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owersystem.sharepoint.com/sites/ext/EKPC2020RateStudy331/Shared Documents/Discovery/DR Responses/Nucor/Nucor DR1.7d Workpapers/"/>
    </mc:Choice>
  </mc:AlternateContent>
  <xr:revisionPtr revIDLastSave="0" documentId="8_{D1F1BAB8-8B2B-4A0C-928E-A76EDD7606BB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DA-LMP by price period" sheetId="2" r:id="rId1"/>
    <sheet name="2019_DA_LMP" sheetId="1" r:id="rId2"/>
  </sheets>
  <calcPr calcId="191028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7" i="2" l="1"/>
  <c r="AI7" i="2"/>
  <c r="F8780" i="1" l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H8737" i="1" s="1"/>
  <c r="F8736" i="1"/>
  <c r="H8736" i="1" s="1"/>
  <c r="F8735" i="1"/>
  <c r="H8735" i="1" s="1"/>
  <c r="F8734" i="1"/>
  <c r="H8734" i="1" s="1"/>
  <c r="F8733" i="1"/>
  <c r="H8733" i="1" s="1"/>
  <c r="F8732" i="1"/>
  <c r="H8732" i="1" s="1"/>
  <c r="F8731" i="1"/>
  <c r="H8731" i="1" s="1"/>
  <c r="F8730" i="1"/>
  <c r="H8730" i="1" s="1"/>
  <c r="F8729" i="1"/>
  <c r="H8729" i="1" s="1"/>
  <c r="F8728" i="1"/>
  <c r="H8728" i="1" s="1"/>
  <c r="F8727" i="1"/>
  <c r="H8727" i="1" s="1"/>
  <c r="F8726" i="1"/>
  <c r="H8726" i="1" s="1"/>
  <c r="F8725" i="1"/>
  <c r="H8725" i="1" s="1"/>
  <c r="F8724" i="1"/>
  <c r="H8724" i="1" s="1"/>
  <c r="F8723" i="1"/>
  <c r="H8723" i="1" s="1"/>
  <c r="F8722" i="1"/>
  <c r="H8722" i="1" s="1"/>
  <c r="F8721" i="1"/>
  <c r="H8721" i="1" s="1"/>
  <c r="F8720" i="1"/>
  <c r="H8720" i="1" s="1"/>
  <c r="F8719" i="1"/>
  <c r="H8719" i="1" s="1"/>
  <c r="F8718" i="1"/>
  <c r="H8718" i="1" s="1"/>
  <c r="F8717" i="1"/>
  <c r="H8717" i="1" s="1"/>
  <c r="F8716" i="1"/>
  <c r="H8716" i="1" s="1"/>
  <c r="F8715" i="1"/>
  <c r="H8715" i="1" s="1"/>
  <c r="F8714" i="1"/>
  <c r="H8714" i="1" s="1"/>
  <c r="F8713" i="1"/>
  <c r="H8713" i="1" s="1"/>
  <c r="F8712" i="1"/>
  <c r="H8712" i="1" s="1"/>
  <c r="F8711" i="1"/>
  <c r="H8711" i="1" s="1"/>
  <c r="F8710" i="1"/>
  <c r="H8710" i="1" s="1"/>
  <c r="F8709" i="1"/>
  <c r="H8709" i="1" s="1"/>
  <c r="F8708" i="1"/>
  <c r="H8708" i="1" s="1"/>
  <c r="F8707" i="1"/>
  <c r="H8707" i="1" s="1"/>
  <c r="F8706" i="1"/>
  <c r="H8706" i="1" s="1"/>
  <c r="F8705" i="1"/>
  <c r="H8705" i="1" s="1"/>
  <c r="F8704" i="1"/>
  <c r="H8704" i="1" s="1"/>
  <c r="F8703" i="1"/>
  <c r="H8703" i="1" s="1"/>
  <c r="F8702" i="1"/>
  <c r="H8702" i="1" s="1"/>
  <c r="F8701" i="1"/>
  <c r="H8701" i="1" s="1"/>
  <c r="F8700" i="1"/>
  <c r="H8700" i="1" s="1"/>
  <c r="F8699" i="1"/>
  <c r="H8699" i="1" s="1"/>
  <c r="F8698" i="1"/>
  <c r="H8698" i="1" s="1"/>
  <c r="F8697" i="1"/>
  <c r="H8697" i="1" s="1"/>
  <c r="F8696" i="1"/>
  <c r="H8696" i="1" s="1"/>
  <c r="F8695" i="1"/>
  <c r="H8695" i="1" s="1"/>
  <c r="F8694" i="1"/>
  <c r="H8694" i="1" s="1"/>
  <c r="F8693" i="1"/>
  <c r="H8693" i="1" s="1"/>
  <c r="F8692" i="1"/>
  <c r="H8692" i="1" s="1"/>
  <c r="F8691" i="1"/>
  <c r="H8691" i="1" s="1"/>
  <c r="F8690" i="1"/>
  <c r="H8690" i="1" s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H8569" i="1" s="1"/>
  <c r="F8568" i="1"/>
  <c r="H8568" i="1" s="1"/>
  <c r="F8567" i="1"/>
  <c r="H8567" i="1" s="1"/>
  <c r="F8566" i="1"/>
  <c r="H8566" i="1" s="1"/>
  <c r="F8565" i="1"/>
  <c r="H8565" i="1" s="1"/>
  <c r="F8564" i="1"/>
  <c r="H8564" i="1" s="1"/>
  <c r="F8563" i="1"/>
  <c r="H8563" i="1" s="1"/>
  <c r="F8562" i="1"/>
  <c r="H8562" i="1" s="1"/>
  <c r="F8561" i="1"/>
  <c r="H8561" i="1" s="1"/>
  <c r="F8560" i="1"/>
  <c r="H8560" i="1" s="1"/>
  <c r="F8559" i="1"/>
  <c r="H8559" i="1" s="1"/>
  <c r="F8558" i="1"/>
  <c r="H8558" i="1" s="1"/>
  <c r="F8557" i="1"/>
  <c r="H8557" i="1" s="1"/>
  <c r="F8556" i="1"/>
  <c r="H8556" i="1" s="1"/>
  <c r="F8555" i="1"/>
  <c r="H8555" i="1" s="1"/>
  <c r="F8554" i="1"/>
  <c r="H8554" i="1" s="1"/>
  <c r="F8553" i="1"/>
  <c r="H8553" i="1" s="1"/>
  <c r="F8552" i="1"/>
  <c r="H8552" i="1" s="1"/>
  <c r="F8551" i="1"/>
  <c r="H8551" i="1" s="1"/>
  <c r="F8550" i="1"/>
  <c r="H8550" i="1" s="1"/>
  <c r="F8549" i="1"/>
  <c r="H8549" i="1" s="1"/>
  <c r="F8548" i="1"/>
  <c r="H8548" i="1" s="1"/>
  <c r="F8547" i="1"/>
  <c r="H8547" i="1" s="1"/>
  <c r="F8546" i="1"/>
  <c r="H8546" i="1" s="1"/>
  <c r="F8545" i="1"/>
  <c r="H8545" i="1" s="1"/>
  <c r="F8544" i="1"/>
  <c r="H8544" i="1" s="1"/>
  <c r="F8543" i="1"/>
  <c r="H8543" i="1" s="1"/>
  <c r="F8542" i="1"/>
  <c r="H8542" i="1" s="1"/>
  <c r="F8541" i="1"/>
  <c r="H8541" i="1" s="1"/>
  <c r="F8540" i="1"/>
  <c r="H8540" i="1" s="1"/>
  <c r="F8539" i="1"/>
  <c r="H8539" i="1" s="1"/>
  <c r="F8538" i="1"/>
  <c r="H8538" i="1" s="1"/>
  <c r="F8537" i="1"/>
  <c r="H8537" i="1" s="1"/>
  <c r="F8536" i="1"/>
  <c r="H8536" i="1" s="1"/>
  <c r="F8535" i="1"/>
  <c r="H8535" i="1" s="1"/>
  <c r="F8534" i="1"/>
  <c r="H8534" i="1" s="1"/>
  <c r="F8533" i="1"/>
  <c r="H8533" i="1" s="1"/>
  <c r="F8532" i="1"/>
  <c r="H8532" i="1" s="1"/>
  <c r="F8531" i="1"/>
  <c r="H8531" i="1" s="1"/>
  <c r="F8530" i="1"/>
  <c r="H8530" i="1" s="1"/>
  <c r="F8529" i="1"/>
  <c r="H8529" i="1" s="1"/>
  <c r="F8528" i="1"/>
  <c r="H8528" i="1" s="1"/>
  <c r="F8527" i="1"/>
  <c r="H8527" i="1" s="1"/>
  <c r="F8526" i="1"/>
  <c r="H8526" i="1" s="1"/>
  <c r="F8525" i="1"/>
  <c r="H8525" i="1" s="1"/>
  <c r="F8524" i="1"/>
  <c r="H8524" i="1" s="1"/>
  <c r="F8523" i="1"/>
  <c r="H8523" i="1" s="1"/>
  <c r="F8522" i="1"/>
  <c r="H8522" i="1" s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H8401" i="1" s="1"/>
  <c r="F8400" i="1"/>
  <c r="H8400" i="1" s="1"/>
  <c r="F8399" i="1"/>
  <c r="H8399" i="1" s="1"/>
  <c r="F8398" i="1"/>
  <c r="H8398" i="1" s="1"/>
  <c r="F8397" i="1"/>
  <c r="H8397" i="1" s="1"/>
  <c r="F8396" i="1"/>
  <c r="H8396" i="1" s="1"/>
  <c r="F8395" i="1"/>
  <c r="H8395" i="1" s="1"/>
  <c r="F8394" i="1"/>
  <c r="H8394" i="1" s="1"/>
  <c r="F8393" i="1"/>
  <c r="H8393" i="1" s="1"/>
  <c r="F8392" i="1"/>
  <c r="H8392" i="1" s="1"/>
  <c r="F8391" i="1"/>
  <c r="H8391" i="1" s="1"/>
  <c r="F8390" i="1"/>
  <c r="H8390" i="1" s="1"/>
  <c r="F8389" i="1"/>
  <c r="H8389" i="1" s="1"/>
  <c r="F8388" i="1"/>
  <c r="H8388" i="1" s="1"/>
  <c r="F8387" i="1"/>
  <c r="H8387" i="1" s="1"/>
  <c r="F8386" i="1"/>
  <c r="H8386" i="1" s="1"/>
  <c r="F8385" i="1"/>
  <c r="H8385" i="1" s="1"/>
  <c r="F8384" i="1"/>
  <c r="H8384" i="1" s="1"/>
  <c r="F8383" i="1"/>
  <c r="H8383" i="1" s="1"/>
  <c r="F8382" i="1"/>
  <c r="H8382" i="1" s="1"/>
  <c r="F8381" i="1"/>
  <c r="H8381" i="1" s="1"/>
  <c r="F8380" i="1"/>
  <c r="H8380" i="1" s="1"/>
  <c r="F8379" i="1"/>
  <c r="H8379" i="1" s="1"/>
  <c r="F8378" i="1"/>
  <c r="H8378" i="1" s="1"/>
  <c r="F8377" i="1"/>
  <c r="H8377" i="1" s="1"/>
  <c r="F8376" i="1"/>
  <c r="H8376" i="1" s="1"/>
  <c r="F8375" i="1"/>
  <c r="H8375" i="1" s="1"/>
  <c r="F8374" i="1"/>
  <c r="H8374" i="1" s="1"/>
  <c r="F8373" i="1"/>
  <c r="H8373" i="1" s="1"/>
  <c r="F8372" i="1"/>
  <c r="H8372" i="1" s="1"/>
  <c r="F8371" i="1"/>
  <c r="H8371" i="1" s="1"/>
  <c r="F8370" i="1"/>
  <c r="H8370" i="1" s="1"/>
  <c r="F8369" i="1"/>
  <c r="H8369" i="1" s="1"/>
  <c r="F8368" i="1"/>
  <c r="H8368" i="1" s="1"/>
  <c r="F8367" i="1"/>
  <c r="H8367" i="1" s="1"/>
  <c r="F8366" i="1"/>
  <c r="H8366" i="1" s="1"/>
  <c r="F8365" i="1"/>
  <c r="H8365" i="1" s="1"/>
  <c r="F8364" i="1"/>
  <c r="H8364" i="1" s="1"/>
  <c r="F8363" i="1"/>
  <c r="H8363" i="1" s="1"/>
  <c r="F8362" i="1"/>
  <c r="H8362" i="1" s="1"/>
  <c r="F8361" i="1"/>
  <c r="H8361" i="1" s="1"/>
  <c r="F8360" i="1"/>
  <c r="H8360" i="1" s="1"/>
  <c r="F8359" i="1"/>
  <c r="H8359" i="1" s="1"/>
  <c r="F8358" i="1"/>
  <c r="H8358" i="1" s="1"/>
  <c r="F8357" i="1"/>
  <c r="H8357" i="1" s="1"/>
  <c r="F8356" i="1"/>
  <c r="H8356" i="1" s="1"/>
  <c r="F8355" i="1"/>
  <c r="H8355" i="1" s="1"/>
  <c r="F8354" i="1"/>
  <c r="H8354" i="1" s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H8233" i="1" s="1"/>
  <c r="F8232" i="1"/>
  <c r="H8232" i="1" s="1"/>
  <c r="F8231" i="1"/>
  <c r="H8231" i="1" s="1"/>
  <c r="F8230" i="1"/>
  <c r="H8230" i="1" s="1"/>
  <c r="F8229" i="1"/>
  <c r="H8229" i="1" s="1"/>
  <c r="F8228" i="1"/>
  <c r="H8228" i="1" s="1"/>
  <c r="F8227" i="1"/>
  <c r="H8227" i="1" s="1"/>
  <c r="F8226" i="1"/>
  <c r="H8226" i="1" s="1"/>
  <c r="F8225" i="1"/>
  <c r="H8225" i="1" s="1"/>
  <c r="F8224" i="1"/>
  <c r="H8224" i="1" s="1"/>
  <c r="F8223" i="1"/>
  <c r="H8223" i="1" s="1"/>
  <c r="F8222" i="1"/>
  <c r="H8222" i="1" s="1"/>
  <c r="F8221" i="1"/>
  <c r="H8221" i="1" s="1"/>
  <c r="F8220" i="1"/>
  <c r="H8220" i="1" s="1"/>
  <c r="F8219" i="1"/>
  <c r="H8219" i="1" s="1"/>
  <c r="F8218" i="1"/>
  <c r="H8218" i="1" s="1"/>
  <c r="F8217" i="1"/>
  <c r="H8217" i="1" s="1"/>
  <c r="F8216" i="1"/>
  <c r="H8216" i="1" s="1"/>
  <c r="F8215" i="1"/>
  <c r="H8215" i="1" s="1"/>
  <c r="F8214" i="1"/>
  <c r="H8214" i="1" s="1"/>
  <c r="F8213" i="1"/>
  <c r="H8213" i="1" s="1"/>
  <c r="F8212" i="1"/>
  <c r="H8212" i="1" s="1"/>
  <c r="F8211" i="1"/>
  <c r="H8211" i="1" s="1"/>
  <c r="F8210" i="1"/>
  <c r="H8210" i="1" s="1"/>
  <c r="F8209" i="1"/>
  <c r="H8209" i="1" s="1"/>
  <c r="F8208" i="1"/>
  <c r="H8208" i="1" s="1"/>
  <c r="F8207" i="1"/>
  <c r="H8207" i="1" s="1"/>
  <c r="F8206" i="1"/>
  <c r="H8206" i="1" s="1"/>
  <c r="F8205" i="1"/>
  <c r="H8205" i="1" s="1"/>
  <c r="F8204" i="1"/>
  <c r="H8204" i="1" s="1"/>
  <c r="F8203" i="1"/>
  <c r="H8203" i="1" s="1"/>
  <c r="F8202" i="1"/>
  <c r="H8202" i="1" s="1"/>
  <c r="F8201" i="1"/>
  <c r="H8201" i="1" s="1"/>
  <c r="F8200" i="1"/>
  <c r="H8200" i="1" s="1"/>
  <c r="F8199" i="1"/>
  <c r="H8199" i="1" s="1"/>
  <c r="F8198" i="1"/>
  <c r="H8198" i="1" s="1"/>
  <c r="F8197" i="1"/>
  <c r="H8197" i="1" s="1"/>
  <c r="F8196" i="1"/>
  <c r="H8196" i="1" s="1"/>
  <c r="F8195" i="1"/>
  <c r="H8195" i="1" s="1"/>
  <c r="F8194" i="1"/>
  <c r="H8194" i="1" s="1"/>
  <c r="F8193" i="1"/>
  <c r="H8193" i="1" s="1"/>
  <c r="F8192" i="1"/>
  <c r="H8192" i="1" s="1"/>
  <c r="F8191" i="1"/>
  <c r="H8191" i="1" s="1"/>
  <c r="F8190" i="1"/>
  <c r="H8190" i="1" s="1"/>
  <c r="F8189" i="1"/>
  <c r="H8189" i="1" s="1"/>
  <c r="F8188" i="1"/>
  <c r="H8188" i="1" s="1"/>
  <c r="F8187" i="1"/>
  <c r="H8187" i="1" s="1"/>
  <c r="F8186" i="1"/>
  <c r="H8186" i="1" s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H8065" i="1" s="1"/>
  <c r="F8064" i="1"/>
  <c r="H8064" i="1" s="1"/>
  <c r="F8063" i="1"/>
  <c r="H8063" i="1" s="1"/>
  <c r="F8062" i="1"/>
  <c r="H8062" i="1" s="1"/>
  <c r="F8061" i="1"/>
  <c r="H8061" i="1" s="1"/>
  <c r="F8060" i="1"/>
  <c r="H8060" i="1" s="1"/>
  <c r="F8059" i="1"/>
  <c r="H8059" i="1" s="1"/>
  <c r="F8058" i="1"/>
  <c r="H8058" i="1" s="1"/>
  <c r="F8057" i="1"/>
  <c r="H8057" i="1" s="1"/>
  <c r="F8056" i="1"/>
  <c r="H8056" i="1" s="1"/>
  <c r="F8055" i="1"/>
  <c r="H8055" i="1" s="1"/>
  <c r="F8054" i="1"/>
  <c r="H8054" i="1" s="1"/>
  <c r="F8053" i="1"/>
  <c r="H8053" i="1" s="1"/>
  <c r="F8052" i="1"/>
  <c r="H8052" i="1" s="1"/>
  <c r="F8051" i="1"/>
  <c r="H8051" i="1" s="1"/>
  <c r="F8050" i="1"/>
  <c r="H8050" i="1" s="1"/>
  <c r="F8049" i="1"/>
  <c r="H8049" i="1" s="1"/>
  <c r="F8048" i="1"/>
  <c r="H8048" i="1" s="1"/>
  <c r="F8047" i="1"/>
  <c r="H8047" i="1" s="1"/>
  <c r="F8046" i="1"/>
  <c r="H8046" i="1" s="1"/>
  <c r="F8045" i="1"/>
  <c r="H8045" i="1" s="1"/>
  <c r="F8044" i="1"/>
  <c r="H8044" i="1" s="1"/>
  <c r="F8043" i="1"/>
  <c r="H8043" i="1" s="1"/>
  <c r="F8042" i="1"/>
  <c r="H8042" i="1" s="1"/>
  <c r="F8041" i="1"/>
  <c r="H8041" i="1" s="1"/>
  <c r="F8040" i="1"/>
  <c r="H8040" i="1" s="1"/>
  <c r="F8039" i="1"/>
  <c r="H8039" i="1" s="1"/>
  <c r="F8038" i="1"/>
  <c r="H8038" i="1" s="1"/>
  <c r="F8037" i="1"/>
  <c r="H8037" i="1" s="1"/>
  <c r="F8036" i="1"/>
  <c r="H8036" i="1" s="1"/>
  <c r="F8035" i="1"/>
  <c r="H8035" i="1" s="1"/>
  <c r="F8034" i="1"/>
  <c r="H8034" i="1" s="1"/>
  <c r="F8033" i="1"/>
  <c r="H8033" i="1" s="1"/>
  <c r="F8032" i="1"/>
  <c r="H8032" i="1" s="1"/>
  <c r="F8031" i="1"/>
  <c r="H8031" i="1" s="1"/>
  <c r="F8030" i="1"/>
  <c r="H8030" i="1" s="1"/>
  <c r="F8029" i="1"/>
  <c r="H8029" i="1" s="1"/>
  <c r="F8028" i="1"/>
  <c r="H8028" i="1" s="1"/>
  <c r="F8027" i="1"/>
  <c r="H8027" i="1" s="1"/>
  <c r="F8026" i="1"/>
  <c r="H8026" i="1" s="1"/>
  <c r="F8025" i="1"/>
  <c r="H8025" i="1" s="1"/>
  <c r="F8024" i="1"/>
  <c r="H8024" i="1" s="1"/>
  <c r="F8023" i="1"/>
  <c r="H8023" i="1" s="1"/>
  <c r="F8022" i="1"/>
  <c r="H8022" i="1" s="1"/>
  <c r="F8021" i="1"/>
  <c r="H8021" i="1" s="1"/>
  <c r="F8020" i="1"/>
  <c r="H8020" i="1" s="1"/>
  <c r="F8019" i="1"/>
  <c r="H8019" i="1" s="1"/>
  <c r="F8018" i="1"/>
  <c r="H8018" i="1" s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H7897" i="1" s="1"/>
  <c r="F7896" i="1"/>
  <c r="H7896" i="1" s="1"/>
  <c r="F7895" i="1"/>
  <c r="H7895" i="1" s="1"/>
  <c r="F7894" i="1"/>
  <c r="H7894" i="1" s="1"/>
  <c r="F7893" i="1"/>
  <c r="H7893" i="1" s="1"/>
  <c r="F7892" i="1"/>
  <c r="H7892" i="1" s="1"/>
  <c r="F7891" i="1"/>
  <c r="H7891" i="1" s="1"/>
  <c r="F7890" i="1"/>
  <c r="H7890" i="1" s="1"/>
  <c r="F7889" i="1"/>
  <c r="H7889" i="1" s="1"/>
  <c r="F7888" i="1"/>
  <c r="H7888" i="1" s="1"/>
  <c r="F7887" i="1"/>
  <c r="H7887" i="1" s="1"/>
  <c r="F7886" i="1"/>
  <c r="H7886" i="1" s="1"/>
  <c r="F7885" i="1"/>
  <c r="H7885" i="1" s="1"/>
  <c r="F7884" i="1"/>
  <c r="H7884" i="1" s="1"/>
  <c r="F7883" i="1"/>
  <c r="H7883" i="1" s="1"/>
  <c r="F7882" i="1"/>
  <c r="H7882" i="1" s="1"/>
  <c r="F7881" i="1"/>
  <c r="H7881" i="1" s="1"/>
  <c r="F7880" i="1"/>
  <c r="H7880" i="1" s="1"/>
  <c r="F7879" i="1"/>
  <c r="H7879" i="1" s="1"/>
  <c r="F7878" i="1"/>
  <c r="H7878" i="1" s="1"/>
  <c r="F7877" i="1"/>
  <c r="H7877" i="1" s="1"/>
  <c r="F7876" i="1"/>
  <c r="H7876" i="1" s="1"/>
  <c r="F7875" i="1"/>
  <c r="H7875" i="1" s="1"/>
  <c r="F7874" i="1"/>
  <c r="H7874" i="1" s="1"/>
  <c r="F7873" i="1"/>
  <c r="H7873" i="1" s="1"/>
  <c r="F7872" i="1"/>
  <c r="H7872" i="1" s="1"/>
  <c r="F7871" i="1"/>
  <c r="H7871" i="1" s="1"/>
  <c r="F7870" i="1"/>
  <c r="H7870" i="1" s="1"/>
  <c r="F7869" i="1"/>
  <c r="H7869" i="1" s="1"/>
  <c r="F7868" i="1"/>
  <c r="H7868" i="1" s="1"/>
  <c r="F7867" i="1"/>
  <c r="H7867" i="1" s="1"/>
  <c r="F7866" i="1"/>
  <c r="H7866" i="1" s="1"/>
  <c r="F7865" i="1"/>
  <c r="H7865" i="1" s="1"/>
  <c r="F7864" i="1"/>
  <c r="H7864" i="1" s="1"/>
  <c r="F7863" i="1"/>
  <c r="H7863" i="1" s="1"/>
  <c r="F7862" i="1"/>
  <c r="H7862" i="1" s="1"/>
  <c r="F7861" i="1"/>
  <c r="H7861" i="1" s="1"/>
  <c r="F7860" i="1"/>
  <c r="H7860" i="1" s="1"/>
  <c r="F7859" i="1"/>
  <c r="H7859" i="1" s="1"/>
  <c r="F7858" i="1"/>
  <c r="H7858" i="1" s="1"/>
  <c r="F7857" i="1"/>
  <c r="H7857" i="1" s="1"/>
  <c r="F7856" i="1"/>
  <c r="H7856" i="1" s="1"/>
  <c r="F7855" i="1"/>
  <c r="H7855" i="1" s="1"/>
  <c r="F7854" i="1"/>
  <c r="H7854" i="1" s="1"/>
  <c r="F7853" i="1"/>
  <c r="H7853" i="1" s="1"/>
  <c r="F7852" i="1"/>
  <c r="H7852" i="1" s="1"/>
  <c r="F7851" i="1"/>
  <c r="H7851" i="1" s="1"/>
  <c r="F7850" i="1"/>
  <c r="H7850" i="1" s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H7729" i="1" s="1"/>
  <c r="F7728" i="1"/>
  <c r="H7728" i="1" s="1"/>
  <c r="F7727" i="1"/>
  <c r="H7727" i="1" s="1"/>
  <c r="F7726" i="1"/>
  <c r="H7726" i="1" s="1"/>
  <c r="F7725" i="1"/>
  <c r="H7725" i="1" s="1"/>
  <c r="F7724" i="1"/>
  <c r="H7724" i="1" s="1"/>
  <c r="F7723" i="1"/>
  <c r="H7723" i="1" s="1"/>
  <c r="F7722" i="1"/>
  <c r="H7722" i="1" s="1"/>
  <c r="F7721" i="1"/>
  <c r="H7721" i="1" s="1"/>
  <c r="F7720" i="1"/>
  <c r="H7720" i="1" s="1"/>
  <c r="F7719" i="1"/>
  <c r="H7719" i="1" s="1"/>
  <c r="F7718" i="1"/>
  <c r="H7718" i="1" s="1"/>
  <c r="F7717" i="1"/>
  <c r="H7717" i="1" s="1"/>
  <c r="F7716" i="1"/>
  <c r="H7716" i="1" s="1"/>
  <c r="F7715" i="1"/>
  <c r="H7715" i="1" s="1"/>
  <c r="F7714" i="1"/>
  <c r="H7714" i="1" s="1"/>
  <c r="F7713" i="1"/>
  <c r="H7713" i="1" s="1"/>
  <c r="F7712" i="1"/>
  <c r="H7712" i="1" s="1"/>
  <c r="F7711" i="1"/>
  <c r="H7711" i="1" s="1"/>
  <c r="F7710" i="1"/>
  <c r="H7710" i="1" s="1"/>
  <c r="F7709" i="1"/>
  <c r="H7709" i="1" s="1"/>
  <c r="F7708" i="1"/>
  <c r="H7708" i="1" s="1"/>
  <c r="F7707" i="1"/>
  <c r="H7707" i="1" s="1"/>
  <c r="F7706" i="1"/>
  <c r="H7706" i="1" s="1"/>
  <c r="F7705" i="1"/>
  <c r="H7705" i="1" s="1"/>
  <c r="F7704" i="1"/>
  <c r="H7704" i="1" s="1"/>
  <c r="F7703" i="1"/>
  <c r="H7703" i="1" s="1"/>
  <c r="F7702" i="1"/>
  <c r="H7702" i="1" s="1"/>
  <c r="F7701" i="1"/>
  <c r="H7701" i="1" s="1"/>
  <c r="F7700" i="1"/>
  <c r="H7700" i="1" s="1"/>
  <c r="F7699" i="1"/>
  <c r="H7699" i="1" s="1"/>
  <c r="F7698" i="1"/>
  <c r="H7698" i="1" s="1"/>
  <c r="F7697" i="1"/>
  <c r="H7697" i="1" s="1"/>
  <c r="F7696" i="1"/>
  <c r="H7696" i="1" s="1"/>
  <c r="F7695" i="1"/>
  <c r="H7695" i="1" s="1"/>
  <c r="F7694" i="1"/>
  <c r="H7694" i="1" s="1"/>
  <c r="F7693" i="1"/>
  <c r="H7693" i="1" s="1"/>
  <c r="F7692" i="1"/>
  <c r="H7692" i="1" s="1"/>
  <c r="F7691" i="1"/>
  <c r="H7691" i="1" s="1"/>
  <c r="F7690" i="1"/>
  <c r="H7690" i="1" s="1"/>
  <c r="F7689" i="1"/>
  <c r="H7689" i="1" s="1"/>
  <c r="F7688" i="1"/>
  <c r="H7688" i="1" s="1"/>
  <c r="F7687" i="1"/>
  <c r="H7687" i="1" s="1"/>
  <c r="F7686" i="1"/>
  <c r="H7686" i="1" s="1"/>
  <c r="F7685" i="1"/>
  <c r="H7685" i="1" s="1"/>
  <c r="F7684" i="1"/>
  <c r="H7684" i="1" s="1"/>
  <c r="F7683" i="1"/>
  <c r="H7683" i="1" s="1"/>
  <c r="F7682" i="1"/>
  <c r="H7682" i="1" s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H7561" i="1" s="1"/>
  <c r="F7560" i="1"/>
  <c r="H7560" i="1" s="1"/>
  <c r="F7559" i="1"/>
  <c r="H7559" i="1" s="1"/>
  <c r="F7558" i="1"/>
  <c r="H7558" i="1" s="1"/>
  <c r="F7557" i="1"/>
  <c r="H7557" i="1" s="1"/>
  <c r="F7556" i="1"/>
  <c r="H7556" i="1" s="1"/>
  <c r="F7555" i="1"/>
  <c r="H7555" i="1" s="1"/>
  <c r="F7554" i="1"/>
  <c r="H7554" i="1" s="1"/>
  <c r="F7553" i="1"/>
  <c r="H7553" i="1" s="1"/>
  <c r="F7552" i="1"/>
  <c r="H7552" i="1" s="1"/>
  <c r="F7551" i="1"/>
  <c r="H7551" i="1" s="1"/>
  <c r="F7550" i="1"/>
  <c r="H7550" i="1" s="1"/>
  <c r="F7549" i="1"/>
  <c r="H7549" i="1" s="1"/>
  <c r="F7548" i="1"/>
  <c r="H7548" i="1" s="1"/>
  <c r="F7547" i="1"/>
  <c r="H7547" i="1" s="1"/>
  <c r="F7546" i="1"/>
  <c r="H7546" i="1" s="1"/>
  <c r="F7545" i="1"/>
  <c r="H7545" i="1" s="1"/>
  <c r="F7544" i="1"/>
  <c r="H7544" i="1" s="1"/>
  <c r="F7543" i="1"/>
  <c r="H7543" i="1" s="1"/>
  <c r="F7542" i="1"/>
  <c r="H7542" i="1" s="1"/>
  <c r="F7541" i="1"/>
  <c r="H7541" i="1" s="1"/>
  <c r="F7540" i="1"/>
  <c r="H7540" i="1" s="1"/>
  <c r="F7539" i="1"/>
  <c r="H7539" i="1" s="1"/>
  <c r="F7538" i="1"/>
  <c r="H7538" i="1" s="1"/>
  <c r="F7537" i="1"/>
  <c r="H7537" i="1" s="1"/>
  <c r="F7536" i="1"/>
  <c r="H7536" i="1" s="1"/>
  <c r="F7535" i="1"/>
  <c r="H7535" i="1" s="1"/>
  <c r="F7534" i="1"/>
  <c r="H7534" i="1" s="1"/>
  <c r="F7533" i="1"/>
  <c r="H7533" i="1" s="1"/>
  <c r="F7532" i="1"/>
  <c r="H7532" i="1" s="1"/>
  <c r="F7531" i="1"/>
  <c r="H7531" i="1" s="1"/>
  <c r="F7530" i="1"/>
  <c r="H7530" i="1" s="1"/>
  <c r="F7529" i="1"/>
  <c r="H7529" i="1" s="1"/>
  <c r="F7528" i="1"/>
  <c r="H7528" i="1" s="1"/>
  <c r="F7527" i="1"/>
  <c r="H7527" i="1" s="1"/>
  <c r="F7526" i="1"/>
  <c r="H7526" i="1" s="1"/>
  <c r="F7525" i="1"/>
  <c r="H7525" i="1" s="1"/>
  <c r="F7524" i="1"/>
  <c r="H7524" i="1" s="1"/>
  <c r="F7523" i="1"/>
  <c r="H7523" i="1" s="1"/>
  <c r="F7522" i="1"/>
  <c r="H7522" i="1" s="1"/>
  <c r="F7521" i="1"/>
  <c r="H7521" i="1" s="1"/>
  <c r="F7520" i="1"/>
  <c r="H7520" i="1" s="1"/>
  <c r="F7519" i="1"/>
  <c r="H7519" i="1" s="1"/>
  <c r="F7518" i="1"/>
  <c r="H7518" i="1" s="1"/>
  <c r="F7517" i="1"/>
  <c r="H7517" i="1" s="1"/>
  <c r="F7516" i="1"/>
  <c r="H7516" i="1" s="1"/>
  <c r="F7515" i="1"/>
  <c r="H7515" i="1" s="1"/>
  <c r="F7514" i="1"/>
  <c r="H7514" i="1" s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H7393" i="1" s="1"/>
  <c r="F7392" i="1"/>
  <c r="H7392" i="1" s="1"/>
  <c r="F7391" i="1"/>
  <c r="H7391" i="1" s="1"/>
  <c r="F7390" i="1"/>
  <c r="H7390" i="1" s="1"/>
  <c r="F7389" i="1"/>
  <c r="H7389" i="1" s="1"/>
  <c r="F7388" i="1"/>
  <c r="H7388" i="1" s="1"/>
  <c r="F7387" i="1"/>
  <c r="H7387" i="1" s="1"/>
  <c r="F7386" i="1"/>
  <c r="H7386" i="1" s="1"/>
  <c r="F7385" i="1"/>
  <c r="H7385" i="1" s="1"/>
  <c r="F7384" i="1"/>
  <c r="H7384" i="1" s="1"/>
  <c r="F7383" i="1"/>
  <c r="H7383" i="1" s="1"/>
  <c r="F7382" i="1"/>
  <c r="H7382" i="1" s="1"/>
  <c r="F7381" i="1"/>
  <c r="H7381" i="1" s="1"/>
  <c r="F7380" i="1"/>
  <c r="H7380" i="1" s="1"/>
  <c r="F7379" i="1"/>
  <c r="H7379" i="1" s="1"/>
  <c r="F7378" i="1"/>
  <c r="H7378" i="1" s="1"/>
  <c r="F7377" i="1"/>
  <c r="H7377" i="1" s="1"/>
  <c r="F7376" i="1"/>
  <c r="H7376" i="1" s="1"/>
  <c r="F7375" i="1"/>
  <c r="H7375" i="1" s="1"/>
  <c r="F7374" i="1"/>
  <c r="H7374" i="1" s="1"/>
  <c r="F7373" i="1"/>
  <c r="H7373" i="1" s="1"/>
  <c r="F7372" i="1"/>
  <c r="H7372" i="1" s="1"/>
  <c r="F7371" i="1"/>
  <c r="H7371" i="1" s="1"/>
  <c r="F7370" i="1"/>
  <c r="H7370" i="1" s="1"/>
  <c r="F7369" i="1"/>
  <c r="H7369" i="1" s="1"/>
  <c r="F7368" i="1"/>
  <c r="H7368" i="1" s="1"/>
  <c r="F7367" i="1"/>
  <c r="H7367" i="1" s="1"/>
  <c r="F7366" i="1"/>
  <c r="H7366" i="1" s="1"/>
  <c r="F7365" i="1"/>
  <c r="H7365" i="1" s="1"/>
  <c r="F7364" i="1"/>
  <c r="H7364" i="1" s="1"/>
  <c r="F7363" i="1"/>
  <c r="H7363" i="1" s="1"/>
  <c r="F7362" i="1"/>
  <c r="H7362" i="1" s="1"/>
  <c r="F7361" i="1"/>
  <c r="H7361" i="1" s="1"/>
  <c r="F7360" i="1"/>
  <c r="H7360" i="1" s="1"/>
  <c r="F7359" i="1"/>
  <c r="H7359" i="1" s="1"/>
  <c r="F7358" i="1"/>
  <c r="H7358" i="1" s="1"/>
  <c r="F7357" i="1"/>
  <c r="H7357" i="1" s="1"/>
  <c r="F7356" i="1"/>
  <c r="H7356" i="1" s="1"/>
  <c r="F7355" i="1"/>
  <c r="H7355" i="1" s="1"/>
  <c r="F7354" i="1"/>
  <c r="H7354" i="1" s="1"/>
  <c r="F7353" i="1"/>
  <c r="H7353" i="1" s="1"/>
  <c r="F7352" i="1"/>
  <c r="H7352" i="1" s="1"/>
  <c r="F7351" i="1"/>
  <c r="H7351" i="1" s="1"/>
  <c r="F7350" i="1"/>
  <c r="H7350" i="1" s="1"/>
  <c r="F7349" i="1"/>
  <c r="H7349" i="1" s="1"/>
  <c r="F7348" i="1"/>
  <c r="H7348" i="1" s="1"/>
  <c r="F7347" i="1"/>
  <c r="H7347" i="1" s="1"/>
  <c r="F7346" i="1"/>
  <c r="H7346" i="1" s="1"/>
  <c r="F7345" i="1"/>
  <c r="H7345" i="1" s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H7224" i="1" s="1"/>
  <c r="F7223" i="1"/>
  <c r="H7223" i="1" s="1"/>
  <c r="F7222" i="1"/>
  <c r="H7222" i="1" s="1"/>
  <c r="F7221" i="1"/>
  <c r="H7221" i="1" s="1"/>
  <c r="F7220" i="1"/>
  <c r="H7220" i="1" s="1"/>
  <c r="F7219" i="1"/>
  <c r="H7219" i="1" s="1"/>
  <c r="F7218" i="1"/>
  <c r="H7218" i="1" s="1"/>
  <c r="F7217" i="1"/>
  <c r="H7217" i="1" s="1"/>
  <c r="F7216" i="1"/>
  <c r="H7216" i="1" s="1"/>
  <c r="F7215" i="1"/>
  <c r="H7215" i="1" s="1"/>
  <c r="F7214" i="1"/>
  <c r="H7214" i="1" s="1"/>
  <c r="F7213" i="1"/>
  <c r="H7213" i="1" s="1"/>
  <c r="F7212" i="1"/>
  <c r="H7212" i="1" s="1"/>
  <c r="F7211" i="1"/>
  <c r="H7211" i="1" s="1"/>
  <c r="F7210" i="1"/>
  <c r="H7210" i="1" s="1"/>
  <c r="F7209" i="1"/>
  <c r="H7209" i="1" s="1"/>
  <c r="F7208" i="1"/>
  <c r="H7208" i="1" s="1"/>
  <c r="F7207" i="1"/>
  <c r="H7207" i="1" s="1"/>
  <c r="F7206" i="1"/>
  <c r="H7206" i="1" s="1"/>
  <c r="F7205" i="1"/>
  <c r="H7205" i="1" s="1"/>
  <c r="F7204" i="1"/>
  <c r="H7204" i="1" s="1"/>
  <c r="F7203" i="1"/>
  <c r="H7203" i="1" s="1"/>
  <c r="F7202" i="1"/>
  <c r="H7202" i="1" s="1"/>
  <c r="F7201" i="1"/>
  <c r="H7201" i="1" s="1"/>
  <c r="F7200" i="1"/>
  <c r="H7200" i="1" s="1"/>
  <c r="F7199" i="1"/>
  <c r="H7199" i="1" s="1"/>
  <c r="F7198" i="1"/>
  <c r="H7198" i="1" s="1"/>
  <c r="F7197" i="1"/>
  <c r="H7197" i="1" s="1"/>
  <c r="F7196" i="1"/>
  <c r="H7196" i="1" s="1"/>
  <c r="F7195" i="1"/>
  <c r="H7195" i="1" s="1"/>
  <c r="F7194" i="1"/>
  <c r="H7194" i="1" s="1"/>
  <c r="F7193" i="1"/>
  <c r="H7193" i="1" s="1"/>
  <c r="F7192" i="1"/>
  <c r="H7192" i="1" s="1"/>
  <c r="F7191" i="1"/>
  <c r="H7191" i="1" s="1"/>
  <c r="F7190" i="1"/>
  <c r="H7190" i="1" s="1"/>
  <c r="F7189" i="1"/>
  <c r="H7189" i="1" s="1"/>
  <c r="F7188" i="1"/>
  <c r="H7188" i="1" s="1"/>
  <c r="F7187" i="1"/>
  <c r="H7187" i="1" s="1"/>
  <c r="F7186" i="1"/>
  <c r="H7186" i="1" s="1"/>
  <c r="F7185" i="1"/>
  <c r="H7185" i="1" s="1"/>
  <c r="F7184" i="1"/>
  <c r="H7184" i="1" s="1"/>
  <c r="F7183" i="1"/>
  <c r="H7183" i="1" s="1"/>
  <c r="F7182" i="1"/>
  <c r="H7182" i="1" s="1"/>
  <c r="F7181" i="1"/>
  <c r="H7181" i="1" s="1"/>
  <c r="F7180" i="1"/>
  <c r="H7180" i="1" s="1"/>
  <c r="F7179" i="1"/>
  <c r="H7179" i="1" s="1"/>
  <c r="F7178" i="1"/>
  <c r="H7178" i="1" s="1"/>
  <c r="F7177" i="1"/>
  <c r="H7177" i="1" s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H7056" i="1" s="1"/>
  <c r="F7055" i="1"/>
  <c r="H7055" i="1" s="1"/>
  <c r="F7054" i="1"/>
  <c r="H7054" i="1" s="1"/>
  <c r="F7053" i="1"/>
  <c r="H7053" i="1" s="1"/>
  <c r="F7052" i="1"/>
  <c r="H7052" i="1" s="1"/>
  <c r="F7051" i="1"/>
  <c r="H7051" i="1" s="1"/>
  <c r="F7050" i="1"/>
  <c r="H7050" i="1" s="1"/>
  <c r="F7049" i="1"/>
  <c r="H7049" i="1" s="1"/>
  <c r="F7048" i="1"/>
  <c r="H7048" i="1" s="1"/>
  <c r="F7047" i="1"/>
  <c r="H7047" i="1" s="1"/>
  <c r="F7046" i="1"/>
  <c r="H7046" i="1" s="1"/>
  <c r="F7045" i="1"/>
  <c r="H7045" i="1" s="1"/>
  <c r="F7044" i="1"/>
  <c r="H7044" i="1" s="1"/>
  <c r="F7043" i="1"/>
  <c r="H7043" i="1" s="1"/>
  <c r="F7042" i="1"/>
  <c r="H7042" i="1" s="1"/>
  <c r="F7041" i="1"/>
  <c r="H7041" i="1" s="1"/>
  <c r="F7040" i="1"/>
  <c r="H7040" i="1" s="1"/>
  <c r="F7039" i="1"/>
  <c r="H7039" i="1" s="1"/>
  <c r="F7038" i="1"/>
  <c r="H7038" i="1" s="1"/>
  <c r="F7037" i="1"/>
  <c r="H7037" i="1" s="1"/>
  <c r="F7036" i="1"/>
  <c r="H7036" i="1" s="1"/>
  <c r="F7035" i="1"/>
  <c r="H7035" i="1" s="1"/>
  <c r="F7034" i="1"/>
  <c r="H7034" i="1" s="1"/>
  <c r="F7033" i="1"/>
  <c r="H7033" i="1" s="1"/>
  <c r="F7032" i="1"/>
  <c r="H7032" i="1" s="1"/>
  <c r="F7031" i="1"/>
  <c r="H7031" i="1" s="1"/>
  <c r="F7030" i="1"/>
  <c r="H7030" i="1" s="1"/>
  <c r="F7029" i="1"/>
  <c r="H7029" i="1" s="1"/>
  <c r="F7028" i="1"/>
  <c r="H7028" i="1" s="1"/>
  <c r="F7027" i="1"/>
  <c r="H7027" i="1" s="1"/>
  <c r="F7026" i="1"/>
  <c r="H7026" i="1" s="1"/>
  <c r="F7025" i="1"/>
  <c r="H7025" i="1" s="1"/>
  <c r="F7024" i="1"/>
  <c r="H7024" i="1" s="1"/>
  <c r="F7023" i="1"/>
  <c r="H7023" i="1" s="1"/>
  <c r="F7022" i="1"/>
  <c r="H7022" i="1" s="1"/>
  <c r="F7021" i="1"/>
  <c r="H7021" i="1" s="1"/>
  <c r="F7020" i="1"/>
  <c r="H7020" i="1" s="1"/>
  <c r="F7019" i="1"/>
  <c r="H7019" i="1" s="1"/>
  <c r="F7018" i="1"/>
  <c r="H7018" i="1" s="1"/>
  <c r="F7017" i="1"/>
  <c r="H7017" i="1" s="1"/>
  <c r="F7016" i="1"/>
  <c r="H7016" i="1" s="1"/>
  <c r="F7015" i="1"/>
  <c r="H7015" i="1" s="1"/>
  <c r="F7014" i="1"/>
  <c r="H7014" i="1" s="1"/>
  <c r="F7013" i="1"/>
  <c r="H7013" i="1" s="1"/>
  <c r="F7012" i="1"/>
  <c r="H7012" i="1" s="1"/>
  <c r="F7011" i="1"/>
  <c r="H7011" i="1" s="1"/>
  <c r="F7010" i="1"/>
  <c r="H7010" i="1" s="1"/>
  <c r="F7009" i="1"/>
  <c r="H7009" i="1" s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H6888" i="1" s="1"/>
  <c r="F6887" i="1"/>
  <c r="H6887" i="1" s="1"/>
  <c r="F6886" i="1"/>
  <c r="H6886" i="1" s="1"/>
  <c r="F6885" i="1"/>
  <c r="H6885" i="1" s="1"/>
  <c r="F6884" i="1"/>
  <c r="H6884" i="1" s="1"/>
  <c r="F6883" i="1"/>
  <c r="H6883" i="1" s="1"/>
  <c r="F6882" i="1"/>
  <c r="H6882" i="1" s="1"/>
  <c r="F6881" i="1"/>
  <c r="H6881" i="1" s="1"/>
  <c r="F6880" i="1"/>
  <c r="H6880" i="1" s="1"/>
  <c r="F6879" i="1"/>
  <c r="H6879" i="1" s="1"/>
  <c r="F6878" i="1"/>
  <c r="H6878" i="1" s="1"/>
  <c r="F6877" i="1"/>
  <c r="H6877" i="1" s="1"/>
  <c r="F6876" i="1"/>
  <c r="H6876" i="1" s="1"/>
  <c r="F6875" i="1"/>
  <c r="H6875" i="1" s="1"/>
  <c r="F6874" i="1"/>
  <c r="H6874" i="1" s="1"/>
  <c r="F6873" i="1"/>
  <c r="H6873" i="1" s="1"/>
  <c r="F6872" i="1"/>
  <c r="H6872" i="1" s="1"/>
  <c r="F6871" i="1"/>
  <c r="H6871" i="1" s="1"/>
  <c r="F6870" i="1"/>
  <c r="H6870" i="1" s="1"/>
  <c r="F6869" i="1"/>
  <c r="H6869" i="1" s="1"/>
  <c r="F6868" i="1"/>
  <c r="H6868" i="1" s="1"/>
  <c r="F6867" i="1"/>
  <c r="H6867" i="1" s="1"/>
  <c r="F6866" i="1"/>
  <c r="H6866" i="1" s="1"/>
  <c r="F6865" i="1"/>
  <c r="H6865" i="1" s="1"/>
  <c r="F6864" i="1"/>
  <c r="H6864" i="1" s="1"/>
  <c r="F6863" i="1"/>
  <c r="H6863" i="1" s="1"/>
  <c r="F6862" i="1"/>
  <c r="H6862" i="1" s="1"/>
  <c r="F6861" i="1"/>
  <c r="H6861" i="1" s="1"/>
  <c r="F6860" i="1"/>
  <c r="H6860" i="1" s="1"/>
  <c r="F6859" i="1"/>
  <c r="H6859" i="1" s="1"/>
  <c r="F6858" i="1"/>
  <c r="H6858" i="1" s="1"/>
  <c r="F6857" i="1"/>
  <c r="H6857" i="1" s="1"/>
  <c r="F6856" i="1"/>
  <c r="H6856" i="1" s="1"/>
  <c r="F6855" i="1"/>
  <c r="H6855" i="1" s="1"/>
  <c r="F6854" i="1"/>
  <c r="H6854" i="1" s="1"/>
  <c r="F6853" i="1"/>
  <c r="H6853" i="1" s="1"/>
  <c r="F6852" i="1"/>
  <c r="H6852" i="1" s="1"/>
  <c r="F6851" i="1"/>
  <c r="H6851" i="1" s="1"/>
  <c r="F6850" i="1"/>
  <c r="H6850" i="1" s="1"/>
  <c r="F6849" i="1"/>
  <c r="H6849" i="1" s="1"/>
  <c r="F6848" i="1"/>
  <c r="H6848" i="1" s="1"/>
  <c r="F6847" i="1"/>
  <c r="H6847" i="1" s="1"/>
  <c r="F6846" i="1"/>
  <c r="H6846" i="1" s="1"/>
  <c r="F6845" i="1"/>
  <c r="H6845" i="1" s="1"/>
  <c r="F6844" i="1"/>
  <c r="H6844" i="1" s="1"/>
  <c r="F6843" i="1"/>
  <c r="H6843" i="1" s="1"/>
  <c r="F6842" i="1"/>
  <c r="H6842" i="1" s="1"/>
  <c r="F6841" i="1"/>
  <c r="H6841" i="1" s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H6720" i="1" s="1"/>
  <c r="F6719" i="1"/>
  <c r="H6719" i="1" s="1"/>
  <c r="F6718" i="1"/>
  <c r="H6718" i="1" s="1"/>
  <c r="F6717" i="1"/>
  <c r="H6717" i="1" s="1"/>
  <c r="F6716" i="1"/>
  <c r="H6716" i="1" s="1"/>
  <c r="F6715" i="1"/>
  <c r="H6715" i="1" s="1"/>
  <c r="F6714" i="1"/>
  <c r="H6714" i="1" s="1"/>
  <c r="F6713" i="1"/>
  <c r="H6713" i="1" s="1"/>
  <c r="F6712" i="1"/>
  <c r="H6712" i="1" s="1"/>
  <c r="F6711" i="1"/>
  <c r="H6711" i="1" s="1"/>
  <c r="F6710" i="1"/>
  <c r="H6710" i="1" s="1"/>
  <c r="F6709" i="1"/>
  <c r="H6709" i="1" s="1"/>
  <c r="F6708" i="1"/>
  <c r="H6708" i="1" s="1"/>
  <c r="F6707" i="1"/>
  <c r="H6707" i="1" s="1"/>
  <c r="F6706" i="1"/>
  <c r="H6706" i="1" s="1"/>
  <c r="F6705" i="1"/>
  <c r="H6705" i="1" s="1"/>
  <c r="F6704" i="1"/>
  <c r="H6704" i="1" s="1"/>
  <c r="F6703" i="1"/>
  <c r="H6703" i="1" s="1"/>
  <c r="F6702" i="1"/>
  <c r="H6702" i="1" s="1"/>
  <c r="F6701" i="1"/>
  <c r="H6701" i="1" s="1"/>
  <c r="F6700" i="1"/>
  <c r="H6700" i="1" s="1"/>
  <c r="F6699" i="1"/>
  <c r="H6699" i="1" s="1"/>
  <c r="F6698" i="1"/>
  <c r="H6698" i="1" s="1"/>
  <c r="F6697" i="1"/>
  <c r="H6697" i="1" s="1"/>
  <c r="F6696" i="1"/>
  <c r="H6696" i="1" s="1"/>
  <c r="F6695" i="1"/>
  <c r="H6695" i="1" s="1"/>
  <c r="F6694" i="1"/>
  <c r="H6694" i="1" s="1"/>
  <c r="F6693" i="1"/>
  <c r="H6693" i="1" s="1"/>
  <c r="F6692" i="1"/>
  <c r="H6692" i="1" s="1"/>
  <c r="F6691" i="1"/>
  <c r="H6691" i="1" s="1"/>
  <c r="F6690" i="1"/>
  <c r="H6690" i="1" s="1"/>
  <c r="F6689" i="1"/>
  <c r="H6689" i="1" s="1"/>
  <c r="F6688" i="1"/>
  <c r="H6688" i="1" s="1"/>
  <c r="F6687" i="1"/>
  <c r="H6687" i="1" s="1"/>
  <c r="F6686" i="1"/>
  <c r="H6686" i="1" s="1"/>
  <c r="F6685" i="1"/>
  <c r="H6685" i="1" s="1"/>
  <c r="F6684" i="1"/>
  <c r="H6684" i="1" s="1"/>
  <c r="F6683" i="1"/>
  <c r="H6683" i="1" s="1"/>
  <c r="F6682" i="1"/>
  <c r="H6682" i="1" s="1"/>
  <c r="F6681" i="1"/>
  <c r="H6681" i="1" s="1"/>
  <c r="F6680" i="1"/>
  <c r="H6680" i="1" s="1"/>
  <c r="F6679" i="1"/>
  <c r="H6679" i="1" s="1"/>
  <c r="F6678" i="1"/>
  <c r="H6678" i="1" s="1"/>
  <c r="F6677" i="1"/>
  <c r="H6677" i="1" s="1"/>
  <c r="F6676" i="1"/>
  <c r="H6676" i="1" s="1"/>
  <c r="F6675" i="1"/>
  <c r="H6675" i="1" s="1"/>
  <c r="F6674" i="1"/>
  <c r="H6674" i="1" s="1"/>
  <c r="F6673" i="1"/>
  <c r="H6673" i="1" s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H6552" i="1" s="1"/>
  <c r="F6551" i="1"/>
  <c r="H6551" i="1" s="1"/>
  <c r="F6550" i="1"/>
  <c r="H6550" i="1" s="1"/>
  <c r="F6549" i="1"/>
  <c r="H6549" i="1" s="1"/>
  <c r="F6548" i="1"/>
  <c r="H6548" i="1" s="1"/>
  <c r="F6547" i="1"/>
  <c r="H6547" i="1" s="1"/>
  <c r="F6546" i="1"/>
  <c r="H6546" i="1" s="1"/>
  <c r="F6545" i="1"/>
  <c r="H6545" i="1" s="1"/>
  <c r="F6544" i="1"/>
  <c r="H6544" i="1" s="1"/>
  <c r="F6543" i="1"/>
  <c r="H6543" i="1" s="1"/>
  <c r="F6542" i="1"/>
  <c r="H6542" i="1" s="1"/>
  <c r="F6541" i="1"/>
  <c r="H6541" i="1" s="1"/>
  <c r="F6540" i="1"/>
  <c r="H6540" i="1" s="1"/>
  <c r="F6539" i="1"/>
  <c r="H6539" i="1" s="1"/>
  <c r="F6538" i="1"/>
  <c r="H6538" i="1" s="1"/>
  <c r="F6537" i="1"/>
  <c r="H6537" i="1" s="1"/>
  <c r="F6536" i="1"/>
  <c r="H6536" i="1" s="1"/>
  <c r="F6535" i="1"/>
  <c r="H6535" i="1" s="1"/>
  <c r="F6534" i="1"/>
  <c r="H6534" i="1" s="1"/>
  <c r="F6533" i="1"/>
  <c r="H6533" i="1" s="1"/>
  <c r="F6532" i="1"/>
  <c r="H6532" i="1" s="1"/>
  <c r="F6531" i="1"/>
  <c r="H6531" i="1" s="1"/>
  <c r="F6530" i="1"/>
  <c r="H6530" i="1" s="1"/>
  <c r="F6529" i="1"/>
  <c r="H6529" i="1" s="1"/>
  <c r="F6528" i="1"/>
  <c r="H6528" i="1" s="1"/>
  <c r="F6527" i="1"/>
  <c r="H6527" i="1" s="1"/>
  <c r="F6526" i="1"/>
  <c r="H6526" i="1" s="1"/>
  <c r="F6525" i="1"/>
  <c r="H6525" i="1" s="1"/>
  <c r="F6524" i="1"/>
  <c r="H6524" i="1" s="1"/>
  <c r="F6523" i="1"/>
  <c r="H6523" i="1" s="1"/>
  <c r="F6522" i="1"/>
  <c r="H6522" i="1" s="1"/>
  <c r="F6521" i="1"/>
  <c r="H6521" i="1" s="1"/>
  <c r="F6520" i="1"/>
  <c r="H6520" i="1" s="1"/>
  <c r="F6519" i="1"/>
  <c r="H6519" i="1" s="1"/>
  <c r="F6518" i="1"/>
  <c r="H6518" i="1" s="1"/>
  <c r="F6517" i="1"/>
  <c r="H6517" i="1" s="1"/>
  <c r="F6516" i="1"/>
  <c r="H6516" i="1" s="1"/>
  <c r="F6515" i="1"/>
  <c r="H6515" i="1" s="1"/>
  <c r="F6514" i="1"/>
  <c r="H6514" i="1" s="1"/>
  <c r="F6513" i="1"/>
  <c r="H6513" i="1" s="1"/>
  <c r="F6512" i="1"/>
  <c r="H6512" i="1" s="1"/>
  <c r="F6511" i="1"/>
  <c r="H6511" i="1" s="1"/>
  <c r="F6510" i="1"/>
  <c r="H6510" i="1" s="1"/>
  <c r="F6509" i="1"/>
  <c r="H6509" i="1" s="1"/>
  <c r="F6508" i="1"/>
  <c r="H6508" i="1" s="1"/>
  <c r="F6507" i="1"/>
  <c r="H6507" i="1" s="1"/>
  <c r="F6506" i="1"/>
  <c r="H6506" i="1" s="1"/>
  <c r="F6505" i="1"/>
  <c r="H6505" i="1" s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H6384" i="1" s="1"/>
  <c r="F6383" i="1"/>
  <c r="H6383" i="1" s="1"/>
  <c r="F6382" i="1"/>
  <c r="H6382" i="1" s="1"/>
  <c r="F6381" i="1"/>
  <c r="H6381" i="1" s="1"/>
  <c r="F6380" i="1"/>
  <c r="H6380" i="1" s="1"/>
  <c r="F6379" i="1"/>
  <c r="H6379" i="1" s="1"/>
  <c r="F6378" i="1"/>
  <c r="H6378" i="1" s="1"/>
  <c r="F6377" i="1"/>
  <c r="H6377" i="1" s="1"/>
  <c r="F6376" i="1"/>
  <c r="H6376" i="1" s="1"/>
  <c r="F6375" i="1"/>
  <c r="H6375" i="1" s="1"/>
  <c r="F6374" i="1"/>
  <c r="H6374" i="1" s="1"/>
  <c r="F6373" i="1"/>
  <c r="H6373" i="1" s="1"/>
  <c r="F6372" i="1"/>
  <c r="H6372" i="1" s="1"/>
  <c r="F6371" i="1"/>
  <c r="H6371" i="1" s="1"/>
  <c r="F6370" i="1"/>
  <c r="H6370" i="1" s="1"/>
  <c r="F6369" i="1"/>
  <c r="H6369" i="1" s="1"/>
  <c r="F6368" i="1"/>
  <c r="H6368" i="1" s="1"/>
  <c r="F6367" i="1"/>
  <c r="H6367" i="1" s="1"/>
  <c r="F6366" i="1"/>
  <c r="H6366" i="1" s="1"/>
  <c r="F6365" i="1"/>
  <c r="H6365" i="1" s="1"/>
  <c r="F6364" i="1"/>
  <c r="H6364" i="1" s="1"/>
  <c r="F6363" i="1"/>
  <c r="H6363" i="1" s="1"/>
  <c r="F6362" i="1"/>
  <c r="H6362" i="1" s="1"/>
  <c r="F6361" i="1"/>
  <c r="H6361" i="1" s="1"/>
  <c r="F6360" i="1"/>
  <c r="H6360" i="1" s="1"/>
  <c r="F6359" i="1"/>
  <c r="H6359" i="1" s="1"/>
  <c r="F6358" i="1"/>
  <c r="H6358" i="1" s="1"/>
  <c r="F6357" i="1"/>
  <c r="H6357" i="1" s="1"/>
  <c r="F6356" i="1"/>
  <c r="H6356" i="1" s="1"/>
  <c r="F6355" i="1"/>
  <c r="H6355" i="1" s="1"/>
  <c r="F6354" i="1"/>
  <c r="H6354" i="1" s="1"/>
  <c r="F6353" i="1"/>
  <c r="H6353" i="1" s="1"/>
  <c r="F6352" i="1"/>
  <c r="H6352" i="1" s="1"/>
  <c r="F6351" i="1"/>
  <c r="H6351" i="1" s="1"/>
  <c r="F6350" i="1"/>
  <c r="H6350" i="1" s="1"/>
  <c r="F6349" i="1"/>
  <c r="H6349" i="1" s="1"/>
  <c r="F6348" i="1"/>
  <c r="H6348" i="1" s="1"/>
  <c r="F6347" i="1"/>
  <c r="H6347" i="1" s="1"/>
  <c r="F6346" i="1"/>
  <c r="H6346" i="1" s="1"/>
  <c r="F6345" i="1"/>
  <c r="H6345" i="1" s="1"/>
  <c r="F6344" i="1"/>
  <c r="H6344" i="1" s="1"/>
  <c r="F6343" i="1"/>
  <c r="H6343" i="1" s="1"/>
  <c r="F6342" i="1"/>
  <c r="H6342" i="1" s="1"/>
  <c r="F6341" i="1"/>
  <c r="H6341" i="1" s="1"/>
  <c r="F6340" i="1"/>
  <c r="H6340" i="1" s="1"/>
  <c r="F6339" i="1"/>
  <c r="H6339" i="1" s="1"/>
  <c r="F6338" i="1"/>
  <c r="H6338" i="1" s="1"/>
  <c r="F6337" i="1"/>
  <c r="H6337" i="1" s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H6216" i="1" s="1"/>
  <c r="F6215" i="1"/>
  <c r="H6215" i="1" s="1"/>
  <c r="F6214" i="1"/>
  <c r="H6214" i="1" s="1"/>
  <c r="F6213" i="1"/>
  <c r="H6213" i="1" s="1"/>
  <c r="F6212" i="1"/>
  <c r="H6212" i="1" s="1"/>
  <c r="F6211" i="1"/>
  <c r="H6211" i="1" s="1"/>
  <c r="F6210" i="1"/>
  <c r="H6210" i="1" s="1"/>
  <c r="F6209" i="1"/>
  <c r="H6209" i="1" s="1"/>
  <c r="F6208" i="1"/>
  <c r="H6208" i="1" s="1"/>
  <c r="F6207" i="1"/>
  <c r="H6207" i="1" s="1"/>
  <c r="F6206" i="1"/>
  <c r="H6206" i="1" s="1"/>
  <c r="F6205" i="1"/>
  <c r="H6205" i="1" s="1"/>
  <c r="F6204" i="1"/>
  <c r="H6204" i="1" s="1"/>
  <c r="F6203" i="1"/>
  <c r="H6203" i="1" s="1"/>
  <c r="F6202" i="1"/>
  <c r="H6202" i="1" s="1"/>
  <c r="F6201" i="1"/>
  <c r="H6201" i="1" s="1"/>
  <c r="F6200" i="1"/>
  <c r="H6200" i="1" s="1"/>
  <c r="F6199" i="1"/>
  <c r="H6199" i="1" s="1"/>
  <c r="F6198" i="1"/>
  <c r="H6198" i="1" s="1"/>
  <c r="F6197" i="1"/>
  <c r="H6197" i="1" s="1"/>
  <c r="F6196" i="1"/>
  <c r="H6196" i="1" s="1"/>
  <c r="F6195" i="1"/>
  <c r="H6195" i="1" s="1"/>
  <c r="F6194" i="1"/>
  <c r="H6194" i="1" s="1"/>
  <c r="F6193" i="1"/>
  <c r="H6193" i="1" s="1"/>
  <c r="F6192" i="1"/>
  <c r="H6192" i="1" s="1"/>
  <c r="F6191" i="1"/>
  <c r="H6191" i="1" s="1"/>
  <c r="F6190" i="1"/>
  <c r="H6190" i="1" s="1"/>
  <c r="F6189" i="1"/>
  <c r="H6189" i="1" s="1"/>
  <c r="F6188" i="1"/>
  <c r="H6188" i="1" s="1"/>
  <c r="F6187" i="1"/>
  <c r="H6187" i="1" s="1"/>
  <c r="F6186" i="1"/>
  <c r="H6186" i="1" s="1"/>
  <c r="F6185" i="1"/>
  <c r="H6185" i="1" s="1"/>
  <c r="F6184" i="1"/>
  <c r="H6184" i="1" s="1"/>
  <c r="F6183" i="1"/>
  <c r="H6183" i="1" s="1"/>
  <c r="F6182" i="1"/>
  <c r="H6182" i="1" s="1"/>
  <c r="F6181" i="1"/>
  <c r="H6181" i="1" s="1"/>
  <c r="F6180" i="1"/>
  <c r="H6180" i="1" s="1"/>
  <c r="F6179" i="1"/>
  <c r="H6179" i="1" s="1"/>
  <c r="F6178" i="1"/>
  <c r="H6178" i="1" s="1"/>
  <c r="F6177" i="1"/>
  <c r="H6177" i="1" s="1"/>
  <c r="F6176" i="1"/>
  <c r="H6176" i="1" s="1"/>
  <c r="F6175" i="1"/>
  <c r="H6175" i="1" s="1"/>
  <c r="F6174" i="1"/>
  <c r="H6174" i="1" s="1"/>
  <c r="F6173" i="1"/>
  <c r="H6173" i="1" s="1"/>
  <c r="F6172" i="1"/>
  <c r="H6172" i="1" s="1"/>
  <c r="F6171" i="1"/>
  <c r="H6171" i="1" s="1"/>
  <c r="F6170" i="1"/>
  <c r="H6170" i="1" s="1"/>
  <c r="F6169" i="1"/>
  <c r="H6169" i="1" s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H6048" i="1" s="1"/>
  <c r="F6047" i="1"/>
  <c r="H6047" i="1" s="1"/>
  <c r="F6046" i="1"/>
  <c r="H6046" i="1" s="1"/>
  <c r="F6045" i="1"/>
  <c r="H6045" i="1" s="1"/>
  <c r="F6044" i="1"/>
  <c r="H6044" i="1" s="1"/>
  <c r="F6043" i="1"/>
  <c r="H6043" i="1" s="1"/>
  <c r="F6042" i="1"/>
  <c r="H6042" i="1" s="1"/>
  <c r="F6041" i="1"/>
  <c r="H6041" i="1" s="1"/>
  <c r="F6040" i="1"/>
  <c r="H6040" i="1" s="1"/>
  <c r="F6039" i="1"/>
  <c r="H6039" i="1" s="1"/>
  <c r="F6038" i="1"/>
  <c r="H6038" i="1" s="1"/>
  <c r="F6037" i="1"/>
  <c r="H6037" i="1" s="1"/>
  <c r="F6036" i="1"/>
  <c r="H6036" i="1" s="1"/>
  <c r="F6035" i="1"/>
  <c r="H6035" i="1" s="1"/>
  <c r="F6034" i="1"/>
  <c r="H6034" i="1" s="1"/>
  <c r="F6033" i="1"/>
  <c r="H6033" i="1" s="1"/>
  <c r="F6032" i="1"/>
  <c r="H6032" i="1" s="1"/>
  <c r="F6031" i="1"/>
  <c r="H6031" i="1" s="1"/>
  <c r="F6030" i="1"/>
  <c r="H6030" i="1" s="1"/>
  <c r="F6029" i="1"/>
  <c r="H6029" i="1" s="1"/>
  <c r="F6028" i="1"/>
  <c r="H6028" i="1" s="1"/>
  <c r="F6027" i="1"/>
  <c r="H6027" i="1" s="1"/>
  <c r="F6026" i="1"/>
  <c r="H6026" i="1" s="1"/>
  <c r="F6025" i="1"/>
  <c r="H6025" i="1" s="1"/>
  <c r="F6024" i="1"/>
  <c r="H6024" i="1" s="1"/>
  <c r="F6023" i="1"/>
  <c r="H6023" i="1" s="1"/>
  <c r="F6022" i="1"/>
  <c r="H6022" i="1" s="1"/>
  <c r="F6021" i="1"/>
  <c r="H6021" i="1" s="1"/>
  <c r="F6020" i="1"/>
  <c r="H6020" i="1" s="1"/>
  <c r="F6019" i="1"/>
  <c r="H6019" i="1" s="1"/>
  <c r="F6018" i="1"/>
  <c r="H6018" i="1" s="1"/>
  <c r="F6017" i="1"/>
  <c r="H6017" i="1" s="1"/>
  <c r="F6016" i="1"/>
  <c r="H6016" i="1" s="1"/>
  <c r="F6015" i="1"/>
  <c r="H6015" i="1" s="1"/>
  <c r="F6014" i="1"/>
  <c r="H6014" i="1" s="1"/>
  <c r="F6013" i="1"/>
  <c r="H6013" i="1" s="1"/>
  <c r="F6012" i="1"/>
  <c r="H6012" i="1" s="1"/>
  <c r="F6011" i="1"/>
  <c r="H6011" i="1" s="1"/>
  <c r="F6010" i="1"/>
  <c r="H6010" i="1" s="1"/>
  <c r="F6009" i="1"/>
  <c r="H6009" i="1" s="1"/>
  <c r="F6008" i="1"/>
  <c r="H6008" i="1" s="1"/>
  <c r="F6007" i="1"/>
  <c r="H6007" i="1" s="1"/>
  <c r="F6006" i="1"/>
  <c r="H6006" i="1" s="1"/>
  <c r="F6005" i="1"/>
  <c r="H6005" i="1" s="1"/>
  <c r="F6004" i="1"/>
  <c r="H6004" i="1" s="1"/>
  <c r="F6003" i="1"/>
  <c r="H6003" i="1" s="1"/>
  <c r="F6002" i="1"/>
  <c r="H6002" i="1" s="1"/>
  <c r="F6001" i="1"/>
  <c r="H6001" i="1" s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H5880" i="1" s="1"/>
  <c r="F5879" i="1"/>
  <c r="H5879" i="1" s="1"/>
  <c r="F5878" i="1"/>
  <c r="H5878" i="1" s="1"/>
  <c r="F5877" i="1"/>
  <c r="H5877" i="1" s="1"/>
  <c r="F5876" i="1"/>
  <c r="H5876" i="1" s="1"/>
  <c r="F5875" i="1"/>
  <c r="H5875" i="1" s="1"/>
  <c r="F5874" i="1"/>
  <c r="H5874" i="1" s="1"/>
  <c r="F5873" i="1"/>
  <c r="H5873" i="1" s="1"/>
  <c r="F5872" i="1"/>
  <c r="H5872" i="1" s="1"/>
  <c r="F5871" i="1"/>
  <c r="H5871" i="1" s="1"/>
  <c r="F5870" i="1"/>
  <c r="H5870" i="1" s="1"/>
  <c r="F5869" i="1"/>
  <c r="H5869" i="1" s="1"/>
  <c r="F5868" i="1"/>
  <c r="H5868" i="1" s="1"/>
  <c r="F5867" i="1"/>
  <c r="H5867" i="1" s="1"/>
  <c r="F5866" i="1"/>
  <c r="H5866" i="1" s="1"/>
  <c r="F5865" i="1"/>
  <c r="H5865" i="1" s="1"/>
  <c r="F5864" i="1"/>
  <c r="H5864" i="1" s="1"/>
  <c r="F5863" i="1"/>
  <c r="H5863" i="1" s="1"/>
  <c r="F5862" i="1"/>
  <c r="H5862" i="1" s="1"/>
  <c r="F5861" i="1"/>
  <c r="H5861" i="1" s="1"/>
  <c r="F5860" i="1"/>
  <c r="H5860" i="1" s="1"/>
  <c r="F5859" i="1"/>
  <c r="H5859" i="1" s="1"/>
  <c r="F5858" i="1"/>
  <c r="H5858" i="1" s="1"/>
  <c r="F5857" i="1"/>
  <c r="H5857" i="1" s="1"/>
  <c r="F5856" i="1"/>
  <c r="H5856" i="1" s="1"/>
  <c r="F5855" i="1"/>
  <c r="H5855" i="1" s="1"/>
  <c r="F5854" i="1"/>
  <c r="H5854" i="1" s="1"/>
  <c r="F5853" i="1"/>
  <c r="H5853" i="1" s="1"/>
  <c r="F5852" i="1"/>
  <c r="H5852" i="1" s="1"/>
  <c r="F5851" i="1"/>
  <c r="H5851" i="1" s="1"/>
  <c r="F5850" i="1"/>
  <c r="H5850" i="1" s="1"/>
  <c r="F5849" i="1"/>
  <c r="H5849" i="1" s="1"/>
  <c r="F5848" i="1"/>
  <c r="H5848" i="1" s="1"/>
  <c r="F5847" i="1"/>
  <c r="H5847" i="1" s="1"/>
  <c r="F5846" i="1"/>
  <c r="H5846" i="1" s="1"/>
  <c r="F5845" i="1"/>
  <c r="H5845" i="1" s="1"/>
  <c r="F5844" i="1"/>
  <c r="H5844" i="1" s="1"/>
  <c r="F5843" i="1"/>
  <c r="H5843" i="1" s="1"/>
  <c r="F5842" i="1"/>
  <c r="H5842" i="1" s="1"/>
  <c r="F5841" i="1"/>
  <c r="H5841" i="1" s="1"/>
  <c r="F5840" i="1"/>
  <c r="H5840" i="1" s="1"/>
  <c r="F5839" i="1"/>
  <c r="H5839" i="1" s="1"/>
  <c r="F5838" i="1"/>
  <c r="H5838" i="1" s="1"/>
  <c r="F5837" i="1"/>
  <c r="H5837" i="1" s="1"/>
  <c r="F5836" i="1"/>
  <c r="H5836" i="1" s="1"/>
  <c r="F5835" i="1"/>
  <c r="H5835" i="1" s="1"/>
  <c r="F5834" i="1"/>
  <c r="H5834" i="1" s="1"/>
  <c r="F5833" i="1"/>
  <c r="H5833" i="1" s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H5712" i="1" s="1"/>
  <c r="F5711" i="1"/>
  <c r="H5711" i="1" s="1"/>
  <c r="F5710" i="1"/>
  <c r="H5710" i="1" s="1"/>
  <c r="F5709" i="1"/>
  <c r="H5709" i="1" s="1"/>
  <c r="F5708" i="1"/>
  <c r="H5708" i="1" s="1"/>
  <c r="F5707" i="1"/>
  <c r="H5707" i="1" s="1"/>
  <c r="F5706" i="1"/>
  <c r="H5706" i="1" s="1"/>
  <c r="F5705" i="1"/>
  <c r="H5705" i="1" s="1"/>
  <c r="F5704" i="1"/>
  <c r="H5704" i="1" s="1"/>
  <c r="F5703" i="1"/>
  <c r="H5703" i="1" s="1"/>
  <c r="F5702" i="1"/>
  <c r="H5702" i="1" s="1"/>
  <c r="F5701" i="1"/>
  <c r="H5701" i="1" s="1"/>
  <c r="F5700" i="1"/>
  <c r="H5700" i="1" s="1"/>
  <c r="F5699" i="1"/>
  <c r="H5699" i="1" s="1"/>
  <c r="F5698" i="1"/>
  <c r="H5698" i="1" s="1"/>
  <c r="F5697" i="1"/>
  <c r="H5697" i="1" s="1"/>
  <c r="F5696" i="1"/>
  <c r="H5696" i="1" s="1"/>
  <c r="F5695" i="1"/>
  <c r="H5695" i="1" s="1"/>
  <c r="F5694" i="1"/>
  <c r="H5694" i="1" s="1"/>
  <c r="F5693" i="1"/>
  <c r="H5693" i="1" s="1"/>
  <c r="F5692" i="1"/>
  <c r="H5692" i="1" s="1"/>
  <c r="F5691" i="1"/>
  <c r="H5691" i="1" s="1"/>
  <c r="F5690" i="1"/>
  <c r="H5690" i="1" s="1"/>
  <c r="F5689" i="1"/>
  <c r="H5689" i="1" s="1"/>
  <c r="F5688" i="1"/>
  <c r="H5688" i="1" s="1"/>
  <c r="F5687" i="1"/>
  <c r="H5687" i="1" s="1"/>
  <c r="F5686" i="1"/>
  <c r="H5686" i="1" s="1"/>
  <c r="F5685" i="1"/>
  <c r="H5685" i="1" s="1"/>
  <c r="F5684" i="1"/>
  <c r="H5684" i="1" s="1"/>
  <c r="F5683" i="1"/>
  <c r="H5683" i="1" s="1"/>
  <c r="F5682" i="1"/>
  <c r="H5682" i="1" s="1"/>
  <c r="F5681" i="1"/>
  <c r="H5681" i="1" s="1"/>
  <c r="F5680" i="1"/>
  <c r="H5680" i="1" s="1"/>
  <c r="F5679" i="1"/>
  <c r="H5679" i="1" s="1"/>
  <c r="F5678" i="1"/>
  <c r="H5678" i="1" s="1"/>
  <c r="F5677" i="1"/>
  <c r="H5677" i="1" s="1"/>
  <c r="F5676" i="1"/>
  <c r="H5676" i="1" s="1"/>
  <c r="F5675" i="1"/>
  <c r="H5675" i="1" s="1"/>
  <c r="F5674" i="1"/>
  <c r="H5674" i="1" s="1"/>
  <c r="F5673" i="1"/>
  <c r="H5673" i="1" s="1"/>
  <c r="F5672" i="1"/>
  <c r="H5672" i="1" s="1"/>
  <c r="F5671" i="1"/>
  <c r="H5671" i="1" s="1"/>
  <c r="F5670" i="1"/>
  <c r="H5670" i="1" s="1"/>
  <c r="F5669" i="1"/>
  <c r="H5669" i="1" s="1"/>
  <c r="F5668" i="1"/>
  <c r="H5668" i="1" s="1"/>
  <c r="F5667" i="1"/>
  <c r="H5667" i="1" s="1"/>
  <c r="F5666" i="1"/>
  <c r="H5666" i="1" s="1"/>
  <c r="F5665" i="1"/>
  <c r="H5665" i="1" s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H5544" i="1" s="1"/>
  <c r="F5543" i="1"/>
  <c r="H5543" i="1" s="1"/>
  <c r="F5542" i="1"/>
  <c r="H5542" i="1" s="1"/>
  <c r="F5541" i="1"/>
  <c r="H5541" i="1" s="1"/>
  <c r="F5540" i="1"/>
  <c r="H5540" i="1" s="1"/>
  <c r="F5539" i="1"/>
  <c r="H5539" i="1" s="1"/>
  <c r="F5538" i="1"/>
  <c r="H5538" i="1" s="1"/>
  <c r="F5537" i="1"/>
  <c r="H5537" i="1" s="1"/>
  <c r="F5536" i="1"/>
  <c r="H5536" i="1" s="1"/>
  <c r="F5535" i="1"/>
  <c r="H5535" i="1" s="1"/>
  <c r="F5534" i="1"/>
  <c r="H5534" i="1" s="1"/>
  <c r="F5533" i="1"/>
  <c r="H5533" i="1" s="1"/>
  <c r="F5532" i="1"/>
  <c r="H5532" i="1" s="1"/>
  <c r="F5531" i="1"/>
  <c r="H5531" i="1" s="1"/>
  <c r="F5530" i="1"/>
  <c r="H5530" i="1" s="1"/>
  <c r="F5529" i="1"/>
  <c r="H5529" i="1" s="1"/>
  <c r="F5528" i="1"/>
  <c r="H5528" i="1" s="1"/>
  <c r="F5527" i="1"/>
  <c r="H5527" i="1" s="1"/>
  <c r="F5526" i="1"/>
  <c r="H5526" i="1" s="1"/>
  <c r="F5525" i="1"/>
  <c r="H5525" i="1" s="1"/>
  <c r="F5524" i="1"/>
  <c r="H5524" i="1" s="1"/>
  <c r="F5523" i="1"/>
  <c r="H5523" i="1" s="1"/>
  <c r="F5522" i="1"/>
  <c r="H5522" i="1" s="1"/>
  <c r="F5521" i="1"/>
  <c r="H5521" i="1" s="1"/>
  <c r="F5520" i="1"/>
  <c r="H5520" i="1" s="1"/>
  <c r="F5519" i="1"/>
  <c r="H5519" i="1" s="1"/>
  <c r="F5518" i="1"/>
  <c r="H5518" i="1" s="1"/>
  <c r="F5517" i="1"/>
  <c r="H5517" i="1" s="1"/>
  <c r="F5516" i="1"/>
  <c r="H5516" i="1" s="1"/>
  <c r="F5515" i="1"/>
  <c r="H5515" i="1" s="1"/>
  <c r="F5514" i="1"/>
  <c r="H5514" i="1" s="1"/>
  <c r="F5513" i="1"/>
  <c r="H5513" i="1" s="1"/>
  <c r="F5512" i="1"/>
  <c r="H5512" i="1" s="1"/>
  <c r="F5511" i="1"/>
  <c r="H5511" i="1" s="1"/>
  <c r="F5510" i="1"/>
  <c r="H5510" i="1" s="1"/>
  <c r="F5509" i="1"/>
  <c r="H5509" i="1" s="1"/>
  <c r="F5508" i="1"/>
  <c r="H5508" i="1" s="1"/>
  <c r="F5507" i="1"/>
  <c r="H5507" i="1" s="1"/>
  <c r="F5506" i="1"/>
  <c r="H5506" i="1" s="1"/>
  <c r="F5505" i="1"/>
  <c r="H5505" i="1" s="1"/>
  <c r="F5504" i="1"/>
  <c r="H5504" i="1" s="1"/>
  <c r="F5503" i="1"/>
  <c r="H5503" i="1" s="1"/>
  <c r="F5502" i="1"/>
  <c r="H5502" i="1" s="1"/>
  <c r="F5501" i="1"/>
  <c r="H5501" i="1" s="1"/>
  <c r="F5500" i="1"/>
  <c r="H5500" i="1" s="1"/>
  <c r="F5499" i="1"/>
  <c r="H5499" i="1" s="1"/>
  <c r="F5498" i="1"/>
  <c r="H5498" i="1" s="1"/>
  <c r="F5497" i="1"/>
  <c r="H5497" i="1" s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H5376" i="1" s="1"/>
  <c r="F5375" i="1"/>
  <c r="H5375" i="1" s="1"/>
  <c r="F5374" i="1"/>
  <c r="H5374" i="1" s="1"/>
  <c r="F5373" i="1"/>
  <c r="H5373" i="1" s="1"/>
  <c r="F5372" i="1"/>
  <c r="H5372" i="1" s="1"/>
  <c r="F5371" i="1"/>
  <c r="H5371" i="1" s="1"/>
  <c r="F5370" i="1"/>
  <c r="H5370" i="1" s="1"/>
  <c r="F5369" i="1"/>
  <c r="H5369" i="1" s="1"/>
  <c r="F5368" i="1"/>
  <c r="H5368" i="1" s="1"/>
  <c r="F5367" i="1"/>
  <c r="H5367" i="1" s="1"/>
  <c r="F5366" i="1"/>
  <c r="H5366" i="1" s="1"/>
  <c r="F5365" i="1"/>
  <c r="H5365" i="1" s="1"/>
  <c r="F5364" i="1"/>
  <c r="H5364" i="1" s="1"/>
  <c r="F5363" i="1"/>
  <c r="H5363" i="1" s="1"/>
  <c r="F5362" i="1"/>
  <c r="H5362" i="1" s="1"/>
  <c r="F5361" i="1"/>
  <c r="H5361" i="1" s="1"/>
  <c r="F5360" i="1"/>
  <c r="H5360" i="1" s="1"/>
  <c r="F5359" i="1"/>
  <c r="H5359" i="1" s="1"/>
  <c r="F5358" i="1"/>
  <c r="H5358" i="1" s="1"/>
  <c r="F5357" i="1"/>
  <c r="H5357" i="1" s="1"/>
  <c r="F5356" i="1"/>
  <c r="H5356" i="1" s="1"/>
  <c r="F5355" i="1"/>
  <c r="H5355" i="1" s="1"/>
  <c r="F5354" i="1"/>
  <c r="H5354" i="1" s="1"/>
  <c r="F5353" i="1"/>
  <c r="H5353" i="1" s="1"/>
  <c r="F5352" i="1"/>
  <c r="H5352" i="1" s="1"/>
  <c r="F5351" i="1"/>
  <c r="H5351" i="1" s="1"/>
  <c r="F5350" i="1"/>
  <c r="H5350" i="1" s="1"/>
  <c r="F5349" i="1"/>
  <c r="H5349" i="1" s="1"/>
  <c r="F5348" i="1"/>
  <c r="H5348" i="1" s="1"/>
  <c r="F5347" i="1"/>
  <c r="H5347" i="1" s="1"/>
  <c r="F5346" i="1"/>
  <c r="H5346" i="1" s="1"/>
  <c r="F5345" i="1"/>
  <c r="H5345" i="1" s="1"/>
  <c r="F5344" i="1"/>
  <c r="H5344" i="1" s="1"/>
  <c r="F5343" i="1"/>
  <c r="H5343" i="1" s="1"/>
  <c r="F5342" i="1"/>
  <c r="H5342" i="1" s="1"/>
  <c r="F5341" i="1"/>
  <c r="H5341" i="1" s="1"/>
  <c r="F5340" i="1"/>
  <c r="H5340" i="1" s="1"/>
  <c r="F5339" i="1"/>
  <c r="H5339" i="1" s="1"/>
  <c r="F5338" i="1"/>
  <c r="H5338" i="1" s="1"/>
  <c r="F5337" i="1"/>
  <c r="H5337" i="1" s="1"/>
  <c r="F5336" i="1"/>
  <c r="H5336" i="1" s="1"/>
  <c r="F5335" i="1"/>
  <c r="H5335" i="1" s="1"/>
  <c r="F5334" i="1"/>
  <c r="H5334" i="1" s="1"/>
  <c r="F5333" i="1"/>
  <c r="H5333" i="1" s="1"/>
  <c r="F5332" i="1"/>
  <c r="H5332" i="1" s="1"/>
  <c r="F5331" i="1"/>
  <c r="H5331" i="1" s="1"/>
  <c r="F5330" i="1"/>
  <c r="H5330" i="1" s="1"/>
  <c r="F5329" i="1"/>
  <c r="H5329" i="1" s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H5208" i="1" s="1"/>
  <c r="F5207" i="1"/>
  <c r="H5207" i="1" s="1"/>
  <c r="F5206" i="1"/>
  <c r="H5206" i="1" s="1"/>
  <c r="F5205" i="1"/>
  <c r="H5205" i="1" s="1"/>
  <c r="F5204" i="1"/>
  <c r="H5204" i="1" s="1"/>
  <c r="F5203" i="1"/>
  <c r="H5203" i="1" s="1"/>
  <c r="F5202" i="1"/>
  <c r="H5202" i="1" s="1"/>
  <c r="F5201" i="1"/>
  <c r="H5201" i="1" s="1"/>
  <c r="F5200" i="1"/>
  <c r="H5200" i="1" s="1"/>
  <c r="F5199" i="1"/>
  <c r="H5199" i="1" s="1"/>
  <c r="F5198" i="1"/>
  <c r="H5198" i="1" s="1"/>
  <c r="F5197" i="1"/>
  <c r="H5197" i="1" s="1"/>
  <c r="F5196" i="1"/>
  <c r="H5196" i="1" s="1"/>
  <c r="F5195" i="1"/>
  <c r="H5195" i="1" s="1"/>
  <c r="F5194" i="1"/>
  <c r="H5194" i="1" s="1"/>
  <c r="F5193" i="1"/>
  <c r="H5193" i="1" s="1"/>
  <c r="F5192" i="1"/>
  <c r="H5192" i="1" s="1"/>
  <c r="F5191" i="1"/>
  <c r="H5191" i="1" s="1"/>
  <c r="F5190" i="1"/>
  <c r="H5190" i="1" s="1"/>
  <c r="F5189" i="1"/>
  <c r="H5189" i="1" s="1"/>
  <c r="F5188" i="1"/>
  <c r="H5188" i="1" s="1"/>
  <c r="F5187" i="1"/>
  <c r="H5187" i="1" s="1"/>
  <c r="F5186" i="1"/>
  <c r="H5186" i="1" s="1"/>
  <c r="F5185" i="1"/>
  <c r="H5185" i="1" s="1"/>
  <c r="F5184" i="1"/>
  <c r="H5184" i="1" s="1"/>
  <c r="F5183" i="1"/>
  <c r="H5183" i="1" s="1"/>
  <c r="F5182" i="1"/>
  <c r="H5182" i="1" s="1"/>
  <c r="F5181" i="1"/>
  <c r="H5181" i="1" s="1"/>
  <c r="F5180" i="1"/>
  <c r="H5180" i="1" s="1"/>
  <c r="F5179" i="1"/>
  <c r="H5179" i="1" s="1"/>
  <c r="F5178" i="1"/>
  <c r="H5178" i="1" s="1"/>
  <c r="F5177" i="1"/>
  <c r="H5177" i="1" s="1"/>
  <c r="F5176" i="1"/>
  <c r="H5176" i="1" s="1"/>
  <c r="F5175" i="1"/>
  <c r="H5175" i="1" s="1"/>
  <c r="F5174" i="1"/>
  <c r="H5174" i="1" s="1"/>
  <c r="F5173" i="1"/>
  <c r="H5173" i="1" s="1"/>
  <c r="F5172" i="1"/>
  <c r="H5172" i="1" s="1"/>
  <c r="F5171" i="1"/>
  <c r="H5171" i="1" s="1"/>
  <c r="F5170" i="1"/>
  <c r="H5170" i="1" s="1"/>
  <c r="F5169" i="1"/>
  <c r="H5169" i="1" s="1"/>
  <c r="F5168" i="1"/>
  <c r="H5168" i="1" s="1"/>
  <c r="F5167" i="1"/>
  <c r="H5167" i="1" s="1"/>
  <c r="F5166" i="1"/>
  <c r="H5166" i="1" s="1"/>
  <c r="F5165" i="1"/>
  <c r="H5165" i="1" s="1"/>
  <c r="F5164" i="1"/>
  <c r="H5164" i="1" s="1"/>
  <c r="F5163" i="1"/>
  <c r="H5163" i="1" s="1"/>
  <c r="F5162" i="1"/>
  <c r="H5162" i="1" s="1"/>
  <c r="F5161" i="1"/>
  <c r="H5161" i="1" s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H5040" i="1" s="1"/>
  <c r="F5039" i="1"/>
  <c r="H5039" i="1" s="1"/>
  <c r="F5038" i="1"/>
  <c r="H5038" i="1" s="1"/>
  <c r="F5037" i="1"/>
  <c r="H5037" i="1" s="1"/>
  <c r="F5036" i="1"/>
  <c r="H5036" i="1" s="1"/>
  <c r="F5035" i="1"/>
  <c r="H5035" i="1" s="1"/>
  <c r="F5034" i="1"/>
  <c r="H5034" i="1" s="1"/>
  <c r="F5033" i="1"/>
  <c r="H5033" i="1" s="1"/>
  <c r="F5032" i="1"/>
  <c r="H5032" i="1" s="1"/>
  <c r="F5031" i="1"/>
  <c r="H5031" i="1" s="1"/>
  <c r="F5030" i="1"/>
  <c r="H5030" i="1" s="1"/>
  <c r="F5029" i="1"/>
  <c r="H5029" i="1" s="1"/>
  <c r="F5028" i="1"/>
  <c r="H5028" i="1" s="1"/>
  <c r="F5027" i="1"/>
  <c r="H5027" i="1" s="1"/>
  <c r="F5026" i="1"/>
  <c r="H5026" i="1" s="1"/>
  <c r="F5025" i="1"/>
  <c r="H5025" i="1" s="1"/>
  <c r="F5024" i="1"/>
  <c r="H5024" i="1" s="1"/>
  <c r="F5023" i="1"/>
  <c r="H5023" i="1" s="1"/>
  <c r="F5022" i="1"/>
  <c r="H5022" i="1" s="1"/>
  <c r="F5021" i="1"/>
  <c r="H5021" i="1" s="1"/>
  <c r="F5020" i="1"/>
  <c r="H5020" i="1" s="1"/>
  <c r="F5019" i="1"/>
  <c r="H5019" i="1" s="1"/>
  <c r="F5018" i="1"/>
  <c r="H5018" i="1" s="1"/>
  <c r="F5017" i="1"/>
  <c r="H5017" i="1" s="1"/>
  <c r="F5016" i="1"/>
  <c r="H5016" i="1" s="1"/>
  <c r="F5015" i="1"/>
  <c r="H5015" i="1" s="1"/>
  <c r="F5014" i="1"/>
  <c r="H5014" i="1" s="1"/>
  <c r="F5013" i="1"/>
  <c r="H5013" i="1" s="1"/>
  <c r="F5012" i="1"/>
  <c r="H5012" i="1" s="1"/>
  <c r="F5011" i="1"/>
  <c r="H5011" i="1" s="1"/>
  <c r="F5010" i="1"/>
  <c r="H5010" i="1" s="1"/>
  <c r="F5009" i="1"/>
  <c r="H5009" i="1" s="1"/>
  <c r="F5008" i="1"/>
  <c r="H5008" i="1" s="1"/>
  <c r="F5007" i="1"/>
  <c r="H5007" i="1" s="1"/>
  <c r="F5006" i="1"/>
  <c r="H5006" i="1" s="1"/>
  <c r="F5005" i="1"/>
  <c r="H5005" i="1" s="1"/>
  <c r="F5004" i="1"/>
  <c r="H5004" i="1" s="1"/>
  <c r="F5003" i="1"/>
  <c r="H5003" i="1" s="1"/>
  <c r="F5002" i="1"/>
  <c r="H5002" i="1" s="1"/>
  <c r="F5001" i="1"/>
  <c r="H5001" i="1" s="1"/>
  <c r="F5000" i="1"/>
  <c r="H5000" i="1" s="1"/>
  <c r="F4999" i="1"/>
  <c r="H4999" i="1" s="1"/>
  <c r="F4998" i="1"/>
  <c r="H4998" i="1" s="1"/>
  <c r="F4997" i="1"/>
  <c r="H4997" i="1" s="1"/>
  <c r="F4996" i="1"/>
  <c r="H4996" i="1" s="1"/>
  <c r="F4995" i="1"/>
  <c r="H4995" i="1" s="1"/>
  <c r="F4994" i="1"/>
  <c r="H4994" i="1" s="1"/>
  <c r="F4993" i="1"/>
  <c r="H4993" i="1" s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H4872" i="1" s="1"/>
  <c r="F4871" i="1"/>
  <c r="H4871" i="1" s="1"/>
  <c r="F4870" i="1"/>
  <c r="H4870" i="1" s="1"/>
  <c r="F4869" i="1"/>
  <c r="H4869" i="1" s="1"/>
  <c r="F4868" i="1"/>
  <c r="H4868" i="1" s="1"/>
  <c r="F4867" i="1"/>
  <c r="H4867" i="1" s="1"/>
  <c r="F4866" i="1"/>
  <c r="H4866" i="1" s="1"/>
  <c r="F4865" i="1"/>
  <c r="H4865" i="1" s="1"/>
  <c r="F4864" i="1"/>
  <c r="H4864" i="1" s="1"/>
  <c r="F4863" i="1"/>
  <c r="H4863" i="1" s="1"/>
  <c r="F4862" i="1"/>
  <c r="H4862" i="1" s="1"/>
  <c r="F4861" i="1"/>
  <c r="H4861" i="1" s="1"/>
  <c r="F4860" i="1"/>
  <c r="H4860" i="1" s="1"/>
  <c r="F4859" i="1"/>
  <c r="H4859" i="1" s="1"/>
  <c r="F4858" i="1"/>
  <c r="H4858" i="1" s="1"/>
  <c r="F4857" i="1"/>
  <c r="H4857" i="1" s="1"/>
  <c r="F4856" i="1"/>
  <c r="H4856" i="1" s="1"/>
  <c r="F4855" i="1"/>
  <c r="H4855" i="1" s="1"/>
  <c r="F4854" i="1"/>
  <c r="H4854" i="1" s="1"/>
  <c r="F4853" i="1"/>
  <c r="H4853" i="1" s="1"/>
  <c r="F4852" i="1"/>
  <c r="H4852" i="1" s="1"/>
  <c r="F4851" i="1"/>
  <c r="H4851" i="1" s="1"/>
  <c r="F4850" i="1"/>
  <c r="H4850" i="1" s="1"/>
  <c r="F4849" i="1"/>
  <c r="H4849" i="1" s="1"/>
  <c r="F4848" i="1"/>
  <c r="H4848" i="1" s="1"/>
  <c r="F4847" i="1"/>
  <c r="H4847" i="1" s="1"/>
  <c r="F4846" i="1"/>
  <c r="H4846" i="1" s="1"/>
  <c r="F4845" i="1"/>
  <c r="H4845" i="1" s="1"/>
  <c r="F4844" i="1"/>
  <c r="H4844" i="1" s="1"/>
  <c r="F4843" i="1"/>
  <c r="H4843" i="1" s="1"/>
  <c r="F4842" i="1"/>
  <c r="H4842" i="1" s="1"/>
  <c r="F4841" i="1"/>
  <c r="H4841" i="1" s="1"/>
  <c r="F4840" i="1"/>
  <c r="H4840" i="1" s="1"/>
  <c r="F4839" i="1"/>
  <c r="H4839" i="1" s="1"/>
  <c r="F4838" i="1"/>
  <c r="H4838" i="1" s="1"/>
  <c r="F4837" i="1"/>
  <c r="H4837" i="1" s="1"/>
  <c r="F4836" i="1"/>
  <c r="H4836" i="1" s="1"/>
  <c r="F4835" i="1"/>
  <c r="H4835" i="1" s="1"/>
  <c r="F4834" i="1"/>
  <c r="H4834" i="1" s="1"/>
  <c r="F4833" i="1"/>
  <c r="H4833" i="1" s="1"/>
  <c r="F4832" i="1"/>
  <c r="H4832" i="1" s="1"/>
  <c r="F4831" i="1"/>
  <c r="H4831" i="1" s="1"/>
  <c r="F4830" i="1"/>
  <c r="H4830" i="1" s="1"/>
  <c r="F4829" i="1"/>
  <c r="H4829" i="1" s="1"/>
  <c r="F4828" i="1"/>
  <c r="H4828" i="1" s="1"/>
  <c r="F4827" i="1"/>
  <c r="H4827" i="1" s="1"/>
  <c r="F4826" i="1"/>
  <c r="H4826" i="1" s="1"/>
  <c r="F4825" i="1"/>
  <c r="H4825" i="1" s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H4704" i="1" s="1"/>
  <c r="F4703" i="1"/>
  <c r="H4703" i="1" s="1"/>
  <c r="F4702" i="1"/>
  <c r="H4702" i="1" s="1"/>
  <c r="F4701" i="1"/>
  <c r="H4701" i="1" s="1"/>
  <c r="F4700" i="1"/>
  <c r="H4700" i="1" s="1"/>
  <c r="F4699" i="1"/>
  <c r="H4699" i="1" s="1"/>
  <c r="F4698" i="1"/>
  <c r="H4698" i="1" s="1"/>
  <c r="F4697" i="1"/>
  <c r="H4697" i="1" s="1"/>
  <c r="F4696" i="1"/>
  <c r="H4696" i="1" s="1"/>
  <c r="F4695" i="1"/>
  <c r="H4695" i="1" s="1"/>
  <c r="F4694" i="1"/>
  <c r="H4694" i="1" s="1"/>
  <c r="F4693" i="1"/>
  <c r="H4693" i="1" s="1"/>
  <c r="F4692" i="1"/>
  <c r="H4692" i="1" s="1"/>
  <c r="F4691" i="1"/>
  <c r="H4691" i="1" s="1"/>
  <c r="F4690" i="1"/>
  <c r="H4690" i="1" s="1"/>
  <c r="F4689" i="1"/>
  <c r="H4689" i="1" s="1"/>
  <c r="F4688" i="1"/>
  <c r="H4688" i="1" s="1"/>
  <c r="F4687" i="1"/>
  <c r="H4687" i="1" s="1"/>
  <c r="F4686" i="1"/>
  <c r="H4686" i="1" s="1"/>
  <c r="F4685" i="1"/>
  <c r="H4685" i="1" s="1"/>
  <c r="F4684" i="1"/>
  <c r="H4684" i="1" s="1"/>
  <c r="F4683" i="1"/>
  <c r="H4683" i="1" s="1"/>
  <c r="F4682" i="1"/>
  <c r="H4682" i="1" s="1"/>
  <c r="F4681" i="1"/>
  <c r="H4681" i="1" s="1"/>
  <c r="F4680" i="1"/>
  <c r="H4680" i="1" s="1"/>
  <c r="F4679" i="1"/>
  <c r="H4679" i="1" s="1"/>
  <c r="F4678" i="1"/>
  <c r="H4678" i="1" s="1"/>
  <c r="F4677" i="1"/>
  <c r="H4677" i="1" s="1"/>
  <c r="F4676" i="1"/>
  <c r="H4676" i="1" s="1"/>
  <c r="F4675" i="1"/>
  <c r="H4675" i="1" s="1"/>
  <c r="F4674" i="1"/>
  <c r="H4674" i="1" s="1"/>
  <c r="F4673" i="1"/>
  <c r="H4673" i="1" s="1"/>
  <c r="F4672" i="1"/>
  <c r="H4672" i="1" s="1"/>
  <c r="F4671" i="1"/>
  <c r="H4671" i="1" s="1"/>
  <c r="F4670" i="1"/>
  <c r="H4670" i="1" s="1"/>
  <c r="F4669" i="1"/>
  <c r="H4669" i="1" s="1"/>
  <c r="F4668" i="1"/>
  <c r="H4668" i="1" s="1"/>
  <c r="F4667" i="1"/>
  <c r="H4667" i="1" s="1"/>
  <c r="F4666" i="1"/>
  <c r="H4666" i="1" s="1"/>
  <c r="F4665" i="1"/>
  <c r="H4665" i="1" s="1"/>
  <c r="F4664" i="1"/>
  <c r="H4664" i="1" s="1"/>
  <c r="F4663" i="1"/>
  <c r="H4663" i="1" s="1"/>
  <c r="F4662" i="1"/>
  <c r="H4662" i="1" s="1"/>
  <c r="F4661" i="1"/>
  <c r="H4661" i="1" s="1"/>
  <c r="F4660" i="1"/>
  <c r="H4660" i="1" s="1"/>
  <c r="F4659" i="1"/>
  <c r="H4659" i="1" s="1"/>
  <c r="F4658" i="1"/>
  <c r="H4658" i="1" s="1"/>
  <c r="F4657" i="1"/>
  <c r="H4657" i="1" s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H4536" i="1" s="1"/>
  <c r="F4535" i="1"/>
  <c r="H4535" i="1" s="1"/>
  <c r="F4534" i="1"/>
  <c r="H4534" i="1" s="1"/>
  <c r="F4533" i="1"/>
  <c r="H4533" i="1" s="1"/>
  <c r="F4532" i="1"/>
  <c r="H4532" i="1" s="1"/>
  <c r="F4531" i="1"/>
  <c r="H4531" i="1" s="1"/>
  <c r="F4530" i="1"/>
  <c r="H4530" i="1" s="1"/>
  <c r="F4529" i="1"/>
  <c r="H4529" i="1" s="1"/>
  <c r="F4528" i="1"/>
  <c r="H4528" i="1" s="1"/>
  <c r="F4527" i="1"/>
  <c r="H4527" i="1" s="1"/>
  <c r="F4526" i="1"/>
  <c r="H4526" i="1" s="1"/>
  <c r="F4525" i="1"/>
  <c r="H4525" i="1" s="1"/>
  <c r="F4524" i="1"/>
  <c r="H4524" i="1" s="1"/>
  <c r="F4523" i="1"/>
  <c r="H4523" i="1" s="1"/>
  <c r="F4522" i="1"/>
  <c r="H4522" i="1" s="1"/>
  <c r="F4521" i="1"/>
  <c r="H4521" i="1" s="1"/>
  <c r="F4520" i="1"/>
  <c r="H4520" i="1" s="1"/>
  <c r="F4519" i="1"/>
  <c r="H4519" i="1" s="1"/>
  <c r="F4518" i="1"/>
  <c r="H4518" i="1" s="1"/>
  <c r="F4517" i="1"/>
  <c r="H4517" i="1" s="1"/>
  <c r="F4516" i="1"/>
  <c r="H4516" i="1" s="1"/>
  <c r="F4515" i="1"/>
  <c r="H4515" i="1" s="1"/>
  <c r="F4514" i="1"/>
  <c r="H4514" i="1" s="1"/>
  <c r="F4513" i="1"/>
  <c r="H4513" i="1" s="1"/>
  <c r="F4512" i="1"/>
  <c r="H4512" i="1" s="1"/>
  <c r="F4511" i="1"/>
  <c r="H4511" i="1" s="1"/>
  <c r="F4510" i="1"/>
  <c r="H4510" i="1" s="1"/>
  <c r="F4509" i="1"/>
  <c r="H4509" i="1" s="1"/>
  <c r="F4508" i="1"/>
  <c r="H4508" i="1" s="1"/>
  <c r="F4507" i="1"/>
  <c r="H4507" i="1" s="1"/>
  <c r="F4506" i="1"/>
  <c r="H4506" i="1" s="1"/>
  <c r="F4505" i="1"/>
  <c r="H4505" i="1" s="1"/>
  <c r="F4504" i="1"/>
  <c r="H4504" i="1" s="1"/>
  <c r="F4503" i="1"/>
  <c r="H4503" i="1" s="1"/>
  <c r="F4502" i="1"/>
  <c r="H4502" i="1" s="1"/>
  <c r="F4501" i="1"/>
  <c r="H4501" i="1" s="1"/>
  <c r="F4500" i="1"/>
  <c r="H4500" i="1" s="1"/>
  <c r="F4499" i="1"/>
  <c r="H4499" i="1" s="1"/>
  <c r="F4498" i="1"/>
  <c r="H4498" i="1" s="1"/>
  <c r="F4497" i="1"/>
  <c r="H4497" i="1" s="1"/>
  <c r="F4496" i="1"/>
  <c r="H4496" i="1" s="1"/>
  <c r="F4495" i="1"/>
  <c r="H4495" i="1" s="1"/>
  <c r="F4494" i="1"/>
  <c r="H4494" i="1" s="1"/>
  <c r="F4493" i="1"/>
  <c r="H4493" i="1" s="1"/>
  <c r="F4492" i="1"/>
  <c r="H4492" i="1" s="1"/>
  <c r="F4491" i="1"/>
  <c r="H4491" i="1" s="1"/>
  <c r="F4490" i="1"/>
  <c r="H4490" i="1" s="1"/>
  <c r="F4489" i="1"/>
  <c r="H4489" i="1" s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H4368" i="1" s="1"/>
  <c r="F4367" i="1"/>
  <c r="H4367" i="1" s="1"/>
  <c r="F4366" i="1"/>
  <c r="H4366" i="1" s="1"/>
  <c r="F4365" i="1"/>
  <c r="H4365" i="1" s="1"/>
  <c r="F4364" i="1"/>
  <c r="H4364" i="1" s="1"/>
  <c r="F4363" i="1"/>
  <c r="H4363" i="1" s="1"/>
  <c r="F4362" i="1"/>
  <c r="H4362" i="1" s="1"/>
  <c r="F4361" i="1"/>
  <c r="H4361" i="1" s="1"/>
  <c r="F4360" i="1"/>
  <c r="H4360" i="1" s="1"/>
  <c r="F4359" i="1"/>
  <c r="H4359" i="1" s="1"/>
  <c r="F4358" i="1"/>
  <c r="H4358" i="1" s="1"/>
  <c r="F4357" i="1"/>
  <c r="H4357" i="1" s="1"/>
  <c r="F4356" i="1"/>
  <c r="H4356" i="1" s="1"/>
  <c r="F4355" i="1"/>
  <c r="H4355" i="1" s="1"/>
  <c r="F4354" i="1"/>
  <c r="H4354" i="1" s="1"/>
  <c r="F4353" i="1"/>
  <c r="H4353" i="1" s="1"/>
  <c r="F4352" i="1"/>
  <c r="H4352" i="1" s="1"/>
  <c r="F4351" i="1"/>
  <c r="H4351" i="1" s="1"/>
  <c r="F4350" i="1"/>
  <c r="H4350" i="1" s="1"/>
  <c r="F4349" i="1"/>
  <c r="H4349" i="1" s="1"/>
  <c r="F4348" i="1"/>
  <c r="H4348" i="1" s="1"/>
  <c r="F4347" i="1"/>
  <c r="H4347" i="1" s="1"/>
  <c r="F4346" i="1"/>
  <c r="H4346" i="1" s="1"/>
  <c r="F4345" i="1"/>
  <c r="H4345" i="1" s="1"/>
  <c r="F4344" i="1"/>
  <c r="H4344" i="1" s="1"/>
  <c r="F4343" i="1"/>
  <c r="H4343" i="1" s="1"/>
  <c r="F4342" i="1"/>
  <c r="H4342" i="1" s="1"/>
  <c r="F4341" i="1"/>
  <c r="H4341" i="1" s="1"/>
  <c r="F4340" i="1"/>
  <c r="H4340" i="1" s="1"/>
  <c r="F4339" i="1"/>
  <c r="H4339" i="1" s="1"/>
  <c r="F4338" i="1"/>
  <c r="H4338" i="1" s="1"/>
  <c r="F4337" i="1"/>
  <c r="H4337" i="1" s="1"/>
  <c r="F4336" i="1"/>
  <c r="H4336" i="1" s="1"/>
  <c r="F4335" i="1"/>
  <c r="H4335" i="1" s="1"/>
  <c r="F4334" i="1"/>
  <c r="H4334" i="1" s="1"/>
  <c r="F4333" i="1"/>
  <c r="H4333" i="1" s="1"/>
  <c r="F4332" i="1"/>
  <c r="H4332" i="1" s="1"/>
  <c r="F4331" i="1"/>
  <c r="H4331" i="1" s="1"/>
  <c r="F4330" i="1"/>
  <c r="H4330" i="1" s="1"/>
  <c r="F4329" i="1"/>
  <c r="H4329" i="1" s="1"/>
  <c r="F4328" i="1"/>
  <c r="H4328" i="1" s="1"/>
  <c r="F4327" i="1"/>
  <c r="H4327" i="1" s="1"/>
  <c r="F4326" i="1"/>
  <c r="H4326" i="1" s="1"/>
  <c r="F4325" i="1"/>
  <c r="H4325" i="1" s="1"/>
  <c r="F4324" i="1"/>
  <c r="H4324" i="1" s="1"/>
  <c r="F4323" i="1"/>
  <c r="H4323" i="1" s="1"/>
  <c r="F4322" i="1"/>
  <c r="H4322" i="1" s="1"/>
  <c r="F4321" i="1"/>
  <c r="H4321" i="1" s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H4200" i="1" s="1"/>
  <c r="F4199" i="1"/>
  <c r="H4199" i="1" s="1"/>
  <c r="F4198" i="1"/>
  <c r="H4198" i="1" s="1"/>
  <c r="F4197" i="1"/>
  <c r="H4197" i="1" s="1"/>
  <c r="F4196" i="1"/>
  <c r="H4196" i="1" s="1"/>
  <c r="F4195" i="1"/>
  <c r="H4195" i="1" s="1"/>
  <c r="F4194" i="1"/>
  <c r="H4194" i="1" s="1"/>
  <c r="F4193" i="1"/>
  <c r="H4193" i="1" s="1"/>
  <c r="F4192" i="1"/>
  <c r="H4192" i="1" s="1"/>
  <c r="F4191" i="1"/>
  <c r="H4191" i="1" s="1"/>
  <c r="F4190" i="1"/>
  <c r="H4190" i="1" s="1"/>
  <c r="F4189" i="1"/>
  <c r="H4189" i="1" s="1"/>
  <c r="F4188" i="1"/>
  <c r="H4188" i="1" s="1"/>
  <c r="F4187" i="1"/>
  <c r="H4187" i="1" s="1"/>
  <c r="F4186" i="1"/>
  <c r="H4186" i="1" s="1"/>
  <c r="F4185" i="1"/>
  <c r="H4185" i="1" s="1"/>
  <c r="F4184" i="1"/>
  <c r="H4184" i="1" s="1"/>
  <c r="F4183" i="1"/>
  <c r="H4183" i="1" s="1"/>
  <c r="F4182" i="1"/>
  <c r="H4182" i="1" s="1"/>
  <c r="F4181" i="1"/>
  <c r="H4181" i="1" s="1"/>
  <c r="F4180" i="1"/>
  <c r="H4180" i="1" s="1"/>
  <c r="F4179" i="1"/>
  <c r="H4179" i="1" s="1"/>
  <c r="F4178" i="1"/>
  <c r="H4178" i="1" s="1"/>
  <c r="F4177" i="1"/>
  <c r="H4177" i="1" s="1"/>
  <c r="F4176" i="1"/>
  <c r="H4176" i="1" s="1"/>
  <c r="F4175" i="1"/>
  <c r="H4175" i="1" s="1"/>
  <c r="F4174" i="1"/>
  <c r="H4174" i="1" s="1"/>
  <c r="F4173" i="1"/>
  <c r="H4173" i="1" s="1"/>
  <c r="F4172" i="1"/>
  <c r="H4172" i="1" s="1"/>
  <c r="F4171" i="1"/>
  <c r="H4171" i="1" s="1"/>
  <c r="F4170" i="1"/>
  <c r="H4170" i="1" s="1"/>
  <c r="F4169" i="1"/>
  <c r="H4169" i="1" s="1"/>
  <c r="F4168" i="1"/>
  <c r="H4168" i="1" s="1"/>
  <c r="F4167" i="1"/>
  <c r="H4167" i="1" s="1"/>
  <c r="F4166" i="1"/>
  <c r="H4166" i="1" s="1"/>
  <c r="F4165" i="1"/>
  <c r="H4165" i="1" s="1"/>
  <c r="F4164" i="1"/>
  <c r="H4164" i="1" s="1"/>
  <c r="F4163" i="1"/>
  <c r="H4163" i="1" s="1"/>
  <c r="F4162" i="1"/>
  <c r="H4162" i="1" s="1"/>
  <c r="F4161" i="1"/>
  <c r="H4161" i="1" s="1"/>
  <c r="F4160" i="1"/>
  <c r="H4160" i="1" s="1"/>
  <c r="F4159" i="1"/>
  <c r="H4159" i="1" s="1"/>
  <c r="F4158" i="1"/>
  <c r="H4158" i="1" s="1"/>
  <c r="F4157" i="1"/>
  <c r="H4157" i="1" s="1"/>
  <c r="F4156" i="1"/>
  <c r="H4156" i="1" s="1"/>
  <c r="F4155" i="1"/>
  <c r="H4155" i="1" s="1"/>
  <c r="F4154" i="1"/>
  <c r="H4154" i="1" s="1"/>
  <c r="F4153" i="1"/>
  <c r="H4153" i="1" s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H4032" i="1" s="1"/>
  <c r="F4031" i="1"/>
  <c r="H4031" i="1" s="1"/>
  <c r="F4030" i="1"/>
  <c r="H4030" i="1" s="1"/>
  <c r="F4029" i="1"/>
  <c r="H4029" i="1" s="1"/>
  <c r="F4028" i="1"/>
  <c r="H4028" i="1" s="1"/>
  <c r="F4027" i="1"/>
  <c r="H4027" i="1" s="1"/>
  <c r="F4026" i="1"/>
  <c r="H4026" i="1" s="1"/>
  <c r="F4025" i="1"/>
  <c r="H4025" i="1" s="1"/>
  <c r="F4024" i="1"/>
  <c r="H4024" i="1" s="1"/>
  <c r="F4023" i="1"/>
  <c r="H4023" i="1" s="1"/>
  <c r="F4022" i="1"/>
  <c r="H4022" i="1" s="1"/>
  <c r="F4021" i="1"/>
  <c r="H4021" i="1" s="1"/>
  <c r="F4020" i="1"/>
  <c r="H4020" i="1" s="1"/>
  <c r="F4019" i="1"/>
  <c r="H4019" i="1" s="1"/>
  <c r="F4018" i="1"/>
  <c r="H4018" i="1" s="1"/>
  <c r="F4017" i="1"/>
  <c r="H4017" i="1" s="1"/>
  <c r="F4016" i="1"/>
  <c r="H4016" i="1" s="1"/>
  <c r="F4015" i="1"/>
  <c r="H4015" i="1" s="1"/>
  <c r="F4014" i="1"/>
  <c r="H4014" i="1" s="1"/>
  <c r="F4013" i="1"/>
  <c r="H4013" i="1" s="1"/>
  <c r="F4012" i="1"/>
  <c r="H4012" i="1" s="1"/>
  <c r="F4011" i="1"/>
  <c r="H4011" i="1" s="1"/>
  <c r="F4010" i="1"/>
  <c r="H4010" i="1" s="1"/>
  <c r="F4009" i="1"/>
  <c r="H4009" i="1" s="1"/>
  <c r="F4008" i="1"/>
  <c r="H4008" i="1" s="1"/>
  <c r="F4007" i="1"/>
  <c r="H4007" i="1" s="1"/>
  <c r="F4006" i="1"/>
  <c r="H4006" i="1" s="1"/>
  <c r="F4005" i="1"/>
  <c r="H4005" i="1" s="1"/>
  <c r="F4004" i="1"/>
  <c r="H4004" i="1" s="1"/>
  <c r="F4003" i="1"/>
  <c r="H4003" i="1" s="1"/>
  <c r="F4002" i="1"/>
  <c r="H4002" i="1" s="1"/>
  <c r="F4001" i="1"/>
  <c r="H4001" i="1" s="1"/>
  <c r="F4000" i="1"/>
  <c r="H4000" i="1" s="1"/>
  <c r="F3999" i="1"/>
  <c r="H3999" i="1" s="1"/>
  <c r="F3998" i="1"/>
  <c r="H3998" i="1" s="1"/>
  <c r="F3997" i="1"/>
  <c r="H3997" i="1" s="1"/>
  <c r="F3996" i="1"/>
  <c r="H3996" i="1" s="1"/>
  <c r="F3995" i="1"/>
  <c r="H3995" i="1" s="1"/>
  <c r="F3994" i="1"/>
  <c r="H3994" i="1" s="1"/>
  <c r="F3993" i="1"/>
  <c r="H3993" i="1" s="1"/>
  <c r="F3992" i="1"/>
  <c r="H3992" i="1" s="1"/>
  <c r="F3991" i="1"/>
  <c r="H3991" i="1" s="1"/>
  <c r="F3990" i="1"/>
  <c r="H3990" i="1" s="1"/>
  <c r="F3989" i="1"/>
  <c r="H3989" i="1" s="1"/>
  <c r="F3988" i="1"/>
  <c r="H3988" i="1" s="1"/>
  <c r="F3987" i="1"/>
  <c r="H3987" i="1" s="1"/>
  <c r="F3986" i="1"/>
  <c r="H3986" i="1" s="1"/>
  <c r="F3985" i="1"/>
  <c r="H3985" i="1" s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H3864" i="1" s="1"/>
  <c r="F3863" i="1"/>
  <c r="H3863" i="1" s="1"/>
  <c r="F3862" i="1"/>
  <c r="H3862" i="1" s="1"/>
  <c r="F3861" i="1"/>
  <c r="H3861" i="1" s="1"/>
  <c r="F3860" i="1"/>
  <c r="H3860" i="1" s="1"/>
  <c r="F3859" i="1"/>
  <c r="H3859" i="1" s="1"/>
  <c r="F3858" i="1"/>
  <c r="H3858" i="1" s="1"/>
  <c r="F3857" i="1"/>
  <c r="H3857" i="1" s="1"/>
  <c r="F3856" i="1"/>
  <c r="H3856" i="1" s="1"/>
  <c r="F3855" i="1"/>
  <c r="H3855" i="1" s="1"/>
  <c r="F3854" i="1"/>
  <c r="H3854" i="1" s="1"/>
  <c r="F3853" i="1"/>
  <c r="H3853" i="1" s="1"/>
  <c r="F3852" i="1"/>
  <c r="H3852" i="1" s="1"/>
  <c r="F3851" i="1"/>
  <c r="H3851" i="1" s="1"/>
  <c r="F3850" i="1"/>
  <c r="H3850" i="1" s="1"/>
  <c r="F3849" i="1"/>
  <c r="H3849" i="1" s="1"/>
  <c r="F3848" i="1"/>
  <c r="H3848" i="1" s="1"/>
  <c r="F3847" i="1"/>
  <c r="H3847" i="1" s="1"/>
  <c r="F3846" i="1"/>
  <c r="H3846" i="1" s="1"/>
  <c r="F3845" i="1"/>
  <c r="H3845" i="1" s="1"/>
  <c r="F3844" i="1"/>
  <c r="H3844" i="1" s="1"/>
  <c r="F3843" i="1"/>
  <c r="H3843" i="1" s="1"/>
  <c r="F3842" i="1"/>
  <c r="H3842" i="1" s="1"/>
  <c r="F3841" i="1"/>
  <c r="H3841" i="1" s="1"/>
  <c r="F3840" i="1"/>
  <c r="H3840" i="1" s="1"/>
  <c r="F3839" i="1"/>
  <c r="H3839" i="1" s="1"/>
  <c r="F3838" i="1"/>
  <c r="H3838" i="1" s="1"/>
  <c r="F3837" i="1"/>
  <c r="H3837" i="1" s="1"/>
  <c r="F3836" i="1"/>
  <c r="H3836" i="1" s="1"/>
  <c r="F3835" i="1"/>
  <c r="H3835" i="1" s="1"/>
  <c r="F3834" i="1"/>
  <c r="H3834" i="1" s="1"/>
  <c r="F3833" i="1"/>
  <c r="H3833" i="1" s="1"/>
  <c r="F3832" i="1"/>
  <c r="H3832" i="1" s="1"/>
  <c r="F3831" i="1"/>
  <c r="H3831" i="1" s="1"/>
  <c r="F3830" i="1"/>
  <c r="H3830" i="1" s="1"/>
  <c r="F3829" i="1"/>
  <c r="H3829" i="1" s="1"/>
  <c r="F3828" i="1"/>
  <c r="H3828" i="1" s="1"/>
  <c r="F3827" i="1"/>
  <c r="H3827" i="1" s="1"/>
  <c r="F3826" i="1"/>
  <c r="H3826" i="1" s="1"/>
  <c r="F3825" i="1"/>
  <c r="H3825" i="1" s="1"/>
  <c r="F3824" i="1"/>
  <c r="H3824" i="1" s="1"/>
  <c r="F3823" i="1"/>
  <c r="H3823" i="1" s="1"/>
  <c r="F3822" i="1"/>
  <c r="H3822" i="1" s="1"/>
  <c r="F3821" i="1"/>
  <c r="H3821" i="1" s="1"/>
  <c r="F3820" i="1"/>
  <c r="H3820" i="1" s="1"/>
  <c r="F3819" i="1"/>
  <c r="H3819" i="1" s="1"/>
  <c r="F3818" i="1"/>
  <c r="H3818" i="1" s="1"/>
  <c r="F3817" i="1"/>
  <c r="H3817" i="1" s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H3696" i="1" s="1"/>
  <c r="F3695" i="1"/>
  <c r="H3695" i="1" s="1"/>
  <c r="F3694" i="1"/>
  <c r="H3694" i="1" s="1"/>
  <c r="F3693" i="1"/>
  <c r="H3693" i="1" s="1"/>
  <c r="F3692" i="1"/>
  <c r="H3692" i="1" s="1"/>
  <c r="F3691" i="1"/>
  <c r="H3691" i="1" s="1"/>
  <c r="F3690" i="1"/>
  <c r="H3690" i="1" s="1"/>
  <c r="F3689" i="1"/>
  <c r="H3689" i="1" s="1"/>
  <c r="F3688" i="1"/>
  <c r="H3688" i="1" s="1"/>
  <c r="F3687" i="1"/>
  <c r="H3687" i="1" s="1"/>
  <c r="F3686" i="1"/>
  <c r="H3686" i="1" s="1"/>
  <c r="F3685" i="1"/>
  <c r="H3685" i="1" s="1"/>
  <c r="F3684" i="1"/>
  <c r="H3684" i="1" s="1"/>
  <c r="F3683" i="1"/>
  <c r="H3683" i="1" s="1"/>
  <c r="F3682" i="1"/>
  <c r="H3682" i="1" s="1"/>
  <c r="F3681" i="1"/>
  <c r="H3681" i="1" s="1"/>
  <c r="F3680" i="1"/>
  <c r="H3680" i="1" s="1"/>
  <c r="F3679" i="1"/>
  <c r="H3679" i="1" s="1"/>
  <c r="F3678" i="1"/>
  <c r="H3678" i="1" s="1"/>
  <c r="F3677" i="1"/>
  <c r="H3677" i="1" s="1"/>
  <c r="F3676" i="1"/>
  <c r="H3676" i="1" s="1"/>
  <c r="F3675" i="1"/>
  <c r="H3675" i="1" s="1"/>
  <c r="F3674" i="1"/>
  <c r="H3674" i="1" s="1"/>
  <c r="F3673" i="1"/>
  <c r="H3673" i="1" s="1"/>
  <c r="F3672" i="1"/>
  <c r="H3672" i="1" s="1"/>
  <c r="F3671" i="1"/>
  <c r="H3671" i="1" s="1"/>
  <c r="F3670" i="1"/>
  <c r="H3670" i="1" s="1"/>
  <c r="F3669" i="1"/>
  <c r="H3669" i="1" s="1"/>
  <c r="F3668" i="1"/>
  <c r="H3668" i="1" s="1"/>
  <c r="F3667" i="1"/>
  <c r="H3667" i="1" s="1"/>
  <c r="F3666" i="1"/>
  <c r="H3666" i="1" s="1"/>
  <c r="F3665" i="1"/>
  <c r="H3665" i="1" s="1"/>
  <c r="F3664" i="1"/>
  <c r="H3664" i="1" s="1"/>
  <c r="F3663" i="1"/>
  <c r="H3663" i="1" s="1"/>
  <c r="F3662" i="1"/>
  <c r="H3662" i="1" s="1"/>
  <c r="F3661" i="1"/>
  <c r="H3661" i="1" s="1"/>
  <c r="F3660" i="1"/>
  <c r="H3660" i="1" s="1"/>
  <c r="F3659" i="1"/>
  <c r="H3659" i="1" s="1"/>
  <c r="F3658" i="1"/>
  <c r="H3658" i="1" s="1"/>
  <c r="F3657" i="1"/>
  <c r="H3657" i="1" s="1"/>
  <c r="F3656" i="1"/>
  <c r="H3656" i="1" s="1"/>
  <c r="F3655" i="1"/>
  <c r="H3655" i="1" s="1"/>
  <c r="F3654" i="1"/>
  <c r="H3654" i="1" s="1"/>
  <c r="F3653" i="1"/>
  <c r="H3653" i="1" s="1"/>
  <c r="F3652" i="1"/>
  <c r="H3652" i="1" s="1"/>
  <c r="F3651" i="1"/>
  <c r="H3651" i="1" s="1"/>
  <c r="F3650" i="1"/>
  <c r="H3650" i="1" s="1"/>
  <c r="F3649" i="1"/>
  <c r="H3649" i="1" s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H3528" i="1" s="1"/>
  <c r="F3527" i="1"/>
  <c r="H3527" i="1" s="1"/>
  <c r="F3526" i="1"/>
  <c r="H3526" i="1" s="1"/>
  <c r="F3525" i="1"/>
  <c r="H3525" i="1" s="1"/>
  <c r="F3524" i="1"/>
  <c r="H3524" i="1" s="1"/>
  <c r="F3523" i="1"/>
  <c r="H3523" i="1" s="1"/>
  <c r="F3522" i="1"/>
  <c r="H3522" i="1" s="1"/>
  <c r="F3521" i="1"/>
  <c r="H3521" i="1" s="1"/>
  <c r="F3520" i="1"/>
  <c r="H3520" i="1" s="1"/>
  <c r="F3519" i="1"/>
  <c r="H3519" i="1" s="1"/>
  <c r="F3518" i="1"/>
  <c r="H3518" i="1" s="1"/>
  <c r="F3517" i="1"/>
  <c r="H3517" i="1" s="1"/>
  <c r="F3516" i="1"/>
  <c r="H3516" i="1" s="1"/>
  <c r="F3515" i="1"/>
  <c r="H3515" i="1" s="1"/>
  <c r="F3514" i="1"/>
  <c r="H3514" i="1" s="1"/>
  <c r="F3513" i="1"/>
  <c r="H3513" i="1" s="1"/>
  <c r="F3512" i="1"/>
  <c r="H3512" i="1" s="1"/>
  <c r="F3511" i="1"/>
  <c r="H3511" i="1" s="1"/>
  <c r="F3510" i="1"/>
  <c r="H3510" i="1" s="1"/>
  <c r="F3509" i="1"/>
  <c r="H3509" i="1" s="1"/>
  <c r="F3508" i="1"/>
  <c r="H3508" i="1" s="1"/>
  <c r="F3507" i="1"/>
  <c r="H3507" i="1" s="1"/>
  <c r="F3506" i="1"/>
  <c r="H3506" i="1" s="1"/>
  <c r="F3505" i="1"/>
  <c r="H3505" i="1" s="1"/>
  <c r="F3504" i="1"/>
  <c r="H3504" i="1" s="1"/>
  <c r="F3503" i="1"/>
  <c r="H3503" i="1" s="1"/>
  <c r="F3502" i="1"/>
  <c r="H3502" i="1" s="1"/>
  <c r="F3501" i="1"/>
  <c r="H3501" i="1" s="1"/>
  <c r="F3500" i="1"/>
  <c r="H3500" i="1" s="1"/>
  <c r="F3499" i="1"/>
  <c r="H3499" i="1" s="1"/>
  <c r="F3498" i="1"/>
  <c r="H3498" i="1" s="1"/>
  <c r="F3497" i="1"/>
  <c r="H3497" i="1" s="1"/>
  <c r="F3496" i="1"/>
  <c r="H3496" i="1" s="1"/>
  <c r="F3495" i="1"/>
  <c r="H3495" i="1" s="1"/>
  <c r="F3494" i="1"/>
  <c r="H3494" i="1" s="1"/>
  <c r="F3493" i="1"/>
  <c r="H3493" i="1" s="1"/>
  <c r="F3492" i="1"/>
  <c r="H3492" i="1" s="1"/>
  <c r="F3491" i="1"/>
  <c r="H3491" i="1" s="1"/>
  <c r="F3490" i="1"/>
  <c r="H3490" i="1" s="1"/>
  <c r="F3489" i="1"/>
  <c r="H3489" i="1" s="1"/>
  <c r="F3488" i="1"/>
  <c r="H3488" i="1" s="1"/>
  <c r="F3487" i="1"/>
  <c r="H3487" i="1" s="1"/>
  <c r="F3486" i="1"/>
  <c r="H3486" i="1" s="1"/>
  <c r="F3485" i="1"/>
  <c r="H3485" i="1" s="1"/>
  <c r="F3484" i="1"/>
  <c r="H3484" i="1" s="1"/>
  <c r="F3483" i="1"/>
  <c r="H3483" i="1" s="1"/>
  <c r="F3482" i="1"/>
  <c r="H3482" i="1" s="1"/>
  <c r="F3481" i="1"/>
  <c r="H3481" i="1" s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H3360" i="1" s="1"/>
  <c r="F3359" i="1"/>
  <c r="H3359" i="1" s="1"/>
  <c r="F3358" i="1"/>
  <c r="H3358" i="1" s="1"/>
  <c r="F3357" i="1"/>
  <c r="H3357" i="1" s="1"/>
  <c r="F3356" i="1"/>
  <c r="H3356" i="1" s="1"/>
  <c r="F3355" i="1"/>
  <c r="H3355" i="1" s="1"/>
  <c r="F3354" i="1"/>
  <c r="H3354" i="1" s="1"/>
  <c r="F3353" i="1"/>
  <c r="H3353" i="1" s="1"/>
  <c r="F3352" i="1"/>
  <c r="H3352" i="1" s="1"/>
  <c r="F3351" i="1"/>
  <c r="H3351" i="1" s="1"/>
  <c r="F3350" i="1"/>
  <c r="H3350" i="1" s="1"/>
  <c r="F3349" i="1"/>
  <c r="H3349" i="1" s="1"/>
  <c r="F3348" i="1"/>
  <c r="H3348" i="1" s="1"/>
  <c r="F3347" i="1"/>
  <c r="H3347" i="1" s="1"/>
  <c r="F3346" i="1"/>
  <c r="H3346" i="1" s="1"/>
  <c r="F3345" i="1"/>
  <c r="H3345" i="1" s="1"/>
  <c r="F3344" i="1"/>
  <c r="H3344" i="1" s="1"/>
  <c r="F3343" i="1"/>
  <c r="H3343" i="1" s="1"/>
  <c r="F3342" i="1"/>
  <c r="H3342" i="1" s="1"/>
  <c r="F3341" i="1"/>
  <c r="H3341" i="1" s="1"/>
  <c r="F3340" i="1"/>
  <c r="H3340" i="1" s="1"/>
  <c r="F3339" i="1"/>
  <c r="H3339" i="1" s="1"/>
  <c r="F3338" i="1"/>
  <c r="H3338" i="1" s="1"/>
  <c r="F3337" i="1"/>
  <c r="H3337" i="1" s="1"/>
  <c r="F3336" i="1"/>
  <c r="H3336" i="1" s="1"/>
  <c r="F3335" i="1"/>
  <c r="H3335" i="1" s="1"/>
  <c r="F3334" i="1"/>
  <c r="H3334" i="1" s="1"/>
  <c r="F3333" i="1"/>
  <c r="H3333" i="1" s="1"/>
  <c r="F3332" i="1"/>
  <c r="H3332" i="1" s="1"/>
  <c r="F3331" i="1"/>
  <c r="H3331" i="1" s="1"/>
  <c r="F3330" i="1"/>
  <c r="H3330" i="1" s="1"/>
  <c r="F3329" i="1"/>
  <c r="H3329" i="1" s="1"/>
  <c r="F3328" i="1"/>
  <c r="H3328" i="1" s="1"/>
  <c r="F3327" i="1"/>
  <c r="H3327" i="1" s="1"/>
  <c r="F3326" i="1"/>
  <c r="H3326" i="1" s="1"/>
  <c r="F3325" i="1"/>
  <c r="H3325" i="1" s="1"/>
  <c r="F3324" i="1"/>
  <c r="H3324" i="1" s="1"/>
  <c r="F3323" i="1"/>
  <c r="H3323" i="1" s="1"/>
  <c r="F3322" i="1"/>
  <c r="H3322" i="1" s="1"/>
  <c r="F3321" i="1"/>
  <c r="H3321" i="1" s="1"/>
  <c r="F3320" i="1"/>
  <c r="H3320" i="1" s="1"/>
  <c r="F3319" i="1"/>
  <c r="H3319" i="1" s="1"/>
  <c r="F3318" i="1"/>
  <c r="H3318" i="1" s="1"/>
  <c r="F3317" i="1"/>
  <c r="H3317" i="1" s="1"/>
  <c r="F3316" i="1"/>
  <c r="H3316" i="1" s="1"/>
  <c r="F3315" i="1"/>
  <c r="H3315" i="1" s="1"/>
  <c r="F3314" i="1"/>
  <c r="H3314" i="1" s="1"/>
  <c r="F3313" i="1"/>
  <c r="H3313" i="1" s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H3192" i="1" s="1"/>
  <c r="F3191" i="1"/>
  <c r="H3191" i="1" s="1"/>
  <c r="F3190" i="1"/>
  <c r="H3190" i="1" s="1"/>
  <c r="F3189" i="1"/>
  <c r="H3189" i="1" s="1"/>
  <c r="F3188" i="1"/>
  <c r="H3188" i="1" s="1"/>
  <c r="F3187" i="1"/>
  <c r="H3187" i="1" s="1"/>
  <c r="F3186" i="1"/>
  <c r="H3186" i="1" s="1"/>
  <c r="F3185" i="1"/>
  <c r="H3185" i="1" s="1"/>
  <c r="F3184" i="1"/>
  <c r="H3184" i="1" s="1"/>
  <c r="F3183" i="1"/>
  <c r="H3183" i="1" s="1"/>
  <c r="F3182" i="1"/>
  <c r="H3182" i="1" s="1"/>
  <c r="F3181" i="1"/>
  <c r="H3181" i="1" s="1"/>
  <c r="F3180" i="1"/>
  <c r="H3180" i="1" s="1"/>
  <c r="F3179" i="1"/>
  <c r="H3179" i="1" s="1"/>
  <c r="F3178" i="1"/>
  <c r="H3178" i="1" s="1"/>
  <c r="F3177" i="1"/>
  <c r="H3177" i="1" s="1"/>
  <c r="F3176" i="1"/>
  <c r="H3176" i="1" s="1"/>
  <c r="F3175" i="1"/>
  <c r="H3175" i="1" s="1"/>
  <c r="F3174" i="1"/>
  <c r="H3174" i="1" s="1"/>
  <c r="F3173" i="1"/>
  <c r="H3173" i="1" s="1"/>
  <c r="F3172" i="1"/>
  <c r="H3172" i="1" s="1"/>
  <c r="F3171" i="1"/>
  <c r="H3171" i="1" s="1"/>
  <c r="F3170" i="1"/>
  <c r="H3170" i="1" s="1"/>
  <c r="F3169" i="1"/>
  <c r="H3169" i="1" s="1"/>
  <c r="F3168" i="1"/>
  <c r="H3168" i="1" s="1"/>
  <c r="F3167" i="1"/>
  <c r="H3167" i="1" s="1"/>
  <c r="F3166" i="1"/>
  <c r="H3166" i="1" s="1"/>
  <c r="F3165" i="1"/>
  <c r="H3165" i="1" s="1"/>
  <c r="F3164" i="1"/>
  <c r="H3164" i="1" s="1"/>
  <c r="F3163" i="1"/>
  <c r="H3163" i="1" s="1"/>
  <c r="F3162" i="1"/>
  <c r="H3162" i="1" s="1"/>
  <c r="F3161" i="1"/>
  <c r="H3161" i="1" s="1"/>
  <c r="F3160" i="1"/>
  <c r="H3160" i="1" s="1"/>
  <c r="F3159" i="1"/>
  <c r="H3159" i="1" s="1"/>
  <c r="F3158" i="1"/>
  <c r="H3158" i="1" s="1"/>
  <c r="F3157" i="1"/>
  <c r="H3157" i="1" s="1"/>
  <c r="F3156" i="1"/>
  <c r="H3156" i="1" s="1"/>
  <c r="F3155" i="1"/>
  <c r="H3155" i="1" s="1"/>
  <c r="F3154" i="1"/>
  <c r="H3154" i="1" s="1"/>
  <c r="F3153" i="1"/>
  <c r="H3153" i="1" s="1"/>
  <c r="F3152" i="1"/>
  <c r="H3152" i="1" s="1"/>
  <c r="F3151" i="1"/>
  <c r="H3151" i="1" s="1"/>
  <c r="F3150" i="1"/>
  <c r="H3150" i="1" s="1"/>
  <c r="F3149" i="1"/>
  <c r="H3149" i="1" s="1"/>
  <c r="F3148" i="1"/>
  <c r="H3148" i="1" s="1"/>
  <c r="F3147" i="1"/>
  <c r="H3147" i="1" s="1"/>
  <c r="F3146" i="1"/>
  <c r="H3146" i="1" s="1"/>
  <c r="F3145" i="1"/>
  <c r="H3145" i="1" s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H3024" i="1" s="1"/>
  <c r="F3023" i="1"/>
  <c r="H3023" i="1" s="1"/>
  <c r="F3022" i="1"/>
  <c r="H3022" i="1" s="1"/>
  <c r="F3021" i="1"/>
  <c r="H3021" i="1" s="1"/>
  <c r="F3020" i="1"/>
  <c r="H3020" i="1" s="1"/>
  <c r="F3019" i="1"/>
  <c r="H3019" i="1" s="1"/>
  <c r="F3018" i="1"/>
  <c r="H3018" i="1" s="1"/>
  <c r="F3017" i="1"/>
  <c r="H3017" i="1" s="1"/>
  <c r="F3016" i="1"/>
  <c r="H3016" i="1" s="1"/>
  <c r="F3015" i="1"/>
  <c r="H3015" i="1" s="1"/>
  <c r="F3014" i="1"/>
  <c r="H3014" i="1" s="1"/>
  <c r="F3013" i="1"/>
  <c r="H3013" i="1" s="1"/>
  <c r="F3012" i="1"/>
  <c r="H3012" i="1" s="1"/>
  <c r="F3011" i="1"/>
  <c r="H3011" i="1" s="1"/>
  <c r="F3010" i="1"/>
  <c r="H3010" i="1" s="1"/>
  <c r="F3009" i="1"/>
  <c r="H3009" i="1" s="1"/>
  <c r="F3008" i="1"/>
  <c r="H3008" i="1" s="1"/>
  <c r="F3007" i="1"/>
  <c r="H3007" i="1" s="1"/>
  <c r="F3006" i="1"/>
  <c r="H3006" i="1" s="1"/>
  <c r="F3005" i="1"/>
  <c r="H3005" i="1" s="1"/>
  <c r="F3004" i="1"/>
  <c r="H3004" i="1" s="1"/>
  <c r="F3003" i="1"/>
  <c r="H3003" i="1" s="1"/>
  <c r="F3002" i="1"/>
  <c r="H3002" i="1" s="1"/>
  <c r="F3001" i="1"/>
  <c r="H3001" i="1" s="1"/>
  <c r="F3000" i="1"/>
  <c r="H3000" i="1" s="1"/>
  <c r="F2999" i="1"/>
  <c r="H2999" i="1" s="1"/>
  <c r="F2998" i="1"/>
  <c r="H2998" i="1" s="1"/>
  <c r="F2997" i="1"/>
  <c r="H2997" i="1" s="1"/>
  <c r="F2996" i="1"/>
  <c r="H2996" i="1" s="1"/>
  <c r="F2995" i="1"/>
  <c r="H2995" i="1" s="1"/>
  <c r="F2994" i="1"/>
  <c r="H2994" i="1" s="1"/>
  <c r="F2993" i="1"/>
  <c r="H2993" i="1" s="1"/>
  <c r="F2992" i="1"/>
  <c r="H2992" i="1" s="1"/>
  <c r="F2991" i="1"/>
  <c r="H2991" i="1" s="1"/>
  <c r="F2990" i="1"/>
  <c r="H2990" i="1" s="1"/>
  <c r="F2989" i="1"/>
  <c r="H2989" i="1" s="1"/>
  <c r="F2988" i="1"/>
  <c r="H2988" i="1" s="1"/>
  <c r="F2987" i="1"/>
  <c r="H2987" i="1" s="1"/>
  <c r="F2986" i="1"/>
  <c r="H2986" i="1" s="1"/>
  <c r="F2985" i="1"/>
  <c r="H2985" i="1" s="1"/>
  <c r="F2984" i="1"/>
  <c r="H2984" i="1" s="1"/>
  <c r="F2983" i="1"/>
  <c r="H2983" i="1" s="1"/>
  <c r="F2982" i="1"/>
  <c r="H2982" i="1" s="1"/>
  <c r="F2981" i="1"/>
  <c r="H2981" i="1" s="1"/>
  <c r="F2980" i="1"/>
  <c r="H2980" i="1" s="1"/>
  <c r="F2979" i="1"/>
  <c r="H2979" i="1" s="1"/>
  <c r="F2978" i="1"/>
  <c r="H2978" i="1" s="1"/>
  <c r="F2977" i="1"/>
  <c r="H2977" i="1" s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H2856" i="1" s="1"/>
  <c r="F2855" i="1"/>
  <c r="H2855" i="1" s="1"/>
  <c r="F2854" i="1"/>
  <c r="H2854" i="1" s="1"/>
  <c r="F2853" i="1"/>
  <c r="H2853" i="1" s="1"/>
  <c r="F2852" i="1"/>
  <c r="H2852" i="1" s="1"/>
  <c r="F2851" i="1"/>
  <c r="H2851" i="1" s="1"/>
  <c r="F2850" i="1"/>
  <c r="H2850" i="1" s="1"/>
  <c r="F2849" i="1"/>
  <c r="H2849" i="1" s="1"/>
  <c r="F2848" i="1"/>
  <c r="H2848" i="1" s="1"/>
  <c r="F2847" i="1"/>
  <c r="H2847" i="1" s="1"/>
  <c r="F2846" i="1"/>
  <c r="H2846" i="1" s="1"/>
  <c r="F2845" i="1"/>
  <c r="H2845" i="1" s="1"/>
  <c r="F2844" i="1"/>
  <c r="H2844" i="1" s="1"/>
  <c r="F2843" i="1"/>
  <c r="H2843" i="1" s="1"/>
  <c r="F2842" i="1"/>
  <c r="H2842" i="1" s="1"/>
  <c r="F2841" i="1"/>
  <c r="H2841" i="1" s="1"/>
  <c r="F2840" i="1"/>
  <c r="H2840" i="1" s="1"/>
  <c r="F2839" i="1"/>
  <c r="H2839" i="1" s="1"/>
  <c r="F2838" i="1"/>
  <c r="H2838" i="1" s="1"/>
  <c r="F2837" i="1"/>
  <c r="H2837" i="1" s="1"/>
  <c r="F2836" i="1"/>
  <c r="H2836" i="1" s="1"/>
  <c r="F2835" i="1"/>
  <c r="H2835" i="1" s="1"/>
  <c r="F2834" i="1"/>
  <c r="H2834" i="1" s="1"/>
  <c r="F2833" i="1"/>
  <c r="H2833" i="1" s="1"/>
  <c r="F2832" i="1"/>
  <c r="H2832" i="1" s="1"/>
  <c r="F2831" i="1"/>
  <c r="H2831" i="1" s="1"/>
  <c r="F2830" i="1"/>
  <c r="H2830" i="1" s="1"/>
  <c r="F2829" i="1"/>
  <c r="H2829" i="1" s="1"/>
  <c r="F2828" i="1"/>
  <c r="H2828" i="1" s="1"/>
  <c r="F2827" i="1"/>
  <c r="H2827" i="1" s="1"/>
  <c r="F2826" i="1"/>
  <c r="H2826" i="1" s="1"/>
  <c r="F2825" i="1"/>
  <c r="H2825" i="1" s="1"/>
  <c r="F2824" i="1"/>
  <c r="H2824" i="1" s="1"/>
  <c r="F2823" i="1"/>
  <c r="H2823" i="1" s="1"/>
  <c r="F2822" i="1"/>
  <c r="H2822" i="1" s="1"/>
  <c r="F2821" i="1"/>
  <c r="H2821" i="1" s="1"/>
  <c r="F2820" i="1"/>
  <c r="H2820" i="1" s="1"/>
  <c r="F2819" i="1"/>
  <c r="H2819" i="1" s="1"/>
  <c r="F2818" i="1"/>
  <c r="H2818" i="1" s="1"/>
  <c r="F2817" i="1"/>
  <c r="H2817" i="1" s="1"/>
  <c r="F2816" i="1"/>
  <c r="H2816" i="1" s="1"/>
  <c r="F2815" i="1"/>
  <c r="H2815" i="1" s="1"/>
  <c r="F2814" i="1"/>
  <c r="H2814" i="1" s="1"/>
  <c r="F2813" i="1"/>
  <c r="H2813" i="1" s="1"/>
  <c r="F2812" i="1"/>
  <c r="H2812" i="1" s="1"/>
  <c r="F2811" i="1"/>
  <c r="H2811" i="1" s="1"/>
  <c r="F2810" i="1"/>
  <c r="H2810" i="1" s="1"/>
  <c r="F2809" i="1"/>
  <c r="H2809" i="1" s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H2688" i="1" s="1"/>
  <c r="F2687" i="1"/>
  <c r="H2687" i="1" s="1"/>
  <c r="F2686" i="1"/>
  <c r="H2686" i="1" s="1"/>
  <c r="F2685" i="1"/>
  <c r="H2685" i="1" s="1"/>
  <c r="F2684" i="1"/>
  <c r="H2684" i="1" s="1"/>
  <c r="F2683" i="1"/>
  <c r="H2683" i="1" s="1"/>
  <c r="F2682" i="1"/>
  <c r="H2682" i="1" s="1"/>
  <c r="F2681" i="1"/>
  <c r="H2681" i="1" s="1"/>
  <c r="F2680" i="1"/>
  <c r="H2680" i="1" s="1"/>
  <c r="F2679" i="1"/>
  <c r="H2679" i="1" s="1"/>
  <c r="F2678" i="1"/>
  <c r="H2678" i="1" s="1"/>
  <c r="F2677" i="1"/>
  <c r="H2677" i="1" s="1"/>
  <c r="F2676" i="1"/>
  <c r="H2676" i="1" s="1"/>
  <c r="F2675" i="1"/>
  <c r="H2675" i="1" s="1"/>
  <c r="F2674" i="1"/>
  <c r="H2674" i="1" s="1"/>
  <c r="F2673" i="1"/>
  <c r="H2673" i="1" s="1"/>
  <c r="F2672" i="1"/>
  <c r="H2672" i="1" s="1"/>
  <c r="F2671" i="1"/>
  <c r="H2671" i="1" s="1"/>
  <c r="F2670" i="1"/>
  <c r="H2670" i="1" s="1"/>
  <c r="F2669" i="1"/>
  <c r="H2669" i="1" s="1"/>
  <c r="F2668" i="1"/>
  <c r="H2668" i="1" s="1"/>
  <c r="F2667" i="1"/>
  <c r="H2667" i="1" s="1"/>
  <c r="F2666" i="1"/>
  <c r="H2666" i="1" s="1"/>
  <c r="F2665" i="1"/>
  <c r="H2665" i="1" s="1"/>
  <c r="F2664" i="1"/>
  <c r="H2664" i="1" s="1"/>
  <c r="F2663" i="1"/>
  <c r="H2663" i="1" s="1"/>
  <c r="F2662" i="1"/>
  <c r="H2662" i="1" s="1"/>
  <c r="F2661" i="1"/>
  <c r="H2661" i="1" s="1"/>
  <c r="F2660" i="1"/>
  <c r="H2660" i="1" s="1"/>
  <c r="F2659" i="1"/>
  <c r="H2659" i="1" s="1"/>
  <c r="F2658" i="1"/>
  <c r="H2658" i="1" s="1"/>
  <c r="F2657" i="1"/>
  <c r="H2657" i="1" s="1"/>
  <c r="F2656" i="1"/>
  <c r="H2656" i="1" s="1"/>
  <c r="F2655" i="1"/>
  <c r="H2655" i="1" s="1"/>
  <c r="F2654" i="1"/>
  <c r="H2654" i="1" s="1"/>
  <c r="F2653" i="1"/>
  <c r="H2653" i="1" s="1"/>
  <c r="F2652" i="1"/>
  <c r="H2652" i="1" s="1"/>
  <c r="F2651" i="1"/>
  <c r="H2651" i="1" s="1"/>
  <c r="F2650" i="1"/>
  <c r="H2650" i="1" s="1"/>
  <c r="F2649" i="1"/>
  <c r="H2649" i="1" s="1"/>
  <c r="F2648" i="1"/>
  <c r="H2648" i="1" s="1"/>
  <c r="F2647" i="1"/>
  <c r="H2647" i="1" s="1"/>
  <c r="F2646" i="1"/>
  <c r="H2646" i="1" s="1"/>
  <c r="F2645" i="1"/>
  <c r="H2645" i="1" s="1"/>
  <c r="F2644" i="1"/>
  <c r="H2644" i="1" s="1"/>
  <c r="F2643" i="1"/>
  <c r="H2643" i="1" s="1"/>
  <c r="F2642" i="1"/>
  <c r="H2642" i="1" s="1"/>
  <c r="F2641" i="1"/>
  <c r="H2641" i="1" s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H2520" i="1" s="1"/>
  <c r="F2519" i="1"/>
  <c r="H2519" i="1" s="1"/>
  <c r="F2518" i="1"/>
  <c r="H2518" i="1" s="1"/>
  <c r="F2517" i="1"/>
  <c r="H2517" i="1" s="1"/>
  <c r="F2516" i="1"/>
  <c r="H2516" i="1" s="1"/>
  <c r="F2515" i="1"/>
  <c r="H2515" i="1" s="1"/>
  <c r="F2514" i="1"/>
  <c r="H2514" i="1" s="1"/>
  <c r="F2513" i="1"/>
  <c r="H2513" i="1" s="1"/>
  <c r="F2512" i="1"/>
  <c r="H2512" i="1" s="1"/>
  <c r="F2511" i="1"/>
  <c r="H2511" i="1" s="1"/>
  <c r="F2510" i="1"/>
  <c r="H2510" i="1" s="1"/>
  <c r="F2509" i="1"/>
  <c r="H2509" i="1" s="1"/>
  <c r="F2508" i="1"/>
  <c r="H2508" i="1" s="1"/>
  <c r="F2507" i="1"/>
  <c r="H2507" i="1" s="1"/>
  <c r="F2506" i="1"/>
  <c r="H2506" i="1" s="1"/>
  <c r="F2505" i="1"/>
  <c r="H2505" i="1" s="1"/>
  <c r="F2504" i="1"/>
  <c r="H2504" i="1" s="1"/>
  <c r="F2503" i="1"/>
  <c r="H2503" i="1" s="1"/>
  <c r="F2502" i="1"/>
  <c r="H2502" i="1" s="1"/>
  <c r="F2501" i="1"/>
  <c r="H2501" i="1" s="1"/>
  <c r="F2500" i="1"/>
  <c r="H2500" i="1" s="1"/>
  <c r="F2499" i="1"/>
  <c r="H2499" i="1" s="1"/>
  <c r="F2498" i="1"/>
  <c r="H2498" i="1" s="1"/>
  <c r="F2497" i="1"/>
  <c r="H2497" i="1" s="1"/>
  <c r="F2496" i="1"/>
  <c r="H2496" i="1" s="1"/>
  <c r="F2495" i="1"/>
  <c r="H2495" i="1" s="1"/>
  <c r="F2494" i="1"/>
  <c r="H2494" i="1" s="1"/>
  <c r="F2493" i="1"/>
  <c r="H2493" i="1" s="1"/>
  <c r="F2492" i="1"/>
  <c r="H2492" i="1" s="1"/>
  <c r="F2491" i="1"/>
  <c r="H2491" i="1" s="1"/>
  <c r="F2490" i="1"/>
  <c r="H2490" i="1" s="1"/>
  <c r="F2489" i="1"/>
  <c r="H2489" i="1" s="1"/>
  <c r="F2488" i="1"/>
  <c r="H2488" i="1" s="1"/>
  <c r="F2487" i="1"/>
  <c r="H2487" i="1" s="1"/>
  <c r="F2486" i="1"/>
  <c r="H2486" i="1" s="1"/>
  <c r="F2485" i="1"/>
  <c r="H2485" i="1" s="1"/>
  <c r="F2484" i="1"/>
  <c r="H2484" i="1" s="1"/>
  <c r="F2483" i="1"/>
  <c r="H2483" i="1" s="1"/>
  <c r="F2482" i="1"/>
  <c r="H2482" i="1" s="1"/>
  <c r="F2481" i="1"/>
  <c r="H2481" i="1" s="1"/>
  <c r="F2480" i="1"/>
  <c r="H2480" i="1" s="1"/>
  <c r="F2479" i="1"/>
  <c r="H2479" i="1" s="1"/>
  <c r="F2478" i="1"/>
  <c r="H2478" i="1" s="1"/>
  <c r="F2477" i="1"/>
  <c r="H2477" i="1" s="1"/>
  <c r="F2476" i="1"/>
  <c r="H2476" i="1" s="1"/>
  <c r="F2475" i="1"/>
  <c r="H2475" i="1" s="1"/>
  <c r="F2474" i="1"/>
  <c r="H2474" i="1" s="1"/>
  <c r="F2473" i="1"/>
  <c r="H2473" i="1" s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H2352" i="1" s="1"/>
  <c r="F2351" i="1"/>
  <c r="H2351" i="1" s="1"/>
  <c r="F2350" i="1"/>
  <c r="H2350" i="1" s="1"/>
  <c r="F2349" i="1"/>
  <c r="H2349" i="1" s="1"/>
  <c r="F2348" i="1"/>
  <c r="H2348" i="1" s="1"/>
  <c r="F2347" i="1"/>
  <c r="H2347" i="1" s="1"/>
  <c r="F2346" i="1"/>
  <c r="H2346" i="1" s="1"/>
  <c r="F2345" i="1"/>
  <c r="H2345" i="1" s="1"/>
  <c r="F2344" i="1"/>
  <c r="H2344" i="1" s="1"/>
  <c r="F2343" i="1"/>
  <c r="H2343" i="1" s="1"/>
  <c r="F2342" i="1"/>
  <c r="H2342" i="1" s="1"/>
  <c r="F2341" i="1"/>
  <c r="H2341" i="1" s="1"/>
  <c r="F2340" i="1"/>
  <c r="H2340" i="1" s="1"/>
  <c r="F2339" i="1"/>
  <c r="H2339" i="1" s="1"/>
  <c r="F2338" i="1"/>
  <c r="H2338" i="1" s="1"/>
  <c r="F2337" i="1"/>
  <c r="H2337" i="1" s="1"/>
  <c r="F2336" i="1"/>
  <c r="H2336" i="1" s="1"/>
  <c r="F2335" i="1"/>
  <c r="H2335" i="1" s="1"/>
  <c r="F2334" i="1"/>
  <c r="H2334" i="1" s="1"/>
  <c r="F2333" i="1"/>
  <c r="H2333" i="1" s="1"/>
  <c r="F2332" i="1"/>
  <c r="H2332" i="1" s="1"/>
  <c r="F2331" i="1"/>
  <c r="H2331" i="1" s="1"/>
  <c r="F2330" i="1"/>
  <c r="H2330" i="1" s="1"/>
  <c r="F2329" i="1"/>
  <c r="H2329" i="1" s="1"/>
  <c r="F2328" i="1"/>
  <c r="H2328" i="1" s="1"/>
  <c r="F2327" i="1"/>
  <c r="H2327" i="1" s="1"/>
  <c r="F2326" i="1"/>
  <c r="H2326" i="1" s="1"/>
  <c r="F2325" i="1"/>
  <c r="H2325" i="1" s="1"/>
  <c r="F2324" i="1"/>
  <c r="H2324" i="1" s="1"/>
  <c r="F2323" i="1"/>
  <c r="H2323" i="1" s="1"/>
  <c r="F2322" i="1"/>
  <c r="H2322" i="1" s="1"/>
  <c r="F2321" i="1"/>
  <c r="H2321" i="1" s="1"/>
  <c r="F2320" i="1"/>
  <c r="H2320" i="1" s="1"/>
  <c r="F2319" i="1"/>
  <c r="H2319" i="1" s="1"/>
  <c r="F2318" i="1"/>
  <c r="H2318" i="1" s="1"/>
  <c r="F2317" i="1"/>
  <c r="H2317" i="1" s="1"/>
  <c r="F2316" i="1"/>
  <c r="H2316" i="1" s="1"/>
  <c r="F2315" i="1"/>
  <c r="H2315" i="1" s="1"/>
  <c r="F2314" i="1"/>
  <c r="H2314" i="1" s="1"/>
  <c r="F2313" i="1"/>
  <c r="H2313" i="1" s="1"/>
  <c r="F2312" i="1"/>
  <c r="H2312" i="1" s="1"/>
  <c r="F2311" i="1"/>
  <c r="H2311" i="1" s="1"/>
  <c r="F2310" i="1"/>
  <c r="H2310" i="1" s="1"/>
  <c r="F2309" i="1"/>
  <c r="H2309" i="1" s="1"/>
  <c r="F2308" i="1"/>
  <c r="H2308" i="1" s="1"/>
  <c r="F2307" i="1"/>
  <c r="H2307" i="1" s="1"/>
  <c r="F2306" i="1"/>
  <c r="H2306" i="1" s="1"/>
  <c r="F2305" i="1"/>
  <c r="H2305" i="1" s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H2184" i="1" s="1"/>
  <c r="F2183" i="1"/>
  <c r="H2183" i="1" s="1"/>
  <c r="F2182" i="1"/>
  <c r="H2182" i="1" s="1"/>
  <c r="F2181" i="1"/>
  <c r="H2181" i="1" s="1"/>
  <c r="F2180" i="1"/>
  <c r="H2180" i="1" s="1"/>
  <c r="F2179" i="1"/>
  <c r="H2179" i="1" s="1"/>
  <c r="F2178" i="1"/>
  <c r="H2178" i="1" s="1"/>
  <c r="F2177" i="1"/>
  <c r="H2177" i="1" s="1"/>
  <c r="F2176" i="1"/>
  <c r="H2176" i="1" s="1"/>
  <c r="F2175" i="1"/>
  <c r="H2175" i="1" s="1"/>
  <c r="F2174" i="1"/>
  <c r="H2174" i="1" s="1"/>
  <c r="F2173" i="1"/>
  <c r="H2173" i="1" s="1"/>
  <c r="F2172" i="1"/>
  <c r="H2172" i="1" s="1"/>
  <c r="F2171" i="1"/>
  <c r="H2171" i="1" s="1"/>
  <c r="F2170" i="1"/>
  <c r="H2170" i="1" s="1"/>
  <c r="F2169" i="1"/>
  <c r="H2169" i="1" s="1"/>
  <c r="F2168" i="1"/>
  <c r="H2168" i="1" s="1"/>
  <c r="F2167" i="1"/>
  <c r="H2167" i="1" s="1"/>
  <c r="F2166" i="1"/>
  <c r="H2166" i="1" s="1"/>
  <c r="F2165" i="1"/>
  <c r="H2165" i="1" s="1"/>
  <c r="F2164" i="1"/>
  <c r="H2164" i="1" s="1"/>
  <c r="F2163" i="1"/>
  <c r="H2163" i="1" s="1"/>
  <c r="F2162" i="1"/>
  <c r="H2162" i="1" s="1"/>
  <c r="F2161" i="1"/>
  <c r="H2161" i="1" s="1"/>
  <c r="F2160" i="1"/>
  <c r="H2160" i="1" s="1"/>
  <c r="F2159" i="1"/>
  <c r="H2159" i="1" s="1"/>
  <c r="F2158" i="1"/>
  <c r="H2158" i="1" s="1"/>
  <c r="F2157" i="1"/>
  <c r="H2157" i="1" s="1"/>
  <c r="F2156" i="1"/>
  <c r="H2156" i="1" s="1"/>
  <c r="F2155" i="1"/>
  <c r="H2155" i="1" s="1"/>
  <c r="F2154" i="1"/>
  <c r="H2154" i="1" s="1"/>
  <c r="F2153" i="1"/>
  <c r="H2153" i="1" s="1"/>
  <c r="F2152" i="1"/>
  <c r="H2152" i="1" s="1"/>
  <c r="F2151" i="1"/>
  <c r="H2151" i="1" s="1"/>
  <c r="F2150" i="1"/>
  <c r="H2150" i="1" s="1"/>
  <c r="F2149" i="1"/>
  <c r="H2149" i="1" s="1"/>
  <c r="F2148" i="1"/>
  <c r="H2148" i="1" s="1"/>
  <c r="F2147" i="1"/>
  <c r="H2147" i="1" s="1"/>
  <c r="F2146" i="1"/>
  <c r="H2146" i="1" s="1"/>
  <c r="F2145" i="1"/>
  <c r="H2145" i="1" s="1"/>
  <c r="F2144" i="1"/>
  <c r="H2144" i="1" s="1"/>
  <c r="F2143" i="1"/>
  <c r="H2143" i="1" s="1"/>
  <c r="F2142" i="1"/>
  <c r="H2142" i="1" s="1"/>
  <c r="F2141" i="1"/>
  <c r="H2141" i="1" s="1"/>
  <c r="F2140" i="1"/>
  <c r="H2140" i="1" s="1"/>
  <c r="F2139" i="1"/>
  <c r="H2139" i="1" s="1"/>
  <c r="F2138" i="1"/>
  <c r="H2138" i="1" s="1"/>
  <c r="F2137" i="1"/>
  <c r="H2137" i="1" s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H2016" i="1" s="1"/>
  <c r="F2015" i="1"/>
  <c r="H2015" i="1" s="1"/>
  <c r="F2014" i="1"/>
  <c r="H2014" i="1" s="1"/>
  <c r="F2013" i="1"/>
  <c r="H2013" i="1" s="1"/>
  <c r="F2012" i="1"/>
  <c r="H2012" i="1" s="1"/>
  <c r="F2011" i="1"/>
  <c r="H2011" i="1" s="1"/>
  <c r="F2010" i="1"/>
  <c r="H2010" i="1" s="1"/>
  <c r="F2009" i="1"/>
  <c r="H2009" i="1" s="1"/>
  <c r="F2008" i="1"/>
  <c r="H2008" i="1" s="1"/>
  <c r="F2007" i="1"/>
  <c r="H2007" i="1" s="1"/>
  <c r="F2006" i="1"/>
  <c r="H2006" i="1" s="1"/>
  <c r="F2005" i="1"/>
  <c r="H2005" i="1" s="1"/>
  <c r="F2004" i="1"/>
  <c r="H2004" i="1" s="1"/>
  <c r="F2003" i="1"/>
  <c r="H2003" i="1" s="1"/>
  <c r="F2002" i="1"/>
  <c r="H2002" i="1" s="1"/>
  <c r="F2001" i="1"/>
  <c r="H2001" i="1" s="1"/>
  <c r="F2000" i="1"/>
  <c r="H2000" i="1" s="1"/>
  <c r="F1999" i="1"/>
  <c r="H1999" i="1" s="1"/>
  <c r="F1998" i="1"/>
  <c r="H1998" i="1" s="1"/>
  <c r="F1997" i="1"/>
  <c r="H1997" i="1" s="1"/>
  <c r="F1996" i="1"/>
  <c r="H1996" i="1" s="1"/>
  <c r="F1995" i="1"/>
  <c r="H1995" i="1" s="1"/>
  <c r="F1994" i="1"/>
  <c r="H1994" i="1" s="1"/>
  <c r="F1993" i="1"/>
  <c r="H1993" i="1" s="1"/>
  <c r="F1992" i="1"/>
  <c r="H1992" i="1" s="1"/>
  <c r="F1991" i="1"/>
  <c r="H1991" i="1" s="1"/>
  <c r="F1990" i="1"/>
  <c r="H1990" i="1" s="1"/>
  <c r="F1989" i="1"/>
  <c r="H1989" i="1" s="1"/>
  <c r="F1988" i="1"/>
  <c r="H1988" i="1" s="1"/>
  <c r="F1987" i="1"/>
  <c r="H1987" i="1" s="1"/>
  <c r="F1986" i="1"/>
  <c r="H1986" i="1" s="1"/>
  <c r="F1985" i="1"/>
  <c r="H1985" i="1" s="1"/>
  <c r="F1984" i="1"/>
  <c r="H1984" i="1" s="1"/>
  <c r="F1983" i="1"/>
  <c r="H1983" i="1" s="1"/>
  <c r="F1982" i="1"/>
  <c r="H1982" i="1" s="1"/>
  <c r="F1981" i="1"/>
  <c r="H1981" i="1" s="1"/>
  <c r="F1980" i="1"/>
  <c r="H1980" i="1" s="1"/>
  <c r="F1979" i="1"/>
  <c r="H1979" i="1" s="1"/>
  <c r="F1978" i="1"/>
  <c r="H1978" i="1" s="1"/>
  <c r="F1977" i="1"/>
  <c r="H1977" i="1" s="1"/>
  <c r="F1976" i="1"/>
  <c r="H1976" i="1" s="1"/>
  <c r="F1975" i="1"/>
  <c r="H1975" i="1" s="1"/>
  <c r="F1974" i="1"/>
  <c r="H1974" i="1" s="1"/>
  <c r="F1973" i="1"/>
  <c r="H1973" i="1" s="1"/>
  <c r="F1972" i="1"/>
  <c r="H1972" i="1" s="1"/>
  <c r="F1971" i="1"/>
  <c r="H1971" i="1" s="1"/>
  <c r="F1970" i="1"/>
  <c r="H1970" i="1" s="1"/>
  <c r="F1969" i="1"/>
  <c r="H1969" i="1" s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H1848" i="1" s="1"/>
  <c r="F1847" i="1"/>
  <c r="H1847" i="1" s="1"/>
  <c r="F1846" i="1"/>
  <c r="H1846" i="1" s="1"/>
  <c r="F1845" i="1"/>
  <c r="H1845" i="1" s="1"/>
  <c r="F1844" i="1"/>
  <c r="H1844" i="1" s="1"/>
  <c r="F1843" i="1"/>
  <c r="H1843" i="1" s="1"/>
  <c r="F1842" i="1"/>
  <c r="H1842" i="1" s="1"/>
  <c r="F1841" i="1"/>
  <c r="H1841" i="1" s="1"/>
  <c r="F1840" i="1"/>
  <c r="H1840" i="1" s="1"/>
  <c r="F1839" i="1"/>
  <c r="H1839" i="1" s="1"/>
  <c r="F1838" i="1"/>
  <c r="H1838" i="1" s="1"/>
  <c r="F1837" i="1"/>
  <c r="H1837" i="1" s="1"/>
  <c r="F1836" i="1"/>
  <c r="H1836" i="1" s="1"/>
  <c r="F1835" i="1"/>
  <c r="H1835" i="1" s="1"/>
  <c r="F1834" i="1"/>
  <c r="H1834" i="1" s="1"/>
  <c r="F1833" i="1"/>
  <c r="H1833" i="1" s="1"/>
  <c r="F1832" i="1"/>
  <c r="H1832" i="1" s="1"/>
  <c r="F1831" i="1"/>
  <c r="H1831" i="1" s="1"/>
  <c r="F1830" i="1"/>
  <c r="H1830" i="1" s="1"/>
  <c r="F1829" i="1"/>
  <c r="H1829" i="1" s="1"/>
  <c r="F1828" i="1"/>
  <c r="H1828" i="1" s="1"/>
  <c r="F1827" i="1"/>
  <c r="H1827" i="1" s="1"/>
  <c r="F1826" i="1"/>
  <c r="H1826" i="1" s="1"/>
  <c r="F1825" i="1"/>
  <c r="H1825" i="1" s="1"/>
  <c r="F1824" i="1"/>
  <c r="H1824" i="1" s="1"/>
  <c r="F1823" i="1"/>
  <c r="H1823" i="1" s="1"/>
  <c r="F1822" i="1"/>
  <c r="H1822" i="1" s="1"/>
  <c r="F1821" i="1"/>
  <c r="H1821" i="1" s="1"/>
  <c r="F1820" i="1"/>
  <c r="H1820" i="1" s="1"/>
  <c r="F1819" i="1"/>
  <c r="H1819" i="1" s="1"/>
  <c r="F1818" i="1"/>
  <c r="H1818" i="1" s="1"/>
  <c r="F1817" i="1"/>
  <c r="H1817" i="1" s="1"/>
  <c r="F1816" i="1"/>
  <c r="H1816" i="1" s="1"/>
  <c r="F1815" i="1"/>
  <c r="H1815" i="1" s="1"/>
  <c r="F1814" i="1"/>
  <c r="H1814" i="1" s="1"/>
  <c r="F1813" i="1"/>
  <c r="H1813" i="1" s="1"/>
  <c r="F1812" i="1"/>
  <c r="H1812" i="1" s="1"/>
  <c r="F1811" i="1"/>
  <c r="H1811" i="1" s="1"/>
  <c r="F1810" i="1"/>
  <c r="H1810" i="1" s="1"/>
  <c r="F1809" i="1"/>
  <c r="H1809" i="1" s="1"/>
  <c r="F1808" i="1"/>
  <c r="H1808" i="1" s="1"/>
  <c r="F1807" i="1"/>
  <c r="H1807" i="1" s="1"/>
  <c r="F1806" i="1"/>
  <c r="H1806" i="1" s="1"/>
  <c r="F1805" i="1"/>
  <c r="H1805" i="1" s="1"/>
  <c r="F1804" i="1"/>
  <c r="H1804" i="1" s="1"/>
  <c r="F1803" i="1"/>
  <c r="H1803" i="1" s="1"/>
  <c r="F1802" i="1"/>
  <c r="H1802" i="1" s="1"/>
  <c r="F1801" i="1"/>
  <c r="H1801" i="1" s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H1680" i="1" s="1"/>
  <c r="F1679" i="1"/>
  <c r="H1679" i="1" s="1"/>
  <c r="F1678" i="1"/>
  <c r="H1678" i="1" s="1"/>
  <c r="F1677" i="1"/>
  <c r="H1677" i="1" s="1"/>
  <c r="F1676" i="1"/>
  <c r="H1676" i="1" s="1"/>
  <c r="F1675" i="1"/>
  <c r="H1675" i="1" s="1"/>
  <c r="F1674" i="1"/>
  <c r="H1674" i="1" s="1"/>
  <c r="F1673" i="1"/>
  <c r="H1673" i="1" s="1"/>
  <c r="F1672" i="1"/>
  <c r="H1672" i="1" s="1"/>
  <c r="F1671" i="1"/>
  <c r="H1671" i="1" s="1"/>
  <c r="F1670" i="1"/>
  <c r="H1670" i="1" s="1"/>
  <c r="F1669" i="1"/>
  <c r="H1669" i="1" s="1"/>
  <c r="F1668" i="1"/>
  <c r="H1668" i="1" s="1"/>
  <c r="F1667" i="1"/>
  <c r="H1667" i="1" s="1"/>
  <c r="F1666" i="1"/>
  <c r="H1666" i="1" s="1"/>
  <c r="F1665" i="1"/>
  <c r="H1665" i="1" s="1"/>
  <c r="F1664" i="1"/>
  <c r="H1664" i="1" s="1"/>
  <c r="F1663" i="1"/>
  <c r="H1663" i="1" s="1"/>
  <c r="F1662" i="1"/>
  <c r="H1662" i="1" s="1"/>
  <c r="F1661" i="1"/>
  <c r="H1661" i="1" s="1"/>
  <c r="F1660" i="1"/>
  <c r="H1660" i="1" s="1"/>
  <c r="F1659" i="1"/>
  <c r="H1659" i="1" s="1"/>
  <c r="F1658" i="1"/>
  <c r="H1658" i="1" s="1"/>
  <c r="F1657" i="1"/>
  <c r="H1657" i="1" s="1"/>
  <c r="F1656" i="1"/>
  <c r="H1656" i="1" s="1"/>
  <c r="F1655" i="1"/>
  <c r="H1655" i="1" s="1"/>
  <c r="F1654" i="1"/>
  <c r="H1654" i="1" s="1"/>
  <c r="F1653" i="1"/>
  <c r="H1653" i="1" s="1"/>
  <c r="F1652" i="1"/>
  <c r="H1652" i="1" s="1"/>
  <c r="F1651" i="1"/>
  <c r="H1651" i="1" s="1"/>
  <c r="F1650" i="1"/>
  <c r="H1650" i="1" s="1"/>
  <c r="F1649" i="1"/>
  <c r="H1649" i="1" s="1"/>
  <c r="F1648" i="1"/>
  <c r="H1648" i="1" s="1"/>
  <c r="F1647" i="1"/>
  <c r="H1647" i="1" s="1"/>
  <c r="F1646" i="1"/>
  <c r="H1646" i="1" s="1"/>
  <c r="F1645" i="1"/>
  <c r="H1645" i="1" s="1"/>
  <c r="F1644" i="1"/>
  <c r="H1644" i="1" s="1"/>
  <c r="F1643" i="1"/>
  <c r="H1643" i="1" s="1"/>
  <c r="F1642" i="1"/>
  <c r="H1642" i="1" s="1"/>
  <c r="F1641" i="1"/>
  <c r="H1641" i="1" s="1"/>
  <c r="F1640" i="1"/>
  <c r="H1640" i="1" s="1"/>
  <c r="F1639" i="1"/>
  <c r="H1639" i="1" s="1"/>
  <c r="F1638" i="1"/>
  <c r="H1638" i="1" s="1"/>
  <c r="F1637" i="1"/>
  <c r="H1637" i="1" s="1"/>
  <c r="F1636" i="1"/>
  <c r="H1636" i="1" s="1"/>
  <c r="F1635" i="1"/>
  <c r="H1635" i="1" s="1"/>
  <c r="F1634" i="1"/>
  <c r="H1634" i="1" s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H1489" i="1" s="1"/>
  <c r="F1488" i="1"/>
  <c r="H1488" i="1" s="1"/>
  <c r="F1487" i="1"/>
  <c r="H1487" i="1" s="1"/>
  <c r="F1486" i="1"/>
  <c r="H1486" i="1" s="1"/>
  <c r="F1485" i="1"/>
  <c r="H1485" i="1" s="1"/>
  <c r="F1484" i="1"/>
  <c r="H1484" i="1" s="1"/>
  <c r="F1483" i="1"/>
  <c r="H1483" i="1" s="1"/>
  <c r="F1482" i="1"/>
  <c r="H1482" i="1" s="1"/>
  <c r="F1481" i="1"/>
  <c r="H1481" i="1" s="1"/>
  <c r="F1480" i="1"/>
  <c r="H1480" i="1" s="1"/>
  <c r="F1479" i="1"/>
  <c r="H1479" i="1" s="1"/>
  <c r="F1478" i="1"/>
  <c r="H1478" i="1" s="1"/>
  <c r="F1477" i="1"/>
  <c r="H1477" i="1" s="1"/>
  <c r="F1476" i="1"/>
  <c r="H1476" i="1" s="1"/>
  <c r="F1475" i="1"/>
  <c r="H1475" i="1" s="1"/>
  <c r="F1474" i="1"/>
  <c r="H1474" i="1" s="1"/>
  <c r="F1473" i="1"/>
  <c r="H1473" i="1" s="1"/>
  <c r="F1472" i="1"/>
  <c r="H1472" i="1" s="1"/>
  <c r="F1471" i="1"/>
  <c r="H1471" i="1" s="1"/>
  <c r="F1470" i="1"/>
  <c r="H1470" i="1" s="1"/>
  <c r="F1469" i="1"/>
  <c r="H1469" i="1" s="1"/>
  <c r="F1468" i="1"/>
  <c r="H1468" i="1" s="1"/>
  <c r="F1467" i="1"/>
  <c r="H1467" i="1" s="1"/>
  <c r="F1466" i="1"/>
  <c r="H1466" i="1" s="1"/>
  <c r="F1465" i="1"/>
  <c r="H1465" i="1" s="1"/>
  <c r="F1464" i="1"/>
  <c r="H1464" i="1" s="1"/>
  <c r="F1463" i="1"/>
  <c r="H1463" i="1" s="1"/>
  <c r="F1462" i="1"/>
  <c r="H1462" i="1" s="1"/>
  <c r="F1461" i="1"/>
  <c r="H1461" i="1" s="1"/>
  <c r="F1460" i="1"/>
  <c r="H1460" i="1" s="1"/>
  <c r="F1459" i="1"/>
  <c r="H1459" i="1" s="1"/>
  <c r="F1458" i="1"/>
  <c r="H1458" i="1" s="1"/>
  <c r="F1457" i="1"/>
  <c r="H1457" i="1" s="1"/>
  <c r="F1456" i="1"/>
  <c r="H1456" i="1" s="1"/>
  <c r="F1455" i="1"/>
  <c r="H1455" i="1" s="1"/>
  <c r="F1454" i="1"/>
  <c r="H1454" i="1" s="1"/>
  <c r="F1453" i="1"/>
  <c r="H1453" i="1" s="1"/>
  <c r="F1452" i="1"/>
  <c r="H1452" i="1" s="1"/>
  <c r="F1451" i="1"/>
  <c r="H1451" i="1" s="1"/>
  <c r="F1450" i="1"/>
  <c r="H1450" i="1" s="1"/>
  <c r="F1449" i="1"/>
  <c r="H1449" i="1" s="1"/>
  <c r="F1448" i="1"/>
  <c r="H1448" i="1" s="1"/>
  <c r="F1447" i="1"/>
  <c r="H1447" i="1" s="1"/>
  <c r="F1446" i="1"/>
  <c r="H1446" i="1" s="1"/>
  <c r="F1445" i="1"/>
  <c r="H1445" i="1" s="1"/>
  <c r="F1444" i="1"/>
  <c r="H1444" i="1" s="1"/>
  <c r="F1443" i="1"/>
  <c r="H1443" i="1" s="1"/>
  <c r="F1442" i="1"/>
  <c r="H1442" i="1" s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H1321" i="1" s="1"/>
  <c r="F1320" i="1"/>
  <c r="H1320" i="1" s="1"/>
  <c r="F1319" i="1"/>
  <c r="H1319" i="1" s="1"/>
  <c r="F1318" i="1"/>
  <c r="H1318" i="1" s="1"/>
  <c r="F1317" i="1"/>
  <c r="H1317" i="1" s="1"/>
  <c r="F1316" i="1"/>
  <c r="H1316" i="1" s="1"/>
  <c r="F1315" i="1"/>
  <c r="H1315" i="1" s="1"/>
  <c r="F1314" i="1"/>
  <c r="H1314" i="1" s="1"/>
  <c r="F1313" i="1"/>
  <c r="H1313" i="1" s="1"/>
  <c r="F1312" i="1"/>
  <c r="H1312" i="1" s="1"/>
  <c r="F1311" i="1"/>
  <c r="H1311" i="1" s="1"/>
  <c r="F1310" i="1"/>
  <c r="H1310" i="1" s="1"/>
  <c r="F1309" i="1"/>
  <c r="H1309" i="1" s="1"/>
  <c r="F1308" i="1"/>
  <c r="H1308" i="1" s="1"/>
  <c r="F1307" i="1"/>
  <c r="H1307" i="1" s="1"/>
  <c r="F1306" i="1"/>
  <c r="H1306" i="1" s="1"/>
  <c r="F1305" i="1"/>
  <c r="H1305" i="1" s="1"/>
  <c r="F1304" i="1"/>
  <c r="H1304" i="1" s="1"/>
  <c r="F1303" i="1"/>
  <c r="H1303" i="1" s="1"/>
  <c r="F1302" i="1"/>
  <c r="H1302" i="1" s="1"/>
  <c r="F1301" i="1"/>
  <c r="H1301" i="1" s="1"/>
  <c r="F1300" i="1"/>
  <c r="H1300" i="1" s="1"/>
  <c r="F1299" i="1"/>
  <c r="H1299" i="1" s="1"/>
  <c r="F1298" i="1"/>
  <c r="H1298" i="1" s="1"/>
  <c r="F1297" i="1"/>
  <c r="H1297" i="1" s="1"/>
  <c r="F1296" i="1"/>
  <c r="H1296" i="1" s="1"/>
  <c r="F1295" i="1"/>
  <c r="H1295" i="1" s="1"/>
  <c r="F1294" i="1"/>
  <c r="H1294" i="1" s="1"/>
  <c r="F1293" i="1"/>
  <c r="H1293" i="1" s="1"/>
  <c r="F1292" i="1"/>
  <c r="H1292" i="1" s="1"/>
  <c r="F1291" i="1"/>
  <c r="H1291" i="1" s="1"/>
  <c r="F1290" i="1"/>
  <c r="H1290" i="1" s="1"/>
  <c r="F1289" i="1"/>
  <c r="H1289" i="1" s="1"/>
  <c r="F1288" i="1"/>
  <c r="H1288" i="1" s="1"/>
  <c r="F1287" i="1"/>
  <c r="H1287" i="1" s="1"/>
  <c r="F1286" i="1"/>
  <c r="H1286" i="1" s="1"/>
  <c r="F1285" i="1"/>
  <c r="H1285" i="1" s="1"/>
  <c r="F1284" i="1"/>
  <c r="H1284" i="1" s="1"/>
  <c r="F1283" i="1"/>
  <c r="H1283" i="1" s="1"/>
  <c r="F1282" i="1"/>
  <c r="H1282" i="1" s="1"/>
  <c r="F1281" i="1"/>
  <c r="H1281" i="1" s="1"/>
  <c r="F1280" i="1"/>
  <c r="H1280" i="1" s="1"/>
  <c r="F1279" i="1"/>
  <c r="H1279" i="1" s="1"/>
  <c r="F1278" i="1"/>
  <c r="H1278" i="1" s="1"/>
  <c r="F1277" i="1"/>
  <c r="H1277" i="1" s="1"/>
  <c r="F1276" i="1"/>
  <c r="H1276" i="1" s="1"/>
  <c r="F1275" i="1"/>
  <c r="H1275" i="1" s="1"/>
  <c r="F1274" i="1"/>
  <c r="H1274" i="1" s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H1153" i="1" s="1"/>
  <c r="F1152" i="1"/>
  <c r="H1152" i="1" s="1"/>
  <c r="F1151" i="1"/>
  <c r="H1151" i="1" s="1"/>
  <c r="F1150" i="1"/>
  <c r="H1150" i="1" s="1"/>
  <c r="F1149" i="1"/>
  <c r="H1149" i="1" s="1"/>
  <c r="F1148" i="1"/>
  <c r="H1148" i="1" s="1"/>
  <c r="F1147" i="1"/>
  <c r="H1147" i="1" s="1"/>
  <c r="F1146" i="1"/>
  <c r="H1146" i="1" s="1"/>
  <c r="F1145" i="1"/>
  <c r="H1145" i="1" s="1"/>
  <c r="F1144" i="1"/>
  <c r="H1144" i="1" s="1"/>
  <c r="F1143" i="1"/>
  <c r="H1143" i="1" s="1"/>
  <c r="F1142" i="1"/>
  <c r="H1142" i="1" s="1"/>
  <c r="F1141" i="1"/>
  <c r="H1141" i="1" s="1"/>
  <c r="F1140" i="1"/>
  <c r="H1140" i="1" s="1"/>
  <c r="F1139" i="1"/>
  <c r="H1139" i="1" s="1"/>
  <c r="F1138" i="1"/>
  <c r="H1138" i="1" s="1"/>
  <c r="F1137" i="1"/>
  <c r="H1137" i="1" s="1"/>
  <c r="F1136" i="1"/>
  <c r="H1136" i="1" s="1"/>
  <c r="F1135" i="1"/>
  <c r="H1135" i="1" s="1"/>
  <c r="F1134" i="1"/>
  <c r="H1134" i="1" s="1"/>
  <c r="F1133" i="1"/>
  <c r="H1133" i="1" s="1"/>
  <c r="F1132" i="1"/>
  <c r="H1132" i="1" s="1"/>
  <c r="F1131" i="1"/>
  <c r="H1131" i="1" s="1"/>
  <c r="F1130" i="1"/>
  <c r="H1130" i="1" s="1"/>
  <c r="F1129" i="1"/>
  <c r="H1129" i="1" s="1"/>
  <c r="F1128" i="1"/>
  <c r="H1128" i="1" s="1"/>
  <c r="F1127" i="1"/>
  <c r="H1127" i="1" s="1"/>
  <c r="F1126" i="1"/>
  <c r="H1126" i="1" s="1"/>
  <c r="F1125" i="1"/>
  <c r="H1125" i="1" s="1"/>
  <c r="F1124" i="1"/>
  <c r="H1124" i="1" s="1"/>
  <c r="F1123" i="1"/>
  <c r="H1123" i="1" s="1"/>
  <c r="F1122" i="1"/>
  <c r="H1122" i="1" s="1"/>
  <c r="F1121" i="1"/>
  <c r="H1121" i="1" s="1"/>
  <c r="F1120" i="1"/>
  <c r="H1120" i="1" s="1"/>
  <c r="F1119" i="1"/>
  <c r="H1119" i="1" s="1"/>
  <c r="F1118" i="1"/>
  <c r="H1118" i="1" s="1"/>
  <c r="F1117" i="1"/>
  <c r="H1117" i="1" s="1"/>
  <c r="F1116" i="1"/>
  <c r="H1116" i="1" s="1"/>
  <c r="F1115" i="1"/>
  <c r="H1115" i="1" s="1"/>
  <c r="F1114" i="1"/>
  <c r="H1114" i="1" s="1"/>
  <c r="F1113" i="1"/>
  <c r="H1113" i="1" s="1"/>
  <c r="F1112" i="1"/>
  <c r="H1112" i="1" s="1"/>
  <c r="F1111" i="1"/>
  <c r="H1111" i="1" s="1"/>
  <c r="F1110" i="1"/>
  <c r="H1110" i="1" s="1"/>
  <c r="F1109" i="1"/>
  <c r="H1109" i="1" s="1"/>
  <c r="F1108" i="1"/>
  <c r="H1108" i="1" s="1"/>
  <c r="F1107" i="1"/>
  <c r="H1107" i="1" s="1"/>
  <c r="F1106" i="1"/>
  <c r="H1106" i="1" s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H985" i="1" s="1"/>
  <c r="F984" i="1"/>
  <c r="H984" i="1" s="1"/>
  <c r="F983" i="1"/>
  <c r="H983" i="1" s="1"/>
  <c r="F982" i="1"/>
  <c r="H982" i="1" s="1"/>
  <c r="F981" i="1"/>
  <c r="H981" i="1" s="1"/>
  <c r="F980" i="1"/>
  <c r="H980" i="1" s="1"/>
  <c r="F979" i="1"/>
  <c r="H979" i="1" s="1"/>
  <c r="F978" i="1"/>
  <c r="H978" i="1" s="1"/>
  <c r="F977" i="1"/>
  <c r="H977" i="1" s="1"/>
  <c r="F976" i="1"/>
  <c r="H976" i="1" s="1"/>
  <c r="F975" i="1"/>
  <c r="H975" i="1" s="1"/>
  <c r="F974" i="1"/>
  <c r="H974" i="1" s="1"/>
  <c r="F973" i="1"/>
  <c r="H973" i="1" s="1"/>
  <c r="F972" i="1"/>
  <c r="H972" i="1" s="1"/>
  <c r="F971" i="1"/>
  <c r="H971" i="1" s="1"/>
  <c r="F970" i="1"/>
  <c r="H970" i="1" s="1"/>
  <c r="F969" i="1"/>
  <c r="H969" i="1" s="1"/>
  <c r="F968" i="1"/>
  <c r="H968" i="1" s="1"/>
  <c r="F967" i="1"/>
  <c r="H967" i="1" s="1"/>
  <c r="F966" i="1"/>
  <c r="H966" i="1" s="1"/>
  <c r="F965" i="1"/>
  <c r="H965" i="1" s="1"/>
  <c r="F964" i="1"/>
  <c r="H964" i="1" s="1"/>
  <c r="F963" i="1"/>
  <c r="H963" i="1" s="1"/>
  <c r="F962" i="1"/>
  <c r="H962" i="1" s="1"/>
  <c r="F961" i="1"/>
  <c r="H961" i="1" s="1"/>
  <c r="F960" i="1"/>
  <c r="H960" i="1" s="1"/>
  <c r="F959" i="1"/>
  <c r="H959" i="1" s="1"/>
  <c r="F958" i="1"/>
  <c r="H958" i="1" s="1"/>
  <c r="F957" i="1"/>
  <c r="H957" i="1" s="1"/>
  <c r="F956" i="1"/>
  <c r="H956" i="1" s="1"/>
  <c r="F955" i="1"/>
  <c r="H955" i="1" s="1"/>
  <c r="F954" i="1"/>
  <c r="H954" i="1" s="1"/>
  <c r="F953" i="1"/>
  <c r="H953" i="1" s="1"/>
  <c r="F952" i="1"/>
  <c r="H952" i="1" s="1"/>
  <c r="F951" i="1"/>
  <c r="H951" i="1" s="1"/>
  <c r="F950" i="1"/>
  <c r="H950" i="1" s="1"/>
  <c r="F949" i="1"/>
  <c r="H949" i="1" s="1"/>
  <c r="F948" i="1"/>
  <c r="H948" i="1" s="1"/>
  <c r="F947" i="1"/>
  <c r="H947" i="1" s="1"/>
  <c r="F946" i="1"/>
  <c r="H946" i="1" s="1"/>
  <c r="F945" i="1"/>
  <c r="H945" i="1" s="1"/>
  <c r="F944" i="1"/>
  <c r="H944" i="1" s="1"/>
  <c r="F943" i="1"/>
  <c r="H943" i="1" s="1"/>
  <c r="F942" i="1"/>
  <c r="H942" i="1" s="1"/>
  <c r="F941" i="1"/>
  <c r="H941" i="1" s="1"/>
  <c r="F940" i="1"/>
  <c r="H940" i="1" s="1"/>
  <c r="F939" i="1"/>
  <c r="H939" i="1" s="1"/>
  <c r="F938" i="1"/>
  <c r="H938" i="1" s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H817" i="1" s="1"/>
  <c r="F816" i="1"/>
  <c r="H816" i="1" s="1"/>
  <c r="F815" i="1"/>
  <c r="H815" i="1" s="1"/>
  <c r="F814" i="1"/>
  <c r="H814" i="1" s="1"/>
  <c r="F813" i="1"/>
  <c r="H813" i="1" s="1"/>
  <c r="F812" i="1"/>
  <c r="H812" i="1" s="1"/>
  <c r="F811" i="1"/>
  <c r="H811" i="1" s="1"/>
  <c r="F810" i="1"/>
  <c r="H810" i="1" s="1"/>
  <c r="F809" i="1"/>
  <c r="H809" i="1" s="1"/>
  <c r="F808" i="1"/>
  <c r="H808" i="1" s="1"/>
  <c r="F807" i="1"/>
  <c r="H807" i="1" s="1"/>
  <c r="F806" i="1"/>
  <c r="H806" i="1" s="1"/>
  <c r="F805" i="1"/>
  <c r="H805" i="1" s="1"/>
  <c r="F804" i="1"/>
  <c r="H804" i="1" s="1"/>
  <c r="F803" i="1"/>
  <c r="H803" i="1" s="1"/>
  <c r="F802" i="1"/>
  <c r="H802" i="1" s="1"/>
  <c r="F801" i="1"/>
  <c r="H801" i="1" s="1"/>
  <c r="F800" i="1"/>
  <c r="H800" i="1" s="1"/>
  <c r="F799" i="1"/>
  <c r="H799" i="1" s="1"/>
  <c r="F798" i="1"/>
  <c r="H798" i="1" s="1"/>
  <c r="F797" i="1"/>
  <c r="H797" i="1" s="1"/>
  <c r="F796" i="1"/>
  <c r="H796" i="1" s="1"/>
  <c r="F795" i="1"/>
  <c r="H795" i="1" s="1"/>
  <c r="F794" i="1"/>
  <c r="H794" i="1" s="1"/>
  <c r="F793" i="1"/>
  <c r="H793" i="1" s="1"/>
  <c r="F792" i="1"/>
  <c r="H792" i="1" s="1"/>
  <c r="F791" i="1"/>
  <c r="H791" i="1" s="1"/>
  <c r="F790" i="1"/>
  <c r="H790" i="1" s="1"/>
  <c r="F789" i="1"/>
  <c r="H789" i="1" s="1"/>
  <c r="F788" i="1"/>
  <c r="H788" i="1" s="1"/>
  <c r="F787" i="1"/>
  <c r="H787" i="1" s="1"/>
  <c r="F786" i="1"/>
  <c r="H786" i="1" s="1"/>
  <c r="F785" i="1"/>
  <c r="H785" i="1" s="1"/>
  <c r="F784" i="1"/>
  <c r="H784" i="1" s="1"/>
  <c r="F783" i="1"/>
  <c r="H783" i="1" s="1"/>
  <c r="F782" i="1"/>
  <c r="H782" i="1" s="1"/>
  <c r="F781" i="1"/>
  <c r="H781" i="1" s="1"/>
  <c r="F780" i="1"/>
  <c r="H780" i="1" s="1"/>
  <c r="F779" i="1"/>
  <c r="H779" i="1" s="1"/>
  <c r="F778" i="1"/>
  <c r="H778" i="1" s="1"/>
  <c r="F777" i="1"/>
  <c r="H777" i="1" s="1"/>
  <c r="F776" i="1"/>
  <c r="H776" i="1" s="1"/>
  <c r="F775" i="1"/>
  <c r="H775" i="1" s="1"/>
  <c r="F774" i="1"/>
  <c r="H774" i="1" s="1"/>
  <c r="F773" i="1"/>
  <c r="H773" i="1" s="1"/>
  <c r="F772" i="1"/>
  <c r="H772" i="1" s="1"/>
  <c r="F771" i="1"/>
  <c r="H771" i="1" s="1"/>
  <c r="F770" i="1"/>
  <c r="H770" i="1" s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H649" i="1" s="1"/>
  <c r="F648" i="1"/>
  <c r="H648" i="1" s="1"/>
  <c r="F647" i="1"/>
  <c r="H647" i="1" s="1"/>
  <c r="F646" i="1"/>
  <c r="H646" i="1" s="1"/>
  <c r="F645" i="1"/>
  <c r="H645" i="1" s="1"/>
  <c r="F644" i="1"/>
  <c r="H644" i="1" s="1"/>
  <c r="F643" i="1"/>
  <c r="H643" i="1" s="1"/>
  <c r="F642" i="1"/>
  <c r="H642" i="1" s="1"/>
  <c r="F641" i="1"/>
  <c r="H641" i="1" s="1"/>
  <c r="F640" i="1"/>
  <c r="H640" i="1" s="1"/>
  <c r="F639" i="1"/>
  <c r="H639" i="1" s="1"/>
  <c r="F638" i="1"/>
  <c r="H638" i="1" s="1"/>
  <c r="F637" i="1"/>
  <c r="H637" i="1" s="1"/>
  <c r="F636" i="1"/>
  <c r="H636" i="1" s="1"/>
  <c r="F635" i="1"/>
  <c r="H635" i="1" s="1"/>
  <c r="F634" i="1"/>
  <c r="H634" i="1" s="1"/>
  <c r="F633" i="1"/>
  <c r="H633" i="1" s="1"/>
  <c r="F632" i="1"/>
  <c r="H632" i="1" s="1"/>
  <c r="F631" i="1"/>
  <c r="H631" i="1" s="1"/>
  <c r="F630" i="1"/>
  <c r="H630" i="1" s="1"/>
  <c r="F629" i="1"/>
  <c r="H629" i="1" s="1"/>
  <c r="F628" i="1"/>
  <c r="H628" i="1" s="1"/>
  <c r="F627" i="1"/>
  <c r="H627" i="1" s="1"/>
  <c r="F626" i="1"/>
  <c r="H626" i="1" s="1"/>
  <c r="F625" i="1"/>
  <c r="H625" i="1" s="1"/>
  <c r="F624" i="1"/>
  <c r="H624" i="1" s="1"/>
  <c r="F623" i="1"/>
  <c r="H623" i="1" s="1"/>
  <c r="F622" i="1"/>
  <c r="H622" i="1" s="1"/>
  <c r="F621" i="1"/>
  <c r="H621" i="1" s="1"/>
  <c r="F620" i="1"/>
  <c r="H620" i="1" s="1"/>
  <c r="F619" i="1"/>
  <c r="H619" i="1" s="1"/>
  <c r="F618" i="1"/>
  <c r="H618" i="1" s="1"/>
  <c r="F617" i="1"/>
  <c r="H617" i="1" s="1"/>
  <c r="F616" i="1"/>
  <c r="H616" i="1" s="1"/>
  <c r="F615" i="1"/>
  <c r="H615" i="1" s="1"/>
  <c r="F614" i="1"/>
  <c r="H614" i="1" s="1"/>
  <c r="F613" i="1"/>
  <c r="H613" i="1" s="1"/>
  <c r="F612" i="1"/>
  <c r="H612" i="1" s="1"/>
  <c r="F611" i="1"/>
  <c r="H611" i="1" s="1"/>
  <c r="F610" i="1"/>
  <c r="H610" i="1" s="1"/>
  <c r="F609" i="1"/>
  <c r="H609" i="1" s="1"/>
  <c r="F608" i="1"/>
  <c r="H608" i="1" s="1"/>
  <c r="F607" i="1"/>
  <c r="H607" i="1" s="1"/>
  <c r="F606" i="1"/>
  <c r="H606" i="1" s="1"/>
  <c r="F605" i="1"/>
  <c r="H605" i="1" s="1"/>
  <c r="F604" i="1"/>
  <c r="H604" i="1" s="1"/>
  <c r="F603" i="1"/>
  <c r="H603" i="1" s="1"/>
  <c r="F602" i="1"/>
  <c r="H602" i="1" s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H481" i="1" s="1"/>
  <c r="F480" i="1"/>
  <c r="H480" i="1" s="1"/>
  <c r="F479" i="1"/>
  <c r="H479" i="1" s="1"/>
  <c r="F478" i="1"/>
  <c r="H478" i="1" s="1"/>
  <c r="F477" i="1"/>
  <c r="H477" i="1" s="1"/>
  <c r="F476" i="1"/>
  <c r="H476" i="1" s="1"/>
  <c r="F475" i="1"/>
  <c r="H475" i="1" s="1"/>
  <c r="F474" i="1"/>
  <c r="H474" i="1" s="1"/>
  <c r="F473" i="1"/>
  <c r="H473" i="1" s="1"/>
  <c r="F472" i="1"/>
  <c r="H472" i="1" s="1"/>
  <c r="F471" i="1"/>
  <c r="H471" i="1" s="1"/>
  <c r="F470" i="1"/>
  <c r="H470" i="1" s="1"/>
  <c r="F469" i="1"/>
  <c r="H469" i="1" s="1"/>
  <c r="F468" i="1"/>
  <c r="H468" i="1" s="1"/>
  <c r="F467" i="1"/>
  <c r="H467" i="1" s="1"/>
  <c r="F466" i="1"/>
  <c r="H466" i="1" s="1"/>
  <c r="F465" i="1"/>
  <c r="H465" i="1" s="1"/>
  <c r="F464" i="1"/>
  <c r="H464" i="1" s="1"/>
  <c r="F463" i="1"/>
  <c r="H463" i="1" s="1"/>
  <c r="F462" i="1"/>
  <c r="H462" i="1" s="1"/>
  <c r="F461" i="1"/>
  <c r="H461" i="1" s="1"/>
  <c r="F460" i="1"/>
  <c r="H460" i="1" s="1"/>
  <c r="F459" i="1"/>
  <c r="H459" i="1" s="1"/>
  <c r="F458" i="1"/>
  <c r="H458" i="1" s="1"/>
  <c r="F457" i="1"/>
  <c r="H457" i="1" s="1"/>
  <c r="F456" i="1"/>
  <c r="H456" i="1" s="1"/>
  <c r="F455" i="1"/>
  <c r="H455" i="1" s="1"/>
  <c r="F454" i="1"/>
  <c r="H454" i="1" s="1"/>
  <c r="F453" i="1"/>
  <c r="H453" i="1" s="1"/>
  <c r="F452" i="1"/>
  <c r="H452" i="1" s="1"/>
  <c r="F451" i="1"/>
  <c r="H451" i="1" s="1"/>
  <c r="F450" i="1"/>
  <c r="H450" i="1" s="1"/>
  <c r="F449" i="1"/>
  <c r="H449" i="1" s="1"/>
  <c r="F448" i="1"/>
  <c r="H448" i="1" s="1"/>
  <c r="F447" i="1"/>
  <c r="H447" i="1" s="1"/>
  <c r="F446" i="1"/>
  <c r="H446" i="1" s="1"/>
  <c r="F445" i="1"/>
  <c r="H445" i="1" s="1"/>
  <c r="F444" i="1"/>
  <c r="H444" i="1" s="1"/>
  <c r="F443" i="1"/>
  <c r="H443" i="1" s="1"/>
  <c r="F442" i="1"/>
  <c r="H442" i="1" s="1"/>
  <c r="F441" i="1"/>
  <c r="H441" i="1" s="1"/>
  <c r="F440" i="1"/>
  <c r="H440" i="1" s="1"/>
  <c r="F439" i="1"/>
  <c r="H439" i="1" s="1"/>
  <c r="F438" i="1"/>
  <c r="H438" i="1" s="1"/>
  <c r="F437" i="1"/>
  <c r="H437" i="1" s="1"/>
  <c r="F436" i="1"/>
  <c r="H436" i="1" s="1"/>
  <c r="F435" i="1"/>
  <c r="H435" i="1" s="1"/>
  <c r="F434" i="1"/>
  <c r="H434" i="1" s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H313" i="1" s="1"/>
  <c r="F312" i="1"/>
  <c r="H312" i="1" s="1"/>
  <c r="F311" i="1"/>
  <c r="H311" i="1" s="1"/>
  <c r="F310" i="1"/>
  <c r="H310" i="1" s="1"/>
  <c r="F309" i="1"/>
  <c r="H309" i="1" s="1"/>
  <c r="F308" i="1"/>
  <c r="H308" i="1" s="1"/>
  <c r="F307" i="1"/>
  <c r="H307" i="1" s="1"/>
  <c r="F306" i="1"/>
  <c r="H306" i="1" s="1"/>
  <c r="F305" i="1"/>
  <c r="H305" i="1" s="1"/>
  <c r="F304" i="1"/>
  <c r="H304" i="1" s="1"/>
  <c r="F303" i="1"/>
  <c r="H303" i="1" s="1"/>
  <c r="F302" i="1"/>
  <c r="H302" i="1" s="1"/>
  <c r="F301" i="1"/>
  <c r="H301" i="1" s="1"/>
  <c r="F300" i="1"/>
  <c r="H300" i="1" s="1"/>
  <c r="F299" i="1"/>
  <c r="H299" i="1" s="1"/>
  <c r="F298" i="1"/>
  <c r="H298" i="1" s="1"/>
  <c r="F297" i="1"/>
  <c r="H297" i="1" s="1"/>
  <c r="F296" i="1"/>
  <c r="H296" i="1" s="1"/>
  <c r="F295" i="1"/>
  <c r="H295" i="1" s="1"/>
  <c r="F294" i="1"/>
  <c r="H294" i="1" s="1"/>
  <c r="F293" i="1"/>
  <c r="H293" i="1" s="1"/>
  <c r="F292" i="1"/>
  <c r="H292" i="1" s="1"/>
  <c r="F291" i="1"/>
  <c r="H291" i="1" s="1"/>
  <c r="F290" i="1"/>
  <c r="H290" i="1" s="1"/>
  <c r="F289" i="1"/>
  <c r="H289" i="1" s="1"/>
  <c r="F288" i="1"/>
  <c r="H288" i="1" s="1"/>
  <c r="F287" i="1"/>
  <c r="H287" i="1" s="1"/>
  <c r="F286" i="1"/>
  <c r="H286" i="1" s="1"/>
  <c r="F285" i="1"/>
  <c r="H285" i="1" s="1"/>
  <c r="F284" i="1"/>
  <c r="H284" i="1" s="1"/>
  <c r="F283" i="1"/>
  <c r="H283" i="1" s="1"/>
  <c r="F282" i="1"/>
  <c r="H282" i="1" s="1"/>
  <c r="F281" i="1"/>
  <c r="H281" i="1" s="1"/>
  <c r="F280" i="1"/>
  <c r="H280" i="1" s="1"/>
  <c r="F279" i="1"/>
  <c r="H279" i="1" s="1"/>
  <c r="F278" i="1"/>
  <c r="H278" i="1" s="1"/>
  <c r="F277" i="1"/>
  <c r="H277" i="1" s="1"/>
  <c r="F276" i="1"/>
  <c r="H276" i="1" s="1"/>
  <c r="F275" i="1"/>
  <c r="H275" i="1" s="1"/>
  <c r="F274" i="1"/>
  <c r="H274" i="1" s="1"/>
  <c r="F273" i="1"/>
  <c r="H273" i="1" s="1"/>
  <c r="F272" i="1"/>
  <c r="H272" i="1" s="1"/>
  <c r="F271" i="1"/>
  <c r="H271" i="1" s="1"/>
  <c r="F270" i="1"/>
  <c r="H270" i="1" s="1"/>
  <c r="F269" i="1"/>
  <c r="H269" i="1" s="1"/>
  <c r="F268" i="1"/>
  <c r="H268" i="1" s="1"/>
  <c r="F267" i="1"/>
  <c r="H267" i="1" s="1"/>
  <c r="F266" i="1"/>
  <c r="H266" i="1" s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H145" i="1" s="1"/>
  <c r="F144" i="1"/>
  <c r="H144" i="1" s="1"/>
  <c r="F143" i="1"/>
  <c r="H143" i="1" s="1"/>
  <c r="F142" i="1"/>
  <c r="H142" i="1" s="1"/>
  <c r="F141" i="1"/>
  <c r="H141" i="1" s="1"/>
  <c r="F140" i="1"/>
  <c r="H140" i="1" s="1"/>
  <c r="F139" i="1"/>
  <c r="H139" i="1" s="1"/>
  <c r="F138" i="1"/>
  <c r="H138" i="1" s="1"/>
  <c r="F137" i="1"/>
  <c r="H137" i="1" s="1"/>
  <c r="F136" i="1"/>
  <c r="H136" i="1" s="1"/>
  <c r="F135" i="1"/>
  <c r="H135" i="1" s="1"/>
  <c r="F134" i="1"/>
  <c r="H134" i="1" s="1"/>
  <c r="F133" i="1"/>
  <c r="H133" i="1" s="1"/>
  <c r="F132" i="1"/>
  <c r="H132" i="1" s="1"/>
  <c r="F131" i="1"/>
  <c r="H131" i="1" s="1"/>
  <c r="F130" i="1"/>
  <c r="H130" i="1" s="1"/>
  <c r="F129" i="1"/>
  <c r="H129" i="1" s="1"/>
  <c r="F128" i="1"/>
  <c r="H128" i="1" s="1"/>
  <c r="F127" i="1"/>
  <c r="H127" i="1" s="1"/>
  <c r="F126" i="1"/>
  <c r="H126" i="1" s="1"/>
  <c r="F125" i="1"/>
  <c r="H125" i="1" s="1"/>
  <c r="F124" i="1"/>
  <c r="H124" i="1" s="1"/>
  <c r="F123" i="1"/>
  <c r="H123" i="1" s="1"/>
  <c r="F122" i="1"/>
  <c r="H122" i="1" s="1"/>
  <c r="F121" i="1"/>
  <c r="H121" i="1" s="1"/>
  <c r="F120" i="1"/>
  <c r="H120" i="1" s="1"/>
  <c r="F119" i="1"/>
  <c r="H119" i="1" s="1"/>
  <c r="F118" i="1"/>
  <c r="H118" i="1" s="1"/>
  <c r="F117" i="1"/>
  <c r="H117" i="1" s="1"/>
  <c r="F116" i="1"/>
  <c r="H116" i="1" s="1"/>
  <c r="F115" i="1"/>
  <c r="H115" i="1" s="1"/>
  <c r="F114" i="1"/>
  <c r="H114" i="1" s="1"/>
  <c r="F113" i="1"/>
  <c r="H113" i="1" s="1"/>
  <c r="F112" i="1"/>
  <c r="H112" i="1" s="1"/>
  <c r="F111" i="1"/>
  <c r="H111" i="1" s="1"/>
  <c r="F110" i="1"/>
  <c r="H110" i="1" s="1"/>
  <c r="F109" i="1"/>
  <c r="H109" i="1" s="1"/>
  <c r="F108" i="1"/>
  <c r="H108" i="1" s="1"/>
  <c r="F107" i="1"/>
  <c r="H107" i="1" s="1"/>
  <c r="F106" i="1"/>
  <c r="H106" i="1" s="1"/>
  <c r="F105" i="1"/>
  <c r="H105" i="1" s="1"/>
  <c r="F104" i="1"/>
  <c r="H104" i="1" s="1"/>
  <c r="F103" i="1"/>
  <c r="H103" i="1" s="1"/>
  <c r="F102" i="1"/>
  <c r="H102" i="1" s="1"/>
  <c r="F101" i="1"/>
  <c r="H101" i="1" s="1"/>
  <c r="F100" i="1"/>
  <c r="H100" i="1" s="1"/>
  <c r="F99" i="1"/>
  <c r="H99" i="1" s="1"/>
  <c r="F98" i="1"/>
  <c r="H98" i="1" s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  <c r="AC10" i="2"/>
  <c r="AC9" i="2"/>
  <c r="AC7" i="2"/>
  <c r="AC6" i="2"/>
  <c r="E8780" i="1" l="1"/>
  <c r="D8780" i="1"/>
  <c r="C8780" i="1"/>
  <c r="G8780" i="1" s="1"/>
  <c r="E8779" i="1"/>
  <c r="D8779" i="1"/>
  <c r="C8779" i="1"/>
  <c r="G8779" i="1" s="1"/>
  <c r="E8778" i="1"/>
  <c r="D8778" i="1"/>
  <c r="C8778" i="1"/>
  <c r="G8778" i="1" s="1"/>
  <c r="H8778" i="1" s="1"/>
  <c r="E8777" i="1"/>
  <c r="D8777" i="1"/>
  <c r="C8777" i="1"/>
  <c r="G8777" i="1" s="1"/>
  <c r="H8777" i="1" s="1"/>
  <c r="E8776" i="1"/>
  <c r="D8776" i="1"/>
  <c r="C8776" i="1"/>
  <c r="G8776" i="1" s="1"/>
  <c r="E8775" i="1"/>
  <c r="D8775" i="1"/>
  <c r="C8775" i="1"/>
  <c r="G8775" i="1" s="1"/>
  <c r="E8774" i="1"/>
  <c r="D8774" i="1"/>
  <c r="C8774" i="1"/>
  <c r="G8774" i="1" s="1"/>
  <c r="H8774" i="1" s="1"/>
  <c r="E8773" i="1"/>
  <c r="D8773" i="1"/>
  <c r="C8773" i="1"/>
  <c r="G8773" i="1" s="1"/>
  <c r="H8773" i="1" s="1"/>
  <c r="E8772" i="1"/>
  <c r="D8772" i="1"/>
  <c r="C8772" i="1"/>
  <c r="G8772" i="1" s="1"/>
  <c r="E8771" i="1"/>
  <c r="D8771" i="1"/>
  <c r="C8771" i="1"/>
  <c r="G8771" i="1" s="1"/>
  <c r="E8770" i="1"/>
  <c r="D8770" i="1"/>
  <c r="C8770" i="1"/>
  <c r="G8770" i="1" s="1"/>
  <c r="H8770" i="1" s="1"/>
  <c r="E8769" i="1"/>
  <c r="D8769" i="1"/>
  <c r="C8769" i="1"/>
  <c r="G8769" i="1" s="1"/>
  <c r="H8769" i="1" s="1"/>
  <c r="E8768" i="1"/>
  <c r="D8768" i="1"/>
  <c r="C8768" i="1"/>
  <c r="G8768" i="1" s="1"/>
  <c r="E8767" i="1"/>
  <c r="D8767" i="1"/>
  <c r="C8767" i="1"/>
  <c r="G8767" i="1" s="1"/>
  <c r="E8766" i="1"/>
  <c r="D8766" i="1"/>
  <c r="C8766" i="1"/>
  <c r="G8766" i="1" s="1"/>
  <c r="H8766" i="1" s="1"/>
  <c r="E8765" i="1"/>
  <c r="D8765" i="1"/>
  <c r="C8765" i="1"/>
  <c r="G8765" i="1" s="1"/>
  <c r="H8765" i="1" s="1"/>
  <c r="E8764" i="1"/>
  <c r="D8764" i="1"/>
  <c r="C8764" i="1"/>
  <c r="G8764" i="1" s="1"/>
  <c r="E8763" i="1"/>
  <c r="D8763" i="1"/>
  <c r="C8763" i="1"/>
  <c r="G8763" i="1" s="1"/>
  <c r="E8762" i="1"/>
  <c r="D8762" i="1"/>
  <c r="C8762" i="1"/>
  <c r="G8762" i="1" s="1"/>
  <c r="H8762" i="1" s="1"/>
  <c r="E8761" i="1"/>
  <c r="D8761" i="1"/>
  <c r="C8761" i="1"/>
  <c r="G8761" i="1" s="1"/>
  <c r="H8761" i="1" s="1"/>
  <c r="E8760" i="1"/>
  <c r="D8760" i="1"/>
  <c r="C8760" i="1"/>
  <c r="G8760" i="1" s="1"/>
  <c r="E8759" i="1"/>
  <c r="D8759" i="1"/>
  <c r="C8759" i="1"/>
  <c r="G8759" i="1" s="1"/>
  <c r="E8758" i="1"/>
  <c r="D8758" i="1"/>
  <c r="C8758" i="1"/>
  <c r="G8758" i="1" s="1"/>
  <c r="H8758" i="1" s="1"/>
  <c r="E8757" i="1"/>
  <c r="D8757" i="1"/>
  <c r="C8757" i="1"/>
  <c r="G8757" i="1" s="1"/>
  <c r="H8757" i="1" s="1"/>
  <c r="E8756" i="1"/>
  <c r="D8756" i="1"/>
  <c r="C8756" i="1"/>
  <c r="G8756" i="1" s="1"/>
  <c r="E8755" i="1"/>
  <c r="D8755" i="1"/>
  <c r="C8755" i="1"/>
  <c r="G8755" i="1" s="1"/>
  <c r="E8754" i="1"/>
  <c r="D8754" i="1"/>
  <c r="C8754" i="1"/>
  <c r="G8754" i="1" s="1"/>
  <c r="H8754" i="1" s="1"/>
  <c r="E8753" i="1"/>
  <c r="D8753" i="1"/>
  <c r="C8753" i="1"/>
  <c r="G8753" i="1" s="1"/>
  <c r="H8753" i="1" s="1"/>
  <c r="E8752" i="1"/>
  <c r="D8752" i="1"/>
  <c r="C8752" i="1"/>
  <c r="G8752" i="1" s="1"/>
  <c r="E8751" i="1"/>
  <c r="D8751" i="1"/>
  <c r="C8751" i="1"/>
  <c r="G8751" i="1" s="1"/>
  <c r="E8750" i="1"/>
  <c r="D8750" i="1"/>
  <c r="C8750" i="1"/>
  <c r="G8750" i="1" s="1"/>
  <c r="H8750" i="1" s="1"/>
  <c r="E8749" i="1"/>
  <c r="D8749" i="1"/>
  <c r="C8749" i="1"/>
  <c r="G8749" i="1" s="1"/>
  <c r="H8749" i="1" s="1"/>
  <c r="E8748" i="1"/>
  <c r="D8748" i="1"/>
  <c r="C8748" i="1"/>
  <c r="G8748" i="1" s="1"/>
  <c r="E8747" i="1"/>
  <c r="D8747" i="1"/>
  <c r="C8747" i="1"/>
  <c r="G8747" i="1" s="1"/>
  <c r="E8746" i="1"/>
  <c r="D8746" i="1"/>
  <c r="C8746" i="1"/>
  <c r="G8746" i="1" s="1"/>
  <c r="H8746" i="1" s="1"/>
  <c r="E8745" i="1"/>
  <c r="D8745" i="1"/>
  <c r="C8745" i="1"/>
  <c r="G8745" i="1" s="1"/>
  <c r="H8745" i="1" s="1"/>
  <c r="E8744" i="1"/>
  <c r="D8744" i="1"/>
  <c r="C8744" i="1"/>
  <c r="G8744" i="1" s="1"/>
  <c r="E8743" i="1"/>
  <c r="D8743" i="1"/>
  <c r="C8743" i="1"/>
  <c r="G8743" i="1" s="1"/>
  <c r="E8742" i="1"/>
  <c r="D8742" i="1"/>
  <c r="C8742" i="1"/>
  <c r="G8742" i="1" s="1"/>
  <c r="H8742" i="1" s="1"/>
  <c r="E8741" i="1"/>
  <c r="D8741" i="1"/>
  <c r="C8741" i="1"/>
  <c r="G8741" i="1" s="1"/>
  <c r="H8741" i="1" s="1"/>
  <c r="E8740" i="1"/>
  <c r="D8740" i="1"/>
  <c r="C8740" i="1"/>
  <c r="G8740" i="1" s="1"/>
  <c r="E8739" i="1"/>
  <c r="D8739" i="1"/>
  <c r="C8739" i="1"/>
  <c r="G8739" i="1" s="1"/>
  <c r="E8738" i="1"/>
  <c r="D8738" i="1"/>
  <c r="C8738" i="1"/>
  <c r="G8738" i="1" s="1"/>
  <c r="H8738" i="1" s="1"/>
  <c r="E8737" i="1"/>
  <c r="D8737" i="1"/>
  <c r="C8737" i="1"/>
  <c r="G8737" i="1" s="1"/>
  <c r="E8736" i="1"/>
  <c r="D8736" i="1"/>
  <c r="C8736" i="1"/>
  <c r="G8736" i="1" s="1"/>
  <c r="E8735" i="1"/>
  <c r="D8735" i="1"/>
  <c r="C8735" i="1"/>
  <c r="G8735" i="1" s="1"/>
  <c r="E8734" i="1"/>
  <c r="D8734" i="1"/>
  <c r="C8734" i="1"/>
  <c r="G8734" i="1" s="1"/>
  <c r="E8733" i="1"/>
  <c r="D8733" i="1"/>
  <c r="C8733" i="1"/>
  <c r="G8733" i="1" s="1"/>
  <c r="E8732" i="1"/>
  <c r="D8732" i="1"/>
  <c r="C8732" i="1"/>
  <c r="G8732" i="1" s="1"/>
  <c r="E8731" i="1"/>
  <c r="D8731" i="1"/>
  <c r="C8731" i="1"/>
  <c r="G8731" i="1" s="1"/>
  <c r="E8730" i="1"/>
  <c r="D8730" i="1"/>
  <c r="C8730" i="1"/>
  <c r="G8730" i="1" s="1"/>
  <c r="E8729" i="1"/>
  <c r="D8729" i="1"/>
  <c r="C8729" i="1"/>
  <c r="G8729" i="1" s="1"/>
  <c r="E8728" i="1"/>
  <c r="D8728" i="1"/>
  <c r="C8728" i="1"/>
  <c r="G8728" i="1" s="1"/>
  <c r="E8727" i="1"/>
  <c r="D8727" i="1"/>
  <c r="C8727" i="1"/>
  <c r="G8727" i="1" s="1"/>
  <c r="E8726" i="1"/>
  <c r="D8726" i="1"/>
  <c r="C8726" i="1"/>
  <c r="G8726" i="1" s="1"/>
  <c r="E8725" i="1"/>
  <c r="D8725" i="1"/>
  <c r="C8725" i="1"/>
  <c r="G8725" i="1" s="1"/>
  <c r="E8724" i="1"/>
  <c r="D8724" i="1"/>
  <c r="C8724" i="1"/>
  <c r="G8724" i="1" s="1"/>
  <c r="E8723" i="1"/>
  <c r="D8723" i="1"/>
  <c r="C8723" i="1"/>
  <c r="G8723" i="1" s="1"/>
  <c r="E8722" i="1"/>
  <c r="D8722" i="1"/>
  <c r="C8722" i="1"/>
  <c r="G8722" i="1" s="1"/>
  <c r="E8721" i="1"/>
  <c r="D8721" i="1"/>
  <c r="C8721" i="1"/>
  <c r="G8721" i="1" s="1"/>
  <c r="E8720" i="1"/>
  <c r="D8720" i="1"/>
  <c r="C8720" i="1"/>
  <c r="G8720" i="1" s="1"/>
  <c r="E8719" i="1"/>
  <c r="D8719" i="1"/>
  <c r="C8719" i="1"/>
  <c r="G8719" i="1" s="1"/>
  <c r="E8718" i="1"/>
  <c r="D8718" i="1"/>
  <c r="C8718" i="1"/>
  <c r="G8718" i="1" s="1"/>
  <c r="E8717" i="1"/>
  <c r="D8717" i="1"/>
  <c r="C8717" i="1"/>
  <c r="G8717" i="1" s="1"/>
  <c r="E8716" i="1"/>
  <c r="D8716" i="1"/>
  <c r="C8716" i="1"/>
  <c r="G8716" i="1" s="1"/>
  <c r="E8715" i="1"/>
  <c r="D8715" i="1"/>
  <c r="C8715" i="1"/>
  <c r="G8715" i="1" s="1"/>
  <c r="E8714" i="1"/>
  <c r="D8714" i="1"/>
  <c r="C8714" i="1"/>
  <c r="G8714" i="1" s="1"/>
  <c r="E8713" i="1"/>
  <c r="D8713" i="1"/>
  <c r="C8713" i="1"/>
  <c r="G8713" i="1" s="1"/>
  <c r="E8712" i="1"/>
  <c r="D8712" i="1"/>
  <c r="C8712" i="1"/>
  <c r="G8712" i="1" s="1"/>
  <c r="E8711" i="1"/>
  <c r="D8711" i="1"/>
  <c r="C8711" i="1"/>
  <c r="G8711" i="1" s="1"/>
  <c r="E8710" i="1"/>
  <c r="D8710" i="1"/>
  <c r="C8710" i="1"/>
  <c r="G8710" i="1" s="1"/>
  <c r="E8709" i="1"/>
  <c r="D8709" i="1"/>
  <c r="C8709" i="1"/>
  <c r="G8709" i="1" s="1"/>
  <c r="E8708" i="1"/>
  <c r="D8708" i="1"/>
  <c r="C8708" i="1"/>
  <c r="G8708" i="1" s="1"/>
  <c r="E8707" i="1"/>
  <c r="D8707" i="1"/>
  <c r="C8707" i="1"/>
  <c r="G8707" i="1" s="1"/>
  <c r="E8706" i="1"/>
  <c r="D8706" i="1"/>
  <c r="C8706" i="1"/>
  <c r="G8706" i="1" s="1"/>
  <c r="E8705" i="1"/>
  <c r="D8705" i="1"/>
  <c r="C8705" i="1"/>
  <c r="G8705" i="1" s="1"/>
  <c r="E8704" i="1"/>
  <c r="D8704" i="1"/>
  <c r="C8704" i="1"/>
  <c r="G8704" i="1" s="1"/>
  <c r="E8703" i="1"/>
  <c r="D8703" i="1"/>
  <c r="C8703" i="1"/>
  <c r="G8703" i="1" s="1"/>
  <c r="E8702" i="1"/>
  <c r="D8702" i="1"/>
  <c r="C8702" i="1"/>
  <c r="G8702" i="1" s="1"/>
  <c r="E8701" i="1"/>
  <c r="D8701" i="1"/>
  <c r="C8701" i="1"/>
  <c r="G8701" i="1" s="1"/>
  <c r="E8700" i="1"/>
  <c r="D8700" i="1"/>
  <c r="C8700" i="1"/>
  <c r="G8700" i="1" s="1"/>
  <c r="E8699" i="1"/>
  <c r="D8699" i="1"/>
  <c r="C8699" i="1"/>
  <c r="G8699" i="1" s="1"/>
  <c r="E8698" i="1"/>
  <c r="D8698" i="1"/>
  <c r="C8698" i="1"/>
  <c r="G8698" i="1" s="1"/>
  <c r="E8697" i="1"/>
  <c r="D8697" i="1"/>
  <c r="C8697" i="1"/>
  <c r="G8697" i="1" s="1"/>
  <c r="E8696" i="1"/>
  <c r="D8696" i="1"/>
  <c r="C8696" i="1"/>
  <c r="G8696" i="1" s="1"/>
  <c r="E8695" i="1"/>
  <c r="D8695" i="1"/>
  <c r="C8695" i="1"/>
  <c r="G8695" i="1" s="1"/>
  <c r="E8694" i="1"/>
  <c r="D8694" i="1"/>
  <c r="C8694" i="1"/>
  <c r="G8694" i="1" s="1"/>
  <c r="E8693" i="1"/>
  <c r="D8693" i="1"/>
  <c r="C8693" i="1"/>
  <c r="G8693" i="1" s="1"/>
  <c r="E8692" i="1"/>
  <c r="D8692" i="1"/>
  <c r="C8692" i="1"/>
  <c r="G8692" i="1" s="1"/>
  <c r="E8691" i="1"/>
  <c r="D8691" i="1"/>
  <c r="C8691" i="1"/>
  <c r="G8691" i="1" s="1"/>
  <c r="E8690" i="1"/>
  <c r="D8690" i="1"/>
  <c r="C8690" i="1"/>
  <c r="G8690" i="1" s="1"/>
  <c r="E8689" i="1"/>
  <c r="D8689" i="1"/>
  <c r="C8689" i="1"/>
  <c r="G8689" i="1" s="1"/>
  <c r="H8689" i="1" s="1"/>
  <c r="E8688" i="1"/>
  <c r="D8688" i="1"/>
  <c r="C8688" i="1"/>
  <c r="G8688" i="1" s="1"/>
  <c r="E8687" i="1"/>
  <c r="D8687" i="1"/>
  <c r="C8687" i="1"/>
  <c r="G8687" i="1" s="1"/>
  <c r="E8686" i="1"/>
  <c r="D8686" i="1"/>
  <c r="C8686" i="1"/>
  <c r="G8686" i="1" s="1"/>
  <c r="H8686" i="1" s="1"/>
  <c r="E8685" i="1"/>
  <c r="D8685" i="1"/>
  <c r="C8685" i="1"/>
  <c r="G8685" i="1" s="1"/>
  <c r="H8685" i="1" s="1"/>
  <c r="E8684" i="1"/>
  <c r="D8684" i="1"/>
  <c r="C8684" i="1"/>
  <c r="G8684" i="1" s="1"/>
  <c r="E8683" i="1"/>
  <c r="D8683" i="1"/>
  <c r="C8683" i="1"/>
  <c r="G8683" i="1" s="1"/>
  <c r="E8682" i="1"/>
  <c r="D8682" i="1"/>
  <c r="C8682" i="1"/>
  <c r="G8682" i="1" s="1"/>
  <c r="H8682" i="1" s="1"/>
  <c r="E8681" i="1"/>
  <c r="D8681" i="1"/>
  <c r="C8681" i="1"/>
  <c r="G8681" i="1" s="1"/>
  <c r="H8681" i="1" s="1"/>
  <c r="E8680" i="1"/>
  <c r="D8680" i="1"/>
  <c r="C8680" i="1"/>
  <c r="G8680" i="1" s="1"/>
  <c r="E8679" i="1"/>
  <c r="D8679" i="1"/>
  <c r="C8679" i="1"/>
  <c r="G8679" i="1" s="1"/>
  <c r="E8678" i="1"/>
  <c r="D8678" i="1"/>
  <c r="C8678" i="1"/>
  <c r="G8678" i="1" s="1"/>
  <c r="H8678" i="1" s="1"/>
  <c r="E8677" i="1"/>
  <c r="D8677" i="1"/>
  <c r="C8677" i="1"/>
  <c r="G8677" i="1" s="1"/>
  <c r="H8677" i="1" s="1"/>
  <c r="E8676" i="1"/>
  <c r="D8676" i="1"/>
  <c r="C8676" i="1"/>
  <c r="G8676" i="1" s="1"/>
  <c r="E8675" i="1"/>
  <c r="D8675" i="1"/>
  <c r="C8675" i="1"/>
  <c r="G8675" i="1" s="1"/>
  <c r="E8674" i="1"/>
  <c r="D8674" i="1"/>
  <c r="C8674" i="1"/>
  <c r="G8674" i="1" s="1"/>
  <c r="H8674" i="1" s="1"/>
  <c r="E8673" i="1"/>
  <c r="D8673" i="1"/>
  <c r="C8673" i="1"/>
  <c r="G8673" i="1" s="1"/>
  <c r="H8673" i="1" s="1"/>
  <c r="E8672" i="1"/>
  <c r="D8672" i="1"/>
  <c r="C8672" i="1"/>
  <c r="G8672" i="1" s="1"/>
  <c r="E8671" i="1"/>
  <c r="D8671" i="1"/>
  <c r="C8671" i="1"/>
  <c r="G8671" i="1" s="1"/>
  <c r="E8670" i="1"/>
  <c r="D8670" i="1"/>
  <c r="C8670" i="1"/>
  <c r="G8670" i="1" s="1"/>
  <c r="H8670" i="1" s="1"/>
  <c r="E8669" i="1"/>
  <c r="D8669" i="1"/>
  <c r="C8669" i="1"/>
  <c r="G8669" i="1" s="1"/>
  <c r="H8669" i="1" s="1"/>
  <c r="E8668" i="1"/>
  <c r="D8668" i="1"/>
  <c r="C8668" i="1"/>
  <c r="G8668" i="1" s="1"/>
  <c r="E8667" i="1"/>
  <c r="D8667" i="1"/>
  <c r="C8667" i="1"/>
  <c r="G8667" i="1" s="1"/>
  <c r="E8666" i="1"/>
  <c r="D8666" i="1"/>
  <c r="C8666" i="1"/>
  <c r="G8666" i="1" s="1"/>
  <c r="H8666" i="1" s="1"/>
  <c r="E8665" i="1"/>
  <c r="D8665" i="1"/>
  <c r="C8665" i="1"/>
  <c r="G8665" i="1" s="1"/>
  <c r="H8665" i="1" s="1"/>
  <c r="E8664" i="1"/>
  <c r="D8664" i="1"/>
  <c r="C8664" i="1"/>
  <c r="G8664" i="1" s="1"/>
  <c r="E8663" i="1"/>
  <c r="D8663" i="1"/>
  <c r="C8663" i="1"/>
  <c r="G8663" i="1" s="1"/>
  <c r="E8662" i="1"/>
  <c r="D8662" i="1"/>
  <c r="C8662" i="1"/>
  <c r="G8662" i="1" s="1"/>
  <c r="H8662" i="1" s="1"/>
  <c r="E8661" i="1"/>
  <c r="D8661" i="1"/>
  <c r="C8661" i="1"/>
  <c r="G8661" i="1" s="1"/>
  <c r="H8661" i="1" s="1"/>
  <c r="E8660" i="1"/>
  <c r="D8660" i="1"/>
  <c r="C8660" i="1"/>
  <c r="G8660" i="1" s="1"/>
  <c r="E8659" i="1"/>
  <c r="D8659" i="1"/>
  <c r="C8659" i="1"/>
  <c r="G8659" i="1" s="1"/>
  <c r="E8658" i="1"/>
  <c r="D8658" i="1"/>
  <c r="C8658" i="1"/>
  <c r="G8658" i="1" s="1"/>
  <c r="H8658" i="1" s="1"/>
  <c r="E8657" i="1"/>
  <c r="D8657" i="1"/>
  <c r="C8657" i="1"/>
  <c r="G8657" i="1" s="1"/>
  <c r="H8657" i="1" s="1"/>
  <c r="E8656" i="1"/>
  <c r="D8656" i="1"/>
  <c r="C8656" i="1"/>
  <c r="G8656" i="1" s="1"/>
  <c r="E8655" i="1"/>
  <c r="D8655" i="1"/>
  <c r="C8655" i="1"/>
  <c r="G8655" i="1" s="1"/>
  <c r="E8654" i="1"/>
  <c r="D8654" i="1"/>
  <c r="C8654" i="1"/>
  <c r="G8654" i="1" s="1"/>
  <c r="H8654" i="1" s="1"/>
  <c r="E8653" i="1"/>
  <c r="D8653" i="1"/>
  <c r="C8653" i="1"/>
  <c r="G8653" i="1" s="1"/>
  <c r="H8653" i="1" s="1"/>
  <c r="E8652" i="1"/>
  <c r="D8652" i="1"/>
  <c r="C8652" i="1"/>
  <c r="G8652" i="1" s="1"/>
  <c r="E8651" i="1"/>
  <c r="D8651" i="1"/>
  <c r="C8651" i="1"/>
  <c r="G8651" i="1" s="1"/>
  <c r="E8650" i="1"/>
  <c r="D8650" i="1"/>
  <c r="C8650" i="1"/>
  <c r="G8650" i="1" s="1"/>
  <c r="H8650" i="1" s="1"/>
  <c r="E8649" i="1"/>
  <c r="D8649" i="1"/>
  <c r="C8649" i="1"/>
  <c r="G8649" i="1" s="1"/>
  <c r="H8649" i="1" s="1"/>
  <c r="E8648" i="1"/>
  <c r="D8648" i="1"/>
  <c r="C8648" i="1"/>
  <c r="G8648" i="1" s="1"/>
  <c r="E8647" i="1"/>
  <c r="D8647" i="1"/>
  <c r="C8647" i="1"/>
  <c r="G8647" i="1" s="1"/>
  <c r="E8646" i="1"/>
  <c r="D8646" i="1"/>
  <c r="C8646" i="1"/>
  <c r="G8646" i="1" s="1"/>
  <c r="H8646" i="1" s="1"/>
  <c r="E8645" i="1"/>
  <c r="D8645" i="1"/>
  <c r="C8645" i="1"/>
  <c r="G8645" i="1" s="1"/>
  <c r="H8645" i="1" s="1"/>
  <c r="E8644" i="1"/>
  <c r="D8644" i="1"/>
  <c r="C8644" i="1"/>
  <c r="G8644" i="1" s="1"/>
  <c r="E8643" i="1"/>
  <c r="D8643" i="1"/>
  <c r="C8643" i="1"/>
  <c r="G8643" i="1" s="1"/>
  <c r="E8642" i="1"/>
  <c r="D8642" i="1"/>
  <c r="C8642" i="1"/>
  <c r="G8642" i="1" s="1"/>
  <c r="H8642" i="1" s="1"/>
  <c r="E8641" i="1"/>
  <c r="D8641" i="1"/>
  <c r="C8641" i="1"/>
  <c r="G8641" i="1" s="1"/>
  <c r="H8641" i="1" s="1"/>
  <c r="E8640" i="1"/>
  <c r="D8640" i="1"/>
  <c r="C8640" i="1"/>
  <c r="G8640" i="1" s="1"/>
  <c r="E8639" i="1"/>
  <c r="D8639" i="1"/>
  <c r="C8639" i="1"/>
  <c r="G8639" i="1" s="1"/>
  <c r="E8638" i="1"/>
  <c r="D8638" i="1"/>
  <c r="C8638" i="1"/>
  <c r="G8638" i="1" s="1"/>
  <c r="H8638" i="1" s="1"/>
  <c r="E8637" i="1"/>
  <c r="D8637" i="1"/>
  <c r="C8637" i="1"/>
  <c r="G8637" i="1" s="1"/>
  <c r="H8637" i="1" s="1"/>
  <c r="E8636" i="1"/>
  <c r="D8636" i="1"/>
  <c r="C8636" i="1"/>
  <c r="G8636" i="1" s="1"/>
  <c r="E8635" i="1"/>
  <c r="D8635" i="1"/>
  <c r="C8635" i="1"/>
  <c r="G8635" i="1" s="1"/>
  <c r="E8634" i="1"/>
  <c r="D8634" i="1"/>
  <c r="C8634" i="1"/>
  <c r="G8634" i="1" s="1"/>
  <c r="H8634" i="1" s="1"/>
  <c r="E8633" i="1"/>
  <c r="D8633" i="1"/>
  <c r="C8633" i="1"/>
  <c r="G8633" i="1" s="1"/>
  <c r="H8633" i="1" s="1"/>
  <c r="E8632" i="1"/>
  <c r="D8632" i="1"/>
  <c r="C8632" i="1"/>
  <c r="G8632" i="1" s="1"/>
  <c r="E8631" i="1"/>
  <c r="D8631" i="1"/>
  <c r="C8631" i="1"/>
  <c r="G8631" i="1" s="1"/>
  <c r="E8630" i="1"/>
  <c r="D8630" i="1"/>
  <c r="C8630" i="1"/>
  <c r="G8630" i="1" s="1"/>
  <c r="H8630" i="1" s="1"/>
  <c r="E8629" i="1"/>
  <c r="D8629" i="1"/>
  <c r="C8629" i="1"/>
  <c r="G8629" i="1" s="1"/>
  <c r="H8629" i="1" s="1"/>
  <c r="E8628" i="1"/>
  <c r="D8628" i="1"/>
  <c r="C8628" i="1"/>
  <c r="G8628" i="1" s="1"/>
  <c r="E8627" i="1"/>
  <c r="D8627" i="1"/>
  <c r="C8627" i="1"/>
  <c r="G8627" i="1" s="1"/>
  <c r="E8626" i="1"/>
  <c r="D8626" i="1"/>
  <c r="C8626" i="1"/>
  <c r="G8626" i="1" s="1"/>
  <c r="H8626" i="1" s="1"/>
  <c r="E8625" i="1"/>
  <c r="D8625" i="1"/>
  <c r="C8625" i="1"/>
  <c r="G8625" i="1" s="1"/>
  <c r="H8625" i="1" s="1"/>
  <c r="E8624" i="1"/>
  <c r="D8624" i="1"/>
  <c r="C8624" i="1"/>
  <c r="G8624" i="1" s="1"/>
  <c r="E8623" i="1"/>
  <c r="D8623" i="1"/>
  <c r="C8623" i="1"/>
  <c r="G8623" i="1" s="1"/>
  <c r="E8622" i="1"/>
  <c r="D8622" i="1"/>
  <c r="C8622" i="1"/>
  <c r="G8622" i="1" s="1"/>
  <c r="H8622" i="1" s="1"/>
  <c r="E8621" i="1"/>
  <c r="D8621" i="1"/>
  <c r="C8621" i="1"/>
  <c r="G8621" i="1" s="1"/>
  <c r="H8621" i="1" s="1"/>
  <c r="E8620" i="1"/>
  <c r="D8620" i="1"/>
  <c r="C8620" i="1"/>
  <c r="G8620" i="1" s="1"/>
  <c r="E8619" i="1"/>
  <c r="D8619" i="1"/>
  <c r="C8619" i="1"/>
  <c r="G8619" i="1" s="1"/>
  <c r="E8618" i="1"/>
  <c r="D8618" i="1"/>
  <c r="C8618" i="1"/>
  <c r="G8618" i="1" s="1"/>
  <c r="H8618" i="1" s="1"/>
  <c r="E8617" i="1"/>
  <c r="D8617" i="1"/>
  <c r="C8617" i="1"/>
  <c r="G8617" i="1" s="1"/>
  <c r="H8617" i="1" s="1"/>
  <c r="E8616" i="1"/>
  <c r="D8616" i="1"/>
  <c r="C8616" i="1"/>
  <c r="G8616" i="1" s="1"/>
  <c r="E8615" i="1"/>
  <c r="D8615" i="1"/>
  <c r="C8615" i="1"/>
  <c r="G8615" i="1" s="1"/>
  <c r="E8614" i="1"/>
  <c r="D8614" i="1"/>
  <c r="C8614" i="1"/>
  <c r="G8614" i="1" s="1"/>
  <c r="H8614" i="1" s="1"/>
  <c r="E8613" i="1"/>
  <c r="D8613" i="1"/>
  <c r="C8613" i="1"/>
  <c r="G8613" i="1" s="1"/>
  <c r="H8613" i="1" s="1"/>
  <c r="E8612" i="1"/>
  <c r="D8612" i="1"/>
  <c r="C8612" i="1"/>
  <c r="G8612" i="1" s="1"/>
  <c r="E8611" i="1"/>
  <c r="D8611" i="1"/>
  <c r="C8611" i="1"/>
  <c r="G8611" i="1" s="1"/>
  <c r="E8610" i="1"/>
  <c r="D8610" i="1"/>
  <c r="C8610" i="1"/>
  <c r="G8610" i="1" s="1"/>
  <c r="H8610" i="1" s="1"/>
  <c r="E8609" i="1"/>
  <c r="D8609" i="1"/>
  <c r="C8609" i="1"/>
  <c r="G8609" i="1" s="1"/>
  <c r="H8609" i="1" s="1"/>
  <c r="E8608" i="1"/>
  <c r="D8608" i="1"/>
  <c r="C8608" i="1"/>
  <c r="G8608" i="1" s="1"/>
  <c r="E8607" i="1"/>
  <c r="D8607" i="1"/>
  <c r="C8607" i="1"/>
  <c r="G8607" i="1" s="1"/>
  <c r="E8606" i="1"/>
  <c r="D8606" i="1"/>
  <c r="C8606" i="1"/>
  <c r="G8606" i="1" s="1"/>
  <c r="H8606" i="1" s="1"/>
  <c r="E8605" i="1"/>
  <c r="D8605" i="1"/>
  <c r="C8605" i="1"/>
  <c r="G8605" i="1" s="1"/>
  <c r="H8605" i="1" s="1"/>
  <c r="E8604" i="1"/>
  <c r="D8604" i="1"/>
  <c r="C8604" i="1"/>
  <c r="G8604" i="1" s="1"/>
  <c r="E8603" i="1"/>
  <c r="D8603" i="1"/>
  <c r="C8603" i="1"/>
  <c r="G8603" i="1" s="1"/>
  <c r="E8602" i="1"/>
  <c r="D8602" i="1"/>
  <c r="C8602" i="1"/>
  <c r="G8602" i="1" s="1"/>
  <c r="H8602" i="1" s="1"/>
  <c r="E8601" i="1"/>
  <c r="D8601" i="1"/>
  <c r="C8601" i="1"/>
  <c r="G8601" i="1" s="1"/>
  <c r="H8601" i="1" s="1"/>
  <c r="E8600" i="1"/>
  <c r="D8600" i="1"/>
  <c r="C8600" i="1"/>
  <c r="G8600" i="1" s="1"/>
  <c r="E8599" i="1"/>
  <c r="D8599" i="1"/>
  <c r="C8599" i="1"/>
  <c r="G8599" i="1" s="1"/>
  <c r="E8598" i="1"/>
  <c r="D8598" i="1"/>
  <c r="C8598" i="1"/>
  <c r="G8598" i="1" s="1"/>
  <c r="H8598" i="1" s="1"/>
  <c r="E8597" i="1"/>
  <c r="D8597" i="1"/>
  <c r="C8597" i="1"/>
  <c r="G8597" i="1" s="1"/>
  <c r="H8597" i="1" s="1"/>
  <c r="E8596" i="1"/>
  <c r="D8596" i="1"/>
  <c r="C8596" i="1"/>
  <c r="G8596" i="1" s="1"/>
  <c r="E8595" i="1"/>
  <c r="D8595" i="1"/>
  <c r="C8595" i="1"/>
  <c r="G8595" i="1" s="1"/>
  <c r="E8594" i="1"/>
  <c r="D8594" i="1"/>
  <c r="C8594" i="1"/>
  <c r="G8594" i="1" s="1"/>
  <c r="H8594" i="1" s="1"/>
  <c r="E8593" i="1"/>
  <c r="D8593" i="1"/>
  <c r="C8593" i="1"/>
  <c r="G8593" i="1" s="1"/>
  <c r="H8593" i="1" s="1"/>
  <c r="E8592" i="1"/>
  <c r="D8592" i="1"/>
  <c r="C8592" i="1"/>
  <c r="G8592" i="1" s="1"/>
  <c r="E8591" i="1"/>
  <c r="D8591" i="1"/>
  <c r="C8591" i="1"/>
  <c r="G8591" i="1" s="1"/>
  <c r="E8590" i="1"/>
  <c r="D8590" i="1"/>
  <c r="C8590" i="1"/>
  <c r="G8590" i="1" s="1"/>
  <c r="H8590" i="1" s="1"/>
  <c r="E8589" i="1"/>
  <c r="D8589" i="1"/>
  <c r="C8589" i="1"/>
  <c r="G8589" i="1" s="1"/>
  <c r="H8589" i="1" s="1"/>
  <c r="E8588" i="1"/>
  <c r="D8588" i="1"/>
  <c r="C8588" i="1"/>
  <c r="G8588" i="1" s="1"/>
  <c r="E8587" i="1"/>
  <c r="D8587" i="1"/>
  <c r="C8587" i="1"/>
  <c r="G8587" i="1" s="1"/>
  <c r="E8586" i="1"/>
  <c r="D8586" i="1"/>
  <c r="C8586" i="1"/>
  <c r="G8586" i="1" s="1"/>
  <c r="H8586" i="1" s="1"/>
  <c r="E8585" i="1"/>
  <c r="D8585" i="1"/>
  <c r="C8585" i="1"/>
  <c r="G8585" i="1" s="1"/>
  <c r="H8585" i="1" s="1"/>
  <c r="E8584" i="1"/>
  <c r="D8584" i="1"/>
  <c r="C8584" i="1"/>
  <c r="G8584" i="1" s="1"/>
  <c r="E8583" i="1"/>
  <c r="D8583" i="1"/>
  <c r="C8583" i="1"/>
  <c r="G8583" i="1" s="1"/>
  <c r="E8582" i="1"/>
  <c r="D8582" i="1"/>
  <c r="C8582" i="1"/>
  <c r="G8582" i="1" s="1"/>
  <c r="H8582" i="1" s="1"/>
  <c r="E8581" i="1"/>
  <c r="D8581" i="1"/>
  <c r="C8581" i="1"/>
  <c r="G8581" i="1" s="1"/>
  <c r="H8581" i="1" s="1"/>
  <c r="E8580" i="1"/>
  <c r="D8580" i="1"/>
  <c r="C8580" i="1"/>
  <c r="G8580" i="1" s="1"/>
  <c r="E8579" i="1"/>
  <c r="D8579" i="1"/>
  <c r="C8579" i="1"/>
  <c r="G8579" i="1" s="1"/>
  <c r="E8578" i="1"/>
  <c r="D8578" i="1"/>
  <c r="C8578" i="1"/>
  <c r="G8578" i="1" s="1"/>
  <c r="H8578" i="1" s="1"/>
  <c r="E8577" i="1"/>
  <c r="D8577" i="1"/>
  <c r="C8577" i="1"/>
  <c r="G8577" i="1" s="1"/>
  <c r="H8577" i="1" s="1"/>
  <c r="E8576" i="1"/>
  <c r="D8576" i="1"/>
  <c r="C8576" i="1"/>
  <c r="G8576" i="1" s="1"/>
  <c r="E8575" i="1"/>
  <c r="D8575" i="1"/>
  <c r="C8575" i="1"/>
  <c r="G8575" i="1" s="1"/>
  <c r="E8574" i="1"/>
  <c r="D8574" i="1"/>
  <c r="C8574" i="1"/>
  <c r="G8574" i="1" s="1"/>
  <c r="H8574" i="1" s="1"/>
  <c r="E8573" i="1"/>
  <c r="D8573" i="1"/>
  <c r="C8573" i="1"/>
  <c r="G8573" i="1" s="1"/>
  <c r="H8573" i="1" s="1"/>
  <c r="E8572" i="1"/>
  <c r="D8572" i="1"/>
  <c r="C8572" i="1"/>
  <c r="G8572" i="1" s="1"/>
  <c r="E8571" i="1"/>
  <c r="D8571" i="1"/>
  <c r="C8571" i="1"/>
  <c r="G8571" i="1" s="1"/>
  <c r="E8570" i="1"/>
  <c r="D8570" i="1"/>
  <c r="C8570" i="1"/>
  <c r="G8570" i="1" s="1"/>
  <c r="H8570" i="1" s="1"/>
  <c r="E8569" i="1"/>
  <c r="D8569" i="1"/>
  <c r="C8569" i="1"/>
  <c r="G8569" i="1" s="1"/>
  <c r="E8568" i="1"/>
  <c r="D8568" i="1"/>
  <c r="C8568" i="1"/>
  <c r="G8568" i="1" s="1"/>
  <c r="E8567" i="1"/>
  <c r="D8567" i="1"/>
  <c r="C8567" i="1"/>
  <c r="G8567" i="1" s="1"/>
  <c r="E8566" i="1"/>
  <c r="D8566" i="1"/>
  <c r="C8566" i="1"/>
  <c r="G8566" i="1" s="1"/>
  <c r="E8565" i="1"/>
  <c r="D8565" i="1"/>
  <c r="C8565" i="1"/>
  <c r="G8565" i="1" s="1"/>
  <c r="E8564" i="1"/>
  <c r="D8564" i="1"/>
  <c r="C8564" i="1"/>
  <c r="G8564" i="1" s="1"/>
  <c r="E8563" i="1"/>
  <c r="D8563" i="1"/>
  <c r="C8563" i="1"/>
  <c r="G8563" i="1" s="1"/>
  <c r="E8562" i="1"/>
  <c r="D8562" i="1"/>
  <c r="C8562" i="1"/>
  <c r="G8562" i="1" s="1"/>
  <c r="E8561" i="1"/>
  <c r="D8561" i="1"/>
  <c r="C8561" i="1"/>
  <c r="G8561" i="1" s="1"/>
  <c r="E8560" i="1"/>
  <c r="D8560" i="1"/>
  <c r="C8560" i="1"/>
  <c r="G8560" i="1" s="1"/>
  <c r="E8559" i="1"/>
  <c r="D8559" i="1"/>
  <c r="C8559" i="1"/>
  <c r="G8559" i="1" s="1"/>
  <c r="E8558" i="1"/>
  <c r="D8558" i="1"/>
  <c r="C8558" i="1"/>
  <c r="G8558" i="1" s="1"/>
  <c r="E8557" i="1"/>
  <c r="D8557" i="1"/>
  <c r="C8557" i="1"/>
  <c r="G8557" i="1" s="1"/>
  <c r="E8556" i="1"/>
  <c r="D8556" i="1"/>
  <c r="C8556" i="1"/>
  <c r="G8556" i="1" s="1"/>
  <c r="E8555" i="1"/>
  <c r="D8555" i="1"/>
  <c r="C8555" i="1"/>
  <c r="G8555" i="1" s="1"/>
  <c r="E8554" i="1"/>
  <c r="D8554" i="1"/>
  <c r="C8554" i="1"/>
  <c r="G8554" i="1" s="1"/>
  <c r="E8553" i="1"/>
  <c r="D8553" i="1"/>
  <c r="C8553" i="1"/>
  <c r="G8553" i="1" s="1"/>
  <c r="E8552" i="1"/>
  <c r="D8552" i="1"/>
  <c r="C8552" i="1"/>
  <c r="G8552" i="1" s="1"/>
  <c r="E8551" i="1"/>
  <c r="D8551" i="1"/>
  <c r="C8551" i="1"/>
  <c r="G8551" i="1" s="1"/>
  <c r="E8550" i="1"/>
  <c r="D8550" i="1"/>
  <c r="C8550" i="1"/>
  <c r="G8550" i="1" s="1"/>
  <c r="E8549" i="1"/>
  <c r="D8549" i="1"/>
  <c r="C8549" i="1"/>
  <c r="G8549" i="1" s="1"/>
  <c r="E8548" i="1"/>
  <c r="D8548" i="1"/>
  <c r="C8548" i="1"/>
  <c r="G8548" i="1" s="1"/>
  <c r="E8547" i="1"/>
  <c r="D8547" i="1"/>
  <c r="C8547" i="1"/>
  <c r="G8547" i="1" s="1"/>
  <c r="E8546" i="1"/>
  <c r="D8546" i="1"/>
  <c r="C8546" i="1"/>
  <c r="G8546" i="1" s="1"/>
  <c r="E8545" i="1"/>
  <c r="D8545" i="1"/>
  <c r="C8545" i="1"/>
  <c r="G8545" i="1" s="1"/>
  <c r="E8544" i="1"/>
  <c r="D8544" i="1"/>
  <c r="C8544" i="1"/>
  <c r="G8544" i="1" s="1"/>
  <c r="E8543" i="1"/>
  <c r="D8543" i="1"/>
  <c r="C8543" i="1"/>
  <c r="G8543" i="1" s="1"/>
  <c r="E8542" i="1"/>
  <c r="D8542" i="1"/>
  <c r="C8542" i="1"/>
  <c r="G8542" i="1" s="1"/>
  <c r="E8541" i="1"/>
  <c r="D8541" i="1"/>
  <c r="C8541" i="1"/>
  <c r="G8541" i="1" s="1"/>
  <c r="E8540" i="1"/>
  <c r="D8540" i="1"/>
  <c r="C8540" i="1"/>
  <c r="G8540" i="1" s="1"/>
  <c r="E8539" i="1"/>
  <c r="D8539" i="1"/>
  <c r="C8539" i="1"/>
  <c r="G8539" i="1" s="1"/>
  <c r="E8538" i="1"/>
  <c r="D8538" i="1"/>
  <c r="C8538" i="1"/>
  <c r="G8538" i="1" s="1"/>
  <c r="E8537" i="1"/>
  <c r="D8537" i="1"/>
  <c r="C8537" i="1"/>
  <c r="G8537" i="1" s="1"/>
  <c r="E8536" i="1"/>
  <c r="D8536" i="1"/>
  <c r="C8536" i="1"/>
  <c r="G8536" i="1" s="1"/>
  <c r="E8535" i="1"/>
  <c r="D8535" i="1"/>
  <c r="C8535" i="1"/>
  <c r="G8535" i="1" s="1"/>
  <c r="E8534" i="1"/>
  <c r="D8534" i="1"/>
  <c r="C8534" i="1"/>
  <c r="G8534" i="1" s="1"/>
  <c r="E8533" i="1"/>
  <c r="D8533" i="1"/>
  <c r="C8533" i="1"/>
  <c r="G8533" i="1" s="1"/>
  <c r="E8532" i="1"/>
  <c r="D8532" i="1"/>
  <c r="C8532" i="1"/>
  <c r="G8532" i="1" s="1"/>
  <c r="E8531" i="1"/>
  <c r="D8531" i="1"/>
  <c r="C8531" i="1"/>
  <c r="G8531" i="1" s="1"/>
  <c r="E8530" i="1"/>
  <c r="D8530" i="1"/>
  <c r="C8530" i="1"/>
  <c r="G8530" i="1" s="1"/>
  <c r="E8529" i="1"/>
  <c r="D8529" i="1"/>
  <c r="C8529" i="1"/>
  <c r="G8529" i="1" s="1"/>
  <c r="E8528" i="1"/>
  <c r="D8528" i="1"/>
  <c r="C8528" i="1"/>
  <c r="G8528" i="1" s="1"/>
  <c r="E8527" i="1"/>
  <c r="D8527" i="1"/>
  <c r="C8527" i="1"/>
  <c r="G8527" i="1" s="1"/>
  <c r="E8526" i="1"/>
  <c r="D8526" i="1"/>
  <c r="C8526" i="1"/>
  <c r="G8526" i="1" s="1"/>
  <c r="E8525" i="1"/>
  <c r="D8525" i="1"/>
  <c r="C8525" i="1"/>
  <c r="G8525" i="1" s="1"/>
  <c r="E8524" i="1"/>
  <c r="D8524" i="1"/>
  <c r="C8524" i="1"/>
  <c r="G8524" i="1" s="1"/>
  <c r="E8523" i="1"/>
  <c r="D8523" i="1"/>
  <c r="C8523" i="1"/>
  <c r="G8523" i="1" s="1"/>
  <c r="E8522" i="1"/>
  <c r="D8522" i="1"/>
  <c r="C8522" i="1"/>
  <c r="G8522" i="1" s="1"/>
  <c r="E8521" i="1"/>
  <c r="D8521" i="1"/>
  <c r="C8521" i="1"/>
  <c r="G8521" i="1" s="1"/>
  <c r="H8521" i="1" s="1"/>
  <c r="E8520" i="1"/>
  <c r="D8520" i="1"/>
  <c r="C8520" i="1"/>
  <c r="G8520" i="1" s="1"/>
  <c r="E8519" i="1"/>
  <c r="D8519" i="1"/>
  <c r="C8519" i="1"/>
  <c r="G8519" i="1" s="1"/>
  <c r="E8518" i="1"/>
  <c r="D8518" i="1"/>
  <c r="C8518" i="1"/>
  <c r="G8518" i="1" s="1"/>
  <c r="H8518" i="1" s="1"/>
  <c r="E8517" i="1"/>
  <c r="D8517" i="1"/>
  <c r="C8517" i="1"/>
  <c r="G8517" i="1" s="1"/>
  <c r="H8517" i="1" s="1"/>
  <c r="E8516" i="1"/>
  <c r="D8516" i="1"/>
  <c r="C8516" i="1"/>
  <c r="G8516" i="1" s="1"/>
  <c r="E8515" i="1"/>
  <c r="D8515" i="1"/>
  <c r="C8515" i="1"/>
  <c r="G8515" i="1" s="1"/>
  <c r="E8514" i="1"/>
  <c r="D8514" i="1"/>
  <c r="C8514" i="1"/>
  <c r="G8514" i="1" s="1"/>
  <c r="H8514" i="1" s="1"/>
  <c r="E8513" i="1"/>
  <c r="D8513" i="1"/>
  <c r="C8513" i="1"/>
  <c r="G8513" i="1" s="1"/>
  <c r="H8513" i="1" s="1"/>
  <c r="E8512" i="1"/>
  <c r="D8512" i="1"/>
  <c r="C8512" i="1"/>
  <c r="G8512" i="1" s="1"/>
  <c r="E8511" i="1"/>
  <c r="D8511" i="1"/>
  <c r="C8511" i="1"/>
  <c r="G8511" i="1" s="1"/>
  <c r="E8510" i="1"/>
  <c r="D8510" i="1"/>
  <c r="C8510" i="1"/>
  <c r="G8510" i="1" s="1"/>
  <c r="H8510" i="1" s="1"/>
  <c r="E8509" i="1"/>
  <c r="D8509" i="1"/>
  <c r="C8509" i="1"/>
  <c r="G8509" i="1" s="1"/>
  <c r="H8509" i="1" s="1"/>
  <c r="E8508" i="1"/>
  <c r="D8508" i="1"/>
  <c r="C8508" i="1"/>
  <c r="G8508" i="1" s="1"/>
  <c r="E8507" i="1"/>
  <c r="D8507" i="1"/>
  <c r="C8507" i="1"/>
  <c r="G8507" i="1" s="1"/>
  <c r="E8506" i="1"/>
  <c r="D8506" i="1"/>
  <c r="C8506" i="1"/>
  <c r="G8506" i="1" s="1"/>
  <c r="H8506" i="1" s="1"/>
  <c r="E8505" i="1"/>
  <c r="D8505" i="1"/>
  <c r="C8505" i="1"/>
  <c r="G8505" i="1" s="1"/>
  <c r="H8505" i="1" s="1"/>
  <c r="E8504" i="1"/>
  <c r="D8504" i="1"/>
  <c r="C8504" i="1"/>
  <c r="G8504" i="1" s="1"/>
  <c r="E8503" i="1"/>
  <c r="D8503" i="1"/>
  <c r="C8503" i="1"/>
  <c r="G8503" i="1" s="1"/>
  <c r="E8502" i="1"/>
  <c r="D8502" i="1"/>
  <c r="C8502" i="1"/>
  <c r="G8502" i="1" s="1"/>
  <c r="H8502" i="1" s="1"/>
  <c r="E8501" i="1"/>
  <c r="D8501" i="1"/>
  <c r="C8501" i="1"/>
  <c r="G8501" i="1" s="1"/>
  <c r="H8501" i="1" s="1"/>
  <c r="E8500" i="1"/>
  <c r="D8500" i="1"/>
  <c r="C8500" i="1"/>
  <c r="G8500" i="1" s="1"/>
  <c r="E8499" i="1"/>
  <c r="D8499" i="1"/>
  <c r="C8499" i="1"/>
  <c r="G8499" i="1" s="1"/>
  <c r="E8498" i="1"/>
  <c r="D8498" i="1"/>
  <c r="C8498" i="1"/>
  <c r="G8498" i="1" s="1"/>
  <c r="H8498" i="1" s="1"/>
  <c r="E8497" i="1"/>
  <c r="D8497" i="1"/>
  <c r="C8497" i="1"/>
  <c r="G8497" i="1" s="1"/>
  <c r="H8497" i="1" s="1"/>
  <c r="E8496" i="1"/>
  <c r="D8496" i="1"/>
  <c r="C8496" i="1"/>
  <c r="G8496" i="1" s="1"/>
  <c r="E8495" i="1"/>
  <c r="D8495" i="1"/>
  <c r="C8495" i="1"/>
  <c r="G8495" i="1" s="1"/>
  <c r="E8494" i="1"/>
  <c r="D8494" i="1"/>
  <c r="C8494" i="1"/>
  <c r="G8494" i="1" s="1"/>
  <c r="H8494" i="1" s="1"/>
  <c r="E8493" i="1"/>
  <c r="D8493" i="1"/>
  <c r="C8493" i="1"/>
  <c r="G8493" i="1" s="1"/>
  <c r="H8493" i="1" s="1"/>
  <c r="E8492" i="1"/>
  <c r="D8492" i="1"/>
  <c r="C8492" i="1"/>
  <c r="G8492" i="1" s="1"/>
  <c r="E8491" i="1"/>
  <c r="D8491" i="1"/>
  <c r="C8491" i="1"/>
  <c r="G8491" i="1" s="1"/>
  <c r="E8490" i="1"/>
  <c r="D8490" i="1"/>
  <c r="C8490" i="1"/>
  <c r="G8490" i="1" s="1"/>
  <c r="H8490" i="1" s="1"/>
  <c r="E8489" i="1"/>
  <c r="D8489" i="1"/>
  <c r="C8489" i="1"/>
  <c r="G8489" i="1" s="1"/>
  <c r="H8489" i="1" s="1"/>
  <c r="E8488" i="1"/>
  <c r="D8488" i="1"/>
  <c r="C8488" i="1"/>
  <c r="G8488" i="1" s="1"/>
  <c r="E8487" i="1"/>
  <c r="D8487" i="1"/>
  <c r="C8487" i="1"/>
  <c r="G8487" i="1" s="1"/>
  <c r="E8486" i="1"/>
  <c r="D8486" i="1"/>
  <c r="C8486" i="1"/>
  <c r="G8486" i="1" s="1"/>
  <c r="H8486" i="1" s="1"/>
  <c r="E8485" i="1"/>
  <c r="D8485" i="1"/>
  <c r="C8485" i="1"/>
  <c r="G8485" i="1" s="1"/>
  <c r="H8485" i="1" s="1"/>
  <c r="E8484" i="1"/>
  <c r="D8484" i="1"/>
  <c r="C8484" i="1"/>
  <c r="G8484" i="1" s="1"/>
  <c r="E8483" i="1"/>
  <c r="D8483" i="1"/>
  <c r="C8483" i="1"/>
  <c r="G8483" i="1" s="1"/>
  <c r="E8482" i="1"/>
  <c r="D8482" i="1"/>
  <c r="C8482" i="1"/>
  <c r="G8482" i="1" s="1"/>
  <c r="H8482" i="1" s="1"/>
  <c r="E8481" i="1"/>
  <c r="D8481" i="1"/>
  <c r="C8481" i="1"/>
  <c r="G8481" i="1" s="1"/>
  <c r="H8481" i="1" s="1"/>
  <c r="E8480" i="1"/>
  <c r="D8480" i="1"/>
  <c r="C8480" i="1"/>
  <c r="G8480" i="1" s="1"/>
  <c r="E8479" i="1"/>
  <c r="D8479" i="1"/>
  <c r="C8479" i="1"/>
  <c r="G8479" i="1" s="1"/>
  <c r="E8478" i="1"/>
  <c r="D8478" i="1"/>
  <c r="C8478" i="1"/>
  <c r="G8478" i="1" s="1"/>
  <c r="H8478" i="1" s="1"/>
  <c r="E8477" i="1"/>
  <c r="D8477" i="1"/>
  <c r="C8477" i="1"/>
  <c r="G8477" i="1" s="1"/>
  <c r="H8477" i="1" s="1"/>
  <c r="E8476" i="1"/>
  <c r="D8476" i="1"/>
  <c r="C8476" i="1"/>
  <c r="G8476" i="1" s="1"/>
  <c r="E8475" i="1"/>
  <c r="D8475" i="1"/>
  <c r="C8475" i="1"/>
  <c r="G8475" i="1" s="1"/>
  <c r="E8474" i="1"/>
  <c r="D8474" i="1"/>
  <c r="C8474" i="1"/>
  <c r="G8474" i="1" s="1"/>
  <c r="H8474" i="1" s="1"/>
  <c r="E8473" i="1"/>
  <c r="D8473" i="1"/>
  <c r="C8473" i="1"/>
  <c r="G8473" i="1" s="1"/>
  <c r="H8473" i="1" s="1"/>
  <c r="E8472" i="1"/>
  <c r="D8472" i="1"/>
  <c r="C8472" i="1"/>
  <c r="G8472" i="1" s="1"/>
  <c r="E8471" i="1"/>
  <c r="D8471" i="1"/>
  <c r="C8471" i="1"/>
  <c r="G8471" i="1" s="1"/>
  <c r="E8470" i="1"/>
  <c r="D8470" i="1"/>
  <c r="C8470" i="1"/>
  <c r="G8470" i="1" s="1"/>
  <c r="H8470" i="1" s="1"/>
  <c r="E8469" i="1"/>
  <c r="D8469" i="1"/>
  <c r="C8469" i="1"/>
  <c r="G8469" i="1" s="1"/>
  <c r="H8469" i="1" s="1"/>
  <c r="E8468" i="1"/>
  <c r="D8468" i="1"/>
  <c r="C8468" i="1"/>
  <c r="G8468" i="1" s="1"/>
  <c r="E8467" i="1"/>
  <c r="D8467" i="1"/>
  <c r="C8467" i="1"/>
  <c r="G8467" i="1" s="1"/>
  <c r="E8466" i="1"/>
  <c r="D8466" i="1"/>
  <c r="C8466" i="1"/>
  <c r="G8466" i="1" s="1"/>
  <c r="H8466" i="1" s="1"/>
  <c r="E8465" i="1"/>
  <c r="D8465" i="1"/>
  <c r="C8465" i="1"/>
  <c r="G8465" i="1" s="1"/>
  <c r="H8465" i="1" s="1"/>
  <c r="E8464" i="1"/>
  <c r="D8464" i="1"/>
  <c r="C8464" i="1"/>
  <c r="G8464" i="1" s="1"/>
  <c r="E8463" i="1"/>
  <c r="D8463" i="1"/>
  <c r="C8463" i="1"/>
  <c r="G8463" i="1" s="1"/>
  <c r="E8462" i="1"/>
  <c r="D8462" i="1"/>
  <c r="C8462" i="1"/>
  <c r="G8462" i="1" s="1"/>
  <c r="H8462" i="1" s="1"/>
  <c r="E8461" i="1"/>
  <c r="D8461" i="1"/>
  <c r="C8461" i="1"/>
  <c r="G8461" i="1" s="1"/>
  <c r="H8461" i="1" s="1"/>
  <c r="E8460" i="1"/>
  <c r="D8460" i="1"/>
  <c r="C8460" i="1"/>
  <c r="G8460" i="1" s="1"/>
  <c r="E8459" i="1"/>
  <c r="D8459" i="1"/>
  <c r="C8459" i="1"/>
  <c r="G8459" i="1" s="1"/>
  <c r="E8458" i="1"/>
  <c r="D8458" i="1"/>
  <c r="C8458" i="1"/>
  <c r="G8458" i="1" s="1"/>
  <c r="H8458" i="1" s="1"/>
  <c r="E8457" i="1"/>
  <c r="D8457" i="1"/>
  <c r="C8457" i="1"/>
  <c r="G8457" i="1" s="1"/>
  <c r="H8457" i="1" s="1"/>
  <c r="E8456" i="1"/>
  <c r="D8456" i="1"/>
  <c r="C8456" i="1"/>
  <c r="G8456" i="1" s="1"/>
  <c r="E8455" i="1"/>
  <c r="D8455" i="1"/>
  <c r="C8455" i="1"/>
  <c r="G8455" i="1" s="1"/>
  <c r="E8454" i="1"/>
  <c r="D8454" i="1"/>
  <c r="C8454" i="1"/>
  <c r="G8454" i="1" s="1"/>
  <c r="H8454" i="1" s="1"/>
  <c r="E8453" i="1"/>
  <c r="D8453" i="1"/>
  <c r="C8453" i="1"/>
  <c r="G8453" i="1" s="1"/>
  <c r="H8453" i="1" s="1"/>
  <c r="E8452" i="1"/>
  <c r="D8452" i="1"/>
  <c r="C8452" i="1"/>
  <c r="G8452" i="1" s="1"/>
  <c r="E8451" i="1"/>
  <c r="D8451" i="1"/>
  <c r="C8451" i="1"/>
  <c r="G8451" i="1" s="1"/>
  <c r="E8450" i="1"/>
  <c r="D8450" i="1"/>
  <c r="C8450" i="1"/>
  <c r="G8450" i="1" s="1"/>
  <c r="H8450" i="1" s="1"/>
  <c r="E8449" i="1"/>
  <c r="D8449" i="1"/>
  <c r="C8449" i="1"/>
  <c r="G8449" i="1" s="1"/>
  <c r="H8449" i="1" s="1"/>
  <c r="E8448" i="1"/>
  <c r="D8448" i="1"/>
  <c r="C8448" i="1"/>
  <c r="G8448" i="1" s="1"/>
  <c r="E8447" i="1"/>
  <c r="D8447" i="1"/>
  <c r="C8447" i="1"/>
  <c r="G8447" i="1" s="1"/>
  <c r="E8446" i="1"/>
  <c r="D8446" i="1"/>
  <c r="C8446" i="1"/>
  <c r="G8446" i="1" s="1"/>
  <c r="H8446" i="1" s="1"/>
  <c r="E8445" i="1"/>
  <c r="D8445" i="1"/>
  <c r="C8445" i="1"/>
  <c r="G8445" i="1" s="1"/>
  <c r="H8445" i="1" s="1"/>
  <c r="E8444" i="1"/>
  <c r="D8444" i="1"/>
  <c r="C8444" i="1"/>
  <c r="G8444" i="1" s="1"/>
  <c r="E8443" i="1"/>
  <c r="D8443" i="1"/>
  <c r="C8443" i="1"/>
  <c r="G8443" i="1" s="1"/>
  <c r="E8442" i="1"/>
  <c r="D8442" i="1"/>
  <c r="C8442" i="1"/>
  <c r="G8442" i="1" s="1"/>
  <c r="H8442" i="1" s="1"/>
  <c r="E8441" i="1"/>
  <c r="D8441" i="1"/>
  <c r="C8441" i="1"/>
  <c r="G8441" i="1" s="1"/>
  <c r="H8441" i="1" s="1"/>
  <c r="E8440" i="1"/>
  <c r="D8440" i="1"/>
  <c r="C8440" i="1"/>
  <c r="G8440" i="1" s="1"/>
  <c r="E8439" i="1"/>
  <c r="D8439" i="1"/>
  <c r="C8439" i="1"/>
  <c r="G8439" i="1" s="1"/>
  <c r="E8438" i="1"/>
  <c r="D8438" i="1"/>
  <c r="C8438" i="1"/>
  <c r="G8438" i="1" s="1"/>
  <c r="H8438" i="1" s="1"/>
  <c r="E8437" i="1"/>
  <c r="D8437" i="1"/>
  <c r="C8437" i="1"/>
  <c r="G8437" i="1" s="1"/>
  <c r="H8437" i="1" s="1"/>
  <c r="E8436" i="1"/>
  <c r="D8436" i="1"/>
  <c r="C8436" i="1"/>
  <c r="G8436" i="1" s="1"/>
  <c r="E8435" i="1"/>
  <c r="D8435" i="1"/>
  <c r="C8435" i="1"/>
  <c r="G8435" i="1" s="1"/>
  <c r="E8434" i="1"/>
  <c r="D8434" i="1"/>
  <c r="C8434" i="1"/>
  <c r="G8434" i="1" s="1"/>
  <c r="H8434" i="1" s="1"/>
  <c r="E8433" i="1"/>
  <c r="D8433" i="1"/>
  <c r="C8433" i="1"/>
  <c r="G8433" i="1" s="1"/>
  <c r="H8433" i="1" s="1"/>
  <c r="E8432" i="1"/>
  <c r="D8432" i="1"/>
  <c r="C8432" i="1"/>
  <c r="G8432" i="1" s="1"/>
  <c r="E8431" i="1"/>
  <c r="D8431" i="1"/>
  <c r="C8431" i="1"/>
  <c r="G8431" i="1" s="1"/>
  <c r="E8430" i="1"/>
  <c r="D8430" i="1"/>
  <c r="C8430" i="1"/>
  <c r="G8430" i="1" s="1"/>
  <c r="H8430" i="1" s="1"/>
  <c r="E8429" i="1"/>
  <c r="D8429" i="1"/>
  <c r="C8429" i="1"/>
  <c r="G8429" i="1" s="1"/>
  <c r="H8429" i="1" s="1"/>
  <c r="E8428" i="1"/>
  <c r="D8428" i="1"/>
  <c r="C8428" i="1"/>
  <c r="G8428" i="1" s="1"/>
  <c r="E8427" i="1"/>
  <c r="D8427" i="1"/>
  <c r="C8427" i="1"/>
  <c r="G8427" i="1" s="1"/>
  <c r="E8426" i="1"/>
  <c r="D8426" i="1"/>
  <c r="C8426" i="1"/>
  <c r="G8426" i="1" s="1"/>
  <c r="H8426" i="1" s="1"/>
  <c r="E8425" i="1"/>
  <c r="D8425" i="1"/>
  <c r="C8425" i="1"/>
  <c r="G8425" i="1" s="1"/>
  <c r="H8425" i="1" s="1"/>
  <c r="E8424" i="1"/>
  <c r="D8424" i="1"/>
  <c r="C8424" i="1"/>
  <c r="G8424" i="1" s="1"/>
  <c r="E8423" i="1"/>
  <c r="D8423" i="1"/>
  <c r="C8423" i="1"/>
  <c r="G8423" i="1" s="1"/>
  <c r="E8422" i="1"/>
  <c r="D8422" i="1"/>
  <c r="C8422" i="1"/>
  <c r="G8422" i="1" s="1"/>
  <c r="H8422" i="1" s="1"/>
  <c r="E8421" i="1"/>
  <c r="D8421" i="1"/>
  <c r="C8421" i="1"/>
  <c r="G8421" i="1" s="1"/>
  <c r="H8421" i="1" s="1"/>
  <c r="E8420" i="1"/>
  <c r="D8420" i="1"/>
  <c r="C8420" i="1"/>
  <c r="G8420" i="1" s="1"/>
  <c r="E8419" i="1"/>
  <c r="D8419" i="1"/>
  <c r="C8419" i="1"/>
  <c r="G8419" i="1" s="1"/>
  <c r="E8418" i="1"/>
  <c r="D8418" i="1"/>
  <c r="C8418" i="1"/>
  <c r="G8418" i="1" s="1"/>
  <c r="H8418" i="1" s="1"/>
  <c r="E8417" i="1"/>
  <c r="D8417" i="1"/>
  <c r="C8417" i="1"/>
  <c r="G8417" i="1" s="1"/>
  <c r="H8417" i="1" s="1"/>
  <c r="E8416" i="1"/>
  <c r="D8416" i="1"/>
  <c r="C8416" i="1"/>
  <c r="G8416" i="1" s="1"/>
  <c r="E8415" i="1"/>
  <c r="D8415" i="1"/>
  <c r="C8415" i="1"/>
  <c r="G8415" i="1" s="1"/>
  <c r="E8414" i="1"/>
  <c r="D8414" i="1"/>
  <c r="C8414" i="1"/>
  <c r="G8414" i="1" s="1"/>
  <c r="H8414" i="1" s="1"/>
  <c r="E8413" i="1"/>
  <c r="D8413" i="1"/>
  <c r="C8413" i="1"/>
  <c r="G8413" i="1" s="1"/>
  <c r="H8413" i="1" s="1"/>
  <c r="E8412" i="1"/>
  <c r="D8412" i="1"/>
  <c r="C8412" i="1"/>
  <c r="G8412" i="1" s="1"/>
  <c r="E8411" i="1"/>
  <c r="D8411" i="1"/>
  <c r="C8411" i="1"/>
  <c r="G8411" i="1" s="1"/>
  <c r="E8410" i="1"/>
  <c r="D8410" i="1"/>
  <c r="C8410" i="1"/>
  <c r="G8410" i="1" s="1"/>
  <c r="H8410" i="1" s="1"/>
  <c r="E8409" i="1"/>
  <c r="D8409" i="1"/>
  <c r="C8409" i="1"/>
  <c r="G8409" i="1" s="1"/>
  <c r="H8409" i="1" s="1"/>
  <c r="E8408" i="1"/>
  <c r="D8408" i="1"/>
  <c r="C8408" i="1"/>
  <c r="G8408" i="1" s="1"/>
  <c r="E8407" i="1"/>
  <c r="D8407" i="1"/>
  <c r="C8407" i="1"/>
  <c r="G8407" i="1" s="1"/>
  <c r="E8406" i="1"/>
  <c r="D8406" i="1"/>
  <c r="C8406" i="1"/>
  <c r="G8406" i="1" s="1"/>
  <c r="H8406" i="1" s="1"/>
  <c r="E8405" i="1"/>
  <c r="D8405" i="1"/>
  <c r="C8405" i="1"/>
  <c r="G8405" i="1" s="1"/>
  <c r="H8405" i="1" s="1"/>
  <c r="E8404" i="1"/>
  <c r="D8404" i="1"/>
  <c r="C8404" i="1"/>
  <c r="G8404" i="1" s="1"/>
  <c r="E8403" i="1"/>
  <c r="D8403" i="1"/>
  <c r="C8403" i="1"/>
  <c r="G8403" i="1" s="1"/>
  <c r="E8402" i="1"/>
  <c r="D8402" i="1"/>
  <c r="C8402" i="1"/>
  <c r="G8402" i="1" s="1"/>
  <c r="H8402" i="1" s="1"/>
  <c r="E8401" i="1"/>
  <c r="D8401" i="1"/>
  <c r="C8401" i="1"/>
  <c r="G8401" i="1" s="1"/>
  <c r="E8400" i="1"/>
  <c r="D8400" i="1"/>
  <c r="C8400" i="1"/>
  <c r="G8400" i="1" s="1"/>
  <c r="E8399" i="1"/>
  <c r="D8399" i="1"/>
  <c r="C8399" i="1"/>
  <c r="G8399" i="1" s="1"/>
  <c r="E8398" i="1"/>
  <c r="D8398" i="1"/>
  <c r="C8398" i="1"/>
  <c r="G8398" i="1" s="1"/>
  <c r="E8397" i="1"/>
  <c r="D8397" i="1"/>
  <c r="C8397" i="1"/>
  <c r="G8397" i="1" s="1"/>
  <c r="E8396" i="1"/>
  <c r="D8396" i="1"/>
  <c r="C8396" i="1"/>
  <c r="G8396" i="1" s="1"/>
  <c r="E8395" i="1"/>
  <c r="D8395" i="1"/>
  <c r="C8395" i="1"/>
  <c r="G8395" i="1" s="1"/>
  <c r="E8394" i="1"/>
  <c r="D8394" i="1"/>
  <c r="C8394" i="1"/>
  <c r="G8394" i="1" s="1"/>
  <c r="E8393" i="1"/>
  <c r="D8393" i="1"/>
  <c r="C8393" i="1"/>
  <c r="G8393" i="1" s="1"/>
  <c r="E8392" i="1"/>
  <c r="D8392" i="1"/>
  <c r="C8392" i="1"/>
  <c r="G8392" i="1" s="1"/>
  <c r="E8391" i="1"/>
  <c r="D8391" i="1"/>
  <c r="C8391" i="1"/>
  <c r="G8391" i="1" s="1"/>
  <c r="E8390" i="1"/>
  <c r="D8390" i="1"/>
  <c r="C8390" i="1"/>
  <c r="G8390" i="1" s="1"/>
  <c r="E8389" i="1"/>
  <c r="D8389" i="1"/>
  <c r="C8389" i="1"/>
  <c r="G8389" i="1" s="1"/>
  <c r="E8388" i="1"/>
  <c r="D8388" i="1"/>
  <c r="C8388" i="1"/>
  <c r="G8388" i="1" s="1"/>
  <c r="E8387" i="1"/>
  <c r="D8387" i="1"/>
  <c r="C8387" i="1"/>
  <c r="G8387" i="1" s="1"/>
  <c r="E8386" i="1"/>
  <c r="D8386" i="1"/>
  <c r="C8386" i="1"/>
  <c r="G8386" i="1" s="1"/>
  <c r="E8385" i="1"/>
  <c r="D8385" i="1"/>
  <c r="C8385" i="1"/>
  <c r="G8385" i="1" s="1"/>
  <c r="E8384" i="1"/>
  <c r="D8384" i="1"/>
  <c r="C8384" i="1"/>
  <c r="G8384" i="1" s="1"/>
  <c r="E8383" i="1"/>
  <c r="D8383" i="1"/>
  <c r="C8383" i="1"/>
  <c r="G8383" i="1" s="1"/>
  <c r="E8382" i="1"/>
  <c r="D8382" i="1"/>
  <c r="C8382" i="1"/>
  <c r="G8382" i="1" s="1"/>
  <c r="E8381" i="1"/>
  <c r="D8381" i="1"/>
  <c r="C8381" i="1"/>
  <c r="G8381" i="1" s="1"/>
  <c r="E8380" i="1"/>
  <c r="D8380" i="1"/>
  <c r="C8380" i="1"/>
  <c r="G8380" i="1" s="1"/>
  <c r="E8379" i="1"/>
  <c r="D8379" i="1"/>
  <c r="C8379" i="1"/>
  <c r="G8379" i="1" s="1"/>
  <c r="E8378" i="1"/>
  <c r="D8378" i="1"/>
  <c r="C8378" i="1"/>
  <c r="G8378" i="1" s="1"/>
  <c r="E8377" i="1"/>
  <c r="D8377" i="1"/>
  <c r="C8377" i="1"/>
  <c r="G8377" i="1" s="1"/>
  <c r="E8376" i="1"/>
  <c r="D8376" i="1"/>
  <c r="C8376" i="1"/>
  <c r="G8376" i="1" s="1"/>
  <c r="E8375" i="1"/>
  <c r="D8375" i="1"/>
  <c r="C8375" i="1"/>
  <c r="G8375" i="1" s="1"/>
  <c r="E8374" i="1"/>
  <c r="D8374" i="1"/>
  <c r="C8374" i="1"/>
  <c r="G8374" i="1" s="1"/>
  <c r="E8373" i="1"/>
  <c r="D8373" i="1"/>
  <c r="C8373" i="1"/>
  <c r="G8373" i="1" s="1"/>
  <c r="E8372" i="1"/>
  <c r="D8372" i="1"/>
  <c r="C8372" i="1"/>
  <c r="G8372" i="1" s="1"/>
  <c r="E8371" i="1"/>
  <c r="D8371" i="1"/>
  <c r="C8371" i="1"/>
  <c r="G8371" i="1" s="1"/>
  <c r="E8370" i="1"/>
  <c r="D8370" i="1"/>
  <c r="C8370" i="1"/>
  <c r="G8370" i="1" s="1"/>
  <c r="E8369" i="1"/>
  <c r="D8369" i="1"/>
  <c r="C8369" i="1"/>
  <c r="G8369" i="1" s="1"/>
  <c r="E8368" i="1"/>
  <c r="D8368" i="1"/>
  <c r="C8368" i="1"/>
  <c r="G8368" i="1" s="1"/>
  <c r="E8367" i="1"/>
  <c r="D8367" i="1"/>
  <c r="C8367" i="1"/>
  <c r="G8367" i="1" s="1"/>
  <c r="E8366" i="1"/>
  <c r="D8366" i="1"/>
  <c r="C8366" i="1"/>
  <c r="G8366" i="1" s="1"/>
  <c r="E8365" i="1"/>
  <c r="D8365" i="1"/>
  <c r="C8365" i="1"/>
  <c r="G8365" i="1" s="1"/>
  <c r="E8364" i="1"/>
  <c r="D8364" i="1"/>
  <c r="C8364" i="1"/>
  <c r="G8364" i="1" s="1"/>
  <c r="E8363" i="1"/>
  <c r="D8363" i="1"/>
  <c r="C8363" i="1"/>
  <c r="G8363" i="1" s="1"/>
  <c r="E8362" i="1"/>
  <c r="D8362" i="1"/>
  <c r="C8362" i="1"/>
  <c r="G8362" i="1" s="1"/>
  <c r="E8361" i="1"/>
  <c r="D8361" i="1"/>
  <c r="C8361" i="1"/>
  <c r="G8361" i="1" s="1"/>
  <c r="E8360" i="1"/>
  <c r="D8360" i="1"/>
  <c r="C8360" i="1"/>
  <c r="G8360" i="1" s="1"/>
  <c r="E8359" i="1"/>
  <c r="D8359" i="1"/>
  <c r="C8359" i="1"/>
  <c r="G8359" i="1" s="1"/>
  <c r="E8358" i="1"/>
  <c r="D8358" i="1"/>
  <c r="C8358" i="1"/>
  <c r="G8358" i="1" s="1"/>
  <c r="E8357" i="1"/>
  <c r="D8357" i="1"/>
  <c r="C8357" i="1"/>
  <c r="G8357" i="1" s="1"/>
  <c r="E8356" i="1"/>
  <c r="D8356" i="1"/>
  <c r="C8356" i="1"/>
  <c r="G8356" i="1" s="1"/>
  <c r="E8355" i="1"/>
  <c r="D8355" i="1"/>
  <c r="C8355" i="1"/>
  <c r="G8355" i="1" s="1"/>
  <c r="E8354" i="1"/>
  <c r="D8354" i="1"/>
  <c r="C8354" i="1"/>
  <c r="G8354" i="1" s="1"/>
  <c r="E8353" i="1"/>
  <c r="D8353" i="1"/>
  <c r="C8353" i="1"/>
  <c r="G8353" i="1" s="1"/>
  <c r="H8353" i="1" s="1"/>
  <c r="E8352" i="1"/>
  <c r="D8352" i="1"/>
  <c r="C8352" i="1"/>
  <c r="G8352" i="1" s="1"/>
  <c r="E8351" i="1"/>
  <c r="D8351" i="1"/>
  <c r="C8351" i="1"/>
  <c r="G8351" i="1" s="1"/>
  <c r="E8350" i="1"/>
  <c r="D8350" i="1"/>
  <c r="C8350" i="1"/>
  <c r="G8350" i="1" s="1"/>
  <c r="H8350" i="1" s="1"/>
  <c r="E8349" i="1"/>
  <c r="D8349" i="1"/>
  <c r="C8349" i="1"/>
  <c r="G8349" i="1" s="1"/>
  <c r="H8349" i="1" s="1"/>
  <c r="E8348" i="1"/>
  <c r="D8348" i="1"/>
  <c r="C8348" i="1"/>
  <c r="G8348" i="1" s="1"/>
  <c r="E8347" i="1"/>
  <c r="D8347" i="1"/>
  <c r="C8347" i="1"/>
  <c r="G8347" i="1" s="1"/>
  <c r="E8346" i="1"/>
  <c r="D8346" i="1"/>
  <c r="C8346" i="1"/>
  <c r="G8346" i="1" s="1"/>
  <c r="H8346" i="1" s="1"/>
  <c r="E8345" i="1"/>
  <c r="D8345" i="1"/>
  <c r="C8345" i="1"/>
  <c r="G8345" i="1" s="1"/>
  <c r="H8345" i="1" s="1"/>
  <c r="E8344" i="1"/>
  <c r="D8344" i="1"/>
  <c r="C8344" i="1"/>
  <c r="G8344" i="1" s="1"/>
  <c r="E8343" i="1"/>
  <c r="D8343" i="1"/>
  <c r="C8343" i="1"/>
  <c r="G8343" i="1" s="1"/>
  <c r="E8342" i="1"/>
  <c r="D8342" i="1"/>
  <c r="C8342" i="1"/>
  <c r="G8342" i="1" s="1"/>
  <c r="H8342" i="1" s="1"/>
  <c r="E8341" i="1"/>
  <c r="D8341" i="1"/>
  <c r="C8341" i="1"/>
  <c r="G8341" i="1" s="1"/>
  <c r="H8341" i="1" s="1"/>
  <c r="E8340" i="1"/>
  <c r="D8340" i="1"/>
  <c r="C8340" i="1"/>
  <c r="G8340" i="1" s="1"/>
  <c r="E8339" i="1"/>
  <c r="D8339" i="1"/>
  <c r="C8339" i="1"/>
  <c r="G8339" i="1" s="1"/>
  <c r="E8338" i="1"/>
  <c r="D8338" i="1"/>
  <c r="C8338" i="1"/>
  <c r="G8338" i="1" s="1"/>
  <c r="H8338" i="1" s="1"/>
  <c r="E8337" i="1"/>
  <c r="D8337" i="1"/>
  <c r="C8337" i="1"/>
  <c r="G8337" i="1" s="1"/>
  <c r="H8337" i="1" s="1"/>
  <c r="E8336" i="1"/>
  <c r="D8336" i="1"/>
  <c r="C8336" i="1"/>
  <c r="G8336" i="1" s="1"/>
  <c r="E8335" i="1"/>
  <c r="D8335" i="1"/>
  <c r="C8335" i="1"/>
  <c r="G8335" i="1" s="1"/>
  <c r="E8334" i="1"/>
  <c r="D8334" i="1"/>
  <c r="C8334" i="1"/>
  <c r="G8334" i="1" s="1"/>
  <c r="H8334" i="1" s="1"/>
  <c r="E8333" i="1"/>
  <c r="D8333" i="1"/>
  <c r="C8333" i="1"/>
  <c r="G8333" i="1" s="1"/>
  <c r="H8333" i="1" s="1"/>
  <c r="E8332" i="1"/>
  <c r="D8332" i="1"/>
  <c r="C8332" i="1"/>
  <c r="G8332" i="1" s="1"/>
  <c r="E8331" i="1"/>
  <c r="D8331" i="1"/>
  <c r="C8331" i="1"/>
  <c r="G8331" i="1" s="1"/>
  <c r="E8330" i="1"/>
  <c r="D8330" i="1"/>
  <c r="C8330" i="1"/>
  <c r="G8330" i="1" s="1"/>
  <c r="H8330" i="1" s="1"/>
  <c r="E8329" i="1"/>
  <c r="D8329" i="1"/>
  <c r="C8329" i="1"/>
  <c r="G8329" i="1" s="1"/>
  <c r="H8329" i="1" s="1"/>
  <c r="E8328" i="1"/>
  <c r="D8328" i="1"/>
  <c r="C8328" i="1"/>
  <c r="G8328" i="1" s="1"/>
  <c r="E8327" i="1"/>
  <c r="D8327" i="1"/>
  <c r="C8327" i="1"/>
  <c r="G8327" i="1" s="1"/>
  <c r="E8326" i="1"/>
  <c r="D8326" i="1"/>
  <c r="C8326" i="1"/>
  <c r="G8326" i="1" s="1"/>
  <c r="H8326" i="1" s="1"/>
  <c r="E8325" i="1"/>
  <c r="D8325" i="1"/>
  <c r="C8325" i="1"/>
  <c r="G8325" i="1" s="1"/>
  <c r="H8325" i="1" s="1"/>
  <c r="E8324" i="1"/>
  <c r="D8324" i="1"/>
  <c r="C8324" i="1"/>
  <c r="G8324" i="1" s="1"/>
  <c r="E8323" i="1"/>
  <c r="D8323" i="1"/>
  <c r="C8323" i="1"/>
  <c r="G8323" i="1" s="1"/>
  <c r="E8322" i="1"/>
  <c r="D8322" i="1"/>
  <c r="C8322" i="1"/>
  <c r="G8322" i="1" s="1"/>
  <c r="H8322" i="1" s="1"/>
  <c r="E8321" i="1"/>
  <c r="D8321" i="1"/>
  <c r="C8321" i="1"/>
  <c r="G8321" i="1" s="1"/>
  <c r="H8321" i="1" s="1"/>
  <c r="E8320" i="1"/>
  <c r="D8320" i="1"/>
  <c r="C8320" i="1"/>
  <c r="G8320" i="1" s="1"/>
  <c r="E8319" i="1"/>
  <c r="D8319" i="1"/>
  <c r="C8319" i="1"/>
  <c r="G8319" i="1" s="1"/>
  <c r="E8318" i="1"/>
  <c r="D8318" i="1"/>
  <c r="C8318" i="1"/>
  <c r="G8318" i="1" s="1"/>
  <c r="H8318" i="1" s="1"/>
  <c r="E8317" i="1"/>
  <c r="D8317" i="1"/>
  <c r="C8317" i="1"/>
  <c r="G8317" i="1" s="1"/>
  <c r="H8317" i="1" s="1"/>
  <c r="E8316" i="1"/>
  <c r="D8316" i="1"/>
  <c r="C8316" i="1"/>
  <c r="G8316" i="1" s="1"/>
  <c r="E8315" i="1"/>
  <c r="D8315" i="1"/>
  <c r="C8315" i="1"/>
  <c r="G8315" i="1" s="1"/>
  <c r="E8314" i="1"/>
  <c r="D8314" i="1"/>
  <c r="C8314" i="1"/>
  <c r="G8314" i="1" s="1"/>
  <c r="H8314" i="1" s="1"/>
  <c r="E8313" i="1"/>
  <c r="D8313" i="1"/>
  <c r="C8313" i="1"/>
  <c r="G8313" i="1" s="1"/>
  <c r="H8313" i="1" s="1"/>
  <c r="E8312" i="1"/>
  <c r="D8312" i="1"/>
  <c r="C8312" i="1"/>
  <c r="G8312" i="1" s="1"/>
  <c r="E8311" i="1"/>
  <c r="D8311" i="1"/>
  <c r="C8311" i="1"/>
  <c r="G8311" i="1" s="1"/>
  <c r="E8310" i="1"/>
  <c r="D8310" i="1"/>
  <c r="C8310" i="1"/>
  <c r="G8310" i="1" s="1"/>
  <c r="H8310" i="1" s="1"/>
  <c r="E8309" i="1"/>
  <c r="D8309" i="1"/>
  <c r="C8309" i="1"/>
  <c r="G8309" i="1" s="1"/>
  <c r="H8309" i="1" s="1"/>
  <c r="E8308" i="1"/>
  <c r="D8308" i="1"/>
  <c r="C8308" i="1"/>
  <c r="G8308" i="1" s="1"/>
  <c r="E8307" i="1"/>
  <c r="D8307" i="1"/>
  <c r="C8307" i="1"/>
  <c r="G8307" i="1" s="1"/>
  <c r="E8306" i="1"/>
  <c r="D8306" i="1"/>
  <c r="C8306" i="1"/>
  <c r="G8306" i="1" s="1"/>
  <c r="H8306" i="1" s="1"/>
  <c r="E8305" i="1"/>
  <c r="D8305" i="1"/>
  <c r="C8305" i="1"/>
  <c r="G8305" i="1" s="1"/>
  <c r="H8305" i="1" s="1"/>
  <c r="E8304" i="1"/>
  <c r="D8304" i="1"/>
  <c r="C8304" i="1"/>
  <c r="G8304" i="1" s="1"/>
  <c r="E8303" i="1"/>
  <c r="D8303" i="1"/>
  <c r="C8303" i="1"/>
  <c r="G8303" i="1" s="1"/>
  <c r="E8302" i="1"/>
  <c r="D8302" i="1"/>
  <c r="C8302" i="1"/>
  <c r="G8302" i="1" s="1"/>
  <c r="H8302" i="1" s="1"/>
  <c r="E8301" i="1"/>
  <c r="D8301" i="1"/>
  <c r="C8301" i="1"/>
  <c r="G8301" i="1" s="1"/>
  <c r="H8301" i="1" s="1"/>
  <c r="E8300" i="1"/>
  <c r="D8300" i="1"/>
  <c r="C8300" i="1"/>
  <c r="G8300" i="1" s="1"/>
  <c r="E8299" i="1"/>
  <c r="D8299" i="1"/>
  <c r="C8299" i="1"/>
  <c r="G8299" i="1" s="1"/>
  <c r="E8298" i="1"/>
  <c r="D8298" i="1"/>
  <c r="C8298" i="1"/>
  <c r="G8298" i="1" s="1"/>
  <c r="H8298" i="1" s="1"/>
  <c r="E8297" i="1"/>
  <c r="D8297" i="1"/>
  <c r="C8297" i="1"/>
  <c r="G8297" i="1" s="1"/>
  <c r="H8297" i="1" s="1"/>
  <c r="E8296" i="1"/>
  <c r="D8296" i="1"/>
  <c r="C8296" i="1"/>
  <c r="G8296" i="1" s="1"/>
  <c r="E8295" i="1"/>
  <c r="D8295" i="1"/>
  <c r="C8295" i="1"/>
  <c r="G8295" i="1" s="1"/>
  <c r="E8294" i="1"/>
  <c r="D8294" i="1"/>
  <c r="C8294" i="1"/>
  <c r="G8294" i="1" s="1"/>
  <c r="H8294" i="1" s="1"/>
  <c r="E8293" i="1"/>
  <c r="D8293" i="1"/>
  <c r="C8293" i="1"/>
  <c r="G8293" i="1" s="1"/>
  <c r="H8293" i="1" s="1"/>
  <c r="E8292" i="1"/>
  <c r="D8292" i="1"/>
  <c r="C8292" i="1"/>
  <c r="G8292" i="1" s="1"/>
  <c r="E8291" i="1"/>
  <c r="D8291" i="1"/>
  <c r="C8291" i="1"/>
  <c r="G8291" i="1" s="1"/>
  <c r="E8290" i="1"/>
  <c r="D8290" i="1"/>
  <c r="C8290" i="1"/>
  <c r="G8290" i="1" s="1"/>
  <c r="H8290" i="1" s="1"/>
  <c r="E8289" i="1"/>
  <c r="D8289" i="1"/>
  <c r="C8289" i="1"/>
  <c r="G8289" i="1" s="1"/>
  <c r="H8289" i="1" s="1"/>
  <c r="E8288" i="1"/>
  <c r="D8288" i="1"/>
  <c r="C8288" i="1"/>
  <c r="G8288" i="1" s="1"/>
  <c r="E8287" i="1"/>
  <c r="D8287" i="1"/>
  <c r="C8287" i="1"/>
  <c r="G8287" i="1" s="1"/>
  <c r="E8286" i="1"/>
  <c r="D8286" i="1"/>
  <c r="C8286" i="1"/>
  <c r="G8286" i="1" s="1"/>
  <c r="H8286" i="1" s="1"/>
  <c r="E8285" i="1"/>
  <c r="D8285" i="1"/>
  <c r="C8285" i="1"/>
  <c r="G8285" i="1" s="1"/>
  <c r="H8285" i="1" s="1"/>
  <c r="E8284" i="1"/>
  <c r="D8284" i="1"/>
  <c r="C8284" i="1"/>
  <c r="G8284" i="1" s="1"/>
  <c r="E8283" i="1"/>
  <c r="D8283" i="1"/>
  <c r="C8283" i="1"/>
  <c r="G8283" i="1" s="1"/>
  <c r="E8282" i="1"/>
  <c r="D8282" i="1"/>
  <c r="C8282" i="1"/>
  <c r="G8282" i="1" s="1"/>
  <c r="H8282" i="1" s="1"/>
  <c r="E8281" i="1"/>
  <c r="D8281" i="1"/>
  <c r="C8281" i="1"/>
  <c r="G8281" i="1" s="1"/>
  <c r="H8281" i="1" s="1"/>
  <c r="E8280" i="1"/>
  <c r="D8280" i="1"/>
  <c r="C8280" i="1"/>
  <c r="G8280" i="1" s="1"/>
  <c r="E8279" i="1"/>
  <c r="D8279" i="1"/>
  <c r="C8279" i="1"/>
  <c r="G8279" i="1" s="1"/>
  <c r="E8278" i="1"/>
  <c r="D8278" i="1"/>
  <c r="C8278" i="1"/>
  <c r="G8278" i="1" s="1"/>
  <c r="H8278" i="1" s="1"/>
  <c r="E8277" i="1"/>
  <c r="D8277" i="1"/>
  <c r="C8277" i="1"/>
  <c r="G8277" i="1" s="1"/>
  <c r="H8277" i="1" s="1"/>
  <c r="E8276" i="1"/>
  <c r="D8276" i="1"/>
  <c r="C8276" i="1"/>
  <c r="G8276" i="1" s="1"/>
  <c r="E8275" i="1"/>
  <c r="D8275" i="1"/>
  <c r="C8275" i="1"/>
  <c r="G8275" i="1" s="1"/>
  <c r="E8274" i="1"/>
  <c r="D8274" i="1"/>
  <c r="C8274" i="1"/>
  <c r="G8274" i="1" s="1"/>
  <c r="H8274" i="1" s="1"/>
  <c r="E8273" i="1"/>
  <c r="D8273" i="1"/>
  <c r="C8273" i="1"/>
  <c r="G8273" i="1" s="1"/>
  <c r="H8273" i="1" s="1"/>
  <c r="E8272" i="1"/>
  <c r="D8272" i="1"/>
  <c r="C8272" i="1"/>
  <c r="G8272" i="1" s="1"/>
  <c r="E8271" i="1"/>
  <c r="D8271" i="1"/>
  <c r="C8271" i="1"/>
  <c r="G8271" i="1" s="1"/>
  <c r="E8270" i="1"/>
  <c r="D8270" i="1"/>
  <c r="C8270" i="1"/>
  <c r="G8270" i="1" s="1"/>
  <c r="H8270" i="1" s="1"/>
  <c r="E8269" i="1"/>
  <c r="D8269" i="1"/>
  <c r="C8269" i="1"/>
  <c r="G8269" i="1" s="1"/>
  <c r="H8269" i="1" s="1"/>
  <c r="E8268" i="1"/>
  <c r="D8268" i="1"/>
  <c r="C8268" i="1"/>
  <c r="G8268" i="1" s="1"/>
  <c r="E8267" i="1"/>
  <c r="D8267" i="1"/>
  <c r="C8267" i="1"/>
  <c r="G8267" i="1" s="1"/>
  <c r="E8266" i="1"/>
  <c r="D8266" i="1"/>
  <c r="C8266" i="1"/>
  <c r="G8266" i="1" s="1"/>
  <c r="H8266" i="1" s="1"/>
  <c r="E8265" i="1"/>
  <c r="D8265" i="1"/>
  <c r="C8265" i="1"/>
  <c r="G8265" i="1" s="1"/>
  <c r="H8265" i="1" s="1"/>
  <c r="E8264" i="1"/>
  <c r="D8264" i="1"/>
  <c r="C8264" i="1"/>
  <c r="G8264" i="1" s="1"/>
  <c r="E8263" i="1"/>
  <c r="D8263" i="1"/>
  <c r="C8263" i="1"/>
  <c r="G8263" i="1" s="1"/>
  <c r="E8262" i="1"/>
  <c r="D8262" i="1"/>
  <c r="C8262" i="1"/>
  <c r="G8262" i="1" s="1"/>
  <c r="H8262" i="1" s="1"/>
  <c r="E8261" i="1"/>
  <c r="D8261" i="1"/>
  <c r="C8261" i="1"/>
  <c r="G8261" i="1" s="1"/>
  <c r="H8261" i="1" s="1"/>
  <c r="E8260" i="1"/>
  <c r="D8260" i="1"/>
  <c r="C8260" i="1"/>
  <c r="G8260" i="1" s="1"/>
  <c r="E8259" i="1"/>
  <c r="D8259" i="1"/>
  <c r="C8259" i="1"/>
  <c r="G8259" i="1" s="1"/>
  <c r="E8258" i="1"/>
  <c r="D8258" i="1"/>
  <c r="C8258" i="1"/>
  <c r="G8258" i="1" s="1"/>
  <c r="H8258" i="1" s="1"/>
  <c r="E8257" i="1"/>
  <c r="D8257" i="1"/>
  <c r="C8257" i="1"/>
  <c r="G8257" i="1" s="1"/>
  <c r="H8257" i="1" s="1"/>
  <c r="E8256" i="1"/>
  <c r="D8256" i="1"/>
  <c r="C8256" i="1"/>
  <c r="G8256" i="1" s="1"/>
  <c r="E8255" i="1"/>
  <c r="D8255" i="1"/>
  <c r="C8255" i="1"/>
  <c r="G8255" i="1" s="1"/>
  <c r="E8254" i="1"/>
  <c r="D8254" i="1"/>
  <c r="C8254" i="1"/>
  <c r="G8254" i="1" s="1"/>
  <c r="H8254" i="1" s="1"/>
  <c r="E8253" i="1"/>
  <c r="D8253" i="1"/>
  <c r="C8253" i="1"/>
  <c r="G8253" i="1" s="1"/>
  <c r="H8253" i="1" s="1"/>
  <c r="E8252" i="1"/>
  <c r="D8252" i="1"/>
  <c r="C8252" i="1"/>
  <c r="G8252" i="1" s="1"/>
  <c r="E8251" i="1"/>
  <c r="D8251" i="1"/>
  <c r="C8251" i="1"/>
  <c r="G8251" i="1" s="1"/>
  <c r="E8250" i="1"/>
  <c r="D8250" i="1"/>
  <c r="C8250" i="1"/>
  <c r="G8250" i="1" s="1"/>
  <c r="H8250" i="1" s="1"/>
  <c r="E8249" i="1"/>
  <c r="D8249" i="1"/>
  <c r="C8249" i="1"/>
  <c r="G8249" i="1" s="1"/>
  <c r="H8249" i="1" s="1"/>
  <c r="E8248" i="1"/>
  <c r="D8248" i="1"/>
  <c r="C8248" i="1"/>
  <c r="G8248" i="1" s="1"/>
  <c r="E8247" i="1"/>
  <c r="D8247" i="1"/>
  <c r="C8247" i="1"/>
  <c r="G8247" i="1" s="1"/>
  <c r="E8246" i="1"/>
  <c r="D8246" i="1"/>
  <c r="C8246" i="1"/>
  <c r="G8246" i="1" s="1"/>
  <c r="H8246" i="1" s="1"/>
  <c r="E8245" i="1"/>
  <c r="D8245" i="1"/>
  <c r="C8245" i="1"/>
  <c r="G8245" i="1" s="1"/>
  <c r="H8245" i="1" s="1"/>
  <c r="E8244" i="1"/>
  <c r="D8244" i="1"/>
  <c r="C8244" i="1"/>
  <c r="G8244" i="1" s="1"/>
  <c r="E8243" i="1"/>
  <c r="D8243" i="1"/>
  <c r="C8243" i="1"/>
  <c r="G8243" i="1" s="1"/>
  <c r="E8242" i="1"/>
  <c r="D8242" i="1"/>
  <c r="C8242" i="1"/>
  <c r="G8242" i="1" s="1"/>
  <c r="H8242" i="1" s="1"/>
  <c r="E8241" i="1"/>
  <c r="D8241" i="1"/>
  <c r="C8241" i="1"/>
  <c r="G8241" i="1" s="1"/>
  <c r="H8241" i="1" s="1"/>
  <c r="E8240" i="1"/>
  <c r="D8240" i="1"/>
  <c r="C8240" i="1"/>
  <c r="G8240" i="1" s="1"/>
  <c r="E8239" i="1"/>
  <c r="D8239" i="1"/>
  <c r="C8239" i="1"/>
  <c r="G8239" i="1" s="1"/>
  <c r="E8238" i="1"/>
  <c r="D8238" i="1"/>
  <c r="C8238" i="1"/>
  <c r="G8238" i="1" s="1"/>
  <c r="H8238" i="1" s="1"/>
  <c r="E8237" i="1"/>
  <c r="D8237" i="1"/>
  <c r="C8237" i="1"/>
  <c r="G8237" i="1" s="1"/>
  <c r="H8237" i="1" s="1"/>
  <c r="E8236" i="1"/>
  <c r="D8236" i="1"/>
  <c r="C8236" i="1"/>
  <c r="G8236" i="1" s="1"/>
  <c r="E8235" i="1"/>
  <c r="D8235" i="1"/>
  <c r="C8235" i="1"/>
  <c r="G8235" i="1" s="1"/>
  <c r="E8234" i="1"/>
  <c r="D8234" i="1"/>
  <c r="C8234" i="1"/>
  <c r="G8234" i="1" s="1"/>
  <c r="H8234" i="1" s="1"/>
  <c r="E8233" i="1"/>
  <c r="D8233" i="1"/>
  <c r="C8233" i="1"/>
  <c r="G8233" i="1" s="1"/>
  <c r="E8232" i="1"/>
  <c r="D8232" i="1"/>
  <c r="C8232" i="1"/>
  <c r="G8232" i="1" s="1"/>
  <c r="E8231" i="1"/>
  <c r="D8231" i="1"/>
  <c r="C8231" i="1"/>
  <c r="G8231" i="1" s="1"/>
  <c r="E8230" i="1"/>
  <c r="D8230" i="1"/>
  <c r="C8230" i="1"/>
  <c r="G8230" i="1" s="1"/>
  <c r="E8229" i="1"/>
  <c r="D8229" i="1"/>
  <c r="C8229" i="1"/>
  <c r="G8229" i="1" s="1"/>
  <c r="E8228" i="1"/>
  <c r="D8228" i="1"/>
  <c r="C8228" i="1"/>
  <c r="G8228" i="1" s="1"/>
  <c r="E8227" i="1"/>
  <c r="D8227" i="1"/>
  <c r="C8227" i="1"/>
  <c r="G8227" i="1" s="1"/>
  <c r="E8226" i="1"/>
  <c r="D8226" i="1"/>
  <c r="C8226" i="1"/>
  <c r="G8226" i="1" s="1"/>
  <c r="E8225" i="1"/>
  <c r="D8225" i="1"/>
  <c r="C8225" i="1"/>
  <c r="G8225" i="1" s="1"/>
  <c r="E8224" i="1"/>
  <c r="D8224" i="1"/>
  <c r="C8224" i="1"/>
  <c r="G8224" i="1" s="1"/>
  <c r="E8223" i="1"/>
  <c r="D8223" i="1"/>
  <c r="C8223" i="1"/>
  <c r="G8223" i="1" s="1"/>
  <c r="E8222" i="1"/>
  <c r="D8222" i="1"/>
  <c r="C8222" i="1"/>
  <c r="G8222" i="1" s="1"/>
  <c r="E8221" i="1"/>
  <c r="D8221" i="1"/>
  <c r="C8221" i="1"/>
  <c r="G8221" i="1" s="1"/>
  <c r="E8220" i="1"/>
  <c r="D8220" i="1"/>
  <c r="C8220" i="1"/>
  <c r="G8220" i="1" s="1"/>
  <c r="E8219" i="1"/>
  <c r="D8219" i="1"/>
  <c r="C8219" i="1"/>
  <c r="G8219" i="1" s="1"/>
  <c r="E8218" i="1"/>
  <c r="D8218" i="1"/>
  <c r="C8218" i="1"/>
  <c r="G8218" i="1" s="1"/>
  <c r="E8217" i="1"/>
  <c r="D8217" i="1"/>
  <c r="C8217" i="1"/>
  <c r="G8217" i="1" s="1"/>
  <c r="E8216" i="1"/>
  <c r="D8216" i="1"/>
  <c r="C8216" i="1"/>
  <c r="G8216" i="1" s="1"/>
  <c r="E8215" i="1"/>
  <c r="D8215" i="1"/>
  <c r="C8215" i="1"/>
  <c r="G8215" i="1" s="1"/>
  <c r="E8214" i="1"/>
  <c r="D8214" i="1"/>
  <c r="C8214" i="1"/>
  <c r="G8214" i="1" s="1"/>
  <c r="E8213" i="1"/>
  <c r="D8213" i="1"/>
  <c r="C8213" i="1"/>
  <c r="G8213" i="1" s="1"/>
  <c r="E8212" i="1"/>
  <c r="D8212" i="1"/>
  <c r="C8212" i="1"/>
  <c r="G8212" i="1" s="1"/>
  <c r="E8211" i="1"/>
  <c r="D8211" i="1"/>
  <c r="C8211" i="1"/>
  <c r="G8211" i="1" s="1"/>
  <c r="E8210" i="1"/>
  <c r="D8210" i="1"/>
  <c r="C8210" i="1"/>
  <c r="G8210" i="1" s="1"/>
  <c r="E8209" i="1"/>
  <c r="D8209" i="1"/>
  <c r="C8209" i="1"/>
  <c r="G8209" i="1" s="1"/>
  <c r="E8208" i="1"/>
  <c r="D8208" i="1"/>
  <c r="C8208" i="1"/>
  <c r="G8208" i="1" s="1"/>
  <c r="E8207" i="1"/>
  <c r="D8207" i="1"/>
  <c r="C8207" i="1"/>
  <c r="G8207" i="1" s="1"/>
  <c r="E8206" i="1"/>
  <c r="D8206" i="1"/>
  <c r="C8206" i="1"/>
  <c r="G8206" i="1" s="1"/>
  <c r="E8205" i="1"/>
  <c r="D8205" i="1"/>
  <c r="C8205" i="1"/>
  <c r="G8205" i="1" s="1"/>
  <c r="E8204" i="1"/>
  <c r="D8204" i="1"/>
  <c r="C8204" i="1"/>
  <c r="G8204" i="1" s="1"/>
  <c r="E8203" i="1"/>
  <c r="D8203" i="1"/>
  <c r="C8203" i="1"/>
  <c r="G8203" i="1" s="1"/>
  <c r="E8202" i="1"/>
  <c r="D8202" i="1"/>
  <c r="C8202" i="1"/>
  <c r="G8202" i="1" s="1"/>
  <c r="E8201" i="1"/>
  <c r="D8201" i="1"/>
  <c r="C8201" i="1"/>
  <c r="G8201" i="1" s="1"/>
  <c r="E8200" i="1"/>
  <c r="D8200" i="1"/>
  <c r="C8200" i="1"/>
  <c r="G8200" i="1" s="1"/>
  <c r="E8199" i="1"/>
  <c r="D8199" i="1"/>
  <c r="C8199" i="1"/>
  <c r="G8199" i="1" s="1"/>
  <c r="E8198" i="1"/>
  <c r="D8198" i="1"/>
  <c r="C8198" i="1"/>
  <c r="G8198" i="1" s="1"/>
  <c r="E8197" i="1"/>
  <c r="D8197" i="1"/>
  <c r="C8197" i="1"/>
  <c r="G8197" i="1" s="1"/>
  <c r="E8196" i="1"/>
  <c r="D8196" i="1"/>
  <c r="C8196" i="1"/>
  <c r="G8196" i="1" s="1"/>
  <c r="E8195" i="1"/>
  <c r="D8195" i="1"/>
  <c r="C8195" i="1"/>
  <c r="G8195" i="1" s="1"/>
  <c r="E8194" i="1"/>
  <c r="D8194" i="1"/>
  <c r="C8194" i="1"/>
  <c r="G8194" i="1" s="1"/>
  <c r="E8193" i="1"/>
  <c r="D8193" i="1"/>
  <c r="C8193" i="1"/>
  <c r="G8193" i="1" s="1"/>
  <c r="E8192" i="1"/>
  <c r="D8192" i="1"/>
  <c r="C8192" i="1"/>
  <c r="G8192" i="1" s="1"/>
  <c r="E8191" i="1"/>
  <c r="D8191" i="1"/>
  <c r="C8191" i="1"/>
  <c r="G8191" i="1" s="1"/>
  <c r="E8190" i="1"/>
  <c r="D8190" i="1"/>
  <c r="C8190" i="1"/>
  <c r="G8190" i="1" s="1"/>
  <c r="E8189" i="1"/>
  <c r="D8189" i="1"/>
  <c r="C8189" i="1"/>
  <c r="G8189" i="1" s="1"/>
  <c r="E8188" i="1"/>
  <c r="D8188" i="1"/>
  <c r="C8188" i="1"/>
  <c r="G8188" i="1" s="1"/>
  <c r="E8187" i="1"/>
  <c r="D8187" i="1"/>
  <c r="C8187" i="1"/>
  <c r="G8187" i="1" s="1"/>
  <c r="E8186" i="1"/>
  <c r="D8186" i="1"/>
  <c r="C8186" i="1"/>
  <c r="G8186" i="1" s="1"/>
  <c r="E8185" i="1"/>
  <c r="D8185" i="1"/>
  <c r="C8185" i="1"/>
  <c r="G8185" i="1" s="1"/>
  <c r="H8185" i="1" s="1"/>
  <c r="E8184" i="1"/>
  <c r="D8184" i="1"/>
  <c r="C8184" i="1"/>
  <c r="G8184" i="1" s="1"/>
  <c r="E8183" i="1"/>
  <c r="D8183" i="1"/>
  <c r="C8183" i="1"/>
  <c r="G8183" i="1" s="1"/>
  <c r="E8182" i="1"/>
  <c r="D8182" i="1"/>
  <c r="C8182" i="1"/>
  <c r="G8182" i="1" s="1"/>
  <c r="H8182" i="1" s="1"/>
  <c r="E8181" i="1"/>
  <c r="D8181" i="1"/>
  <c r="C8181" i="1"/>
  <c r="G8181" i="1" s="1"/>
  <c r="H8181" i="1" s="1"/>
  <c r="E8180" i="1"/>
  <c r="D8180" i="1"/>
  <c r="C8180" i="1"/>
  <c r="G8180" i="1" s="1"/>
  <c r="E8179" i="1"/>
  <c r="D8179" i="1"/>
  <c r="C8179" i="1"/>
  <c r="G8179" i="1" s="1"/>
  <c r="E8178" i="1"/>
  <c r="D8178" i="1"/>
  <c r="C8178" i="1"/>
  <c r="G8178" i="1" s="1"/>
  <c r="H8178" i="1" s="1"/>
  <c r="E8177" i="1"/>
  <c r="D8177" i="1"/>
  <c r="C8177" i="1"/>
  <c r="G8177" i="1" s="1"/>
  <c r="H8177" i="1" s="1"/>
  <c r="E8176" i="1"/>
  <c r="D8176" i="1"/>
  <c r="C8176" i="1"/>
  <c r="G8176" i="1" s="1"/>
  <c r="E8175" i="1"/>
  <c r="D8175" i="1"/>
  <c r="C8175" i="1"/>
  <c r="G8175" i="1" s="1"/>
  <c r="E8174" i="1"/>
  <c r="D8174" i="1"/>
  <c r="C8174" i="1"/>
  <c r="G8174" i="1" s="1"/>
  <c r="H8174" i="1" s="1"/>
  <c r="E8173" i="1"/>
  <c r="D8173" i="1"/>
  <c r="C8173" i="1"/>
  <c r="G8173" i="1" s="1"/>
  <c r="H8173" i="1" s="1"/>
  <c r="E8172" i="1"/>
  <c r="D8172" i="1"/>
  <c r="C8172" i="1"/>
  <c r="G8172" i="1" s="1"/>
  <c r="E8171" i="1"/>
  <c r="D8171" i="1"/>
  <c r="C8171" i="1"/>
  <c r="G8171" i="1" s="1"/>
  <c r="E8170" i="1"/>
  <c r="D8170" i="1"/>
  <c r="C8170" i="1"/>
  <c r="G8170" i="1" s="1"/>
  <c r="H8170" i="1" s="1"/>
  <c r="E8169" i="1"/>
  <c r="D8169" i="1"/>
  <c r="C8169" i="1"/>
  <c r="G8169" i="1" s="1"/>
  <c r="H8169" i="1" s="1"/>
  <c r="E8168" i="1"/>
  <c r="D8168" i="1"/>
  <c r="C8168" i="1"/>
  <c r="G8168" i="1" s="1"/>
  <c r="E8167" i="1"/>
  <c r="D8167" i="1"/>
  <c r="C8167" i="1"/>
  <c r="G8167" i="1" s="1"/>
  <c r="E8166" i="1"/>
  <c r="D8166" i="1"/>
  <c r="C8166" i="1"/>
  <c r="G8166" i="1" s="1"/>
  <c r="H8166" i="1" s="1"/>
  <c r="E8165" i="1"/>
  <c r="D8165" i="1"/>
  <c r="C8165" i="1"/>
  <c r="G8165" i="1" s="1"/>
  <c r="H8165" i="1" s="1"/>
  <c r="E8164" i="1"/>
  <c r="D8164" i="1"/>
  <c r="C8164" i="1"/>
  <c r="G8164" i="1" s="1"/>
  <c r="E8163" i="1"/>
  <c r="D8163" i="1"/>
  <c r="C8163" i="1"/>
  <c r="G8163" i="1" s="1"/>
  <c r="E8162" i="1"/>
  <c r="D8162" i="1"/>
  <c r="C8162" i="1"/>
  <c r="G8162" i="1" s="1"/>
  <c r="H8162" i="1" s="1"/>
  <c r="E8161" i="1"/>
  <c r="D8161" i="1"/>
  <c r="C8161" i="1"/>
  <c r="G8161" i="1" s="1"/>
  <c r="H8161" i="1" s="1"/>
  <c r="E8160" i="1"/>
  <c r="D8160" i="1"/>
  <c r="C8160" i="1"/>
  <c r="G8160" i="1" s="1"/>
  <c r="E8159" i="1"/>
  <c r="D8159" i="1"/>
  <c r="C8159" i="1"/>
  <c r="G8159" i="1" s="1"/>
  <c r="E8158" i="1"/>
  <c r="D8158" i="1"/>
  <c r="C8158" i="1"/>
  <c r="G8158" i="1" s="1"/>
  <c r="H8158" i="1" s="1"/>
  <c r="E8157" i="1"/>
  <c r="D8157" i="1"/>
  <c r="C8157" i="1"/>
  <c r="G8157" i="1" s="1"/>
  <c r="H8157" i="1" s="1"/>
  <c r="E8156" i="1"/>
  <c r="D8156" i="1"/>
  <c r="C8156" i="1"/>
  <c r="G8156" i="1" s="1"/>
  <c r="E8155" i="1"/>
  <c r="D8155" i="1"/>
  <c r="C8155" i="1"/>
  <c r="G8155" i="1" s="1"/>
  <c r="E8154" i="1"/>
  <c r="D8154" i="1"/>
  <c r="C8154" i="1"/>
  <c r="G8154" i="1" s="1"/>
  <c r="H8154" i="1" s="1"/>
  <c r="E8153" i="1"/>
  <c r="D8153" i="1"/>
  <c r="C8153" i="1"/>
  <c r="G8153" i="1" s="1"/>
  <c r="H8153" i="1" s="1"/>
  <c r="E8152" i="1"/>
  <c r="D8152" i="1"/>
  <c r="C8152" i="1"/>
  <c r="G8152" i="1" s="1"/>
  <c r="E8151" i="1"/>
  <c r="D8151" i="1"/>
  <c r="C8151" i="1"/>
  <c r="G8151" i="1" s="1"/>
  <c r="E8150" i="1"/>
  <c r="D8150" i="1"/>
  <c r="C8150" i="1"/>
  <c r="G8150" i="1" s="1"/>
  <c r="H8150" i="1" s="1"/>
  <c r="E8149" i="1"/>
  <c r="D8149" i="1"/>
  <c r="C8149" i="1"/>
  <c r="G8149" i="1" s="1"/>
  <c r="H8149" i="1" s="1"/>
  <c r="E8148" i="1"/>
  <c r="D8148" i="1"/>
  <c r="C8148" i="1"/>
  <c r="G8148" i="1" s="1"/>
  <c r="E8147" i="1"/>
  <c r="D8147" i="1"/>
  <c r="C8147" i="1"/>
  <c r="G8147" i="1" s="1"/>
  <c r="E8146" i="1"/>
  <c r="D8146" i="1"/>
  <c r="C8146" i="1"/>
  <c r="G8146" i="1" s="1"/>
  <c r="H8146" i="1" s="1"/>
  <c r="E8145" i="1"/>
  <c r="D8145" i="1"/>
  <c r="C8145" i="1"/>
  <c r="G8145" i="1" s="1"/>
  <c r="H8145" i="1" s="1"/>
  <c r="E8144" i="1"/>
  <c r="D8144" i="1"/>
  <c r="C8144" i="1"/>
  <c r="G8144" i="1" s="1"/>
  <c r="E8143" i="1"/>
  <c r="D8143" i="1"/>
  <c r="C8143" i="1"/>
  <c r="G8143" i="1" s="1"/>
  <c r="E8142" i="1"/>
  <c r="D8142" i="1"/>
  <c r="C8142" i="1"/>
  <c r="G8142" i="1" s="1"/>
  <c r="H8142" i="1" s="1"/>
  <c r="E8141" i="1"/>
  <c r="D8141" i="1"/>
  <c r="C8141" i="1"/>
  <c r="G8141" i="1" s="1"/>
  <c r="H8141" i="1" s="1"/>
  <c r="E8140" i="1"/>
  <c r="D8140" i="1"/>
  <c r="C8140" i="1"/>
  <c r="G8140" i="1" s="1"/>
  <c r="E8139" i="1"/>
  <c r="D8139" i="1"/>
  <c r="C8139" i="1"/>
  <c r="G8139" i="1" s="1"/>
  <c r="E8138" i="1"/>
  <c r="D8138" i="1"/>
  <c r="C8138" i="1"/>
  <c r="G8138" i="1" s="1"/>
  <c r="H8138" i="1" s="1"/>
  <c r="E8137" i="1"/>
  <c r="D8137" i="1"/>
  <c r="C8137" i="1"/>
  <c r="G8137" i="1" s="1"/>
  <c r="H8137" i="1" s="1"/>
  <c r="E8136" i="1"/>
  <c r="D8136" i="1"/>
  <c r="C8136" i="1"/>
  <c r="G8136" i="1" s="1"/>
  <c r="E8135" i="1"/>
  <c r="D8135" i="1"/>
  <c r="C8135" i="1"/>
  <c r="G8135" i="1" s="1"/>
  <c r="E8134" i="1"/>
  <c r="D8134" i="1"/>
  <c r="C8134" i="1"/>
  <c r="G8134" i="1" s="1"/>
  <c r="H8134" i="1" s="1"/>
  <c r="E8133" i="1"/>
  <c r="D8133" i="1"/>
  <c r="C8133" i="1"/>
  <c r="G8133" i="1" s="1"/>
  <c r="H8133" i="1" s="1"/>
  <c r="E8132" i="1"/>
  <c r="D8132" i="1"/>
  <c r="C8132" i="1"/>
  <c r="G8132" i="1" s="1"/>
  <c r="E8131" i="1"/>
  <c r="D8131" i="1"/>
  <c r="C8131" i="1"/>
  <c r="G8131" i="1" s="1"/>
  <c r="E8130" i="1"/>
  <c r="D8130" i="1"/>
  <c r="C8130" i="1"/>
  <c r="G8130" i="1" s="1"/>
  <c r="H8130" i="1" s="1"/>
  <c r="E8129" i="1"/>
  <c r="D8129" i="1"/>
  <c r="C8129" i="1"/>
  <c r="G8129" i="1" s="1"/>
  <c r="H8129" i="1" s="1"/>
  <c r="E8128" i="1"/>
  <c r="D8128" i="1"/>
  <c r="C8128" i="1"/>
  <c r="G8128" i="1" s="1"/>
  <c r="E8127" i="1"/>
  <c r="D8127" i="1"/>
  <c r="C8127" i="1"/>
  <c r="G8127" i="1" s="1"/>
  <c r="E8126" i="1"/>
  <c r="D8126" i="1"/>
  <c r="C8126" i="1"/>
  <c r="G8126" i="1" s="1"/>
  <c r="H8126" i="1" s="1"/>
  <c r="E8125" i="1"/>
  <c r="D8125" i="1"/>
  <c r="C8125" i="1"/>
  <c r="G8125" i="1" s="1"/>
  <c r="H8125" i="1" s="1"/>
  <c r="E8124" i="1"/>
  <c r="D8124" i="1"/>
  <c r="C8124" i="1"/>
  <c r="G8124" i="1" s="1"/>
  <c r="E8123" i="1"/>
  <c r="D8123" i="1"/>
  <c r="C8123" i="1"/>
  <c r="G8123" i="1" s="1"/>
  <c r="E8122" i="1"/>
  <c r="D8122" i="1"/>
  <c r="C8122" i="1"/>
  <c r="G8122" i="1" s="1"/>
  <c r="H8122" i="1" s="1"/>
  <c r="E8121" i="1"/>
  <c r="D8121" i="1"/>
  <c r="C8121" i="1"/>
  <c r="G8121" i="1" s="1"/>
  <c r="H8121" i="1" s="1"/>
  <c r="E8120" i="1"/>
  <c r="D8120" i="1"/>
  <c r="C8120" i="1"/>
  <c r="G8120" i="1" s="1"/>
  <c r="E8119" i="1"/>
  <c r="D8119" i="1"/>
  <c r="C8119" i="1"/>
  <c r="G8119" i="1" s="1"/>
  <c r="E8118" i="1"/>
  <c r="D8118" i="1"/>
  <c r="C8118" i="1"/>
  <c r="G8118" i="1" s="1"/>
  <c r="H8118" i="1" s="1"/>
  <c r="E8117" i="1"/>
  <c r="D8117" i="1"/>
  <c r="C8117" i="1"/>
  <c r="G8117" i="1" s="1"/>
  <c r="H8117" i="1" s="1"/>
  <c r="E8116" i="1"/>
  <c r="D8116" i="1"/>
  <c r="C8116" i="1"/>
  <c r="G8116" i="1" s="1"/>
  <c r="E8115" i="1"/>
  <c r="D8115" i="1"/>
  <c r="C8115" i="1"/>
  <c r="G8115" i="1" s="1"/>
  <c r="E8114" i="1"/>
  <c r="D8114" i="1"/>
  <c r="C8114" i="1"/>
  <c r="G8114" i="1" s="1"/>
  <c r="H8114" i="1" s="1"/>
  <c r="E8113" i="1"/>
  <c r="D8113" i="1"/>
  <c r="C8113" i="1"/>
  <c r="G8113" i="1" s="1"/>
  <c r="H8113" i="1" s="1"/>
  <c r="E8112" i="1"/>
  <c r="D8112" i="1"/>
  <c r="C8112" i="1"/>
  <c r="G8112" i="1" s="1"/>
  <c r="E8111" i="1"/>
  <c r="D8111" i="1"/>
  <c r="C8111" i="1"/>
  <c r="G8111" i="1" s="1"/>
  <c r="E8110" i="1"/>
  <c r="D8110" i="1"/>
  <c r="C8110" i="1"/>
  <c r="G8110" i="1" s="1"/>
  <c r="H8110" i="1" s="1"/>
  <c r="E8109" i="1"/>
  <c r="D8109" i="1"/>
  <c r="C8109" i="1"/>
  <c r="G8109" i="1" s="1"/>
  <c r="H8109" i="1" s="1"/>
  <c r="E8108" i="1"/>
  <c r="D8108" i="1"/>
  <c r="C8108" i="1"/>
  <c r="G8108" i="1" s="1"/>
  <c r="E8107" i="1"/>
  <c r="D8107" i="1"/>
  <c r="C8107" i="1"/>
  <c r="G8107" i="1" s="1"/>
  <c r="E8106" i="1"/>
  <c r="D8106" i="1"/>
  <c r="C8106" i="1"/>
  <c r="G8106" i="1" s="1"/>
  <c r="H8106" i="1" s="1"/>
  <c r="E8105" i="1"/>
  <c r="D8105" i="1"/>
  <c r="C8105" i="1"/>
  <c r="G8105" i="1" s="1"/>
  <c r="H8105" i="1" s="1"/>
  <c r="E8104" i="1"/>
  <c r="D8104" i="1"/>
  <c r="C8104" i="1"/>
  <c r="G8104" i="1" s="1"/>
  <c r="E8103" i="1"/>
  <c r="D8103" i="1"/>
  <c r="C8103" i="1"/>
  <c r="G8103" i="1" s="1"/>
  <c r="E8102" i="1"/>
  <c r="D8102" i="1"/>
  <c r="C8102" i="1"/>
  <c r="G8102" i="1" s="1"/>
  <c r="H8102" i="1" s="1"/>
  <c r="E8101" i="1"/>
  <c r="D8101" i="1"/>
  <c r="C8101" i="1"/>
  <c r="G8101" i="1" s="1"/>
  <c r="H8101" i="1" s="1"/>
  <c r="E8100" i="1"/>
  <c r="D8100" i="1"/>
  <c r="C8100" i="1"/>
  <c r="G8100" i="1" s="1"/>
  <c r="E8099" i="1"/>
  <c r="D8099" i="1"/>
  <c r="C8099" i="1"/>
  <c r="G8099" i="1" s="1"/>
  <c r="E8098" i="1"/>
  <c r="D8098" i="1"/>
  <c r="C8098" i="1"/>
  <c r="G8098" i="1" s="1"/>
  <c r="H8098" i="1" s="1"/>
  <c r="E8097" i="1"/>
  <c r="D8097" i="1"/>
  <c r="C8097" i="1"/>
  <c r="G8097" i="1" s="1"/>
  <c r="H8097" i="1" s="1"/>
  <c r="E8096" i="1"/>
  <c r="D8096" i="1"/>
  <c r="C8096" i="1"/>
  <c r="G8096" i="1" s="1"/>
  <c r="E8095" i="1"/>
  <c r="D8095" i="1"/>
  <c r="C8095" i="1"/>
  <c r="G8095" i="1" s="1"/>
  <c r="E8094" i="1"/>
  <c r="D8094" i="1"/>
  <c r="C8094" i="1"/>
  <c r="G8094" i="1" s="1"/>
  <c r="H8094" i="1" s="1"/>
  <c r="E8093" i="1"/>
  <c r="D8093" i="1"/>
  <c r="C8093" i="1"/>
  <c r="G8093" i="1" s="1"/>
  <c r="H8093" i="1" s="1"/>
  <c r="E8092" i="1"/>
  <c r="D8092" i="1"/>
  <c r="C8092" i="1"/>
  <c r="G8092" i="1" s="1"/>
  <c r="E8091" i="1"/>
  <c r="D8091" i="1"/>
  <c r="C8091" i="1"/>
  <c r="G8091" i="1" s="1"/>
  <c r="E8090" i="1"/>
  <c r="D8090" i="1"/>
  <c r="C8090" i="1"/>
  <c r="G8090" i="1" s="1"/>
  <c r="H8090" i="1" s="1"/>
  <c r="E8089" i="1"/>
  <c r="D8089" i="1"/>
  <c r="C8089" i="1"/>
  <c r="G8089" i="1" s="1"/>
  <c r="H8089" i="1" s="1"/>
  <c r="E8088" i="1"/>
  <c r="D8088" i="1"/>
  <c r="C8088" i="1"/>
  <c r="G8088" i="1" s="1"/>
  <c r="E8087" i="1"/>
  <c r="D8087" i="1"/>
  <c r="C8087" i="1"/>
  <c r="G8087" i="1" s="1"/>
  <c r="E8086" i="1"/>
  <c r="D8086" i="1"/>
  <c r="C8086" i="1"/>
  <c r="G8086" i="1" s="1"/>
  <c r="H8086" i="1" s="1"/>
  <c r="E8085" i="1"/>
  <c r="D8085" i="1"/>
  <c r="C8085" i="1"/>
  <c r="G8085" i="1" s="1"/>
  <c r="H8085" i="1" s="1"/>
  <c r="E8084" i="1"/>
  <c r="D8084" i="1"/>
  <c r="C8084" i="1"/>
  <c r="G8084" i="1" s="1"/>
  <c r="E8083" i="1"/>
  <c r="D8083" i="1"/>
  <c r="C8083" i="1"/>
  <c r="G8083" i="1" s="1"/>
  <c r="E8082" i="1"/>
  <c r="D8082" i="1"/>
  <c r="C8082" i="1"/>
  <c r="G8082" i="1" s="1"/>
  <c r="H8082" i="1" s="1"/>
  <c r="E8081" i="1"/>
  <c r="D8081" i="1"/>
  <c r="C8081" i="1"/>
  <c r="G8081" i="1" s="1"/>
  <c r="H8081" i="1" s="1"/>
  <c r="E8080" i="1"/>
  <c r="D8080" i="1"/>
  <c r="C8080" i="1"/>
  <c r="G8080" i="1" s="1"/>
  <c r="E8079" i="1"/>
  <c r="D8079" i="1"/>
  <c r="C8079" i="1"/>
  <c r="G8079" i="1" s="1"/>
  <c r="E8078" i="1"/>
  <c r="D8078" i="1"/>
  <c r="C8078" i="1"/>
  <c r="G8078" i="1" s="1"/>
  <c r="H8078" i="1" s="1"/>
  <c r="E8077" i="1"/>
  <c r="D8077" i="1"/>
  <c r="C8077" i="1"/>
  <c r="G8077" i="1" s="1"/>
  <c r="H8077" i="1" s="1"/>
  <c r="E8076" i="1"/>
  <c r="D8076" i="1"/>
  <c r="C8076" i="1"/>
  <c r="G8076" i="1" s="1"/>
  <c r="E8075" i="1"/>
  <c r="D8075" i="1"/>
  <c r="C8075" i="1"/>
  <c r="G8075" i="1" s="1"/>
  <c r="E8074" i="1"/>
  <c r="D8074" i="1"/>
  <c r="C8074" i="1"/>
  <c r="G8074" i="1" s="1"/>
  <c r="H8074" i="1" s="1"/>
  <c r="E8073" i="1"/>
  <c r="D8073" i="1"/>
  <c r="C8073" i="1"/>
  <c r="G8073" i="1" s="1"/>
  <c r="H8073" i="1" s="1"/>
  <c r="E8072" i="1"/>
  <c r="D8072" i="1"/>
  <c r="C8072" i="1"/>
  <c r="G8072" i="1" s="1"/>
  <c r="E8071" i="1"/>
  <c r="D8071" i="1"/>
  <c r="C8071" i="1"/>
  <c r="G8071" i="1" s="1"/>
  <c r="E8070" i="1"/>
  <c r="D8070" i="1"/>
  <c r="C8070" i="1"/>
  <c r="G8070" i="1" s="1"/>
  <c r="H8070" i="1" s="1"/>
  <c r="E8069" i="1"/>
  <c r="D8069" i="1"/>
  <c r="C8069" i="1"/>
  <c r="G8069" i="1" s="1"/>
  <c r="H8069" i="1" s="1"/>
  <c r="E8068" i="1"/>
  <c r="D8068" i="1"/>
  <c r="C8068" i="1"/>
  <c r="G8068" i="1" s="1"/>
  <c r="E8067" i="1"/>
  <c r="D8067" i="1"/>
  <c r="C8067" i="1"/>
  <c r="G8067" i="1" s="1"/>
  <c r="E8066" i="1"/>
  <c r="D8066" i="1"/>
  <c r="C8066" i="1"/>
  <c r="G8066" i="1" s="1"/>
  <c r="H8066" i="1" s="1"/>
  <c r="E8065" i="1"/>
  <c r="D8065" i="1"/>
  <c r="C8065" i="1"/>
  <c r="G8065" i="1" s="1"/>
  <c r="E8064" i="1"/>
  <c r="D8064" i="1"/>
  <c r="C8064" i="1"/>
  <c r="G8064" i="1" s="1"/>
  <c r="E8063" i="1"/>
  <c r="D8063" i="1"/>
  <c r="C8063" i="1"/>
  <c r="G8063" i="1" s="1"/>
  <c r="E8062" i="1"/>
  <c r="D8062" i="1"/>
  <c r="C8062" i="1"/>
  <c r="G8062" i="1" s="1"/>
  <c r="E8061" i="1"/>
  <c r="D8061" i="1"/>
  <c r="C8061" i="1"/>
  <c r="G8061" i="1" s="1"/>
  <c r="E8060" i="1"/>
  <c r="D8060" i="1"/>
  <c r="C8060" i="1"/>
  <c r="G8060" i="1" s="1"/>
  <c r="E8059" i="1"/>
  <c r="D8059" i="1"/>
  <c r="C8059" i="1"/>
  <c r="G8059" i="1" s="1"/>
  <c r="E8058" i="1"/>
  <c r="D8058" i="1"/>
  <c r="C8058" i="1"/>
  <c r="G8058" i="1" s="1"/>
  <c r="E8057" i="1"/>
  <c r="D8057" i="1"/>
  <c r="C8057" i="1"/>
  <c r="G8057" i="1" s="1"/>
  <c r="E8056" i="1"/>
  <c r="D8056" i="1"/>
  <c r="C8056" i="1"/>
  <c r="G8056" i="1" s="1"/>
  <c r="E8055" i="1"/>
  <c r="D8055" i="1"/>
  <c r="C8055" i="1"/>
  <c r="G8055" i="1" s="1"/>
  <c r="E8054" i="1"/>
  <c r="D8054" i="1"/>
  <c r="C8054" i="1"/>
  <c r="G8054" i="1" s="1"/>
  <c r="E8053" i="1"/>
  <c r="D8053" i="1"/>
  <c r="C8053" i="1"/>
  <c r="G8053" i="1" s="1"/>
  <c r="E8052" i="1"/>
  <c r="D8052" i="1"/>
  <c r="C8052" i="1"/>
  <c r="G8052" i="1" s="1"/>
  <c r="E8051" i="1"/>
  <c r="D8051" i="1"/>
  <c r="C8051" i="1"/>
  <c r="G8051" i="1" s="1"/>
  <c r="E8050" i="1"/>
  <c r="D8050" i="1"/>
  <c r="C8050" i="1"/>
  <c r="G8050" i="1" s="1"/>
  <c r="E8049" i="1"/>
  <c r="D8049" i="1"/>
  <c r="C8049" i="1"/>
  <c r="G8049" i="1" s="1"/>
  <c r="E8048" i="1"/>
  <c r="D8048" i="1"/>
  <c r="C8048" i="1"/>
  <c r="G8048" i="1" s="1"/>
  <c r="E8047" i="1"/>
  <c r="D8047" i="1"/>
  <c r="C8047" i="1"/>
  <c r="G8047" i="1" s="1"/>
  <c r="E8046" i="1"/>
  <c r="D8046" i="1"/>
  <c r="C8046" i="1"/>
  <c r="G8046" i="1" s="1"/>
  <c r="E8045" i="1"/>
  <c r="D8045" i="1"/>
  <c r="C8045" i="1"/>
  <c r="G8045" i="1" s="1"/>
  <c r="E8044" i="1"/>
  <c r="D8044" i="1"/>
  <c r="C8044" i="1"/>
  <c r="G8044" i="1" s="1"/>
  <c r="E8043" i="1"/>
  <c r="D8043" i="1"/>
  <c r="C8043" i="1"/>
  <c r="G8043" i="1" s="1"/>
  <c r="E8042" i="1"/>
  <c r="D8042" i="1"/>
  <c r="C8042" i="1"/>
  <c r="G8042" i="1" s="1"/>
  <c r="E8041" i="1"/>
  <c r="D8041" i="1"/>
  <c r="C8041" i="1"/>
  <c r="G8041" i="1" s="1"/>
  <c r="E8040" i="1"/>
  <c r="D8040" i="1"/>
  <c r="C8040" i="1"/>
  <c r="G8040" i="1" s="1"/>
  <c r="E8039" i="1"/>
  <c r="D8039" i="1"/>
  <c r="C8039" i="1"/>
  <c r="G8039" i="1" s="1"/>
  <c r="E8038" i="1"/>
  <c r="D8038" i="1"/>
  <c r="C8038" i="1"/>
  <c r="G8038" i="1" s="1"/>
  <c r="E8037" i="1"/>
  <c r="D8037" i="1"/>
  <c r="C8037" i="1"/>
  <c r="G8037" i="1" s="1"/>
  <c r="E8036" i="1"/>
  <c r="D8036" i="1"/>
  <c r="C8036" i="1"/>
  <c r="G8036" i="1" s="1"/>
  <c r="E8035" i="1"/>
  <c r="D8035" i="1"/>
  <c r="C8035" i="1"/>
  <c r="G8035" i="1" s="1"/>
  <c r="E8034" i="1"/>
  <c r="D8034" i="1"/>
  <c r="C8034" i="1"/>
  <c r="G8034" i="1" s="1"/>
  <c r="E8033" i="1"/>
  <c r="D8033" i="1"/>
  <c r="C8033" i="1"/>
  <c r="G8033" i="1" s="1"/>
  <c r="E8032" i="1"/>
  <c r="D8032" i="1"/>
  <c r="C8032" i="1"/>
  <c r="G8032" i="1" s="1"/>
  <c r="E8031" i="1"/>
  <c r="D8031" i="1"/>
  <c r="C8031" i="1"/>
  <c r="G8031" i="1" s="1"/>
  <c r="E8030" i="1"/>
  <c r="D8030" i="1"/>
  <c r="C8030" i="1"/>
  <c r="G8030" i="1" s="1"/>
  <c r="E8029" i="1"/>
  <c r="D8029" i="1"/>
  <c r="C8029" i="1"/>
  <c r="G8029" i="1" s="1"/>
  <c r="E8028" i="1"/>
  <c r="D8028" i="1"/>
  <c r="C8028" i="1"/>
  <c r="G8028" i="1" s="1"/>
  <c r="E8027" i="1"/>
  <c r="D8027" i="1"/>
  <c r="C8027" i="1"/>
  <c r="G8027" i="1" s="1"/>
  <c r="E8026" i="1"/>
  <c r="D8026" i="1"/>
  <c r="C8026" i="1"/>
  <c r="G8026" i="1" s="1"/>
  <c r="E8025" i="1"/>
  <c r="D8025" i="1"/>
  <c r="C8025" i="1"/>
  <c r="G8025" i="1" s="1"/>
  <c r="E8024" i="1"/>
  <c r="D8024" i="1"/>
  <c r="C8024" i="1"/>
  <c r="G8024" i="1" s="1"/>
  <c r="E8023" i="1"/>
  <c r="D8023" i="1"/>
  <c r="C8023" i="1"/>
  <c r="G8023" i="1" s="1"/>
  <c r="E8022" i="1"/>
  <c r="D8022" i="1"/>
  <c r="C8022" i="1"/>
  <c r="G8022" i="1" s="1"/>
  <c r="E8021" i="1"/>
  <c r="D8021" i="1"/>
  <c r="C8021" i="1"/>
  <c r="G8021" i="1" s="1"/>
  <c r="E8020" i="1"/>
  <c r="D8020" i="1"/>
  <c r="C8020" i="1"/>
  <c r="G8020" i="1" s="1"/>
  <c r="E8019" i="1"/>
  <c r="D8019" i="1"/>
  <c r="C8019" i="1"/>
  <c r="G8019" i="1" s="1"/>
  <c r="E8018" i="1"/>
  <c r="D8018" i="1"/>
  <c r="C8018" i="1"/>
  <c r="G8018" i="1" s="1"/>
  <c r="E8017" i="1"/>
  <c r="D8017" i="1"/>
  <c r="C8017" i="1"/>
  <c r="G8017" i="1" s="1"/>
  <c r="H8017" i="1" s="1"/>
  <c r="E8016" i="1"/>
  <c r="D8016" i="1"/>
  <c r="C8016" i="1"/>
  <c r="G8016" i="1" s="1"/>
  <c r="E8015" i="1"/>
  <c r="D8015" i="1"/>
  <c r="C8015" i="1"/>
  <c r="G8015" i="1" s="1"/>
  <c r="E8014" i="1"/>
  <c r="D8014" i="1"/>
  <c r="C8014" i="1"/>
  <c r="G8014" i="1" s="1"/>
  <c r="H8014" i="1" s="1"/>
  <c r="E8013" i="1"/>
  <c r="D8013" i="1"/>
  <c r="C8013" i="1"/>
  <c r="G8013" i="1" s="1"/>
  <c r="H8013" i="1" s="1"/>
  <c r="E8012" i="1"/>
  <c r="D8012" i="1"/>
  <c r="C8012" i="1"/>
  <c r="G8012" i="1" s="1"/>
  <c r="E8011" i="1"/>
  <c r="D8011" i="1"/>
  <c r="C8011" i="1"/>
  <c r="G8011" i="1" s="1"/>
  <c r="E8010" i="1"/>
  <c r="D8010" i="1"/>
  <c r="C8010" i="1"/>
  <c r="G8010" i="1" s="1"/>
  <c r="H8010" i="1" s="1"/>
  <c r="E8009" i="1"/>
  <c r="D8009" i="1"/>
  <c r="C8009" i="1"/>
  <c r="G8009" i="1" s="1"/>
  <c r="H8009" i="1" s="1"/>
  <c r="E8008" i="1"/>
  <c r="D8008" i="1"/>
  <c r="C8008" i="1"/>
  <c r="G8008" i="1" s="1"/>
  <c r="E8007" i="1"/>
  <c r="D8007" i="1"/>
  <c r="C8007" i="1"/>
  <c r="G8007" i="1" s="1"/>
  <c r="E8006" i="1"/>
  <c r="D8006" i="1"/>
  <c r="C8006" i="1"/>
  <c r="G8006" i="1" s="1"/>
  <c r="H8006" i="1" s="1"/>
  <c r="E8005" i="1"/>
  <c r="D8005" i="1"/>
  <c r="C8005" i="1"/>
  <c r="G8005" i="1" s="1"/>
  <c r="H8005" i="1" s="1"/>
  <c r="E8004" i="1"/>
  <c r="D8004" i="1"/>
  <c r="C8004" i="1"/>
  <c r="G8004" i="1" s="1"/>
  <c r="E8003" i="1"/>
  <c r="D8003" i="1"/>
  <c r="C8003" i="1"/>
  <c r="G8003" i="1" s="1"/>
  <c r="E8002" i="1"/>
  <c r="D8002" i="1"/>
  <c r="C8002" i="1"/>
  <c r="G8002" i="1" s="1"/>
  <c r="H8002" i="1" s="1"/>
  <c r="E8001" i="1"/>
  <c r="D8001" i="1"/>
  <c r="C8001" i="1"/>
  <c r="G8001" i="1" s="1"/>
  <c r="H8001" i="1" s="1"/>
  <c r="E8000" i="1"/>
  <c r="D8000" i="1"/>
  <c r="C8000" i="1"/>
  <c r="G8000" i="1" s="1"/>
  <c r="E7999" i="1"/>
  <c r="D7999" i="1"/>
  <c r="C7999" i="1"/>
  <c r="G7999" i="1" s="1"/>
  <c r="E7998" i="1"/>
  <c r="D7998" i="1"/>
  <c r="C7998" i="1"/>
  <c r="G7998" i="1" s="1"/>
  <c r="H7998" i="1" s="1"/>
  <c r="E7997" i="1"/>
  <c r="D7997" i="1"/>
  <c r="C7997" i="1"/>
  <c r="G7997" i="1" s="1"/>
  <c r="H7997" i="1" s="1"/>
  <c r="E7996" i="1"/>
  <c r="D7996" i="1"/>
  <c r="C7996" i="1"/>
  <c r="G7996" i="1" s="1"/>
  <c r="E7995" i="1"/>
  <c r="D7995" i="1"/>
  <c r="C7995" i="1"/>
  <c r="G7995" i="1" s="1"/>
  <c r="E7994" i="1"/>
  <c r="D7994" i="1"/>
  <c r="C7994" i="1"/>
  <c r="G7994" i="1" s="1"/>
  <c r="H7994" i="1" s="1"/>
  <c r="E7993" i="1"/>
  <c r="D7993" i="1"/>
  <c r="C7993" i="1"/>
  <c r="G7993" i="1" s="1"/>
  <c r="H7993" i="1" s="1"/>
  <c r="E7992" i="1"/>
  <c r="D7992" i="1"/>
  <c r="C7992" i="1"/>
  <c r="G7992" i="1" s="1"/>
  <c r="E7991" i="1"/>
  <c r="D7991" i="1"/>
  <c r="C7991" i="1"/>
  <c r="G7991" i="1" s="1"/>
  <c r="E7990" i="1"/>
  <c r="D7990" i="1"/>
  <c r="C7990" i="1"/>
  <c r="G7990" i="1" s="1"/>
  <c r="H7990" i="1" s="1"/>
  <c r="E7989" i="1"/>
  <c r="D7989" i="1"/>
  <c r="C7989" i="1"/>
  <c r="G7989" i="1" s="1"/>
  <c r="H7989" i="1" s="1"/>
  <c r="E7988" i="1"/>
  <c r="D7988" i="1"/>
  <c r="C7988" i="1"/>
  <c r="G7988" i="1" s="1"/>
  <c r="E7987" i="1"/>
  <c r="D7987" i="1"/>
  <c r="C7987" i="1"/>
  <c r="G7987" i="1" s="1"/>
  <c r="E7986" i="1"/>
  <c r="D7986" i="1"/>
  <c r="C7986" i="1"/>
  <c r="G7986" i="1" s="1"/>
  <c r="H7986" i="1" s="1"/>
  <c r="E7985" i="1"/>
  <c r="D7985" i="1"/>
  <c r="C7985" i="1"/>
  <c r="G7985" i="1" s="1"/>
  <c r="H7985" i="1" s="1"/>
  <c r="E7984" i="1"/>
  <c r="D7984" i="1"/>
  <c r="C7984" i="1"/>
  <c r="G7984" i="1" s="1"/>
  <c r="E7983" i="1"/>
  <c r="D7983" i="1"/>
  <c r="C7983" i="1"/>
  <c r="G7983" i="1" s="1"/>
  <c r="E7982" i="1"/>
  <c r="D7982" i="1"/>
  <c r="C7982" i="1"/>
  <c r="G7982" i="1" s="1"/>
  <c r="H7982" i="1" s="1"/>
  <c r="E7981" i="1"/>
  <c r="D7981" i="1"/>
  <c r="C7981" i="1"/>
  <c r="G7981" i="1" s="1"/>
  <c r="H7981" i="1" s="1"/>
  <c r="E7980" i="1"/>
  <c r="D7980" i="1"/>
  <c r="C7980" i="1"/>
  <c r="G7980" i="1" s="1"/>
  <c r="E7979" i="1"/>
  <c r="D7979" i="1"/>
  <c r="C7979" i="1"/>
  <c r="G7979" i="1" s="1"/>
  <c r="E7978" i="1"/>
  <c r="D7978" i="1"/>
  <c r="C7978" i="1"/>
  <c r="G7978" i="1" s="1"/>
  <c r="H7978" i="1" s="1"/>
  <c r="E7977" i="1"/>
  <c r="D7977" i="1"/>
  <c r="C7977" i="1"/>
  <c r="G7977" i="1" s="1"/>
  <c r="H7977" i="1" s="1"/>
  <c r="E7976" i="1"/>
  <c r="D7976" i="1"/>
  <c r="C7976" i="1"/>
  <c r="G7976" i="1" s="1"/>
  <c r="E7975" i="1"/>
  <c r="D7975" i="1"/>
  <c r="C7975" i="1"/>
  <c r="G7975" i="1" s="1"/>
  <c r="E7974" i="1"/>
  <c r="D7974" i="1"/>
  <c r="C7974" i="1"/>
  <c r="G7974" i="1" s="1"/>
  <c r="H7974" i="1" s="1"/>
  <c r="E7973" i="1"/>
  <c r="D7973" i="1"/>
  <c r="C7973" i="1"/>
  <c r="G7973" i="1" s="1"/>
  <c r="H7973" i="1" s="1"/>
  <c r="E7972" i="1"/>
  <c r="D7972" i="1"/>
  <c r="C7972" i="1"/>
  <c r="G7972" i="1" s="1"/>
  <c r="E7971" i="1"/>
  <c r="D7971" i="1"/>
  <c r="C7971" i="1"/>
  <c r="G7971" i="1" s="1"/>
  <c r="E7970" i="1"/>
  <c r="D7970" i="1"/>
  <c r="C7970" i="1"/>
  <c r="G7970" i="1" s="1"/>
  <c r="H7970" i="1" s="1"/>
  <c r="E7969" i="1"/>
  <c r="D7969" i="1"/>
  <c r="C7969" i="1"/>
  <c r="G7969" i="1" s="1"/>
  <c r="H7969" i="1" s="1"/>
  <c r="E7968" i="1"/>
  <c r="D7968" i="1"/>
  <c r="C7968" i="1"/>
  <c r="G7968" i="1" s="1"/>
  <c r="E7967" i="1"/>
  <c r="D7967" i="1"/>
  <c r="C7967" i="1"/>
  <c r="G7967" i="1" s="1"/>
  <c r="E7966" i="1"/>
  <c r="D7966" i="1"/>
  <c r="C7966" i="1"/>
  <c r="G7966" i="1" s="1"/>
  <c r="H7966" i="1" s="1"/>
  <c r="E7965" i="1"/>
  <c r="D7965" i="1"/>
  <c r="C7965" i="1"/>
  <c r="G7965" i="1" s="1"/>
  <c r="H7965" i="1" s="1"/>
  <c r="E7964" i="1"/>
  <c r="D7964" i="1"/>
  <c r="C7964" i="1"/>
  <c r="G7964" i="1" s="1"/>
  <c r="E7963" i="1"/>
  <c r="D7963" i="1"/>
  <c r="C7963" i="1"/>
  <c r="G7963" i="1" s="1"/>
  <c r="E7962" i="1"/>
  <c r="D7962" i="1"/>
  <c r="C7962" i="1"/>
  <c r="G7962" i="1" s="1"/>
  <c r="H7962" i="1" s="1"/>
  <c r="E7961" i="1"/>
  <c r="D7961" i="1"/>
  <c r="C7961" i="1"/>
  <c r="G7961" i="1" s="1"/>
  <c r="H7961" i="1" s="1"/>
  <c r="E7960" i="1"/>
  <c r="D7960" i="1"/>
  <c r="C7960" i="1"/>
  <c r="G7960" i="1" s="1"/>
  <c r="E7959" i="1"/>
  <c r="D7959" i="1"/>
  <c r="C7959" i="1"/>
  <c r="G7959" i="1" s="1"/>
  <c r="E7958" i="1"/>
  <c r="D7958" i="1"/>
  <c r="C7958" i="1"/>
  <c r="G7958" i="1" s="1"/>
  <c r="H7958" i="1" s="1"/>
  <c r="E7957" i="1"/>
  <c r="D7957" i="1"/>
  <c r="C7957" i="1"/>
  <c r="G7957" i="1" s="1"/>
  <c r="H7957" i="1" s="1"/>
  <c r="E7956" i="1"/>
  <c r="D7956" i="1"/>
  <c r="C7956" i="1"/>
  <c r="G7956" i="1" s="1"/>
  <c r="E7955" i="1"/>
  <c r="D7955" i="1"/>
  <c r="C7955" i="1"/>
  <c r="G7955" i="1" s="1"/>
  <c r="E7954" i="1"/>
  <c r="D7954" i="1"/>
  <c r="C7954" i="1"/>
  <c r="G7954" i="1" s="1"/>
  <c r="H7954" i="1" s="1"/>
  <c r="E7953" i="1"/>
  <c r="D7953" i="1"/>
  <c r="C7953" i="1"/>
  <c r="G7953" i="1" s="1"/>
  <c r="H7953" i="1" s="1"/>
  <c r="E7952" i="1"/>
  <c r="D7952" i="1"/>
  <c r="C7952" i="1"/>
  <c r="G7952" i="1" s="1"/>
  <c r="E7951" i="1"/>
  <c r="D7951" i="1"/>
  <c r="C7951" i="1"/>
  <c r="G7951" i="1" s="1"/>
  <c r="E7950" i="1"/>
  <c r="D7950" i="1"/>
  <c r="C7950" i="1"/>
  <c r="G7950" i="1" s="1"/>
  <c r="H7950" i="1" s="1"/>
  <c r="E7949" i="1"/>
  <c r="D7949" i="1"/>
  <c r="C7949" i="1"/>
  <c r="G7949" i="1" s="1"/>
  <c r="H7949" i="1" s="1"/>
  <c r="E7948" i="1"/>
  <c r="D7948" i="1"/>
  <c r="C7948" i="1"/>
  <c r="G7948" i="1" s="1"/>
  <c r="E7947" i="1"/>
  <c r="D7947" i="1"/>
  <c r="C7947" i="1"/>
  <c r="G7947" i="1" s="1"/>
  <c r="E7946" i="1"/>
  <c r="D7946" i="1"/>
  <c r="C7946" i="1"/>
  <c r="G7946" i="1" s="1"/>
  <c r="H7946" i="1" s="1"/>
  <c r="E7945" i="1"/>
  <c r="D7945" i="1"/>
  <c r="C7945" i="1"/>
  <c r="G7945" i="1" s="1"/>
  <c r="H7945" i="1" s="1"/>
  <c r="E7944" i="1"/>
  <c r="D7944" i="1"/>
  <c r="C7944" i="1"/>
  <c r="G7944" i="1" s="1"/>
  <c r="E7943" i="1"/>
  <c r="D7943" i="1"/>
  <c r="C7943" i="1"/>
  <c r="G7943" i="1" s="1"/>
  <c r="E7942" i="1"/>
  <c r="D7942" i="1"/>
  <c r="C7942" i="1"/>
  <c r="G7942" i="1" s="1"/>
  <c r="H7942" i="1" s="1"/>
  <c r="E7941" i="1"/>
  <c r="D7941" i="1"/>
  <c r="C7941" i="1"/>
  <c r="G7941" i="1" s="1"/>
  <c r="H7941" i="1" s="1"/>
  <c r="E7940" i="1"/>
  <c r="D7940" i="1"/>
  <c r="C7940" i="1"/>
  <c r="G7940" i="1" s="1"/>
  <c r="E7939" i="1"/>
  <c r="D7939" i="1"/>
  <c r="C7939" i="1"/>
  <c r="G7939" i="1" s="1"/>
  <c r="E7938" i="1"/>
  <c r="D7938" i="1"/>
  <c r="C7938" i="1"/>
  <c r="G7938" i="1" s="1"/>
  <c r="H7938" i="1" s="1"/>
  <c r="E7937" i="1"/>
  <c r="D7937" i="1"/>
  <c r="C7937" i="1"/>
  <c r="G7937" i="1" s="1"/>
  <c r="H7937" i="1" s="1"/>
  <c r="E7936" i="1"/>
  <c r="D7936" i="1"/>
  <c r="C7936" i="1"/>
  <c r="G7936" i="1" s="1"/>
  <c r="E7935" i="1"/>
  <c r="D7935" i="1"/>
  <c r="C7935" i="1"/>
  <c r="G7935" i="1" s="1"/>
  <c r="E7934" i="1"/>
  <c r="D7934" i="1"/>
  <c r="C7934" i="1"/>
  <c r="G7934" i="1" s="1"/>
  <c r="H7934" i="1" s="1"/>
  <c r="E7933" i="1"/>
  <c r="D7933" i="1"/>
  <c r="C7933" i="1"/>
  <c r="G7933" i="1" s="1"/>
  <c r="H7933" i="1" s="1"/>
  <c r="E7932" i="1"/>
  <c r="D7932" i="1"/>
  <c r="C7932" i="1"/>
  <c r="G7932" i="1" s="1"/>
  <c r="E7931" i="1"/>
  <c r="D7931" i="1"/>
  <c r="C7931" i="1"/>
  <c r="G7931" i="1" s="1"/>
  <c r="E7930" i="1"/>
  <c r="D7930" i="1"/>
  <c r="C7930" i="1"/>
  <c r="G7930" i="1" s="1"/>
  <c r="H7930" i="1" s="1"/>
  <c r="E7929" i="1"/>
  <c r="D7929" i="1"/>
  <c r="C7929" i="1"/>
  <c r="G7929" i="1" s="1"/>
  <c r="H7929" i="1" s="1"/>
  <c r="E7928" i="1"/>
  <c r="D7928" i="1"/>
  <c r="C7928" i="1"/>
  <c r="G7928" i="1" s="1"/>
  <c r="E7927" i="1"/>
  <c r="D7927" i="1"/>
  <c r="C7927" i="1"/>
  <c r="G7927" i="1" s="1"/>
  <c r="E7926" i="1"/>
  <c r="D7926" i="1"/>
  <c r="C7926" i="1"/>
  <c r="G7926" i="1" s="1"/>
  <c r="H7926" i="1" s="1"/>
  <c r="E7925" i="1"/>
  <c r="D7925" i="1"/>
  <c r="C7925" i="1"/>
  <c r="G7925" i="1" s="1"/>
  <c r="H7925" i="1" s="1"/>
  <c r="E7924" i="1"/>
  <c r="D7924" i="1"/>
  <c r="C7924" i="1"/>
  <c r="G7924" i="1" s="1"/>
  <c r="E7923" i="1"/>
  <c r="D7923" i="1"/>
  <c r="C7923" i="1"/>
  <c r="G7923" i="1" s="1"/>
  <c r="E7922" i="1"/>
  <c r="D7922" i="1"/>
  <c r="C7922" i="1"/>
  <c r="G7922" i="1" s="1"/>
  <c r="H7922" i="1" s="1"/>
  <c r="E7921" i="1"/>
  <c r="D7921" i="1"/>
  <c r="C7921" i="1"/>
  <c r="G7921" i="1" s="1"/>
  <c r="H7921" i="1" s="1"/>
  <c r="E7920" i="1"/>
  <c r="D7920" i="1"/>
  <c r="C7920" i="1"/>
  <c r="G7920" i="1" s="1"/>
  <c r="E7919" i="1"/>
  <c r="D7919" i="1"/>
  <c r="C7919" i="1"/>
  <c r="G7919" i="1" s="1"/>
  <c r="E7918" i="1"/>
  <c r="D7918" i="1"/>
  <c r="C7918" i="1"/>
  <c r="G7918" i="1" s="1"/>
  <c r="H7918" i="1" s="1"/>
  <c r="E7917" i="1"/>
  <c r="D7917" i="1"/>
  <c r="C7917" i="1"/>
  <c r="G7917" i="1" s="1"/>
  <c r="H7917" i="1" s="1"/>
  <c r="E7916" i="1"/>
  <c r="D7916" i="1"/>
  <c r="C7916" i="1"/>
  <c r="G7916" i="1" s="1"/>
  <c r="E7915" i="1"/>
  <c r="D7915" i="1"/>
  <c r="C7915" i="1"/>
  <c r="G7915" i="1" s="1"/>
  <c r="E7914" i="1"/>
  <c r="D7914" i="1"/>
  <c r="C7914" i="1"/>
  <c r="G7914" i="1" s="1"/>
  <c r="H7914" i="1" s="1"/>
  <c r="E7913" i="1"/>
  <c r="D7913" i="1"/>
  <c r="C7913" i="1"/>
  <c r="G7913" i="1" s="1"/>
  <c r="H7913" i="1" s="1"/>
  <c r="E7912" i="1"/>
  <c r="D7912" i="1"/>
  <c r="C7912" i="1"/>
  <c r="G7912" i="1" s="1"/>
  <c r="E7911" i="1"/>
  <c r="D7911" i="1"/>
  <c r="C7911" i="1"/>
  <c r="G7911" i="1" s="1"/>
  <c r="E7910" i="1"/>
  <c r="D7910" i="1"/>
  <c r="C7910" i="1"/>
  <c r="G7910" i="1" s="1"/>
  <c r="H7910" i="1" s="1"/>
  <c r="E7909" i="1"/>
  <c r="D7909" i="1"/>
  <c r="C7909" i="1"/>
  <c r="G7909" i="1" s="1"/>
  <c r="H7909" i="1" s="1"/>
  <c r="E7908" i="1"/>
  <c r="D7908" i="1"/>
  <c r="C7908" i="1"/>
  <c r="G7908" i="1" s="1"/>
  <c r="E7907" i="1"/>
  <c r="D7907" i="1"/>
  <c r="C7907" i="1"/>
  <c r="G7907" i="1" s="1"/>
  <c r="E7906" i="1"/>
  <c r="D7906" i="1"/>
  <c r="C7906" i="1"/>
  <c r="G7906" i="1" s="1"/>
  <c r="H7906" i="1" s="1"/>
  <c r="E7905" i="1"/>
  <c r="D7905" i="1"/>
  <c r="C7905" i="1"/>
  <c r="G7905" i="1" s="1"/>
  <c r="H7905" i="1" s="1"/>
  <c r="E7904" i="1"/>
  <c r="D7904" i="1"/>
  <c r="C7904" i="1"/>
  <c r="G7904" i="1" s="1"/>
  <c r="E7903" i="1"/>
  <c r="D7903" i="1"/>
  <c r="C7903" i="1"/>
  <c r="G7903" i="1" s="1"/>
  <c r="E7902" i="1"/>
  <c r="D7902" i="1"/>
  <c r="C7902" i="1"/>
  <c r="G7902" i="1" s="1"/>
  <c r="H7902" i="1" s="1"/>
  <c r="E7901" i="1"/>
  <c r="D7901" i="1"/>
  <c r="C7901" i="1"/>
  <c r="G7901" i="1" s="1"/>
  <c r="H7901" i="1" s="1"/>
  <c r="E7900" i="1"/>
  <c r="D7900" i="1"/>
  <c r="C7900" i="1"/>
  <c r="G7900" i="1" s="1"/>
  <c r="E7899" i="1"/>
  <c r="D7899" i="1"/>
  <c r="C7899" i="1"/>
  <c r="G7899" i="1" s="1"/>
  <c r="E7898" i="1"/>
  <c r="D7898" i="1"/>
  <c r="C7898" i="1"/>
  <c r="G7898" i="1" s="1"/>
  <c r="H7898" i="1" s="1"/>
  <c r="E7897" i="1"/>
  <c r="D7897" i="1"/>
  <c r="C7897" i="1"/>
  <c r="G7897" i="1" s="1"/>
  <c r="E7896" i="1"/>
  <c r="D7896" i="1"/>
  <c r="C7896" i="1"/>
  <c r="G7896" i="1" s="1"/>
  <c r="E7895" i="1"/>
  <c r="D7895" i="1"/>
  <c r="C7895" i="1"/>
  <c r="G7895" i="1" s="1"/>
  <c r="E7894" i="1"/>
  <c r="D7894" i="1"/>
  <c r="C7894" i="1"/>
  <c r="G7894" i="1" s="1"/>
  <c r="E7893" i="1"/>
  <c r="D7893" i="1"/>
  <c r="C7893" i="1"/>
  <c r="G7893" i="1" s="1"/>
  <c r="E7892" i="1"/>
  <c r="D7892" i="1"/>
  <c r="C7892" i="1"/>
  <c r="G7892" i="1" s="1"/>
  <c r="E7891" i="1"/>
  <c r="D7891" i="1"/>
  <c r="C7891" i="1"/>
  <c r="G7891" i="1" s="1"/>
  <c r="E7890" i="1"/>
  <c r="D7890" i="1"/>
  <c r="C7890" i="1"/>
  <c r="G7890" i="1" s="1"/>
  <c r="E7889" i="1"/>
  <c r="D7889" i="1"/>
  <c r="C7889" i="1"/>
  <c r="G7889" i="1" s="1"/>
  <c r="E7888" i="1"/>
  <c r="D7888" i="1"/>
  <c r="C7888" i="1"/>
  <c r="G7888" i="1" s="1"/>
  <c r="E7887" i="1"/>
  <c r="D7887" i="1"/>
  <c r="C7887" i="1"/>
  <c r="G7887" i="1" s="1"/>
  <c r="E7886" i="1"/>
  <c r="D7886" i="1"/>
  <c r="C7886" i="1"/>
  <c r="G7886" i="1" s="1"/>
  <c r="E7885" i="1"/>
  <c r="D7885" i="1"/>
  <c r="C7885" i="1"/>
  <c r="G7885" i="1" s="1"/>
  <c r="E7884" i="1"/>
  <c r="D7884" i="1"/>
  <c r="C7884" i="1"/>
  <c r="G7884" i="1" s="1"/>
  <c r="E7883" i="1"/>
  <c r="D7883" i="1"/>
  <c r="C7883" i="1"/>
  <c r="G7883" i="1" s="1"/>
  <c r="E7882" i="1"/>
  <c r="D7882" i="1"/>
  <c r="C7882" i="1"/>
  <c r="G7882" i="1" s="1"/>
  <c r="E7881" i="1"/>
  <c r="D7881" i="1"/>
  <c r="C7881" i="1"/>
  <c r="G7881" i="1" s="1"/>
  <c r="E7880" i="1"/>
  <c r="D7880" i="1"/>
  <c r="C7880" i="1"/>
  <c r="G7880" i="1" s="1"/>
  <c r="E7879" i="1"/>
  <c r="D7879" i="1"/>
  <c r="C7879" i="1"/>
  <c r="G7879" i="1" s="1"/>
  <c r="E7878" i="1"/>
  <c r="D7878" i="1"/>
  <c r="C7878" i="1"/>
  <c r="G7878" i="1" s="1"/>
  <c r="E7877" i="1"/>
  <c r="D7877" i="1"/>
  <c r="C7877" i="1"/>
  <c r="G7877" i="1" s="1"/>
  <c r="E7876" i="1"/>
  <c r="D7876" i="1"/>
  <c r="C7876" i="1"/>
  <c r="G7876" i="1" s="1"/>
  <c r="E7875" i="1"/>
  <c r="D7875" i="1"/>
  <c r="C7875" i="1"/>
  <c r="G7875" i="1" s="1"/>
  <c r="E7874" i="1"/>
  <c r="D7874" i="1"/>
  <c r="C7874" i="1"/>
  <c r="G7874" i="1" s="1"/>
  <c r="E7873" i="1"/>
  <c r="D7873" i="1"/>
  <c r="C7873" i="1"/>
  <c r="G7873" i="1" s="1"/>
  <c r="E7872" i="1"/>
  <c r="D7872" i="1"/>
  <c r="C7872" i="1"/>
  <c r="G7872" i="1" s="1"/>
  <c r="E7871" i="1"/>
  <c r="D7871" i="1"/>
  <c r="C7871" i="1"/>
  <c r="G7871" i="1" s="1"/>
  <c r="E7870" i="1"/>
  <c r="D7870" i="1"/>
  <c r="C7870" i="1"/>
  <c r="G7870" i="1" s="1"/>
  <c r="E7869" i="1"/>
  <c r="D7869" i="1"/>
  <c r="C7869" i="1"/>
  <c r="G7869" i="1" s="1"/>
  <c r="E7868" i="1"/>
  <c r="D7868" i="1"/>
  <c r="C7868" i="1"/>
  <c r="G7868" i="1" s="1"/>
  <c r="E7867" i="1"/>
  <c r="D7867" i="1"/>
  <c r="C7867" i="1"/>
  <c r="G7867" i="1" s="1"/>
  <c r="E7866" i="1"/>
  <c r="D7866" i="1"/>
  <c r="C7866" i="1"/>
  <c r="G7866" i="1" s="1"/>
  <c r="E7865" i="1"/>
  <c r="D7865" i="1"/>
  <c r="C7865" i="1"/>
  <c r="G7865" i="1" s="1"/>
  <c r="E7864" i="1"/>
  <c r="D7864" i="1"/>
  <c r="C7864" i="1"/>
  <c r="G7864" i="1" s="1"/>
  <c r="E7863" i="1"/>
  <c r="D7863" i="1"/>
  <c r="C7863" i="1"/>
  <c r="G7863" i="1" s="1"/>
  <c r="E7862" i="1"/>
  <c r="D7862" i="1"/>
  <c r="C7862" i="1"/>
  <c r="G7862" i="1" s="1"/>
  <c r="E7861" i="1"/>
  <c r="D7861" i="1"/>
  <c r="C7861" i="1"/>
  <c r="G7861" i="1" s="1"/>
  <c r="E7860" i="1"/>
  <c r="D7860" i="1"/>
  <c r="C7860" i="1"/>
  <c r="G7860" i="1" s="1"/>
  <c r="E7859" i="1"/>
  <c r="D7859" i="1"/>
  <c r="C7859" i="1"/>
  <c r="G7859" i="1" s="1"/>
  <c r="E7858" i="1"/>
  <c r="D7858" i="1"/>
  <c r="C7858" i="1"/>
  <c r="G7858" i="1" s="1"/>
  <c r="E7857" i="1"/>
  <c r="D7857" i="1"/>
  <c r="C7857" i="1"/>
  <c r="G7857" i="1" s="1"/>
  <c r="E7856" i="1"/>
  <c r="D7856" i="1"/>
  <c r="C7856" i="1"/>
  <c r="G7856" i="1" s="1"/>
  <c r="E7855" i="1"/>
  <c r="D7855" i="1"/>
  <c r="C7855" i="1"/>
  <c r="G7855" i="1" s="1"/>
  <c r="E7854" i="1"/>
  <c r="D7854" i="1"/>
  <c r="C7854" i="1"/>
  <c r="G7854" i="1" s="1"/>
  <c r="E7853" i="1"/>
  <c r="D7853" i="1"/>
  <c r="C7853" i="1"/>
  <c r="G7853" i="1" s="1"/>
  <c r="E7852" i="1"/>
  <c r="D7852" i="1"/>
  <c r="C7852" i="1"/>
  <c r="G7852" i="1" s="1"/>
  <c r="E7851" i="1"/>
  <c r="D7851" i="1"/>
  <c r="C7851" i="1"/>
  <c r="G7851" i="1" s="1"/>
  <c r="E7850" i="1"/>
  <c r="D7850" i="1"/>
  <c r="C7850" i="1"/>
  <c r="G7850" i="1" s="1"/>
  <c r="E7849" i="1"/>
  <c r="D7849" i="1"/>
  <c r="C7849" i="1"/>
  <c r="G7849" i="1" s="1"/>
  <c r="H7849" i="1" s="1"/>
  <c r="E7848" i="1"/>
  <c r="D7848" i="1"/>
  <c r="C7848" i="1"/>
  <c r="G7848" i="1" s="1"/>
  <c r="E7847" i="1"/>
  <c r="D7847" i="1"/>
  <c r="C7847" i="1"/>
  <c r="G7847" i="1" s="1"/>
  <c r="E7846" i="1"/>
  <c r="D7846" i="1"/>
  <c r="C7846" i="1"/>
  <c r="G7846" i="1" s="1"/>
  <c r="H7846" i="1" s="1"/>
  <c r="E7845" i="1"/>
  <c r="D7845" i="1"/>
  <c r="C7845" i="1"/>
  <c r="G7845" i="1" s="1"/>
  <c r="H7845" i="1" s="1"/>
  <c r="E7844" i="1"/>
  <c r="D7844" i="1"/>
  <c r="C7844" i="1"/>
  <c r="G7844" i="1" s="1"/>
  <c r="E7843" i="1"/>
  <c r="D7843" i="1"/>
  <c r="C7843" i="1"/>
  <c r="G7843" i="1" s="1"/>
  <c r="E7842" i="1"/>
  <c r="D7842" i="1"/>
  <c r="C7842" i="1"/>
  <c r="G7842" i="1" s="1"/>
  <c r="H7842" i="1" s="1"/>
  <c r="E7841" i="1"/>
  <c r="D7841" i="1"/>
  <c r="C7841" i="1"/>
  <c r="G7841" i="1" s="1"/>
  <c r="H7841" i="1" s="1"/>
  <c r="E7840" i="1"/>
  <c r="D7840" i="1"/>
  <c r="C7840" i="1"/>
  <c r="G7840" i="1" s="1"/>
  <c r="E7839" i="1"/>
  <c r="D7839" i="1"/>
  <c r="C7839" i="1"/>
  <c r="G7839" i="1" s="1"/>
  <c r="E7838" i="1"/>
  <c r="D7838" i="1"/>
  <c r="C7838" i="1"/>
  <c r="G7838" i="1" s="1"/>
  <c r="H7838" i="1" s="1"/>
  <c r="E7837" i="1"/>
  <c r="D7837" i="1"/>
  <c r="C7837" i="1"/>
  <c r="G7837" i="1" s="1"/>
  <c r="H7837" i="1" s="1"/>
  <c r="E7836" i="1"/>
  <c r="D7836" i="1"/>
  <c r="C7836" i="1"/>
  <c r="G7836" i="1" s="1"/>
  <c r="E7835" i="1"/>
  <c r="D7835" i="1"/>
  <c r="C7835" i="1"/>
  <c r="G7835" i="1" s="1"/>
  <c r="E7834" i="1"/>
  <c r="D7834" i="1"/>
  <c r="C7834" i="1"/>
  <c r="G7834" i="1" s="1"/>
  <c r="H7834" i="1" s="1"/>
  <c r="E7833" i="1"/>
  <c r="D7833" i="1"/>
  <c r="C7833" i="1"/>
  <c r="G7833" i="1" s="1"/>
  <c r="H7833" i="1" s="1"/>
  <c r="E7832" i="1"/>
  <c r="D7832" i="1"/>
  <c r="C7832" i="1"/>
  <c r="G7832" i="1" s="1"/>
  <c r="E7831" i="1"/>
  <c r="D7831" i="1"/>
  <c r="C7831" i="1"/>
  <c r="G7831" i="1" s="1"/>
  <c r="E7830" i="1"/>
  <c r="D7830" i="1"/>
  <c r="C7830" i="1"/>
  <c r="G7830" i="1" s="1"/>
  <c r="H7830" i="1" s="1"/>
  <c r="E7829" i="1"/>
  <c r="D7829" i="1"/>
  <c r="C7829" i="1"/>
  <c r="G7829" i="1" s="1"/>
  <c r="H7829" i="1" s="1"/>
  <c r="E7828" i="1"/>
  <c r="D7828" i="1"/>
  <c r="C7828" i="1"/>
  <c r="G7828" i="1" s="1"/>
  <c r="E7827" i="1"/>
  <c r="D7827" i="1"/>
  <c r="C7827" i="1"/>
  <c r="G7827" i="1" s="1"/>
  <c r="E7826" i="1"/>
  <c r="D7826" i="1"/>
  <c r="C7826" i="1"/>
  <c r="G7826" i="1" s="1"/>
  <c r="H7826" i="1" s="1"/>
  <c r="E7825" i="1"/>
  <c r="D7825" i="1"/>
  <c r="C7825" i="1"/>
  <c r="G7825" i="1" s="1"/>
  <c r="H7825" i="1" s="1"/>
  <c r="E7824" i="1"/>
  <c r="D7824" i="1"/>
  <c r="C7824" i="1"/>
  <c r="G7824" i="1" s="1"/>
  <c r="E7823" i="1"/>
  <c r="D7823" i="1"/>
  <c r="C7823" i="1"/>
  <c r="G7823" i="1" s="1"/>
  <c r="E7822" i="1"/>
  <c r="D7822" i="1"/>
  <c r="C7822" i="1"/>
  <c r="G7822" i="1" s="1"/>
  <c r="H7822" i="1" s="1"/>
  <c r="E7821" i="1"/>
  <c r="D7821" i="1"/>
  <c r="C7821" i="1"/>
  <c r="G7821" i="1" s="1"/>
  <c r="H7821" i="1" s="1"/>
  <c r="E7820" i="1"/>
  <c r="D7820" i="1"/>
  <c r="C7820" i="1"/>
  <c r="G7820" i="1" s="1"/>
  <c r="E7819" i="1"/>
  <c r="D7819" i="1"/>
  <c r="C7819" i="1"/>
  <c r="G7819" i="1" s="1"/>
  <c r="E7818" i="1"/>
  <c r="D7818" i="1"/>
  <c r="C7818" i="1"/>
  <c r="G7818" i="1" s="1"/>
  <c r="H7818" i="1" s="1"/>
  <c r="E7817" i="1"/>
  <c r="D7817" i="1"/>
  <c r="C7817" i="1"/>
  <c r="G7817" i="1" s="1"/>
  <c r="H7817" i="1" s="1"/>
  <c r="E7816" i="1"/>
  <c r="D7816" i="1"/>
  <c r="C7816" i="1"/>
  <c r="G7816" i="1" s="1"/>
  <c r="E7815" i="1"/>
  <c r="D7815" i="1"/>
  <c r="C7815" i="1"/>
  <c r="G7815" i="1" s="1"/>
  <c r="E7814" i="1"/>
  <c r="D7814" i="1"/>
  <c r="C7814" i="1"/>
  <c r="G7814" i="1" s="1"/>
  <c r="H7814" i="1" s="1"/>
  <c r="E7813" i="1"/>
  <c r="D7813" i="1"/>
  <c r="C7813" i="1"/>
  <c r="G7813" i="1" s="1"/>
  <c r="H7813" i="1" s="1"/>
  <c r="E7812" i="1"/>
  <c r="D7812" i="1"/>
  <c r="C7812" i="1"/>
  <c r="G7812" i="1" s="1"/>
  <c r="E7811" i="1"/>
  <c r="D7811" i="1"/>
  <c r="C7811" i="1"/>
  <c r="G7811" i="1" s="1"/>
  <c r="E7810" i="1"/>
  <c r="D7810" i="1"/>
  <c r="C7810" i="1"/>
  <c r="G7810" i="1" s="1"/>
  <c r="H7810" i="1" s="1"/>
  <c r="E7809" i="1"/>
  <c r="D7809" i="1"/>
  <c r="C7809" i="1"/>
  <c r="G7809" i="1" s="1"/>
  <c r="H7809" i="1" s="1"/>
  <c r="E7808" i="1"/>
  <c r="D7808" i="1"/>
  <c r="C7808" i="1"/>
  <c r="G7808" i="1" s="1"/>
  <c r="E7807" i="1"/>
  <c r="D7807" i="1"/>
  <c r="C7807" i="1"/>
  <c r="G7807" i="1" s="1"/>
  <c r="E7806" i="1"/>
  <c r="D7806" i="1"/>
  <c r="C7806" i="1"/>
  <c r="G7806" i="1" s="1"/>
  <c r="H7806" i="1" s="1"/>
  <c r="E7805" i="1"/>
  <c r="D7805" i="1"/>
  <c r="C7805" i="1"/>
  <c r="G7805" i="1" s="1"/>
  <c r="H7805" i="1" s="1"/>
  <c r="E7804" i="1"/>
  <c r="D7804" i="1"/>
  <c r="C7804" i="1"/>
  <c r="G7804" i="1" s="1"/>
  <c r="E7803" i="1"/>
  <c r="D7803" i="1"/>
  <c r="C7803" i="1"/>
  <c r="G7803" i="1" s="1"/>
  <c r="E7802" i="1"/>
  <c r="D7802" i="1"/>
  <c r="C7802" i="1"/>
  <c r="G7802" i="1" s="1"/>
  <c r="H7802" i="1" s="1"/>
  <c r="E7801" i="1"/>
  <c r="D7801" i="1"/>
  <c r="C7801" i="1"/>
  <c r="G7801" i="1" s="1"/>
  <c r="H7801" i="1" s="1"/>
  <c r="E7800" i="1"/>
  <c r="D7800" i="1"/>
  <c r="C7800" i="1"/>
  <c r="G7800" i="1" s="1"/>
  <c r="E7799" i="1"/>
  <c r="D7799" i="1"/>
  <c r="C7799" i="1"/>
  <c r="G7799" i="1" s="1"/>
  <c r="E7798" i="1"/>
  <c r="D7798" i="1"/>
  <c r="C7798" i="1"/>
  <c r="G7798" i="1" s="1"/>
  <c r="H7798" i="1" s="1"/>
  <c r="E7797" i="1"/>
  <c r="D7797" i="1"/>
  <c r="C7797" i="1"/>
  <c r="G7797" i="1" s="1"/>
  <c r="H7797" i="1" s="1"/>
  <c r="E7796" i="1"/>
  <c r="D7796" i="1"/>
  <c r="C7796" i="1"/>
  <c r="G7796" i="1" s="1"/>
  <c r="E7795" i="1"/>
  <c r="D7795" i="1"/>
  <c r="C7795" i="1"/>
  <c r="G7795" i="1" s="1"/>
  <c r="E7794" i="1"/>
  <c r="D7794" i="1"/>
  <c r="C7794" i="1"/>
  <c r="G7794" i="1" s="1"/>
  <c r="H7794" i="1" s="1"/>
  <c r="E7793" i="1"/>
  <c r="D7793" i="1"/>
  <c r="C7793" i="1"/>
  <c r="G7793" i="1" s="1"/>
  <c r="H7793" i="1" s="1"/>
  <c r="E7792" i="1"/>
  <c r="D7792" i="1"/>
  <c r="C7792" i="1"/>
  <c r="G7792" i="1" s="1"/>
  <c r="E7791" i="1"/>
  <c r="D7791" i="1"/>
  <c r="C7791" i="1"/>
  <c r="G7791" i="1" s="1"/>
  <c r="E7790" i="1"/>
  <c r="D7790" i="1"/>
  <c r="C7790" i="1"/>
  <c r="G7790" i="1" s="1"/>
  <c r="H7790" i="1" s="1"/>
  <c r="E7789" i="1"/>
  <c r="D7789" i="1"/>
  <c r="C7789" i="1"/>
  <c r="G7789" i="1" s="1"/>
  <c r="H7789" i="1" s="1"/>
  <c r="E7788" i="1"/>
  <c r="D7788" i="1"/>
  <c r="C7788" i="1"/>
  <c r="G7788" i="1" s="1"/>
  <c r="E7787" i="1"/>
  <c r="D7787" i="1"/>
  <c r="C7787" i="1"/>
  <c r="G7787" i="1" s="1"/>
  <c r="E7786" i="1"/>
  <c r="D7786" i="1"/>
  <c r="C7786" i="1"/>
  <c r="G7786" i="1" s="1"/>
  <c r="H7786" i="1" s="1"/>
  <c r="E7785" i="1"/>
  <c r="D7785" i="1"/>
  <c r="C7785" i="1"/>
  <c r="G7785" i="1" s="1"/>
  <c r="H7785" i="1" s="1"/>
  <c r="E7784" i="1"/>
  <c r="D7784" i="1"/>
  <c r="C7784" i="1"/>
  <c r="G7784" i="1" s="1"/>
  <c r="E7783" i="1"/>
  <c r="D7783" i="1"/>
  <c r="C7783" i="1"/>
  <c r="G7783" i="1" s="1"/>
  <c r="E7782" i="1"/>
  <c r="D7782" i="1"/>
  <c r="C7782" i="1"/>
  <c r="G7782" i="1" s="1"/>
  <c r="H7782" i="1" s="1"/>
  <c r="E7781" i="1"/>
  <c r="D7781" i="1"/>
  <c r="C7781" i="1"/>
  <c r="G7781" i="1" s="1"/>
  <c r="H7781" i="1" s="1"/>
  <c r="E7780" i="1"/>
  <c r="D7780" i="1"/>
  <c r="C7780" i="1"/>
  <c r="G7780" i="1" s="1"/>
  <c r="E7779" i="1"/>
  <c r="D7779" i="1"/>
  <c r="C7779" i="1"/>
  <c r="G7779" i="1" s="1"/>
  <c r="E7778" i="1"/>
  <c r="D7778" i="1"/>
  <c r="C7778" i="1"/>
  <c r="G7778" i="1" s="1"/>
  <c r="H7778" i="1" s="1"/>
  <c r="E7777" i="1"/>
  <c r="D7777" i="1"/>
  <c r="C7777" i="1"/>
  <c r="G7777" i="1" s="1"/>
  <c r="H7777" i="1" s="1"/>
  <c r="E7776" i="1"/>
  <c r="D7776" i="1"/>
  <c r="C7776" i="1"/>
  <c r="G7776" i="1" s="1"/>
  <c r="E7775" i="1"/>
  <c r="D7775" i="1"/>
  <c r="C7775" i="1"/>
  <c r="G7775" i="1" s="1"/>
  <c r="E7774" i="1"/>
  <c r="D7774" i="1"/>
  <c r="C7774" i="1"/>
  <c r="G7774" i="1" s="1"/>
  <c r="H7774" i="1" s="1"/>
  <c r="E7773" i="1"/>
  <c r="D7773" i="1"/>
  <c r="C7773" i="1"/>
  <c r="G7773" i="1" s="1"/>
  <c r="H7773" i="1" s="1"/>
  <c r="E7772" i="1"/>
  <c r="D7772" i="1"/>
  <c r="C7772" i="1"/>
  <c r="G7772" i="1" s="1"/>
  <c r="E7771" i="1"/>
  <c r="D7771" i="1"/>
  <c r="C7771" i="1"/>
  <c r="G7771" i="1" s="1"/>
  <c r="E7770" i="1"/>
  <c r="D7770" i="1"/>
  <c r="C7770" i="1"/>
  <c r="G7770" i="1" s="1"/>
  <c r="H7770" i="1" s="1"/>
  <c r="E7769" i="1"/>
  <c r="D7769" i="1"/>
  <c r="C7769" i="1"/>
  <c r="G7769" i="1" s="1"/>
  <c r="H7769" i="1" s="1"/>
  <c r="E7768" i="1"/>
  <c r="D7768" i="1"/>
  <c r="C7768" i="1"/>
  <c r="G7768" i="1" s="1"/>
  <c r="E7767" i="1"/>
  <c r="D7767" i="1"/>
  <c r="C7767" i="1"/>
  <c r="G7767" i="1" s="1"/>
  <c r="E7766" i="1"/>
  <c r="D7766" i="1"/>
  <c r="C7766" i="1"/>
  <c r="G7766" i="1" s="1"/>
  <c r="H7766" i="1" s="1"/>
  <c r="E7765" i="1"/>
  <c r="D7765" i="1"/>
  <c r="C7765" i="1"/>
  <c r="G7765" i="1" s="1"/>
  <c r="H7765" i="1" s="1"/>
  <c r="E7764" i="1"/>
  <c r="D7764" i="1"/>
  <c r="C7764" i="1"/>
  <c r="G7764" i="1" s="1"/>
  <c r="E7763" i="1"/>
  <c r="D7763" i="1"/>
  <c r="C7763" i="1"/>
  <c r="G7763" i="1" s="1"/>
  <c r="E7762" i="1"/>
  <c r="D7762" i="1"/>
  <c r="C7762" i="1"/>
  <c r="G7762" i="1" s="1"/>
  <c r="H7762" i="1" s="1"/>
  <c r="E7761" i="1"/>
  <c r="D7761" i="1"/>
  <c r="C7761" i="1"/>
  <c r="G7761" i="1" s="1"/>
  <c r="H7761" i="1" s="1"/>
  <c r="E7760" i="1"/>
  <c r="D7760" i="1"/>
  <c r="C7760" i="1"/>
  <c r="G7760" i="1" s="1"/>
  <c r="E7759" i="1"/>
  <c r="D7759" i="1"/>
  <c r="C7759" i="1"/>
  <c r="G7759" i="1" s="1"/>
  <c r="E7758" i="1"/>
  <c r="D7758" i="1"/>
  <c r="C7758" i="1"/>
  <c r="G7758" i="1" s="1"/>
  <c r="H7758" i="1" s="1"/>
  <c r="E7757" i="1"/>
  <c r="D7757" i="1"/>
  <c r="C7757" i="1"/>
  <c r="G7757" i="1" s="1"/>
  <c r="H7757" i="1" s="1"/>
  <c r="E7756" i="1"/>
  <c r="D7756" i="1"/>
  <c r="C7756" i="1"/>
  <c r="G7756" i="1" s="1"/>
  <c r="E7755" i="1"/>
  <c r="D7755" i="1"/>
  <c r="C7755" i="1"/>
  <c r="G7755" i="1" s="1"/>
  <c r="E7754" i="1"/>
  <c r="D7754" i="1"/>
  <c r="C7754" i="1"/>
  <c r="G7754" i="1" s="1"/>
  <c r="H7754" i="1" s="1"/>
  <c r="E7753" i="1"/>
  <c r="D7753" i="1"/>
  <c r="C7753" i="1"/>
  <c r="G7753" i="1" s="1"/>
  <c r="H7753" i="1" s="1"/>
  <c r="E7752" i="1"/>
  <c r="D7752" i="1"/>
  <c r="C7752" i="1"/>
  <c r="G7752" i="1" s="1"/>
  <c r="E7751" i="1"/>
  <c r="D7751" i="1"/>
  <c r="C7751" i="1"/>
  <c r="G7751" i="1" s="1"/>
  <c r="E7750" i="1"/>
  <c r="D7750" i="1"/>
  <c r="C7750" i="1"/>
  <c r="G7750" i="1" s="1"/>
  <c r="H7750" i="1" s="1"/>
  <c r="E7749" i="1"/>
  <c r="D7749" i="1"/>
  <c r="C7749" i="1"/>
  <c r="G7749" i="1" s="1"/>
  <c r="H7749" i="1" s="1"/>
  <c r="E7748" i="1"/>
  <c r="D7748" i="1"/>
  <c r="C7748" i="1"/>
  <c r="G7748" i="1" s="1"/>
  <c r="E7747" i="1"/>
  <c r="D7747" i="1"/>
  <c r="C7747" i="1"/>
  <c r="G7747" i="1" s="1"/>
  <c r="E7746" i="1"/>
  <c r="D7746" i="1"/>
  <c r="C7746" i="1"/>
  <c r="G7746" i="1" s="1"/>
  <c r="H7746" i="1" s="1"/>
  <c r="E7745" i="1"/>
  <c r="D7745" i="1"/>
  <c r="C7745" i="1"/>
  <c r="G7745" i="1" s="1"/>
  <c r="H7745" i="1" s="1"/>
  <c r="E7744" i="1"/>
  <c r="D7744" i="1"/>
  <c r="C7744" i="1"/>
  <c r="G7744" i="1" s="1"/>
  <c r="E7743" i="1"/>
  <c r="D7743" i="1"/>
  <c r="C7743" i="1"/>
  <c r="G7743" i="1" s="1"/>
  <c r="E7742" i="1"/>
  <c r="D7742" i="1"/>
  <c r="C7742" i="1"/>
  <c r="G7742" i="1" s="1"/>
  <c r="H7742" i="1" s="1"/>
  <c r="E7741" i="1"/>
  <c r="D7741" i="1"/>
  <c r="C7741" i="1"/>
  <c r="G7741" i="1" s="1"/>
  <c r="H7741" i="1" s="1"/>
  <c r="E7740" i="1"/>
  <c r="D7740" i="1"/>
  <c r="C7740" i="1"/>
  <c r="G7740" i="1" s="1"/>
  <c r="E7739" i="1"/>
  <c r="D7739" i="1"/>
  <c r="C7739" i="1"/>
  <c r="G7739" i="1" s="1"/>
  <c r="E7738" i="1"/>
  <c r="D7738" i="1"/>
  <c r="C7738" i="1"/>
  <c r="G7738" i="1" s="1"/>
  <c r="H7738" i="1" s="1"/>
  <c r="E7737" i="1"/>
  <c r="D7737" i="1"/>
  <c r="C7737" i="1"/>
  <c r="G7737" i="1" s="1"/>
  <c r="H7737" i="1" s="1"/>
  <c r="E7736" i="1"/>
  <c r="D7736" i="1"/>
  <c r="C7736" i="1"/>
  <c r="G7736" i="1" s="1"/>
  <c r="E7735" i="1"/>
  <c r="D7735" i="1"/>
  <c r="C7735" i="1"/>
  <c r="G7735" i="1" s="1"/>
  <c r="E7734" i="1"/>
  <c r="D7734" i="1"/>
  <c r="C7734" i="1"/>
  <c r="G7734" i="1" s="1"/>
  <c r="H7734" i="1" s="1"/>
  <c r="E7733" i="1"/>
  <c r="D7733" i="1"/>
  <c r="C7733" i="1"/>
  <c r="G7733" i="1" s="1"/>
  <c r="H7733" i="1" s="1"/>
  <c r="E7732" i="1"/>
  <c r="D7732" i="1"/>
  <c r="C7732" i="1"/>
  <c r="G7732" i="1" s="1"/>
  <c r="E7731" i="1"/>
  <c r="D7731" i="1"/>
  <c r="C7731" i="1"/>
  <c r="G7731" i="1" s="1"/>
  <c r="E7730" i="1"/>
  <c r="D7730" i="1"/>
  <c r="C7730" i="1"/>
  <c r="G7730" i="1" s="1"/>
  <c r="H7730" i="1" s="1"/>
  <c r="E7729" i="1"/>
  <c r="D7729" i="1"/>
  <c r="C7729" i="1"/>
  <c r="G7729" i="1" s="1"/>
  <c r="E7728" i="1"/>
  <c r="D7728" i="1"/>
  <c r="C7728" i="1"/>
  <c r="G7728" i="1" s="1"/>
  <c r="E7727" i="1"/>
  <c r="D7727" i="1"/>
  <c r="C7727" i="1"/>
  <c r="G7727" i="1" s="1"/>
  <c r="E7726" i="1"/>
  <c r="D7726" i="1"/>
  <c r="C7726" i="1"/>
  <c r="G7726" i="1" s="1"/>
  <c r="E7725" i="1"/>
  <c r="D7725" i="1"/>
  <c r="C7725" i="1"/>
  <c r="G7725" i="1" s="1"/>
  <c r="E7724" i="1"/>
  <c r="D7724" i="1"/>
  <c r="C7724" i="1"/>
  <c r="G7724" i="1" s="1"/>
  <c r="E7723" i="1"/>
  <c r="D7723" i="1"/>
  <c r="C7723" i="1"/>
  <c r="G7723" i="1" s="1"/>
  <c r="E7722" i="1"/>
  <c r="D7722" i="1"/>
  <c r="C7722" i="1"/>
  <c r="G7722" i="1" s="1"/>
  <c r="E7721" i="1"/>
  <c r="D7721" i="1"/>
  <c r="C7721" i="1"/>
  <c r="G7721" i="1" s="1"/>
  <c r="E7720" i="1"/>
  <c r="D7720" i="1"/>
  <c r="C7720" i="1"/>
  <c r="G7720" i="1" s="1"/>
  <c r="E7719" i="1"/>
  <c r="D7719" i="1"/>
  <c r="C7719" i="1"/>
  <c r="G7719" i="1" s="1"/>
  <c r="E7718" i="1"/>
  <c r="D7718" i="1"/>
  <c r="C7718" i="1"/>
  <c r="G7718" i="1" s="1"/>
  <c r="E7717" i="1"/>
  <c r="D7717" i="1"/>
  <c r="C7717" i="1"/>
  <c r="G7717" i="1" s="1"/>
  <c r="E7716" i="1"/>
  <c r="D7716" i="1"/>
  <c r="C7716" i="1"/>
  <c r="G7716" i="1" s="1"/>
  <c r="E7715" i="1"/>
  <c r="D7715" i="1"/>
  <c r="C7715" i="1"/>
  <c r="G7715" i="1" s="1"/>
  <c r="E7714" i="1"/>
  <c r="D7714" i="1"/>
  <c r="C7714" i="1"/>
  <c r="G7714" i="1" s="1"/>
  <c r="E7713" i="1"/>
  <c r="D7713" i="1"/>
  <c r="C7713" i="1"/>
  <c r="G7713" i="1" s="1"/>
  <c r="E7712" i="1"/>
  <c r="D7712" i="1"/>
  <c r="C7712" i="1"/>
  <c r="G7712" i="1" s="1"/>
  <c r="E7711" i="1"/>
  <c r="D7711" i="1"/>
  <c r="C7711" i="1"/>
  <c r="G7711" i="1" s="1"/>
  <c r="E7710" i="1"/>
  <c r="D7710" i="1"/>
  <c r="C7710" i="1"/>
  <c r="G7710" i="1" s="1"/>
  <c r="E7709" i="1"/>
  <c r="D7709" i="1"/>
  <c r="C7709" i="1"/>
  <c r="G7709" i="1" s="1"/>
  <c r="E7708" i="1"/>
  <c r="D7708" i="1"/>
  <c r="C7708" i="1"/>
  <c r="G7708" i="1" s="1"/>
  <c r="E7707" i="1"/>
  <c r="D7707" i="1"/>
  <c r="C7707" i="1"/>
  <c r="G7707" i="1" s="1"/>
  <c r="E7706" i="1"/>
  <c r="D7706" i="1"/>
  <c r="C7706" i="1"/>
  <c r="G7706" i="1" s="1"/>
  <c r="E7705" i="1"/>
  <c r="D7705" i="1"/>
  <c r="C7705" i="1"/>
  <c r="G7705" i="1" s="1"/>
  <c r="E7704" i="1"/>
  <c r="D7704" i="1"/>
  <c r="C7704" i="1"/>
  <c r="G7704" i="1" s="1"/>
  <c r="E7703" i="1"/>
  <c r="D7703" i="1"/>
  <c r="C7703" i="1"/>
  <c r="G7703" i="1" s="1"/>
  <c r="E7702" i="1"/>
  <c r="D7702" i="1"/>
  <c r="C7702" i="1"/>
  <c r="G7702" i="1" s="1"/>
  <c r="E7701" i="1"/>
  <c r="D7701" i="1"/>
  <c r="C7701" i="1"/>
  <c r="G7701" i="1" s="1"/>
  <c r="E7700" i="1"/>
  <c r="D7700" i="1"/>
  <c r="C7700" i="1"/>
  <c r="G7700" i="1" s="1"/>
  <c r="E7699" i="1"/>
  <c r="D7699" i="1"/>
  <c r="C7699" i="1"/>
  <c r="G7699" i="1" s="1"/>
  <c r="E7698" i="1"/>
  <c r="D7698" i="1"/>
  <c r="C7698" i="1"/>
  <c r="G7698" i="1" s="1"/>
  <c r="E7697" i="1"/>
  <c r="D7697" i="1"/>
  <c r="C7697" i="1"/>
  <c r="G7697" i="1" s="1"/>
  <c r="E7696" i="1"/>
  <c r="D7696" i="1"/>
  <c r="C7696" i="1"/>
  <c r="G7696" i="1" s="1"/>
  <c r="E7695" i="1"/>
  <c r="D7695" i="1"/>
  <c r="C7695" i="1"/>
  <c r="G7695" i="1" s="1"/>
  <c r="E7694" i="1"/>
  <c r="D7694" i="1"/>
  <c r="C7694" i="1"/>
  <c r="G7694" i="1" s="1"/>
  <c r="E7693" i="1"/>
  <c r="D7693" i="1"/>
  <c r="C7693" i="1"/>
  <c r="G7693" i="1" s="1"/>
  <c r="E7692" i="1"/>
  <c r="D7692" i="1"/>
  <c r="C7692" i="1"/>
  <c r="G7692" i="1" s="1"/>
  <c r="E7691" i="1"/>
  <c r="D7691" i="1"/>
  <c r="C7691" i="1"/>
  <c r="G7691" i="1" s="1"/>
  <c r="E7690" i="1"/>
  <c r="D7690" i="1"/>
  <c r="C7690" i="1"/>
  <c r="G7690" i="1" s="1"/>
  <c r="E7689" i="1"/>
  <c r="D7689" i="1"/>
  <c r="C7689" i="1"/>
  <c r="G7689" i="1" s="1"/>
  <c r="E7688" i="1"/>
  <c r="D7688" i="1"/>
  <c r="C7688" i="1"/>
  <c r="G7688" i="1" s="1"/>
  <c r="E7687" i="1"/>
  <c r="D7687" i="1"/>
  <c r="C7687" i="1"/>
  <c r="G7687" i="1" s="1"/>
  <c r="E7686" i="1"/>
  <c r="D7686" i="1"/>
  <c r="C7686" i="1"/>
  <c r="G7686" i="1" s="1"/>
  <c r="E7685" i="1"/>
  <c r="D7685" i="1"/>
  <c r="C7685" i="1"/>
  <c r="G7685" i="1" s="1"/>
  <c r="E7684" i="1"/>
  <c r="D7684" i="1"/>
  <c r="C7684" i="1"/>
  <c r="G7684" i="1" s="1"/>
  <c r="E7683" i="1"/>
  <c r="D7683" i="1"/>
  <c r="C7683" i="1"/>
  <c r="G7683" i="1" s="1"/>
  <c r="E7682" i="1"/>
  <c r="D7682" i="1"/>
  <c r="C7682" i="1"/>
  <c r="G7682" i="1" s="1"/>
  <c r="E7681" i="1"/>
  <c r="D7681" i="1"/>
  <c r="C7681" i="1"/>
  <c r="G7681" i="1" s="1"/>
  <c r="H7681" i="1" s="1"/>
  <c r="E7680" i="1"/>
  <c r="D7680" i="1"/>
  <c r="C7680" i="1"/>
  <c r="G7680" i="1" s="1"/>
  <c r="E7679" i="1"/>
  <c r="D7679" i="1"/>
  <c r="C7679" i="1"/>
  <c r="G7679" i="1" s="1"/>
  <c r="E7678" i="1"/>
  <c r="D7678" i="1"/>
  <c r="C7678" i="1"/>
  <c r="G7678" i="1" s="1"/>
  <c r="H7678" i="1" s="1"/>
  <c r="E7677" i="1"/>
  <c r="D7677" i="1"/>
  <c r="C7677" i="1"/>
  <c r="G7677" i="1" s="1"/>
  <c r="H7677" i="1" s="1"/>
  <c r="E7676" i="1"/>
  <c r="D7676" i="1"/>
  <c r="C7676" i="1"/>
  <c r="G7676" i="1" s="1"/>
  <c r="E7675" i="1"/>
  <c r="D7675" i="1"/>
  <c r="C7675" i="1"/>
  <c r="G7675" i="1" s="1"/>
  <c r="E7674" i="1"/>
  <c r="D7674" i="1"/>
  <c r="C7674" i="1"/>
  <c r="G7674" i="1" s="1"/>
  <c r="H7674" i="1" s="1"/>
  <c r="E7673" i="1"/>
  <c r="D7673" i="1"/>
  <c r="C7673" i="1"/>
  <c r="G7673" i="1" s="1"/>
  <c r="H7673" i="1" s="1"/>
  <c r="E7672" i="1"/>
  <c r="D7672" i="1"/>
  <c r="C7672" i="1"/>
  <c r="G7672" i="1" s="1"/>
  <c r="E7671" i="1"/>
  <c r="D7671" i="1"/>
  <c r="C7671" i="1"/>
  <c r="G7671" i="1" s="1"/>
  <c r="E7670" i="1"/>
  <c r="D7670" i="1"/>
  <c r="C7670" i="1"/>
  <c r="G7670" i="1" s="1"/>
  <c r="H7670" i="1" s="1"/>
  <c r="E7669" i="1"/>
  <c r="D7669" i="1"/>
  <c r="C7669" i="1"/>
  <c r="G7669" i="1" s="1"/>
  <c r="H7669" i="1" s="1"/>
  <c r="E7668" i="1"/>
  <c r="D7668" i="1"/>
  <c r="C7668" i="1"/>
  <c r="G7668" i="1" s="1"/>
  <c r="E7667" i="1"/>
  <c r="D7667" i="1"/>
  <c r="C7667" i="1"/>
  <c r="G7667" i="1" s="1"/>
  <c r="E7666" i="1"/>
  <c r="D7666" i="1"/>
  <c r="C7666" i="1"/>
  <c r="G7666" i="1" s="1"/>
  <c r="H7666" i="1" s="1"/>
  <c r="E7665" i="1"/>
  <c r="D7665" i="1"/>
  <c r="C7665" i="1"/>
  <c r="G7665" i="1" s="1"/>
  <c r="H7665" i="1" s="1"/>
  <c r="E7664" i="1"/>
  <c r="D7664" i="1"/>
  <c r="C7664" i="1"/>
  <c r="G7664" i="1" s="1"/>
  <c r="E7663" i="1"/>
  <c r="D7663" i="1"/>
  <c r="C7663" i="1"/>
  <c r="G7663" i="1" s="1"/>
  <c r="E7662" i="1"/>
  <c r="D7662" i="1"/>
  <c r="C7662" i="1"/>
  <c r="G7662" i="1" s="1"/>
  <c r="H7662" i="1" s="1"/>
  <c r="E7661" i="1"/>
  <c r="D7661" i="1"/>
  <c r="C7661" i="1"/>
  <c r="G7661" i="1" s="1"/>
  <c r="H7661" i="1" s="1"/>
  <c r="E7660" i="1"/>
  <c r="D7660" i="1"/>
  <c r="C7660" i="1"/>
  <c r="G7660" i="1" s="1"/>
  <c r="E7659" i="1"/>
  <c r="D7659" i="1"/>
  <c r="C7659" i="1"/>
  <c r="G7659" i="1" s="1"/>
  <c r="E7658" i="1"/>
  <c r="D7658" i="1"/>
  <c r="C7658" i="1"/>
  <c r="G7658" i="1" s="1"/>
  <c r="H7658" i="1" s="1"/>
  <c r="E7657" i="1"/>
  <c r="D7657" i="1"/>
  <c r="C7657" i="1"/>
  <c r="G7657" i="1" s="1"/>
  <c r="H7657" i="1" s="1"/>
  <c r="E7656" i="1"/>
  <c r="D7656" i="1"/>
  <c r="C7656" i="1"/>
  <c r="G7656" i="1" s="1"/>
  <c r="E7655" i="1"/>
  <c r="D7655" i="1"/>
  <c r="C7655" i="1"/>
  <c r="G7655" i="1" s="1"/>
  <c r="E7654" i="1"/>
  <c r="D7654" i="1"/>
  <c r="C7654" i="1"/>
  <c r="G7654" i="1" s="1"/>
  <c r="H7654" i="1" s="1"/>
  <c r="E7653" i="1"/>
  <c r="D7653" i="1"/>
  <c r="C7653" i="1"/>
  <c r="G7653" i="1" s="1"/>
  <c r="H7653" i="1" s="1"/>
  <c r="E7652" i="1"/>
  <c r="D7652" i="1"/>
  <c r="C7652" i="1"/>
  <c r="G7652" i="1" s="1"/>
  <c r="E7651" i="1"/>
  <c r="D7651" i="1"/>
  <c r="C7651" i="1"/>
  <c r="G7651" i="1" s="1"/>
  <c r="E7650" i="1"/>
  <c r="D7650" i="1"/>
  <c r="C7650" i="1"/>
  <c r="G7650" i="1" s="1"/>
  <c r="H7650" i="1" s="1"/>
  <c r="E7649" i="1"/>
  <c r="D7649" i="1"/>
  <c r="C7649" i="1"/>
  <c r="G7649" i="1" s="1"/>
  <c r="H7649" i="1" s="1"/>
  <c r="E7648" i="1"/>
  <c r="D7648" i="1"/>
  <c r="C7648" i="1"/>
  <c r="G7648" i="1" s="1"/>
  <c r="E7647" i="1"/>
  <c r="D7647" i="1"/>
  <c r="C7647" i="1"/>
  <c r="G7647" i="1" s="1"/>
  <c r="E7646" i="1"/>
  <c r="D7646" i="1"/>
  <c r="C7646" i="1"/>
  <c r="G7646" i="1" s="1"/>
  <c r="H7646" i="1" s="1"/>
  <c r="E7645" i="1"/>
  <c r="D7645" i="1"/>
  <c r="C7645" i="1"/>
  <c r="G7645" i="1" s="1"/>
  <c r="H7645" i="1" s="1"/>
  <c r="E7644" i="1"/>
  <c r="D7644" i="1"/>
  <c r="C7644" i="1"/>
  <c r="G7644" i="1" s="1"/>
  <c r="E7643" i="1"/>
  <c r="D7643" i="1"/>
  <c r="C7643" i="1"/>
  <c r="G7643" i="1" s="1"/>
  <c r="E7642" i="1"/>
  <c r="D7642" i="1"/>
  <c r="C7642" i="1"/>
  <c r="G7642" i="1" s="1"/>
  <c r="H7642" i="1" s="1"/>
  <c r="E7641" i="1"/>
  <c r="D7641" i="1"/>
  <c r="C7641" i="1"/>
  <c r="G7641" i="1" s="1"/>
  <c r="H7641" i="1" s="1"/>
  <c r="E7640" i="1"/>
  <c r="D7640" i="1"/>
  <c r="C7640" i="1"/>
  <c r="G7640" i="1" s="1"/>
  <c r="E7639" i="1"/>
  <c r="D7639" i="1"/>
  <c r="C7639" i="1"/>
  <c r="G7639" i="1" s="1"/>
  <c r="E7638" i="1"/>
  <c r="D7638" i="1"/>
  <c r="C7638" i="1"/>
  <c r="G7638" i="1" s="1"/>
  <c r="H7638" i="1" s="1"/>
  <c r="E7637" i="1"/>
  <c r="D7637" i="1"/>
  <c r="C7637" i="1"/>
  <c r="G7637" i="1" s="1"/>
  <c r="H7637" i="1" s="1"/>
  <c r="E7636" i="1"/>
  <c r="D7636" i="1"/>
  <c r="C7636" i="1"/>
  <c r="G7636" i="1" s="1"/>
  <c r="E7635" i="1"/>
  <c r="D7635" i="1"/>
  <c r="C7635" i="1"/>
  <c r="G7635" i="1" s="1"/>
  <c r="E7634" i="1"/>
  <c r="D7634" i="1"/>
  <c r="C7634" i="1"/>
  <c r="G7634" i="1" s="1"/>
  <c r="H7634" i="1" s="1"/>
  <c r="E7633" i="1"/>
  <c r="D7633" i="1"/>
  <c r="C7633" i="1"/>
  <c r="G7633" i="1" s="1"/>
  <c r="H7633" i="1" s="1"/>
  <c r="E7632" i="1"/>
  <c r="D7632" i="1"/>
  <c r="C7632" i="1"/>
  <c r="G7632" i="1" s="1"/>
  <c r="E7631" i="1"/>
  <c r="D7631" i="1"/>
  <c r="C7631" i="1"/>
  <c r="G7631" i="1" s="1"/>
  <c r="E7630" i="1"/>
  <c r="D7630" i="1"/>
  <c r="C7630" i="1"/>
  <c r="G7630" i="1" s="1"/>
  <c r="H7630" i="1" s="1"/>
  <c r="E7629" i="1"/>
  <c r="D7629" i="1"/>
  <c r="C7629" i="1"/>
  <c r="G7629" i="1" s="1"/>
  <c r="H7629" i="1" s="1"/>
  <c r="E7628" i="1"/>
  <c r="D7628" i="1"/>
  <c r="C7628" i="1"/>
  <c r="G7628" i="1" s="1"/>
  <c r="E7627" i="1"/>
  <c r="D7627" i="1"/>
  <c r="C7627" i="1"/>
  <c r="G7627" i="1" s="1"/>
  <c r="E7626" i="1"/>
  <c r="D7626" i="1"/>
  <c r="C7626" i="1"/>
  <c r="G7626" i="1" s="1"/>
  <c r="H7626" i="1" s="1"/>
  <c r="E7625" i="1"/>
  <c r="D7625" i="1"/>
  <c r="C7625" i="1"/>
  <c r="G7625" i="1" s="1"/>
  <c r="H7625" i="1" s="1"/>
  <c r="E7624" i="1"/>
  <c r="D7624" i="1"/>
  <c r="C7624" i="1"/>
  <c r="G7624" i="1" s="1"/>
  <c r="E7623" i="1"/>
  <c r="D7623" i="1"/>
  <c r="C7623" i="1"/>
  <c r="G7623" i="1" s="1"/>
  <c r="E7622" i="1"/>
  <c r="D7622" i="1"/>
  <c r="C7622" i="1"/>
  <c r="G7622" i="1" s="1"/>
  <c r="H7622" i="1" s="1"/>
  <c r="E7621" i="1"/>
  <c r="D7621" i="1"/>
  <c r="C7621" i="1"/>
  <c r="G7621" i="1" s="1"/>
  <c r="H7621" i="1" s="1"/>
  <c r="E7620" i="1"/>
  <c r="D7620" i="1"/>
  <c r="C7620" i="1"/>
  <c r="G7620" i="1" s="1"/>
  <c r="E7619" i="1"/>
  <c r="D7619" i="1"/>
  <c r="C7619" i="1"/>
  <c r="G7619" i="1" s="1"/>
  <c r="E7618" i="1"/>
  <c r="D7618" i="1"/>
  <c r="C7618" i="1"/>
  <c r="G7618" i="1" s="1"/>
  <c r="H7618" i="1" s="1"/>
  <c r="E7617" i="1"/>
  <c r="D7617" i="1"/>
  <c r="C7617" i="1"/>
  <c r="G7617" i="1" s="1"/>
  <c r="H7617" i="1" s="1"/>
  <c r="E7616" i="1"/>
  <c r="D7616" i="1"/>
  <c r="C7616" i="1"/>
  <c r="G7616" i="1" s="1"/>
  <c r="E7615" i="1"/>
  <c r="D7615" i="1"/>
  <c r="C7615" i="1"/>
  <c r="G7615" i="1" s="1"/>
  <c r="E7614" i="1"/>
  <c r="D7614" i="1"/>
  <c r="C7614" i="1"/>
  <c r="G7614" i="1" s="1"/>
  <c r="H7614" i="1" s="1"/>
  <c r="E7613" i="1"/>
  <c r="D7613" i="1"/>
  <c r="C7613" i="1"/>
  <c r="G7613" i="1" s="1"/>
  <c r="H7613" i="1" s="1"/>
  <c r="E7612" i="1"/>
  <c r="D7612" i="1"/>
  <c r="C7612" i="1"/>
  <c r="G7612" i="1" s="1"/>
  <c r="E7611" i="1"/>
  <c r="D7611" i="1"/>
  <c r="C7611" i="1"/>
  <c r="G7611" i="1" s="1"/>
  <c r="E7610" i="1"/>
  <c r="D7610" i="1"/>
  <c r="C7610" i="1"/>
  <c r="G7610" i="1" s="1"/>
  <c r="H7610" i="1" s="1"/>
  <c r="E7609" i="1"/>
  <c r="D7609" i="1"/>
  <c r="C7609" i="1"/>
  <c r="G7609" i="1" s="1"/>
  <c r="H7609" i="1" s="1"/>
  <c r="E7608" i="1"/>
  <c r="D7608" i="1"/>
  <c r="C7608" i="1"/>
  <c r="G7608" i="1" s="1"/>
  <c r="E7607" i="1"/>
  <c r="D7607" i="1"/>
  <c r="C7607" i="1"/>
  <c r="G7607" i="1" s="1"/>
  <c r="E7606" i="1"/>
  <c r="D7606" i="1"/>
  <c r="C7606" i="1"/>
  <c r="G7606" i="1" s="1"/>
  <c r="H7606" i="1" s="1"/>
  <c r="E7605" i="1"/>
  <c r="D7605" i="1"/>
  <c r="C7605" i="1"/>
  <c r="G7605" i="1" s="1"/>
  <c r="H7605" i="1" s="1"/>
  <c r="E7604" i="1"/>
  <c r="D7604" i="1"/>
  <c r="C7604" i="1"/>
  <c r="G7604" i="1" s="1"/>
  <c r="E7603" i="1"/>
  <c r="D7603" i="1"/>
  <c r="C7603" i="1"/>
  <c r="G7603" i="1" s="1"/>
  <c r="E7602" i="1"/>
  <c r="D7602" i="1"/>
  <c r="C7602" i="1"/>
  <c r="G7602" i="1" s="1"/>
  <c r="H7602" i="1" s="1"/>
  <c r="E7601" i="1"/>
  <c r="D7601" i="1"/>
  <c r="C7601" i="1"/>
  <c r="G7601" i="1" s="1"/>
  <c r="H7601" i="1" s="1"/>
  <c r="E7600" i="1"/>
  <c r="D7600" i="1"/>
  <c r="C7600" i="1"/>
  <c r="G7600" i="1" s="1"/>
  <c r="E7599" i="1"/>
  <c r="D7599" i="1"/>
  <c r="C7599" i="1"/>
  <c r="G7599" i="1" s="1"/>
  <c r="E7598" i="1"/>
  <c r="D7598" i="1"/>
  <c r="C7598" i="1"/>
  <c r="G7598" i="1" s="1"/>
  <c r="H7598" i="1" s="1"/>
  <c r="E7597" i="1"/>
  <c r="D7597" i="1"/>
  <c r="C7597" i="1"/>
  <c r="G7597" i="1" s="1"/>
  <c r="H7597" i="1" s="1"/>
  <c r="E7596" i="1"/>
  <c r="D7596" i="1"/>
  <c r="C7596" i="1"/>
  <c r="G7596" i="1" s="1"/>
  <c r="E7595" i="1"/>
  <c r="D7595" i="1"/>
  <c r="C7595" i="1"/>
  <c r="G7595" i="1" s="1"/>
  <c r="E7594" i="1"/>
  <c r="D7594" i="1"/>
  <c r="C7594" i="1"/>
  <c r="G7594" i="1" s="1"/>
  <c r="H7594" i="1" s="1"/>
  <c r="E7593" i="1"/>
  <c r="D7593" i="1"/>
  <c r="C7593" i="1"/>
  <c r="G7593" i="1" s="1"/>
  <c r="H7593" i="1" s="1"/>
  <c r="E7592" i="1"/>
  <c r="D7592" i="1"/>
  <c r="C7592" i="1"/>
  <c r="G7592" i="1" s="1"/>
  <c r="E7591" i="1"/>
  <c r="D7591" i="1"/>
  <c r="C7591" i="1"/>
  <c r="G7591" i="1" s="1"/>
  <c r="E7590" i="1"/>
  <c r="D7590" i="1"/>
  <c r="C7590" i="1"/>
  <c r="G7590" i="1" s="1"/>
  <c r="H7590" i="1" s="1"/>
  <c r="E7589" i="1"/>
  <c r="D7589" i="1"/>
  <c r="C7589" i="1"/>
  <c r="G7589" i="1" s="1"/>
  <c r="H7589" i="1" s="1"/>
  <c r="E7588" i="1"/>
  <c r="D7588" i="1"/>
  <c r="C7588" i="1"/>
  <c r="G7588" i="1" s="1"/>
  <c r="E7587" i="1"/>
  <c r="D7587" i="1"/>
  <c r="C7587" i="1"/>
  <c r="G7587" i="1" s="1"/>
  <c r="E7586" i="1"/>
  <c r="D7586" i="1"/>
  <c r="C7586" i="1"/>
  <c r="G7586" i="1" s="1"/>
  <c r="H7586" i="1" s="1"/>
  <c r="E7585" i="1"/>
  <c r="D7585" i="1"/>
  <c r="C7585" i="1"/>
  <c r="G7585" i="1" s="1"/>
  <c r="H7585" i="1" s="1"/>
  <c r="E7584" i="1"/>
  <c r="D7584" i="1"/>
  <c r="C7584" i="1"/>
  <c r="G7584" i="1" s="1"/>
  <c r="E7583" i="1"/>
  <c r="D7583" i="1"/>
  <c r="C7583" i="1"/>
  <c r="G7583" i="1" s="1"/>
  <c r="E7582" i="1"/>
  <c r="D7582" i="1"/>
  <c r="C7582" i="1"/>
  <c r="G7582" i="1" s="1"/>
  <c r="H7582" i="1" s="1"/>
  <c r="E7581" i="1"/>
  <c r="D7581" i="1"/>
  <c r="C7581" i="1"/>
  <c r="G7581" i="1" s="1"/>
  <c r="H7581" i="1" s="1"/>
  <c r="E7580" i="1"/>
  <c r="D7580" i="1"/>
  <c r="C7580" i="1"/>
  <c r="G7580" i="1" s="1"/>
  <c r="E7579" i="1"/>
  <c r="D7579" i="1"/>
  <c r="C7579" i="1"/>
  <c r="G7579" i="1" s="1"/>
  <c r="E7578" i="1"/>
  <c r="D7578" i="1"/>
  <c r="C7578" i="1"/>
  <c r="G7578" i="1" s="1"/>
  <c r="H7578" i="1" s="1"/>
  <c r="E7577" i="1"/>
  <c r="D7577" i="1"/>
  <c r="C7577" i="1"/>
  <c r="G7577" i="1" s="1"/>
  <c r="H7577" i="1" s="1"/>
  <c r="E7576" i="1"/>
  <c r="D7576" i="1"/>
  <c r="C7576" i="1"/>
  <c r="G7576" i="1" s="1"/>
  <c r="E7575" i="1"/>
  <c r="D7575" i="1"/>
  <c r="C7575" i="1"/>
  <c r="G7575" i="1" s="1"/>
  <c r="E7574" i="1"/>
  <c r="D7574" i="1"/>
  <c r="C7574" i="1"/>
  <c r="G7574" i="1" s="1"/>
  <c r="H7574" i="1" s="1"/>
  <c r="E7573" i="1"/>
  <c r="D7573" i="1"/>
  <c r="C7573" i="1"/>
  <c r="G7573" i="1" s="1"/>
  <c r="H7573" i="1" s="1"/>
  <c r="E7572" i="1"/>
  <c r="D7572" i="1"/>
  <c r="C7572" i="1"/>
  <c r="G7572" i="1" s="1"/>
  <c r="E7571" i="1"/>
  <c r="D7571" i="1"/>
  <c r="C7571" i="1"/>
  <c r="G7571" i="1" s="1"/>
  <c r="E7570" i="1"/>
  <c r="D7570" i="1"/>
  <c r="C7570" i="1"/>
  <c r="G7570" i="1" s="1"/>
  <c r="H7570" i="1" s="1"/>
  <c r="E7569" i="1"/>
  <c r="D7569" i="1"/>
  <c r="C7569" i="1"/>
  <c r="G7569" i="1" s="1"/>
  <c r="H7569" i="1" s="1"/>
  <c r="E7568" i="1"/>
  <c r="D7568" i="1"/>
  <c r="C7568" i="1"/>
  <c r="G7568" i="1" s="1"/>
  <c r="E7567" i="1"/>
  <c r="D7567" i="1"/>
  <c r="C7567" i="1"/>
  <c r="G7567" i="1" s="1"/>
  <c r="E7566" i="1"/>
  <c r="D7566" i="1"/>
  <c r="C7566" i="1"/>
  <c r="G7566" i="1" s="1"/>
  <c r="H7566" i="1" s="1"/>
  <c r="E7565" i="1"/>
  <c r="D7565" i="1"/>
  <c r="C7565" i="1"/>
  <c r="G7565" i="1" s="1"/>
  <c r="H7565" i="1" s="1"/>
  <c r="E7564" i="1"/>
  <c r="D7564" i="1"/>
  <c r="C7564" i="1"/>
  <c r="G7564" i="1" s="1"/>
  <c r="E7563" i="1"/>
  <c r="D7563" i="1"/>
  <c r="C7563" i="1"/>
  <c r="G7563" i="1" s="1"/>
  <c r="E7562" i="1"/>
  <c r="D7562" i="1"/>
  <c r="C7562" i="1"/>
  <c r="G7562" i="1" s="1"/>
  <c r="H7562" i="1" s="1"/>
  <c r="E7561" i="1"/>
  <c r="D7561" i="1"/>
  <c r="C7561" i="1"/>
  <c r="G7561" i="1" s="1"/>
  <c r="E7560" i="1"/>
  <c r="D7560" i="1"/>
  <c r="C7560" i="1"/>
  <c r="G7560" i="1" s="1"/>
  <c r="E7559" i="1"/>
  <c r="D7559" i="1"/>
  <c r="C7559" i="1"/>
  <c r="G7559" i="1" s="1"/>
  <c r="E7558" i="1"/>
  <c r="D7558" i="1"/>
  <c r="C7558" i="1"/>
  <c r="G7558" i="1" s="1"/>
  <c r="E7557" i="1"/>
  <c r="D7557" i="1"/>
  <c r="C7557" i="1"/>
  <c r="G7557" i="1" s="1"/>
  <c r="E7556" i="1"/>
  <c r="D7556" i="1"/>
  <c r="C7556" i="1"/>
  <c r="G7556" i="1" s="1"/>
  <c r="E7555" i="1"/>
  <c r="D7555" i="1"/>
  <c r="C7555" i="1"/>
  <c r="G7555" i="1" s="1"/>
  <c r="E7554" i="1"/>
  <c r="D7554" i="1"/>
  <c r="C7554" i="1"/>
  <c r="G7554" i="1" s="1"/>
  <c r="E7553" i="1"/>
  <c r="D7553" i="1"/>
  <c r="C7553" i="1"/>
  <c r="G7553" i="1" s="1"/>
  <c r="E7552" i="1"/>
  <c r="D7552" i="1"/>
  <c r="C7552" i="1"/>
  <c r="G7552" i="1" s="1"/>
  <c r="E7551" i="1"/>
  <c r="D7551" i="1"/>
  <c r="C7551" i="1"/>
  <c r="G7551" i="1" s="1"/>
  <c r="E7550" i="1"/>
  <c r="D7550" i="1"/>
  <c r="C7550" i="1"/>
  <c r="G7550" i="1" s="1"/>
  <c r="E7549" i="1"/>
  <c r="D7549" i="1"/>
  <c r="C7549" i="1"/>
  <c r="G7549" i="1" s="1"/>
  <c r="E7548" i="1"/>
  <c r="D7548" i="1"/>
  <c r="C7548" i="1"/>
  <c r="G7548" i="1" s="1"/>
  <c r="E7547" i="1"/>
  <c r="D7547" i="1"/>
  <c r="C7547" i="1"/>
  <c r="G7547" i="1" s="1"/>
  <c r="E7546" i="1"/>
  <c r="D7546" i="1"/>
  <c r="C7546" i="1"/>
  <c r="G7546" i="1" s="1"/>
  <c r="E7545" i="1"/>
  <c r="D7545" i="1"/>
  <c r="C7545" i="1"/>
  <c r="G7545" i="1" s="1"/>
  <c r="E7544" i="1"/>
  <c r="D7544" i="1"/>
  <c r="C7544" i="1"/>
  <c r="G7544" i="1" s="1"/>
  <c r="E7543" i="1"/>
  <c r="D7543" i="1"/>
  <c r="C7543" i="1"/>
  <c r="G7543" i="1" s="1"/>
  <c r="E7542" i="1"/>
  <c r="D7542" i="1"/>
  <c r="C7542" i="1"/>
  <c r="G7542" i="1" s="1"/>
  <c r="E7541" i="1"/>
  <c r="D7541" i="1"/>
  <c r="C7541" i="1"/>
  <c r="G7541" i="1" s="1"/>
  <c r="E7540" i="1"/>
  <c r="D7540" i="1"/>
  <c r="C7540" i="1"/>
  <c r="G7540" i="1" s="1"/>
  <c r="E7539" i="1"/>
  <c r="D7539" i="1"/>
  <c r="C7539" i="1"/>
  <c r="G7539" i="1" s="1"/>
  <c r="E7538" i="1"/>
  <c r="D7538" i="1"/>
  <c r="C7538" i="1"/>
  <c r="G7538" i="1" s="1"/>
  <c r="E7537" i="1"/>
  <c r="D7537" i="1"/>
  <c r="C7537" i="1"/>
  <c r="G7537" i="1" s="1"/>
  <c r="E7536" i="1"/>
  <c r="D7536" i="1"/>
  <c r="C7536" i="1"/>
  <c r="G7536" i="1" s="1"/>
  <c r="E7535" i="1"/>
  <c r="D7535" i="1"/>
  <c r="C7535" i="1"/>
  <c r="G7535" i="1" s="1"/>
  <c r="E7534" i="1"/>
  <c r="D7534" i="1"/>
  <c r="C7534" i="1"/>
  <c r="G7534" i="1" s="1"/>
  <c r="E7533" i="1"/>
  <c r="D7533" i="1"/>
  <c r="C7533" i="1"/>
  <c r="G7533" i="1" s="1"/>
  <c r="E7532" i="1"/>
  <c r="D7532" i="1"/>
  <c r="C7532" i="1"/>
  <c r="G7532" i="1" s="1"/>
  <c r="E7531" i="1"/>
  <c r="D7531" i="1"/>
  <c r="C7531" i="1"/>
  <c r="G7531" i="1" s="1"/>
  <c r="E7530" i="1"/>
  <c r="D7530" i="1"/>
  <c r="C7530" i="1"/>
  <c r="G7530" i="1" s="1"/>
  <c r="E7529" i="1"/>
  <c r="D7529" i="1"/>
  <c r="C7529" i="1"/>
  <c r="G7529" i="1" s="1"/>
  <c r="E7528" i="1"/>
  <c r="D7528" i="1"/>
  <c r="C7528" i="1"/>
  <c r="G7528" i="1" s="1"/>
  <c r="E7527" i="1"/>
  <c r="D7527" i="1"/>
  <c r="C7527" i="1"/>
  <c r="G7527" i="1" s="1"/>
  <c r="E7526" i="1"/>
  <c r="D7526" i="1"/>
  <c r="C7526" i="1"/>
  <c r="G7526" i="1" s="1"/>
  <c r="E7525" i="1"/>
  <c r="D7525" i="1"/>
  <c r="C7525" i="1"/>
  <c r="G7525" i="1" s="1"/>
  <c r="E7524" i="1"/>
  <c r="D7524" i="1"/>
  <c r="C7524" i="1"/>
  <c r="G7524" i="1" s="1"/>
  <c r="E7523" i="1"/>
  <c r="D7523" i="1"/>
  <c r="C7523" i="1"/>
  <c r="G7523" i="1" s="1"/>
  <c r="E7522" i="1"/>
  <c r="D7522" i="1"/>
  <c r="C7522" i="1"/>
  <c r="G7522" i="1" s="1"/>
  <c r="E7521" i="1"/>
  <c r="D7521" i="1"/>
  <c r="C7521" i="1"/>
  <c r="G7521" i="1" s="1"/>
  <c r="E7520" i="1"/>
  <c r="D7520" i="1"/>
  <c r="C7520" i="1"/>
  <c r="G7520" i="1" s="1"/>
  <c r="E7519" i="1"/>
  <c r="D7519" i="1"/>
  <c r="C7519" i="1"/>
  <c r="G7519" i="1" s="1"/>
  <c r="E7518" i="1"/>
  <c r="D7518" i="1"/>
  <c r="C7518" i="1"/>
  <c r="G7518" i="1" s="1"/>
  <c r="E7517" i="1"/>
  <c r="D7517" i="1"/>
  <c r="C7517" i="1"/>
  <c r="G7517" i="1" s="1"/>
  <c r="E7516" i="1"/>
  <c r="D7516" i="1"/>
  <c r="C7516" i="1"/>
  <c r="G7516" i="1" s="1"/>
  <c r="E7515" i="1"/>
  <c r="D7515" i="1"/>
  <c r="C7515" i="1"/>
  <c r="G7515" i="1" s="1"/>
  <c r="E7514" i="1"/>
  <c r="D7514" i="1"/>
  <c r="C7514" i="1"/>
  <c r="G7514" i="1" s="1"/>
  <c r="E7513" i="1"/>
  <c r="D7513" i="1"/>
  <c r="C7513" i="1"/>
  <c r="G7513" i="1" s="1"/>
  <c r="H7513" i="1" s="1"/>
  <c r="E7512" i="1"/>
  <c r="D7512" i="1"/>
  <c r="C7512" i="1"/>
  <c r="G7512" i="1" s="1"/>
  <c r="E7511" i="1"/>
  <c r="D7511" i="1"/>
  <c r="C7511" i="1"/>
  <c r="G7511" i="1" s="1"/>
  <c r="E7510" i="1"/>
  <c r="D7510" i="1"/>
  <c r="C7510" i="1"/>
  <c r="G7510" i="1" s="1"/>
  <c r="H7510" i="1" s="1"/>
  <c r="E7509" i="1"/>
  <c r="D7509" i="1"/>
  <c r="C7509" i="1"/>
  <c r="G7509" i="1" s="1"/>
  <c r="H7509" i="1" s="1"/>
  <c r="E7508" i="1"/>
  <c r="D7508" i="1"/>
  <c r="C7508" i="1"/>
  <c r="G7508" i="1" s="1"/>
  <c r="E7507" i="1"/>
  <c r="D7507" i="1"/>
  <c r="C7507" i="1"/>
  <c r="G7507" i="1" s="1"/>
  <c r="E7506" i="1"/>
  <c r="D7506" i="1"/>
  <c r="C7506" i="1"/>
  <c r="G7506" i="1" s="1"/>
  <c r="H7506" i="1" s="1"/>
  <c r="E7505" i="1"/>
  <c r="D7505" i="1"/>
  <c r="C7505" i="1"/>
  <c r="G7505" i="1" s="1"/>
  <c r="H7505" i="1" s="1"/>
  <c r="E7504" i="1"/>
  <c r="D7504" i="1"/>
  <c r="C7504" i="1"/>
  <c r="G7504" i="1" s="1"/>
  <c r="E7503" i="1"/>
  <c r="D7503" i="1"/>
  <c r="C7503" i="1"/>
  <c r="G7503" i="1" s="1"/>
  <c r="E7502" i="1"/>
  <c r="D7502" i="1"/>
  <c r="C7502" i="1"/>
  <c r="G7502" i="1" s="1"/>
  <c r="H7502" i="1" s="1"/>
  <c r="E7501" i="1"/>
  <c r="D7501" i="1"/>
  <c r="C7501" i="1"/>
  <c r="G7501" i="1" s="1"/>
  <c r="H7501" i="1" s="1"/>
  <c r="E7500" i="1"/>
  <c r="D7500" i="1"/>
  <c r="C7500" i="1"/>
  <c r="G7500" i="1" s="1"/>
  <c r="E7499" i="1"/>
  <c r="D7499" i="1"/>
  <c r="C7499" i="1"/>
  <c r="G7499" i="1" s="1"/>
  <c r="E7498" i="1"/>
  <c r="D7498" i="1"/>
  <c r="C7498" i="1"/>
  <c r="G7498" i="1" s="1"/>
  <c r="H7498" i="1" s="1"/>
  <c r="E7497" i="1"/>
  <c r="D7497" i="1"/>
  <c r="C7497" i="1"/>
  <c r="G7497" i="1" s="1"/>
  <c r="H7497" i="1" s="1"/>
  <c r="E7496" i="1"/>
  <c r="D7496" i="1"/>
  <c r="C7496" i="1"/>
  <c r="G7496" i="1" s="1"/>
  <c r="E7495" i="1"/>
  <c r="D7495" i="1"/>
  <c r="C7495" i="1"/>
  <c r="G7495" i="1" s="1"/>
  <c r="E7494" i="1"/>
  <c r="D7494" i="1"/>
  <c r="C7494" i="1"/>
  <c r="G7494" i="1" s="1"/>
  <c r="H7494" i="1" s="1"/>
  <c r="E7493" i="1"/>
  <c r="D7493" i="1"/>
  <c r="C7493" i="1"/>
  <c r="G7493" i="1" s="1"/>
  <c r="H7493" i="1" s="1"/>
  <c r="E7492" i="1"/>
  <c r="D7492" i="1"/>
  <c r="C7492" i="1"/>
  <c r="G7492" i="1" s="1"/>
  <c r="E7491" i="1"/>
  <c r="D7491" i="1"/>
  <c r="C7491" i="1"/>
  <c r="G7491" i="1" s="1"/>
  <c r="E7490" i="1"/>
  <c r="D7490" i="1"/>
  <c r="C7490" i="1"/>
  <c r="G7490" i="1" s="1"/>
  <c r="H7490" i="1" s="1"/>
  <c r="E7489" i="1"/>
  <c r="D7489" i="1"/>
  <c r="C7489" i="1"/>
  <c r="G7489" i="1" s="1"/>
  <c r="H7489" i="1" s="1"/>
  <c r="E7488" i="1"/>
  <c r="D7488" i="1"/>
  <c r="C7488" i="1"/>
  <c r="G7488" i="1" s="1"/>
  <c r="E7487" i="1"/>
  <c r="D7487" i="1"/>
  <c r="C7487" i="1"/>
  <c r="G7487" i="1" s="1"/>
  <c r="E7486" i="1"/>
  <c r="D7486" i="1"/>
  <c r="C7486" i="1"/>
  <c r="G7486" i="1" s="1"/>
  <c r="H7486" i="1" s="1"/>
  <c r="E7485" i="1"/>
  <c r="D7485" i="1"/>
  <c r="C7485" i="1"/>
  <c r="G7485" i="1" s="1"/>
  <c r="H7485" i="1" s="1"/>
  <c r="E7484" i="1"/>
  <c r="D7484" i="1"/>
  <c r="C7484" i="1"/>
  <c r="G7484" i="1" s="1"/>
  <c r="E7483" i="1"/>
  <c r="D7483" i="1"/>
  <c r="C7483" i="1"/>
  <c r="G7483" i="1" s="1"/>
  <c r="E7482" i="1"/>
  <c r="D7482" i="1"/>
  <c r="C7482" i="1"/>
  <c r="G7482" i="1" s="1"/>
  <c r="H7482" i="1" s="1"/>
  <c r="E7481" i="1"/>
  <c r="D7481" i="1"/>
  <c r="C7481" i="1"/>
  <c r="G7481" i="1" s="1"/>
  <c r="H7481" i="1" s="1"/>
  <c r="E7480" i="1"/>
  <c r="D7480" i="1"/>
  <c r="C7480" i="1"/>
  <c r="G7480" i="1" s="1"/>
  <c r="E7479" i="1"/>
  <c r="D7479" i="1"/>
  <c r="C7479" i="1"/>
  <c r="G7479" i="1" s="1"/>
  <c r="E7478" i="1"/>
  <c r="D7478" i="1"/>
  <c r="C7478" i="1"/>
  <c r="G7478" i="1" s="1"/>
  <c r="H7478" i="1" s="1"/>
  <c r="E7477" i="1"/>
  <c r="D7477" i="1"/>
  <c r="C7477" i="1"/>
  <c r="G7477" i="1" s="1"/>
  <c r="H7477" i="1" s="1"/>
  <c r="E7476" i="1"/>
  <c r="D7476" i="1"/>
  <c r="C7476" i="1"/>
  <c r="G7476" i="1" s="1"/>
  <c r="E7475" i="1"/>
  <c r="D7475" i="1"/>
  <c r="C7475" i="1"/>
  <c r="G7475" i="1" s="1"/>
  <c r="E7474" i="1"/>
  <c r="D7474" i="1"/>
  <c r="C7474" i="1"/>
  <c r="G7474" i="1" s="1"/>
  <c r="H7474" i="1" s="1"/>
  <c r="E7473" i="1"/>
  <c r="D7473" i="1"/>
  <c r="C7473" i="1"/>
  <c r="G7473" i="1" s="1"/>
  <c r="H7473" i="1" s="1"/>
  <c r="E7472" i="1"/>
  <c r="D7472" i="1"/>
  <c r="C7472" i="1"/>
  <c r="G7472" i="1" s="1"/>
  <c r="E7471" i="1"/>
  <c r="D7471" i="1"/>
  <c r="C7471" i="1"/>
  <c r="G7471" i="1" s="1"/>
  <c r="E7470" i="1"/>
  <c r="D7470" i="1"/>
  <c r="C7470" i="1"/>
  <c r="G7470" i="1" s="1"/>
  <c r="H7470" i="1" s="1"/>
  <c r="E7469" i="1"/>
  <c r="D7469" i="1"/>
  <c r="C7469" i="1"/>
  <c r="G7469" i="1" s="1"/>
  <c r="H7469" i="1" s="1"/>
  <c r="E7468" i="1"/>
  <c r="D7468" i="1"/>
  <c r="C7468" i="1"/>
  <c r="G7468" i="1" s="1"/>
  <c r="E7467" i="1"/>
  <c r="D7467" i="1"/>
  <c r="C7467" i="1"/>
  <c r="G7467" i="1" s="1"/>
  <c r="E7466" i="1"/>
  <c r="D7466" i="1"/>
  <c r="C7466" i="1"/>
  <c r="G7466" i="1" s="1"/>
  <c r="H7466" i="1" s="1"/>
  <c r="E7465" i="1"/>
  <c r="D7465" i="1"/>
  <c r="C7465" i="1"/>
  <c r="G7465" i="1" s="1"/>
  <c r="H7465" i="1" s="1"/>
  <c r="E7464" i="1"/>
  <c r="D7464" i="1"/>
  <c r="C7464" i="1"/>
  <c r="G7464" i="1" s="1"/>
  <c r="E7463" i="1"/>
  <c r="D7463" i="1"/>
  <c r="C7463" i="1"/>
  <c r="G7463" i="1" s="1"/>
  <c r="E7462" i="1"/>
  <c r="D7462" i="1"/>
  <c r="C7462" i="1"/>
  <c r="G7462" i="1" s="1"/>
  <c r="H7462" i="1" s="1"/>
  <c r="E7461" i="1"/>
  <c r="D7461" i="1"/>
  <c r="C7461" i="1"/>
  <c r="G7461" i="1" s="1"/>
  <c r="H7461" i="1" s="1"/>
  <c r="E7460" i="1"/>
  <c r="D7460" i="1"/>
  <c r="C7460" i="1"/>
  <c r="G7460" i="1" s="1"/>
  <c r="E7459" i="1"/>
  <c r="D7459" i="1"/>
  <c r="C7459" i="1"/>
  <c r="G7459" i="1" s="1"/>
  <c r="E7458" i="1"/>
  <c r="D7458" i="1"/>
  <c r="C7458" i="1"/>
  <c r="G7458" i="1" s="1"/>
  <c r="H7458" i="1" s="1"/>
  <c r="E7457" i="1"/>
  <c r="D7457" i="1"/>
  <c r="C7457" i="1"/>
  <c r="G7457" i="1" s="1"/>
  <c r="H7457" i="1" s="1"/>
  <c r="E7456" i="1"/>
  <c r="D7456" i="1"/>
  <c r="C7456" i="1"/>
  <c r="G7456" i="1" s="1"/>
  <c r="E7455" i="1"/>
  <c r="D7455" i="1"/>
  <c r="C7455" i="1"/>
  <c r="G7455" i="1" s="1"/>
  <c r="E7454" i="1"/>
  <c r="D7454" i="1"/>
  <c r="C7454" i="1"/>
  <c r="G7454" i="1" s="1"/>
  <c r="H7454" i="1" s="1"/>
  <c r="E7453" i="1"/>
  <c r="D7453" i="1"/>
  <c r="C7453" i="1"/>
  <c r="G7453" i="1" s="1"/>
  <c r="H7453" i="1" s="1"/>
  <c r="E7452" i="1"/>
  <c r="D7452" i="1"/>
  <c r="C7452" i="1"/>
  <c r="G7452" i="1" s="1"/>
  <c r="E7451" i="1"/>
  <c r="D7451" i="1"/>
  <c r="C7451" i="1"/>
  <c r="G7451" i="1" s="1"/>
  <c r="E7450" i="1"/>
  <c r="D7450" i="1"/>
  <c r="C7450" i="1"/>
  <c r="G7450" i="1" s="1"/>
  <c r="H7450" i="1" s="1"/>
  <c r="E7449" i="1"/>
  <c r="D7449" i="1"/>
  <c r="C7449" i="1"/>
  <c r="G7449" i="1" s="1"/>
  <c r="H7449" i="1" s="1"/>
  <c r="E7448" i="1"/>
  <c r="D7448" i="1"/>
  <c r="C7448" i="1"/>
  <c r="G7448" i="1" s="1"/>
  <c r="E7447" i="1"/>
  <c r="D7447" i="1"/>
  <c r="C7447" i="1"/>
  <c r="G7447" i="1" s="1"/>
  <c r="E7446" i="1"/>
  <c r="D7446" i="1"/>
  <c r="C7446" i="1"/>
  <c r="G7446" i="1" s="1"/>
  <c r="H7446" i="1" s="1"/>
  <c r="E7445" i="1"/>
  <c r="D7445" i="1"/>
  <c r="C7445" i="1"/>
  <c r="G7445" i="1" s="1"/>
  <c r="H7445" i="1" s="1"/>
  <c r="E7444" i="1"/>
  <c r="D7444" i="1"/>
  <c r="C7444" i="1"/>
  <c r="G7444" i="1" s="1"/>
  <c r="E7443" i="1"/>
  <c r="D7443" i="1"/>
  <c r="C7443" i="1"/>
  <c r="G7443" i="1" s="1"/>
  <c r="E7442" i="1"/>
  <c r="D7442" i="1"/>
  <c r="C7442" i="1"/>
  <c r="G7442" i="1" s="1"/>
  <c r="H7442" i="1" s="1"/>
  <c r="E7441" i="1"/>
  <c r="D7441" i="1"/>
  <c r="C7441" i="1"/>
  <c r="G7441" i="1" s="1"/>
  <c r="H7441" i="1" s="1"/>
  <c r="E7440" i="1"/>
  <c r="D7440" i="1"/>
  <c r="C7440" i="1"/>
  <c r="G7440" i="1" s="1"/>
  <c r="E7439" i="1"/>
  <c r="D7439" i="1"/>
  <c r="C7439" i="1"/>
  <c r="G7439" i="1" s="1"/>
  <c r="E7438" i="1"/>
  <c r="D7438" i="1"/>
  <c r="C7438" i="1"/>
  <c r="G7438" i="1" s="1"/>
  <c r="H7438" i="1" s="1"/>
  <c r="E7437" i="1"/>
  <c r="D7437" i="1"/>
  <c r="C7437" i="1"/>
  <c r="G7437" i="1" s="1"/>
  <c r="H7437" i="1" s="1"/>
  <c r="E7436" i="1"/>
  <c r="D7436" i="1"/>
  <c r="C7436" i="1"/>
  <c r="G7436" i="1" s="1"/>
  <c r="E7435" i="1"/>
  <c r="D7435" i="1"/>
  <c r="C7435" i="1"/>
  <c r="G7435" i="1" s="1"/>
  <c r="E7434" i="1"/>
  <c r="D7434" i="1"/>
  <c r="C7434" i="1"/>
  <c r="G7434" i="1" s="1"/>
  <c r="H7434" i="1" s="1"/>
  <c r="E7433" i="1"/>
  <c r="D7433" i="1"/>
  <c r="C7433" i="1"/>
  <c r="G7433" i="1" s="1"/>
  <c r="H7433" i="1" s="1"/>
  <c r="E7432" i="1"/>
  <c r="D7432" i="1"/>
  <c r="C7432" i="1"/>
  <c r="G7432" i="1" s="1"/>
  <c r="E7431" i="1"/>
  <c r="D7431" i="1"/>
  <c r="C7431" i="1"/>
  <c r="G7431" i="1" s="1"/>
  <c r="E7430" i="1"/>
  <c r="D7430" i="1"/>
  <c r="C7430" i="1"/>
  <c r="G7430" i="1" s="1"/>
  <c r="H7430" i="1" s="1"/>
  <c r="E7429" i="1"/>
  <c r="D7429" i="1"/>
  <c r="C7429" i="1"/>
  <c r="G7429" i="1" s="1"/>
  <c r="H7429" i="1" s="1"/>
  <c r="E7428" i="1"/>
  <c r="D7428" i="1"/>
  <c r="C7428" i="1"/>
  <c r="G7428" i="1" s="1"/>
  <c r="E7427" i="1"/>
  <c r="D7427" i="1"/>
  <c r="C7427" i="1"/>
  <c r="G7427" i="1" s="1"/>
  <c r="E7426" i="1"/>
  <c r="D7426" i="1"/>
  <c r="C7426" i="1"/>
  <c r="G7426" i="1" s="1"/>
  <c r="H7426" i="1" s="1"/>
  <c r="E7425" i="1"/>
  <c r="D7425" i="1"/>
  <c r="C7425" i="1"/>
  <c r="G7425" i="1" s="1"/>
  <c r="H7425" i="1" s="1"/>
  <c r="E7424" i="1"/>
  <c r="D7424" i="1"/>
  <c r="C7424" i="1"/>
  <c r="G7424" i="1" s="1"/>
  <c r="E7423" i="1"/>
  <c r="D7423" i="1"/>
  <c r="C7423" i="1"/>
  <c r="G7423" i="1" s="1"/>
  <c r="E7422" i="1"/>
  <c r="D7422" i="1"/>
  <c r="C7422" i="1"/>
  <c r="G7422" i="1" s="1"/>
  <c r="H7422" i="1" s="1"/>
  <c r="E7421" i="1"/>
  <c r="D7421" i="1"/>
  <c r="C7421" i="1"/>
  <c r="G7421" i="1" s="1"/>
  <c r="H7421" i="1" s="1"/>
  <c r="E7420" i="1"/>
  <c r="D7420" i="1"/>
  <c r="C7420" i="1"/>
  <c r="G7420" i="1" s="1"/>
  <c r="E7419" i="1"/>
  <c r="D7419" i="1"/>
  <c r="C7419" i="1"/>
  <c r="G7419" i="1" s="1"/>
  <c r="E7418" i="1"/>
  <c r="D7418" i="1"/>
  <c r="C7418" i="1"/>
  <c r="G7418" i="1" s="1"/>
  <c r="H7418" i="1" s="1"/>
  <c r="E7417" i="1"/>
  <c r="D7417" i="1"/>
  <c r="C7417" i="1"/>
  <c r="G7417" i="1" s="1"/>
  <c r="H7417" i="1" s="1"/>
  <c r="E7416" i="1"/>
  <c r="D7416" i="1"/>
  <c r="C7416" i="1"/>
  <c r="G7416" i="1" s="1"/>
  <c r="E7415" i="1"/>
  <c r="D7415" i="1"/>
  <c r="C7415" i="1"/>
  <c r="G7415" i="1" s="1"/>
  <c r="E7414" i="1"/>
  <c r="D7414" i="1"/>
  <c r="C7414" i="1"/>
  <c r="G7414" i="1" s="1"/>
  <c r="H7414" i="1" s="1"/>
  <c r="E7413" i="1"/>
  <c r="D7413" i="1"/>
  <c r="C7413" i="1"/>
  <c r="G7413" i="1" s="1"/>
  <c r="H7413" i="1" s="1"/>
  <c r="E7412" i="1"/>
  <c r="D7412" i="1"/>
  <c r="C7412" i="1"/>
  <c r="G7412" i="1" s="1"/>
  <c r="E7411" i="1"/>
  <c r="D7411" i="1"/>
  <c r="C7411" i="1"/>
  <c r="G7411" i="1" s="1"/>
  <c r="E7410" i="1"/>
  <c r="D7410" i="1"/>
  <c r="C7410" i="1"/>
  <c r="G7410" i="1" s="1"/>
  <c r="H7410" i="1" s="1"/>
  <c r="E7409" i="1"/>
  <c r="D7409" i="1"/>
  <c r="C7409" i="1"/>
  <c r="G7409" i="1" s="1"/>
  <c r="H7409" i="1" s="1"/>
  <c r="E7408" i="1"/>
  <c r="D7408" i="1"/>
  <c r="C7408" i="1"/>
  <c r="G7408" i="1" s="1"/>
  <c r="E7407" i="1"/>
  <c r="D7407" i="1"/>
  <c r="C7407" i="1"/>
  <c r="G7407" i="1" s="1"/>
  <c r="E7406" i="1"/>
  <c r="D7406" i="1"/>
  <c r="C7406" i="1"/>
  <c r="G7406" i="1" s="1"/>
  <c r="H7406" i="1" s="1"/>
  <c r="E7405" i="1"/>
  <c r="D7405" i="1"/>
  <c r="C7405" i="1"/>
  <c r="G7405" i="1" s="1"/>
  <c r="H7405" i="1" s="1"/>
  <c r="E7404" i="1"/>
  <c r="D7404" i="1"/>
  <c r="C7404" i="1"/>
  <c r="G7404" i="1" s="1"/>
  <c r="E7403" i="1"/>
  <c r="D7403" i="1"/>
  <c r="C7403" i="1"/>
  <c r="G7403" i="1" s="1"/>
  <c r="E7402" i="1"/>
  <c r="D7402" i="1"/>
  <c r="C7402" i="1"/>
  <c r="G7402" i="1" s="1"/>
  <c r="H7402" i="1" s="1"/>
  <c r="E7401" i="1"/>
  <c r="D7401" i="1"/>
  <c r="C7401" i="1"/>
  <c r="G7401" i="1" s="1"/>
  <c r="H7401" i="1" s="1"/>
  <c r="E7400" i="1"/>
  <c r="D7400" i="1"/>
  <c r="C7400" i="1"/>
  <c r="G7400" i="1" s="1"/>
  <c r="E7399" i="1"/>
  <c r="D7399" i="1"/>
  <c r="C7399" i="1"/>
  <c r="G7399" i="1" s="1"/>
  <c r="E7398" i="1"/>
  <c r="D7398" i="1"/>
  <c r="C7398" i="1"/>
  <c r="G7398" i="1" s="1"/>
  <c r="H7398" i="1" s="1"/>
  <c r="E7397" i="1"/>
  <c r="D7397" i="1"/>
  <c r="C7397" i="1"/>
  <c r="G7397" i="1" s="1"/>
  <c r="H7397" i="1" s="1"/>
  <c r="E7396" i="1"/>
  <c r="D7396" i="1"/>
  <c r="C7396" i="1"/>
  <c r="G7396" i="1" s="1"/>
  <c r="E7395" i="1"/>
  <c r="D7395" i="1"/>
  <c r="C7395" i="1"/>
  <c r="G7395" i="1" s="1"/>
  <c r="E7394" i="1"/>
  <c r="D7394" i="1"/>
  <c r="C7394" i="1"/>
  <c r="G7394" i="1" s="1"/>
  <c r="H7394" i="1" s="1"/>
  <c r="E7393" i="1"/>
  <c r="D7393" i="1"/>
  <c r="C7393" i="1"/>
  <c r="G7393" i="1" s="1"/>
  <c r="E7392" i="1"/>
  <c r="D7392" i="1"/>
  <c r="C7392" i="1"/>
  <c r="G7392" i="1" s="1"/>
  <c r="E7391" i="1"/>
  <c r="D7391" i="1"/>
  <c r="C7391" i="1"/>
  <c r="G7391" i="1" s="1"/>
  <c r="E7390" i="1"/>
  <c r="D7390" i="1"/>
  <c r="C7390" i="1"/>
  <c r="G7390" i="1" s="1"/>
  <c r="E7389" i="1"/>
  <c r="D7389" i="1"/>
  <c r="C7389" i="1"/>
  <c r="G7389" i="1" s="1"/>
  <c r="E7388" i="1"/>
  <c r="D7388" i="1"/>
  <c r="C7388" i="1"/>
  <c r="G7388" i="1" s="1"/>
  <c r="E7387" i="1"/>
  <c r="D7387" i="1"/>
  <c r="C7387" i="1"/>
  <c r="G7387" i="1" s="1"/>
  <c r="E7386" i="1"/>
  <c r="D7386" i="1"/>
  <c r="C7386" i="1"/>
  <c r="G7386" i="1" s="1"/>
  <c r="E7385" i="1"/>
  <c r="D7385" i="1"/>
  <c r="C7385" i="1"/>
  <c r="G7385" i="1" s="1"/>
  <c r="E7384" i="1"/>
  <c r="D7384" i="1"/>
  <c r="C7384" i="1"/>
  <c r="G7384" i="1" s="1"/>
  <c r="E7383" i="1"/>
  <c r="D7383" i="1"/>
  <c r="C7383" i="1"/>
  <c r="G7383" i="1" s="1"/>
  <c r="E7382" i="1"/>
  <c r="D7382" i="1"/>
  <c r="C7382" i="1"/>
  <c r="G7382" i="1" s="1"/>
  <c r="E7381" i="1"/>
  <c r="D7381" i="1"/>
  <c r="C7381" i="1"/>
  <c r="G7381" i="1" s="1"/>
  <c r="E7380" i="1"/>
  <c r="D7380" i="1"/>
  <c r="C7380" i="1"/>
  <c r="G7380" i="1" s="1"/>
  <c r="E7379" i="1"/>
  <c r="D7379" i="1"/>
  <c r="C7379" i="1"/>
  <c r="G7379" i="1" s="1"/>
  <c r="E7378" i="1"/>
  <c r="D7378" i="1"/>
  <c r="C7378" i="1"/>
  <c r="G7378" i="1" s="1"/>
  <c r="E7377" i="1"/>
  <c r="D7377" i="1"/>
  <c r="C7377" i="1"/>
  <c r="G7377" i="1" s="1"/>
  <c r="E7376" i="1"/>
  <c r="D7376" i="1"/>
  <c r="C7376" i="1"/>
  <c r="G7376" i="1" s="1"/>
  <c r="E7375" i="1"/>
  <c r="D7375" i="1"/>
  <c r="C7375" i="1"/>
  <c r="G7375" i="1" s="1"/>
  <c r="E7374" i="1"/>
  <c r="D7374" i="1"/>
  <c r="C7374" i="1"/>
  <c r="G7374" i="1" s="1"/>
  <c r="E7373" i="1"/>
  <c r="D7373" i="1"/>
  <c r="C7373" i="1"/>
  <c r="G7373" i="1" s="1"/>
  <c r="E7372" i="1"/>
  <c r="D7372" i="1"/>
  <c r="C7372" i="1"/>
  <c r="G7372" i="1" s="1"/>
  <c r="E7371" i="1"/>
  <c r="D7371" i="1"/>
  <c r="C7371" i="1"/>
  <c r="G7371" i="1" s="1"/>
  <c r="E7370" i="1"/>
  <c r="D7370" i="1"/>
  <c r="C7370" i="1"/>
  <c r="G7370" i="1" s="1"/>
  <c r="E7369" i="1"/>
  <c r="D7369" i="1"/>
  <c r="C7369" i="1"/>
  <c r="G7369" i="1" s="1"/>
  <c r="E7368" i="1"/>
  <c r="D7368" i="1"/>
  <c r="C7368" i="1"/>
  <c r="G7368" i="1" s="1"/>
  <c r="E7367" i="1"/>
  <c r="D7367" i="1"/>
  <c r="C7367" i="1"/>
  <c r="G7367" i="1" s="1"/>
  <c r="E7366" i="1"/>
  <c r="D7366" i="1"/>
  <c r="C7366" i="1"/>
  <c r="G7366" i="1" s="1"/>
  <c r="E7365" i="1"/>
  <c r="D7365" i="1"/>
  <c r="C7365" i="1"/>
  <c r="G7365" i="1" s="1"/>
  <c r="E7364" i="1"/>
  <c r="D7364" i="1"/>
  <c r="C7364" i="1"/>
  <c r="G7364" i="1" s="1"/>
  <c r="E7363" i="1"/>
  <c r="D7363" i="1"/>
  <c r="C7363" i="1"/>
  <c r="G7363" i="1" s="1"/>
  <c r="E7362" i="1"/>
  <c r="D7362" i="1"/>
  <c r="C7362" i="1"/>
  <c r="G7362" i="1" s="1"/>
  <c r="E7361" i="1"/>
  <c r="D7361" i="1"/>
  <c r="C7361" i="1"/>
  <c r="G7361" i="1" s="1"/>
  <c r="E7360" i="1"/>
  <c r="D7360" i="1"/>
  <c r="C7360" i="1"/>
  <c r="G7360" i="1" s="1"/>
  <c r="E7359" i="1"/>
  <c r="D7359" i="1"/>
  <c r="C7359" i="1"/>
  <c r="G7359" i="1" s="1"/>
  <c r="E7358" i="1"/>
  <c r="D7358" i="1"/>
  <c r="C7358" i="1"/>
  <c r="G7358" i="1" s="1"/>
  <c r="E7357" i="1"/>
  <c r="D7357" i="1"/>
  <c r="C7357" i="1"/>
  <c r="G7357" i="1" s="1"/>
  <c r="E7356" i="1"/>
  <c r="D7356" i="1"/>
  <c r="C7356" i="1"/>
  <c r="G7356" i="1" s="1"/>
  <c r="E7355" i="1"/>
  <c r="D7355" i="1"/>
  <c r="C7355" i="1"/>
  <c r="G7355" i="1" s="1"/>
  <c r="E7354" i="1"/>
  <c r="D7354" i="1"/>
  <c r="C7354" i="1"/>
  <c r="G7354" i="1" s="1"/>
  <c r="E7353" i="1"/>
  <c r="D7353" i="1"/>
  <c r="C7353" i="1"/>
  <c r="G7353" i="1" s="1"/>
  <c r="E7352" i="1"/>
  <c r="D7352" i="1"/>
  <c r="C7352" i="1"/>
  <c r="G7352" i="1" s="1"/>
  <c r="E7351" i="1"/>
  <c r="D7351" i="1"/>
  <c r="C7351" i="1"/>
  <c r="G7351" i="1" s="1"/>
  <c r="E7350" i="1"/>
  <c r="D7350" i="1"/>
  <c r="C7350" i="1"/>
  <c r="G7350" i="1" s="1"/>
  <c r="E7349" i="1"/>
  <c r="D7349" i="1"/>
  <c r="C7349" i="1"/>
  <c r="G7349" i="1" s="1"/>
  <c r="E7348" i="1"/>
  <c r="D7348" i="1"/>
  <c r="C7348" i="1"/>
  <c r="G7348" i="1" s="1"/>
  <c r="E7347" i="1"/>
  <c r="D7347" i="1"/>
  <c r="C7347" i="1"/>
  <c r="G7347" i="1" s="1"/>
  <c r="E7346" i="1"/>
  <c r="D7346" i="1"/>
  <c r="C7346" i="1"/>
  <c r="G7346" i="1" s="1"/>
  <c r="E7345" i="1"/>
  <c r="D7345" i="1"/>
  <c r="C7345" i="1"/>
  <c r="G7345" i="1" s="1"/>
  <c r="E7344" i="1"/>
  <c r="D7344" i="1"/>
  <c r="C7344" i="1"/>
  <c r="G7344" i="1" s="1"/>
  <c r="E7343" i="1"/>
  <c r="D7343" i="1"/>
  <c r="C7343" i="1"/>
  <c r="G7343" i="1" s="1"/>
  <c r="E7342" i="1"/>
  <c r="D7342" i="1"/>
  <c r="C7342" i="1"/>
  <c r="G7342" i="1" s="1"/>
  <c r="H7342" i="1" s="1"/>
  <c r="E7341" i="1"/>
  <c r="D7341" i="1"/>
  <c r="C7341" i="1"/>
  <c r="G7341" i="1" s="1"/>
  <c r="H7341" i="1" s="1"/>
  <c r="E7340" i="1"/>
  <c r="D7340" i="1"/>
  <c r="C7340" i="1"/>
  <c r="G7340" i="1" s="1"/>
  <c r="E7339" i="1"/>
  <c r="D7339" i="1"/>
  <c r="C7339" i="1"/>
  <c r="G7339" i="1" s="1"/>
  <c r="E7338" i="1"/>
  <c r="D7338" i="1"/>
  <c r="C7338" i="1"/>
  <c r="G7338" i="1" s="1"/>
  <c r="H7338" i="1" s="1"/>
  <c r="E7337" i="1"/>
  <c r="D7337" i="1"/>
  <c r="C7337" i="1"/>
  <c r="G7337" i="1" s="1"/>
  <c r="H7337" i="1" s="1"/>
  <c r="E7336" i="1"/>
  <c r="D7336" i="1"/>
  <c r="C7336" i="1"/>
  <c r="G7336" i="1" s="1"/>
  <c r="E7335" i="1"/>
  <c r="D7335" i="1"/>
  <c r="C7335" i="1"/>
  <c r="G7335" i="1" s="1"/>
  <c r="E7334" i="1"/>
  <c r="D7334" i="1"/>
  <c r="C7334" i="1"/>
  <c r="G7334" i="1" s="1"/>
  <c r="H7334" i="1" s="1"/>
  <c r="E7333" i="1"/>
  <c r="D7333" i="1"/>
  <c r="C7333" i="1"/>
  <c r="G7333" i="1" s="1"/>
  <c r="H7333" i="1" s="1"/>
  <c r="E7332" i="1"/>
  <c r="D7332" i="1"/>
  <c r="C7332" i="1"/>
  <c r="G7332" i="1" s="1"/>
  <c r="E7331" i="1"/>
  <c r="D7331" i="1"/>
  <c r="C7331" i="1"/>
  <c r="G7331" i="1" s="1"/>
  <c r="E7330" i="1"/>
  <c r="D7330" i="1"/>
  <c r="C7330" i="1"/>
  <c r="G7330" i="1" s="1"/>
  <c r="H7330" i="1" s="1"/>
  <c r="E7329" i="1"/>
  <c r="D7329" i="1"/>
  <c r="C7329" i="1"/>
  <c r="G7329" i="1" s="1"/>
  <c r="H7329" i="1" s="1"/>
  <c r="E7328" i="1"/>
  <c r="D7328" i="1"/>
  <c r="C7328" i="1"/>
  <c r="G7328" i="1" s="1"/>
  <c r="E7327" i="1"/>
  <c r="D7327" i="1"/>
  <c r="C7327" i="1"/>
  <c r="G7327" i="1" s="1"/>
  <c r="E7326" i="1"/>
  <c r="D7326" i="1"/>
  <c r="C7326" i="1"/>
  <c r="G7326" i="1" s="1"/>
  <c r="H7326" i="1" s="1"/>
  <c r="E7325" i="1"/>
  <c r="D7325" i="1"/>
  <c r="C7325" i="1"/>
  <c r="G7325" i="1" s="1"/>
  <c r="H7325" i="1" s="1"/>
  <c r="E7324" i="1"/>
  <c r="D7324" i="1"/>
  <c r="C7324" i="1"/>
  <c r="G7324" i="1" s="1"/>
  <c r="E7323" i="1"/>
  <c r="D7323" i="1"/>
  <c r="C7323" i="1"/>
  <c r="G7323" i="1" s="1"/>
  <c r="E7322" i="1"/>
  <c r="D7322" i="1"/>
  <c r="C7322" i="1"/>
  <c r="G7322" i="1" s="1"/>
  <c r="H7322" i="1" s="1"/>
  <c r="E7321" i="1"/>
  <c r="D7321" i="1"/>
  <c r="C7321" i="1"/>
  <c r="G7321" i="1" s="1"/>
  <c r="H7321" i="1" s="1"/>
  <c r="E7320" i="1"/>
  <c r="D7320" i="1"/>
  <c r="C7320" i="1"/>
  <c r="G7320" i="1" s="1"/>
  <c r="E7319" i="1"/>
  <c r="D7319" i="1"/>
  <c r="C7319" i="1"/>
  <c r="G7319" i="1" s="1"/>
  <c r="E7318" i="1"/>
  <c r="D7318" i="1"/>
  <c r="C7318" i="1"/>
  <c r="G7318" i="1" s="1"/>
  <c r="H7318" i="1" s="1"/>
  <c r="E7317" i="1"/>
  <c r="D7317" i="1"/>
  <c r="C7317" i="1"/>
  <c r="G7317" i="1" s="1"/>
  <c r="H7317" i="1" s="1"/>
  <c r="E7316" i="1"/>
  <c r="D7316" i="1"/>
  <c r="C7316" i="1"/>
  <c r="G7316" i="1" s="1"/>
  <c r="E7315" i="1"/>
  <c r="D7315" i="1"/>
  <c r="C7315" i="1"/>
  <c r="G7315" i="1" s="1"/>
  <c r="E7314" i="1"/>
  <c r="D7314" i="1"/>
  <c r="C7314" i="1"/>
  <c r="G7314" i="1" s="1"/>
  <c r="H7314" i="1" s="1"/>
  <c r="E7313" i="1"/>
  <c r="D7313" i="1"/>
  <c r="C7313" i="1"/>
  <c r="G7313" i="1" s="1"/>
  <c r="H7313" i="1" s="1"/>
  <c r="E7312" i="1"/>
  <c r="D7312" i="1"/>
  <c r="C7312" i="1"/>
  <c r="G7312" i="1" s="1"/>
  <c r="E7311" i="1"/>
  <c r="D7311" i="1"/>
  <c r="C7311" i="1"/>
  <c r="G7311" i="1" s="1"/>
  <c r="E7310" i="1"/>
  <c r="D7310" i="1"/>
  <c r="C7310" i="1"/>
  <c r="G7310" i="1" s="1"/>
  <c r="H7310" i="1" s="1"/>
  <c r="E7309" i="1"/>
  <c r="D7309" i="1"/>
  <c r="C7309" i="1"/>
  <c r="G7309" i="1" s="1"/>
  <c r="H7309" i="1" s="1"/>
  <c r="E7308" i="1"/>
  <c r="D7308" i="1"/>
  <c r="C7308" i="1"/>
  <c r="G7308" i="1" s="1"/>
  <c r="E7307" i="1"/>
  <c r="D7307" i="1"/>
  <c r="C7307" i="1"/>
  <c r="G7307" i="1" s="1"/>
  <c r="E7306" i="1"/>
  <c r="D7306" i="1"/>
  <c r="C7306" i="1"/>
  <c r="G7306" i="1" s="1"/>
  <c r="H7306" i="1" s="1"/>
  <c r="E7305" i="1"/>
  <c r="D7305" i="1"/>
  <c r="C7305" i="1"/>
  <c r="G7305" i="1" s="1"/>
  <c r="H7305" i="1" s="1"/>
  <c r="E7304" i="1"/>
  <c r="D7304" i="1"/>
  <c r="C7304" i="1"/>
  <c r="G7304" i="1" s="1"/>
  <c r="E7303" i="1"/>
  <c r="D7303" i="1"/>
  <c r="C7303" i="1"/>
  <c r="G7303" i="1" s="1"/>
  <c r="E7302" i="1"/>
  <c r="D7302" i="1"/>
  <c r="C7302" i="1"/>
  <c r="G7302" i="1" s="1"/>
  <c r="H7302" i="1" s="1"/>
  <c r="E7301" i="1"/>
  <c r="D7301" i="1"/>
  <c r="C7301" i="1"/>
  <c r="G7301" i="1" s="1"/>
  <c r="H7301" i="1" s="1"/>
  <c r="E7300" i="1"/>
  <c r="D7300" i="1"/>
  <c r="C7300" i="1"/>
  <c r="G7300" i="1" s="1"/>
  <c r="E7299" i="1"/>
  <c r="D7299" i="1"/>
  <c r="C7299" i="1"/>
  <c r="G7299" i="1" s="1"/>
  <c r="E7298" i="1"/>
  <c r="D7298" i="1"/>
  <c r="C7298" i="1"/>
  <c r="G7298" i="1" s="1"/>
  <c r="H7298" i="1" s="1"/>
  <c r="E7297" i="1"/>
  <c r="D7297" i="1"/>
  <c r="C7297" i="1"/>
  <c r="G7297" i="1" s="1"/>
  <c r="H7297" i="1" s="1"/>
  <c r="E7296" i="1"/>
  <c r="D7296" i="1"/>
  <c r="C7296" i="1"/>
  <c r="G7296" i="1" s="1"/>
  <c r="E7295" i="1"/>
  <c r="D7295" i="1"/>
  <c r="C7295" i="1"/>
  <c r="G7295" i="1" s="1"/>
  <c r="E7294" i="1"/>
  <c r="D7294" i="1"/>
  <c r="C7294" i="1"/>
  <c r="G7294" i="1" s="1"/>
  <c r="H7294" i="1" s="1"/>
  <c r="E7293" i="1"/>
  <c r="D7293" i="1"/>
  <c r="C7293" i="1"/>
  <c r="G7293" i="1" s="1"/>
  <c r="H7293" i="1" s="1"/>
  <c r="E7292" i="1"/>
  <c r="D7292" i="1"/>
  <c r="C7292" i="1"/>
  <c r="G7292" i="1" s="1"/>
  <c r="E7291" i="1"/>
  <c r="D7291" i="1"/>
  <c r="C7291" i="1"/>
  <c r="G7291" i="1" s="1"/>
  <c r="E7290" i="1"/>
  <c r="D7290" i="1"/>
  <c r="C7290" i="1"/>
  <c r="G7290" i="1" s="1"/>
  <c r="H7290" i="1" s="1"/>
  <c r="E7289" i="1"/>
  <c r="D7289" i="1"/>
  <c r="C7289" i="1"/>
  <c r="G7289" i="1" s="1"/>
  <c r="H7289" i="1" s="1"/>
  <c r="E7288" i="1"/>
  <c r="D7288" i="1"/>
  <c r="C7288" i="1"/>
  <c r="G7288" i="1" s="1"/>
  <c r="E7287" i="1"/>
  <c r="D7287" i="1"/>
  <c r="C7287" i="1"/>
  <c r="G7287" i="1" s="1"/>
  <c r="E7286" i="1"/>
  <c r="D7286" i="1"/>
  <c r="C7286" i="1"/>
  <c r="G7286" i="1" s="1"/>
  <c r="H7286" i="1" s="1"/>
  <c r="E7285" i="1"/>
  <c r="D7285" i="1"/>
  <c r="C7285" i="1"/>
  <c r="G7285" i="1" s="1"/>
  <c r="H7285" i="1" s="1"/>
  <c r="E7284" i="1"/>
  <c r="D7284" i="1"/>
  <c r="C7284" i="1"/>
  <c r="G7284" i="1" s="1"/>
  <c r="E7283" i="1"/>
  <c r="D7283" i="1"/>
  <c r="C7283" i="1"/>
  <c r="G7283" i="1" s="1"/>
  <c r="E7282" i="1"/>
  <c r="D7282" i="1"/>
  <c r="C7282" i="1"/>
  <c r="G7282" i="1" s="1"/>
  <c r="H7282" i="1" s="1"/>
  <c r="E7281" i="1"/>
  <c r="D7281" i="1"/>
  <c r="C7281" i="1"/>
  <c r="G7281" i="1" s="1"/>
  <c r="H7281" i="1" s="1"/>
  <c r="E7280" i="1"/>
  <c r="D7280" i="1"/>
  <c r="C7280" i="1"/>
  <c r="G7280" i="1" s="1"/>
  <c r="E7279" i="1"/>
  <c r="D7279" i="1"/>
  <c r="C7279" i="1"/>
  <c r="G7279" i="1" s="1"/>
  <c r="E7278" i="1"/>
  <c r="D7278" i="1"/>
  <c r="C7278" i="1"/>
  <c r="G7278" i="1" s="1"/>
  <c r="H7278" i="1" s="1"/>
  <c r="E7277" i="1"/>
  <c r="D7277" i="1"/>
  <c r="C7277" i="1"/>
  <c r="G7277" i="1" s="1"/>
  <c r="H7277" i="1" s="1"/>
  <c r="E7276" i="1"/>
  <c r="D7276" i="1"/>
  <c r="C7276" i="1"/>
  <c r="G7276" i="1" s="1"/>
  <c r="E7275" i="1"/>
  <c r="D7275" i="1"/>
  <c r="C7275" i="1"/>
  <c r="G7275" i="1" s="1"/>
  <c r="E7274" i="1"/>
  <c r="D7274" i="1"/>
  <c r="C7274" i="1"/>
  <c r="G7274" i="1" s="1"/>
  <c r="H7274" i="1" s="1"/>
  <c r="E7273" i="1"/>
  <c r="D7273" i="1"/>
  <c r="C7273" i="1"/>
  <c r="G7273" i="1" s="1"/>
  <c r="H7273" i="1" s="1"/>
  <c r="E7272" i="1"/>
  <c r="D7272" i="1"/>
  <c r="C7272" i="1"/>
  <c r="G7272" i="1" s="1"/>
  <c r="E7271" i="1"/>
  <c r="D7271" i="1"/>
  <c r="C7271" i="1"/>
  <c r="G7271" i="1" s="1"/>
  <c r="E7270" i="1"/>
  <c r="D7270" i="1"/>
  <c r="C7270" i="1"/>
  <c r="G7270" i="1" s="1"/>
  <c r="H7270" i="1" s="1"/>
  <c r="E7269" i="1"/>
  <c r="D7269" i="1"/>
  <c r="C7269" i="1"/>
  <c r="G7269" i="1" s="1"/>
  <c r="H7269" i="1" s="1"/>
  <c r="E7268" i="1"/>
  <c r="D7268" i="1"/>
  <c r="C7268" i="1"/>
  <c r="G7268" i="1" s="1"/>
  <c r="E7267" i="1"/>
  <c r="D7267" i="1"/>
  <c r="C7267" i="1"/>
  <c r="G7267" i="1" s="1"/>
  <c r="E7266" i="1"/>
  <c r="D7266" i="1"/>
  <c r="C7266" i="1"/>
  <c r="G7266" i="1" s="1"/>
  <c r="H7266" i="1" s="1"/>
  <c r="E7265" i="1"/>
  <c r="D7265" i="1"/>
  <c r="C7265" i="1"/>
  <c r="G7265" i="1" s="1"/>
  <c r="H7265" i="1" s="1"/>
  <c r="E7264" i="1"/>
  <c r="D7264" i="1"/>
  <c r="C7264" i="1"/>
  <c r="G7264" i="1" s="1"/>
  <c r="E7263" i="1"/>
  <c r="D7263" i="1"/>
  <c r="C7263" i="1"/>
  <c r="G7263" i="1" s="1"/>
  <c r="E7262" i="1"/>
  <c r="D7262" i="1"/>
  <c r="C7262" i="1"/>
  <c r="G7262" i="1" s="1"/>
  <c r="H7262" i="1" s="1"/>
  <c r="E7261" i="1"/>
  <c r="D7261" i="1"/>
  <c r="C7261" i="1"/>
  <c r="G7261" i="1" s="1"/>
  <c r="H7261" i="1" s="1"/>
  <c r="E7260" i="1"/>
  <c r="D7260" i="1"/>
  <c r="C7260" i="1"/>
  <c r="G7260" i="1" s="1"/>
  <c r="E7259" i="1"/>
  <c r="D7259" i="1"/>
  <c r="C7259" i="1"/>
  <c r="G7259" i="1" s="1"/>
  <c r="E7258" i="1"/>
  <c r="D7258" i="1"/>
  <c r="C7258" i="1"/>
  <c r="G7258" i="1" s="1"/>
  <c r="H7258" i="1" s="1"/>
  <c r="E7257" i="1"/>
  <c r="D7257" i="1"/>
  <c r="C7257" i="1"/>
  <c r="G7257" i="1" s="1"/>
  <c r="H7257" i="1" s="1"/>
  <c r="E7256" i="1"/>
  <c r="D7256" i="1"/>
  <c r="C7256" i="1"/>
  <c r="G7256" i="1" s="1"/>
  <c r="E7255" i="1"/>
  <c r="D7255" i="1"/>
  <c r="C7255" i="1"/>
  <c r="G7255" i="1" s="1"/>
  <c r="E7254" i="1"/>
  <c r="D7254" i="1"/>
  <c r="C7254" i="1"/>
  <c r="G7254" i="1" s="1"/>
  <c r="H7254" i="1" s="1"/>
  <c r="E7253" i="1"/>
  <c r="D7253" i="1"/>
  <c r="C7253" i="1"/>
  <c r="G7253" i="1" s="1"/>
  <c r="H7253" i="1" s="1"/>
  <c r="E7252" i="1"/>
  <c r="D7252" i="1"/>
  <c r="C7252" i="1"/>
  <c r="G7252" i="1" s="1"/>
  <c r="E7251" i="1"/>
  <c r="D7251" i="1"/>
  <c r="C7251" i="1"/>
  <c r="G7251" i="1" s="1"/>
  <c r="E7250" i="1"/>
  <c r="D7250" i="1"/>
  <c r="C7250" i="1"/>
  <c r="G7250" i="1" s="1"/>
  <c r="H7250" i="1" s="1"/>
  <c r="E7249" i="1"/>
  <c r="D7249" i="1"/>
  <c r="C7249" i="1"/>
  <c r="G7249" i="1" s="1"/>
  <c r="H7249" i="1" s="1"/>
  <c r="E7248" i="1"/>
  <c r="D7248" i="1"/>
  <c r="C7248" i="1"/>
  <c r="G7248" i="1" s="1"/>
  <c r="E7247" i="1"/>
  <c r="D7247" i="1"/>
  <c r="C7247" i="1"/>
  <c r="G7247" i="1" s="1"/>
  <c r="E7246" i="1"/>
  <c r="D7246" i="1"/>
  <c r="C7246" i="1"/>
  <c r="G7246" i="1" s="1"/>
  <c r="H7246" i="1" s="1"/>
  <c r="E7245" i="1"/>
  <c r="D7245" i="1"/>
  <c r="C7245" i="1"/>
  <c r="G7245" i="1" s="1"/>
  <c r="H7245" i="1" s="1"/>
  <c r="E7244" i="1"/>
  <c r="D7244" i="1"/>
  <c r="C7244" i="1"/>
  <c r="G7244" i="1" s="1"/>
  <c r="E7243" i="1"/>
  <c r="D7243" i="1"/>
  <c r="C7243" i="1"/>
  <c r="G7243" i="1" s="1"/>
  <c r="E7242" i="1"/>
  <c r="D7242" i="1"/>
  <c r="C7242" i="1"/>
  <c r="G7242" i="1" s="1"/>
  <c r="H7242" i="1" s="1"/>
  <c r="E7241" i="1"/>
  <c r="D7241" i="1"/>
  <c r="C7241" i="1"/>
  <c r="G7241" i="1" s="1"/>
  <c r="H7241" i="1" s="1"/>
  <c r="E7240" i="1"/>
  <c r="D7240" i="1"/>
  <c r="C7240" i="1"/>
  <c r="G7240" i="1" s="1"/>
  <c r="E7239" i="1"/>
  <c r="D7239" i="1"/>
  <c r="C7239" i="1"/>
  <c r="G7239" i="1" s="1"/>
  <c r="E7238" i="1"/>
  <c r="D7238" i="1"/>
  <c r="C7238" i="1"/>
  <c r="G7238" i="1" s="1"/>
  <c r="H7238" i="1" s="1"/>
  <c r="E7237" i="1"/>
  <c r="D7237" i="1"/>
  <c r="C7237" i="1"/>
  <c r="G7237" i="1" s="1"/>
  <c r="H7237" i="1" s="1"/>
  <c r="E7236" i="1"/>
  <c r="D7236" i="1"/>
  <c r="C7236" i="1"/>
  <c r="G7236" i="1" s="1"/>
  <c r="E7235" i="1"/>
  <c r="D7235" i="1"/>
  <c r="C7235" i="1"/>
  <c r="G7235" i="1" s="1"/>
  <c r="E7234" i="1"/>
  <c r="D7234" i="1"/>
  <c r="C7234" i="1"/>
  <c r="G7234" i="1" s="1"/>
  <c r="H7234" i="1" s="1"/>
  <c r="E7233" i="1"/>
  <c r="D7233" i="1"/>
  <c r="C7233" i="1"/>
  <c r="G7233" i="1" s="1"/>
  <c r="H7233" i="1" s="1"/>
  <c r="E7232" i="1"/>
  <c r="D7232" i="1"/>
  <c r="C7232" i="1"/>
  <c r="G7232" i="1" s="1"/>
  <c r="E7231" i="1"/>
  <c r="D7231" i="1"/>
  <c r="C7231" i="1"/>
  <c r="G7231" i="1" s="1"/>
  <c r="E7230" i="1"/>
  <c r="D7230" i="1"/>
  <c r="C7230" i="1"/>
  <c r="G7230" i="1" s="1"/>
  <c r="H7230" i="1" s="1"/>
  <c r="E7229" i="1"/>
  <c r="D7229" i="1"/>
  <c r="C7229" i="1"/>
  <c r="G7229" i="1" s="1"/>
  <c r="H7229" i="1" s="1"/>
  <c r="E7228" i="1"/>
  <c r="D7228" i="1"/>
  <c r="C7228" i="1"/>
  <c r="G7228" i="1" s="1"/>
  <c r="E7227" i="1"/>
  <c r="D7227" i="1"/>
  <c r="C7227" i="1"/>
  <c r="G7227" i="1" s="1"/>
  <c r="E7226" i="1"/>
  <c r="D7226" i="1"/>
  <c r="C7226" i="1"/>
  <c r="G7226" i="1" s="1"/>
  <c r="H7226" i="1" s="1"/>
  <c r="E7225" i="1"/>
  <c r="D7225" i="1"/>
  <c r="C7225" i="1"/>
  <c r="G7225" i="1" s="1"/>
  <c r="H7225" i="1" s="1"/>
  <c r="E7224" i="1"/>
  <c r="D7224" i="1"/>
  <c r="C7224" i="1"/>
  <c r="G7224" i="1" s="1"/>
  <c r="E7223" i="1"/>
  <c r="D7223" i="1"/>
  <c r="C7223" i="1"/>
  <c r="G7223" i="1" s="1"/>
  <c r="E7222" i="1"/>
  <c r="D7222" i="1"/>
  <c r="C7222" i="1"/>
  <c r="G7222" i="1" s="1"/>
  <c r="E7221" i="1"/>
  <c r="D7221" i="1"/>
  <c r="C7221" i="1"/>
  <c r="G7221" i="1" s="1"/>
  <c r="E7220" i="1"/>
  <c r="D7220" i="1"/>
  <c r="C7220" i="1"/>
  <c r="G7220" i="1" s="1"/>
  <c r="E7219" i="1"/>
  <c r="D7219" i="1"/>
  <c r="C7219" i="1"/>
  <c r="G7219" i="1" s="1"/>
  <c r="E7218" i="1"/>
  <c r="D7218" i="1"/>
  <c r="C7218" i="1"/>
  <c r="G7218" i="1" s="1"/>
  <c r="E7217" i="1"/>
  <c r="D7217" i="1"/>
  <c r="C7217" i="1"/>
  <c r="G7217" i="1" s="1"/>
  <c r="E7216" i="1"/>
  <c r="D7216" i="1"/>
  <c r="C7216" i="1"/>
  <c r="G7216" i="1" s="1"/>
  <c r="E7215" i="1"/>
  <c r="D7215" i="1"/>
  <c r="C7215" i="1"/>
  <c r="G7215" i="1" s="1"/>
  <c r="E7214" i="1"/>
  <c r="D7214" i="1"/>
  <c r="C7214" i="1"/>
  <c r="G7214" i="1" s="1"/>
  <c r="E7213" i="1"/>
  <c r="D7213" i="1"/>
  <c r="C7213" i="1"/>
  <c r="G7213" i="1" s="1"/>
  <c r="E7212" i="1"/>
  <c r="D7212" i="1"/>
  <c r="C7212" i="1"/>
  <c r="G7212" i="1" s="1"/>
  <c r="E7211" i="1"/>
  <c r="D7211" i="1"/>
  <c r="C7211" i="1"/>
  <c r="G7211" i="1" s="1"/>
  <c r="E7210" i="1"/>
  <c r="D7210" i="1"/>
  <c r="C7210" i="1"/>
  <c r="G7210" i="1" s="1"/>
  <c r="E7209" i="1"/>
  <c r="D7209" i="1"/>
  <c r="C7209" i="1"/>
  <c r="G7209" i="1" s="1"/>
  <c r="E7208" i="1"/>
  <c r="D7208" i="1"/>
  <c r="C7208" i="1"/>
  <c r="G7208" i="1" s="1"/>
  <c r="E7207" i="1"/>
  <c r="D7207" i="1"/>
  <c r="C7207" i="1"/>
  <c r="G7207" i="1" s="1"/>
  <c r="E7206" i="1"/>
  <c r="D7206" i="1"/>
  <c r="C7206" i="1"/>
  <c r="G7206" i="1" s="1"/>
  <c r="E7205" i="1"/>
  <c r="D7205" i="1"/>
  <c r="C7205" i="1"/>
  <c r="G7205" i="1" s="1"/>
  <c r="E7204" i="1"/>
  <c r="D7204" i="1"/>
  <c r="C7204" i="1"/>
  <c r="G7204" i="1" s="1"/>
  <c r="E7203" i="1"/>
  <c r="D7203" i="1"/>
  <c r="C7203" i="1"/>
  <c r="G7203" i="1" s="1"/>
  <c r="E7202" i="1"/>
  <c r="D7202" i="1"/>
  <c r="C7202" i="1"/>
  <c r="G7202" i="1" s="1"/>
  <c r="E7201" i="1"/>
  <c r="D7201" i="1"/>
  <c r="C7201" i="1"/>
  <c r="G7201" i="1" s="1"/>
  <c r="E7200" i="1"/>
  <c r="D7200" i="1"/>
  <c r="C7200" i="1"/>
  <c r="G7200" i="1" s="1"/>
  <c r="E7199" i="1"/>
  <c r="D7199" i="1"/>
  <c r="C7199" i="1"/>
  <c r="G7199" i="1" s="1"/>
  <c r="E7198" i="1"/>
  <c r="D7198" i="1"/>
  <c r="C7198" i="1"/>
  <c r="G7198" i="1" s="1"/>
  <c r="E7197" i="1"/>
  <c r="D7197" i="1"/>
  <c r="C7197" i="1"/>
  <c r="G7197" i="1" s="1"/>
  <c r="E7196" i="1"/>
  <c r="D7196" i="1"/>
  <c r="C7196" i="1"/>
  <c r="G7196" i="1" s="1"/>
  <c r="E7195" i="1"/>
  <c r="D7195" i="1"/>
  <c r="C7195" i="1"/>
  <c r="G7195" i="1" s="1"/>
  <c r="E7194" i="1"/>
  <c r="D7194" i="1"/>
  <c r="C7194" i="1"/>
  <c r="G7194" i="1" s="1"/>
  <c r="E7193" i="1"/>
  <c r="D7193" i="1"/>
  <c r="C7193" i="1"/>
  <c r="G7193" i="1" s="1"/>
  <c r="E7192" i="1"/>
  <c r="D7192" i="1"/>
  <c r="C7192" i="1"/>
  <c r="G7192" i="1" s="1"/>
  <c r="E7191" i="1"/>
  <c r="D7191" i="1"/>
  <c r="C7191" i="1"/>
  <c r="G7191" i="1" s="1"/>
  <c r="E7190" i="1"/>
  <c r="D7190" i="1"/>
  <c r="C7190" i="1"/>
  <c r="G7190" i="1" s="1"/>
  <c r="E7189" i="1"/>
  <c r="D7189" i="1"/>
  <c r="C7189" i="1"/>
  <c r="G7189" i="1" s="1"/>
  <c r="E7188" i="1"/>
  <c r="D7188" i="1"/>
  <c r="C7188" i="1"/>
  <c r="G7188" i="1" s="1"/>
  <c r="E7187" i="1"/>
  <c r="D7187" i="1"/>
  <c r="C7187" i="1"/>
  <c r="G7187" i="1" s="1"/>
  <c r="E7186" i="1"/>
  <c r="D7186" i="1"/>
  <c r="C7186" i="1"/>
  <c r="G7186" i="1" s="1"/>
  <c r="E7185" i="1"/>
  <c r="D7185" i="1"/>
  <c r="C7185" i="1"/>
  <c r="G7185" i="1" s="1"/>
  <c r="E7184" i="1"/>
  <c r="D7184" i="1"/>
  <c r="C7184" i="1"/>
  <c r="G7184" i="1" s="1"/>
  <c r="E7183" i="1"/>
  <c r="D7183" i="1"/>
  <c r="C7183" i="1"/>
  <c r="G7183" i="1" s="1"/>
  <c r="E7182" i="1"/>
  <c r="D7182" i="1"/>
  <c r="C7182" i="1"/>
  <c r="G7182" i="1" s="1"/>
  <c r="E7181" i="1"/>
  <c r="D7181" i="1"/>
  <c r="C7181" i="1"/>
  <c r="G7181" i="1" s="1"/>
  <c r="E7180" i="1"/>
  <c r="D7180" i="1"/>
  <c r="C7180" i="1"/>
  <c r="G7180" i="1" s="1"/>
  <c r="E7179" i="1"/>
  <c r="D7179" i="1"/>
  <c r="C7179" i="1"/>
  <c r="G7179" i="1" s="1"/>
  <c r="E7178" i="1"/>
  <c r="D7178" i="1"/>
  <c r="C7178" i="1"/>
  <c r="G7178" i="1" s="1"/>
  <c r="E7177" i="1"/>
  <c r="D7177" i="1"/>
  <c r="C7177" i="1"/>
  <c r="G7177" i="1" s="1"/>
  <c r="E7176" i="1"/>
  <c r="D7176" i="1"/>
  <c r="C7176" i="1"/>
  <c r="G7176" i="1" s="1"/>
  <c r="E7175" i="1"/>
  <c r="D7175" i="1"/>
  <c r="C7175" i="1"/>
  <c r="G7175" i="1" s="1"/>
  <c r="E7174" i="1"/>
  <c r="D7174" i="1"/>
  <c r="C7174" i="1"/>
  <c r="G7174" i="1" s="1"/>
  <c r="H7174" i="1" s="1"/>
  <c r="E7173" i="1"/>
  <c r="D7173" i="1"/>
  <c r="C7173" i="1"/>
  <c r="G7173" i="1" s="1"/>
  <c r="H7173" i="1" s="1"/>
  <c r="E7172" i="1"/>
  <c r="D7172" i="1"/>
  <c r="C7172" i="1"/>
  <c r="G7172" i="1" s="1"/>
  <c r="E7171" i="1"/>
  <c r="D7171" i="1"/>
  <c r="C7171" i="1"/>
  <c r="G7171" i="1" s="1"/>
  <c r="E7170" i="1"/>
  <c r="D7170" i="1"/>
  <c r="C7170" i="1"/>
  <c r="G7170" i="1" s="1"/>
  <c r="H7170" i="1" s="1"/>
  <c r="E7169" i="1"/>
  <c r="D7169" i="1"/>
  <c r="C7169" i="1"/>
  <c r="G7169" i="1" s="1"/>
  <c r="H7169" i="1" s="1"/>
  <c r="E7168" i="1"/>
  <c r="D7168" i="1"/>
  <c r="C7168" i="1"/>
  <c r="G7168" i="1" s="1"/>
  <c r="E7167" i="1"/>
  <c r="D7167" i="1"/>
  <c r="C7167" i="1"/>
  <c r="G7167" i="1" s="1"/>
  <c r="E7166" i="1"/>
  <c r="D7166" i="1"/>
  <c r="C7166" i="1"/>
  <c r="G7166" i="1" s="1"/>
  <c r="H7166" i="1" s="1"/>
  <c r="E7165" i="1"/>
  <c r="D7165" i="1"/>
  <c r="C7165" i="1"/>
  <c r="G7165" i="1" s="1"/>
  <c r="H7165" i="1" s="1"/>
  <c r="E7164" i="1"/>
  <c r="D7164" i="1"/>
  <c r="C7164" i="1"/>
  <c r="G7164" i="1" s="1"/>
  <c r="E7163" i="1"/>
  <c r="D7163" i="1"/>
  <c r="C7163" i="1"/>
  <c r="G7163" i="1" s="1"/>
  <c r="E7162" i="1"/>
  <c r="D7162" i="1"/>
  <c r="C7162" i="1"/>
  <c r="G7162" i="1" s="1"/>
  <c r="H7162" i="1" s="1"/>
  <c r="E7161" i="1"/>
  <c r="D7161" i="1"/>
  <c r="C7161" i="1"/>
  <c r="G7161" i="1" s="1"/>
  <c r="H7161" i="1" s="1"/>
  <c r="E7160" i="1"/>
  <c r="D7160" i="1"/>
  <c r="C7160" i="1"/>
  <c r="G7160" i="1" s="1"/>
  <c r="E7159" i="1"/>
  <c r="D7159" i="1"/>
  <c r="C7159" i="1"/>
  <c r="G7159" i="1" s="1"/>
  <c r="E7158" i="1"/>
  <c r="D7158" i="1"/>
  <c r="C7158" i="1"/>
  <c r="G7158" i="1" s="1"/>
  <c r="H7158" i="1" s="1"/>
  <c r="E7157" i="1"/>
  <c r="D7157" i="1"/>
  <c r="C7157" i="1"/>
  <c r="G7157" i="1" s="1"/>
  <c r="H7157" i="1" s="1"/>
  <c r="E7156" i="1"/>
  <c r="D7156" i="1"/>
  <c r="C7156" i="1"/>
  <c r="G7156" i="1" s="1"/>
  <c r="E7155" i="1"/>
  <c r="D7155" i="1"/>
  <c r="C7155" i="1"/>
  <c r="G7155" i="1" s="1"/>
  <c r="E7154" i="1"/>
  <c r="D7154" i="1"/>
  <c r="C7154" i="1"/>
  <c r="G7154" i="1" s="1"/>
  <c r="H7154" i="1" s="1"/>
  <c r="E7153" i="1"/>
  <c r="D7153" i="1"/>
  <c r="C7153" i="1"/>
  <c r="G7153" i="1" s="1"/>
  <c r="H7153" i="1" s="1"/>
  <c r="E7152" i="1"/>
  <c r="D7152" i="1"/>
  <c r="C7152" i="1"/>
  <c r="G7152" i="1" s="1"/>
  <c r="E7151" i="1"/>
  <c r="D7151" i="1"/>
  <c r="C7151" i="1"/>
  <c r="G7151" i="1" s="1"/>
  <c r="E7150" i="1"/>
  <c r="D7150" i="1"/>
  <c r="C7150" i="1"/>
  <c r="G7150" i="1" s="1"/>
  <c r="H7150" i="1" s="1"/>
  <c r="E7149" i="1"/>
  <c r="D7149" i="1"/>
  <c r="C7149" i="1"/>
  <c r="G7149" i="1" s="1"/>
  <c r="H7149" i="1" s="1"/>
  <c r="E7148" i="1"/>
  <c r="D7148" i="1"/>
  <c r="C7148" i="1"/>
  <c r="G7148" i="1" s="1"/>
  <c r="E7147" i="1"/>
  <c r="D7147" i="1"/>
  <c r="C7147" i="1"/>
  <c r="G7147" i="1" s="1"/>
  <c r="E7146" i="1"/>
  <c r="D7146" i="1"/>
  <c r="C7146" i="1"/>
  <c r="G7146" i="1" s="1"/>
  <c r="H7146" i="1" s="1"/>
  <c r="E7145" i="1"/>
  <c r="D7145" i="1"/>
  <c r="C7145" i="1"/>
  <c r="G7145" i="1" s="1"/>
  <c r="H7145" i="1" s="1"/>
  <c r="E7144" i="1"/>
  <c r="D7144" i="1"/>
  <c r="C7144" i="1"/>
  <c r="G7144" i="1" s="1"/>
  <c r="E7143" i="1"/>
  <c r="D7143" i="1"/>
  <c r="C7143" i="1"/>
  <c r="G7143" i="1" s="1"/>
  <c r="E7142" i="1"/>
  <c r="D7142" i="1"/>
  <c r="C7142" i="1"/>
  <c r="G7142" i="1" s="1"/>
  <c r="H7142" i="1" s="1"/>
  <c r="E7141" i="1"/>
  <c r="D7141" i="1"/>
  <c r="C7141" i="1"/>
  <c r="G7141" i="1" s="1"/>
  <c r="H7141" i="1" s="1"/>
  <c r="E7140" i="1"/>
  <c r="D7140" i="1"/>
  <c r="C7140" i="1"/>
  <c r="G7140" i="1" s="1"/>
  <c r="E7139" i="1"/>
  <c r="D7139" i="1"/>
  <c r="C7139" i="1"/>
  <c r="G7139" i="1" s="1"/>
  <c r="E7138" i="1"/>
  <c r="D7138" i="1"/>
  <c r="C7138" i="1"/>
  <c r="G7138" i="1" s="1"/>
  <c r="H7138" i="1" s="1"/>
  <c r="E7137" i="1"/>
  <c r="D7137" i="1"/>
  <c r="C7137" i="1"/>
  <c r="G7137" i="1" s="1"/>
  <c r="H7137" i="1" s="1"/>
  <c r="E7136" i="1"/>
  <c r="D7136" i="1"/>
  <c r="C7136" i="1"/>
  <c r="G7136" i="1" s="1"/>
  <c r="E7135" i="1"/>
  <c r="D7135" i="1"/>
  <c r="C7135" i="1"/>
  <c r="G7135" i="1" s="1"/>
  <c r="E7134" i="1"/>
  <c r="D7134" i="1"/>
  <c r="C7134" i="1"/>
  <c r="G7134" i="1" s="1"/>
  <c r="H7134" i="1" s="1"/>
  <c r="E7133" i="1"/>
  <c r="D7133" i="1"/>
  <c r="C7133" i="1"/>
  <c r="G7133" i="1" s="1"/>
  <c r="H7133" i="1" s="1"/>
  <c r="E7132" i="1"/>
  <c r="D7132" i="1"/>
  <c r="C7132" i="1"/>
  <c r="G7132" i="1" s="1"/>
  <c r="E7131" i="1"/>
  <c r="D7131" i="1"/>
  <c r="C7131" i="1"/>
  <c r="G7131" i="1" s="1"/>
  <c r="E7130" i="1"/>
  <c r="D7130" i="1"/>
  <c r="C7130" i="1"/>
  <c r="G7130" i="1" s="1"/>
  <c r="H7130" i="1" s="1"/>
  <c r="E7129" i="1"/>
  <c r="D7129" i="1"/>
  <c r="C7129" i="1"/>
  <c r="G7129" i="1" s="1"/>
  <c r="H7129" i="1" s="1"/>
  <c r="E7128" i="1"/>
  <c r="D7128" i="1"/>
  <c r="C7128" i="1"/>
  <c r="G7128" i="1" s="1"/>
  <c r="E7127" i="1"/>
  <c r="D7127" i="1"/>
  <c r="C7127" i="1"/>
  <c r="G7127" i="1" s="1"/>
  <c r="E7126" i="1"/>
  <c r="D7126" i="1"/>
  <c r="C7126" i="1"/>
  <c r="G7126" i="1" s="1"/>
  <c r="H7126" i="1" s="1"/>
  <c r="E7125" i="1"/>
  <c r="D7125" i="1"/>
  <c r="C7125" i="1"/>
  <c r="G7125" i="1" s="1"/>
  <c r="H7125" i="1" s="1"/>
  <c r="E7124" i="1"/>
  <c r="D7124" i="1"/>
  <c r="C7124" i="1"/>
  <c r="G7124" i="1" s="1"/>
  <c r="E7123" i="1"/>
  <c r="D7123" i="1"/>
  <c r="C7123" i="1"/>
  <c r="G7123" i="1" s="1"/>
  <c r="E7122" i="1"/>
  <c r="D7122" i="1"/>
  <c r="C7122" i="1"/>
  <c r="G7122" i="1" s="1"/>
  <c r="H7122" i="1" s="1"/>
  <c r="E7121" i="1"/>
  <c r="D7121" i="1"/>
  <c r="C7121" i="1"/>
  <c r="G7121" i="1" s="1"/>
  <c r="H7121" i="1" s="1"/>
  <c r="E7120" i="1"/>
  <c r="D7120" i="1"/>
  <c r="C7120" i="1"/>
  <c r="G7120" i="1" s="1"/>
  <c r="E7119" i="1"/>
  <c r="D7119" i="1"/>
  <c r="C7119" i="1"/>
  <c r="G7119" i="1" s="1"/>
  <c r="E7118" i="1"/>
  <c r="D7118" i="1"/>
  <c r="C7118" i="1"/>
  <c r="G7118" i="1" s="1"/>
  <c r="H7118" i="1" s="1"/>
  <c r="E7117" i="1"/>
  <c r="D7117" i="1"/>
  <c r="C7117" i="1"/>
  <c r="G7117" i="1" s="1"/>
  <c r="H7117" i="1" s="1"/>
  <c r="E7116" i="1"/>
  <c r="D7116" i="1"/>
  <c r="C7116" i="1"/>
  <c r="G7116" i="1" s="1"/>
  <c r="E7115" i="1"/>
  <c r="D7115" i="1"/>
  <c r="C7115" i="1"/>
  <c r="G7115" i="1" s="1"/>
  <c r="E7114" i="1"/>
  <c r="D7114" i="1"/>
  <c r="C7114" i="1"/>
  <c r="G7114" i="1" s="1"/>
  <c r="H7114" i="1" s="1"/>
  <c r="E7113" i="1"/>
  <c r="D7113" i="1"/>
  <c r="C7113" i="1"/>
  <c r="G7113" i="1" s="1"/>
  <c r="H7113" i="1" s="1"/>
  <c r="E7112" i="1"/>
  <c r="D7112" i="1"/>
  <c r="C7112" i="1"/>
  <c r="G7112" i="1" s="1"/>
  <c r="E7111" i="1"/>
  <c r="D7111" i="1"/>
  <c r="C7111" i="1"/>
  <c r="G7111" i="1" s="1"/>
  <c r="E7110" i="1"/>
  <c r="D7110" i="1"/>
  <c r="C7110" i="1"/>
  <c r="G7110" i="1" s="1"/>
  <c r="H7110" i="1" s="1"/>
  <c r="E7109" i="1"/>
  <c r="D7109" i="1"/>
  <c r="C7109" i="1"/>
  <c r="G7109" i="1" s="1"/>
  <c r="H7109" i="1" s="1"/>
  <c r="E7108" i="1"/>
  <c r="D7108" i="1"/>
  <c r="C7108" i="1"/>
  <c r="G7108" i="1" s="1"/>
  <c r="E7107" i="1"/>
  <c r="D7107" i="1"/>
  <c r="C7107" i="1"/>
  <c r="G7107" i="1" s="1"/>
  <c r="E7106" i="1"/>
  <c r="D7106" i="1"/>
  <c r="C7106" i="1"/>
  <c r="G7106" i="1" s="1"/>
  <c r="H7106" i="1" s="1"/>
  <c r="E7105" i="1"/>
  <c r="D7105" i="1"/>
  <c r="C7105" i="1"/>
  <c r="G7105" i="1" s="1"/>
  <c r="H7105" i="1" s="1"/>
  <c r="E7104" i="1"/>
  <c r="D7104" i="1"/>
  <c r="C7104" i="1"/>
  <c r="G7104" i="1" s="1"/>
  <c r="E7103" i="1"/>
  <c r="D7103" i="1"/>
  <c r="C7103" i="1"/>
  <c r="G7103" i="1" s="1"/>
  <c r="E7102" i="1"/>
  <c r="D7102" i="1"/>
  <c r="C7102" i="1"/>
  <c r="G7102" i="1" s="1"/>
  <c r="H7102" i="1" s="1"/>
  <c r="E7101" i="1"/>
  <c r="D7101" i="1"/>
  <c r="C7101" i="1"/>
  <c r="G7101" i="1" s="1"/>
  <c r="H7101" i="1" s="1"/>
  <c r="E7100" i="1"/>
  <c r="D7100" i="1"/>
  <c r="C7100" i="1"/>
  <c r="G7100" i="1" s="1"/>
  <c r="E7099" i="1"/>
  <c r="D7099" i="1"/>
  <c r="C7099" i="1"/>
  <c r="G7099" i="1" s="1"/>
  <c r="E7098" i="1"/>
  <c r="D7098" i="1"/>
  <c r="C7098" i="1"/>
  <c r="G7098" i="1" s="1"/>
  <c r="H7098" i="1" s="1"/>
  <c r="E7097" i="1"/>
  <c r="D7097" i="1"/>
  <c r="C7097" i="1"/>
  <c r="G7097" i="1" s="1"/>
  <c r="H7097" i="1" s="1"/>
  <c r="E7096" i="1"/>
  <c r="D7096" i="1"/>
  <c r="C7096" i="1"/>
  <c r="G7096" i="1" s="1"/>
  <c r="E7095" i="1"/>
  <c r="D7095" i="1"/>
  <c r="C7095" i="1"/>
  <c r="G7095" i="1" s="1"/>
  <c r="E7094" i="1"/>
  <c r="D7094" i="1"/>
  <c r="C7094" i="1"/>
  <c r="G7094" i="1" s="1"/>
  <c r="H7094" i="1" s="1"/>
  <c r="E7093" i="1"/>
  <c r="D7093" i="1"/>
  <c r="C7093" i="1"/>
  <c r="G7093" i="1" s="1"/>
  <c r="H7093" i="1" s="1"/>
  <c r="E7092" i="1"/>
  <c r="D7092" i="1"/>
  <c r="C7092" i="1"/>
  <c r="G7092" i="1" s="1"/>
  <c r="E7091" i="1"/>
  <c r="D7091" i="1"/>
  <c r="C7091" i="1"/>
  <c r="G7091" i="1" s="1"/>
  <c r="E7090" i="1"/>
  <c r="D7090" i="1"/>
  <c r="C7090" i="1"/>
  <c r="G7090" i="1" s="1"/>
  <c r="H7090" i="1" s="1"/>
  <c r="E7089" i="1"/>
  <c r="D7089" i="1"/>
  <c r="C7089" i="1"/>
  <c r="G7089" i="1" s="1"/>
  <c r="H7089" i="1" s="1"/>
  <c r="E7088" i="1"/>
  <c r="D7088" i="1"/>
  <c r="C7088" i="1"/>
  <c r="G7088" i="1" s="1"/>
  <c r="E7087" i="1"/>
  <c r="D7087" i="1"/>
  <c r="C7087" i="1"/>
  <c r="G7087" i="1" s="1"/>
  <c r="E7086" i="1"/>
  <c r="D7086" i="1"/>
  <c r="C7086" i="1"/>
  <c r="G7086" i="1" s="1"/>
  <c r="H7086" i="1" s="1"/>
  <c r="E7085" i="1"/>
  <c r="D7085" i="1"/>
  <c r="C7085" i="1"/>
  <c r="G7085" i="1" s="1"/>
  <c r="H7085" i="1" s="1"/>
  <c r="E7084" i="1"/>
  <c r="D7084" i="1"/>
  <c r="C7084" i="1"/>
  <c r="G7084" i="1" s="1"/>
  <c r="E7083" i="1"/>
  <c r="D7083" i="1"/>
  <c r="C7083" i="1"/>
  <c r="G7083" i="1" s="1"/>
  <c r="E7082" i="1"/>
  <c r="D7082" i="1"/>
  <c r="C7082" i="1"/>
  <c r="G7082" i="1" s="1"/>
  <c r="H7082" i="1" s="1"/>
  <c r="E7081" i="1"/>
  <c r="D7081" i="1"/>
  <c r="C7081" i="1"/>
  <c r="G7081" i="1" s="1"/>
  <c r="H7081" i="1" s="1"/>
  <c r="E7080" i="1"/>
  <c r="D7080" i="1"/>
  <c r="C7080" i="1"/>
  <c r="G7080" i="1" s="1"/>
  <c r="E7079" i="1"/>
  <c r="D7079" i="1"/>
  <c r="C7079" i="1"/>
  <c r="G7079" i="1" s="1"/>
  <c r="E7078" i="1"/>
  <c r="D7078" i="1"/>
  <c r="C7078" i="1"/>
  <c r="G7078" i="1" s="1"/>
  <c r="H7078" i="1" s="1"/>
  <c r="E7077" i="1"/>
  <c r="D7077" i="1"/>
  <c r="C7077" i="1"/>
  <c r="G7077" i="1" s="1"/>
  <c r="H7077" i="1" s="1"/>
  <c r="E7076" i="1"/>
  <c r="D7076" i="1"/>
  <c r="C7076" i="1"/>
  <c r="G7076" i="1" s="1"/>
  <c r="E7075" i="1"/>
  <c r="D7075" i="1"/>
  <c r="C7075" i="1"/>
  <c r="G7075" i="1" s="1"/>
  <c r="E7074" i="1"/>
  <c r="D7074" i="1"/>
  <c r="C7074" i="1"/>
  <c r="G7074" i="1" s="1"/>
  <c r="H7074" i="1" s="1"/>
  <c r="E7073" i="1"/>
  <c r="D7073" i="1"/>
  <c r="C7073" i="1"/>
  <c r="G7073" i="1" s="1"/>
  <c r="H7073" i="1" s="1"/>
  <c r="E7072" i="1"/>
  <c r="D7072" i="1"/>
  <c r="C7072" i="1"/>
  <c r="G7072" i="1" s="1"/>
  <c r="E7071" i="1"/>
  <c r="D7071" i="1"/>
  <c r="C7071" i="1"/>
  <c r="G7071" i="1" s="1"/>
  <c r="E7070" i="1"/>
  <c r="D7070" i="1"/>
  <c r="C7070" i="1"/>
  <c r="G7070" i="1" s="1"/>
  <c r="H7070" i="1" s="1"/>
  <c r="E7069" i="1"/>
  <c r="D7069" i="1"/>
  <c r="C7069" i="1"/>
  <c r="G7069" i="1" s="1"/>
  <c r="H7069" i="1" s="1"/>
  <c r="E7068" i="1"/>
  <c r="D7068" i="1"/>
  <c r="C7068" i="1"/>
  <c r="G7068" i="1" s="1"/>
  <c r="E7067" i="1"/>
  <c r="D7067" i="1"/>
  <c r="C7067" i="1"/>
  <c r="G7067" i="1" s="1"/>
  <c r="E7066" i="1"/>
  <c r="D7066" i="1"/>
  <c r="C7066" i="1"/>
  <c r="G7066" i="1" s="1"/>
  <c r="H7066" i="1" s="1"/>
  <c r="E7065" i="1"/>
  <c r="D7065" i="1"/>
  <c r="C7065" i="1"/>
  <c r="G7065" i="1" s="1"/>
  <c r="H7065" i="1" s="1"/>
  <c r="E7064" i="1"/>
  <c r="D7064" i="1"/>
  <c r="C7064" i="1"/>
  <c r="G7064" i="1" s="1"/>
  <c r="E7063" i="1"/>
  <c r="D7063" i="1"/>
  <c r="C7063" i="1"/>
  <c r="G7063" i="1" s="1"/>
  <c r="E7062" i="1"/>
  <c r="D7062" i="1"/>
  <c r="C7062" i="1"/>
  <c r="G7062" i="1" s="1"/>
  <c r="H7062" i="1" s="1"/>
  <c r="E7061" i="1"/>
  <c r="D7061" i="1"/>
  <c r="C7061" i="1"/>
  <c r="G7061" i="1" s="1"/>
  <c r="H7061" i="1" s="1"/>
  <c r="E7060" i="1"/>
  <c r="D7060" i="1"/>
  <c r="C7060" i="1"/>
  <c r="G7060" i="1" s="1"/>
  <c r="E7059" i="1"/>
  <c r="D7059" i="1"/>
  <c r="C7059" i="1"/>
  <c r="G7059" i="1" s="1"/>
  <c r="E7058" i="1"/>
  <c r="D7058" i="1"/>
  <c r="C7058" i="1"/>
  <c r="G7058" i="1" s="1"/>
  <c r="H7058" i="1" s="1"/>
  <c r="E7057" i="1"/>
  <c r="D7057" i="1"/>
  <c r="C7057" i="1"/>
  <c r="G7057" i="1" s="1"/>
  <c r="H7057" i="1" s="1"/>
  <c r="E7056" i="1"/>
  <c r="D7056" i="1"/>
  <c r="C7056" i="1"/>
  <c r="G7056" i="1" s="1"/>
  <c r="E7055" i="1"/>
  <c r="D7055" i="1"/>
  <c r="C7055" i="1"/>
  <c r="G7055" i="1" s="1"/>
  <c r="E7054" i="1"/>
  <c r="D7054" i="1"/>
  <c r="C7054" i="1"/>
  <c r="G7054" i="1" s="1"/>
  <c r="E7053" i="1"/>
  <c r="D7053" i="1"/>
  <c r="C7053" i="1"/>
  <c r="G7053" i="1" s="1"/>
  <c r="E7052" i="1"/>
  <c r="D7052" i="1"/>
  <c r="C7052" i="1"/>
  <c r="G7052" i="1" s="1"/>
  <c r="E7051" i="1"/>
  <c r="D7051" i="1"/>
  <c r="C7051" i="1"/>
  <c r="G7051" i="1" s="1"/>
  <c r="E7050" i="1"/>
  <c r="D7050" i="1"/>
  <c r="C7050" i="1"/>
  <c r="G7050" i="1" s="1"/>
  <c r="E7049" i="1"/>
  <c r="D7049" i="1"/>
  <c r="C7049" i="1"/>
  <c r="G7049" i="1" s="1"/>
  <c r="E7048" i="1"/>
  <c r="D7048" i="1"/>
  <c r="C7048" i="1"/>
  <c r="G7048" i="1" s="1"/>
  <c r="E7047" i="1"/>
  <c r="D7047" i="1"/>
  <c r="C7047" i="1"/>
  <c r="G7047" i="1" s="1"/>
  <c r="E7046" i="1"/>
  <c r="D7046" i="1"/>
  <c r="C7046" i="1"/>
  <c r="G7046" i="1" s="1"/>
  <c r="E7045" i="1"/>
  <c r="D7045" i="1"/>
  <c r="C7045" i="1"/>
  <c r="G7045" i="1" s="1"/>
  <c r="E7044" i="1"/>
  <c r="D7044" i="1"/>
  <c r="C7044" i="1"/>
  <c r="G7044" i="1" s="1"/>
  <c r="E7043" i="1"/>
  <c r="D7043" i="1"/>
  <c r="C7043" i="1"/>
  <c r="G7043" i="1" s="1"/>
  <c r="E7042" i="1"/>
  <c r="D7042" i="1"/>
  <c r="C7042" i="1"/>
  <c r="G7042" i="1" s="1"/>
  <c r="E7041" i="1"/>
  <c r="D7041" i="1"/>
  <c r="C7041" i="1"/>
  <c r="G7041" i="1" s="1"/>
  <c r="E7040" i="1"/>
  <c r="D7040" i="1"/>
  <c r="C7040" i="1"/>
  <c r="G7040" i="1" s="1"/>
  <c r="E7039" i="1"/>
  <c r="D7039" i="1"/>
  <c r="C7039" i="1"/>
  <c r="G7039" i="1" s="1"/>
  <c r="E7038" i="1"/>
  <c r="D7038" i="1"/>
  <c r="C7038" i="1"/>
  <c r="G7038" i="1" s="1"/>
  <c r="E7037" i="1"/>
  <c r="D7037" i="1"/>
  <c r="C7037" i="1"/>
  <c r="G7037" i="1" s="1"/>
  <c r="E7036" i="1"/>
  <c r="D7036" i="1"/>
  <c r="C7036" i="1"/>
  <c r="G7036" i="1" s="1"/>
  <c r="E7035" i="1"/>
  <c r="D7035" i="1"/>
  <c r="C7035" i="1"/>
  <c r="G7035" i="1" s="1"/>
  <c r="E7034" i="1"/>
  <c r="D7034" i="1"/>
  <c r="C7034" i="1"/>
  <c r="G7034" i="1" s="1"/>
  <c r="E7033" i="1"/>
  <c r="D7033" i="1"/>
  <c r="C7033" i="1"/>
  <c r="G7033" i="1" s="1"/>
  <c r="E7032" i="1"/>
  <c r="D7032" i="1"/>
  <c r="C7032" i="1"/>
  <c r="G7032" i="1" s="1"/>
  <c r="E7031" i="1"/>
  <c r="D7031" i="1"/>
  <c r="C7031" i="1"/>
  <c r="G7031" i="1" s="1"/>
  <c r="E7030" i="1"/>
  <c r="D7030" i="1"/>
  <c r="C7030" i="1"/>
  <c r="G7030" i="1" s="1"/>
  <c r="E7029" i="1"/>
  <c r="D7029" i="1"/>
  <c r="C7029" i="1"/>
  <c r="G7029" i="1" s="1"/>
  <c r="E7028" i="1"/>
  <c r="D7028" i="1"/>
  <c r="C7028" i="1"/>
  <c r="G7028" i="1" s="1"/>
  <c r="E7027" i="1"/>
  <c r="D7027" i="1"/>
  <c r="C7027" i="1"/>
  <c r="G7027" i="1" s="1"/>
  <c r="E7026" i="1"/>
  <c r="D7026" i="1"/>
  <c r="C7026" i="1"/>
  <c r="G7026" i="1" s="1"/>
  <c r="E7025" i="1"/>
  <c r="D7025" i="1"/>
  <c r="C7025" i="1"/>
  <c r="G7025" i="1" s="1"/>
  <c r="E7024" i="1"/>
  <c r="D7024" i="1"/>
  <c r="C7024" i="1"/>
  <c r="G7024" i="1" s="1"/>
  <c r="E7023" i="1"/>
  <c r="D7023" i="1"/>
  <c r="C7023" i="1"/>
  <c r="G7023" i="1" s="1"/>
  <c r="E7022" i="1"/>
  <c r="D7022" i="1"/>
  <c r="C7022" i="1"/>
  <c r="G7022" i="1" s="1"/>
  <c r="E7021" i="1"/>
  <c r="D7021" i="1"/>
  <c r="C7021" i="1"/>
  <c r="G7021" i="1" s="1"/>
  <c r="E7020" i="1"/>
  <c r="D7020" i="1"/>
  <c r="C7020" i="1"/>
  <c r="G7020" i="1" s="1"/>
  <c r="E7019" i="1"/>
  <c r="D7019" i="1"/>
  <c r="C7019" i="1"/>
  <c r="G7019" i="1" s="1"/>
  <c r="E7018" i="1"/>
  <c r="D7018" i="1"/>
  <c r="C7018" i="1"/>
  <c r="G7018" i="1" s="1"/>
  <c r="E7017" i="1"/>
  <c r="D7017" i="1"/>
  <c r="C7017" i="1"/>
  <c r="G7017" i="1" s="1"/>
  <c r="E7016" i="1"/>
  <c r="D7016" i="1"/>
  <c r="C7016" i="1"/>
  <c r="G7016" i="1" s="1"/>
  <c r="E7015" i="1"/>
  <c r="D7015" i="1"/>
  <c r="C7015" i="1"/>
  <c r="G7015" i="1" s="1"/>
  <c r="E7014" i="1"/>
  <c r="D7014" i="1"/>
  <c r="C7014" i="1"/>
  <c r="G7014" i="1" s="1"/>
  <c r="E7013" i="1"/>
  <c r="D7013" i="1"/>
  <c r="C7013" i="1"/>
  <c r="G7013" i="1" s="1"/>
  <c r="E7012" i="1"/>
  <c r="D7012" i="1"/>
  <c r="C7012" i="1"/>
  <c r="G7012" i="1" s="1"/>
  <c r="E7011" i="1"/>
  <c r="D7011" i="1"/>
  <c r="C7011" i="1"/>
  <c r="G7011" i="1" s="1"/>
  <c r="E7010" i="1"/>
  <c r="D7010" i="1"/>
  <c r="C7010" i="1"/>
  <c r="G7010" i="1" s="1"/>
  <c r="E7009" i="1"/>
  <c r="D7009" i="1"/>
  <c r="C7009" i="1"/>
  <c r="G7009" i="1" s="1"/>
  <c r="E7008" i="1"/>
  <c r="D7008" i="1"/>
  <c r="C7008" i="1"/>
  <c r="G7008" i="1" s="1"/>
  <c r="E7007" i="1"/>
  <c r="D7007" i="1"/>
  <c r="C7007" i="1"/>
  <c r="G7007" i="1" s="1"/>
  <c r="E7006" i="1"/>
  <c r="D7006" i="1"/>
  <c r="C7006" i="1"/>
  <c r="G7006" i="1" s="1"/>
  <c r="H7006" i="1" s="1"/>
  <c r="E7005" i="1"/>
  <c r="D7005" i="1"/>
  <c r="C7005" i="1"/>
  <c r="G7005" i="1" s="1"/>
  <c r="H7005" i="1" s="1"/>
  <c r="E7004" i="1"/>
  <c r="D7004" i="1"/>
  <c r="C7004" i="1"/>
  <c r="G7004" i="1" s="1"/>
  <c r="E7003" i="1"/>
  <c r="D7003" i="1"/>
  <c r="C7003" i="1"/>
  <c r="G7003" i="1" s="1"/>
  <c r="E7002" i="1"/>
  <c r="D7002" i="1"/>
  <c r="C7002" i="1"/>
  <c r="G7002" i="1" s="1"/>
  <c r="H7002" i="1" s="1"/>
  <c r="E7001" i="1"/>
  <c r="D7001" i="1"/>
  <c r="C7001" i="1"/>
  <c r="G7001" i="1" s="1"/>
  <c r="H7001" i="1" s="1"/>
  <c r="E7000" i="1"/>
  <c r="D7000" i="1"/>
  <c r="C7000" i="1"/>
  <c r="G7000" i="1" s="1"/>
  <c r="E6999" i="1"/>
  <c r="D6999" i="1"/>
  <c r="C6999" i="1"/>
  <c r="G6999" i="1" s="1"/>
  <c r="E6998" i="1"/>
  <c r="D6998" i="1"/>
  <c r="C6998" i="1"/>
  <c r="G6998" i="1" s="1"/>
  <c r="H6998" i="1" s="1"/>
  <c r="E6997" i="1"/>
  <c r="D6997" i="1"/>
  <c r="C6997" i="1"/>
  <c r="G6997" i="1" s="1"/>
  <c r="H6997" i="1" s="1"/>
  <c r="E6996" i="1"/>
  <c r="D6996" i="1"/>
  <c r="C6996" i="1"/>
  <c r="G6996" i="1" s="1"/>
  <c r="E6995" i="1"/>
  <c r="D6995" i="1"/>
  <c r="C6995" i="1"/>
  <c r="G6995" i="1" s="1"/>
  <c r="E6994" i="1"/>
  <c r="D6994" i="1"/>
  <c r="C6994" i="1"/>
  <c r="G6994" i="1" s="1"/>
  <c r="H6994" i="1" s="1"/>
  <c r="E6993" i="1"/>
  <c r="D6993" i="1"/>
  <c r="C6993" i="1"/>
  <c r="G6993" i="1" s="1"/>
  <c r="H6993" i="1" s="1"/>
  <c r="E6992" i="1"/>
  <c r="D6992" i="1"/>
  <c r="C6992" i="1"/>
  <c r="G6992" i="1" s="1"/>
  <c r="E6991" i="1"/>
  <c r="D6991" i="1"/>
  <c r="C6991" i="1"/>
  <c r="G6991" i="1" s="1"/>
  <c r="E6990" i="1"/>
  <c r="D6990" i="1"/>
  <c r="C6990" i="1"/>
  <c r="G6990" i="1" s="1"/>
  <c r="H6990" i="1" s="1"/>
  <c r="E6989" i="1"/>
  <c r="D6989" i="1"/>
  <c r="C6989" i="1"/>
  <c r="G6989" i="1" s="1"/>
  <c r="H6989" i="1" s="1"/>
  <c r="E6988" i="1"/>
  <c r="D6988" i="1"/>
  <c r="C6988" i="1"/>
  <c r="G6988" i="1" s="1"/>
  <c r="E6987" i="1"/>
  <c r="D6987" i="1"/>
  <c r="C6987" i="1"/>
  <c r="G6987" i="1" s="1"/>
  <c r="E6986" i="1"/>
  <c r="D6986" i="1"/>
  <c r="C6986" i="1"/>
  <c r="G6986" i="1" s="1"/>
  <c r="H6986" i="1" s="1"/>
  <c r="E6985" i="1"/>
  <c r="D6985" i="1"/>
  <c r="C6985" i="1"/>
  <c r="G6985" i="1" s="1"/>
  <c r="H6985" i="1" s="1"/>
  <c r="E6984" i="1"/>
  <c r="D6984" i="1"/>
  <c r="C6984" i="1"/>
  <c r="G6984" i="1" s="1"/>
  <c r="E6983" i="1"/>
  <c r="D6983" i="1"/>
  <c r="C6983" i="1"/>
  <c r="G6983" i="1" s="1"/>
  <c r="E6982" i="1"/>
  <c r="D6982" i="1"/>
  <c r="C6982" i="1"/>
  <c r="G6982" i="1" s="1"/>
  <c r="H6982" i="1" s="1"/>
  <c r="E6981" i="1"/>
  <c r="D6981" i="1"/>
  <c r="C6981" i="1"/>
  <c r="G6981" i="1" s="1"/>
  <c r="H6981" i="1" s="1"/>
  <c r="E6980" i="1"/>
  <c r="D6980" i="1"/>
  <c r="C6980" i="1"/>
  <c r="G6980" i="1" s="1"/>
  <c r="E6979" i="1"/>
  <c r="D6979" i="1"/>
  <c r="C6979" i="1"/>
  <c r="G6979" i="1" s="1"/>
  <c r="E6978" i="1"/>
  <c r="D6978" i="1"/>
  <c r="C6978" i="1"/>
  <c r="G6978" i="1" s="1"/>
  <c r="H6978" i="1" s="1"/>
  <c r="E6977" i="1"/>
  <c r="D6977" i="1"/>
  <c r="C6977" i="1"/>
  <c r="G6977" i="1" s="1"/>
  <c r="H6977" i="1" s="1"/>
  <c r="E6976" i="1"/>
  <c r="D6976" i="1"/>
  <c r="C6976" i="1"/>
  <c r="G6976" i="1" s="1"/>
  <c r="E6975" i="1"/>
  <c r="D6975" i="1"/>
  <c r="C6975" i="1"/>
  <c r="G6975" i="1" s="1"/>
  <c r="E6974" i="1"/>
  <c r="D6974" i="1"/>
  <c r="C6974" i="1"/>
  <c r="G6974" i="1" s="1"/>
  <c r="H6974" i="1" s="1"/>
  <c r="E6973" i="1"/>
  <c r="D6973" i="1"/>
  <c r="C6973" i="1"/>
  <c r="G6973" i="1" s="1"/>
  <c r="H6973" i="1" s="1"/>
  <c r="E6972" i="1"/>
  <c r="D6972" i="1"/>
  <c r="C6972" i="1"/>
  <c r="G6972" i="1" s="1"/>
  <c r="E6971" i="1"/>
  <c r="D6971" i="1"/>
  <c r="C6971" i="1"/>
  <c r="G6971" i="1" s="1"/>
  <c r="E6970" i="1"/>
  <c r="D6970" i="1"/>
  <c r="C6970" i="1"/>
  <c r="G6970" i="1" s="1"/>
  <c r="H6970" i="1" s="1"/>
  <c r="E6969" i="1"/>
  <c r="D6969" i="1"/>
  <c r="C6969" i="1"/>
  <c r="G6969" i="1" s="1"/>
  <c r="H6969" i="1" s="1"/>
  <c r="E6968" i="1"/>
  <c r="D6968" i="1"/>
  <c r="C6968" i="1"/>
  <c r="G6968" i="1" s="1"/>
  <c r="E6967" i="1"/>
  <c r="D6967" i="1"/>
  <c r="C6967" i="1"/>
  <c r="G6967" i="1" s="1"/>
  <c r="E6966" i="1"/>
  <c r="D6966" i="1"/>
  <c r="C6966" i="1"/>
  <c r="G6966" i="1" s="1"/>
  <c r="H6966" i="1" s="1"/>
  <c r="E6965" i="1"/>
  <c r="D6965" i="1"/>
  <c r="C6965" i="1"/>
  <c r="G6965" i="1" s="1"/>
  <c r="H6965" i="1" s="1"/>
  <c r="E6964" i="1"/>
  <c r="D6964" i="1"/>
  <c r="C6964" i="1"/>
  <c r="G6964" i="1" s="1"/>
  <c r="E6963" i="1"/>
  <c r="D6963" i="1"/>
  <c r="C6963" i="1"/>
  <c r="G6963" i="1" s="1"/>
  <c r="E6962" i="1"/>
  <c r="D6962" i="1"/>
  <c r="C6962" i="1"/>
  <c r="G6962" i="1" s="1"/>
  <c r="H6962" i="1" s="1"/>
  <c r="E6961" i="1"/>
  <c r="D6961" i="1"/>
  <c r="C6961" i="1"/>
  <c r="G6961" i="1" s="1"/>
  <c r="H6961" i="1" s="1"/>
  <c r="E6960" i="1"/>
  <c r="D6960" i="1"/>
  <c r="C6960" i="1"/>
  <c r="G6960" i="1" s="1"/>
  <c r="E6959" i="1"/>
  <c r="D6959" i="1"/>
  <c r="C6959" i="1"/>
  <c r="G6959" i="1" s="1"/>
  <c r="E6958" i="1"/>
  <c r="D6958" i="1"/>
  <c r="C6958" i="1"/>
  <c r="G6958" i="1" s="1"/>
  <c r="H6958" i="1" s="1"/>
  <c r="E6957" i="1"/>
  <c r="D6957" i="1"/>
  <c r="C6957" i="1"/>
  <c r="G6957" i="1" s="1"/>
  <c r="H6957" i="1" s="1"/>
  <c r="E6956" i="1"/>
  <c r="D6956" i="1"/>
  <c r="C6956" i="1"/>
  <c r="G6956" i="1" s="1"/>
  <c r="E6955" i="1"/>
  <c r="D6955" i="1"/>
  <c r="C6955" i="1"/>
  <c r="G6955" i="1" s="1"/>
  <c r="E6954" i="1"/>
  <c r="D6954" i="1"/>
  <c r="C6954" i="1"/>
  <c r="G6954" i="1" s="1"/>
  <c r="H6954" i="1" s="1"/>
  <c r="E6953" i="1"/>
  <c r="D6953" i="1"/>
  <c r="C6953" i="1"/>
  <c r="G6953" i="1" s="1"/>
  <c r="H6953" i="1" s="1"/>
  <c r="E6952" i="1"/>
  <c r="D6952" i="1"/>
  <c r="C6952" i="1"/>
  <c r="G6952" i="1" s="1"/>
  <c r="E6951" i="1"/>
  <c r="D6951" i="1"/>
  <c r="C6951" i="1"/>
  <c r="G6951" i="1" s="1"/>
  <c r="E6950" i="1"/>
  <c r="D6950" i="1"/>
  <c r="C6950" i="1"/>
  <c r="G6950" i="1" s="1"/>
  <c r="H6950" i="1" s="1"/>
  <c r="E6949" i="1"/>
  <c r="D6949" i="1"/>
  <c r="C6949" i="1"/>
  <c r="G6949" i="1" s="1"/>
  <c r="H6949" i="1" s="1"/>
  <c r="E6948" i="1"/>
  <c r="D6948" i="1"/>
  <c r="C6948" i="1"/>
  <c r="G6948" i="1" s="1"/>
  <c r="E6947" i="1"/>
  <c r="D6947" i="1"/>
  <c r="C6947" i="1"/>
  <c r="G6947" i="1" s="1"/>
  <c r="E6946" i="1"/>
  <c r="D6946" i="1"/>
  <c r="C6946" i="1"/>
  <c r="G6946" i="1" s="1"/>
  <c r="H6946" i="1" s="1"/>
  <c r="E6945" i="1"/>
  <c r="D6945" i="1"/>
  <c r="C6945" i="1"/>
  <c r="G6945" i="1" s="1"/>
  <c r="H6945" i="1" s="1"/>
  <c r="E6944" i="1"/>
  <c r="D6944" i="1"/>
  <c r="C6944" i="1"/>
  <c r="G6944" i="1" s="1"/>
  <c r="E6943" i="1"/>
  <c r="D6943" i="1"/>
  <c r="C6943" i="1"/>
  <c r="G6943" i="1" s="1"/>
  <c r="E6942" i="1"/>
  <c r="D6942" i="1"/>
  <c r="C6942" i="1"/>
  <c r="G6942" i="1" s="1"/>
  <c r="H6942" i="1" s="1"/>
  <c r="E6941" i="1"/>
  <c r="D6941" i="1"/>
  <c r="C6941" i="1"/>
  <c r="G6941" i="1" s="1"/>
  <c r="H6941" i="1" s="1"/>
  <c r="E6940" i="1"/>
  <c r="D6940" i="1"/>
  <c r="C6940" i="1"/>
  <c r="G6940" i="1" s="1"/>
  <c r="E6939" i="1"/>
  <c r="D6939" i="1"/>
  <c r="C6939" i="1"/>
  <c r="G6939" i="1" s="1"/>
  <c r="E6938" i="1"/>
  <c r="D6938" i="1"/>
  <c r="C6938" i="1"/>
  <c r="G6938" i="1" s="1"/>
  <c r="H6938" i="1" s="1"/>
  <c r="E6937" i="1"/>
  <c r="D6937" i="1"/>
  <c r="C6937" i="1"/>
  <c r="G6937" i="1" s="1"/>
  <c r="H6937" i="1" s="1"/>
  <c r="E6936" i="1"/>
  <c r="D6936" i="1"/>
  <c r="C6936" i="1"/>
  <c r="G6936" i="1" s="1"/>
  <c r="E6935" i="1"/>
  <c r="D6935" i="1"/>
  <c r="C6935" i="1"/>
  <c r="G6935" i="1" s="1"/>
  <c r="E6934" i="1"/>
  <c r="D6934" i="1"/>
  <c r="C6934" i="1"/>
  <c r="G6934" i="1" s="1"/>
  <c r="H6934" i="1" s="1"/>
  <c r="E6933" i="1"/>
  <c r="D6933" i="1"/>
  <c r="C6933" i="1"/>
  <c r="G6933" i="1" s="1"/>
  <c r="H6933" i="1" s="1"/>
  <c r="E6932" i="1"/>
  <c r="D6932" i="1"/>
  <c r="C6932" i="1"/>
  <c r="G6932" i="1" s="1"/>
  <c r="E6931" i="1"/>
  <c r="D6931" i="1"/>
  <c r="C6931" i="1"/>
  <c r="G6931" i="1" s="1"/>
  <c r="E6930" i="1"/>
  <c r="D6930" i="1"/>
  <c r="C6930" i="1"/>
  <c r="G6930" i="1" s="1"/>
  <c r="H6930" i="1" s="1"/>
  <c r="E6929" i="1"/>
  <c r="D6929" i="1"/>
  <c r="C6929" i="1"/>
  <c r="G6929" i="1" s="1"/>
  <c r="H6929" i="1" s="1"/>
  <c r="E6928" i="1"/>
  <c r="D6928" i="1"/>
  <c r="C6928" i="1"/>
  <c r="G6928" i="1" s="1"/>
  <c r="E6927" i="1"/>
  <c r="D6927" i="1"/>
  <c r="C6927" i="1"/>
  <c r="G6927" i="1" s="1"/>
  <c r="E6926" i="1"/>
  <c r="D6926" i="1"/>
  <c r="C6926" i="1"/>
  <c r="G6926" i="1" s="1"/>
  <c r="H6926" i="1" s="1"/>
  <c r="E6925" i="1"/>
  <c r="D6925" i="1"/>
  <c r="C6925" i="1"/>
  <c r="G6925" i="1" s="1"/>
  <c r="H6925" i="1" s="1"/>
  <c r="E6924" i="1"/>
  <c r="D6924" i="1"/>
  <c r="C6924" i="1"/>
  <c r="G6924" i="1" s="1"/>
  <c r="E6923" i="1"/>
  <c r="D6923" i="1"/>
  <c r="C6923" i="1"/>
  <c r="G6923" i="1" s="1"/>
  <c r="E6922" i="1"/>
  <c r="D6922" i="1"/>
  <c r="C6922" i="1"/>
  <c r="G6922" i="1" s="1"/>
  <c r="H6922" i="1" s="1"/>
  <c r="E6921" i="1"/>
  <c r="D6921" i="1"/>
  <c r="C6921" i="1"/>
  <c r="G6921" i="1" s="1"/>
  <c r="H6921" i="1" s="1"/>
  <c r="E6920" i="1"/>
  <c r="D6920" i="1"/>
  <c r="C6920" i="1"/>
  <c r="G6920" i="1" s="1"/>
  <c r="E6919" i="1"/>
  <c r="D6919" i="1"/>
  <c r="C6919" i="1"/>
  <c r="G6919" i="1" s="1"/>
  <c r="E6918" i="1"/>
  <c r="D6918" i="1"/>
  <c r="C6918" i="1"/>
  <c r="G6918" i="1" s="1"/>
  <c r="H6918" i="1" s="1"/>
  <c r="E6917" i="1"/>
  <c r="D6917" i="1"/>
  <c r="C6917" i="1"/>
  <c r="G6917" i="1" s="1"/>
  <c r="H6917" i="1" s="1"/>
  <c r="E6916" i="1"/>
  <c r="D6916" i="1"/>
  <c r="C6916" i="1"/>
  <c r="G6916" i="1" s="1"/>
  <c r="E6915" i="1"/>
  <c r="D6915" i="1"/>
  <c r="C6915" i="1"/>
  <c r="G6915" i="1" s="1"/>
  <c r="E6914" i="1"/>
  <c r="D6914" i="1"/>
  <c r="C6914" i="1"/>
  <c r="G6914" i="1" s="1"/>
  <c r="H6914" i="1" s="1"/>
  <c r="E6913" i="1"/>
  <c r="D6913" i="1"/>
  <c r="C6913" i="1"/>
  <c r="G6913" i="1" s="1"/>
  <c r="H6913" i="1" s="1"/>
  <c r="E6912" i="1"/>
  <c r="D6912" i="1"/>
  <c r="C6912" i="1"/>
  <c r="G6912" i="1" s="1"/>
  <c r="E6911" i="1"/>
  <c r="D6911" i="1"/>
  <c r="C6911" i="1"/>
  <c r="G6911" i="1" s="1"/>
  <c r="E6910" i="1"/>
  <c r="D6910" i="1"/>
  <c r="C6910" i="1"/>
  <c r="G6910" i="1" s="1"/>
  <c r="H6910" i="1" s="1"/>
  <c r="E6909" i="1"/>
  <c r="D6909" i="1"/>
  <c r="C6909" i="1"/>
  <c r="G6909" i="1" s="1"/>
  <c r="H6909" i="1" s="1"/>
  <c r="E6908" i="1"/>
  <c r="D6908" i="1"/>
  <c r="C6908" i="1"/>
  <c r="G6908" i="1" s="1"/>
  <c r="E6907" i="1"/>
  <c r="D6907" i="1"/>
  <c r="C6907" i="1"/>
  <c r="G6907" i="1" s="1"/>
  <c r="E6906" i="1"/>
  <c r="D6906" i="1"/>
  <c r="C6906" i="1"/>
  <c r="G6906" i="1" s="1"/>
  <c r="H6906" i="1" s="1"/>
  <c r="E6905" i="1"/>
  <c r="D6905" i="1"/>
  <c r="C6905" i="1"/>
  <c r="G6905" i="1" s="1"/>
  <c r="H6905" i="1" s="1"/>
  <c r="E6904" i="1"/>
  <c r="D6904" i="1"/>
  <c r="C6904" i="1"/>
  <c r="G6904" i="1" s="1"/>
  <c r="E6903" i="1"/>
  <c r="D6903" i="1"/>
  <c r="C6903" i="1"/>
  <c r="G6903" i="1" s="1"/>
  <c r="E6902" i="1"/>
  <c r="D6902" i="1"/>
  <c r="C6902" i="1"/>
  <c r="G6902" i="1" s="1"/>
  <c r="H6902" i="1" s="1"/>
  <c r="E6901" i="1"/>
  <c r="D6901" i="1"/>
  <c r="C6901" i="1"/>
  <c r="G6901" i="1" s="1"/>
  <c r="H6901" i="1" s="1"/>
  <c r="E6900" i="1"/>
  <c r="D6900" i="1"/>
  <c r="C6900" i="1"/>
  <c r="G6900" i="1" s="1"/>
  <c r="E6899" i="1"/>
  <c r="D6899" i="1"/>
  <c r="C6899" i="1"/>
  <c r="G6899" i="1" s="1"/>
  <c r="E6898" i="1"/>
  <c r="D6898" i="1"/>
  <c r="C6898" i="1"/>
  <c r="G6898" i="1" s="1"/>
  <c r="H6898" i="1" s="1"/>
  <c r="E6897" i="1"/>
  <c r="D6897" i="1"/>
  <c r="C6897" i="1"/>
  <c r="G6897" i="1" s="1"/>
  <c r="H6897" i="1" s="1"/>
  <c r="E6896" i="1"/>
  <c r="D6896" i="1"/>
  <c r="C6896" i="1"/>
  <c r="G6896" i="1" s="1"/>
  <c r="E6895" i="1"/>
  <c r="D6895" i="1"/>
  <c r="C6895" i="1"/>
  <c r="G6895" i="1" s="1"/>
  <c r="E6894" i="1"/>
  <c r="D6894" i="1"/>
  <c r="C6894" i="1"/>
  <c r="G6894" i="1" s="1"/>
  <c r="H6894" i="1" s="1"/>
  <c r="E6893" i="1"/>
  <c r="D6893" i="1"/>
  <c r="C6893" i="1"/>
  <c r="G6893" i="1" s="1"/>
  <c r="H6893" i="1" s="1"/>
  <c r="E6892" i="1"/>
  <c r="D6892" i="1"/>
  <c r="C6892" i="1"/>
  <c r="G6892" i="1" s="1"/>
  <c r="E6891" i="1"/>
  <c r="D6891" i="1"/>
  <c r="C6891" i="1"/>
  <c r="G6891" i="1" s="1"/>
  <c r="E6890" i="1"/>
  <c r="D6890" i="1"/>
  <c r="C6890" i="1"/>
  <c r="G6890" i="1" s="1"/>
  <c r="H6890" i="1" s="1"/>
  <c r="E6889" i="1"/>
  <c r="D6889" i="1"/>
  <c r="C6889" i="1"/>
  <c r="G6889" i="1" s="1"/>
  <c r="H6889" i="1" s="1"/>
  <c r="E6888" i="1"/>
  <c r="D6888" i="1"/>
  <c r="C6888" i="1"/>
  <c r="G6888" i="1" s="1"/>
  <c r="E6887" i="1"/>
  <c r="D6887" i="1"/>
  <c r="C6887" i="1"/>
  <c r="G6887" i="1" s="1"/>
  <c r="E6886" i="1"/>
  <c r="D6886" i="1"/>
  <c r="C6886" i="1"/>
  <c r="G6886" i="1" s="1"/>
  <c r="E6885" i="1"/>
  <c r="D6885" i="1"/>
  <c r="C6885" i="1"/>
  <c r="G6885" i="1" s="1"/>
  <c r="E6884" i="1"/>
  <c r="D6884" i="1"/>
  <c r="C6884" i="1"/>
  <c r="G6884" i="1" s="1"/>
  <c r="E6883" i="1"/>
  <c r="D6883" i="1"/>
  <c r="C6883" i="1"/>
  <c r="G6883" i="1" s="1"/>
  <c r="E6882" i="1"/>
  <c r="D6882" i="1"/>
  <c r="C6882" i="1"/>
  <c r="G6882" i="1" s="1"/>
  <c r="E6881" i="1"/>
  <c r="D6881" i="1"/>
  <c r="C6881" i="1"/>
  <c r="G6881" i="1" s="1"/>
  <c r="E6880" i="1"/>
  <c r="D6880" i="1"/>
  <c r="C6880" i="1"/>
  <c r="G6880" i="1" s="1"/>
  <c r="E6879" i="1"/>
  <c r="D6879" i="1"/>
  <c r="C6879" i="1"/>
  <c r="G6879" i="1" s="1"/>
  <c r="E6878" i="1"/>
  <c r="D6878" i="1"/>
  <c r="C6878" i="1"/>
  <c r="G6878" i="1" s="1"/>
  <c r="E6877" i="1"/>
  <c r="D6877" i="1"/>
  <c r="C6877" i="1"/>
  <c r="G6877" i="1" s="1"/>
  <c r="E6876" i="1"/>
  <c r="D6876" i="1"/>
  <c r="C6876" i="1"/>
  <c r="G6876" i="1" s="1"/>
  <c r="E6875" i="1"/>
  <c r="D6875" i="1"/>
  <c r="C6875" i="1"/>
  <c r="G6875" i="1" s="1"/>
  <c r="E6874" i="1"/>
  <c r="D6874" i="1"/>
  <c r="C6874" i="1"/>
  <c r="G6874" i="1" s="1"/>
  <c r="E6873" i="1"/>
  <c r="D6873" i="1"/>
  <c r="C6873" i="1"/>
  <c r="G6873" i="1" s="1"/>
  <c r="E6872" i="1"/>
  <c r="D6872" i="1"/>
  <c r="C6872" i="1"/>
  <c r="G6872" i="1" s="1"/>
  <c r="E6871" i="1"/>
  <c r="D6871" i="1"/>
  <c r="C6871" i="1"/>
  <c r="G6871" i="1" s="1"/>
  <c r="E6870" i="1"/>
  <c r="D6870" i="1"/>
  <c r="C6870" i="1"/>
  <c r="G6870" i="1" s="1"/>
  <c r="E6869" i="1"/>
  <c r="D6869" i="1"/>
  <c r="C6869" i="1"/>
  <c r="G6869" i="1" s="1"/>
  <c r="E6868" i="1"/>
  <c r="D6868" i="1"/>
  <c r="C6868" i="1"/>
  <c r="G6868" i="1" s="1"/>
  <c r="E6867" i="1"/>
  <c r="D6867" i="1"/>
  <c r="C6867" i="1"/>
  <c r="G6867" i="1" s="1"/>
  <c r="E6866" i="1"/>
  <c r="D6866" i="1"/>
  <c r="C6866" i="1"/>
  <c r="G6866" i="1" s="1"/>
  <c r="E6865" i="1"/>
  <c r="D6865" i="1"/>
  <c r="C6865" i="1"/>
  <c r="G6865" i="1" s="1"/>
  <c r="E6864" i="1"/>
  <c r="D6864" i="1"/>
  <c r="C6864" i="1"/>
  <c r="G6864" i="1" s="1"/>
  <c r="E6863" i="1"/>
  <c r="D6863" i="1"/>
  <c r="C6863" i="1"/>
  <c r="G6863" i="1" s="1"/>
  <c r="E6862" i="1"/>
  <c r="D6862" i="1"/>
  <c r="C6862" i="1"/>
  <c r="G6862" i="1" s="1"/>
  <c r="E6861" i="1"/>
  <c r="D6861" i="1"/>
  <c r="C6861" i="1"/>
  <c r="G6861" i="1" s="1"/>
  <c r="E6860" i="1"/>
  <c r="D6860" i="1"/>
  <c r="C6860" i="1"/>
  <c r="G6860" i="1" s="1"/>
  <c r="E6859" i="1"/>
  <c r="D6859" i="1"/>
  <c r="C6859" i="1"/>
  <c r="G6859" i="1" s="1"/>
  <c r="E6858" i="1"/>
  <c r="D6858" i="1"/>
  <c r="C6858" i="1"/>
  <c r="G6858" i="1" s="1"/>
  <c r="E6857" i="1"/>
  <c r="D6857" i="1"/>
  <c r="C6857" i="1"/>
  <c r="G6857" i="1" s="1"/>
  <c r="E6856" i="1"/>
  <c r="D6856" i="1"/>
  <c r="C6856" i="1"/>
  <c r="G6856" i="1" s="1"/>
  <c r="E6855" i="1"/>
  <c r="D6855" i="1"/>
  <c r="C6855" i="1"/>
  <c r="G6855" i="1" s="1"/>
  <c r="E6854" i="1"/>
  <c r="D6854" i="1"/>
  <c r="C6854" i="1"/>
  <c r="G6854" i="1" s="1"/>
  <c r="E6853" i="1"/>
  <c r="D6853" i="1"/>
  <c r="C6853" i="1"/>
  <c r="G6853" i="1" s="1"/>
  <c r="E6852" i="1"/>
  <c r="D6852" i="1"/>
  <c r="C6852" i="1"/>
  <c r="G6852" i="1" s="1"/>
  <c r="E6851" i="1"/>
  <c r="D6851" i="1"/>
  <c r="C6851" i="1"/>
  <c r="G6851" i="1" s="1"/>
  <c r="E6850" i="1"/>
  <c r="D6850" i="1"/>
  <c r="C6850" i="1"/>
  <c r="G6850" i="1" s="1"/>
  <c r="E6849" i="1"/>
  <c r="D6849" i="1"/>
  <c r="C6849" i="1"/>
  <c r="G6849" i="1" s="1"/>
  <c r="E6848" i="1"/>
  <c r="D6848" i="1"/>
  <c r="C6848" i="1"/>
  <c r="G6848" i="1" s="1"/>
  <c r="E6847" i="1"/>
  <c r="D6847" i="1"/>
  <c r="C6847" i="1"/>
  <c r="G6847" i="1" s="1"/>
  <c r="E6846" i="1"/>
  <c r="D6846" i="1"/>
  <c r="C6846" i="1"/>
  <c r="G6846" i="1" s="1"/>
  <c r="E6845" i="1"/>
  <c r="D6845" i="1"/>
  <c r="C6845" i="1"/>
  <c r="G6845" i="1" s="1"/>
  <c r="E6844" i="1"/>
  <c r="D6844" i="1"/>
  <c r="C6844" i="1"/>
  <c r="G6844" i="1" s="1"/>
  <c r="E6843" i="1"/>
  <c r="D6843" i="1"/>
  <c r="C6843" i="1"/>
  <c r="G6843" i="1" s="1"/>
  <c r="E6842" i="1"/>
  <c r="D6842" i="1"/>
  <c r="C6842" i="1"/>
  <c r="G6842" i="1" s="1"/>
  <c r="E6841" i="1"/>
  <c r="D6841" i="1"/>
  <c r="C6841" i="1"/>
  <c r="G6841" i="1" s="1"/>
  <c r="E6840" i="1"/>
  <c r="D6840" i="1"/>
  <c r="C6840" i="1"/>
  <c r="G6840" i="1" s="1"/>
  <c r="E6839" i="1"/>
  <c r="D6839" i="1"/>
  <c r="C6839" i="1"/>
  <c r="G6839" i="1" s="1"/>
  <c r="E6838" i="1"/>
  <c r="D6838" i="1"/>
  <c r="C6838" i="1"/>
  <c r="G6838" i="1" s="1"/>
  <c r="H6838" i="1" s="1"/>
  <c r="E6837" i="1"/>
  <c r="D6837" i="1"/>
  <c r="C6837" i="1"/>
  <c r="G6837" i="1" s="1"/>
  <c r="H6837" i="1" s="1"/>
  <c r="E6836" i="1"/>
  <c r="D6836" i="1"/>
  <c r="C6836" i="1"/>
  <c r="G6836" i="1" s="1"/>
  <c r="E6835" i="1"/>
  <c r="D6835" i="1"/>
  <c r="C6835" i="1"/>
  <c r="G6835" i="1" s="1"/>
  <c r="E6834" i="1"/>
  <c r="D6834" i="1"/>
  <c r="C6834" i="1"/>
  <c r="G6834" i="1" s="1"/>
  <c r="H6834" i="1" s="1"/>
  <c r="E6833" i="1"/>
  <c r="D6833" i="1"/>
  <c r="C6833" i="1"/>
  <c r="G6833" i="1" s="1"/>
  <c r="H6833" i="1" s="1"/>
  <c r="E6832" i="1"/>
  <c r="D6832" i="1"/>
  <c r="C6832" i="1"/>
  <c r="G6832" i="1" s="1"/>
  <c r="E6831" i="1"/>
  <c r="D6831" i="1"/>
  <c r="C6831" i="1"/>
  <c r="G6831" i="1" s="1"/>
  <c r="E6830" i="1"/>
  <c r="D6830" i="1"/>
  <c r="C6830" i="1"/>
  <c r="G6830" i="1" s="1"/>
  <c r="H6830" i="1" s="1"/>
  <c r="E6829" i="1"/>
  <c r="D6829" i="1"/>
  <c r="C6829" i="1"/>
  <c r="G6829" i="1" s="1"/>
  <c r="H6829" i="1" s="1"/>
  <c r="E6828" i="1"/>
  <c r="D6828" i="1"/>
  <c r="C6828" i="1"/>
  <c r="G6828" i="1" s="1"/>
  <c r="E6827" i="1"/>
  <c r="D6827" i="1"/>
  <c r="C6827" i="1"/>
  <c r="G6827" i="1" s="1"/>
  <c r="E6826" i="1"/>
  <c r="D6826" i="1"/>
  <c r="C6826" i="1"/>
  <c r="G6826" i="1" s="1"/>
  <c r="H6826" i="1" s="1"/>
  <c r="E6825" i="1"/>
  <c r="D6825" i="1"/>
  <c r="C6825" i="1"/>
  <c r="G6825" i="1" s="1"/>
  <c r="H6825" i="1" s="1"/>
  <c r="E6824" i="1"/>
  <c r="D6824" i="1"/>
  <c r="C6824" i="1"/>
  <c r="G6824" i="1" s="1"/>
  <c r="E6823" i="1"/>
  <c r="D6823" i="1"/>
  <c r="C6823" i="1"/>
  <c r="G6823" i="1" s="1"/>
  <c r="E6822" i="1"/>
  <c r="D6822" i="1"/>
  <c r="C6822" i="1"/>
  <c r="G6822" i="1" s="1"/>
  <c r="H6822" i="1" s="1"/>
  <c r="E6821" i="1"/>
  <c r="D6821" i="1"/>
  <c r="C6821" i="1"/>
  <c r="G6821" i="1" s="1"/>
  <c r="H6821" i="1" s="1"/>
  <c r="E6820" i="1"/>
  <c r="D6820" i="1"/>
  <c r="C6820" i="1"/>
  <c r="G6820" i="1" s="1"/>
  <c r="E6819" i="1"/>
  <c r="D6819" i="1"/>
  <c r="C6819" i="1"/>
  <c r="G6819" i="1" s="1"/>
  <c r="E6818" i="1"/>
  <c r="D6818" i="1"/>
  <c r="C6818" i="1"/>
  <c r="G6818" i="1" s="1"/>
  <c r="H6818" i="1" s="1"/>
  <c r="E6817" i="1"/>
  <c r="D6817" i="1"/>
  <c r="C6817" i="1"/>
  <c r="G6817" i="1" s="1"/>
  <c r="H6817" i="1" s="1"/>
  <c r="E6816" i="1"/>
  <c r="D6816" i="1"/>
  <c r="C6816" i="1"/>
  <c r="G6816" i="1" s="1"/>
  <c r="E6815" i="1"/>
  <c r="D6815" i="1"/>
  <c r="C6815" i="1"/>
  <c r="G6815" i="1" s="1"/>
  <c r="E6814" i="1"/>
  <c r="D6814" i="1"/>
  <c r="C6814" i="1"/>
  <c r="G6814" i="1" s="1"/>
  <c r="H6814" i="1" s="1"/>
  <c r="E6813" i="1"/>
  <c r="D6813" i="1"/>
  <c r="C6813" i="1"/>
  <c r="G6813" i="1" s="1"/>
  <c r="H6813" i="1" s="1"/>
  <c r="E6812" i="1"/>
  <c r="D6812" i="1"/>
  <c r="C6812" i="1"/>
  <c r="G6812" i="1" s="1"/>
  <c r="E6811" i="1"/>
  <c r="D6811" i="1"/>
  <c r="C6811" i="1"/>
  <c r="G6811" i="1" s="1"/>
  <c r="E6810" i="1"/>
  <c r="D6810" i="1"/>
  <c r="C6810" i="1"/>
  <c r="G6810" i="1" s="1"/>
  <c r="H6810" i="1" s="1"/>
  <c r="E6809" i="1"/>
  <c r="D6809" i="1"/>
  <c r="C6809" i="1"/>
  <c r="G6809" i="1" s="1"/>
  <c r="H6809" i="1" s="1"/>
  <c r="E6808" i="1"/>
  <c r="D6808" i="1"/>
  <c r="C6808" i="1"/>
  <c r="G6808" i="1" s="1"/>
  <c r="E6807" i="1"/>
  <c r="D6807" i="1"/>
  <c r="C6807" i="1"/>
  <c r="G6807" i="1" s="1"/>
  <c r="E6806" i="1"/>
  <c r="D6806" i="1"/>
  <c r="C6806" i="1"/>
  <c r="G6806" i="1" s="1"/>
  <c r="H6806" i="1" s="1"/>
  <c r="E6805" i="1"/>
  <c r="D6805" i="1"/>
  <c r="C6805" i="1"/>
  <c r="G6805" i="1" s="1"/>
  <c r="H6805" i="1" s="1"/>
  <c r="E6804" i="1"/>
  <c r="D6804" i="1"/>
  <c r="C6804" i="1"/>
  <c r="G6804" i="1" s="1"/>
  <c r="E6803" i="1"/>
  <c r="D6803" i="1"/>
  <c r="C6803" i="1"/>
  <c r="G6803" i="1" s="1"/>
  <c r="E6802" i="1"/>
  <c r="D6802" i="1"/>
  <c r="C6802" i="1"/>
  <c r="G6802" i="1" s="1"/>
  <c r="H6802" i="1" s="1"/>
  <c r="E6801" i="1"/>
  <c r="D6801" i="1"/>
  <c r="C6801" i="1"/>
  <c r="G6801" i="1" s="1"/>
  <c r="H6801" i="1" s="1"/>
  <c r="E6800" i="1"/>
  <c r="D6800" i="1"/>
  <c r="C6800" i="1"/>
  <c r="G6800" i="1" s="1"/>
  <c r="E6799" i="1"/>
  <c r="D6799" i="1"/>
  <c r="C6799" i="1"/>
  <c r="G6799" i="1" s="1"/>
  <c r="E6798" i="1"/>
  <c r="D6798" i="1"/>
  <c r="C6798" i="1"/>
  <c r="G6798" i="1" s="1"/>
  <c r="H6798" i="1" s="1"/>
  <c r="E6797" i="1"/>
  <c r="D6797" i="1"/>
  <c r="C6797" i="1"/>
  <c r="G6797" i="1" s="1"/>
  <c r="H6797" i="1" s="1"/>
  <c r="E6796" i="1"/>
  <c r="D6796" i="1"/>
  <c r="C6796" i="1"/>
  <c r="G6796" i="1" s="1"/>
  <c r="E6795" i="1"/>
  <c r="D6795" i="1"/>
  <c r="C6795" i="1"/>
  <c r="G6795" i="1" s="1"/>
  <c r="E6794" i="1"/>
  <c r="D6794" i="1"/>
  <c r="C6794" i="1"/>
  <c r="G6794" i="1" s="1"/>
  <c r="H6794" i="1" s="1"/>
  <c r="E6793" i="1"/>
  <c r="D6793" i="1"/>
  <c r="C6793" i="1"/>
  <c r="G6793" i="1" s="1"/>
  <c r="H6793" i="1" s="1"/>
  <c r="E6792" i="1"/>
  <c r="D6792" i="1"/>
  <c r="C6792" i="1"/>
  <c r="G6792" i="1" s="1"/>
  <c r="E6791" i="1"/>
  <c r="D6791" i="1"/>
  <c r="C6791" i="1"/>
  <c r="G6791" i="1" s="1"/>
  <c r="E6790" i="1"/>
  <c r="D6790" i="1"/>
  <c r="C6790" i="1"/>
  <c r="G6790" i="1" s="1"/>
  <c r="H6790" i="1" s="1"/>
  <c r="E6789" i="1"/>
  <c r="D6789" i="1"/>
  <c r="C6789" i="1"/>
  <c r="G6789" i="1" s="1"/>
  <c r="H6789" i="1" s="1"/>
  <c r="E6788" i="1"/>
  <c r="D6788" i="1"/>
  <c r="C6788" i="1"/>
  <c r="G6788" i="1" s="1"/>
  <c r="E6787" i="1"/>
  <c r="D6787" i="1"/>
  <c r="C6787" i="1"/>
  <c r="G6787" i="1" s="1"/>
  <c r="E6786" i="1"/>
  <c r="D6786" i="1"/>
  <c r="C6786" i="1"/>
  <c r="G6786" i="1" s="1"/>
  <c r="H6786" i="1" s="1"/>
  <c r="E6785" i="1"/>
  <c r="D6785" i="1"/>
  <c r="C6785" i="1"/>
  <c r="G6785" i="1" s="1"/>
  <c r="H6785" i="1" s="1"/>
  <c r="E6784" i="1"/>
  <c r="D6784" i="1"/>
  <c r="C6784" i="1"/>
  <c r="G6784" i="1" s="1"/>
  <c r="E6783" i="1"/>
  <c r="D6783" i="1"/>
  <c r="C6783" i="1"/>
  <c r="G6783" i="1" s="1"/>
  <c r="E6782" i="1"/>
  <c r="D6782" i="1"/>
  <c r="C6782" i="1"/>
  <c r="G6782" i="1" s="1"/>
  <c r="H6782" i="1" s="1"/>
  <c r="E6781" i="1"/>
  <c r="D6781" i="1"/>
  <c r="C6781" i="1"/>
  <c r="G6781" i="1" s="1"/>
  <c r="H6781" i="1" s="1"/>
  <c r="E6780" i="1"/>
  <c r="D6780" i="1"/>
  <c r="C6780" i="1"/>
  <c r="G6780" i="1" s="1"/>
  <c r="E6779" i="1"/>
  <c r="D6779" i="1"/>
  <c r="C6779" i="1"/>
  <c r="G6779" i="1" s="1"/>
  <c r="E6778" i="1"/>
  <c r="D6778" i="1"/>
  <c r="C6778" i="1"/>
  <c r="G6778" i="1" s="1"/>
  <c r="H6778" i="1" s="1"/>
  <c r="E6777" i="1"/>
  <c r="D6777" i="1"/>
  <c r="C6777" i="1"/>
  <c r="G6777" i="1" s="1"/>
  <c r="H6777" i="1" s="1"/>
  <c r="E6776" i="1"/>
  <c r="D6776" i="1"/>
  <c r="C6776" i="1"/>
  <c r="G6776" i="1" s="1"/>
  <c r="E6775" i="1"/>
  <c r="D6775" i="1"/>
  <c r="C6775" i="1"/>
  <c r="G6775" i="1" s="1"/>
  <c r="E6774" i="1"/>
  <c r="D6774" i="1"/>
  <c r="C6774" i="1"/>
  <c r="G6774" i="1" s="1"/>
  <c r="H6774" i="1" s="1"/>
  <c r="E6773" i="1"/>
  <c r="D6773" i="1"/>
  <c r="C6773" i="1"/>
  <c r="G6773" i="1" s="1"/>
  <c r="H6773" i="1" s="1"/>
  <c r="E6772" i="1"/>
  <c r="D6772" i="1"/>
  <c r="C6772" i="1"/>
  <c r="G6772" i="1" s="1"/>
  <c r="E6771" i="1"/>
  <c r="D6771" i="1"/>
  <c r="C6771" i="1"/>
  <c r="G6771" i="1" s="1"/>
  <c r="E6770" i="1"/>
  <c r="D6770" i="1"/>
  <c r="C6770" i="1"/>
  <c r="G6770" i="1" s="1"/>
  <c r="H6770" i="1" s="1"/>
  <c r="E6769" i="1"/>
  <c r="D6769" i="1"/>
  <c r="C6769" i="1"/>
  <c r="G6769" i="1" s="1"/>
  <c r="H6769" i="1" s="1"/>
  <c r="E6768" i="1"/>
  <c r="D6768" i="1"/>
  <c r="C6768" i="1"/>
  <c r="G6768" i="1" s="1"/>
  <c r="E6767" i="1"/>
  <c r="D6767" i="1"/>
  <c r="C6767" i="1"/>
  <c r="G6767" i="1" s="1"/>
  <c r="E6766" i="1"/>
  <c r="D6766" i="1"/>
  <c r="C6766" i="1"/>
  <c r="G6766" i="1" s="1"/>
  <c r="H6766" i="1" s="1"/>
  <c r="E6765" i="1"/>
  <c r="D6765" i="1"/>
  <c r="C6765" i="1"/>
  <c r="G6765" i="1" s="1"/>
  <c r="H6765" i="1" s="1"/>
  <c r="E6764" i="1"/>
  <c r="D6764" i="1"/>
  <c r="C6764" i="1"/>
  <c r="G6764" i="1" s="1"/>
  <c r="E6763" i="1"/>
  <c r="D6763" i="1"/>
  <c r="C6763" i="1"/>
  <c r="G6763" i="1" s="1"/>
  <c r="E6762" i="1"/>
  <c r="D6762" i="1"/>
  <c r="C6762" i="1"/>
  <c r="G6762" i="1" s="1"/>
  <c r="H6762" i="1" s="1"/>
  <c r="E6761" i="1"/>
  <c r="D6761" i="1"/>
  <c r="C6761" i="1"/>
  <c r="G6761" i="1" s="1"/>
  <c r="H6761" i="1" s="1"/>
  <c r="E6760" i="1"/>
  <c r="D6760" i="1"/>
  <c r="C6760" i="1"/>
  <c r="G6760" i="1" s="1"/>
  <c r="E6759" i="1"/>
  <c r="D6759" i="1"/>
  <c r="C6759" i="1"/>
  <c r="G6759" i="1" s="1"/>
  <c r="E6758" i="1"/>
  <c r="D6758" i="1"/>
  <c r="C6758" i="1"/>
  <c r="G6758" i="1" s="1"/>
  <c r="H6758" i="1" s="1"/>
  <c r="E6757" i="1"/>
  <c r="D6757" i="1"/>
  <c r="C6757" i="1"/>
  <c r="G6757" i="1" s="1"/>
  <c r="H6757" i="1" s="1"/>
  <c r="E6756" i="1"/>
  <c r="D6756" i="1"/>
  <c r="C6756" i="1"/>
  <c r="G6756" i="1" s="1"/>
  <c r="E6755" i="1"/>
  <c r="D6755" i="1"/>
  <c r="C6755" i="1"/>
  <c r="G6755" i="1" s="1"/>
  <c r="E6754" i="1"/>
  <c r="D6754" i="1"/>
  <c r="C6754" i="1"/>
  <c r="G6754" i="1" s="1"/>
  <c r="H6754" i="1" s="1"/>
  <c r="E6753" i="1"/>
  <c r="D6753" i="1"/>
  <c r="C6753" i="1"/>
  <c r="G6753" i="1" s="1"/>
  <c r="H6753" i="1" s="1"/>
  <c r="E6752" i="1"/>
  <c r="D6752" i="1"/>
  <c r="C6752" i="1"/>
  <c r="G6752" i="1" s="1"/>
  <c r="E6751" i="1"/>
  <c r="D6751" i="1"/>
  <c r="C6751" i="1"/>
  <c r="G6751" i="1" s="1"/>
  <c r="E6750" i="1"/>
  <c r="D6750" i="1"/>
  <c r="C6750" i="1"/>
  <c r="G6750" i="1" s="1"/>
  <c r="H6750" i="1" s="1"/>
  <c r="E6749" i="1"/>
  <c r="D6749" i="1"/>
  <c r="C6749" i="1"/>
  <c r="G6749" i="1" s="1"/>
  <c r="H6749" i="1" s="1"/>
  <c r="E6748" i="1"/>
  <c r="D6748" i="1"/>
  <c r="C6748" i="1"/>
  <c r="G6748" i="1" s="1"/>
  <c r="E6747" i="1"/>
  <c r="D6747" i="1"/>
  <c r="C6747" i="1"/>
  <c r="G6747" i="1" s="1"/>
  <c r="E6746" i="1"/>
  <c r="D6746" i="1"/>
  <c r="C6746" i="1"/>
  <c r="G6746" i="1" s="1"/>
  <c r="H6746" i="1" s="1"/>
  <c r="E6745" i="1"/>
  <c r="D6745" i="1"/>
  <c r="C6745" i="1"/>
  <c r="G6745" i="1" s="1"/>
  <c r="H6745" i="1" s="1"/>
  <c r="E6744" i="1"/>
  <c r="D6744" i="1"/>
  <c r="C6744" i="1"/>
  <c r="G6744" i="1" s="1"/>
  <c r="E6743" i="1"/>
  <c r="D6743" i="1"/>
  <c r="C6743" i="1"/>
  <c r="G6743" i="1" s="1"/>
  <c r="E6742" i="1"/>
  <c r="D6742" i="1"/>
  <c r="C6742" i="1"/>
  <c r="G6742" i="1" s="1"/>
  <c r="H6742" i="1" s="1"/>
  <c r="E6741" i="1"/>
  <c r="D6741" i="1"/>
  <c r="C6741" i="1"/>
  <c r="G6741" i="1" s="1"/>
  <c r="H6741" i="1" s="1"/>
  <c r="E6740" i="1"/>
  <c r="D6740" i="1"/>
  <c r="C6740" i="1"/>
  <c r="G6740" i="1" s="1"/>
  <c r="E6739" i="1"/>
  <c r="D6739" i="1"/>
  <c r="C6739" i="1"/>
  <c r="G6739" i="1" s="1"/>
  <c r="E6738" i="1"/>
  <c r="D6738" i="1"/>
  <c r="C6738" i="1"/>
  <c r="G6738" i="1" s="1"/>
  <c r="H6738" i="1" s="1"/>
  <c r="E6737" i="1"/>
  <c r="D6737" i="1"/>
  <c r="C6737" i="1"/>
  <c r="G6737" i="1" s="1"/>
  <c r="H6737" i="1" s="1"/>
  <c r="E6736" i="1"/>
  <c r="D6736" i="1"/>
  <c r="C6736" i="1"/>
  <c r="G6736" i="1" s="1"/>
  <c r="E6735" i="1"/>
  <c r="D6735" i="1"/>
  <c r="C6735" i="1"/>
  <c r="G6735" i="1" s="1"/>
  <c r="E6734" i="1"/>
  <c r="D6734" i="1"/>
  <c r="C6734" i="1"/>
  <c r="G6734" i="1" s="1"/>
  <c r="H6734" i="1" s="1"/>
  <c r="E6733" i="1"/>
  <c r="D6733" i="1"/>
  <c r="C6733" i="1"/>
  <c r="G6733" i="1" s="1"/>
  <c r="H6733" i="1" s="1"/>
  <c r="E6732" i="1"/>
  <c r="D6732" i="1"/>
  <c r="C6732" i="1"/>
  <c r="G6732" i="1" s="1"/>
  <c r="E6731" i="1"/>
  <c r="D6731" i="1"/>
  <c r="C6731" i="1"/>
  <c r="G6731" i="1" s="1"/>
  <c r="E6730" i="1"/>
  <c r="D6730" i="1"/>
  <c r="C6730" i="1"/>
  <c r="G6730" i="1" s="1"/>
  <c r="H6730" i="1" s="1"/>
  <c r="E6729" i="1"/>
  <c r="D6729" i="1"/>
  <c r="C6729" i="1"/>
  <c r="G6729" i="1" s="1"/>
  <c r="H6729" i="1" s="1"/>
  <c r="E6728" i="1"/>
  <c r="D6728" i="1"/>
  <c r="C6728" i="1"/>
  <c r="G6728" i="1" s="1"/>
  <c r="E6727" i="1"/>
  <c r="D6727" i="1"/>
  <c r="C6727" i="1"/>
  <c r="G6727" i="1" s="1"/>
  <c r="E6726" i="1"/>
  <c r="D6726" i="1"/>
  <c r="C6726" i="1"/>
  <c r="G6726" i="1" s="1"/>
  <c r="H6726" i="1" s="1"/>
  <c r="E6725" i="1"/>
  <c r="D6725" i="1"/>
  <c r="C6725" i="1"/>
  <c r="G6725" i="1" s="1"/>
  <c r="H6725" i="1" s="1"/>
  <c r="E6724" i="1"/>
  <c r="D6724" i="1"/>
  <c r="C6724" i="1"/>
  <c r="G6724" i="1" s="1"/>
  <c r="E6723" i="1"/>
  <c r="D6723" i="1"/>
  <c r="C6723" i="1"/>
  <c r="G6723" i="1" s="1"/>
  <c r="E6722" i="1"/>
  <c r="D6722" i="1"/>
  <c r="C6722" i="1"/>
  <c r="G6722" i="1" s="1"/>
  <c r="H6722" i="1" s="1"/>
  <c r="E6721" i="1"/>
  <c r="D6721" i="1"/>
  <c r="C6721" i="1"/>
  <c r="G6721" i="1" s="1"/>
  <c r="H6721" i="1" s="1"/>
  <c r="E6720" i="1"/>
  <c r="D6720" i="1"/>
  <c r="C6720" i="1"/>
  <c r="G6720" i="1" s="1"/>
  <c r="E6719" i="1"/>
  <c r="D6719" i="1"/>
  <c r="C6719" i="1"/>
  <c r="G6719" i="1" s="1"/>
  <c r="E6718" i="1"/>
  <c r="D6718" i="1"/>
  <c r="C6718" i="1"/>
  <c r="G6718" i="1" s="1"/>
  <c r="E6717" i="1"/>
  <c r="D6717" i="1"/>
  <c r="C6717" i="1"/>
  <c r="G6717" i="1" s="1"/>
  <c r="E6716" i="1"/>
  <c r="D6716" i="1"/>
  <c r="C6716" i="1"/>
  <c r="G6716" i="1" s="1"/>
  <c r="E6715" i="1"/>
  <c r="D6715" i="1"/>
  <c r="C6715" i="1"/>
  <c r="G6715" i="1" s="1"/>
  <c r="E6714" i="1"/>
  <c r="D6714" i="1"/>
  <c r="C6714" i="1"/>
  <c r="G6714" i="1" s="1"/>
  <c r="E6713" i="1"/>
  <c r="D6713" i="1"/>
  <c r="C6713" i="1"/>
  <c r="G6713" i="1" s="1"/>
  <c r="E6712" i="1"/>
  <c r="D6712" i="1"/>
  <c r="C6712" i="1"/>
  <c r="G6712" i="1" s="1"/>
  <c r="E6711" i="1"/>
  <c r="D6711" i="1"/>
  <c r="C6711" i="1"/>
  <c r="G6711" i="1" s="1"/>
  <c r="E6710" i="1"/>
  <c r="D6710" i="1"/>
  <c r="C6710" i="1"/>
  <c r="G6710" i="1" s="1"/>
  <c r="E6709" i="1"/>
  <c r="D6709" i="1"/>
  <c r="C6709" i="1"/>
  <c r="G6709" i="1" s="1"/>
  <c r="E6708" i="1"/>
  <c r="D6708" i="1"/>
  <c r="C6708" i="1"/>
  <c r="G6708" i="1" s="1"/>
  <c r="E6707" i="1"/>
  <c r="D6707" i="1"/>
  <c r="C6707" i="1"/>
  <c r="G6707" i="1" s="1"/>
  <c r="E6706" i="1"/>
  <c r="D6706" i="1"/>
  <c r="C6706" i="1"/>
  <c r="G6706" i="1" s="1"/>
  <c r="E6705" i="1"/>
  <c r="D6705" i="1"/>
  <c r="C6705" i="1"/>
  <c r="G6705" i="1" s="1"/>
  <c r="E6704" i="1"/>
  <c r="D6704" i="1"/>
  <c r="C6704" i="1"/>
  <c r="G6704" i="1" s="1"/>
  <c r="E6703" i="1"/>
  <c r="D6703" i="1"/>
  <c r="C6703" i="1"/>
  <c r="G6703" i="1" s="1"/>
  <c r="E6702" i="1"/>
  <c r="D6702" i="1"/>
  <c r="C6702" i="1"/>
  <c r="G6702" i="1" s="1"/>
  <c r="E6701" i="1"/>
  <c r="D6701" i="1"/>
  <c r="C6701" i="1"/>
  <c r="G6701" i="1" s="1"/>
  <c r="E6700" i="1"/>
  <c r="D6700" i="1"/>
  <c r="C6700" i="1"/>
  <c r="G6700" i="1" s="1"/>
  <c r="E6699" i="1"/>
  <c r="D6699" i="1"/>
  <c r="C6699" i="1"/>
  <c r="G6699" i="1" s="1"/>
  <c r="E6698" i="1"/>
  <c r="D6698" i="1"/>
  <c r="C6698" i="1"/>
  <c r="G6698" i="1" s="1"/>
  <c r="E6697" i="1"/>
  <c r="D6697" i="1"/>
  <c r="C6697" i="1"/>
  <c r="G6697" i="1" s="1"/>
  <c r="E6696" i="1"/>
  <c r="D6696" i="1"/>
  <c r="C6696" i="1"/>
  <c r="G6696" i="1" s="1"/>
  <c r="E6695" i="1"/>
  <c r="D6695" i="1"/>
  <c r="C6695" i="1"/>
  <c r="G6695" i="1" s="1"/>
  <c r="E6694" i="1"/>
  <c r="D6694" i="1"/>
  <c r="C6694" i="1"/>
  <c r="G6694" i="1" s="1"/>
  <c r="E6693" i="1"/>
  <c r="D6693" i="1"/>
  <c r="C6693" i="1"/>
  <c r="G6693" i="1" s="1"/>
  <c r="E6692" i="1"/>
  <c r="D6692" i="1"/>
  <c r="C6692" i="1"/>
  <c r="G6692" i="1" s="1"/>
  <c r="E6691" i="1"/>
  <c r="D6691" i="1"/>
  <c r="C6691" i="1"/>
  <c r="G6691" i="1" s="1"/>
  <c r="E6690" i="1"/>
  <c r="D6690" i="1"/>
  <c r="C6690" i="1"/>
  <c r="G6690" i="1" s="1"/>
  <c r="E6689" i="1"/>
  <c r="D6689" i="1"/>
  <c r="C6689" i="1"/>
  <c r="G6689" i="1" s="1"/>
  <c r="E6688" i="1"/>
  <c r="D6688" i="1"/>
  <c r="C6688" i="1"/>
  <c r="G6688" i="1" s="1"/>
  <c r="E6687" i="1"/>
  <c r="D6687" i="1"/>
  <c r="C6687" i="1"/>
  <c r="G6687" i="1" s="1"/>
  <c r="E6686" i="1"/>
  <c r="D6686" i="1"/>
  <c r="C6686" i="1"/>
  <c r="G6686" i="1" s="1"/>
  <c r="E6685" i="1"/>
  <c r="D6685" i="1"/>
  <c r="C6685" i="1"/>
  <c r="G6685" i="1" s="1"/>
  <c r="E6684" i="1"/>
  <c r="D6684" i="1"/>
  <c r="C6684" i="1"/>
  <c r="G6684" i="1" s="1"/>
  <c r="E6683" i="1"/>
  <c r="D6683" i="1"/>
  <c r="C6683" i="1"/>
  <c r="G6683" i="1" s="1"/>
  <c r="E6682" i="1"/>
  <c r="D6682" i="1"/>
  <c r="C6682" i="1"/>
  <c r="G6682" i="1" s="1"/>
  <c r="E6681" i="1"/>
  <c r="D6681" i="1"/>
  <c r="C6681" i="1"/>
  <c r="G6681" i="1" s="1"/>
  <c r="E6680" i="1"/>
  <c r="D6680" i="1"/>
  <c r="C6680" i="1"/>
  <c r="G6680" i="1" s="1"/>
  <c r="E6679" i="1"/>
  <c r="D6679" i="1"/>
  <c r="C6679" i="1"/>
  <c r="G6679" i="1" s="1"/>
  <c r="E6678" i="1"/>
  <c r="D6678" i="1"/>
  <c r="C6678" i="1"/>
  <c r="G6678" i="1" s="1"/>
  <c r="E6677" i="1"/>
  <c r="D6677" i="1"/>
  <c r="C6677" i="1"/>
  <c r="G6677" i="1" s="1"/>
  <c r="E6676" i="1"/>
  <c r="D6676" i="1"/>
  <c r="C6676" i="1"/>
  <c r="G6676" i="1" s="1"/>
  <c r="E6675" i="1"/>
  <c r="D6675" i="1"/>
  <c r="C6675" i="1"/>
  <c r="G6675" i="1" s="1"/>
  <c r="E6674" i="1"/>
  <c r="D6674" i="1"/>
  <c r="C6674" i="1"/>
  <c r="G6674" i="1" s="1"/>
  <c r="E6673" i="1"/>
  <c r="D6673" i="1"/>
  <c r="C6673" i="1"/>
  <c r="G6673" i="1" s="1"/>
  <c r="E6672" i="1"/>
  <c r="D6672" i="1"/>
  <c r="C6672" i="1"/>
  <c r="G6672" i="1" s="1"/>
  <c r="E6671" i="1"/>
  <c r="D6671" i="1"/>
  <c r="C6671" i="1"/>
  <c r="G6671" i="1" s="1"/>
  <c r="E6670" i="1"/>
  <c r="D6670" i="1"/>
  <c r="C6670" i="1"/>
  <c r="G6670" i="1" s="1"/>
  <c r="H6670" i="1" s="1"/>
  <c r="E6669" i="1"/>
  <c r="D6669" i="1"/>
  <c r="C6669" i="1"/>
  <c r="G6669" i="1" s="1"/>
  <c r="H6669" i="1" s="1"/>
  <c r="E6668" i="1"/>
  <c r="D6668" i="1"/>
  <c r="C6668" i="1"/>
  <c r="G6668" i="1" s="1"/>
  <c r="E6667" i="1"/>
  <c r="D6667" i="1"/>
  <c r="C6667" i="1"/>
  <c r="G6667" i="1" s="1"/>
  <c r="E6666" i="1"/>
  <c r="D6666" i="1"/>
  <c r="C6666" i="1"/>
  <c r="G6666" i="1" s="1"/>
  <c r="H6666" i="1" s="1"/>
  <c r="E6665" i="1"/>
  <c r="D6665" i="1"/>
  <c r="C6665" i="1"/>
  <c r="G6665" i="1" s="1"/>
  <c r="H6665" i="1" s="1"/>
  <c r="E6664" i="1"/>
  <c r="D6664" i="1"/>
  <c r="C6664" i="1"/>
  <c r="G6664" i="1" s="1"/>
  <c r="E6663" i="1"/>
  <c r="D6663" i="1"/>
  <c r="C6663" i="1"/>
  <c r="G6663" i="1" s="1"/>
  <c r="E6662" i="1"/>
  <c r="D6662" i="1"/>
  <c r="C6662" i="1"/>
  <c r="G6662" i="1" s="1"/>
  <c r="H6662" i="1" s="1"/>
  <c r="E6661" i="1"/>
  <c r="D6661" i="1"/>
  <c r="C6661" i="1"/>
  <c r="G6661" i="1" s="1"/>
  <c r="H6661" i="1" s="1"/>
  <c r="E6660" i="1"/>
  <c r="D6660" i="1"/>
  <c r="C6660" i="1"/>
  <c r="G6660" i="1" s="1"/>
  <c r="E6659" i="1"/>
  <c r="D6659" i="1"/>
  <c r="C6659" i="1"/>
  <c r="G6659" i="1" s="1"/>
  <c r="E6658" i="1"/>
  <c r="D6658" i="1"/>
  <c r="C6658" i="1"/>
  <c r="G6658" i="1" s="1"/>
  <c r="H6658" i="1" s="1"/>
  <c r="E6657" i="1"/>
  <c r="D6657" i="1"/>
  <c r="C6657" i="1"/>
  <c r="G6657" i="1" s="1"/>
  <c r="H6657" i="1" s="1"/>
  <c r="E6656" i="1"/>
  <c r="D6656" i="1"/>
  <c r="C6656" i="1"/>
  <c r="G6656" i="1" s="1"/>
  <c r="E6655" i="1"/>
  <c r="D6655" i="1"/>
  <c r="C6655" i="1"/>
  <c r="G6655" i="1" s="1"/>
  <c r="E6654" i="1"/>
  <c r="D6654" i="1"/>
  <c r="C6654" i="1"/>
  <c r="G6654" i="1" s="1"/>
  <c r="H6654" i="1" s="1"/>
  <c r="E6653" i="1"/>
  <c r="D6653" i="1"/>
  <c r="C6653" i="1"/>
  <c r="G6653" i="1" s="1"/>
  <c r="H6653" i="1" s="1"/>
  <c r="E6652" i="1"/>
  <c r="D6652" i="1"/>
  <c r="C6652" i="1"/>
  <c r="G6652" i="1" s="1"/>
  <c r="E6651" i="1"/>
  <c r="D6651" i="1"/>
  <c r="C6651" i="1"/>
  <c r="G6651" i="1" s="1"/>
  <c r="E6650" i="1"/>
  <c r="D6650" i="1"/>
  <c r="C6650" i="1"/>
  <c r="G6650" i="1" s="1"/>
  <c r="H6650" i="1" s="1"/>
  <c r="E6649" i="1"/>
  <c r="D6649" i="1"/>
  <c r="C6649" i="1"/>
  <c r="G6649" i="1" s="1"/>
  <c r="H6649" i="1" s="1"/>
  <c r="E6648" i="1"/>
  <c r="D6648" i="1"/>
  <c r="C6648" i="1"/>
  <c r="G6648" i="1" s="1"/>
  <c r="E6647" i="1"/>
  <c r="D6647" i="1"/>
  <c r="C6647" i="1"/>
  <c r="G6647" i="1" s="1"/>
  <c r="E6646" i="1"/>
  <c r="D6646" i="1"/>
  <c r="C6646" i="1"/>
  <c r="G6646" i="1" s="1"/>
  <c r="H6646" i="1" s="1"/>
  <c r="E6645" i="1"/>
  <c r="D6645" i="1"/>
  <c r="C6645" i="1"/>
  <c r="G6645" i="1" s="1"/>
  <c r="H6645" i="1" s="1"/>
  <c r="E6644" i="1"/>
  <c r="D6644" i="1"/>
  <c r="C6644" i="1"/>
  <c r="G6644" i="1" s="1"/>
  <c r="E6643" i="1"/>
  <c r="D6643" i="1"/>
  <c r="C6643" i="1"/>
  <c r="G6643" i="1" s="1"/>
  <c r="E6642" i="1"/>
  <c r="D6642" i="1"/>
  <c r="C6642" i="1"/>
  <c r="G6642" i="1" s="1"/>
  <c r="H6642" i="1" s="1"/>
  <c r="E6641" i="1"/>
  <c r="D6641" i="1"/>
  <c r="C6641" i="1"/>
  <c r="G6641" i="1" s="1"/>
  <c r="H6641" i="1" s="1"/>
  <c r="E6640" i="1"/>
  <c r="D6640" i="1"/>
  <c r="C6640" i="1"/>
  <c r="G6640" i="1" s="1"/>
  <c r="E6639" i="1"/>
  <c r="D6639" i="1"/>
  <c r="C6639" i="1"/>
  <c r="G6639" i="1" s="1"/>
  <c r="E6638" i="1"/>
  <c r="D6638" i="1"/>
  <c r="C6638" i="1"/>
  <c r="G6638" i="1" s="1"/>
  <c r="H6638" i="1" s="1"/>
  <c r="E6637" i="1"/>
  <c r="D6637" i="1"/>
  <c r="C6637" i="1"/>
  <c r="G6637" i="1" s="1"/>
  <c r="H6637" i="1" s="1"/>
  <c r="E6636" i="1"/>
  <c r="D6636" i="1"/>
  <c r="C6636" i="1"/>
  <c r="G6636" i="1" s="1"/>
  <c r="E6635" i="1"/>
  <c r="D6635" i="1"/>
  <c r="C6635" i="1"/>
  <c r="G6635" i="1" s="1"/>
  <c r="E6634" i="1"/>
  <c r="D6634" i="1"/>
  <c r="C6634" i="1"/>
  <c r="G6634" i="1" s="1"/>
  <c r="H6634" i="1" s="1"/>
  <c r="E6633" i="1"/>
  <c r="D6633" i="1"/>
  <c r="C6633" i="1"/>
  <c r="G6633" i="1" s="1"/>
  <c r="H6633" i="1" s="1"/>
  <c r="E6632" i="1"/>
  <c r="D6632" i="1"/>
  <c r="C6632" i="1"/>
  <c r="G6632" i="1" s="1"/>
  <c r="E6631" i="1"/>
  <c r="D6631" i="1"/>
  <c r="C6631" i="1"/>
  <c r="G6631" i="1" s="1"/>
  <c r="E6630" i="1"/>
  <c r="D6630" i="1"/>
  <c r="C6630" i="1"/>
  <c r="G6630" i="1" s="1"/>
  <c r="H6630" i="1" s="1"/>
  <c r="E6629" i="1"/>
  <c r="D6629" i="1"/>
  <c r="C6629" i="1"/>
  <c r="G6629" i="1" s="1"/>
  <c r="H6629" i="1" s="1"/>
  <c r="E6628" i="1"/>
  <c r="D6628" i="1"/>
  <c r="C6628" i="1"/>
  <c r="G6628" i="1" s="1"/>
  <c r="E6627" i="1"/>
  <c r="D6627" i="1"/>
  <c r="C6627" i="1"/>
  <c r="G6627" i="1" s="1"/>
  <c r="E6626" i="1"/>
  <c r="D6626" i="1"/>
  <c r="C6626" i="1"/>
  <c r="G6626" i="1" s="1"/>
  <c r="H6626" i="1" s="1"/>
  <c r="E6625" i="1"/>
  <c r="D6625" i="1"/>
  <c r="C6625" i="1"/>
  <c r="G6625" i="1" s="1"/>
  <c r="H6625" i="1" s="1"/>
  <c r="E6624" i="1"/>
  <c r="D6624" i="1"/>
  <c r="C6624" i="1"/>
  <c r="G6624" i="1" s="1"/>
  <c r="E6623" i="1"/>
  <c r="D6623" i="1"/>
  <c r="C6623" i="1"/>
  <c r="G6623" i="1" s="1"/>
  <c r="E6622" i="1"/>
  <c r="D6622" i="1"/>
  <c r="C6622" i="1"/>
  <c r="G6622" i="1" s="1"/>
  <c r="H6622" i="1" s="1"/>
  <c r="E6621" i="1"/>
  <c r="D6621" i="1"/>
  <c r="C6621" i="1"/>
  <c r="G6621" i="1" s="1"/>
  <c r="H6621" i="1" s="1"/>
  <c r="E6620" i="1"/>
  <c r="D6620" i="1"/>
  <c r="C6620" i="1"/>
  <c r="G6620" i="1" s="1"/>
  <c r="E6619" i="1"/>
  <c r="D6619" i="1"/>
  <c r="C6619" i="1"/>
  <c r="G6619" i="1" s="1"/>
  <c r="E6618" i="1"/>
  <c r="D6618" i="1"/>
  <c r="C6618" i="1"/>
  <c r="G6618" i="1" s="1"/>
  <c r="H6618" i="1" s="1"/>
  <c r="E6617" i="1"/>
  <c r="D6617" i="1"/>
  <c r="C6617" i="1"/>
  <c r="G6617" i="1" s="1"/>
  <c r="H6617" i="1" s="1"/>
  <c r="E6616" i="1"/>
  <c r="D6616" i="1"/>
  <c r="C6616" i="1"/>
  <c r="G6616" i="1" s="1"/>
  <c r="E6615" i="1"/>
  <c r="D6615" i="1"/>
  <c r="C6615" i="1"/>
  <c r="G6615" i="1" s="1"/>
  <c r="E6614" i="1"/>
  <c r="D6614" i="1"/>
  <c r="C6614" i="1"/>
  <c r="G6614" i="1" s="1"/>
  <c r="H6614" i="1" s="1"/>
  <c r="E6613" i="1"/>
  <c r="D6613" i="1"/>
  <c r="C6613" i="1"/>
  <c r="G6613" i="1" s="1"/>
  <c r="H6613" i="1" s="1"/>
  <c r="E6612" i="1"/>
  <c r="D6612" i="1"/>
  <c r="C6612" i="1"/>
  <c r="G6612" i="1" s="1"/>
  <c r="E6611" i="1"/>
  <c r="D6611" i="1"/>
  <c r="C6611" i="1"/>
  <c r="G6611" i="1" s="1"/>
  <c r="E6610" i="1"/>
  <c r="D6610" i="1"/>
  <c r="C6610" i="1"/>
  <c r="G6610" i="1" s="1"/>
  <c r="H6610" i="1" s="1"/>
  <c r="E6609" i="1"/>
  <c r="D6609" i="1"/>
  <c r="C6609" i="1"/>
  <c r="G6609" i="1" s="1"/>
  <c r="H6609" i="1" s="1"/>
  <c r="E6608" i="1"/>
  <c r="D6608" i="1"/>
  <c r="C6608" i="1"/>
  <c r="G6608" i="1" s="1"/>
  <c r="E6607" i="1"/>
  <c r="D6607" i="1"/>
  <c r="C6607" i="1"/>
  <c r="G6607" i="1" s="1"/>
  <c r="E6606" i="1"/>
  <c r="D6606" i="1"/>
  <c r="C6606" i="1"/>
  <c r="G6606" i="1" s="1"/>
  <c r="H6606" i="1" s="1"/>
  <c r="E6605" i="1"/>
  <c r="D6605" i="1"/>
  <c r="C6605" i="1"/>
  <c r="G6605" i="1" s="1"/>
  <c r="H6605" i="1" s="1"/>
  <c r="E6604" i="1"/>
  <c r="D6604" i="1"/>
  <c r="C6604" i="1"/>
  <c r="G6604" i="1" s="1"/>
  <c r="E6603" i="1"/>
  <c r="D6603" i="1"/>
  <c r="C6603" i="1"/>
  <c r="G6603" i="1" s="1"/>
  <c r="E6602" i="1"/>
  <c r="D6602" i="1"/>
  <c r="C6602" i="1"/>
  <c r="G6602" i="1" s="1"/>
  <c r="H6602" i="1" s="1"/>
  <c r="E6601" i="1"/>
  <c r="D6601" i="1"/>
  <c r="C6601" i="1"/>
  <c r="G6601" i="1" s="1"/>
  <c r="H6601" i="1" s="1"/>
  <c r="E6600" i="1"/>
  <c r="D6600" i="1"/>
  <c r="C6600" i="1"/>
  <c r="G6600" i="1" s="1"/>
  <c r="E6599" i="1"/>
  <c r="D6599" i="1"/>
  <c r="C6599" i="1"/>
  <c r="G6599" i="1" s="1"/>
  <c r="E6598" i="1"/>
  <c r="D6598" i="1"/>
  <c r="C6598" i="1"/>
  <c r="G6598" i="1" s="1"/>
  <c r="H6598" i="1" s="1"/>
  <c r="E6597" i="1"/>
  <c r="D6597" i="1"/>
  <c r="C6597" i="1"/>
  <c r="G6597" i="1" s="1"/>
  <c r="H6597" i="1" s="1"/>
  <c r="E6596" i="1"/>
  <c r="D6596" i="1"/>
  <c r="C6596" i="1"/>
  <c r="G6596" i="1" s="1"/>
  <c r="E6595" i="1"/>
  <c r="D6595" i="1"/>
  <c r="C6595" i="1"/>
  <c r="G6595" i="1" s="1"/>
  <c r="E6594" i="1"/>
  <c r="D6594" i="1"/>
  <c r="C6594" i="1"/>
  <c r="G6594" i="1" s="1"/>
  <c r="H6594" i="1" s="1"/>
  <c r="E6593" i="1"/>
  <c r="D6593" i="1"/>
  <c r="C6593" i="1"/>
  <c r="G6593" i="1" s="1"/>
  <c r="H6593" i="1" s="1"/>
  <c r="E6592" i="1"/>
  <c r="D6592" i="1"/>
  <c r="C6592" i="1"/>
  <c r="G6592" i="1" s="1"/>
  <c r="E6591" i="1"/>
  <c r="D6591" i="1"/>
  <c r="C6591" i="1"/>
  <c r="G6591" i="1" s="1"/>
  <c r="E6590" i="1"/>
  <c r="D6590" i="1"/>
  <c r="C6590" i="1"/>
  <c r="G6590" i="1" s="1"/>
  <c r="H6590" i="1" s="1"/>
  <c r="E6589" i="1"/>
  <c r="D6589" i="1"/>
  <c r="C6589" i="1"/>
  <c r="G6589" i="1" s="1"/>
  <c r="H6589" i="1" s="1"/>
  <c r="E6588" i="1"/>
  <c r="D6588" i="1"/>
  <c r="C6588" i="1"/>
  <c r="G6588" i="1" s="1"/>
  <c r="E6587" i="1"/>
  <c r="D6587" i="1"/>
  <c r="C6587" i="1"/>
  <c r="G6587" i="1" s="1"/>
  <c r="E6586" i="1"/>
  <c r="D6586" i="1"/>
  <c r="C6586" i="1"/>
  <c r="G6586" i="1" s="1"/>
  <c r="H6586" i="1" s="1"/>
  <c r="E6585" i="1"/>
  <c r="D6585" i="1"/>
  <c r="C6585" i="1"/>
  <c r="G6585" i="1" s="1"/>
  <c r="H6585" i="1" s="1"/>
  <c r="E6584" i="1"/>
  <c r="D6584" i="1"/>
  <c r="C6584" i="1"/>
  <c r="G6584" i="1" s="1"/>
  <c r="E6583" i="1"/>
  <c r="D6583" i="1"/>
  <c r="C6583" i="1"/>
  <c r="G6583" i="1" s="1"/>
  <c r="E6582" i="1"/>
  <c r="D6582" i="1"/>
  <c r="C6582" i="1"/>
  <c r="G6582" i="1" s="1"/>
  <c r="H6582" i="1" s="1"/>
  <c r="E6581" i="1"/>
  <c r="D6581" i="1"/>
  <c r="C6581" i="1"/>
  <c r="G6581" i="1" s="1"/>
  <c r="H6581" i="1" s="1"/>
  <c r="E6580" i="1"/>
  <c r="D6580" i="1"/>
  <c r="C6580" i="1"/>
  <c r="G6580" i="1" s="1"/>
  <c r="E6579" i="1"/>
  <c r="D6579" i="1"/>
  <c r="C6579" i="1"/>
  <c r="G6579" i="1" s="1"/>
  <c r="E6578" i="1"/>
  <c r="D6578" i="1"/>
  <c r="C6578" i="1"/>
  <c r="G6578" i="1" s="1"/>
  <c r="H6578" i="1" s="1"/>
  <c r="E6577" i="1"/>
  <c r="D6577" i="1"/>
  <c r="C6577" i="1"/>
  <c r="G6577" i="1" s="1"/>
  <c r="H6577" i="1" s="1"/>
  <c r="E6576" i="1"/>
  <c r="D6576" i="1"/>
  <c r="C6576" i="1"/>
  <c r="G6576" i="1" s="1"/>
  <c r="E6575" i="1"/>
  <c r="D6575" i="1"/>
  <c r="C6575" i="1"/>
  <c r="G6575" i="1" s="1"/>
  <c r="E6574" i="1"/>
  <c r="D6574" i="1"/>
  <c r="C6574" i="1"/>
  <c r="G6574" i="1" s="1"/>
  <c r="H6574" i="1" s="1"/>
  <c r="E6573" i="1"/>
  <c r="D6573" i="1"/>
  <c r="C6573" i="1"/>
  <c r="G6573" i="1" s="1"/>
  <c r="H6573" i="1" s="1"/>
  <c r="E6572" i="1"/>
  <c r="D6572" i="1"/>
  <c r="C6572" i="1"/>
  <c r="G6572" i="1" s="1"/>
  <c r="E6571" i="1"/>
  <c r="D6571" i="1"/>
  <c r="C6571" i="1"/>
  <c r="G6571" i="1" s="1"/>
  <c r="E6570" i="1"/>
  <c r="D6570" i="1"/>
  <c r="C6570" i="1"/>
  <c r="G6570" i="1" s="1"/>
  <c r="H6570" i="1" s="1"/>
  <c r="E6569" i="1"/>
  <c r="D6569" i="1"/>
  <c r="C6569" i="1"/>
  <c r="G6569" i="1" s="1"/>
  <c r="H6569" i="1" s="1"/>
  <c r="E6568" i="1"/>
  <c r="D6568" i="1"/>
  <c r="C6568" i="1"/>
  <c r="G6568" i="1" s="1"/>
  <c r="E6567" i="1"/>
  <c r="D6567" i="1"/>
  <c r="C6567" i="1"/>
  <c r="G6567" i="1" s="1"/>
  <c r="E6566" i="1"/>
  <c r="D6566" i="1"/>
  <c r="C6566" i="1"/>
  <c r="G6566" i="1" s="1"/>
  <c r="H6566" i="1" s="1"/>
  <c r="E6565" i="1"/>
  <c r="D6565" i="1"/>
  <c r="C6565" i="1"/>
  <c r="G6565" i="1" s="1"/>
  <c r="H6565" i="1" s="1"/>
  <c r="E6564" i="1"/>
  <c r="D6564" i="1"/>
  <c r="C6564" i="1"/>
  <c r="G6564" i="1" s="1"/>
  <c r="E6563" i="1"/>
  <c r="D6563" i="1"/>
  <c r="C6563" i="1"/>
  <c r="G6563" i="1" s="1"/>
  <c r="E6562" i="1"/>
  <c r="D6562" i="1"/>
  <c r="C6562" i="1"/>
  <c r="G6562" i="1" s="1"/>
  <c r="H6562" i="1" s="1"/>
  <c r="E6561" i="1"/>
  <c r="D6561" i="1"/>
  <c r="C6561" i="1"/>
  <c r="G6561" i="1" s="1"/>
  <c r="H6561" i="1" s="1"/>
  <c r="E6560" i="1"/>
  <c r="D6560" i="1"/>
  <c r="C6560" i="1"/>
  <c r="G6560" i="1" s="1"/>
  <c r="E6559" i="1"/>
  <c r="D6559" i="1"/>
  <c r="C6559" i="1"/>
  <c r="G6559" i="1" s="1"/>
  <c r="E6558" i="1"/>
  <c r="D6558" i="1"/>
  <c r="C6558" i="1"/>
  <c r="G6558" i="1" s="1"/>
  <c r="H6558" i="1" s="1"/>
  <c r="E6557" i="1"/>
  <c r="D6557" i="1"/>
  <c r="C6557" i="1"/>
  <c r="G6557" i="1" s="1"/>
  <c r="H6557" i="1" s="1"/>
  <c r="E6556" i="1"/>
  <c r="D6556" i="1"/>
  <c r="C6556" i="1"/>
  <c r="G6556" i="1" s="1"/>
  <c r="E6555" i="1"/>
  <c r="D6555" i="1"/>
  <c r="C6555" i="1"/>
  <c r="G6555" i="1" s="1"/>
  <c r="E6554" i="1"/>
  <c r="D6554" i="1"/>
  <c r="C6554" i="1"/>
  <c r="G6554" i="1" s="1"/>
  <c r="H6554" i="1" s="1"/>
  <c r="E6553" i="1"/>
  <c r="D6553" i="1"/>
  <c r="C6553" i="1"/>
  <c r="G6553" i="1" s="1"/>
  <c r="H6553" i="1" s="1"/>
  <c r="E6552" i="1"/>
  <c r="D6552" i="1"/>
  <c r="C6552" i="1"/>
  <c r="G6552" i="1" s="1"/>
  <c r="E6551" i="1"/>
  <c r="D6551" i="1"/>
  <c r="C6551" i="1"/>
  <c r="G6551" i="1" s="1"/>
  <c r="E6550" i="1"/>
  <c r="D6550" i="1"/>
  <c r="C6550" i="1"/>
  <c r="G6550" i="1" s="1"/>
  <c r="E6549" i="1"/>
  <c r="D6549" i="1"/>
  <c r="C6549" i="1"/>
  <c r="G6549" i="1" s="1"/>
  <c r="E6548" i="1"/>
  <c r="D6548" i="1"/>
  <c r="C6548" i="1"/>
  <c r="G6548" i="1" s="1"/>
  <c r="E6547" i="1"/>
  <c r="D6547" i="1"/>
  <c r="C6547" i="1"/>
  <c r="G6547" i="1" s="1"/>
  <c r="E6546" i="1"/>
  <c r="D6546" i="1"/>
  <c r="C6546" i="1"/>
  <c r="G6546" i="1" s="1"/>
  <c r="E6545" i="1"/>
  <c r="D6545" i="1"/>
  <c r="C6545" i="1"/>
  <c r="G6545" i="1" s="1"/>
  <c r="E6544" i="1"/>
  <c r="D6544" i="1"/>
  <c r="C6544" i="1"/>
  <c r="G6544" i="1" s="1"/>
  <c r="E6543" i="1"/>
  <c r="D6543" i="1"/>
  <c r="C6543" i="1"/>
  <c r="G6543" i="1" s="1"/>
  <c r="E6542" i="1"/>
  <c r="D6542" i="1"/>
  <c r="C6542" i="1"/>
  <c r="G6542" i="1" s="1"/>
  <c r="E6541" i="1"/>
  <c r="D6541" i="1"/>
  <c r="C6541" i="1"/>
  <c r="G6541" i="1" s="1"/>
  <c r="E6540" i="1"/>
  <c r="D6540" i="1"/>
  <c r="C6540" i="1"/>
  <c r="G6540" i="1" s="1"/>
  <c r="E6539" i="1"/>
  <c r="D6539" i="1"/>
  <c r="C6539" i="1"/>
  <c r="G6539" i="1" s="1"/>
  <c r="E6538" i="1"/>
  <c r="D6538" i="1"/>
  <c r="C6538" i="1"/>
  <c r="G6538" i="1" s="1"/>
  <c r="E6537" i="1"/>
  <c r="D6537" i="1"/>
  <c r="C6537" i="1"/>
  <c r="G6537" i="1" s="1"/>
  <c r="E6536" i="1"/>
  <c r="D6536" i="1"/>
  <c r="C6536" i="1"/>
  <c r="G6536" i="1" s="1"/>
  <c r="E6535" i="1"/>
  <c r="D6535" i="1"/>
  <c r="C6535" i="1"/>
  <c r="G6535" i="1" s="1"/>
  <c r="E6534" i="1"/>
  <c r="D6534" i="1"/>
  <c r="C6534" i="1"/>
  <c r="G6534" i="1" s="1"/>
  <c r="E6533" i="1"/>
  <c r="D6533" i="1"/>
  <c r="C6533" i="1"/>
  <c r="G6533" i="1" s="1"/>
  <c r="E6532" i="1"/>
  <c r="D6532" i="1"/>
  <c r="C6532" i="1"/>
  <c r="G6532" i="1" s="1"/>
  <c r="E6531" i="1"/>
  <c r="D6531" i="1"/>
  <c r="C6531" i="1"/>
  <c r="G6531" i="1" s="1"/>
  <c r="E6530" i="1"/>
  <c r="D6530" i="1"/>
  <c r="C6530" i="1"/>
  <c r="G6530" i="1" s="1"/>
  <c r="E6529" i="1"/>
  <c r="D6529" i="1"/>
  <c r="C6529" i="1"/>
  <c r="G6529" i="1" s="1"/>
  <c r="E6528" i="1"/>
  <c r="D6528" i="1"/>
  <c r="C6528" i="1"/>
  <c r="G6528" i="1" s="1"/>
  <c r="E6527" i="1"/>
  <c r="D6527" i="1"/>
  <c r="C6527" i="1"/>
  <c r="G6527" i="1" s="1"/>
  <c r="E6526" i="1"/>
  <c r="D6526" i="1"/>
  <c r="C6526" i="1"/>
  <c r="G6526" i="1" s="1"/>
  <c r="E6525" i="1"/>
  <c r="D6525" i="1"/>
  <c r="C6525" i="1"/>
  <c r="G6525" i="1" s="1"/>
  <c r="E6524" i="1"/>
  <c r="D6524" i="1"/>
  <c r="C6524" i="1"/>
  <c r="G6524" i="1" s="1"/>
  <c r="E6523" i="1"/>
  <c r="D6523" i="1"/>
  <c r="C6523" i="1"/>
  <c r="G6523" i="1" s="1"/>
  <c r="E6522" i="1"/>
  <c r="D6522" i="1"/>
  <c r="C6522" i="1"/>
  <c r="G6522" i="1" s="1"/>
  <c r="E6521" i="1"/>
  <c r="D6521" i="1"/>
  <c r="C6521" i="1"/>
  <c r="G6521" i="1" s="1"/>
  <c r="E6520" i="1"/>
  <c r="D6520" i="1"/>
  <c r="C6520" i="1"/>
  <c r="G6520" i="1" s="1"/>
  <c r="E6519" i="1"/>
  <c r="D6519" i="1"/>
  <c r="C6519" i="1"/>
  <c r="G6519" i="1" s="1"/>
  <c r="E6518" i="1"/>
  <c r="D6518" i="1"/>
  <c r="C6518" i="1"/>
  <c r="G6518" i="1" s="1"/>
  <c r="E6517" i="1"/>
  <c r="D6517" i="1"/>
  <c r="C6517" i="1"/>
  <c r="G6517" i="1" s="1"/>
  <c r="E6516" i="1"/>
  <c r="D6516" i="1"/>
  <c r="C6516" i="1"/>
  <c r="G6516" i="1" s="1"/>
  <c r="E6515" i="1"/>
  <c r="D6515" i="1"/>
  <c r="C6515" i="1"/>
  <c r="G6515" i="1" s="1"/>
  <c r="E6514" i="1"/>
  <c r="D6514" i="1"/>
  <c r="C6514" i="1"/>
  <c r="G6514" i="1" s="1"/>
  <c r="E6513" i="1"/>
  <c r="D6513" i="1"/>
  <c r="C6513" i="1"/>
  <c r="G6513" i="1" s="1"/>
  <c r="E6512" i="1"/>
  <c r="D6512" i="1"/>
  <c r="C6512" i="1"/>
  <c r="G6512" i="1" s="1"/>
  <c r="E6511" i="1"/>
  <c r="D6511" i="1"/>
  <c r="C6511" i="1"/>
  <c r="G6511" i="1" s="1"/>
  <c r="E6510" i="1"/>
  <c r="D6510" i="1"/>
  <c r="C6510" i="1"/>
  <c r="G6510" i="1" s="1"/>
  <c r="E6509" i="1"/>
  <c r="D6509" i="1"/>
  <c r="C6509" i="1"/>
  <c r="G6509" i="1" s="1"/>
  <c r="E6508" i="1"/>
  <c r="D6508" i="1"/>
  <c r="C6508" i="1"/>
  <c r="G6508" i="1" s="1"/>
  <c r="E6507" i="1"/>
  <c r="D6507" i="1"/>
  <c r="C6507" i="1"/>
  <c r="G6507" i="1" s="1"/>
  <c r="E6506" i="1"/>
  <c r="D6506" i="1"/>
  <c r="C6506" i="1"/>
  <c r="G6506" i="1" s="1"/>
  <c r="E6505" i="1"/>
  <c r="D6505" i="1"/>
  <c r="C6505" i="1"/>
  <c r="G6505" i="1" s="1"/>
  <c r="E6504" i="1"/>
  <c r="D6504" i="1"/>
  <c r="C6504" i="1"/>
  <c r="G6504" i="1" s="1"/>
  <c r="E6503" i="1"/>
  <c r="D6503" i="1"/>
  <c r="C6503" i="1"/>
  <c r="G6503" i="1" s="1"/>
  <c r="E6502" i="1"/>
  <c r="D6502" i="1"/>
  <c r="C6502" i="1"/>
  <c r="G6502" i="1" s="1"/>
  <c r="H6502" i="1" s="1"/>
  <c r="E6501" i="1"/>
  <c r="D6501" i="1"/>
  <c r="C6501" i="1"/>
  <c r="G6501" i="1" s="1"/>
  <c r="H6501" i="1" s="1"/>
  <c r="E6500" i="1"/>
  <c r="D6500" i="1"/>
  <c r="C6500" i="1"/>
  <c r="G6500" i="1" s="1"/>
  <c r="E6499" i="1"/>
  <c r="D6499" i="1"/>
  <c r="C6499" i="1"/>
  <c r="G6499" i="1" s="1"/>
  <c r="E6498" i="1"/>
  <c r="D6498" i="1"/>
  <c r="C6498" i="1"/>
  <c r="G6498" i="1" s="1"/>
  <c r="H6498" i="1" s="1"/>
  <c r="E6497" i="1"/>
  <c r="D6497" i="1"/>
  <c r="C6497" i="1"/>
  <c r="G6497" i="1" s="1"/>
  <c r="H6497" i="1" s="1"/>
  <c r="E6496" i="1"/>
  <c r="D6496" i="1"/>
  <c r="C6496" i="1"/>
  <c r="G6496" i="1" s="1"/>
  <c r="E6495" i="1"/>
  <c r="D6495" i="1"/>
  <c r="C6495" i="1"/>
  <c r="G6495" i="1" s="1"/>
  <c r="E6494" i="1"/>
  <c r="D6494" i="1"/>
  <c r="C6494" i="1"/>
  <c r="G6494" i="1" s="1"/>
  <c r="H6494" i="1" s="1"/>
  <c r="E6493" i="1"/>
  <c r="D6493" i="1"/>
  <c r="C6493" i="1"/>
  <c r="G6493" i="1" s="1"/>
  <c r="H6493" i="1" s="1"/>
  <c r="E6492" i="1"/>
  <c r="D6492" i="1"/>
  <c r="C6492" i="1"/>
  <c r="G6492" i="1" s="1"/>
  <c r="E6491" i="1"/>
  <c r="D6491" i="1"/>
  <c r="C6491" i="1"/>
  <c r="G6491" i="1" s="1"/>
  <c r="E6490" i="1"/>
  <c r="D6490" i="1"/>
  <c r="C6490" i="1"/>
  <c r="G6490" i="1" s="1"/>
  <c r="H6490" i="1" s="1"/>
  <c r="E6489" i="1"/>
  <c r="D6489" i="1"/>
  <c r="C6489" i="1"/>
  <c r="G6489" i="1" s="1"/>
  <c r="H6489" i="1" s="1"/>
  <c r="E6488" i="1"/>
  <c r="D6488" i="1"/>
  <c r="C6488" i="1"/>
  <c r="G6488" i="1" s="1"/>
  <c r="E6487" i="1"/>
  <c r="D6487" i="1"/>
  <c r="C6487" i="1"/>
  <c r="G6487" i="1" s="1"/>
  <c r="E6486" i="1"/>
  <c r="D6486" i="1"/>
  <c r="C6486" i="1"/>
  <c r="G6486" i="1" s="1"/>
  <c r="H6486" i="1" s="1"/>
  <c r="E6485" i="1"/>
  <c r="D6485" i="1"/>
  <c r="C6485" i="1"/>
  <c r="G6485" i="1" s="1"/>
  <c r="H6485" i="1" s="1"/>
  <c r="E6484" i="1"/>
  <c r="D6484" i="1"/>
  <c r="C6484" i="1"/>
  <c r="G6484" i="1" s="1"/>
  <c r="E6483" i="1"/>
  <c r="D6483" i="1"/>
  <c r="C6483" i="1"/>
  <c r="G6483" i="1" s="1"/>
  <c r="E6482" i="1"/>
  <c r="D6482" i="1"/>
  <c r="C6482" i="1"/>
  <c r="G6482" i="1" s="1"/>
  <c r="H6482" i="1" s="1"/>
  <c r="E6481" i="1"/>
  <c r="D6481" i="1"/>
  <c r="C6481" i="1"/>
  <c r="G6481" i="1" s="1"/>
  <c r="H6481" i="1" s="1"/>
  <c r="E6480" i="1"/>
  <c r="D6480" i="1"/>
  <c r="C6480" i="1"/>
  <c r="G6480" i="1" s="1"/>
  <c r="E6479" i="1"/>
  <c r="D6479" i="1"/>
  <c r="C6479" i="1"/>
  <c r="G6479" i="1" s="1"/>
  <c r="E6478" i="1"/>
  <c r="D6478" i="1"/>
  <c r="C6478" i="1"/>
  <c r="G6478" i="1" s="1"/>
  <c r="H6478" i="1" s="1"/>
  <c r="E6477" i="1"/>
  <c r="D6477" i="1"/>
  <c r="C6477" i="1"/>
  <c r="G6477" i="1" s="1"/>
  <c r="H6477" i="1" s="1"/>
  <c r="E6476" i="1"/>
  <c r="D6476" i="1"/>
  <c r="C6476" i="1"/>
  <c r="G6476" i="1" s="1"/>
  <c r="E6475" i="1"/>
  <c r="D6475" i="1"/>
  <c r="C6475" i="1"/>
  <c r="G6475" i="1" s="1"/>
  <c r="E6474" i="1"/>
  <c r="D6474" i="1"/>
  <c r="C6474" i="1"/>
  <c r="G6474" i="1" s="1"/>
  <c r="H6474" i="1" s="1"/>
  <c r="E6473" i="1"/>
  <c r="D6473" i="1"/>
  <c r="C6473" i="1"/>
  <c r="G6473" i="1" s="1"/>
  <c r="H6473" i="1" s="1"/>
  <c r="E6472" i="1"/>
  <c r="D6472" i="1"/>
  <c r="C6472" i="1"/>
  <c r="G6472" i="1" s="1"/>
  <c r="E6471" i="1"/>
  <c r="D6471" i="1"/>
  <c r="C6471" i="1"/>
  <c r="G6471" i="1" s="1"/>
  <c r="E6470" i="1"/>
  <c r="D6470" i="1"/>
  <c r="C6470" i="1"/>
  <c r="G6470" i="1" s="1"/>
  <c r="H6470" i="1" s="1"/>
  <c r="E6469" i="1"/>
  <c r="D6469" i="1"/>
  <c r="C6469" i="1"/>
  <c r="G6469" i="1" s="1"/>
  <c r="H6469" i="1" s="1"/>
  <c r="E6468" i="1"/>
  <c r="D6468" i="1"/>
  <c r="C6468" i="1"/>
  <c r="G6468" i="1" s="1"/>
  <c r="E6467" i="1"/>
  <c r="D6467" i="1"/>
  <c r="C6467" i="1"/>
  <c r="G6467" i="1" s="1"/>
  <c r="E6466" i="1"/>
  <c r="D6466" i="1"/>
  <c r="C6466" i="1"/>
  <c r="G6466" i="1" s="1"/>
  <c r="H6466" i="1" s="1"/>
  <c r="E6465" i="1"/>
  <c r="D6465" i="1"/>
  <c r="C6465" i="1"/>
  <c r="G6465" i="1" s="1"/>
  <c r="H6465" i="1" s="1"/>
  <c r="E6464" i="1"/>
  <c r="D6464" i="1"/>
  <c r="C6464" i="1"/>
  <c r="G6464" i="1" s="1"/>
  <c r="E6463" i="1"/>
  <c r="D6463" i="1"/>
  <c r="C6463" i="1"/>
  <c r="G6463" i="1" s="1"/>
  <c r="E6462" i="1"/>
  <c r="D6462" i="1"/>
  <c r="C6462" i="1"/>
  <c r="G6462" i="1" s="1"/>
  <c r="H6462" i="1" s="1"/>
  <c r="E6461" i="1"/>
  <c r="D6461" i="1"/>
  <c r="C6461" i="1"/>
  <c r="G6461" i="1" s="1"/>
  <c r="H6461" i="1" s="1"/>
  <c r="E6460" i="1"/>
  <c r="D6460" i="1"/>
  <c r="C6460" i="1"/>
  <c r="G6460" i="1" s="1"/>
  <c r="E6459" i="1"/>
  <c r="D6459" i="1"/>
  <c r="C6459" i="1"/>
  <c r="G6459" i="1" s="1"/>
  <c r="E6458" i="1"/>
  <c r="D6458" i="1"/>
  <c r="C6458" i="1"/>
  <c r="G6458" i="1" s="1"/>
  <c r="H6458" i="1" s="1"/>
  <c r="E6457" i="1"/>
  <c r="D6457" i="1"/>
  <c r="C6457" i="1"/>
  <c r="G6457" i="1" s="1"/>
  <c r="H6457" i="1" s="1"/>
  <c r="E6456" i="1"/>
  <c r="D6456" i="1"/>
  <c r="C6456" i="1"/>
  <c r="G6456" i="1" s="1"/>
  <c r="E6455" i="1"/>
  <c r="D6455" i="1"/>
  <c r="C6455" i="1"/>
  <c r="G6455" i="1" s="1"/>
  <c r="E6454" i="1"/>
  <c r="D6454" i="1"/>
  <c r="C6454" i="1"/>
  <c r="G6454" i="1" s="1"/>
  <c r="H6454" i="1" s="1"/>
  <c r="E6453" i="1"/>
  <c r="D6453" i="1"/>
  <c r="C6453" i="1"/>
  <c r="G6453" i="1" s="1"/>
  <c r="H6453" i="1" s="1"/>
  <c r="E6452" i="1"/>
  <c r="D6452" i="1"/>
  <c r="C6452" i="1"/>
  <c r="G6452" i="1" s="1"/>
  <c r="E6451" i="1"/>
  <c r="D6451" i="1"/>
  <c r="C6451" i="1"/>
  <c r="G6451" i="1" s="1"/>
  <c r="E6450" i="1"/>
  <c r="D6450" i="1"/>
  <c r="C6450" i="1"/>
  <c r="G6450" i="1" s="1"/>
  <c r="H6450" i="1" s="1"/>
  <c r="E6449" i="1"/>
  <c r="D6449" i="1"/>
  <c r="C6449" i="1"/>
  <c r="G6449" i="1" s="1"/>
  <c r="H6449" i="1" s="1"/>
  <c r="E6448" i="1"/>
  <c r="D6448" i="1"/>
  <c r="C6448" i="1"/>
  <c r="G6448" i="1" s="1"/>
  <c r="E6447" i="1"/>
  <c r="D6447" i="1"/>
  <c r="C6447" i="1"/>
  <c r="G6447" i="1" s="1"/>
  <c r="E6446" i="1"/>
  <c r="D6446" i="1"/>
  <c r="C6446" i="1"/>
  <c r="G6446" i="1" s="1"/>
  <c r="H6446" i="1" s="1"/>
  <c r="E6445" i="1"/>
  <c r="D6445" i="1"/>
  <c r="C6445" i="1"/>
  <c r="G6445" i="1" s="1"/>
  <c r="H6445" i="1" s="1"/>
  <c r="E6444" i="1"/>
  <c r="D6444" i="1"/>
  <c r="C6444" i="1"/>
  <c r="G6444" i="1" s="1"/>
  <c r="E6443" i="1"/>
  <c r="D6443" i="1"/>
  <c r="C6443" i="1"/>
  <c r="G6443" i="1" s="1"/>
  <c r="E6442" i="1"/>
  <c r="D6442" i="1"/>
  <c r="C6442" i="1"/>
  <c r="G6442" i="1" s="1"/>
  <c r="H6442" i="1" s="1"/>
  <c r="E6441" i="1"/>
  <c r="D6441" i="1"/>
  <c r="C6441" i="1"/>
  <c r="G6441" i="1" s="1"/>
  <c r="H6441" i="1" s="1"/>
  <c r="E6440" i="1"/>
  <c r="D6440" i="1"/>
  <c r="C6440" i="1"/>
  <c r="G6440" i="1" s="1"/>
  <c r="E6439" i="1"/>
  <c r="D6439" i="1"/>
  <c r="C6439" i="1"/>
  <c r="G6439" i="1" s="1"/>
  <c r="E6438" i="1"/>
  <c r="D6438" i="1"/>
  <c r="C6438" i="1"/>
  <c r="G6438" i="1" s="1"/>
  <c r="H6438" i="1" s="1"/>
  <c r="E6437" i="1"/>
  <c r="D6437" i="1"/>
  <c r="C6437" i="1"/>
  <c r="G6437" i="1" s="1"/>
  <c r="H6437" i="1" s="1"/>
  <c r="E6436" i="1"/>
  <c r="D6436" i="1"/>
  <c r="C6436" i="1"/>
  <c r="G6436" i="1" s="1"/>
  <c r="E6435" i="1"/>
  <c r="D6435" i="1"/>
  <c r="C6435" i="1"/>
  <c r="G6435" i="1" s="1"/>
  <c r="E6434" i="1"/>
  <c r="D6434" i="1"/>
  <c r="C6434" i="1"/>
  <c r="G6434" i="1" s="1"/>
  <c r="H6434" i="1" s="1"/>
  <c r="E6433" i="1"/>
  <c r="D6433" i="1"/>
  <c r="C6433" i="1"/>
  <c r="G6433" i="1" s="1"/>
  <c r="H6433" i="1" s="1"/>
  <c r="E6432" i="1"/>
  <c r="D6432" i="1"/>
  <c r="C6432" i="1"/>
  <c r="G6432" i="1" s="1"/>
  <c r="E6431" i="1"/>
  <c r="D6431" i="1"/>
  <c r="C6431" i="1"/>
  <c r="G6431" i="1" s="1"/>
  <c r="E6430" i="1"/>
  <c r="D6430" i="1"/>
  <c r="C6430" i="1"/>
  <c r="G6430" i="1" s="1"/>
  <c r="H6430" i="1" s="1"/>
  <c r="E6429" i="1"/>
  <c r="D6429" i="1"/>
  <c r="C6429" i="1"/>
  <c r="G6429" i="1" s="1"/>
  <c r="H6429" i="1" s="1"/>
  <c r="E6428" i="1"/>
  <c r="D6428" i="1"/>
  <c r="C6428" i="1"/>
  <c r="G6428" i="1" s="1"/>
  <c r="E6427" i="1"/>
  <c r="D6427" i="1"/>
  <c r="C6427" i="1"/>
  <c r="G6427" i="1" s="1"/>
  <c r="E6426" i="1"/>
  <c r="D6426" i="1"/>
  <c r="C6426" i="1"/>
  <c r="G6426" i="1" s="1"/>
  <c r="H6426" i="1" s="1"/>
  <c r="E6425" i="1"/>
  <c r="D6425" i="1"/>
  <c r="C6425" i="1"/>
  <c r="G6425" i="1" s="1"/>
  <c r="H6425" i="1" s="1"/>
  <c r="E6424" i="1"/>
  <c r="D6424" i="1"/>
  <c r="C6424" i="1"/>
  <c r="G6424" i="1" s="1"/>
  <c r="E6423" i="1"/>
  <c r="D6423" i="1"/>
  <c r="C6423" i="1"/>
  <c r="G6423" i="1" s="1"/>
  <c r="E6422" i="1"/>
  <c r="D6422" i="1"/>
  <c r="C6422" i="1"/>
  <c r="G6422" i="1" s="1"/>
  <c r="H6422" i="1" s="1"/>
  <c r="E6421" i="1"/>
  <c r="D6421" i="1"/>
  <c r="C6421" i="1"/>
  <c r="G6421" i="1" s="1"/>
  <c r="H6421" i="1" s="1"/>
  <c r="E6420" i="1"/>
  <c r="D6420" i="1"/>
  <c r="C6420" i="1"/>
  <c r="G6420" i="1" s="1"/>
  <c r="E6419" i="1"/>
  <c r="D6419" i="1"/>
  <c r="C6419" i="1"/>
  <c r="G6419" i="1" s="1"/>
  <c r="E6418" i="1"/>
  <c r="D6418" i="1"/>
  <c r="C6418" i="1"/>
  <c r="G6418" i="1" s="1"/>
  <c r="H6418" i="1" s="1"/>
  <c r="E6417" i="1"/>
  <c r="D6417" i="1"/>
  <c r="C6417" i="1"/>
  <c r="G6417" i="1" s="1"/>
  <c r="H6417" i="1" s="1"/>
  <c r="E6416" i="1"/>
  <c r="D6416" i="1"/>
  <c r="C6416" i="1"/>
  <c r="G6416" i="1" s="1"/>
  <c r="E6415" i="1"/>
  <c r="D6415" i="1"/>
  <c r="C6415" i="1"/>
  <c r="G6415" i="1" s="1"/>
  <c r="E6414" i="1"/>
  <c r="D6414" i="1"/>
  <c r="C6414" i="1"/>
  <c r="G6414" i="1" s="1"/>
  <c r="H6414" i="1" s="1"/>
  <c r="E6413" i="1"/>
  <c r="D6413" i="1"/>
  <c r="C6413" i="1"/>
  <c r="G6413" i="1" s="1"/>
  <c r="H6413" i="1" s="1"/>
  <c r="E6412" i="1"/>
  <c r="D6412" i="1"/>
  <c r="C6412" i="1"/>
  <c r="G6412" i="1" s="1"/>
  <c r="E6411" i="1"/>
  <c r="D6411" i="1"/>
  <c r="C6411" i="1"/>
  <c r="G6411" i="1" s="1"/>
  <c r="E6410" i="1"/>
  <c r="D6410" i="1"/>
  <c r="C6410" i="1"/>
  <c r="G6410" i="1" s="1"/>
  <c r="H6410" i="1" s="1"/>
  <c r="E6409" i="1"/>
  <c r="D6409" i="1"/>
  <c r="C6409" i="1"/>
  <c r="G6409" i="1" s="1"/>
  <c r="H6409" i="1" s="1"/>
  <c r="E6408" i="1"/>
  <c r="D6408" i="1"/>
  <c r="C6408" i="1"/>
  <c r="G6408" i="1" s="1"/>
  <c r="E6407" i="1"/>
  <c r="D6407" i="1"/>
  <c r="C6407" i="1"/>
  <c r="G6407" i="1" s="1"/>
  <c r="E6406" i="1"/>
  <c r="D6406" i="1"/>
  <c r="C6406" i="1"/>
  <c r="G6406" i="1" s="1"/>
  <c r="H6406" i="1" s="1"/>
  <c r="E6405" i="1"/>
  <c r="D6405" i="1"/>
  <c r="C6405" i="1"/>
  <c r="G6405" i="1" s="1"/>
  <c r="H6405" i="1" s="1"/>
  <c r="E6404" i="1"/>
  <c r="D6404" i="1"/>
  <c r="C6404" i="1"/>
  <c r="G6404" i="1" s="1"/>
  <c r="E6403" i="1"/>
  <c r="D6403" i="1"/>
  <c r="C6403" i="1"/>
  <c r="G6403" i="1" s="1"/>
  <c r="E6402" i="1"/>
  <c r="D6402" i="1"/>
  <c r="C6402" i="1"/>
  <c r="G6402" i="1" s="1"/>
  <c r="H6402" i="1" s="1"/>
  <c r="E6401" i="1"/>
  <c r="D6401" i="1"/>
  <c r="C6401" i="1"/>
  <c r="G6401" i="1" s="1"/>
  <c r="H6401" i="1" s="1"/>
  <c r="E6400" i="1"/>
  <c r="D6400" i="1"/>
  <c r="C6400" i="1"/>
  <c r="G6400" i="1" s="1"/>
  <c r="E6399" i="1"/>
  <c r="D6399" i="1"/>
  <c r="C6399" i="1"/>
  <c r="G6399" i="1" s="1"/>
  <c r="E6398" i="1"/>
  <c r="D6398" i="1"/>
  <c r="C6398" i="1"/>
  <c r="G6398" i="1" s="1"/>
  <c r="H6398" i="1" s="1"/>
  <c r="E6397" i="1"/>
  <c r="D6397" i="1"/>
  <c r="C6397" i="1"/>
  <c r="G6397" i="1" s="1"/>
  <c r="H6397" i="1" s="1"/>
  <c r="E6396" i="1"/>
  <c r="D6396" i="1"/>
  <c r="C6396" i="1"/>
  <c r="G6396" i="1" s="1"/>
  <c r="E6395" i="1"/>
  <c r="D6395" i="1"/>
  <c r="C6395" i="1"/>
  <c r="G6395" i="1" s="1"/>
  <c r="E6394" i="1"/>
  <c r="D6394" i="1"/>
  <c r="C6394" i="1"/>
  <c r="G6394" i="1" s="1"/>
  <c r="H6394" i="1" s="1"/>
  <c r="E6393" i="1"/>
  <c r="D6393" i="1"/>
  <c r="C6393" i="1"/>
  <c r="G6393" i="1" s="1"/>
  <c r="H6393" i="1" s="1"/>
  <c r="E6392" i="1"/>
  <c r="D6392" i="1"/>
  <c r="C6392" i="1"/>
  <c r="G6392" i="1" s="1"/>
  <c r="E6391" i="1"/>
  <c r="D6391" i="1"/>
  <c r="C6391" i="1"/>
  <c r="G6391" i="1" s="1"/>
  <c r="E6390" i="1"/>
  <c r="D6390" i="1"/>
  <c r="C6390" i="1"/>
  <c r="G6390" i="1" s="1"/>
  <c r="H6390" i="1" s="1"/>
  <c r="E6389" i="1"/>
  <c r="D6389" i="1"/>
  <c r="C6389" i="1"/>
  <c r="G6389" i="1" s="1"/>
  <c r="H6389" i="1" s="1"/>
  <c r="E6388" i="1"/>
  <c r="D6388" i="1"/>
  <c r="C6388" i="1"/>
  <c r="G6388" i="1" s="1"/>
  <c r="E6387" i="1"/>
  <c r="D6387" i="1"/>
  <c r="C6387" i="1"/>
  <c r="G6387" i="1" s="1"/>
  <c r="E6386" i="1"/>
  <c r="D6386" i="1"/>
  <c r="C6386" i="1"/>
  <c r="G6386" i="1" s="1"/>
  <c r="H6386" i="1" s="1"/>
  <c r="E6385" i="1"/>
  <c r="D6385" i="1"/>
  <c r="C6385" i="1"/>
  <c r="G6385" i="1" s="1"/>
  <c r="H6385" i="1" s="1"/>
  <c r="E6384" i="1"/>
  <c r="D6384" i="1"/>
  <c r="C6384" i="1"/>
  <c r="G6384" i="1" s="1"/>
  <c r="E6383" i="1"/>
  <c r="D6383" i="1"/>
  <c r="C6383" i="1"/>
  <c r="G6383" i="1" s="1"/>
  <c r="E6382" i="1"/>
  <c r="D6382" i="1"/>
  <c r="C6382" i="1"/>
  <c r="G6382" i="1" s="1"/>
  <c r="E6381" i="1"/>
  <c r="D6381" i="1"/>
  <c r="C6381" i="1"/>
  <c r="G6381" i="1" s="1"/>
  <c r="E6380" i="1"/>
  <c r="D6380" i="1"/>
  <c r="C6380" i="1"/>
  <c r="G6380" i="1" s="1"/>
  <c r="E6379" i="1"/>
  <c r="D6379" i="1"/>
  <c r="C6379" i="1"/>
  <c r="G6379" i="1" s="1"/>
  <c r="E6378" i="1"/>
  <c r="D6378" i="1"/>
  <c r="C6378" i="1"/>
  <c r="G6378" i="1" s="1"/>
  <c r="E6377" i="1"/>
  <c r="D6377" i="1"/>
  <c r="C6377" i="1"/>
  <c r="G6377" i="1" s="1"/>
  <c r="E6376" i="1"/>
  <c r="D6376" i="1"/>
  <c r="C6376" i="1"/>
  <c r="G6376" i="1" s="1"/>
  <c r="E6375" i="1"/>
  <c r="D6375" i="1"/>
  <c r="C6375" i="1"/>
  <c r="G6375" i="1" s="1"/>
  <c r="E6374" i="1"/>
  <c r="D6374" i="1"/>
  <c r="C6374" i="1"/>
  <c r="G6374" i="1" s="1"/>
  <c r="E6373" i="1"/>
  <c r="D6373" i="1"/>
  <c r="C6373" i="1"/>
  <c r="G6373" i="1" s="1"/>
  <c r="E6372" i="1"/>
  <c r="D6372" i="1"/>
  <c r="C6372" i="1"/>
  <c r="G6372" i="1" s="1"/>
  <c r="E6371" i="1"/>
  <c r="D6371" i="1"/>
  <c r="C6371" i="1"/>
  <c r="G6371" i="1" s="1"/>
  <c r="E6370" i="1"/>
  <c r="D6370" i="1"/>
  <c r="C6370" i="1"/>
  <c r="G6370" i="1" s="1"/>
  <c r="E6369" i="1"/>
  <c r="D6369" i="1"/>
  <c r="C6369" i="1"/>
  <c r="G6369" i="1" s="1"/>
  <c r="E6368" i="1"/>
  <c r="D6368" i="1"/>
  <c r="C6368" i="1"/>
  <c r="G6368" i="1" s="1"/>
  <c r="E6367" i="1"/>
  <c r="D6367" i="1"/>
  <c r="C6367" i="1"/>
  <c r="G6367" i="1" s="1"/>
  <c r="E6366" i="1"/>
  <c r="D6366" i="1"/>
  <c r="C6366" i="1"/>
  <c r="G6366" i="1" s="1"/>
  <c r="E6365" i="1"/>
  <c r="D6365" i="1"/>
  <c r="C6365" i="1"/>
  <c r="G6365" i="1" s="1"/>
  <c r="E6364" i="1"/>
  <c r="D6364" i="1"/>
  <c r="C6364" i="1"/>
  <c r="G6364" i="1" s="1"/>
  <c r="E6363" i="1"/>
  <c r="D6363" i="1"/>
  <c r="C6363" i="1"/>
  <c r="G6363" i="1" s="1"/>
  <c r="E6362" i="1"/>
  <c r="D6362" i="1"/>
  <c r="C6362" i="1"/>
  <c r="G6362" i="1" s="1"/>
  <c r="E6361" i="1"/>
  <c r="D6361" i="1"/>
  <c r="C6361" i="1"/>
  <c r="G6361" i="1" s="1"/>
  <c r="E6360" i="1"/>
  <c r="D6360" i="1"/>
  <c r="C6360" i="1"/>
  <c r="G6360" i="1" s="1"/>
  <c r="E6359" i="1"/>
  <c r="D6359" i="1"/>
  <c r="C6359" i="1"/>
  <c r="G6359" i="1" s="1"/>
  <c r="E6358" i="1"/>
  <c r="D6358" i="1"/>
  <c r="C6358" i="1"/>
  <c r="G6358" i="1" s="1"/>
  <c r="E6357" i="1"/>
  <c r="D6357" i="1"/>
  <c r="C6357" i="1"/>
  <c r="G6357" i="1" s="1"/>
  <c r="E6356" i="1"/>
  <c r="D6356" i="1"/>
  <c r="C6356" i="1"/>
  <c r="G6356" i="1" s="1"/>
  <c r="E6355" i="1"/>
  <c r="D6355" i="1"/>
  <c r="C6355" i="1"/>
  <c r="G6355" i="1" s="1"/>
  <c r="E6354" i="1"/>
  <c r="D6354" i="1"/>
  <c r="C6354" i="1"/>
  <c r="G6354" i="1" s="1"/>
  <c r="E6353" i="1"/>
  <c r="D6353" i="1"/>
  <c r="C6353" i="1"/>
  <c r="G6353" i="1" s="1"/>
  <c r="E6352" i="1"/>
  <c r="D6352" i="1"/>
  <c r="C6352" i="1"/>
  <c r="G6352" i="1" s="1"/>
  <c r="E6351" i="1"/>
  <c r="D6351" i="1"/>
  <c r="C6351" i="1"/>
  <c r="G6351" i="1" s="1"/>
  <c r="E6350" i="1"/>
  <c r="D6350" i="1"/>
  <c r="C6350" i="1"/>
  <c r="G6350" i="1" s="1"/>
  <c r="E6349" i="1"/>
  <c r="D6349" i="1"/>
  <c r="C6349" i="1"/>
  <c r="G6349" i="1" s="1"/>
  <c r="E6348" i="1"/>
  <c r="D6348" i="1"/>
  <c r="C6348" i="1"/>
  <c r="G6348" i="1" s="1"/>
  <c r="E6347" i="1"/>
  <c r="D6347" i="1"/>
  <c r="C6347" i="1"/>
  <c r="G6347" i="1" s="1"/>
  <c r="E6346" i="1"/>
  <c r="D6346" i="1"/>
  <c r="C6346" i="1"/>
  <c r="G6346" i="1" s="1"/>
  <c r="E6345" i="1"/>
  <c r="D6345" i="1"/>
  <c r="C6345" i="1"/>
  <c r="G6345" i="1" s="1"/>
  <c r="E6344" i="1"/>
  <c r="D6344" i="1"/>
  <c r="C6344" i="1"/>
  <c r="G6344" i="1" s="1"/>
  <c r="E6343" i="1"/>
  <c r="D6343" i="1"/>
  <c r="C6343" i="1"/>
  <c r="G6343" i="1" s="1"/>
  <c r="E6342" i="1"/>
  <c r="D6342" i="1"/>
  <c r="C6342" i="1"/>
  <c r="G6342" i="1" s="1"/>
  <c r="E6341" i="1"/>
  <c r="D6341" i="1"/>
  <c r="C6341" i="1"/>
  <c r="G6341" i="1" s="1"/>
  <c r="E6340" i="1"/>
  <c r="D6340" i="1"/>
  <c r="C6340" i="1"/>
  <c r="G6340" i="1" s="1"/>
  <c r="E6339" i="1"/>
  <c r="D6339" i="1"/>
  <c r="C6339" i="1"/>
  <c r="G6339" i="1" s="1"/>
  <c r="E6338" i="1"/>
  <c r="D6338" i="1"/>
  <c r="C6338" i="1"/>
  <c r="G6338" i="1" s="1"/>
  <c r="E6337" i="1"/>
  <c r="D6337" i="1"/>
  <c r="C6337" i="1"/>
  <c r="G6337" i="1" s="1"/>
  <c r="E6336" i="1"/>
  <c r="D6336" i="1"/>
  <c r="C6336" i="1"/>
  <c r="G6336" i="1" s="1"/>
  <c r="E6335" i="1"/>
  <c r="D6335" i="1"/>
  <c r="C6335" i="1"/>
  <c r="G6335" i="1" s="1"/>
  <c r="E6334" i="1"/>
  <c r="D6334" i="1"/>
  <c r="C6334" i="1"/>
  <c r="G6334" i="1" s="1"/>
  <c r="H6334" i="1" s="1"/>
  <c r="E6333" i="1"/>
  <c r="D6333" i="1"/>
  <c r="C6333" i="1"/>
  <c r="G6333" i="1" s="1"/>
  <c r="H6333" i="1" s="1"/>
  <c r="E6332" i="1"/>
  <c r="D6332" i="1"/>
  <c r="C6332" i="1"/>
  <c r="G6332" i="1" s="1"/>
  <c r="E6331" i="1"/>
  <c r="D6331" i="1"/>
  <c r="C6331" i="1"/>
  <c r="G6331" i="1" s="1"/>
  <c r="E6330" i="1"/>
  <c r="D6330" i="1"/>
  <c r="C6330" i="1"/>
  <c r="G6330" i="1" s="1"/>
  <c r="H6330" i="1" s="1"/>
  <c r="E6329" i="1"/>
  <c r="D6329" i="1"/>
  <c r="C6329" i="1"/>
  <c r="G6329" i="1" s="1"/>
  <c r="H6329" i="1" s="1"/>
  <c r="E6328" i="1"/>
  <c r="D6328" i="1"/>
  <c r="C6328" i="1"/>
  <c r="G6328" i="1" s="1"/>
  <c r="E6327" i="1"/>
  <c r="D6327" i="1"/>
  <c r="C6327" i="1"/>
  <c r="G6327" i="1" s="1"/>
  <c r="E6326" i="1"/>
  <c r="D6326" i="1"/>
  <c r="C6326" i="1"/>
  <c r="G6326" i="1" s="1"/>
  <c r="H6326" i="1" s="1"/>
  <c r="E6325" i="1"/>
  <c r="D6325" i="1"/>
  <c r="C6325" i="1"/>
  <c r="G6325" i="1" s="1"/>
  <c r="H6325" i="1" s="1"/>
  <c r="E6324" i="1"/>
  <c r="D6324" i="1"/>
  <c r="C6324" i="1"/>
  <c r="G6324" i="1" s="1"/>
  <c r="E6323" i="1"/>
  <c r="D6323" i="1"/>
  <c r="C6323" i="1"/>
  <c r="G6323" i="1" s="1"/>
  <c r="E6322" i="1"/>
  <c r="D6322" i="1"/>
  <c r="C6322" i="1"/>
  <c r="G6322" i="1" s="1"/>
  <c r="H6322" i="1" s="1"/>
  <c r="E6321" i="1"/>
  <c r="D6321" i="1"/>
  <c r="C6321" i="1"/>
  <c r="G6321" i="1" s="1"/>
  <c r="H6321" i="1" s="1"/>
  <c r="E6320" i="1"/>
  <c r="D6320" i="1"/>
  <c r="C6320" i="1"/>
  <c r="G6320" i="1" s="1"/>
  <c r="E6319" i="1"/>
  <c r="D6319" i="1"/>
  <c r="C6319" i="1"/>
  <c r="G6319" i="1" s="1"/>
  <c r="E6318" i="1"/>
  <c r="D6318" i="1"/>
  <c r="C6318" i="1"/>
  <c r="G6318" i="1" s="1"/>
  <c r="H6318" i="1" s="1"/>
  <c r="E6317" i="1"/>
  <c r="D6317" i="1"/>
  <c r="C6317" i="1"/>
  <c r="G6317" i="1" s="1"/>
  <c r="H6317" i="1" s="1"/>
  <c r="E6316" i="1"/>
  <c r="D6316" i="1"/>
  <c r="C6316" i="1"/>
  <c r="G6316" i="1" s="1"/>
  <c r="E6315" i="1"/>
  <c r="D6315" i="1"/>
  <c r="C6315" i="1"/>
  <c r="G6315" i="1" s="1"/>
  <c r="E6314" i="1"/>
  <c r="D6314" i="1"/>
  <c r="C6314" i="1"/>
  <c r="G6314" i="1" s="1"/>
  <c r="H6314" i="1" s="1"/>
  <c r="E6313" i="1"/>
  <c r="D6313" i="1"/>
  <c r="C6313" i="1"/>
  <c r="G6313" i="1" s="1"/>
  <c r="H6313" i="1" s="1"/>
  <c r="E6312" i="1"/>
  <c r="D6312" i="1"/>
  <c r="C6312" i="1"/>
  <c r="G6312" i="1" s="1"/>
  <c r="E6311" i="1"/>
  <c r="D6311" i="1"/>
  <c r="C6311" i="1"/>
  <c r="G6311" i="1" s="1"/>
  <c r="E6310" i="1"/>
  <c r="D6310" i="1"/>
  <c r="C6310" i="1"/>
  <c r="G6310" i="1" s="1"/>
  <c r="H6310" i="1" s="1"/>
  <c r="E6309" i="1"/>
  <c r="D6309" i="1"/>
  <c r="C6309" i="1"/>
  <c r="G6309" i="1" s="1"/>
  <c r="H6309" i="1" s="1"/>
  <c r="E6308" i="1"/>
  <c r="D6308" i="1"/>
  <c r="C6308" i="1"/>
  <c r="G6308" i="1" s="1"/>
  <c r="E6307" i="1"/>
  <c r="D6307" i="1"/>
  <c r="C6307" i="1"/>
  <c r="G6307" i="1" s="1"/>
  <c r="E6306" i="1"/>
  <c r="D6306" i="1"/>
  <c r="C6306" i="1"/>
  <c r="G6306" i="1" s="1"/>
  <c r="H6306" i="1" s="1"/>
  <c r="E6305" i="1"/>
  <c r="D6305" i="1"/>
  <c r="C6305" i="1"/>
  <c r="G6305" i="1" s="1"/>
  <c r="H6305" i="1" s="1"/>
  <c r="E6304" i="1"/>
  <c r="D6304" i="1"/>
  <c r="C6304" i="1"/>
  <c r="G6304" i="1" s="1"/>
  <c r="E6303" i="1"/>
  <c r="D6303" i="1"/>
  <c r="C6303" i="1"/>
  <c r="G6303" i="1" s="1"/>
  <c r="E6302" i="1"/>
  <c r="D6302" i="1"/>
  <c r="C6302" i="1"/>
  <c r="G6302" i="1" s="1"/>
  <c r="H6302" i="1" s="1"/>
  <c r="E6301" i="1"/>
  <c r="D6301" i="1"/>
  <c r="C6301" i="1"/>
  <c r="G6301" i="1" s="1"/>
  <c r="H6301" i="1" s="1"/>
  <c r="E6300" i="1"/>
  <c r="D6300" i="1"/>
  <c r="C6300" i="1"/>
  <c r="G6300" i="1" s="1"/>
  <c r="E6299" i="1"/>
  <c r="D6299" i="1"/>
  <c r="C6299" i="1"/>
  <c r="G6299" i="1" s="1"/>
  <c r="E6298" i="1"/>
  <c r="D6298" i="1"/>
  <c r="C6298" i="1"/>
  <c r="G6298" i="1" s="1"/>
  <c r="H6298" i="1" s="1"/>
  <c r="E6297" i="1"/>
  <c r="D6297" i="1"/>
  <c r="C6297" i="1"/>
  <c r="G6297" i="1" s="1"/>
  <c r="H6297" i="1" s="1"/>
  <c r="E6296" i="1"/>
  <c r="D6296" i="1"/>
  <c r="C6296" i="1"/>
  <c r="G6296" i="1" s="1"/>
  <c r="E6295" i="1"/>
  <c r="D6295" i="1"/>
  <c r="C6295" i="1"/>
  <c r="G6295" i="1" s="1"/>
  <c r="E6294" i="1"/>
  <c r="D6294" i="1"/>
  <c r="C6294" i="1"/>
  <c r="G6294" i="1" s="1"/>
  <c r="H6294" i="1" s="1"/>
  <c r="E6293" i="1"/>
  <c r="D6293" i="1"/>
  <c r="C6293" i="1"/>
  <c r="G6293" i="1" s="1"/>
  <c r="H6293" i="1" s="1"/>
  <c r="E6292" i="1"/>
  <c r="D6292" i="1"/>
  <c r="C6292" i="1"/>
  <c r="G6292" i="1" s="1"/>
  <c r="E6291" i="1"/>
  <c r="D6291" i="1"/>
  <c r="C6291" i="1"/>
  <c r="G6291" i="1" s="1"/>
  <c r="E6290" i="1"/>
  <c r="D6290" i="1"/>
  <c r="C6290" i="1"/>
  <c r="G6290" i="1" s="1"/>
  <c r="H6290" i="1" s="1"/>
  <c r="E6289" i="1"/>
  <c r="D6289" i="1"/>
  <c r="C6289" i="1"/>
  <c r="G6289" i="1" s="1"/>
  <c r="H6289" i="1" s="1"/>
  <c r="E6288" i="1"/>
  <c r="D6288" i="1"/>
  <c r="C6288" i="1"/>
  <c r="G6288" i="1" s="1"/>
  <c r="E6287" i="1"/>
  <c r="D6287" i="1"/>
  <c r="C6287" i="1"/>
  <c r="G6287" i="1" s="1"/>
  <c r="E6286" i="1"/>
  <c r="D6286" i="1"/>
  <c r="C6286" i="1"/>
  <c r="G6286" i="1" s="1"/>
  <c r="H6286" i="1" s="1"/>
  <c r="E6285" i="1"/>
  <c r="D6285" i="1"/>
  <c r="C6285" i="1"/>
  <c r="G6285" i="1" s="1"/>
  <c r="H6285" i="1" s="1"/>
  <c r="E6284" i="1"/>
  <c r="D6284" i="1"/>
  <c r="C6284" i="1"/>
  <c r="G6284" i="1" s="1"/>
  <c r="E6283" i="1"/>
  <c r="D6283" i="1"/>
  <c r="C6283" i="1"/>
  <c r="G6283" i="1" s="1"/>
  <c r="E6282" i="1"/>
  <c r="D6282" i="1"/>
  <c r="C6282" i="1"/>
  <c r="G6282" i="1" s="1"/>
  <c r="H6282" i="1" s="1"/>
  <c r="E6281" i="1"/>
  <c r="D6281" i="1"/>
  <c r="C6281" i="1"/>
  <c r="G6281" i="1" s="1"/>
  <c r="H6281" i="1" s="1"/>
  <c r="E6280" i="1"/>
  <c r="D6280" i="1"/>
  <c r="C6280" i="1"/>
  <c r="G6280" i="1" s="1"/>
  <c r="E6279" i="1"/>
  <c r="D6279" i="1"/>
  <c r="C6279" i="1"/>
  <c r="G6279" i="1" s="1"/>
  <c r="E6278" i="1"/>
  <c r="D6278" i="1"/>
  <c r="C6278" i="1"/>
  <c r="G6278" i="1" s="1"/>
  <c r="H6278" i="1" s="1"/>
  <c r="E6277" i="1"/>
  <c r="D6277" i="1"/>
  <c r="C6277" i="1"/>
  <c r="G6277" i="1" s="1"/>
  <c r="H6277" i="1" s="1"/>
  <c r="E6276" i="1"/>
  <c r="D6276" i="1"/>
  <c r="C6276" i="1"/>
  <c r="G6276" i="1" s="1"/>
  <c r="E6275" i="1"/>
  <c r="D6275" i="1"/>
  <c r="C6275" i="1"/>
  <c r="G6275" i="1" s="1"/>
  <c r="E6274" i="1"/>
  <c r="D6274" i="1"/>
  <c r="C6274" i="1"/>
  <c r="G6274" i="1" s="1"/>
  <c r="H6274" i="1" s="1"/>
  <c r="E6273" i="1"/>
  <c r="D6273" i="1"/>
  <c r="C6273" i="1"/>
  <c r="G6273" i="1" s="1"/>
  <c r="H6273" i="1" s="1"/>
  <c r="E6272" i="1"/>
  <c r="D6272" i="1"/>
  <c r="C6272" i="1"/>
  <c r="G6272" i="1" s="1"/>
  <c r="E6271" i="1"/>
  <c r="D6271" i="1"/>
  <c r="C6271" i="1"/>
  <c r="G6271" i="1" s="1"/>
  <c r="E6270" i="1"/>
  <c r="D6270" i="1"/>
  <c r="C6270" i="1"/>
  <c r="G6270" i="1" s="1"/>
  <c r="H6270" i="1" s="1"/>
  <c r="E6269" i="1"/>
  <c r="D6269" i="1"/>
  <c r="C6269" i="1"/>
  <c r="G6269" i="1" s="1"/>
  <c r="H6269" i="1" s="1"/>
  <c r="E6268" i="1"/>
  <c r="D6268" i="1"/>
  <c r="C6268" i="1"/>
  <c r="G6268" i="1" s="1"/>
  <c r="E6267" i="1"/>
  <c r="D6267" i="1"/>
  <c r="C6267" i="1"/>
  <c r="G6267" i="1" s="1"/>
  <c r="E6266" i="1"/>
  <c r="D6266" i="1"/>
  <c r="C6266" i="1"/>
  <c r="G6266" i="1" s="1"/>
  <c r="H6266" i="1" s="1"/>
  <c r="E6265" i="1"/>
  <c r="D6265" i="1"/>
  <c r="C6265" i="1"/>
  <c r="G6265" i="1" s="1"/>
  <c r="H6265" i="1" s="1"/>
  <c r="E6264" i="1"/>
  <c r="D6264" i="1"/>
  <c r="C6264" i="1"/>
  <c r="G6264" i="1" s="1"/>
  <c r="E6263" i="1"/>
  <c r="D6263" i="1"/>
  <c r="C6263" i="1"/>
  <c r="G6263" i="1" s="1"/>
  <c r="E6262" i="1"/>
  <c r="D6262" i="1"/>
  <c r="C6262" i="1"/>
  <c r="G6262" i="1" s="1"/>
  <c r="H6262" i="1" s="1"/>
  <c r="E6261" i="1"/>
  <c r="D6261" i="1"/>
  <c r="C6261" i="1"/>
  <c r="G6261" i="1" s="1"/>
  <c r="H6261" i="1" s="1"/>
  <c r="E6260" i="1"/>
  <c r="D6260" i="1"/>
  <c r="C6260" i="1"/>
  <c r="G6260" i="1" s="1"/>
  <c r="E6259" i="1"/>
  <c r="D6259" i="1"/>
  <c r="C6259" i="1"/>
  <c r="G6259" i="1" s="1"/>
  <c r="E6258" i="1"/>
  <c r="D6258" i="1"/>
  <c r="C6258" i="1"/>
  <c r="G6258" i="1" s="1"/>
  <c r="H6258" i="1" s="1"/>
  <c r="E6257" i="1"/>
  <c r="D6257" i="1"/>
  <c r="C6257" i="1"/>
  <c r="G6257" i="1" s="1"/>
  <c r="H6257" i="1" s="1"/>
  <c r="E6256" i="1"/>
  <c r="D6256" i="1"/>
  <c r="C6256" i="1"/>
  <c r="G6256" i="1" s="1"/>
  <c r="E6255" i="1"/>
  <c r="D6255" i="1"/>
  <c r="C6255" i="1"/>
  <c r="G6255" i="1" s="1"/>
  <c r="E6254" i="1"/>
  <c r="D6254" i="1"/>
  <c r="C6254" i="1"/>
  <c r="G6254" i="1" s="1"/>
  <c r="H6254" i="1" s="1"/>
  <c r="E6253" i="1"/>
  <c r="D6253" i="1"/>
  <c r="C6253" i="1"/>
  <c r="G6253" i="1" s="1"/>
  <c r="H6253" i="1" s="1"/>
  <c r="E6252" i="1"/>
  <c r="D6252" i="1"/>
  <c r="C6252" i="1"/>
  <c r="G6252" i="1" s="1"/>
  <c r="E6251" i="1"/>
  <c r="D6251" i="1"/>
  <c r="C6251" i="1"/>
  <c r="G6251" i="1" s="1"/>
  <c r="E6250" i="1"/>
  <c r="D6250" i="1"/>
  <c r="C6250" i="1"/>
  <c r="G6250" i="1" s="1"/>
  <c r="H6250" i="1" s="1"/>
  <c r="E6249" i="1"/>
  <c r="D6249" i="1"/>
  <c r="C6249" i="1"/>
  <c r="G6249" i="1" s="1"/>
  <c r="H6249" i="1" s="1"/>
  <c r="E6248" i="1"/>
  <c r="D6248" i="1"/>
  <c r="C6248" i="1"/>
  <c r="G6248" i="1" s="1"/>
  <c r="E6247" i="1"/>
  <c r="D6247" i="1"/>
  <c r="C6247" i="1"/>
  <c r="G6247" i="1" s="1"/>
  <c r="E6246" i="1"/>
  <c r="D6246" i="1"/>
  <c r="C6246" i="1"/>
  <c r="G6246" i="1" s="1"/>
  <c r="H6246" i="1" s="1"/>
  <c r="E6245" i="1"/>
  <c r="D6245" i="1"/>
  <c r="C6245" i="1"/>
  <c r="G6245" i="1" s="1"/>
  <c r="H6245" i="1" s="1"/>
  <c r="E6244" i="1"/>
  <c r="D6244" i="1"/>
  <c r="C6244" i="1"/>
  <c r="G6244" i="1" s="1"/>
  <c r="E6243" i="1"/>
  <c r="D6243" i="1"/>
  <c r="C6243" i="1"/>
  <c r="G6243" i="1" s="1"/>
  <c r="E6242" i="1"/>
  <c r="D6242" i="1"/>
  <c r="C6242" i="1"/>
  <c r="G6242" i="1" s="1"/>
  <c r="H6242" i="1" s="1"/>
  <c r="E6241" i="1"/>
  <c r="D6241" i="1"/>
  <c r="C6241" i="1"/>
  <c r="G6241" i="1" s="1"/>
  <c r="H6241" i="1" s="1"/>
  <c r="E6240" i="1"/>
  <c r="D6240" i="1"/>
  <c r="C6240" i="1"/>
  <c r="G6240" i="1" s="1"/>
  <c r="E6239" i="1"/>
  <c r="D6239" i="1"/>
  <c r="C6239" i="1"/>
  <c r="G6239" i="1" s="1"/>
  <c r="E6238" i="1"/>
  <c r="D6238" i="1"/>
  <c r="C6238" i="1"/>
  <c r="G6238" i="1" s="1"/>
  <c r="H6238" i="1" s="1"/>
  <c r="E6237" i="1"/>
  <c r="D6237" i="1"/>
  <c r="C6237" i="1"/>
  <c r="G6237" i="1" s="1"/>
  <c r="H6237" i="1" s="1"/>
  <c r="E6236" i="1"/>
  <c r="D6236" i="1"/>
  <c r="C6236" i="1"/>
  <c r="G6236" i="1" s="1"/>
  <c r="E6235" i="1"/>
  <c r="D6235" i="1"/>
  <c r="C6235" i="1"/>
  <c r="G6235" i="1" s="1"/>
  <c r="E6234" i="1"/>
  <c r="D6234" i="1"/>
  <c r="C6234" i="1"/>
  <c r="G6234" i="1" s="1"/>
  <c r="H6234" i="1" s="1"/>
  <c r="E6233" i="1"/>
  <c r="D6233" i="1"/>
  <c r="C6233" i="1"/>
  <c r="G6233" i="1" s="1"/>
  <c r="H6233" i="1" s="1"/>
  <c r="E6232" i="1"/>
  <c r="D6232" i="1"/>
  <c r="C6232" i="1"/>
  <c r="G6232" i="1" s="1"/>
  <c r="E6231" i="1"/>
  <c r="D6231" i="1"/>
  <c r="C6231" i="1"/>
  <c r="G6231" i="1" s="1"/>
  <c r="E6230" i="1"/>
  <c r="D6230" i="1"/>
  <c r="C6230" i="1"/>
  <c r="G6230" i="1" s="1"/>
  <c r="H6230" i="1" s="1"/>
  <c r="E6229" i="1"/>
  <c r="D6229" i="1"/>
  <c r="C6229" i="1"/>
  <c r="G6229" i="1" s="1"/>
  <c r="H6229" i="1" s="1"/>
  <c r="E6228" i="1"/>
  <c r="D6228" i="1"/>
  <c r="C6228" i="1"/>
  <c r="G6228" i="1" s="1"/>
  <c r="E6227" i="1"/>
  <c r="D6227" i="1"/>
  <c r="C6227" i="1"/>
  <c r="G6227" i="1" s="1"/>
  <c r="E6226" i="1"/>
  <c r="D6226" i="1"/>
  <c r="C6226" i="1"/>
  <c r="G6226" i="1" s="1"/>
  <c r="H6226" i="1" s="1"/>
  <c r="E6225" i="1"/>
  <c r="D6225" i="1"/>
  <c r="C6225" i="1"/>
  <c r="G6225" i="1" s="1"/>
  <c r="H6225" i="1" s="1"/>
  <c r="E6224" i="1"/>
  <c r="D6224" i="1"/>
  <c r="C6224" i="1"/>
  <c r="G6224" i="1" s="1"/>
  <c r="E6223" i="1"/>
  <c r="D6223" i="1"/>
  <c r="C6223" i="1"/>
  <c r="G6223" i="1" s="1"/>
  <c r="E6222" i="1"/>
  <c r="D6222" i="1"/>
  <c r="C6222" i="1"/>
  <c r="G6222" i="1" s="1"/>
  <c r="H6222" i="1" s="1"/>
  <c r="E6221" i="1"/>
  <c r="D6221" i="1"/>
  <c r="C6221" i="1"/>
  <c r="G6221" i="1" s="1"/>
  <c r="H6221" i="1" s="1"/>
  <c r="E6220" i="1"/>
  <c r="D6220" i="1"/>
  <c r="C6220" i="1"/>
  <c r="G6220" i="1" s="1"/>
  <c r="E6219" i="1"/>
  <c r="D6219" i="1"/>
  <c r="C6219" i="1"/>
  <c r="G6219" i="1" s="1"/>
  <c r="E6218" i="1"/>
  <c r="D6218" i="1"/>
  <c r="C6218" i="1"/>
  <c r="G6218" i="1" s="1"/>
  <c r="H6218" i="1" s="1"/>
  <c r="E6217" i="1"/>
  <c r="D6217" i="1"/>
  <c r="C6217" i="1"/>
  <c r="G6217" i="1" s="1"/>
  <c r="H6217" i="1" s="1"/>
  <c r="E6216" i="1"/>
  <c r="D6216" i="1"/>
  <c r="C6216" i="1"/>
  <c r="G6216" i="1" s="1"/>
  <c r="E6215" i="1"/>
  <c r="D6215" i="1"/>
  <c r="C6215" i="1"/>
  <c r="G6215" i="1" s="1"/>
  <c r="E6214" i="1"/>
  <c r="D6214" i="1"/>
  <c r="C6214" i="1"/>
  <c r="G6214" i="1" s="1"/>
  <c r="E6213" i="1"/>
  <c r="D6213" i="1"/>
  <c r="C6213" i="1"/>
  <c r="G6213" i="1" s="1"/>
  <c r="E6212" i="1"/>
  <c r="D6212" i="1"/>
  <c r="C6212" i="1"/>
  <c r="G6212" i="1" s="1"/>
  <c r="E6211" i="1"/>
  <c r="D6211" i="1"/>
  <c r="C6211" i="1"/>
  <c r="G6211" i="1" s="1"/>
  <c r="E6210" i="1"/>
  <c r="D6210" i="1"/>
  <c r="C6210" i="1"/>
  <c r="G6210" i="1" s="1"/>
  <c r="E6209" i="1"/>
  <c r="D6209" i="1"/>
  <c r="C6209" i="1"/>
  <c r="G6209" i="1" s="1"/>
  <c r="E6208" i="1"/>
  <c r="D6208" i="1"/>
  <c r="C6208" i="1"/>
  <c r="G6208" i="1" s="1"/>
  <c r="E6207" i="1"/>
  <c r="D6207" i="1"/>
  <c r="C6207" i="1"/>
  <c r="G6207" i="1" s="1"/>
  <c r="E6206" i="1"/>
  <c r="D6206" i="1"/>
  <c r="C6206" i="1"/>
  <c r="G6206" i="1" s="1"/>
  <c r="E6205" i="1"/>
  <c r="D6205" i="1"/>
  <c r="C6205" i="1"/>
  <c r="G6205" i="1" s="1"/>
  <c r="E6204" i="1"/>
  <c r="D6204" i="1"/>
  <c r="C6204" i="1"/>
  <c r="G6204" i="1" s="1"/>
  <c r="E6203" i="1"/>
  <c r="D6203" i="1"/>
  <c r="C6203" i="1"/>
  <c r="G6203" i="1" s="1"/>
  <c r="E6202" i="1"/>
  <c r="D6202" i="1"/>
  <c r="C6202" i="1"/>
  <c r="G6202" i="1" s="1"/>
  <c r="E6201" i="1"/>
  <c r="D6201" i="1"/>
  <c r="C6201" i="1"/>
  <c r="G6201" i="1" s="1"/>
  <c r="E6200" i="1"/>
  <c r="D6200" i="1"/>
  <c r="C6200" i="1"/>
  <c r="G6200" i="1" s="1"/>
  <c r="E6199" i="1"/>
  <c r="D6199" i="1"/>
  <c r="C6199" i="1"/>
  <c r="G6199" i="1" s="1"/>
  <c r="E6198" i="1"/>
  <c r="D6198" i="1"/>
  <c r="C6198" i="1"/>
  <c r="G6198" i="1" s="1"/>
  <c r="E6197" i="1"/>
  <c r="D6197" i="1"/>
  <c r="C6197" i="1"/>
  <c r="G6197" i="1" s="1"/>
  <c r="E6196" i="1"/>
  <c r="D6196" i="1"/>
  <c r="C6196" i="1"/>
  <c r="G6196" i="1" s="1"/>
  <c r="E6195" i="1"/>
  <c r="D6195" i="1"/>
  <c r="C6195" i="1"/>
  <c r="G6195" i="1" s="1"/>
  <c r="E6194" i="1"/>
  <c r="D6194" i="1"/>
  <c r="C6194" i="1"/>
  <c r="G6194" i="1" s="1"/>
  <c r="E6193" i="1"/>
  <c r="D6193" i="1"/>
  <c r="C6193" i="1"/>
  <c r="G6193" i="1" s="1"/>
  <c r="E6192" i="1"/>
  <c r="D6192" i="1"/>
  <c r="C6192" i="1"/>
  <c r="G6192" i="1" s="1"/>
  <c r="E6191" i="1"/>
  <c r="D6191" i="1"/>
  <c r="C6191" i="1"/>
  <c r="G6191" i="1" s="1"/>
  <c r="E6190" i="1"/>
  <c r="D6190" i="1"/>
  <c r="C6190" i="1"/>
  <c r="G6190" i="1" s="1"/>
  <c r="E6189" i="1"/>
  <c r="D6189" i="1"/>
  <c r="C6189" i="1"/>
  <c r="G6189" i="1" s="1"/>
  <c r="E6188" i="1"/>
  <c r="D6188" i="1"/>
  <c r="C6188" i="1"/>
  <c r="G6188" i="1" s="1"/>
  <c r="E6187" i="1"/>
  <c r="D6187" i="1"/>
  <c r="C6187" i="1"/>
  <c r="G6187" i="1" s="1"/>
  <c r="E6186" i="1"/>
  <c r="D6186" i="1"/>
  <c r="C6186" i="1"/>
  <c r="G6186" i="1" s="1"/>
  <c r="E6185" i="1"/>
  <c r="D6185" i="1"/>
  <c r="C6185" i="1"/>
  <c r="G6185" i="1" s="1"/>
  <c r="E6184" i="1"/>
  <c r="D6184" i="1"/>
  <c r="C6184" i="1"/>
  <c r="G6184" i="1" s="1"/>
  <c r="E6183" i="1"/>
  <c r="D6183" i="1"/>
  <c r="C6183" i="1"/>
  <c r="G6183" i="1" s="1"/>
  <c r="E6182" i="1"/>
  <c r="D6182" i="1"/>
  <c r="C6182" i="1"/>
  <c r="G6182" i="1" s="1"/>
  <c r="E6181" i="1"/>
  <c r="D6181" i="1"/>
  <c r="C6181" i="1"/>
  <c r="G6181" i="1" s="1"/>
  <c r="E6180" i="1"/>
  <c r="D6180" i="1"/>
  <c r="C6180" i="1"/>
  <c r="G6180" i="1" s="1"/>
  <c r="E6179" i="1"/>
  <c r="D6179" i="1"/>
  <c r="C6179" i="1"/>
  <c r="G6179" i="1" s="1"/>
  <c r="E6178" i="1"/>
  <c r="D6178" i="1"/>
  <c r="C6178" i="1"/>
  <c r="G6178" i="1" s="1"/>
  <c r="E6177" i="1"/>
  <c r="D6177" i="1"/>
  <c r="C6177" i="1"/>
  <c r="G6177" i="1" s="1"/>
  <c r="E6176" i="1"/>
  <c r="D6176" i="1"/>
  <c r="C6176" i="1"/>
  <c r="G6176" i="1" s="1"/>
  <c r="E6175" i="1"/>
  <c r="D6175" i="1"/>
  <c r="C6175" i="1"/>
  <c r="G6175" i="1" s="1"/>
  <c r="E6174" i="1"/>
  <c r="D6174" i="1"/>
  <c r="C6174" i="1"/>
  <c r="G6174" i="1" s="1"/>
  <c r="E6173" i="1"/>
  <c r="D6173" i="1"/>
  <c r="C6173" i="1"/>
  <c r="G6173" i="1" s="1"/>
  <c r="E6172" i="1"/>
  <c r="D6172" i="1"/>
  <c r="C6172" i="1"/>
  <c r="G6172" i="1" s="1"/>
  <c r="E6171" i="1"/>
  <c r="D6171" i="1"/>
  <c r="C6171" i="1"/>
  <c r="G6171" i="1" s="1"/>
  <c r="E6170" i="1"/>
  <c r="D6170" i="1"/>
  <c r="C6170" i="1"/>
  <c r="G6170" i="1" s="1"/>
  <c r="E6169" i="1"/>
  <c r="D6169" i="1"/>
  <c r="C6169" i="1"/>
  <c r="G6169" i="1" s="1"/>
  <c r="E6168" i="1"/>
  <c r="D6168" i="1"/>
  <c r="C6168" i="1"/>
  <c r="G6168" i="1" s="1"/>
  <c r="E6167" i="1"/>
  <c r="D6167" i="1"/>
  <c r="C6167" i="1"/>
  <c r="G6167" i="1" s="1"/>
  <c r="E6166" i="1"/>
  <c r="D6166" i="1"/>
  <c r="C6166" i="1"/>
  <c r="G6166" i="1" s="1"/>
  <c r="H6166" i="1" s="1"/>
  <c r="E6165" i="1"/>
  <c r="D6165" i="1"/>
  <c r="C6165" i="1"/>
  <c r="G6165" i="1" s="1"/>
  <c r="H6165" i="1" s="1"/>
  <c r="E6164" i="1"/>
  <c r="D6164" i="1"/>
  <c r="C6164" i="1"/>
  <c r="G6164" i="1" s="1"/>
  <c r="E6163" i="1"/>
  <c r="D6163" i="1"/>
  <c r="C6163" i="1"/>
  <c r="G6163" i="1" s="1"/>
  <c r="E6162" i="1"/>
  <c r="D6162" i="1"/>
  <c r="C6162" i="1"/>
  <c r="G6162" i="1" s="1"/>
  <c r="H6162" i="1" s="1"/>
  <c r="E6161" i="1"/>
  <c r="D6161" i="1"/>
  <c r="C6161" i="1"/>
  <c r="G6161" i="1" s="1"/>
  <c r="H6161" i="1" s="1"/>
  <c r="E6160" i="1"/>
  <c r="D6160" i="1"/>
  <c r="C6160" i="1"/>
  <c r="G6160" i="1" s="1"/>
  <c r="E6159" i="1"/>
  <c r="D6159" i="1"/>
  <c r="C6159" i="1"/>
  <c r="G6159" i="1" s="1"/>
  <c r="E6158" i="1"/>
  <c r="D6158" i="1"/>
  <c r="C6158" i="1"/>
  <c r="G6158" i="1" s="1"/>
  <c r="H6158" i="1" s="1"/>
  <c r="E6157" i="1"/>
  <c r="D6157" i="1"/>
  <c r="C6157" i="1"/>
  <c r="G6157" i="1" s="1"/>
  <c r="H6157" i="1" s="1"/>
  <c r="E6156" i="1"/>
  <c r="D6156" i="1"/>
  <c r="C6156" i="1"/>
  <c r="G6156" i="1" s="1"/>
  <c r="E6155" i="1"/>
  <c r="D6155" i="1"/>
  <c r="C6155" i="1"/>
  <c r="G6155" i="1" s="1"/>
  <c r="E6154" i="1"/>
  <c r="D6154" i="1"/>
  <c r="C6154" i="1"/>
  <c r="G6154" i="1" s="1"/>
  <c r="H6154" i="1" s="1"/>
  <c r="E6153" i="1"/>
  <c r="D6153" i="1"/>
  <c r="C6153" i="1"/>
  <c r="G6153" i="1" s="1"/>
  <c r="H6153" i="1" s="1"/>
  <c r="E6152" i="1"/>
  <c r="D6152" i="1"/>
  <c r="C6152" i="1"/>
  <c r="G6152" i="1" s="1"/>
  <c r="E6151" i="1"/>
  <c r="D6151" i="1"/>
  <c r="C6151" i="1"/>
  <c r="G6151" i="1" s="1"/>
  <c r="E6150" i="1"/>
  <c r="D6150" i="1"/>
  <c r="C6150" i="1"/>
  <c r="G6150" i="1" s="1"/>
  <c r="H6150" i="1" s="1"/>
  <c r="E6149" i="1"/>
  <c r="D6149" i="1"/>
  <c r="C6149" i="1"/>
  <c r="G6149" i="1" s="1"/>
  <c r="H6149" i="1" s="1"/>
  <c r="E6148" i="1"/>
  <c r="D6148" i="1"/>
  <c r="C6148" i="1"/>
  <c r="G6148" i="1" s="1"/>
  <c r="E6147" i="1"/>
  <c r="D6147" i="1"/>
  <c r="C6147" i="1"/>
  <c r="G6147" i="1" s="1"/>
  <c r="E6146" i="1"/>
  <c r="D6146" i="1"/>
  <c r="C6146" i="1"/>
  <c r="G6146" i="1" s="1"/>
  <c r="H6146" i="1" s="1"/>
  <c r="E6145" i="1"/>
  <c r="D6145" i="1"/>
  <c r="C6145" i="1"/>
  <c r="G6145" i="1" s="1"/>
  <c r="H6145" i="1" s="1"/>
  <c r="E6144" i="1"/>
  <c r="D6144" i="1"/>
  <c r="C6144" i="1"/>
  <c r="G6144" i="1" s="1"/>
  <c r="E6143" i="1"/>
  <c r="D6143" i="1"/>
  <c r="C6143" i="1"/>
  <c r="G6143" i="1" s="1"/>
  <c r="E6142" i="1"/>
  <c r="D6142" i="1"/>
  <c r="C6142" i="1"/>
  <c r="G6142" i="1" s="1"/>
  <c r="H6142" i="1" s="1"/>
  <c r="E6141" i="1"/>
  <c r="D6141" i="1"/>
  <c r="C6141" i="1"/>
  <c r="G6141" i="1" s="1"/>
  <c r="H6141" i="1" s="1"/>
  <c r="E6140" i="1"/>
  <c r="D6140" i="1"/>
  <c r="C6140" i="1"/>
  <c r="G6140" i="1" s="1"/>
  <c r="E6139" i="1"/>
  <c r="D6139" i="1"/>
  <c r="C6139" i="1"/>
  <c r="G6139" i="1" s="1"/>
  <c r="E6138" i="1"/>
  <c r="D6138" i="1"/>
  <c r="C6138" i="1"/>
  <c r="G6138" i="1" s="1"/>
  <c r="H6138" i="1" s="1"/>
  <c r="E6137" i="1"/>
  <c r="D6137" i="1"/>
  <c r="C6137" i="1"/>
  <c r="G6137" i="1" s="1"/>
  <c r="H6137" i="1" s="1"/>
  <c r="E6136" i="1"/>
  <c r="D6136" i="1"/>
  <c r="C6136" i="1"/>
  <c r="G6136" i="1" s="1"/>
  <c r="E6135" i="1"/>
  <c r="D6135" i="1"/>
  <c r="C6135" i="1"/>
  <c r="G6135" i="1" s="1"/>
  <c r="E6134" i="1"/>
  <c r="D6134" i="1"/>
  <c r="C6134" i="1"/>
  <c r="G6134" i="1" s="1"/>
  <c r="H6134" i="1" s="1"/>
  <c r="E6133" i="1"/>
  <c r="D6133" i="1"/>
  <c r="C6133" i="1"/>
  <c r="G6133" i="1" s="1"/>
  <c r="H6133" i="1" s="1"/>
  <c r="E6132" i="1"/>
  <c r="D6132" i="1"/>
  <c r="C6132" i="1"/>
  <c r="G6132" i="1" s="1"/>
  <c r="E6131" i="1"/>
  <c r="D6131" i="1"/>
  <c r="C6131" i="1"/>
  <c r="G6131" i="1" s="1"/>
  <c r="E6130" i="1"/>
  <c r="D6130" i="1"/>
  <c r="C6130" i="1"/>
  <c r="G6130" i="1" s="1"/>
  <c r="H6130" i="1" s="1"/>
  <c r="E6129" i="1"/>
  <c r="D6129" i="1"/>
  <c r="C6129" i="1"/>
  <c r="G6129" i="1" s="1"/>
  <c r="H6129" i="1" s="1"/>
  <c r="E6128" i="1"/>
  <c r="D6128" i="1"/>
  <c r="C6128" i="1"/>
  <c r="G6128" i="1" s="1"/>
  <c r="E6127" i="1"/>
  <c r="D6127" i="1"/>
  <c r="C6127" i="1"/>
  <c r="G6127" i="1" s="1"/>
  <c r="E6126" i="1"/>
  <c r="D6126" i="1"/>
  <c r="C6126" i="1"/>
  <c r="G6126" i="1" s="1"/>
  <c r="H6126" i="1" s="1"/>
  <c r="E6125" i="1"/>
  <c r="D6125" i="1"/>
  <c r="C6125" i="1"/>
  <c r="G6125" i="1" s="1"/>
  <c r="H6125" i="1" s="1"/>
  <c r="E6124" i="1"/>
  <c r="D6124" i="1"/>
  <c r="C6124" i="1"/>
  <c r="G6124" i="1" s="1"/>
  <c r="E6123" i="1"/>
  <c r="D6123" i="1"/>
  <c r="C6123" i="1"/>
  <c r="G6123" i="1" s="1"/>
  <c r="E6122" i="1"/>
  <c r="D6122" i="1"/>
  <c r="C6122" i="1"/>
  <c r="G6122" i="1" s="1"/>
  <c r="H6122" i="1" s="1"/>
  <c r="E6121" i="1"/>
  <c r="D6121" i="1"/>
  <c r="C6121" i="1"/>
  <c r="G6121" i="1" s="1"/>
  <c r="H6121" i="1" s="1"/>
  <c r="E6120" i="1"/>
  <c r="D6120" i="1"/>
  <c r="C6120" i="1"/>
  <c r="G6120" i="1" s="1"/>
  <c r="E6119" i="1"/>
  <c r="D6119" i="1"/>
  <c r="C6119" i="1"/>
  <c r="G6119" i="1" s="1"/>
  <c r="E6118" i="1"/>
  <c r="D6118" i="1"/>
  <c r="C6118" i="1"/>
  <c r="G6118" i="1" s="1"/>
  <c r="H6118" i="1" s="1"/>
  <c r="E6117" i="1"/>
  <c r="D6117" i="1"/>
  <c r="C6117" i="1"/>
  <c r="G6117" i="1" s="1"/>
  <c r="H6117" i="1" s="1"/>
  <c r="E6116" i="1"/>
  <c r="D6116" i="1"/>
  <c r="C6116" i="1"/>
  <c r="G6116" i="1" s="1"/>
  <c r="E6115" i="1"/>
  <c r="D6115" i="1"/>
  <c r="C6115" i="1"/>
  <c r="G6115" i="1" s="1"/>
  <c r="E6114" i="1"/>
  <c r="D6114" i="1"/>
  <c r="C6114" i="1"/>
  <c r="G6114" i="1" s="1"/>
  <c r="H6114" i="1" s="1"/>
  <c r="E6113" i="1"/>
  <c r="D6113" i="1"/>
  <c r="C6113" i="1"/>
  <c r="G6113" i="1" s="1"/>
  <c r="H6113" i="1" s="1"/>
  <c r="E6112" i="1"/>
  <c r="D6112" i="1"/>
  <c r="C6112" i="1"/>
  <c r="G6112" i="1" s="1"/>
  <c r="E6111" i="1"/>
  <c r="D6111" i="1"/>
  <c r="C6111" i="1"/>
  <c r="G6111" i="1" s="1"/>
  <c r="E6110" i="1"/>
  <c r="D6110" i="1"/>
  <c r="C6110" i="1"/>
  <c r="G6110" i="1" s="1"/>
  <c r="H6110" i="1" s="1"/>
  <c r="E6109" i="1"/>
  <c r="D6109" i="1"/>
  <c r="C6109" i="1"/>
  <c r="G6109" i="1" s="1"/>
  <c r="H6109" i="1" s="1"/>
  <c r="E6108" i="1"/>
  <c r="D6108" i="1"/>
  <c r="C6108" i="1"/>
  <c r="G6108" i="1" s="1"/>
  <c r="E6107" i="1"/>
  <c r="D6107" i="1"/>
  <c r="C6107" i="1"/>
  <c r="G6107" i="1" s="1"/>
  <c r="E6106" i="1"/>
  <c r="D6106" i="1"/>
  <c r="C6106" i="1"/>
  <c r="G6106" i="1" s="1"/>
  <c r="H6106" i="1" s="1"/>
  <c r="E6105" i="1"/>
  <c r="D6105" i="1"/>
  <c r="C6105" i="1"/>
  <c r="G6105" i="1" s="1"/>
  <c r="H6105" i="1" s="1"/>
  <c r="E6104" i="1"/>
  <c r="D6104" i="1"/>
  <c r="C6104" i="1"/>
  <c r="G6104" i="1" s="1"/>
  <c r="E6103" i="1"/>
  <c r="D6103" i="1"/>
  <c r="C6103" i="1"/>
  <c r="G6103" i="1" s="1"/>
  <c r="E6102" i="1"/>
  <c r="D6102" i="1"/>
  <c r="C6102" i="1"/>
  <c r="G6102" i="1" s="1"/>
  <c r="H6102" i="1" s="1"/>
  <c r="E6101" i="1"/>
  <c r="D6101" i="1"/>
  <c r="C6101" i="1"/>
  <c r="G6101" i="1" s="1"/>
  <c r="H6101" i="1" s="1"/>
  <c r="E6100" i="1"/>
  <c r="D6100" i="1"/>
  <c r="C6100" i="1"/>
  <c r="G6100" i="1" s="1"/>
  <c r="E6099" i="1"/>
  <c r="D6099" i="1"/>
  <c r="C6099" i="1"/>
  <c r="G6099" i="1" s="1"/>
  <c r="E6098" i="1"/>
  <c r="D6098" i="1"/>
  <c r="C6098" i="1"/>
  <c r="G6098" i="1" s="1"/>
  <c r="H6098" i="1" s="1"/>
  <c r="E6097" i="1"/>
  <c r="D6097" i="1"/>
  <c r="C6097" i="1"/>
  <c r="G6097" i="1" s="1"/>
  <c r="H6097" i="1" s="1"/>
  <c r="E6096" i="1"/>
  <c r="D6096" i="1"/>
  <c r="C6096" i="1"/>
  <c r="G6096" i="1" s="1"/>
  <c r="E6095" i="1"/>
  <c r="D6095" i="1"/>
  <c r="C6095" i="1"/>
  <c r="G6095" i="1" s="1"/>
  <c r="E6094" i="1"/>
  <c r="D6094" i="1"/>
  <c r="C6094" i="1"/>
  <c r="G6094" i="1" s="1"/>
  <c r="H6094" i="1" s="1"/>
  <c r="E6093" i="1"/>
  <c r="D6093" i="1"/>
  <c r="C6093" i="1"/>
  <c r="G6093" i="1" s="1"/>
  <c r="H6093" i="1" s="1"/>
  <c r="E6092" i="1"/>
  <c r="D6092" i="1"/>
  <c r="C6092" i="1"/>
  <c r="G6092" i="1" s="1"/>
  <c r="E6091" i="1"/>
  <c r="D6091" i="1"/>
  <c r="C6091" i="1"/>
  <c r="G6091" i="1" s="1"/>
  <c r="E6090" i="1"/>
  <c r="D6090" i="1"/>
  <c r="C6090" i="1"/>
  <c r="G6090" i="1" s="1"/>
  <c r="H6090" i="1" s="1"/>
  <c r="E6089" i="1"/>
  <c r="D6089" i="1"/>
  <c r="C6089" i="1"/>
  <c r="G6089" i="1" s="1"/>
  <c r="H6089" i="1" s="1"/>
  <c r="E6088" i="1"/>
  <c r="D6088" i="1"/>
  <c r="C6088" i="1"/>
  <c r="G6088" i="1" s="1"/>
  <c r="E6087" i="1"/>
  <c r="D6087" i="1"/>
  <c r="C6087" i="1"/>
  <c r="G6087" i="1" s="1"/>
  <c r="E6086" i="1"/>
  <c r="D6086" i="1"/>
  <c r="C6086" i="1"/>
  <c r="G6086" i="1" s="1"/>
  <c r="H6086" i="1" s="1"/>
  <c r="E6085" i="1"/>
  <c r="D6085" i="1"/>
  <c r="C6085" i="1"/>
  <c r="G6085" i="1" s="1"/>
  <c r="H6085" i="1" s="1"/>
  <c r="E6084" i="1"/>
  <c r="D6084" i="1"/>
  <c r="C6084" i="1"/>
  <c r="G6084" i="1" s="1"/>
  <c r="E6083" i="1"/>
  <c r="D6083" i="1"/>
  <c r="C6083" i="1"/>
  <c r="G6083" i="1" s="1"/>
  <c r="E6082" i="1"/>
  <c r="D6082" i="1"/>
  <c r="C6082" i="1"/>
  <c r="G6082" i="1" s="1"/>
  <c r="H6082" i="1" s="1"/>
  <c r="E6081" i="1"/>
  <c r="D6081" i="1"/>
  <c r="C6081" i="1"/>
  <c r="G6081" i="1" s="1"/>
  <c r="H6081" i="1" s="1"/>
  <c r="E6080" i="1"/>
  <c r="D6080" i="1"/>
  <c r="C6080" i="1"/>
  <c r="G6080" i="1" s="1"/>
  <c r="E6079" i="1"/>
  <c r="D6079" i="1"/>
  <c r="C6079" i="1"/>
  <c r="G6079" i="1" s="1"/>
  <c r="E6078" i="1"/>
  <c r="D6078" i="1"/>
  <c r="C6078" i="1"/>
  <c r="G6078" i="1" s="1"/>
  <c r="H6078" i="1" s="1"/>
  <c r="E6077" i="1"/>
  <c r="D6077" i="1"/>
  <c r="C6077" i="1"/>
  <c r="G6077" i="1" s="1"/>
  <c r="H6077" i="1" s="1"/>
  <c r="E6076" i="1"/>
  <c r="D6076" i="1"/>
  <c r="C6076" i="1"/>
  <c r="G6076" i="1" s="1"/>
  <c r="E6075" i="1"/>
  <c r="D6075" i="1"/>
  <c r="C6075" i="1"/>
  <c r="G6075" i="1" s="1"/>
  <c r="E6074" i="1"/>
  <c r="D6074" i="1"/>
  <c r="C6074" i="1"/>
  <c r="G6074" i="1" s="1"/>
  <c r="H6074" i="1" s="1"/>
  <c r="E6073" i="1"/>
  <c r="D6073" i="1"/>
  <c r="C6073" i="1"/>
  <c r="G6073" i="1" s="1"/>
  <c r="H6073" i="1" s="1"/>
  <c r="E6072" i="1"/>
  <c r="D6072" i="1"/>
  <c r="C6072" i="1"/>
  <c r="G6072" i="1" s="1"/>
  <c r="E6071" i="1"/>
  <c r="D6071" i="1"/>
  <c r="C6071" i="1"/>
  <c r="G6071" i="1" s="1"/>
  <c r="E6070" i="1"/>
  <c r="D6070" i="1"/>
  <c r="C6070" i="1"/>
  <c r="G6070" i="1" s="1"/>
  <c r="H6070" i="1" s="1"/>
  <c r="E6069" i="1"/>
  <c r="D6069" i="1"/>
  <c r="C6069" i="1"/>
  <c r="G6069" i="1" s="1"/>
  <c r="H6069" i="1" s="1"/>
  <c r="E6068" i="1"/>
  <c r="D6068" i="1"/>
  <c r="C6068" i="1"/>
  <c r="G6068" i="1" s="1"/>
  <c r="E6067" i="1"/>
  <c r="D6067" i="1"/>
  <c r="C6067" i="1"/>
  <c r="G6067" i="1" s="1"/>
  <c r="E6066" i="1"/>
  <c r="D6066" i="1"/>
  <c r="C6066" i="1"/>
  <c r="G6066" i="1" s="1"/>
  <c r="H6066" i="1" s="1"/>
  <c r="E6065" i="1"/>
  <c r="D6065" i="1"/>
  <c r="C6065" i="1"/>
  <c r="G6065" i="1" s="1"/>
  <c r="H6065" i="1" s="1"/>
  <c r="E6064" i="1"/>
  <c r="D6064" i="1"/>
  <c r="C6064" i="1"/>
  <c r="G6064" i="1" s="1"/>
  <c r="E6063" i="1"/>
  <c r="D6063" i="1"/>
  <c r="C6063" i="1"/>
  <c r="G6063" i="1" s="1"/>
  <c r="E6062" i="1"/>
  <c r="D6062" i="1"/>
  <c r="C6062" i="1"/>
  <c r="G6062" i="1" s="1"/>
  <c r="H6062" i="1" s="1"/>
  <c r="E6061" i="1"/>
  <c r="D6061" i="1"/>
  <c r="C6061" i="1"/>
  <c r="G6061" i="1" s="1"/>
  <c r="H6061" i="1" s="1"/>
  <c r="E6060" i="1"/>
  <c r="D6060" i="1"/>
  <c r="C6060" i="1"/>
  <c r="G6060" i="1" s="1"/>
  <c r="E6059" i="1"/>
  <c r="D6059" i="1"/>
  <c r="C6059" i="1"/>
  <c r="G6059" i="1" s="1"/>
  <c r="E6058" i="1"/>
  <c r="D6058" i="1"/>
  <c r="C6058" i="1"/>
  <c r="G6058" i="1" s="1"/>
  <c r="H6058" i="1" s="1"/>
  <c r="E6057" i="1"/>
  <c r="D6057" i="1"/>
  <c r="C6057" i="1"/>
  <c r="G6057" i="1" s="1"/>
  <c r="H6057" i="1" s="1"/>
  <c r="E6056" i="1"/>
  <c r="D6056" i="1"/>
  <c r="C6056" i="1"/>
  <c r="G6056" i="1" s="1"/>
  <c r="E6055" i="1"/>
  <c r="D6055" i="1"/>
  <c r="C6055" i="1"/>
  <c r="G6055" i="1" s="1"/>
  <c r="E6054" i="1"/>
  <c r="D6054" i="1"/>
  <c r="C6054" i="1"/>
  <c r="G6054" i="1" s="1"/>
  <c r="H6054" i="1" s="1"/>
  <c r="E6053" i="1"/>
  <c r="D6053" i="1"/>
  <c r="C6053" i="1"/>
  <c r="G6053" i="1" s="1"/>
  <c r="H6053" i="1" s="1"/>
  <c r="E6052" i="1"/>
  <c r="D6052" i="1"/>
  <c r="C6052" i="1"/>
  <c r="G6052" i="1" s="1"/>
  <c r="E6051" i="1"/>
  <c r="D6051" i="1"/>
  <c r="C6051" i="1"/>
  <c r="G6051" i="1" s="1"/>
  <c r="E6050" i="1"/>
  <c r="D6050" i="1"/>
  <c r="C6050" i="1"/>
  <c r="G6050" i="1" s="1"/>
  <c r="H6050" i="1" s="1"/>
  <c r="E6049" i="1"/>
  <c r="D6049" i="1"/>
  <c r="C6049" i="1"/>
  <c r="G6049" i="1" s="1"/>
  <c r="H6049" i="1" s="1"/>
  <c r="E6048" i="1"/>
  <c r="D6048" i="1"/>
  <c r="C6048" i="1"/>
  <c r="G6048" i="1" s="1"/>
  <c r="E6047" i="1"/>
  <c r="D6047" i="1"/>
  <c r="C6047" i="1"/>
  <c r="G6047" i="1" s="1"/>
  <c r="E6046" i="1"/>
  <c r="D6046" i="1"/>
  <c r="C6046" i="1"/>
  <c r="G6046" i="1" s="1"/>
  <c r="E6045" i="1"/>
  <c r="D6045" i="1"/>
  <c r="C6045" i="1"/>
  <c r="G6045" i="1" s="1"/>
  <c r="E6044" i="1"/>
  <c r="D6044" i="1"/>
  <c r="C6044" i="1"/>
  <c r="G6044" i="1" s="1"/>
  <c r="E6043" i="1"/>
  <c r="D6043" i="1"/>
  <c r="C6043" i="1"/>
  <c r="G6043" i="1" s="1"/>
  <c r="E6042" i="1"/>
  <c r="D6042" i="1"/>
  <c r="C6042" i="1"/>
  <c r="G6042" i="1" s="1"/>
  <c r="E6041" i="1"/>
  <c r="D6041" i="1"/>
  <c r="C6041" i="1"/>
  <c r="G6041" i="1" s="1"/>
  <c r="E6040" i="1"/>
  <c r="D6040" i="1"/>
  <c r="C6040" i="1"/>
  <c r="G6040" i="1" s="1"/>
  <c r="E6039" i="1"/>
  <c r="D6039" i="1"/>
  <c r="C6039" i="1"/>
  <c r="G6039" i="1" s="1"/>
  <c r="E6038" i="1"/>
  <c r="D6038" i="1"/>
  <c r="C6038" i="1"/>
  <c r="G6038" i="1" s="1"/>
  <c r="E6037" i="1"/>
  <c r="D6037" i="1"/>
  <c r="C6037" i="1"/>
  <c r="G6037" i="1" s="1"/>
  <c r="E6036" i="1"/>
  <c r="D6036" i="1"/>
  <c r="C6036" i="1"/>
  <c r="G6036" i="1" s="1"/>
  <c r="E6035" i="1"/>
  <c r="D6035" i="1"/>
  <c r="C6035" i="1"/>
  <c r="G6035" i="1" s="1"/>
  <c r="E6034" i="1"/>
  <c r="D6034" i="1"/>
  <c r="C6034" i="1"/>
  <c r="G6034" i="1" s="1"/>
  <c r="E6033" i="1"/>
  <c r="D6033" i="1"/>
  <c r="C6033" i="1"/>
  <c r="G6033" i="1" s="1"/>
  <c r="E6032" i="1"/>
  <c r="D6032" i="1"/>
  <c r="C6032" i="1"/>
  <c r="G6032" i="1" s="1"/>
  <c r="E6031" i="1"/>
  <c r="D6031" i="1"/>
  <c r="C6031" i="1"/>
  <c r="G6031" i="1" s="1"/>
  <c r="E6030" i="1"/>
  <c r="D6030" i="1"/>
  <c r="C6030" i="1"/>
  <c r="G6030" i="1" s="1"/>
  <c r="E6029" i="1"/>
  <c r="D6029" i="1"/>
  <c r="C6029" i="1"/>
  <c r="G6029" i="1" s="1"/>
  <c r="E6028" i="1"/>
  <c r="D6028" i="1"/>
  <c r="C6028" i="1"/>
  <c r="G6028" i="1" s="1"/>
  <c r="E6027" i="1"/>
  <c r="D6027" i="1"/>
  <c r="C6027" i="1"/>
  <c r="G6027" i="1" s="1"/>
  <c r="E6026" i="1"/>
  <c r="D6026" i="1"/>
  <c r="C6026" i="1"/>
  <c r="G6026" i="1" s="1"/>
  <c r="E6025" i="1"/>
  <c r="D6025" i="1"/>
  <c r="C6025" i="1"/>
  <c r="G6025" i="1" s="1"/>
  <c r="E6024" i="1"/>
  <c r="D6024" i="1"/>
  <c r="C6024" i="1"/>
  <c r="G6024" i="1" s="1"/>
  <c r="E6023" i="1"/>
  <c r="D6023" i="1"/>
  <c r="C6023" i="1"/>
  <c r="G6023" i="1" s="1"/>
  <c r="E6022" i="1"/>
  <c r="D6022" i="1"/>
  <c r="C6022" i="1"/>
  <c r="G6022" i="1" s="1"/>
  <c r="E6021" i="1"/>
  <c r="D6021" i="1"/>
  <c r="C6021" i="1"/>
  <c r="G6021" i="1" s="1"/>
  <c r="E6020" i="1"/>
  <c r="D6020" i="1"/>
  <c r="C6020" i="1"/>
  <c r="G6020" i="1" s="1"/>
  <c r="E6019" i="1"/>
  <c r="D6019" i="1"/>
  <c r="C6019" i="1"/>
  <c r="G6019" i="1" s="1"/>
  <c r="E6018" i="1"/>
  <c r="D6018" i="1"/>
  <c r="C6018" i="1"/>
  <c r="G6018" i="1" s="1"/>
  <c r="E6017" i="1"/>
  <c r="D6017" i="1"/>
  <c r="C6017" i="1"/>
  <c r="G6017" i="1" s="1"/>
  <c r="E6016" i="1"/>
  <c r="D6016" i="1"/>
  <c r="C6016" i="1"/>
  <c r="G6016" i="1" s="1"/>
  <c r="E6015" i="1"/>
  <c r="D6015" i="1"/>
  <c r="C6015" i="1"/>
  <c r="G6015" i="1" s="1"/>
  <c r="E6014" i="1"/>
  <c r="D6014" i="1"/>
  <c r="C6014" i="1"/>
  <c r="G6014" i="1" s="1"/>
  <c r="E6013" i="1"/>
  <c r="D6013" i="1"/>
  <c r="C6013" i="1"/>
  <c r="G6013" i="1" s="1"/>
  <c r="E6012" i="1"/>
  <c r="D6012" i="1"/>
  <c r="C6012" i="1"/>
  <c r="G6012" i="1" s="1"/>
  <c r="E6011" i="1"/>
  <c r="D6011" i="1"/>
  <c r="C6011" i="1"/>
  <c r="G6011" i="1" s="1"/>
  <c r="E6010" i="1"/>
  <c r="D6010" i="1"/>
  <c r="C6010" i="1"/>
  <c r="G6010" i="1" s="1"/>
  <c r="E6009" i="1"/>
  <c r="D6009" i="1"/>
  <c r="C6009" i="1"/>
  <c r="G6009" i="1" s="1"/>
  <c r="E6008" i="1"/>
  <c r="D6008" i="1"/>
  <c r="C6008" i="1"/>
  <c r="G6008" i="1" s="1"/>
  <c r="E6007" i="1"/>
  <c r="D6007" i="1"/>
  <c r="C6007" i="1"/>
  <c r="G6007" i="1" s="1"/>
  <c r="E6006" i="1"/>
  <c r="D6006" i="1"/>
  <c r="C6006" i="1"/>
  <c r="G6006" i="1" s="1"/>
  <c r="E6005" i="1"/>
  <c r="D6005" i="1"/>
  <c r="C6005" i="1"/>
  <c r="G6005" i="1" s="1"/>
  <c r="E6004" i="1"/>
  <c r="D6004" i="1"/>
  <c r="C6004" i="1"/>
  <c r="G6004" i="1" s="1"/>
  <c r="E6003" i="1"/>
  <c r="D6003" i="1"/>
  <c r="C6003" i="1"/>
  <c r="G6003" i="1" s="1"/>
  <c r="E6002" i="1"/>
  <c r="D6002" i="1"/>
  <c r="C6002" i="1"/>
  <c r="G6002" i="1" s="1"/>
  <c r="E6001" i="1"/>
  <c r="D6001" i="1"/>
  <c r="C6001" i="1"/>
  <c r="G6001" i="1" s="1"/>
  <c r="E6000" i="1"/>
  <c r="D6000" i="1"/>
  <c r="C6000" i="1"/>
  <c r="G6000" i="1" s="1"/>
  <c r="E5999" i="1"/>
  <c r="D5999" i="1"/>
  <c r="C5999" i="1"/>
  <c r="G5999" i="1" s="1"/>
  <c r="E5998" i="1"/>
  <c r="D5998" i="1"/>
  <c r="C5998" i="1"/>
  <c r="G5998" i="1" s="1"/>
  <c r="H5998" i="1" s="1"/>
  <c r="E5997" i="1"/>
  <c r="D5997" i="1"/>
  <c r="C5997" i="1"/>
  <c r="G5997" i="1" s="1"/>
  <c r="H5997" i="1" s="1"/>
  <c r="E5996" i="1"/>
  <c r="D5996" i="1"/>
  <c r="C5996" i="1"/>
  <c r="G5996" i="1" s="1"/>
  <c r="E5995" i="1"/>
  <c r="D5995" i="1"/>
  <c r="C5995" i="1"/>
  <c r="G5995" i="1" s="1"/>
  <c r="E5994" i="1"/>
  <c r="D5994" i="1"/>
  <c r="C5994" i="1"/>
  <c r="G5994" i="1" s="1"/>
  <c r="H5994" i="1" s="1"/>
  <c r="E5993" i="1"/>
  <c r="D5993" i="1"/>
  <c r="C5993" i="1"/>
  <c r="G5993" i="1" s="1"/>
  <c r="H5993" i="1" s="1"/>
  <c r="E5992" i="1"/>
  <c r="D5992" i="1"/>
  <c r="C5992" i="1"/>
  <c r="G5992" i="1" s="1"/>
  <c r="E5991" i="1"/>
  <c r="D5991" i="1"/>
  <c r="C5991" i="1"/>
  <c r="G5991" i="1" s="1"/>
  <c r="E5990" i="1"/>
  <c r="D5990" i="1"/>
  <c r="C5990" i="1"/>
  <c r="G5990" i="1" s="1"/>
  <c r="H5990" i="1" s="1"/>
  <c r="E5989" i="1"/>
  <c r="D5989" i="1"/>
  <c r="C5989" i="1"/>
  <c r="G5989" i="1" s="1"/>
  <c r="H5989" i="1" s="1"/>
  <c r="E5988" i="1"/>
  <c r="D5988" i="1"/>
  <c r="C5988" i="1"/>
  <c r="G5988" i="1" s="1"/>
  <c r="E5987" i="1"/>
  <c r="D5987" i="1"/>
  <c r="C5987" i="1"/>
  <c r="G5987" i="1" s="1"/>
  <c r="E5986" i="1"/>
  <c r="D5986" i="1"/>
  <c r="C5986" i="1"/>
  <c r="G5986" i="1" s="1"/>
  <c r="H5986" i="1" s="1"/>
  <c r="E5985" i="1"/>
  <c r="D5985" i="1"/>
  <c r="C5985" i="1"/>
  <c r="G5985" i="1" s="1"/>
  <c r="H5985" i="1" s="1"/>
  <c r="E5984" i="1"/>
  <c r="D5984" i="1"/>
  <c r="C5984" i="1"/>
  <c r="G5984" i="1" s="1"/>
  <c r="E5983" i="1"/>
  <c r="D5983" i="1"/>
  <c r="C5983" i="1"/>
  <c r="G5983" i="1" s="1"/>
  <c r="E5982" i="1"/>
  <c r="D5982" i="1"/>
  <c r="C5982" i="1"/>
  <c r="G5982" i="1" s="1"/>
  <c r="H5982" i="1" s="1"/>
  <c r="E5981" i="1"/>
  <c r="D5981" i="1"/>
  <c r="C5981" i="1"/>
  <c r="G5981" i="1" s="1"/>
  <c r="H5981" i="1" s="1"/>
  <c r="E5980" i="1"/>
  <c r="D5980" i="1"/>
  <c r="C5980" i="1"/>
  <c r="G5980" i="1" s="1"/>
  <c r="E5979" i="1"/>
  <c r="D5979" i="1"/>
  <c r="C5979" i="1"/>
  <c r="G5979" i="1" s="1"/>
  <c r="E5978" i="1"/>
  <c r="D5978" i="1"/>
  <c r="C5978" i="1"/>
  <c r="G5978" i="1" s="1"/>
  <c r="H5978" i="1" s="1"/>
  <c r="E5977" i="1"/>
  <c r="D5977" i="1"/>
  <c r="C5977" i="1"/>
  <c r="G5977" i="1" s="1"/>
  <c r="H5977" i="1" s="1"/>
  <c r="E5976" i="1"/>
  <c r="D5976" i="1"/>
  <c r="C5976" i="1"/>
  <c r="G5976" i="1" s="1"/>
  <c r="E5975" i="1"/>
  <c r="D5975" i="1"/>
  <c r="C5975" i="1"/>
  <c r="G5975" i="1" s="1"/>
  <c r="E5974" i="1"/>
  <c r="D5974" i="1"/>
  <c r="C5974" i="1"/>
  <c r="G5974" i="1" s="1"/>
  <c r="H5974" i="1" s="1"/>
  <c r="E5973" i="1"/>
  <c r="D5973" i="1"/>
  <c r="C5973" i="1"/>
  <c r="G5973" i="1" s="1"/>
  <c r="H5973" i="1" s="1"/>
  <c r="E5972" i="1"/>
  <c r="D5972" i="1"/>
  <c r="C5972" i="1"/>
  <c r="G5972" i="1" s="1"/>
  <c r="E5971" i="1"/>
  <c r="D5971" i="1"/>
  <c r="C5971" i="1"/>
  <c r="G5971" i="1" s="1"/>
  <c r="E5970" i="1"/>
  <c r="D5970" i="1"/>
  <c r="C5970" i="1"/>
  <c r="G5970" i="1" s="1"/>
  <c r="H5970" i="1" s="1"/>
  <c r="E5969" i="1"/>
  <c r="D5969" i="1"/>
  <c r="C5969" i="1"/>
  <c r="G5969" i="1" s="1"/>
  <c r="H5969" i="1" s="1"/>
  <c r="E5968" i="1"/>
  <c r="D5968" i="1"/>
  <c r="C5968" i="1"/>
  <c r="G5968" i="1" s="1"/>
  <c r="E5967" i="1"/>
  <c r="D5967" i="1"/>
  <c r="C5967" i="1"/>
  <c r="G5967" i="1" s="1"/>
  <c r="E5966" i="1"/>
  <c r="D5966" i="1"/>
  <c r="C5966" i="1"/>
  <c r="G5966" i="1" s="1"/>
  <c r="H5966" i="1" s="1"/>
  <c r="E5965" i="1"/>
  <c r="D5965" i="1"/>
  <c r="C5965" i="1"/>
  <c r="G5965" i="1" s="1"/>
  <c r="H5965" i="1" s="1"/>
  <c r="E5964" i="1"/>
  <c r="D5964" i="1"/>
  <c r="C5964" i="1"/>
  <c r="G5964" i="1" s="1"/>
  <c r="E5963" i="1"/>
  <c r="D5963" i="1"/>
  <c r="C5963" i="1"/>
  <c r="G5963" i="1" s="1"/>
  <c r="E5962" i="1"/>
  <c r="D5962" i="1"/>
  <c r="C5962" i="1"/>
  <c r="G5962" i="1" s="1"/>
  <c r="H5962" i="1" s="1"/>
  <c r="E5961" i="1"/>
  <c r="D5961" i="1"/>
  <c r="C5961" i="1"/>
  <c r="G5961" i="1" s="1"/>
  <c r="H5961" i="1" s="1"/>
  <c r="E5960" i="1"/>
  <c r="D5960" i="1"/>
  <c r="C5960" i="1"/>
  <c r="G5960" i="1" s="1"/>
  <c r="E5959" i="1"/>
  <c r="D5959" i="1"/>
  <c r="C5959" i="1"/>
  <c r="G5959" i="1" s="1"/>
  <c r="E5958" i="1"/>
  <c r="D5958" i="1"/>
  <c r="C5958" i="1"/>
  <c r="G5958" i="1" s="1"/>
  <c r="H5958" i="1" s="1"/>
  <c r="E5957" i="1"/>
  <c r="D5957" i="1"/>
  <c r="C5957" i="1"/>
  <c r="G5957" i="1" s="1"/>
  <c r="H5957" i="1" s="1"/>
  <c r="E5956" i="1"/>
  <c r="D5956" i="1"/>
  <c r="C5956" i="1"/>
  <c r="G5956" i="1" s="1"/>
  <c r="E5955" i="1"/>
  <c r="D5955" i="1"/>
  <c r="C5955" i="1"/>
  <c r="G5955" i="1" s="1"/>
  <c r="E5954" i="1"/>
  <c r="D5954" i="1"/>
  <c r="C5954" i="1"/>
  <c r="G5954" i="1" s="1"/>
  <c r="H5954" i="1" s="1"/>
  <c r="E5953" i="1"/>
  <c r="D5953" i="1"/>
  <c r="C5953" i="1"/>
  <c r="G5953" i="1" s="1"/>
  <c r="H5953" i="1" s="1"/>
  <c r="E5952" i="1"/>
  <c r="D5952" i="1"/>
  <c r="C5952" i="1"/>
  <c r="G5952" i="1" s="1"/>
  <c r="E5951" i="1"/>
  <c r="D5951" i="1"/>
  <c r="C5951" i="1"/>
  <c r="G5951" i="1" s="1"/>
  <c r="E5950" i="1"/>
  <c r="D5950" i="1"/>
  <c r="C5950" i="1"/>
  <c r="G5950" i="1" s="1"/>
  <c r="H5950" i="1" s="1"/>
  <c r="E5949" i="1"/>
  <c r="D5949" i="1"/>
  <c r="C5949" i="1"/>
  <c r="G5949" i="1" s="1"/>
  <c r="H5949" i="1" s="1"/>
  <c r="E5948" i="1"/>
  <c r="D5948" i="1"/>
  <c r="C5948" i="1"/>
  <c r="G5948" i="1" s="1"/>
  <c r="E5947" i="1"/>
  <c r="D5947" i="1"/>
  <c r="C5947" i="1"/>
  <c r="G5947" i="1" s="1"/>
  <c r="E5946" i="1"/>
  <c r="D5946" i="1"/>
  <c r="C5946" i="1"/>
  <c r="G5946" i="1" s="1"/>
  <c r="H5946" i="1" s="1"/>
  <c r="E5945" i="1"/>
  <c r="D5945" i="1"/>
  <c r="C5945" i="1"/>
  <c r="G5945" i="1" s="1"/>
  <c r="H5945" i="1" s="1"/>
  <c r="E5944" i="1"/>
  <c r="D5944" i="1"/>
  <c r="C5944" i="1"/>
  <c r="G5944" i="1" s="1"/>
  <c r="E5943" i="1"/>
  <c r="D5943" i="1"/>
  <c r="C5943" i="1"/>
  <c r="G5943" i="1" s="1"/>
  <c r="E5942" i="1"/>
  <c r="D5942" i="1"/>
  <c r="C5942" i="1"/>
  <c r="G5942" i="1" s="1"/>
  <c r="H5942" i="1" s="1"/>
  <c r="E5941" i="1"/>
  <c r="D5941" i="1"/>
  <c r="C5941" i="1"/>
  <c r="G5941" i="1" s="1"/>
  <c r="H5941" i="1" s="1"/>
  <c r="E5940" i="1"/>
  <c r="D5940" i="1"/>
  <c r="C5940" i="1"/>
  <c r="G5940" i="1" s="1"/>
  <c r="E5939" i="1"/>
  <c r="D5939" i="1"/>
  <c r="C5939" i="1"/>
  <c r="G5939" i="1" s="1"/>
  <c r="E5938" i="1"/>
  <c r="D5938" i="1"/>
  <c r="C5938" i="1"/>
  <c r="G5938" i="1" s="1"/>
  <c r="H5938" i="1" s="1"/>
  <c r="E5937" i="1"/>
  <c r="D5937" i="1"/>
  <c r="C5937" i="1"/>
  <c r="G5937" i="1" s="1"/>
  <c r="H5937" i="1" s="1"/>
  <c r="E5936" i="1"/>
  <c r="D5936" i="1"/>
  <c r="C5936" i="1"/>
  <c r="G5936" i="1" s="1"/>
  <c r="E5935" i="1"/>
  <c r="D5935" i="1"/>
  <c r="C5935" i="1"/>
  <c r="G5935" i="1" s="1"/>
  <c r="E5934" i="1"/>
  <c r="D5934" i="1"/>
  <c r="C5934" i="1"/>
  <c r="G5934" i="1" s="1"/>
  <c r="H5934" i="1" s="1"/>
  <c r="E5933" i="1"/>
  <c r="D5933" i="1"/>
  <c r="C5933" i="1"/>
  <c r="G5933" i="1" s="1"/>
  <c r="H5933" i="1" s="1"/>
  <c r="E5932" i="1"/>
  <c r="D5932" i="1"/>
  <c r="C5932" i="1"/>
  <c r="G5932" i="1" s="1"/>
  <c r="E5931" i="1"/>
  <c r="D5931" i="1"/>
  <c r="C5931" i="1"/>
  <c r="G5931" i="1" s="1"/>
  <c r="E5930" i="1"/>
  <c r="D5930" i="1"/>
  <c r="C5930" i="1"/>
  <c r="G5930" i="1" s="1"/>
  <c r="H5930" i="1" s="1"/>
  <c r="E5929" i="1"/>
  <c r="D5929" i="1"/>
  <c r="C5929" i="1"/>
  <c r="G5929" i="1" s="1"/>
  <c r="H5929" i="1" s="1"/>
  <c r="E5928" i="1"/>
  <c r="D5928" i="1"/>
  <c r="C5928" i="1"/>
  <c r="G5928" i="1" s="1"/>
  <c r="E5927" i="1"/>
  <c r="D5927" i="1"/>
  <c r="C5927" i="1"/>
  <c r="G5927" i="1" s="1"/>
  <c r="E5926" i="1"/>
  <c r="D5926" i="1"/>
  <c r="C5926" i="1"/>
  <c r="G5926" i="1" s="1"/>
  <c r="H5926" i="1" s="1"/>
  <c r="E5925" i="1"/>
  <c r="D5925" i="1"/>
  <c r="C5925" i="1"/>
  <c r="G5925" i="1" s="1"/>
  <c r="H5925" i="1" s="1"/>
  <c r="E5924" i="1"/>
  <c r="D5924" i="1"/>
  <c r="C5924" i="1"/>
  <c r="G5924" i="1" s="1"/>
  <c r="E5923" i="1"/>
  <c r="D5923" i="1"/>
  <c r="C5923" i="1"/>
  <c r="G5923" i="1" s="1"/>
  <c r="E5922" i="1"/>
  <c r="D5922" i="1"/>
  <c r="C5922" i="1"/>
  <c r="G5922" i="1" s="1"/>
  <c r="H5922" i="1" s="1"/>
  <c r="E5921" i="1"/>
  <c r="D5921" i="1"/>
  <c r="C5921" i="1"/>
  <c r="G5921" i="1" s="1"/>
  <c r="H5921" i="1" s="1"/>
  <c r="E5920" i="1"/>
  <c r="D5920" i="1"/>
  <c r="C5920" i="1"/>
  <c r="G5920" i="1" s="1"/>
  <c r="E5919" i="1"/>
  <c r="D5919" i="1"/>
  <c r="C5919" i="1"/>
  <c r="G5919" i="1" s="1"/>
  <c r="E5918" i="1"/>
  <c r="D5918" i="1"/>
  <c r="C5918" i="1"/>
  <c r="G5918" i="1" s="1"/>
  <c r="H5918" i="1" s="1"/>
  <c r="E5917" i="1"/>
  <c r="D5917" i="1"/>
  <c r="C5917" i="1"/>
  <c r="G5917" i="1" s="1"/>
  <c r="H5917" i="1" s="1"/>
  <c r="E5916" i="1"/>
  <c r="D5916" i="1"/>
  <c r="C5916" i="1"/>
  <c r="G5916" i="1" s="1"/>
  <c r="E5915" i="1"/>
  <c r="D5915" i="1"/>
  <c r="C5915" i="1"/>
  <c r="G5915" i="1" s="1"/>
  <c r="E5914" i="1"/>
  <c r="D5914" i="1"/>
  <c r="C5914" i="1"/>
  <c r="G5914" i="1" s="1"/>
  <c r="H5914" i="1" s="1"/>
  <c r="E5913" i="1"/>
  <c r="D5913" i="1"/>
  <c r="C5913" i="1"/>
  <c r="G5913" i="1" s="1"/>
  <c r="H5913" i="1" s="1"/>
  <c r="E5912" i="1"/>
  <c r="D5912" i="1"/>
  <c r="C5912" i="1"/>
  <c r="G5912" i="1" s="1"/>
  <c r="E5911" i="1"/>
  <c r="D5911" i="1"/>
  <c r="C5911" i="1"/>
  <c r="G5911" i="1" s="1"/>
  <c r="E5910" i="1"/>
  <c r="D5910" i="1"/>
  <c r="C5910" i="1"/>
  <c r="G5910" i="1" s="1"/>
  <c r="H5910" i="1" s="1"/>
  <c r="E5909" i="1"/>
  <c r="D5909" i="1"/>
  <c r="C5909" i="1"/>
  <c r="G5909" i="1" s="1"/>
  <c r="H5909" i="1" s="1"/>
  <c r="E5908" i="1"/>
  <c r="D5908" i="1"/>
  <c r="C5908" i="1"/>
  <c r="G5908" i="1" s="1"/>
  <c r="E5907" i="1"/>
  <c r="D5907" i="1"/>
  <c r="C5907" i="1"/>
  <c r="G5907" i="1" s="1"/>
  <c r="E5906" i="1"/>
  <c r="D5906" i="1"/>
  <c r="C5906" i="1"/>
  <c r="G5906" i="1" s="1"/>
  <c r="H5906" i="1" s="1"/>
  <c r="E5905" i="1"/>
  <c r="D5905" i="1"/>
  <c r="C5905" i="1"/>
  <c r="G5905" i="1" s="1"/>
  <c r="H5905" i="1" s="1"/>
  <c r="E5904" i="1"/>
  <c r="D5904" i="1"/>
  <c r="C5904" i="1"/>
  <c r="G5904" i="1" s="1"/>
  <c r="E5903" i="1"/>
  <c r="D5903" i="1"/>
  <c r="C5903" i="1"/>
  <c r="G5903" i="1" s="1"/>
  <c r="E5902" i="1"/>
  <c r="D5902" i="1"/>
  <c r="C5902" i="1"/>
  <c r="G5902" i="1" s="1"/>
  <c r="H5902" i="1" s="1"/>
  <c r="E5901" i="1"/>
  <c r="D5901" i="1"/>
  <c r="C5901" i="1"/>
  <c r="G5901" i="1" s="1"/>
  <c r="H5901" i="1" s="1"/>
  <c r="E5900" i="1"/>
  <c r="D5900" i="1"/>
  <c r="C5900" i="1"/>
  <c r="G5900" i="1" s="1"/>
  <c r="E5899" i="1"/>
  <c r="D5899" i="1"/>
  <c r="C5899" i="1"/>
  <c r="G5899" i="1" s="1"/>
  <c r="E5898" i="1"/>
  <c r="D5898" i="1"/>
  <c r="C5898" i="1"/>
  <c r="G5898" i="1" s="1"/>
  <c r="H5898" i="1" s="1"/>
  <c r="E5897" i="1"/>
  <c r="D5897" i="1"/>
  <c r="C5897" i="1"/>
  <c r="G5897" i="1" s="1"/>
  <c r="H5897" i="1" s="1"/>
  <c r="E5896" i="1"/>
  <c r="D5896" i="1"/>
  <c r="C5896" i="1"/>
  <c r="G5896" i="1" s="1"/>
  <c r="E5895" i="1"/>
  <c r="D5895" i="1"/>
  <c r="C5895" i="1"/>
  <c r="G5895" i="1" s="1"/>
  <c r="E5894" i="1"/>
  <c r="D5894" i="1"/>
  <c r="C5894" i="1"/>
  <c r="G5894" i="1" s="1"/>
  <c r="H5894" i="1" s="1"/>
  <c r="E5893" i="1"/>
  <c r="D5893" i="1"/>
  <c r="C5893" i="1"/>
  <c r="G5893" i="1" s="1"/>
  <c r="H5893" i="1" s="1"/>
  <c r="E5892" i="1"/>
  <c r="D5892" i="1"/>
  <c r="C5892" i="1"/>
  <c r="G5892" i="1" s="1"/>
  <c r="E5891" i="1"/>
  <c r="D5891" i="1"/>
  <c r="C5891" i="1"/>
  <c r="G5891" i="1" s="1"/>
  <c r="E5890" i="1"/>
  <c r="D5890" i="1"/>
  <c r="C5890" i="1"/>
  <c r="G5890" i="1" s="1"/>
  <c r="H5890" i="1" s="1"/>
  <c r="E5889" i="1"/>
  <c r="D5889" i="1"/>
  <c r="C5889" i="1"/>
  <c r="G5889" i="1" s="1"/>
  <c r="H5889" i="1" s="1"/>
  <c r="E5888" i="1"/>
  <c r="D5888" i="1"/>
  <c r="C5888" i="1"/>
  <c r="G5888" i="1" s="1"/>
  <c r="E5887" i="1"/>
  <c r="D5887" i="1"/>
  <c r="C5887" i="1"/>
  <c r="G5887" i="1" s="1"/>
  <c r="E5886" i="1"/>
  <c r="D5886" i="1"/>
  <c r="C5886" i="1"/>
  <c r="G5886" i="1" s="1"/>
  <c r="H5886" i="1" s="1"/>
  <c r="E5885" i="1"/>
  <c r="D5885" i="1"/>
  <c r="C5885" i="1"/>
  <c r="G5885" i="1" s="1"/>
  <c r="H5885" i="1" s="1"/>
  <c r="E5884" i="1"/>
  <c r="D5884" i="1"/>
  <c r="C5884" i="1"/>
  <c r="G5884" i="1" s="1"/>
  <c r="E5883" i="1"/>
  <c r="D5883" i="1"/>
  <c r="C5883" i="1"/>
  <c r="G5883" i="1" s="1"/>
  <c r="E5882" i="1"/>
  <c r="D5882" i="1"/>
  <c r="C5882" i="1"/>
  <c r="G5882" i="1" s="1"/>
  <c r="H5882" i="1" s="1"/>
  <c r="E5881" i="1"/>
  <c r="D5881" i="1"/>
  <c r="C5881" i="1"/>
  <c r="G5881" i="1" s="1"/>
  <c r="H5881" i="1" s="1"/>
  <c r="E5880" i="1"/>
  <c r="D5880" i="1"/>
  <c r="C5880" i="1"/>
  <c r="G5880" i="1" s="1"/>
  <c r="E5879" i="1"/>
  <c r="D5879" i="1"/>
  <c r="C5879" i="1"/>
  <c r="G5879" i="1" s="1"/>
  <c r="E5878" i="1"/>
  <c r="D5878" i="1"/>
  <c r="C5878" i="1"/>
  <c r="G5878" i="1" s="1"/>
  <c r="E5877" i="1"/>
  <c r="D5877" i="1"/>
  <c r="C5877" i="1"/>
  <c r="G5877" i="1" s="1"/>
  <c r="E5876" i="1"/>
  <c r="D5876" i="1"/>
  <c r="C5876" i="1"/>
  <c r="G5876" i="1" s="1"/>
  <c r="E5875" i="1"/>
  <c r="D5875" i="1"/>
  <c r="C5875" i="1"/>
  <c r="G5875" i="1" s="1"/>
  <c r="E5874" i="1"/>
  <c r="D5874" i="1"/>
  <c r="C5874" i="1"/>
  <c r="G5874" i="1" s="1"/>
  <c r="E5873" i="1"/>
  <c r="D5873" i="1"/>
  <c r="C5873" i="1"/>
  <c r="G5873" i="1" s="1"/>
  <c r="E5872" i="1"/>
  <c r="D5872" i="1"/>
  <c r="C5872" i="1"/>
  <c r="G5872" i="1" s="1"/>
  <c r="E5871" i="1"/>
  <c r="D5871" i="1"/>
  <c r="C5871" i="1"/>
  <c r="G5871" i="1" s="1"/>
  <c r="E5870" i="1"/>
  <c r="D5870" i="1"/>
  <c r="C5870" i="1"/>
  <c r="G5870" i="1" s="1"/>
  <c r="E5869" i="1"/>
  <c r="D5869" i="1"/>
  <c r="C5869" i="1"/>
  <c r="G5869" i="1" s="1"/>
  <c r="E5868" i="1"/>
  <c r="D5868" i="1"/>
  <c r="C5868" i="1"/>
  <c r="G5868" i="1" s="1"/>
  <c r="E5867" i="1"/>
  <c r="D5867" i="1"/>
  <c r="C5867" i="1"/>
  <c r="G5867" i="1" s="1"/>
  <c r="E5866" i="1"/>
  <c r="D5866" i="1"/>
  <c r="C5866" i="1"/>
  <c r="G5866" i="1" s="1"/>
  <c r="E5865" i="1"/>
  <c r="D5865" i="1"/>
  <c r="C5865" i="1"/>
  <c r="G5865" i="1" s="1"/>
  <c r="E5864" i="1"/>
  <c r="D5864" i="1"/>
  <c r="C5864" i="1"/>
  <c r="G5864" i="1" s="1"/>
  <c r="E5863" i="1"/>
  <c r="D5863" i="1"/>
  <c r="C5863" i="1"/>
  <c r="G5863" i="1" s="1"/>
  <c r="E5862" i="1"/>
  <c r="D5862" i="1"/>
  <c r="C5862" i="1"/>
  <c r="G5862" i="1" s="1"/>
  <c r="E5861" i="1"/>
  <c r="D5861" i="1"/>
  <c r="C5861" i="1"/>
  <c r="G5861" i="1" s="1"/>
  <c r="E5860" i="1"/>
  <c r="D5860" i="1"/>
  <c r="C5860" i="1"/>
  <c r="G5860" i="1" s="1"/>
  <c r="E5859" i="1"/>
  <c r="D5859" i="1"/>
  <c r="C5859" i="1"/>
  <c r="G5859" i="1" s="1"/>
  <c r="E5858" i="1"/>
  <c r="D5858" i="1"/>
  <c r="C5858" i="1"/>
  <c r="G5858" i="1" s="1"/>
  <c r="E5857" i="1"/>
  <c r="D5857" i="1"/>
  <c r="C5857" i="1"/>
  <c r="G5857" i="1" s="1"/>
  <c r="E5856" i="1"/>
  <c r="D5856" i="1"/>
  <c r="C5856" i="1"/>
  <c r="G5856" i="1" s="1"/>
  <c r="E5855" i="1"/>
  <c r="D5855" i="1"/>
  <c r="C5855" i="1"/>
  <c r="G5855" i="1" s="1"/>
  <c r="E5854" i="1"/>
  <c r="D5854" i="1"/>
  <c r="C5854" i="1"/>
  <c r="G5854" i="1" s="1"/>
  <c r="E5853" i="1"/>
  <c r="D5853" i="1"/>
  <c r="C5853" i="1"/>
  <c r="G5853" i="1" s="1"/>
  <c r="E5852" i="1"/>
  <c r="D5852" i="1"/>
  <c r="C5852" i="1"/>
  <c r="G5852" i="1" s="1"/>
  <c r="E5851" i="1"/>
  <c r="D5851" i="1"/>
  <c r="C5851" i="1"/>
  <c r="G5851" i="1" s="1"/>
  <c r="E5850" i="1"/>
  <c r="D5850" i="1"/>
  <c r="C5850" i="1"/>
  <c r="G5850" i="1" s="1"/>
  <c r="E5849" i="1"/>
  <c r="D5849" i="1"/>
  <c r="C5849" i="1"/>
  <c r="G5849" i="1" s="1"/>
  <c r="E5848" i="1"/>
  <c r="D5848" i="1"/>
  <c r="C5848" i="1"/>
  <c r="G5848" i="1" s="1"/>
  <c r="E5847" i="1"/>
  <c r="D5847" i="1"/>
  <c r="C5847" i="1"/>
  <c r="G5847" i="1" s="1"/>
  <c r="E5846" i="1"/>
  <c r="D5846" i="1"/>
  <c r="C5846" i="1"/>
  <c r="G5846" i="1" s="1"/>
  <c r="E5845" i="1"/>
  <c r="D5845" i="1"/>
  <c r="C5845" i="1"/>
  <c r="G5845" i="1" s="1"/>
  <c r="E5844" i="1"/>
  <c r="D5844" i="1"/>
  <c r="C5844" i="1"/>
  <c r="G5844" i="1" s="1"/>
  <c r="E5843" i="1"/>
  <c r="D5843" i="1"/>
  <c r="C5843" i="1"/>
  <c r="G5843" i="1" s="1"/>
  <c r="E5842" i="1"/>
  <c r="D5842" i="1"/>
  <c r="C5842" i="1"/>
  <c r="G5842" i="1" s="1"/>
  <c r="E5841" i="1"/>
  <c r="D5841" i="1"/>
  <c r="C5841" i="1"/>
  <c r="G5841" i="1" s="1"/>
  <c r="E5840" i="1"/>
  <c r="D5840" i="1"/>
  <c r="C5840" i="1"/>
  <c r="G5840" i="1" s="1"/>
  <c r="E5839" i="1"/>
  <c r="D5839" i="1"/>
  <c r="C5839" i="1"/>
  <c r="G5839" i="1" s="1"/>
  <c r="E5838" i="1"/>
  <c r="D5838" i="1"/>
  <c r="C5838" i="1"/>
  <c r="G5838" i="1" s="1"/>
  <c r="E5837" i="1"/>
  <c r="D5837" i="1"/>
  <c r="C5837" i="1"/>
  <c r="G5837" i="1" s="1"/>
  <c r="E5836" i="1"/>
  <c r="D5836" i="1"/>
  <c r="C5836" i="1"/>
  <c r="G5836" i="1" s="1"/>
  <c r="E5835" i="1"/>
  <c r="D5835" i="1"/>
  <c r="C5835" i="1"/>
  <c r="G5835" i="1" s="1"/>
  <c r="E5834" i="1"/>
  <c r="D5834" i="1"/>
  <c r="C5834" i="1"/>
  <c r="G5834" i="1" s="1"/>
  <c r="E5833" i="1"/>
  <c r="D5833" i="1"/>
  <c r="C5833" i="1"/>
  <c r="G5833" i="1" s="1"/>
  <c r="E5832" i="1"/>
  <c r="D5832" i="1"/>
  <c r="C5832" i="1"/>
  <c r="G5832" i="1" s="1"/>
  <c r="E5831" i="1"/>
  <c r="D5831" i="1"/>
  <c r="C5831" i="1"/>
  <c r="G5831" i="1" s="1"/>
  <c r="E5830" i="1"/>
  <c r="D5830" i="1"/>
  <c r="C5830" i="1"/>
  <c r="G5830" i="1" s="1"/>
  <c r="H5830" i="1" s="1"/>
  <c r="E5829" i="1"/>
  <c r="D5829" i="1"/>
  <c r="C5829" i="1"/>
  <c r="G5829" i="1" s="1"/>
  <c r="H5829" i="1" s="1"/>
  <c r="E5828" i="1"/>
  <c r="D5828" i="1"/>
  <c r="C5828" i="1"/>
  <c r="G5828" i="1" s="1"/>
  <c r="E5827" i="1"/>
  <c r="D5827" i="1"/>
  <c r="C5827" i="1"/>
  <c r="G5827" i="1" s="1"/>
  <c r="E5826" i="1"/>
  <c r="D5826" i="1"/>
  <c r="C5826" i="1"/>
  <c r="G5826" i="1" s="1"/>
  <c r="H5826" i="1" s="1"/>
  <c r="E5825" i="1"/>
  <c r="D5825" i="1"/>
  <c r="C5825" i="1"/>
  <c r="G5825" i="1" s="1"/>
  <c r="H5825" i="1" s="1"/>
  <c r="E5824" i="1"/>
  <c r="D5824" i="1"/>
  <c r="C5824" i="1"/>
  <c r="G5824" i="1" s="1"/>
  <c r="E5823" i="1"/>
  <c r="D5823" i="1"/>
  <c r="C5823" i="1"/>
  <c r="G5823" i="1" s="1"/>
  <c r="E5822" i="1"/>
  <c r="D5822" i="1"/>
  <c r="C5822" i="1"/>
  <c r="G5822" i="1" s="1"/>
  <c r="H5822" i="1" s="1"/>
  <c r="E5821" i="1"/>
  <c r="D5821" i="1"/>
  <c r="C5821" i="1"/>
  <c r="G5821" i="1" s="1"/>
  <c r="H5821" i="1" s="1"/>
  <c r="E5820" i="1"/>
  <c r="D5820" i="1"/>
  <c r="C5820" i="1"/>
  <c r="G5820" i="1" s="1"/>
  <c r="E5819" i="1"/>
  <c r="D5819" i="1"/>
  <c r="C5819" i="1"/>
  <c r="G5819" i="1" s="1"/>
  <c r="E5818" i="1"/>
  <c r="D5818" i="1"/>
  <c r="C5818" i="1"/>
  <c r="G5818" i="1" s="1"/>
  <c r="H5818" i="1" s="1"/>
  <c r="E5817" i="1"/>
  <c r="D5817" i="1"/>
  <c r="C5817" i="1"/>
  <c r="G5817" i="1" s="1"/>
  <c r="H5817" i="1" s="1"/>
  <c r="E5816" i="1"/>
  <c r="D5816" i="1"/>
  <c r="C5816" i="1"/>
  <c r="G5816" i="1" s="1"/>
  <c r="E5815" i="1"/>
  <c r="D5815" i="1"/>
  <c r="C5815" i="1"/>
  <c r="G5815" i="1" s="1"/>
  <c r="E5814" i="1"/>
  <c r="D5814" i="1"/>
  <c r="C5814" i="1"/>
  <c r="G5814" i="1" s="1"/>
  <c r="H5814" i="1" s="1"/>
  <c r="E5813" i="1"/>
  <c r="D5813" i="1"/>
  <c r="C5813" i="1"/>
  <c r="G5813" i="1" s="1"/>
  <c r="H5813" i="1" s="1"/>
  <c r="E5812" i="1"/>
  <c r="D5812" i="1"/>
  <c r="C5812" i="1"/>
  <c r="G5812" i="1" s="1"/>
  <c r="E5811" i="1"/>
  <c r="D5811" i="1"/>
  <c r="C5811" i="1"/>
  <c r="G5811" i="1" s="1"/>
  <c r="E5810" i="1"/>
  <c r="D5810" i="1"/>
  <c r="C5810" i="1"/>
  <c r="G5810" i="1" s="1"/>
  <c r="H5810" i="1" s="1"/>
  <c r="E5809" i="1"/>
  <c r="D5809" i="1"/>
  <c r="C5809" i="1"/>
  <c r="G5809" i="1" s="1"/>
  <c r="H5809" i="1" s="1"/>
  <c r="E5808" i="1"/>
  <c r="D5808" i="1"/>
  <c r="C5808" i="1"/>
  <c r="G5808" i="1" s="1"/>
  <c r="E5807" i="1"/>
  <c r="D5807" i="1"/>
  <c r="C5807" i="1"/>
  <c r="G5807" i="1" s="1"/>
  <c r="E5806" i="1"/>
  <c r="D5806" i="1"/>
  <c r="C5806" i="1"/>
  <c r="G5806" i="1" s="1"/>
  <c r="H5806" i="1" s="1"/>
  <c r="E5805" i="1"/>
  <c r="D5805" i="1"/>
  <c r="C5805" i="1"/>
  <c r="G5805" i="1" s="1"/>
  <c r="H5805" i="1" s="1"/>
  <c r="E5804" i="1"/>
  <c r="D5804" i="1"/>
  <c r="C5804" i="1"/>
  <c r="G5804" i="1" s="1"/>
  <c r="E5803" i="1"/>
  <c r="D5803" i="1"/>
  <c r="C5803" i="1"/>
  <c r="G5803" i="1" s="1"/>
  <c r="E5802" i="1"/>
  <c r="D5802" i="1"/>
  <c r="C5802" i="1"/>
  <c r="G5802" i="1" s="1"/>
  <c r="H5802" i="1" s="1"/>
  <c r="E5801" i="1"/>
  <c r="D5801" i="1"/>
  <c r="C5801" i="1"/>
  <c r="G5801" i="1" s="1"/>
  <c r="H5801" i="1" s="1"/>
  <c r="E5800" i="1"/>
  <c r="D5800" i="1"/>
  <c r="C5800" i="1"/>
  <c r="G5800" i="1" s="1"/>
  <c r="E5799" i="1"/>
  <c r="D5799" i="1"/>
  <c r="C5799" i="1"/>
  <c r="G5799" i="1" s="1"/>
  <c r="E5798" i="1"/>
  <c r="D5798" i="1"/>
  <c r="C5798" i="1"/>
  <c r="G5798" i="1" s="1"/>
  <c r="H5798" i="1" s="1"/>
  <c r="E5797" i="1"/>
  <c r="D5797" i="1"/>
  <c r="C5797" i="1"/>
  <c r="G5797" i="1" s="1"/>
  <c r="H5797" i="1" s="1"/>
  <c r="E5796" i="1"/>
  <c r="D5796" i="1"/>
  <c r="C5796" i="1"/>
  <c r="G5796" i="1" s="1"/>
  <c r="E5795" i="1"/>
  <c r="D5795" i="1"/>
  <c r="C5795" i="1"/>
  <c r="G5795" i="1" s="1"/>
  <c r="E5794" i="1"/>
  <c r="D5794" i="1"/>
  <c r="C5794" i="1"/>
  <c r="G5794" i="1" s="1"/>
  <c r="H5794" i="1" s="1"/>
  <c r="E5793" i="1"/>
  <c r="D5793" i="1"/>
  <c r="C5793" i="1"/>
  <c r="G5793" i="1" s="1"/>
  <c r="H5793" i="1" s="1"/>
  <c r="E5792" i="1"/>
  <c r="D5792" i="1"/>
  <c r="C5792" i="1"/>
  <c r="G5792" i="1" s="1"/>
  <c r="E5791" i="1"/>
  <c r="D5791" i="1"/>
  <c r="C5791" i="1"/>
  <c r="G5791" i="1" s="1"/>
  <c r="E5790" i="1"/>
  <c r="D5790" i="1"/>
  <c r="C5790" i="1"/>
  <c r="G5790" i="1" s="1"/>
  <c r="H5790" i="1" s="1"/>
  <c r="E5789" i="1"/>
  <c r="D5789" i="1"/>
  <c r="C5789" i="1"/>
  <c r="G5789" i="1" s="1"/>
  <c r="H5789" i="1" s="1"/>
  <c r="E5788" i="1"/>
  <c r="D5788" i="1"/>
  <c r="C5788" i="1"/>
  <c r="G5788" i="1" s="1"/>
  <c r="E5787" i="1"/>
  <c r="D5787" i="1"/>
  <c r="C5787" i="1"/>
  <c r="G5787" i="1" s="1"/>
  <c r="E5786" i="1"/>
  <c r="D5786" i="1"/>
  <c r="C5786" i="1"/>
  <c r="G5786" i="1" s="1"/>
  <c r="H5786" i="1" s="1"/>
  <c r="E5785" i="1"/>
  <c r="D5785" i="1"/>
  <c r="C5785" i="1"/>
  <c r="G5785" i="1" s="1"/>
  <c r="H5785" i="1" s="1"/>
  <c r="E5784" i="1"/>
  <c r="D5784" i="1"/>
  <c r="C5784" i="1"/>
  <c r="G5784" i="1" s="1"/>
  <c r="E5783" i="1"/>
  <c r="D5783" i="1"/>
  <c r="C5783" i="1"/>
  <c r="G5783" i="1" s="1"/>
  <c r="E5782" i="1"/>
  <c r="D5782" i="1"/>
  <c r="C5782" i="1"/>
  <c r="G5782" i="1" s="1"/>
  <c r="H5782" i="1" s="1"/>
  <c r="E5781" i="1"/>
  <c r="D5781" i="1"/>
  <c r="C5781" i="1"/>
  <c r="G5781" i="1" s="1"/>
  <c r="H5781" i="1" s="1"/>
  <c r="E5780" i="1"/>
  <c r="D5780" i="1"/>
  <c r="C5780" i="1"/>
  <c r="G5780" i="1" s="1"/>
  <c r="E5779" i="1"/>
  <c r="D5779" i="1"/>
  <c r="C5779" i="1"/>
  <c r="G5779" i="1" s="1"/>
  <c r="E5778" i="1"/>
  <c r="D5778" i="1"/>
  <c r="C5778" i="1"/>
  <c r="G5778" i="1" s="1"/>
  <c r="H5778" i="1" s="1"/>
  <c r="E5777" i="1"/>
  <c r="D5777" i="1"/>
  <c r="C5777" i="1"/>
  <c r="G5777" i="1" s="1"/>
  <c r="H5777" i="1" s="1"/>
  <c r="E5776" i="1"/>
  <c r="D5776" i="1"/>
  <c r="C5776" i="1"/>
  <c r="G5776" i="1" s="1"/>
  <c r="E5775" i="1"/>
  <c r="D5775" i="1"/>
  <c r="C5775" i="1"/>
  <c r="G5775" i="1" s="1"/>
  <c r="E5774" i="1"/>
  <c r="D5774" i="1"/>
  <c r="C5774" i="1"/>
  <c r="G5774" i="1" s="1"/>
  <c r="H5774" i="1" s="1"/>
  <c r="E5773" i="1"/>
  <c r="D5773" i="1"/>
  <c r="C5773" i="1"/>
  <c r="G5773" i="1" s="1"/>
  <c r="H5773" i="1" s="1"/>
  <c r="E5772" i="1"/>
  <c r="D5772" i="1"/>
  <c r="C5772" i="1"/>
  <c r="G5772" i="1" s="1"/>
  <c r="E5771" i="1"/>
  <c r="D5771" i="1"/>
  <c r="C5771" i="1"/>
  <c r="G5771" i="1" s="1"/>
  <c r="E5770" i="1"/>
  <c r="D5770" i="1"/>
  <c r="C5770" i="1"/>
  <c r="G5770" i="1" s="1"/>
  <c r="H5770" i="1" s="1"/>
  <c r="E5769" i="1"/>
  <c r="D5769" i="1"/>
  <c r="C5769" i="1"/>
  <c r="G5769" i="1" s="1"/>
  <c r="H5769" i="1" s="1"/>
  <c r="E5768" i="1"/>
  <c r="D5768" i="1"/>
  <c r="C5768" i="1"/>
  <c r="G5768" i="1" s="1"/>
  <c r="E5767" i="1"/>
  <c r="D5767" i="1"/>
  <c r="C5767" i="1"/>
  <c r="G5767" i="1" s="1"/>
  <c r="E5766" i="1"/>
  <c r="D5766" i="1"/>
  <c r="C5766" i="1"/>
  <c r="G5766" i="1" s="1"/>
  <c r="H5766" i="1" s="1"/>
  <c r="E5765" i="1"/>
  <c r="D5765" i="1"/>
  <c r="C5765" i="1"/>
  <c r="G5765" i="1" s="1"/>
  <c r="H5765" i="1" s="1"/>
  <c r="E5764" i="1"/>
  <c r="D5764" i="1"/>
  <c r="C5764" i="1"/>
  <c r="G5764" i="1" s="1"/>
  <c r="E5763" i="1"/>
  <c r="D5763" i="1"/>
  <c r="C5763" i="1"/>
  <c r="G5763" i="1" s="1"/>
  <c r="E5762" i="1"/>
  <c r="D5762" i="1"/>
  <c r="C5762" i="1"/>
  <c r="G5762" i="1" s="1"/>
  <c r="H5762" i="1" s="1"/>
  <c r="E5761" i="1"/>
  <c r="D5761" i="1"/>
  <c r="C5761" i="1"/>
  <c r="G5761" i="1" s="1"/>
  <c r="H5761" i="1" s="1"/>
  <c r="E5760" i="1"/>
  <c r="D5760" i="1"/>
  <c r="C5760" i="1"/>
  <c r="G5760" i="1" s="1"/>
  <c r="E5759" i="1"/>
  <c r="D5759" i="1"/>
  <c r="C5759" i="1"/>
  <c r="G5759" i="1" s="1"/>
  <c r="E5758" i="1"/>
  <c r="D5758" i="1"/>
  <c r="C5758" i="1"/>
  <c r="G5758" i="1" s="1"/>
  <c r="H5758" i="1" s="1"/>
  <c r="E5757" i="1"/>
  <c r="D5757" i="1"/>
  <c r="C5757" i="1"/>
  <c r="G5757" i="1" s="1"/>
  <c r="H5757" i="1" s="1"/>
  <c r="E5756" i="1"/>
  <c r="D5756" i="1"/>
  <c r="C5756" i="1"/>
  <c r="G5756" i="1" s="1"/>
  <c r="E5755" i="1"/>
  <c r="D5755" i="1"/>
  <c r="C5755" i="1"/>
  <c r="G5755" i="1" s="1"/>
  <c r="E5754" i="1"/>
  <c r="D5754" i="1"/>
  <c r="C5754" i="1"/>
  <c r="G5754" i="1" s="1"/>
  <c r="H5754" i="1" s="1"/>
  <c r="E5753" i="1"/>
  <c r="D5753" i="1"/>
  <c r="C5753" i="1"/>
  <c r="G5753" i="1" s="1"/>
  <c r="H5753" i="1" s="1"/>
  <c r="E5752" i="1"/>
  <c r="D5752" i="1"/>
  <c r="C5752" i="1"/>
  <c r="G5752" i="1" s="1"/>
  <c r="E5751" i="1"/>
  <c r="D5751" i="1"/>
  <c r="C5751" i="1"/>
  <c r="G5751" i="1" s="1"/>
  <c r="E5750" i="1"/>
  <c r="D5750" i="1"/>
  <c r="C5750" i="1"/>
  <c r="G5750" i="1" s="1"/>
  <c r="H5750" i="1" s="1"/>
  <c r="E5749" i="1"/>
  <c r="D5749" i="1"/>
  <c r="C5749" i="1"/>
  <c r="G5749" i="1" s="1"/>
  <c r="H5749" i="1" s="1"/>
  <c r="E5748" i="1"/>
  <c r="D5748" i="1"/>
  <c r="C5748" i="1"/>
  <c r="G5748" i="1" s="1"/>
  <c r="E5747" i="1"/>
  <c r="D5747" i="1"/>
  <c r="C5747" i="1"/>
  <c r="G5747" i="1" s="1"/>
  <c r="E5746" i="1"/>
  <c r="D5746" i="1"/>
  <c r="C5746" i="1"/>
  <c r="G5746" i="1" s="1"/>
  <c r="H5746" i="1" s="1"/>
  <c r="E5745" i="1"/>
  <c r="D5745" i="1"/>
  <c r="C5745" i="1"/>
  <c r="G5745" i="1" s="1"/>
  <c r="H5745" i="1" s="1"/>
  <c r="E5744" i="1"/>
  <c r="D5744" i="1"/>
  <c r="C5744" i="1"/>
  <c r="G5744" i="1" s="1"/>
  <c r="E5743" i="1"/>
  <c r="D5743" i="1"/>
  <c r="C5743" i="1"/>
  <c r="G5743" i="1" s="1"/>
  <c r="E5742" i="1"/>
  <c r="D5742" i="1"/>
  <c r="C5742" i="1"/>
  <c r="G5742" i="1" s="1"/>
  <c r="H5742" i="1" s="1"/>
  <c r="E5741" i="1"/>
  <c r="D5741" i="1"/>
  <c r="C5741" i="1"/>
  <c r="G5741" i="1" s="1"/>
  <c r="H5741" i="1" s="1"/>
  <c r="E5740" i="1"/>
  <c r="D5740" i="1"/>
  <c r="C5740" i="1"/>
  <c r="G5740" i="1" s="1"/>
  <c r="E5739" i="1"/>
  <c r="D5739" i="1"/>
  <c r="C5739" i="1"/>
  <c r="G5739" i="1" s="1"/>
  <c r="E5738" i="1"/>
  <c r="D5738" i="1"/>
  <c r="C5738" i="1"/>
  <c r="G5738" i="1" s="1"/>
  <c r="H5738" i="1" s="1"/>
  <c r="E5737" i="1"/>
  <c r="D5737" i="1"/>
  <c r="C5737" i="1"/>
  <c r="G5737" i="1" s="1"/>
  <c r="H5737" i="1" s="1"/>
  <c r="E5736" i="1"/>
  <c r="D5736" i="1"/>
  <c r="C5736" i="1"/>
  <c r="G5736" i="1" s="1"/>
  <c r="E5735" i="1"/>
  <c r="D5735" i="1"/>
  <c r="C5735" i="1"/>
  <c r="G5735" i="1" s="1"/>
  <c r="E5734" i="1"/>
  <c r="D5734" i="1"/>
  <c r="C5734" i="1"/>
  <c r="G5734" i="1" s="1"/>
  <c r="H5734" i="1" s="1"/>
  <c r="E5733" i="1"/>
  <c r="D5733" i="1"/>
  <c r="C5733" i="1"/>
  <c r="G5733" i="1" s="1"/>
  <c r="H5733" i="1" s="1"/>
  <c r="E5732" i="1"/>
  <c r="D5732" i="1"/>
  <c r="C5732" i="1"/>
  <c r="G5732" i="1" s="1"/>
  <c r="E5731" i="1"/>
  <c r="D5731" i="1"/>
  <c r="C5731" i="1"/>
  <c r="G5731" i="1" s="1"/>
  <c r="E5730" i="1"/>
  <c r="D5730" i="1"/>
  <c r="C5730" i="1"/>
  <c r="G5730" i="1" s="1"/>
  <c r="H5730" i="1" s="1"/>
  <c r="E5729" i="1"/>
  <c r="D5729" i="1"/>
  <c r="C5729" i="1"/>
  <c r="G5729" i="1" s="1"/>
  <c r="H5729" i="1" s="1"/>
  <c r="E5728" i="1"/>
  <c r="D5728" i="1"/>
  <c r="C5728" i="1"/>
  <c r="G5728" i="1" s="1"/>
  <c r="E5727" i="1"/>
  <c r="D5727" i="1"/>
  <c r="C5727" i="1"/>
  <c r="G5727" i="1" s="1"/>
  <c r="E5726" i="1"/>
  <c r="D5726" i="1"/>
  <c r="C5726" i="1"/>
  <c r="G5726" i="1" s="1"/>
  <c r="H5726" i="1" s="1"/>
  <c r="E5725" i="1"/>
  <c r="D5725" i="1"/>
  <c r="C5725" i="1"/>
  <c r="G5725" i="1" s="1"/>
  <c r="H5725" i="1" s="1"/>
  <c r="E5724" i="1"/>
  <c r="D5724" i="1"/>
  <c r="C5724" i="1"/>
  <c r="G5724" i="1" s="1"/>
  <c r="E5723" i="1"/>
  <c r="D5723" i="1"/>
  <c r="C5723" i="1"/>
  <c r="G5723" i="1" s="1"/>
  <c r="E5722" i="1"/>
  <c r="D5722" i="1"/>
  <c r="C5722" i="1"/>
  <c r="G5722" i="1" s="1"/>
  <c r="H5722" i="1" s="1"/>
  <c r="E5721" i="1"/>
  <c r="D5721" i="1"/>
  <c r="C5721" i="1"/>
  <c r="G5721" i="1" s="1"/>
  <c r="H5721" i="1" s="1"/>
  <c r="E5720" i="1"/>
  <c r="D5720" i="1"/>
  <c r="C5720" i="1"/>
  <c r="G5720" i="1" s="1"/>
  <c r="E5719" i="1"/>
  <c r="D5719" i="1"/>
  <c r="C5719" i="1"/>
  <c r="G5719" i="1" s="1"/>
  <c r="E5718" i="1"/>
  <c r="D5718" i="1"/>
  <c r="C5718" i="1"/>
  <c r="G5718" i="1" s="1"/>
  <c r="H5718" i="1" s="1"/>
  <c r="E5717" i="1"/>
  <c r="D5717" i="1"/>
  <c r="C5717" i="1"/>
  <c r="G5717" i="1" s="1"/>
  <c r="H5717" i="1" s="1"/>
  <c r="E5716" i="1"/>
  <c r="D5716" i="1"/>
  <c r="C5716" i="1"/>
  <c r="G5716" i="1" s="1"/>
  <c r="E5715" i="1"/>
  <c r="D5715" i="1"/>
  <c r="C5715" i="1"/>
  <c r="G5715" i="1" s="1"/>
  <c r="E5714" i="1"/>
  <c r="D5714" i="1"/>
  <c r="C5714" i="1"/>
  <c r="G5714" i="1" s="1"/>
  <c r="H5714" i="1" s="1"/>
  <c r="E5713" i="1"/>
  <c r="D5713" i="1"/>
  <c r="C5713" i="1"/>
  <c r="G5713" i="1" s="1"/>
  <c r="H5713" i="1" s="1"/>
  <c r="E5712" i="1"/>
  <c r="D5712" i="1"/>
  <c r="C5712" i="1"/>
  <c r="G5712" i="1" s="1"/>
  <c r="E5711" i="1"/>
  <c r="D5711" i="1"/>
  <c r="C5711" i="1"/>
  <c r="G5711" i="1" s="1"/>
  <c r="E5710" i="1"/>
  <c r="D5710" i="1"/>
  <c r="C5710" i="1"/>
  <c r="G5710" i="1" s="1"/>
  <c r="E5709" i="1"/>
  <c r="D5709" i="1"/>
  <c r="C5709" i="1"/>
  <c r="G5709" i="1" s="1"/>
  <c r="E5708" i="1"/>
  <c r="D5708" i="1"/>
  <c r="C5708" i="1"/>
  <c r="G5708" i="1" s="1"/>
  <c r="E5707" i="1"/>
  <c r="D5707" i="1"/>
  <c r="C5707" i="1"/>
  <c r="G5707" i="1" s="1"/>
  <c r="E5706" i="1"/>
  <c r="D5706" i="1"/>
  <c r="C5706" i="1"/>
  <c r="G5706" i="1" s="1"/>
  <c r="E5705" i="1"/>
  <c r="D5705" i="1"/>
  <c r="C5705" i="1"/>
  <c r="G5705" i="1" s="1"/>
  <c r="E5704" i="1"/>
  <c r="D5704" i="1"/>
  <c r="C5704" i="1"/>
  <c r="G5704" i="1" s="1"/>
  <c r="E5703" i="1"/>
  <c r="D5703" i="1"/>
  <c r="C5703" i="1"/>
  <c r="G5703" i="1" s="1"/>
  <c r="E5702" i="1"/>
  <c r="D5702" i="1"/>
  <c r="C5702" i="1"/>
  <c r="G5702" i="1" s="1"/>
  <c r="E5701" i="1"/>
  <c r="D5701" i="1"/>
  <c r="C5701" i="1"/>
  <c r="G5701" i="1" s="1"/>
  <c r="E5700" i="1"/>
  <c r="D5700" i="1"/>
  <c r="C5700" i="1"/>
  <c r="G5700" i="1" s="1"/>
  <c r="E5699" i="1"/>
  <c r="D5699" i="1"/>
  <c r="C5699" i="1"/>
  <c r="G5699" i="1" s="1"/>
  <c r="E5698" i="1"/>
  <c r="D5698" i="1"/>
  <c r="C5698" i="1"/>
  <c r="G5698" i="1" s="1"/>
  <c r="E5697" i="1"/>
  <c r="D5697" i="1"/>
  <c r="C5697" i="1"/>
  <c r="G5697" i="1" s="1"/>
  <c r="E5696" i="1"/>
  <c r="D5696" i="1"/>
  <c r="C5696" i="1"/>
  <c r="G5696" i="1" s="1"/>
  <c r="E5695" i="1"/>
  <c r="D5695" i="1"/>
  <c r="C5695" i="1"/>
  <c r="G5695" i="1" s="1"/>
  <c r="E5694" i="1"/>
  <c r="D5694" i="1"/>
  <c r="C5694" i="1"/>
  <c r="G5694" i="1" s="1"/>
  <c r="E5693" i="1"/>
  <c r="D5693" i="1"/>
  <c r="C5693" i="1"/>
  <c r="G5693" i="1" s="1"/>
  <c r="E5692" i="1"/>
  <c r="D5692" i="1"/>
  <c r="C5692" i="1"/>
  <c r="G5692" i="1" s="1"/>
  <c r="E5691" i="1"/>
  <c r="D5691" i="1"/>
  <c r="C5691" i="1"/>
  <c r="G5691" i="1" s="1"/>
  <c r="E5690" i="1"/>
  <c r="D5690" i="1"/>
  <c r="C5690" i="1"/>
  <c r="G5690" i="1" s="1"/>
  <c r="E5689" i="1"/>
  <c r="D5689" i="1"/>
  <c r="C5689" i="1"/>
  <c r="G5689" i="1" s="1"/>
  <c r="E5688" i="1"/>
  <c r="D5688" i="1"/>
  <c r="C5688" i="1"/>
  <c r="G5688" i="1" s="1"/>
  <c r="E5687" i="1"/>
  <c r="D5687" i="1"/>
  <c r="C5687" i="1"/>
  <c r="G5687" i="1" s="1"/>
  <c r="E5686" i="1"/>
  <c r="D5686" i="1"/>
  <c r="C5686" i="1"/>
  <c r="G5686" i="1" s="1"/>
  <c r="E5685" i="1"/>
  <c r="D5685" i="1"/>
  <c r="C5685" i="1"/>
  <c r="G5685" i="1" s="1"/>
  <c r="E5684" i="1"/>
  <c r="D5684" i="1"/>
  <c r="C5684" i="1"/>
  <c r="G5684" i="1" s="1"/>
  <c r="E5683" i="1"/>
  <c r="D5683" i="1"/>
  <c r="C5683" i="1"/>
  <c r="G5683" i="1" s="1"/>
  <c r="E5682" i="1"/>
  <c r="D5682" i="1"/>
  <c r="C5682" i="1"/>
  <c r="G5682" i="1" s="1"/>
  <c r="E5681" i="1"/>
  <c r="D5681" i="1"/>
  <c r="C5681" i="1"/>
  <c r="G5681" i="1" s="1"/>
  <c r="E5680" i="1"/>
  <c r="D5680" i="1"/>
  <c r="C5680" i="1"/>
  <c r="G5680" i="1" s="1"/>
  <c r="E5679" i="1"/>
  <c r="D5679" i="1"/>
  <c r="C5679" i="1"/>
  <c r="G5679" i="1" s="1"/>
  <c r="E5678" i="1"/>
  <c r="D5678" i="1"/>
  <c r="C5678" i="1"/>
  <c r="G5678" i="1" s="1"/>
  <c r="E5677" i="1"/>
  <c r="D5677" i="1"/>
  <c r="C5677" i="1"/>
  <c r="G5677" i="1" s="1"/>
  <c r="E5676" i="1"/>
  <c r="D5676" i="1"/>
  <c r="C5676" i="1"/>
  <c r="G5676" i="1" s="1"/>
  <c r="E5675" i="1"/>
  <c r="D5675" i="1"/>
  <c r="C5675" i="1"/>
  <c r="G5675" i="1" s="1"/>
  <c r="E5674" i="1"/>
  <c r="D5674" i="1"/>
  <c r="C5674" i="1"/>
  <c r="G5674" i="1" s="1"/>
  <c r="E5673" i="1"/>
  <c r="D5673" i="1"/>
  <c r="C5673" i="1"/>
  <c r="G5673" i="1" s="1"/>
  <c r="E5672" i="1"/>
  <c r="D5672" i="1"/>
  <c r="C5672" i="1"/>
  <c r="G5672" i="1" s="1"/>
  <c r="E5671" i="1"/>
  <c r="D5671" i="1"/>
  <c r="C5671" i="1"/>
  <c r="G5671" i="1" s="1"/>
  <c r="E5670" i="1"/>
  <c r="D5670" i="1"/>
  <c r="C5670" i="1"/>
  <c r="G5670" i="1" s="1"/>
  <c r="E5669" i="1"/>
  <c r="D5669" i="1"/>
  <c r="C5669" i="1"/>
  <c r="G5669" i="1" s="1"/>
  <c r="E5668" i="1"/>
  <c r="D5668" i="1"/>
  <c r="C5668" i="1"/>
  <c r="G5668" i="1" s="1"/>
  <c r="E5667" i="1"/>
  <c r="D5667" i="1"/>
  <c r="C5667" i="1"/>
  <c r="G5667" i="1" s="1"/>
  <c r="E5666" i="1"/>
  <c r="D5666" i="1"/>
  <c r="C5666" i="1"/>
  <c r="G5666" i="1" s="1"/>
  <c r="E5665" i="1"/>
  <c r="D5665" i="1"/>
  <c r="C5665" i="1"/>
  <c r="G5665" i="1" s="1"/>
  <c r="E5664" i="1"/>
  <c r="D5664" i="1"/>
  <c r="C5664" i="1"/>
  <c r="G5664" i="1" s="1"/>
  <c r="E5663" i="1"/>
  <c r="D5663" i="1"/>
  <c r="C5663" i="1"/>
  <c r="G5663" i="1" s="1"/>
  <c r="E5662" i="1"/>
  <c r="D5662" i="1"/>
  <c r="C5662" i="1"/>
  <c r="G5662" i="1" s="1"/>
  <c r="H5662" i="1" s="1"/>
  <c r="E5661" i="1"/>
  <c r="D5661" i="1"/>
  <c r="C5661" i="1"/>
  <c r="G5661" i="1" s="1"/>
  <c r="H5661" i="1" s="1"/>
  <c r="E5660" i="1"/>
  <c r="D5660" i="1"/>
  <c r="C5660" i="1"/>
  <c r="G5660" i="1" s="1"/>
  <c r="E5659" i="1"/>
  <c r="D5659" i="1"/>
  <c r="C5659" i="1"/>
  <c r="G5659" i="1" s="1"/>
  <c r="E5658" i="1"/>
  <c r="D5658" i="1"/>
  <c r="C5658" i="1"/>
  <c r="G5658" i="1" s="1"/>
  <c r="H5658" i="1" s="1"/>
  <c r="E5657" i="1"/>
  <c r="D5657" i="1"/>
  <c r="C5657" i="1"/>
  <c r="G5657" i="1" s="1"/>
  <c r="H5657" i="1" s="1"/>
  <c r="E5656" i="1"/>
  <c r="D5656" i="1"/>
  <c r="C5656" i="1"/>
  <c r="G5656" i="1" s="1"/>
  <c r="E5655" i="1"/>
  <c r="D5655" i="1"/>
  <c r="C5655" i="1"/>
  <c r="G5655" i="1" s="1"/>
  <c r="E5654" i="1"/>
  <c r="D5654" i="1"/>
  <c r="C5654" i="1"/>
  <c r="G5654" i="1" s="1"/>
  <c r="H5654" i="1" s="1"/>
  <c r="E5653" i="1"/>
  <c r="D5653" i="1"/>
  <c r="C5653" i="1"/>
  <c r="G5653" i="1" s="1"/>
  <c r="H5653" i="1" s="1"/>
  <c r="E5652" i="1"/>
  <c r="D5652" i="1"/>
  <c r="C5652" i="1"/>
  <c r="G5652" i="1" s="1"/>
  <c r="E5651" i="1"/>
  <c r="D5651" i="1"/>
  <c r="C5651" i="1"/>
  <c r="G5651" i="1" s="1"/>
  <c r="E5650" i="1"/>
  <c r="D5650" i="1"/>
  <c r="C5650" i="1"/>
  <c r="G5650" i="1" s="1"/>
  <c r="H5650" i="1" s="1"/>
  <c r="E5649" i="1"/>
  <c r="D5649" i="1"/>
  <c r="C5649" i="1"/>
  <c r="G5649" i="1" s="1"/>
  <c r="H5649" i="1" s="1"/>
  <c r="E5648" i="1"/>
  <c r="D5648" i="1"/>
  <c r="C5648" i="1"/>
  <c r="G5648" i="1" s="1"/>
  <c r="E5647" i="1"/>
  <c r="D5647" i="1"/>
  <c r="C5647" i="1"/>
  <c r="G5647" i="1" s="1"/>
  <c r="E5646" i="1"/>
  <c r="D5646" i="1"/>
  <c r="C5646" i="1"/>
  <c r="G5646" i="1" s="1"/>
  <c r="H5646" i="1" s="1"/>
  <c r="E5645" i="1"/>
  <c r="D5645" i="1"/>
  <c r="C5645" i="1"/>
  <c r="G5645" i="1" s="1"/>
  <c r="H5645" i="1" s="1"/>
  <c r="E5644" i="1"/>
  <c r="D5644" i="1"/>
  <c r="C5644" i="1"/>
  <c r="G5644" i="1" s="1"/>
  <c r="E5643" i="1"/>
  <c r="D5643" i="1"/>
  <c r="C5643" i="1"/>
  <c r="G5643" i="1" s="1"/>
  <c r="E5642" i="1"/>
  <c r="D5642" i="1"/>
  <c r="C5642" i="1"/>
  <c r="G5642" i="1" s="1"/>
  <c r="H5642" i="1" s="1"/>
  <c r="E5641" i="1"/>
  <c r="D5641" i="1"/>
  <c r="C5641" i="1"/>
  <c r="G5641" i="1" s="1"/>
  <c r="H5641" i="1" s="1"/>
  <c r="E5640" i="1"/>
  <c r="D5640" i="1"/>
  <c r="C5640" i="1"/>
  <c r="G5640" i="1" s="1"/>
  <c r="E5639" i="1"/>
  <c r="D5639" i="1"/>
  <c r="C5639" i="1"/>
  <c r="G5639" i="1" s="1"/>
  <c r="E5638" i="1"/>
  <c r="D5638" i="1"/>
  <c r="C5638" i="1"/>
  <c r="G5638" i="1" s="1"/>
  <c r="H5638" i="1" s="1"/>
  <c r="E5637" i="1"/>
  <c r="D5637" i="1"/>
  <c r="C5637" i="1"/>
  <c r="G5637" i="1" s="1"/>
  <c r="H5637" i="1" s="1"/>
  <c r="E5636" i="1"/>
  <c r="D5636" i="1"/>
  <c r="C5636" i="1"/>
  <c r="G5636" i="1" s="1"/>
  <c r="E5635" i="1"/>
  <c r="D5635" i="1"/>
  <c r="C5635" i="1"/>
  <c r="G5635" i="1" s="1"/>
  <c r="E5634" i="1"/>
  <c r="D5634" i="1"/>
  <c r="C5634" i="1"/>
  <c r="G5634" i="1" s="1"/>
  <c r="H5634" i="1" s="1"/>
  <c r="E5633" i="1"/>
  <c r="D5633" i="1"/>
  <c r="C5633" i="1"/>
  <c r="G5633" i="1" s="1"/>
  <c r="H5633" i="1" s="1"/>
  <c r="E5632" i="1"/>
  <c r="D5632" i="1"/>
  <c r="C5632" i="1"/>
  <c r="G5632" i="1" s="1"/>
  <c r="E5631" i="1"/>
  <c r="D5631" i="1"/>
  <c r="C5631" i="1"/>
  <c r="G5631" i="1" s="1"/>
  <c r="E5630" i="1"/>
  <c r="D5630" i="1"/>
  <c r="C5630" i="1"/>
  <c r="G5630" i="1" s="1"/>
  <c r="H5630" i="1" s="1"/>
  <c r="E5629" i="1"/>
  <c r="D5629" i="1"/>
  <c r="C5629" i="1"/>
  <c r="G5629" i="1" s="1"/>
  <c r="H5629" i="1" s="1"/>
  <c r="E5628" i="1"/>
  <c r="D5628" i="1"/>
  <c r="C5628" i="1"/>
  <c r="G5628" i="1" s="1"/>
  <c r="E5627" i="1"/>
  <c r="D5627" i="1"/>
  <c r="C5627" i="1"/>
  <c r="G5627" i="1" s="1"/>
  <c r="E5626" i="1"/>
  <c r="D5626" i="1"/>
  <c r="C5626" i="1"/>
  <c r="G5626" i="1" s="1"/>
  <c r="H5626" i="1" s="1"/>
  <c r="E5625" i="1"/>
  <c r="D5625" i="1"/>
  <c r="C5625" i="1"/>
  <c r="G5625" i="1" s="1"/>
  <c r="H5625" i="1" s="1"/>
  <c r="E5624" i="1"/>
  <c r="D5624" i="1"/>
  <c r="C5624" i="1"/>
  <c r="G5624" i="1" s="1"/>
  <c r="E5623" i="1"/>
  <c r="D5623" i="1"/>
  <c r="C5623" i="1"/>
  <c r="G5623" i="1" s="1"/>
  <c r="E5622" i="1"/>
  <c r="D5622" i="1"/>
  <c r="C5622" i="1"/>
  <c r="G5622" i="1" s="1"/>
  <c r="H5622" i="1" s="1"/>
  <c r="E5621" i="1"/>
  <c r="D5621" i="1"/>
  <c r="C5621" i="1"/>
  <c r="G5621" i="1" s="1"/>
  <c r="H5621" i="1" s="1"/>
  <c r="E5620" i="1"/>
  <c r="D5620" i="1"/>
  <c r="C5620" i="1"/>
  <c r="G5620" i="1" s="1"/>
  <c r="E5619" i="1"/>
  <c r="D5619" i="1"/>
  <c r="C5619" i="1"/>
  <c r="G5619" i="1" s="1"/>
  <c r="E5618" i="1"/>
  <c r="D5618" i="1"/>
  <c r="C5618" i="1"/>
  <c r="G5618" i="1" s="1"/>
  <c r="H5618" i="1" s="1"/>
  <c r="E5617" i="1"/>
  <c r="D5617" i="1"/>
  <c r="C5617" i="1"/>
  <c r="G5617" i="1" s="1"/>
  <c r="H5617" i="1" s="1"/>
  <c r="E5616" i="1"/>
  <c r="D5616" i="1"/>
  <c r="C5616" i="1"/>
  <c r="G5616" i="1" s="1"/>
  <c r="E5615" i="1"/>
  <c r="D5615" i="1"/>
  <c r="C5615" i="1"/>
  <c r="G5615" i="1" s="1"/>
  <c r="E5614" i="1"/>
  <c r="D5614" i="1"/>
  <c r="C5614" i="1"/>
  <c r="G5614" i="1" s="1"/>
  <c r="H5614" i="1" s="1"/>
  <c r="E5613" i="1"/>
  <c r="D5613" i="1"/>
  <c r="C5613" i="1"/>
  <c r="G5613" i="1" s="1"/>
  <c r="H5613" i="1" s="1"/>
  <c r="E5612" i="1"/>
  <c r="D5612" i="1"/>
  <c r="C5612" i="1"/>
  <c r="G5612" i="1" s="1"/>
  <c r="E5611" i="1"/>
  <c r="D5611" i="1"/>
  <c r="C5611" i="1"/>
  <c r="G5611" i="1" s="1"/>
  <c r="E5610" i="1"/>
  <c r="D5610" i="1"/>
  <c r="C5610" i="1"/>
  <c r="G5610" i="1" s="1"/>
  <c r="H5610" i="1" s="1"/>
  <c r="E5609" i="1"/>
  <c r="D5609" i="1"/>
  <c r="C5609" i="1"/>
  <c r="G5609" i="1" s="1"/>
  <c r="H5609" i="1" s="1"/>
  <c r="E5608" i="1"/>
  <c r="D5608" i="1"/>
  <c r="C5608" i="1"/>
  <c r="G5608" i="1" s="1"/>
  <c r="E5607" i="1"/>
  <c r="D5607" i="1"/>
  <c r="C5607" i="1"/>
  <c r="G5607" i="1" s="1"/>
  <c r="E5606" i="1"/>
  <c r="D5606" i="1"/>
  <c r="C5606" i="1"/>
  <c r="G5606" i="1" s="1"/>
  <c r="H5606" i="1" s="1"/>
  <c r="E5605" i="1"/>
  <c r="D5605" i="1"/>
  <c r="C5605" i="1"/>
  <c r="G5605" i="1" s="1"/>
  <c r="H5605" i="1" s="1"/>
  <c r="E5604" i="1"/>
  <c r="D5604" i="1"/>
  <c r="C5604" i="1"/>
  <c r="G5604" i="1" s="1"/>
  <c r="E5603" i="1"/>
  <c r="D5603" i="1"/>
  <c r="C5603" i="1"/>
  <c r="G5603" i="1" s="1"/>
  <c r="E5602" i="1"/>
  <c r="D5602" i="1"/>
  <c r="C5602" i="1"/>
  <c r="G5602" i="1" s="1"/>
  <c r="H5602" i="1" s="1"/>
  <c r="E5601" i="1"/>
  <c r="D5601" i="1"/>
  <c r="C5601" i="1"/>
  <c r="G5601" i="1" s="1"/>
  <c r="H5601" i="1" s="1"/>
  <c r="E5600" i="1"/>
  <c r="D5600" i="1"/>
  <c r="C5600" i="1"/>
  <c r="G5600" i="1" s="1"/>
  <c r="E5599" i="1"/>
  <c r="D5599" i="1"/>
  <c r="C5599" i="1"/>
  <c r="G5599" i="1" s="1"/>
  <c r="E5598" i="1"/>
  <c r="D5598" i="1"/>
  <c r="C5598" i="1"/>
  <c r="G5598" i="1" s="1"/>
  <c r="H5598" i="1" s="1"/>
  <c r="E5597" i="1"/>
  <c r="D5597" i="1"/>
  <c r="C5597" i="1"/>
  <c r="G5597" i="1" s="1"/>
  <c r="H5597" i="1" s="1"/>
  <c r="E5596" i="1"/>
  <c r="D5596" i="1"/>
  <c r="C5596" i="1"/>
  <c r="G5596" i="1" s="1"/>
  <c r="E5595" i="1"/>
  <c r="D5595" i="1"/>
  <c r="C5595" i="1"/>
  <c r="G5595" i="1" s="1"/>
  <c r="E5594" i="1"/>
  <c r="D5594" i="1"/>
  <c r="C5594" i="1"/>
  <c r="G5594" i="1" s="1"/>
  <c r="H5594" i="1" s="1"/>
  <c r="E5593" i="1"/>
  <c r="D5593" i="1"/>
  <c r="C5593" i="1"/>
  <c r="G5593" i="1" s="1"/>
  <c r="H5593" i="1" s="1"/>
  <c r="E5592" i="1"/>
  <c r="D5592" i="1"/>
  <c r="C5592" i="1"/>
  <c r="G5592" i="1" s="1"/>
  <c r="E5591" i="1"/>
  <c r="D5591" i="1"/>
  <c r="C5591" i="1"/>
  <c r="G5591" i="1" s="1"/>
  <c r="E5590" i="1"/>
  <c r="D5590" i="1"/>
  <c r="C5590" i="1"/>
  <c r="G5590" i="1" s="1"/>
  <c r="H5590" i="1" s="1"/>
  <c r="E5589" i="1"/>
  <c r="D5589" i="1"/>
  <c r="C5589" i="1"/>
  <c r="G5589" i="1" s="1"/>
  <c r="H5589" i="1" s="1"/>
  <c r="E5588" i="1"/>
  <c r="D5588" i="1"/>
  <c r="C5588" i="1"/>
  <c r="G5588" i="1" s="1"/>
  <c r="E5587" i="1"/>
  <c r="D5587" i="1"/>
  <c r="C5587" i="1"/>
  <c r="G5587" i="1" s="1"/>
  <c r="E5586" i="1"/>
  <c r="D5586" i="1"/>
  <c r="C5586" i="1"/>
  <c r="G5586" i="1" s="1"/>
  <c r="H5586" i="1" s="1"/>
  <c r="E5585" i="1"/>
  <c r="D5585" i="1"/>
  <c r="C5585" i="1"/>
  <c r="G5585" i="1" s="1"/>
  <c r="H5585" i="1" s="1"/>
  <c r="E5584" i="1"/>
  <c r="D5584" i="1"/>
  <c r="C5584" i="1"/>
  <c r="G5584" i="1" s="1"/>
  <c r="E5583" i="1"/>
  <c r="D5583" i="1"/>
  <c r="C5583" i="1"/>
  <c r="G5583" i="1" s="1"/>
  <c r="E5582" i="1"/>
  <c r="D5582" i="1"/>
  <c r="C5582" i="1"/>
  <c r="G5582" i="1" s="1"/>
  <c r="H5582" i="1" s="1"/>
  <c r="E5581" i="1"/>
  <c r="D5581" i="1"/>
  <c r="C5581" i="1"/>
  <c r="G5581" i="1" s="1"/>
  <c r="H5581" i="1" s="1"/>
  <c r="E5580" i="1"/>
  <c r="D5580" i="1"/>
  <c r="C5580" i="1"/>
  <c r="G5580" i="1" s="1"/>
  <c r="E5579" i="1"/>
  <c r="D5579" i="1"/>
  <c r="C5579" i="1"/>
  <c r="G5579" i="1" s="1"/>
  <c r="E5578" i="1"/>
  <c r="D5578" i="1"/>
  <c r="C5578" i="1"/>
  <c r="G5578" i="1" s="1"/>
  <c r="H5578" i="1" s="1"/>
  <c r="E5577" i="1"/>
  <c r="D5577" i="1"/>
  <c r="C5577" i="1"/>
  <c r="G5577" i="1" s="1"/>
  <c r="H5577" i="1" s="1"/>
  <c r="E5576" i="1"/>
  <c r="D5576" i="1"/>
  <c r="C5576" i="1"/>
  <c r="G5576" i="1" s="1"/>
  <c r="E5575" i="1"/>
  <c r="D5575" i="1"/>
  <c r="C5575" i="1"/>
  <c r="G5575" i="1" s="1"/>
  <c r="E5574" i="1"/>
  <c r="D5574" i="1"/>
  <c r="C5574" i="1"/>
  <c r="G5574" i="1" s="1"/>
  <c r="H5574" i="1" s="1"/>
  <c r="E5573" i="1"/>
  <c r="D5573" i="1"/>
  <c r="C5573" i="1"/>
  <c r="G5573" i="1" s="1"/>
  <c r="H5573" i="1" s="1"/>
  <c r="E5572" i="1"/>
  <c r="D5572" i="1"/>
  <c r="C5572" i="1"/>
  <c r="G5572" i="1" s="1"/>
  <c r="E5571" i="1"/>
  <c r="D5571" i="1"/>
  <c r="C5571" i="1"/>
  <c r="G5571" i="1" s="1"/>
  <c r="E5570" i="1"/>
  <c r="D5570" i="1"/>
  <c r="C5570" i="1"/>
  <c r="G5570" i="1" s="1"/>
  <c r="H5570" i="1" s="1"/>
  <c r="E5569" i="1"/>
  <c r="D5569" i="1"/>
  <c r="C5569" i="1"/>
  <c r="G5569" i="1" s="1"/>
  <c r="H5569" i="1" s="1"/>
  <c r="E5568" i="1"/>
  <c r="D5568" i="1"/>
  <c r="C5568" i="1"/>
  <c r="G5568" i="1" s="1"/>
  <c r="E5567" i="1"/>
  <c r="D5567" i="1"/>
  <c r="C5567" i="1"/>
  <c r="G5567" i="1" s="1"/>
  <c r="E5566" i="1"/>
  <c r="D5566" i="1"/>
  <c r="C5566" i="1"/>
  <c r="G5566" i="1" s="1"/>
  <c r="H5566" i="1" s="1"/>
  <c r="E5565" i="1"/>
  <c r="D5565" i="1"/>
  <c r="C5565" i="1"/>
  <c r="G5565" i="1" s="1"/>
  <c r="H5565" i="1" s="1"/>
  <c r="E5564" i="1"/>
  <c r="D5564" i="1"/>
  <c r="C5564" i="1"/>
  <c r="G5564" i="1" s="1"/>
  <c r="E5563" i="1"/>
  <c r="D5563" i="1"/>
  <c r="C5563" i="1"/>
  <c r="G5563" i="1" s="1"/>
  <c r="E5562" i="1"/>
  <c r="D5562" i="1"/>
  <c r="C5562" i="1"/>
  <c r="G5562" i="1" s="1"/>
  <c r="H5562" i="1" s="1"/>
  <c r="E5561" i="1"/>
  <c r="D5561" i="1"/>
  <c r="C5561" i="1"/>
  <c r="G5561" i="1" s="1"/>
  <c r="H5561" i="1" s="1"/>
  <c r="E5560" i="1"/>
  <c r="D5560" i="1"/>
  <c r="C5560" i="1"/>
  <c r="G5560" i="1" s="1"/>
  <c r="E5559" i="1"/>
  <c r="D5559" i="1"/>
  <c r="C5559" i="1"/>
  <c r="G5559" i="1" s="1"/>
  <c r="E5558" i="1"/>
  <c r="D5558" i="1"/>
  <c r="C5558" i="1"/>
  <c r="G5558" i="1" s="1"/>
  <c r="H5558" i="1" s="1"/>
  <c r="E5557" i="1"/>
  <c r="D5557" i="1"/>
  <c r="C5557" i="1"/>
  <c r="G5557" i="1" s="1"/>
  <c r="H5557" i="1" s="1"/>
  <c r="E5556" i="1"/>
  <c r="D5556" i="1"/>
  <c r="C5556" i="1"/>
  <c r="G5556" i="1" s="1"/>
  <c r="E5555" i="1"/>
  <c r="D5555" i="1"/>
  <c r="C5555" i="1"/>
  <c r="G5555" i="1" s="1"/>
  <c r="E5554" i="1"/>
  <c r="D5554" i="1"/>
  <c r="C5554" i="1"/>
  <c r="G5554" i="1" s="1"/>
  <c r="H5554" i="1" s="1"/>
  <c r="E5553" i="1"/>
  <c r="D5553" i="1"/>
  <c r="C5553" i="1"/>
  <c r="G5553" i="1" s="1"/>
  <c r="H5553" i="1" s="1"/>
  <c r="E5552" i="1"/>
  <c r="D5552" i="1"/>
  <c r="C5552" i="1"/>
  <c r="G5552" i="1" s="1"/>
  <c r="E5551" i="1"/>
  <c r="D5551" i="1"/>
  <c r="C5551" i="1"/>
  <c r="G5551" i="1" s="1"/>
  <c r="E5550" i="1"/>
  <c r="D5550" i="1"/>
  <c r="C5550" i="1"/>
  <c r="G5550" i="1" s="1"/>
  <c r="H5550" i="1" s="1"/>
  <c r="E5549" i="1"/>
  <c r="D5549" i="1"/>
  <c r="C5549" i="1"/>
  <c r="G5549" i="1" s="1"/>
  <c r="H5549" i="1" s="1"/>
  <c r="E5548" i="1"/>
  <c r="D5548" i="1"/>
  <c r="C5548" i="1"/>
  <c r="G5548" i="1" s="1"/>
  <c r="E5547" i="1"/>
  <c r="D5547" i="1"/>
  <c r="C5547" i="1"/>
  <c r="G5547" i="1" s="1"/>
  <c r="E5546" i="1"/>
  <c r="D5546" i="1"/>
  <c r="C5546" i="1"/>
  <c r="G5546" i="1" s="1"/>
  <c r="H5546" i="1" s="1"/>
  <c r="E5545" i="1"/>
  <c r="D5545" i="1"/>
  <c r="C5545" i="1"/>
  <c r="G5545" i="1" s="1"/>
  <c r="H5545" i="1" s="1"/>
  <c r="E5544" i="1"/>
  <c r="D5544" i="1"/>
  <c r="C5544" i="1"/>
  <c r="G5544" i="1" s="1"/>
  <c r="E5543" i="1"/>
  <c r="D5543" i="1"/>
  <c r="C5543" i="1"/>
  <c r="G5543" i="1" s="1"/>
  <c r="E5542" i="1"/>
  <c r="D5542" i="1"/>
  <c r="C5542" i="1"/>
  <c r="G5542" i="1" s="1"/>
  <c r="E5541" i="1"/>
  <c r="D5541" i="1"/>
  <c r="C5541" i="1"/>
  <c r="G5541" i="1" s="1"/>
  <c r="E5540" i="1"/>
  <c r="D5540" i="1"/>
  <c r="C5540" i="1"/>
  <c r="G5540" i="1" s="1"/>
  <c r="E5539" i="1"/>
  <c r="D5539" i="1"/>
  <c r="C5539" i="1"/>
  <c r="G5539" i="1" s="1"/>
  <c r="E5538" i="1"/>
  <c r="D5538" i="1"/>
  <c r="C5538" i="1"/>
  <c r="G5538" i="1" s="1"/>
  <c r="E5537" i="1"/>
  <c r="D5537" i="1"/>
  <c r="C5537" i="1"/>
  <c r="G5537" i="1" s="1"/>
  <c r="E5536" i="1"/>
  <c r="D5536" i="1"/>
  <c r="C5536" i="1"/>
  <c r="G5536" i="1" s="1"/>
  <c r="E5535" i="1"/>
  <c r="D5535" i="1"/>
  <c r="C5535" i="1"/>
  <c r="G5535" i="1" s="1"/>
  <c r="E5534" i="1"/>
  <c r="D5534" i="1"/>
  <c r="C5534" i="1"/>
  <c r="G5534" i="1" s="1"/>
  <c r="E5533" i="1"/>
  <c r="D5533" i="1"/>
  <c r="C5533" i="1"/>
  <c r="G5533" i="1" s="1"/>
  <c r="E5532" i="1"/>
  <c r="D5532" i="1"/>
  <c r="C5532" i="1"/>
  <c r="G5532" i="1" s="1"/>
  <c r="E5531" i="1"/>
  <c r="D5531" i="1"/>
  <c r="C5531" i="1"/>
  <c r="G5531" i="1" s="1"/>
  <c r="E5530" i="1"/>
  <c r="D5530" i="1"/>
  <c r="C5530" i="1"/>
  <c r="G5530" i="1" s="1"/>
  <c r="E5529" i="1"/>
  <c r="D5529" i="1"/>
  <c r="C5529" i="1"/>
  <c r="G5529" i="1" s="1"/>
  <c r="E5528" i="1"/>
  <c r="D5528" i="1"/>
  <c r="C5528" i="1"/>
  <c r="G5528" i="1" s="1"/>
  <c r="E5527" i="1"/>
  <c r="D5527" i="1"/>
  <c r="C5527" i="1"/>
  <c r="G5527" i="1" s="1"/>
  <c r="E5526" i="1"/>
  <c r="D5526" i="1"/>
  <c r="C5526" i="1"/>
  <c r="G5526" i="1" s="1"/>
  <c r="E5525" i="1"/>
  <c r="D5525" i="1"/>
  <c r="C5525" i="1"/>
  <c r="G5525" i="1" s="1"/>
  <c r="E5524" i="1"/>
  <c r="D5524" i="1"/>
  <c r="C5524" i="1"/>
  <c r="G5524" i="1" s="1"/>
  <c r="E5523" i="1"/>
  <c r="D5523" i="1"/>
  <c r="C5523" i="1"/>
  <c r="G5523" i="1" s="1"/>
  <c r="E5522" i="1"/>
  <c r="D5522" i="1"/>
  <c r="C5522" i="1"/>
  <c r="G5522" i="1" s="1"/>
  <c r="E5521" i="1"/>
  <c r="D5521" i="1"/>
  <c r="C5521" i="1"/>
  <c r="G5521" i="1" s="1"/>
  <c r="E5520" i="1"/>
  <c r="D5520" i="1"/>
  <c r="C5520" i="1"/>
  <c r="G5520" i="1" s="1"/>
  <c r="E5519" i="1"/>
  <c r="D5519" i="1"/>
  <c r="C5519" i="1"/>
  <c r="G5519" i="1" s="1"/>
  <c r="E5518" i="1"/>
  <c r="D5518" i="1"/>
  <c r="C5518" i="1"/>
  <c r="G5518" i="1" s="1"/>
  <c r="E5517" i="1"/>
  <c r="D5517" i="1"/>
  <c r="C5517" i="1"/>
  <c r="G5517" i="1" s="1"/>
  <c r="E5516" i="1"/>
  <c r="D5516" i="1"/>
  <c r="C5516" i="1"/>
  <c r="G5516" i="1" s="1"/>
  <c r="E5515" i="1"/>
  <c r="D5515" i="1"/>
  <c r="C5515" i="1"/>
  <c r="G5515" i="1" s="1"/>
  <c r="E5514" i="1"/>
  <c r="D5514" i="1"/>
  <c r="C5514" i="1"/>
  <c r="G5514" i="1" s="1"/>
  <c r="E5513" i="1"/>
  <c r="D5513" i="1"/>
  <c r="C5513" i="1"/>
  <c r="G5513" i="1" s="1"/>
  <c r="E5512" i="1"/>
  <c r="D5512" i="1"/>
  <c r="C5512" i="1"/>
  <c r="G5512" i="1" s="1"/>
  <c r="E5511" i="1"/>
  <c r="D5511" i="1"/>
  <c r="C5511" i="1"/>
  <c r="G5511" i="1" s="1"/>
  <c r="E5510" i="1"/>
  <c r="D5510" i="1"/>
  <c r="C5510" i="1"/>
  <c r="G5510" i="1" s="1"/>
  <c r="E5509" i="1"/>
  <c r="D5509" i="1"/>
  <c r="C5509" i="1"/>
  <c r="G5509" i="1" s="1"/>
  <c r="E5508" i="1"/>
  <c r="D5508" i="1"/>
  <c r="C5508" i="1"/>
  <c r="G5508" i="1" s="1"/>
  <c r="E5507" i="1"/>
  <c r="D5507" i="1"/>
  <c r="C5507" i="1"/>
  <c r="G5507" i="1" s="1"/>
  <c r="E5506" i="1"/>
  <c r="D5506" i="1"/>
  <c r="C5506" i="1"/>
  <c r="G5506" i="1" s="1"/>
  <c r="E5505" i="1"/>
  <c r="D5505" i="1"/>
  <c r="C5505" i="1"/>
  <c r="G5505" i="1" s="1"/>
  <c r="E5504" i="1"/>
  <c r="D5504" i="1"/>
  <c r="C5504" i="1"/>
  <c r="G5504" i="1" s="1"/>
  <c r="E5503" i="1"/>
  <c r="D5503" i="1"/>
  <c r="C5503" i="1"/>
  <c r="G5503" i="1" s="1"/>
  <c r="E5502" i="1"/>
  <c r="D5502" i="1"/>
  <c r="C5502" i="1"/>
  <c r="G5502" i="1" s="1"/>
  <c r="E5501" i="1"/>
  <c r="D5501" i="1"/>
  <c r="C5501" i="1"/>
  <c r="G5501" i="1" s="1"/>
  <c r="E5500" i="1"/>
  <c r="D5500" i="1"/>
  <c r="C5500" i="1"/>
  <c r="G5500" i="1" s="1"/>
  <c r="E5499" i="1"/>
  <c r="D5499" i="1"/>
  <c r="C5499" i="1"/>
  <c r="G5499" i="1" s="1"/>
  <c r="E5498" i="1"/>
  <c r="D5498" i="1"/>
  <c r="C5498" i="1"/>
  <c r="G5498" i="1" s="1"/>
  <c r="E5497" i="1"/>
  <c r="D5497" i="1"/>
  <c r="C5497" i="1"/>
  <c r="G5497" i="1" s="1"/>
  <c r="E5496" i="1"/>
  <c r="D5496" i="1"/>
  <c r="C5496" i="1"/>
  <c r="G5496" i="1" s="1"/>
  <c r="E5495" i="1"/>
  <c r="D5495" i="1"/>
  <c r="C5495" i="1"/>
  <c r="G5495" i="1" s="1"/>
  <c r="E5494" i="1"/>
  <c r="D5494" i="1"/>
  <c r="C5494" i="1"/>
  <c r="G5494" i="1" s="1"/>
  <c r="H5494" i="1" s="1"/>
  <c r="E5493" i="1"/>
  <c r="D5493" i="1"/>
  <c r="C5493" i="1"/>
  <c r="G5493" i="1" s="1"/>
  <c r="H5493" i="1" s="1"/>
  <c r="E5492" i="1"/>
  <c r="D5492" i="1"/>
  <c r="C5492" i="1"/>
  <c r="G5492" i="1" s="1"/>
  <c r="E5491" i="1"/>
  <c r="D5491" i="1"/>
  <c r="C5491" i="1"/>
  <c r="G5491" i="1" s="1"/>
  <c r="E5490" i="1"/>
  <c r="D5490" i="1"/>
  <c r="C5490" i="1"/>
  <c r="G5490" i="1" s="1"/>
  <c r="H5490" i="1" s="1"/>
  <c r="E5489" i="1"/>
  <c r="D5489" i="1"/>
  <c r="C5489" i="1"/>
  <c r="G5489" i="1" s="1"/>
  <c r="H5489" i="1" s="1"/>
  <c r="E5488" i="1"/>
  <c r="D5488" i="1"/>
  <c r="C5488" i="1"/>
  <c r="G5488" i="1" s="1"/>
  <c r="E5487" i="1"/>
  <c r="D5487" i="1"/>
  <c r="C5487" i="1"/>
  <c r="G5487" i="1" s="1"/>
  <c r="E5486" i="1"/>
  <c r="D5486" i="1"/>
  <c r="C5486" i="1"/>
  <c r="G5486" i="1" s="1"/>
  <c r="H5486" i="1" s="1"/>
  <c r="E5485" i="1"/>
  <c r="D5485" i="1"/>
  <c r="C5485" i="1"/>
  <c r="G5485" i="1" s="1"/>
  <c r="H5485" i="1" s="1"/>
  <c r="E5484" i="1"/>
  <c r="D5484" i="1"/>
  <c r="C5484" i="1"/>
  <c r="G5484" i="1" s="1"/>
  <c r="E5483" i="1"/>
  <c r="D5483" i="1"/>
  <c r="C5483" i="1"/>
  <c r="G5483" i="1" s="1"/>
  <c r="E5482" i="1"/>
  <c r="D5482" i="1"/>
  <c r="C5482" i="1"/>
  <c r="G5482" i="1" s="1"/>
  <c r="H5482" i="1" s="1"/>
  <c r="E5481" i="1"/>
  <c r="D5481" i="1"/>
  <c r="C5481" i="1"/>
  <c r="G5481" i="1" s="1"/>
  <c r="H5481" i="1" s="1"/>
  <c r="E5480" i="1"/>
  <c r="D5480" i="1"/>
  <c r="C5480" i="1"/>
  <c r="G5480" i="1" s="1"/>
  <c r="E5479" i="1"/>
  <c r="D5479" i="1"/>
  <c r="C5479" i="1"/>
  <c r="G5479" i="1" s="1"/>
  <c r="E5478" i="1"/>
  <c r="D5478" i="1"/>
  <c r="C5478" i="1"/>
  <c r="G5478" i="1" s="1"/>
  <c r="H5478" i="1" s="1"/>
  <c r="E5477" i="1"/>
  <c r="D5477" i="1"/>
  <c r="C5477" i="1"/>
  <c r="G5477" i="1" s="1"/>
  <c r="H5477" i="1" s="1"/>
  <c r="E5476" i="1"/>
  <c r="D5476" i="1"/>
  <c r="C5476" i="1"/>
  <c r="G5476" i="1" s="1"/>
  <c r="E5475" i="1"/>
  <c r="D5475" i="1"/>
  <c r="C5475" i="1"/>
  <c r="G5475" i="1" s="1"/>
  <c r="E5474" i="1"/>
  <c r="D5474" i="1"/>
  <c r="C5474" i="1"/>
  <c r="G5474" i="1" s="1"/>
  <c r="H5474" i="1" s="1"/>
  <c r="E5473" i="1"/>
  <c r="D5473" i="1"/>
  <c r="C5473" i="1"/>
  <c r="G5473" i="1" s="1"/>
  <c r="H5473" i="1" s="1"/>
  <c r="E5472" i="1"/>
  <c r="D5472" i="1"/>
  <c r="C5472" i="1"/>
  <c r="G5472" i="1" s="1"/>
  <c r="E5471" i="1"/>
  <c r="D5471" i="1"/>
  <c r="C5471" i="1"/>
  <c r="G5471" i="1" s="1"/>
  <c r="E5470" i="1"/>
  <c r="D5470" i="1"/>
  <c r="C5470" i="1"/>
  <c r="G5470" i="1" s="1"/>
  <c r="H5470" i="1" s="1"/>
  <c r="E5469" i="1"/>
  <c r="D5469" i="1"/>
  <c r="C5469" i="1"/>
  <c r="G5469" i="1" s="1"/>
  <c r="H5469" i="1" s="1"/>
  <c r="E5468" i="1"/>
  <c r="D5468" i="1"/>
  <c r="C5468" i="1"/>
  <c r="G5468" i="1" s="1"/>
  <c r="E5467" i="1"/>
  <c r="D5467" i="1"/>
  <c r="C5467" i="1"/>
  <c r="G5467" i="1" s="1"/>
  <c r="E5466" i="1"/>
  <c r="D5466" i="1"/>
  <c r="C5466" i="1"/>
  <c r="G5466" i="1" s="1"/>
  <c r="H5466" i="1" s="1"/>
  <c r="E5465" i="1"/>
  <c r="D5465" i="1"/>
  <c r="C5465" i="1"/>
  <c r="G5465" i="1" s="1"/>
  <c r="H5465" i="1" s="1"/>
  <c r="E5464" i="1"/>
  <c r="D5464" i="1"/>
  <c r="C5464" i="1"/>
  <c r="G5464" i="1" s="1"/>
  <c r="E5463" i="1"/>
  <c r="D5463" i="1"/>
  <c r="C5463" i="1"/>
  <c r="G5463" i="1" s="1"/>
  <c r="E5462" i="1"/>
  <c r="D5462" i="1"/>
  <c r="C5462" i="1"/>
  <c r="G5462" i="1" s="1"/>
  <c r="H5462" i="1" s="1"/>
  <c r="E5461" i="1"/>
  <c r="D5461" i="1"/>
  <c r="C5461" i="1"/>
  <c r="G5461" i="1" s="1"/>
  <c r="H5461" i="1" s="1"/>
  <c r="E5460" i="1"/>
  <c r="D5460" i="1"/>
  <c r="C5460" i="1"/>
  <c r="G5460" i="1" s="1"/>
  <c r="E5459" i="1"/>
  <c r="D5459" i="1"/>
  <c r="C5459" i="1"/>
  <c r="G5459" i="1" s="1"/>
  <c r="E5458" i="1"/>
  <c r="D5458" i="1"/>
  <c r="C5458" i="1"/>
  <c r="G5458" i="1" s="1"/>
  <c r="H5458" i="1" s="1"/>
  <c r="E5457" i="1"/>
  <c r="D5457" i="1"/>
  <c r="C5457" i="1"/>
  <c r="G5457" i="1" s="1"/>
  <c r="H5457" i="1" s="1"/>
  <c r="E5456" i="1"/>
  <c r="D5456" i="1"/>
  <c r="C5456" i="1"/>
  <c r="G5456" i="1" s="1"/>
  <c r="E5455" i="1"/>
  <c r="D5455" i="1"/>
  <c r="C5455" i="1"/>
  <c r="G5455" i="1" s="1"/>
  <c r="E5454" i="1"/>
  <c r="D5454" i="1"/>
  <c r="C5454" i="1"/>
  <c r="G5454" i="1" s="1"/>
  <c r="H5454" i="1" s="1"/>
  <c r="E5453" i="1"/>
  <c r="D5453" i="1"/>
  <c r="C5453" i="1"/>
  <c r="G5453" i="1" s="1"/>
  <c r="H5453" i="1" s="1"/>
  <c r="E5452" i="1"/>
  <c r="D5452" i="1"/>
  <c r="C5452" i="1"/>
  <c r="G5452" i="1" s="1"/>
  <c r="E5451" i="1"/>
  <c r="D5451" i="1"/>
  <c r="C5451" i="1"/>
  <c r="G5451" i="1" s="1"/>
  <c r="E5450" i="1"/>
  <c r="D5450" i="1"/>
  <c r="C5450" i="1"/>
  <c r="G5450" i="1" s="1"/>
  <c r="H5450" i="1" s="1"/>
  <c r="E5449" i="1"/>
  <c r="D5449" i="1"/>
  <c r="C5449" i="1"/>
  <c r="G5449" i="1" s="1"/>
  <c r="H5449" i="1" s="1"/>
  <c r="E5448" i="1"/>
  <c r="D5448" i="1"/>
  <c r="C5448" i="1"/>
  <c r="G5448" i="1" s="1"/>
  <c r="E5447" i="1"/>
  <c r="D5447" i="1"/>
  <c r="C5447" i="1"/>
  <c r="G5447" i="1" s="1"/>
  <c r="E5446" i="1"/>
  <c r="D5446" i="1"/>
  <c r="C5446" i="1"/>
  <c r="G5446" i="1" s="1"/>
  <c r="H5446" i="1" s="1"/>
  <c r="E5445" i="1"/>
  <c r="D5445" i="1"/>
  <c r="C5445" i="1"/>
  <c r="G5445" i="1" s="1"/>
  <c r="H5445" i="1" s="1"/>
  <c r="E5444" i="1"/>
  <c r="D5444" i="1"/>
  <c r="C5444" i="1"/>
  <c r="G5444" i="1" s="1"/>
  <c r="E5443" i="1"/>
  <c r="D5443" i="1"/>
  <c r="C5443" i="1"/>
  <c r="G5443" i="1" s="1"/>
  <c r="E5442" i="1"/>
  <c r="D5442" i="1"/>
  <c r="C5442" i="1"/>
  <c r="G5442" i="1" s="1"/>
  <c r="H5442" i="1" s="1"/>
  <c r="E5441" i="1"/>
  <c r="D5441" i="1"/>
  <c r="C5441" i="1"/>
  <c r="G5441" i="1" s="1"/>
  <c r="H5441" i="1" s="1"/>
  <c r="E5440" i="1"/>
  <c r="D5440" i="1"/>
  <c r="C5440" i="1"/>
  <c r="G5440" i="1" s="1"/>
  <c r="E5439" i="1"/>
  <c r="D5439" i="1"/>
  <c r="C5439" i="1"/>
  <c r="G5439" i="1" s="1"/>
  <c r="E5438" i="1"/>
  <c r="D5438" i="1"/>
  <c r="C5438" i="1"/>
  <c r="G5438" i="1" s="1"/>
  <c r="H5438" i="1" s="1"/>
  <c r="E5437" i="1"/>
  <c r="D5437" i="1"/>
  <c r="C5437" i="1"/>
  <c r="G5437" i="1" s="1"/>
  <c r="H5437" i="1" s="1"/>
  <c r="E5436" i="1"/>
  <c r="D5436" i="1"/>
  <c r="C5436" i="1"/>
  <c r="G5436" i="1" s="1"/>
  <c r="E5435" i="1"/>
  <c r="D5435" i="1"/>
  <c r="C5435" i="1"/>
  <c r="G5435" i="1" s="1"/>
  <c r="E5434" i="1"/>
  <c r="D5434" i="1"/>
  <c r="C5434" i="1"/>
  <c r="G5434" i="1" s="1"/>
  <c r="H5434" i="1" s="1"/>
  <c r="E5433" i="1"/>
  <c r="D5433" i="1"/>
  <c r="C5433" i="1"/>
  <c r="G5433" i="1" s="1"/>
  <c r="H5433" i="1" s="1"/>
  <c r="E5432" i="1"/>
  <c r="D5432" i="1"/>
  <c r="C5432" i="1"/>
  <c r="G5432" i="1" s="1"/>
  <c r="E5431" i="1"/>
  <c r="D5431" i="1"/>
  <c r="C5431" i="1"/>
  <c r="G5431" i="1" s="1"/>
  <c r="E5430" i="1"/>
  <c r="D5430" i="1"/>
  <c r="C5430" i="1"/>
  <c r="G5430" i="1" s="1"/>
  <c r="H5430" i="1" s="1"/>
  <c r="E5429" i="1"/>
  <c r="D5429" i="1"/>
  <c r="C5429" i="1"/>
  <c r="G5429" i="1" s="1"/>
  <c r="H5429" i="1" s="1"/>
  <c r="E5428" i="1"/>
  <c r="D5428" i="1"/>
  <c r="C5428" i="1"/>
  <c r="G5428" i="1" s="1"/>
  <c r="E5427" i="1"/>
  <c r="D5427" i="1"/>
  <c r="C5427" i="1"/>
  <c r="G5427" i="1" s="1"/>
  <c r="E5426" i="1"/>
  <c r="D5426" i="1"/>
  <c r="C5426" i="1"/>
  <c r="G5426" i="1" s="1"/>
  <c r="H5426" i="1" s="1"/>
  <c r="E5425" i="1"/>
  <c r="D5425" i="1"/>
  <c r="C5425" i="1"/>
  <c r="G5425" i="1" s="1"/>
  <c r="H5425" i="1" s="1"/>
  <c r="E5424" i="1"/>
  <c r="D5424" i="1"/>
  <c r="C5424" i="1"/>
  <c r="G5424" i="1" s="1"/>
  <c r="E5423" i="1"/>
  <c r="D5423" i="1"/>
  <c r="C5423" i="1"/>
  <c r="G5423" i="1" s="1"/>
  <c r="E5422" i="1"/>
  <c r="D5422" i="1"/>
  <c r="C5422" i="1"/>
  <c r="G5422" i="1" s="1"/>
  <c r="H5422" i="1" s="1"/>
  <c r="E5421" i="1"/>
  <c r="D5421" i="1"/>
  <c r="C5421" i="1"/>
  <c r="G5421" i="1" s="1"/>
  <c r="H5421" i="1" s="1"/>
  <c r="E5420" i="1"/>
  <c r="D5420" i="1"/>
  <c r="C5420" i="1"/>
  <c r="G5420" i="1" s="1"/>
  <c r="E5419" i="1"/>
  <c r="D5419" i="1"/>
  <c r="C5419" i="1"/>
  <c r="G5419" i="1" s="1"/>
  <c r="E5418" i="1"/>
  <c r="D5418" i="1"/>
  <c r="C5418" i="1"/>
  <c r="G5418" i="1" s="1"/>
  <c r="H5418" i="1" s="1"/>
  <c r="E5417" i="1"/>
  <c r="D5417" i="1"/>
  <c r="C5417" i="1"/>
  <c r="G5417" i="1" s="1"/>
  <c r="H5417" i="1" s="1"/>
  <c r="E5416" i="1"/>
  <c r="D5416" i="1"/>
  <c r="C5416" i="1"/>
  <c r="G5416" i="1" s="1"/>
  <c r="E5415" i="1"/>
  <c r="D5415" i="1"/>
  <c r="C5415" i="1"/>
  <c r="G5415" i="1" s="1"/>
  <c r="E5414" i="1"/>
  <c r="D5414" i="1"/>
  <c r="C5414" i="1"/>
  <c r="G5414" i="1" s="1"/>
  <c r="H5414" i="1" s="1"/>
  <c r="E5413" i="1"/>
  <c r="D5413" i="1"/>
  <c r="C5413" i="1"/>
  <c r="G5413" i="1" s="1"/>
  <c r="H5413" i="1" s="1"/>
  <c r="E5412" i="1"/>
  <c r="D5412" i="1"/>
  <c r="C5412" i="1"/>
  <c r="G5412" i="1" s="1"/>
  <c r="E5411" i="1"/>
  <c r="D5411" i="1"/>
  <c r="C5411" i="1"/>
  <c r="G5411" i="1" s="1"/>
  <c r="E5410" i="1"/>
  <c r="D5410" i="1"/>
  <c r="C5410" i="1"/>
  <c r="G5410" i="1" s="1"/>
  <c r="H5410" i="1" s="1"/>
  <c r="E5409" i="1"/>
  <c r="D5409" i="1"/>
  <c r="C5409" i="1"/>
  <c r="G5409" i="1" s="1"/>
  <c r="H5409" i="1" s="1"/>
  <c r="E5408" i="1"/>
  <c r="D5408" i="1"/>
  <c r="C5408" i="1"/>
  <c r="G5408" i="1" s="1"/>
  <c r="E5407" i="1"/>
  <c r="D5407" i="1"/>
  <c r="C5407" i="1"/>
  <c r="G5407" i="1" s="1"/>
  <c r="E5406" i="1"/>
  <c r="D5406" i="1"/>
  <c r="C5406" i="1"/>
  <c r="G5406" i="1" s="1"/>
  <c r="H5406" i="1" s="1"/>
  <c r="E5405" i="1"/>
  <c r="D5405" i="1"/>
  <c r="C5405" i="1"/>
  <c r="G5405" i="1" s="1"/>
  <c r="H5405" i="1" s="1"/>
  <c r="E5404" i="1"/>
  <c r="D5404" i="1"/>
  <c r="C5404" i="1"/>
  <c r="G5404" i="1" s="1"/>
  <c r="E5403" i="1"/>
  <c r="D5403" i="1"/>
  <c r="C5403" i="1"/>
  <c r="G5403" i="1" s="1"/>
  <c r="E5402" i="1"/>
  <c r="D5402" i="1"/>
  <c r="C5402" i="1"/>
  <c r="G5402" i="1" s="1"/>
  <c r="H5402" i="1" s="1"/>
  <c r="E5401" i="1"/>
  <c r="D5401" i="1"/>
  <c r="C5401" i="1"/>
  <c r="G5401" i="1" s="1"/>
  <c r="H5401" i="1" s="1"/>
  <c r="E5400" i="1"/>
  <c r="D5400" i="1"/>
  <c r="C5400" i="1"/>
  <c r="G5400" i="1" s="1"/>
  <c r="E5399" i="1"/>
  <c r="D5399" i="1"/>
  <c r="C5399" i="1"/>
  <c r="G5399" i="1" s="1"/>
  <c r="E5398" i="1"/>
  <c r="D5398" i="1"/>
  <c r="C5398" i="1"/>
  <c r="G5398" i="1" s="1"/>
  <c r="H5398" i="1" s="1"/>
  <c r="E5397" i="1"/>
  <c r="D5397" i="1"/>
  <c r="C5397" i="1"/>
  <c r="G5397" i="1" s="1"/>
  <c r="H5397" i="1" s="1"/>
  <c r="E5396" i="1"/>
  <c r="D5396" i="1"/>
  <c r="C5396" i="1"/>
  <c r="G5396" i="1" s="1"/>
  <c r="E5395" i="1"/>
  <c r="D5395" i="1"/>
  <c r="C5395" i="1"/>
  <c r="G5395" i="1" s="1"/>
  <c r="E5394" i="1"/>
  <c r="D5394" i="1"/>
  <c r="C5394" i="1"/>
  <c r="G5394" i="1" s="1"/>
  <c r="H5394" i="1" s="1"/>
  <c r="E5393" i="1"/>
  <c r="D5393" i="1"/>
  <c r="C5393" i="1"/>
  <c r="G5393" i="1" s="1"/>
  <c r="H5393" i="1" s="1"/>
  <c r="E5392" i="1"/>
  <c r="D5392" i="1"/>
  <c r="C5392" i="1"/>
  <c r="G5392" i="1" s="1"/>
  <c r="E5391" i="1"/>
  <c r="D5391" i="1"/>
  <c r="C5391" i="1"/>
  <c r="G5391" i="1" s="1"/>
  <c r="E5390" i="1"/>
  <c r="D5390" i="1"/>
  <c r="C5390" i="1"/>
  <c r="G5390" i="1" s="1"/>
  <c r="H5390" i="1" s="1"/>
  <c r="E5389" i="1"/>
  <c r="D5389" i="1"/>
  <c r="C5389" i="1"/>
  <c r="G5389" i="1" s="1"/>
  <c r="H5389" i="1" s="1"/>
  <c r="E5388" i="1"/>
  <c r="D5388" i="1"/>
  <c r="C5388" i="1"/>
  <c r="G5388" i="1" s="1"/>
  <c r="E5387" i="1"/>
  <c r="D5387" i="1"/>
  <c r="C5387" i="1"/>
  <c r="G5387" i="1" s="1"/>
  <c r="E5386" i="1"/>
  <c r="D5386" i="1"/>
  <c r="C5386" i="1"/>
  <c r="G5386" i="1" s="1"/>
  <c r="H5386" i="1" s="1"/>
  <c r="E5385" i="1"/>
  <c r="D5385" i="1"/>
  <c r="C5385" i="1"/>
  <c r="G5385" i="1" s="1"/>
  <c r="H5385" i="1" s="1"/>
  <c r="E5384" i="1"/>
  <c r="D5384" i="1"/>
  <c r="C5384" i="1"/>
  <c r="G5384" i="1" s="1"/>
  <c r="E5383" i="1"/>
  <c r="D5383" i="1"/>
  <c r="C5383" i="1"/>
  <c r="G5383" i="1" s="1"/>
  <c r="E5382" i="1"/>
  <c r="D5382" i="1"/>
  <c r="C5382" i="1"/>
  <c r="G5382" i="1" s="1"/>
  <c r="H5382" i="1" s="1"/>
  <c r="E5381" i="1"/>
  <c r="D5381" i="1"/>
  <c r="C5381" i="1"/>
  <c r="G5381" i="1" s="1"/>
  <c r="H5381" i="1" s="1"/>
  <c r="E5380" i="1"/>
  <c r="D5380" i="1"/>
  <c r="C5380" i="1"/>
  <c r="G5380" i="1" s="1"/>
  <c r="E5379" i="1"/>
  <c r="D5379" i="1"/>
  <c r="C5379" i="1"/>
  <c r="G5379" i="1" s="1"/>
  <c r="E5378" i="1"/>
  <c r="D5378" i="1"/>
  <c r="C5378" i="1"/>
  <c r="G5378" i="1" s="1"/>
  <c r="H5378" i="1" s="1"/>
  <c r="E5377" i="1"/>
  <c r="D5377" i="1"/>
  <c r="C5377" i="1"/>
  <c r="G5377" i="1" s="1"/>
  <c r="H5377" i="1" s="1"/>
  <c r="E5376" i="1"/>
  <c r="D5376" i="1"/>
  <c r="C5376" i="1"/>
  <c r="G5376" i="1" s="1"/>
  <c r="E5375" i="1"/>
  <c r="D5375" i="1"/>
  <c r="C5375" i="1"/>
  <c r="G5375" i="1" s="1"/>
  <c r="E5374" i="1"/>
  <c r="D5374" i="1"/>
  <c r="C5374" i="1"/>
  <c r="G5374" i="1" s="1"/>
  <c r="E5373" i="1"/>
  <c r="D5373" i="1"/>
  <c r="C5373" i="1"/>
  <c r="G5373" i="1" s="1"/>
  <c r="E5372" i="1"/>
  <c r="D5372" i="1"/>
  <c r="C5372" i="1"/>
  <c r="G5372" i="1" s="1"/>
  <c r="E5371" i="1"/>
  <c r="D5371" i="1"/>
  <c r="C5371" i="1"/>
  <c r="G5371" i="1" s="1"/>
  <c r="E5370" i="1"/>
  <c r="D5370" i="1"/>
  <c r="C5370" i="1"/>
  <c r="G5370" i="1" s="1"/>
  <c r="E5369" i="1"/>
  <c r="D5369" i="1"/>
  <c r="C5369" i="1"/>
  <c r="G5369" i="1" s="1"/>
  <c r="E5368" i="1"/>
  <c r="D5368" i="1"/>
  <c r="C5368" i="1"/>
  <c r="G5368" i="1" s="1"/>
  <c r="E5367" i="1"/>
  <c r="D5367" i="1"/>
  <c r="C5367" i="1"/>
  <c r="G5367" i="1" s="1"/>
  <c r="E5366" i="1"/>
  <c r="D5366" i="1"/>
  <c r="C5366" i="1"/>
  <c r="G5366" i="1" s="1"/>
  <c r="E5365" i="1"/>
  <c r="D5365" i="1"/>
  <c r="C5365" i="1"/>
  <c r="G5365" i="1" s="1"/>
  <c r="E5364" i="1"/>
  <c r="D5364" i="1"/>
  <c r="C5364" i="1"/>
  <c r="G5364" i="1" s="1"/>
  <c r="E5363" i="1"/>
  <c r="D5363" i="1"/>
  <c r="C5363" i="1"/>
  <c r="G5363" i="1" s="1"/>
  <c r="E5362" i="1"/>
  <c r="D5362" i="1"/>
  <c r="C5362" i="1"/>
  <c r="G5362" i="1" s="1"/>
  <c r="E5361" i="1"/>
  <c r="D5361" i="1"/>
  <c r="C5361" i="1"/>
  <c r="G5361" i="1" s="1"/>
  <c r="E5360" i="1"/>
  <c r="D5360" i="1"/>
  <c r="C5360" i="1"/>
  <c r="G5360" i="1" s="1"/>
  <c r="E5359" i="1"/>
  <c r="D5359" i="1"/>
  <c r="C5359" i="1"/>
  <c r="G5359" i="1" s="1"/>
  <c r="E5358" i="1"/>
  <c r="D5358" i="1"/>
  <c r="C5358" i="1"/>
  <c r="G5358" i="1" s="1"/>
  <c r="E5357" i="1"/>
  <c r="D5357" i="1"/>
  <c r="C5357" i="1"/>
  <c r="G5357" i="1" s="1"/>
  <c r="E5356" i="1"/>
  <c r="D5356" i="1"/>
  <c r="C5356" i="1"/>
  <c r="G5356" i="1" s="1"/>
  <c r="E5355" i="1"/>
  <c r="D5355" i="1"/>
  <c r="C5355" i="1"/>
  <c r="G5355" i="1" s="1"/>
  <c r="E5354" i="1"/>
  <c r="D5354" i="1"/>
  <c r="C5354" i="1"/>
  <c r="G5354" i="1" s="1"/>
  <c r="E5353" i="1"/>
  <c r="D5353" i="1"/>
  <c r="C5353" i="1"/>
  <c r="G5353" i="1" s="1"/>
  <c r="E5352" i="1"/>
  <c r="D5352" i="1"/>
  <c r="C5352" i="1"/>
  <c r="G5352" i="1" s="1"/>
  <c r="E5351" i="1"/>
  <c r="D5351" i="1"/>
  <c r="C5351" i="1"/>
  <c r="G5351" i="1" s="1"/>
  <c r="E5350" i="1"/>
  <c r="D5350" i="1"/>
  <c r="C5350" i="1"/>
  <c r="G5350" i="1" s="1"/>
  <c r="E5349" i="1"/>
  <c r="D5349" i="1"/>
  <c r="C5349" i="1"/>
  <c r="G5349" i="1" s="1"/>
  <c r="E5348" i="1"/>
  <c r="D5348" i="1"/>
  <c r="C5348" i="1"/>
  <c r="G5348" i="1" s="1"/>
  <c r="E5347" i="1"/>
  <c r="D5347" i="1"/>
  <c r="C5347" i="1"/>
  <c r="G5347" i="1" s="1"/>
  <c r="E5346" i="1"/>
  <c r="D5346" i="1"/>
  <c r="C5346" i="1"/>
  <c r="G5346" i="1" s="1"/>
  <c r="E5345" i="1"/>
  <c r="D5345" i="1"/>
  <c r="C5345" i="1"/>
  <c r="G5345" i="1" s="1"/>
  <c r="E5344" i="1"/>
  <c r="D5344" i="1"/>
  <c r="C5344" i="1"/>
  <c r="G5344" i="1" s="1"/>
  <c r="E5343" i="1"/>
  <c r="D5343" i="1"/>
  <c r="C5343" i="1"/>
  <c r="G5343" i="1" s="1"/>
  <c r="E5342" i="1"/>
  <c r="D5342" i="1"/>
  <c r="C5342" i="1"/>
  <c r="G5342" i="1" s="1"/>
  <c r="E5341" i="1"/>
  <c r="D5341" i="1"/>
  <c r="C5341" i="1"/>
  <c r="G5341" i="1" s="1"/>
  <c r="E5340" i="1"/>
  <c r="D5340" i="1"/>
  <c r="C5340" i="1"/>
  <c r="G5340" i="1" s="1"/>
  <c r="E5339" i="1"/>
  <c r="D5339" i="1"/>
  <c r="C5339" i="1"/>
  <c r="G5339" i="1" s="1"/>
  <c r="E5338" i="1"/>
  <c r="D5338" i="1"/>
  <c r="C5338" i="1"/>
  <c r="G5338" i="1" s="1"/>
  <c r="E5337" i="1"/>
  <c r="D5337" i="1"/>
  <c r="C5337" i="1"/>
  <c r="G5337" i="1" s="1"/>
  <c r="E5336" i="1"/>
  <c r="D5336" i="1"/>
  <c r="C5336" i="1"/>
  <c r="G5336" i="1" s="1"/>
  <c r="E5335" i="1"/>
  <c r="D5335" i="1"/>
  <c r="C5335" i="1"/>
  <c r="G5335" i="1" s="1"/>
  <c r="E5334" i="1"/>
  <c r="D5334" i="1"/>
  <c r="C5334" i="1"/>
  <c r="G5334" i="1" s="1"/>
  <c r="E5333" i="1"/>
  <c r="D5333" i="1"/>
  <c r="C5333" i="1"/>
  <c r="G5333" i="1" s="1"/>
  <c r="E5332" i="1"/>
  <c r="D5332" i="1"/>
  <c r="C5332" i="1"/>
  <c r="G5332" i="1" s="1"/>
  <c r="E5331" i="1"/>
  <c r="D5331" i="1"/>
  <c r="C5331" i="1"/>
  <c r="G5331" i="1" s="1"/>
  <c r="E5330" i="1"/>
  <c r="D5330" i="1"/>
  <c r="C5330" i="1"/>
  <c r="G5330" i="1" s="1"/>
  <c r="E5329" i="1"/>
  <c r="D5329" i="1"/>
  <c r="C5329" i="1"/>
  <c r="G5329" i="1" s="1"/>
  <c r="E5328" i="1"/>
  <c r="D5328" i="1"/>
  <c r="C5328" i="1"/>
  <c r="G5328" i="1" s="1"/>
  <c r="E5327" i="1"/>
  <c r="D5327" i="1"/>
  <c r="C5327" i="1"/>
  <c r="G5327" i="1" s="1"/>
  <c r="E5326" i="1"/>
  <c r="D5326" i="1"/>
  <c r="C5326" i="1"/>
  <c r="G5326" i="1" s="1"/>
  <c r="H5326" i="1" s="1"/>
  <c r="E5325" i="1"/>
  <c r="D5325" i="1"/>
  <c r="C5325" i="1"/>
  <c r="G5325" i="1" s="1"/>
  <c r="H5325" i="1" s="1"/>
  <c r="E5324" i="1"/>
  <c r="D5324" i="1"/>
  <c r="C5324" i="1"/>
  <c r="G5324" i="1" s="1"/>
  <c r="E5323" i="1"/>
  <c r="D5323" i="1"/>
  <c r="C5323" i="1"/>
  <c r="G5323" i="1" s="1"/>
  <c r="E5322" i="1"/>
  <c r="D5322" i="1"/>
  <c r="C5322" i="1"/>
  <c r="G5322" i="1" s="1"/>
  <c r="H5322" i="1" s="1"/>
  <c r="E5321" i="1"/>
  <c r="D5321" i="1"/>
  <c r="C5321" i="1"/>
  <c r="G5321" i="1" s="1"/>
  <c r="H5321" i="1" s="1"/>
  <c r="E5320" i="1"/>
  <c r="D5320" i="1"/>
  <c r="C5320" i="1"/>
  <c r="G5320" i="1" s="1"/>
  <c r="E5319" i="1"/>
  <c r="D5319" i="1"/>
  <c r="C5319" i="1"/>
  <c r="G5319" i="1" s="1"/>
  <c r="E5318" i="1"/>
  <c r="D5318" i="1"/>
  <c r="C5318" i="1"/>
  <c r="G5318" i="1" s="1"/>
  <c r="H5318" i="1" s="1"/>
  <c r="E5317" i="1"/>
  <c r="D5317" i="1"/>
  <c r="C5317" i="1"/>
  <c r="G5317" i="1" s="1"/>
  <c r="H5317" i="1" s="1"/>
  <c r="E5316" i="1"/>
  <c r="D5316" i="1"/>
  <c r="C5316" i="1"/>
  <c r="G5316" i="1" s="1"/>
  <c r="E5315" i="1"/>
  <c r="D5315" i="1"/>
  <c r="C5315" i="1"/>
  <c r="G5315" i="1" s="1"/>
  <c r="E5314" i="1"/>
  <c r="D5314" i="1"/>
  <c r="C5314" i="1"/>
  <c r="G5314" i="1" s="1"/>
  <c r="H5314" i="1" s="1"/>
  <c r="E5313" i="1"/>
  <c r="D5313" i="1"/>
  <c r="C5313" i="1"/>
  <c r="G5313" i="1" s="1"/>
  <c r="H5313" i="1" s="1"/>
  <c r="E5312" i="1"/>
  <c r="D5312" i="1"/>
  <c r="C5312" i="1"/>
  <c r="G5312" i="1" s="1"/>
  <c r="E5311" i="1"/>
  <c r="D5311" i="1"/>
  <c r="C5311" i="1"/>
  <c r="G5311" i="1" s="1"/>
  <c r="E5310" i="1"/>
  <c r="D5310" i="1"/>
  <c r="C5310" i="1"/>
  <c r="G5310" i="1" s="1"/>
  <c r="H5310" i="1" s="1"/>
  <c r="E5309" i="1"/>
  <c r="D5309" i="1"/>
  <c r="C5309" i="1"/>
  <c r="G5309" i="1" s="1"/>
  <c r="H5309" i="1" s="1"/>
  <c r="E5308" i="1"/>
  <c r="D5308" i="1"/>
  <c r="C5308" i="1"/>
  <c r="G5308" i="1" s="1"/>
  <c r="E5307" i="1"/>
  <c r="D5307" i="1"/>
  <c r="C5307" i="1"/>
  <c r="G5307" i="1" s="1"/>
  <c r="E5306" i="1"/>
  <c r="D5306" i="1"/>
  <c r="C5306" i="1"/>
  <c r="G5306" i="1" s="1"/>
  <c r="H5306" i="1" s="1"/>
  <c r="E5305" i="1"/>
  <c r="D5305" i="1"/>
  <c r="C5305" i="1"/>
  <c r="G5305" i="1" s="1"/>
  <c r="H5305" i="1" s="1"/>
  <c r="E5304" i="1"/>
  <c r="D5304" i="1"/>
  <c r="C5304" i="1"/>
  <c r="G5304" i="1" s="1"/>
  <c r="E5303" i="1"/>
  <c r="D5303" i="1"/>
  <c r="C5303" i="1"/>
  <c r="G5303" i="1" s="1"/>
  <c r="E5302" i="1"/>
  <c r="D5302" i="1"/>
  <c r="C5302" i="1"/>
  <c r="G5302" i="1" s="1"/>
  <c r="H5302" i="1" s="1"/>
  <c r="E5301" i="1"/>
  <c r="D5301" i="1"/>
  <c r="C5301" i="1"/>
  <c r="G5301" i="1" s="1"/>
  <c r="H5301" i="1" s="1"/>
  <c r="E5300" i="1"/>
  <c r="D5300" i="1"/>
  <c r="C5300" i="1"/>
  <c r="G5300" i="1" s="1"/>
  <c r="E5299" i="1"/>
  <c r="D5299" i="1"/>
  <c r="C5299" i="1"/>
  <c r="G5299" i="1" s="1"/>
  <c r="E5298" i="1"/>
  <c r="D5298" i="1"/>
  <c r="C5298" i="1"/>
  <c r="G5298" i="1" s="1"/>
  <c r="H5298" i="1" s="1"/>
  <c r="E5297" i="1"/>
  <c r="D5297" i="1"/>
  <c r="C5297" i="1"/>
  <c r="G5297" i="1" s="1"/>
  <c r="H5297" i="1" s="1"/>
  <c r="E5296" i="1"/>
  <c r="D5296" i="1"/>
  <c r="C5296" i="1"/>
  <c r="G5296" i="1" s="1"/>
  <c r="E5295" i="1"/>
  <c r="D5295" i="1"/>
  <c r="C5295" i="1"/>
  <c r="G5295" i="1" s="1"/>
  <c r="E5294" i="1"/>
  <c r="D5294" i="1"/>
  <c r="C5294" i="1"/>
  <c r="G5294" i="1" s="1"/>
  <c r="H5294" i="1" s="1"/>
  <c r="E5293" i="1"/>
  <c r="D5293" i="1"/>
  <c r="C5293" i="1"/>
  <c r="G5293" i="1" s="1"/>
  <c r="H5293" i="1" s="1"/>
  <c r="E5292" i="1"/>
  <c r="D5292" i="1"/>
  <c r="C5292" i="1"/>
  <c r="G5292" i="1" s="1"/>
  <c r="E5291" i="1"/>
  <c r="D5291" i="1"/>
  <c r="C5291" i="1"/>
  <c r="G5291" i="1" s="1"/>
  <c r="E5290" i="1"/>
  <c r="D5290" i="1"/>
  <c r="C5290" i="1"/>
  <c r="G5290" i="1" s="1"/>
  <c r="H5290" i="1" s="1"/>
  <c r="E5289" i="1"/>
  <c r="D5289" i="1"/>
  <c r="C5289" i="1"/>
  <c r="G5289" i="1" s="1"/>
  <c r="H5289" i="1" s="1"/>
  <c r="E5288" i="1"/>
  <c r="D5288" i="1"/>
  <c r="C5288" i="1"/>
  <c r="G5288" i="1" s="1"/>
  <c r="E5287" i="1"/>
  <c r="D5287" i="1"/>
  <c r="C5287" i="1"/>
  <c r="G5287" i="1" s="1"/>
  <c r="E5286" i="1"/>
  <c r="D5286" i="1"/>
  <c r="C5286" i="1"/>
  <c r="G5286" i="1" s="1"/>
  <c r="H5286" i="1" s="1"/>
  <c r="E5285" i="1"/>
  <c r="D5285" i="1"/>
  <c r="C5285" i="1"/>
  <c r="G5285" i="1" s="1"/>
  <c r="H5285" i="1" s="1"/>
  <c r="E5284" i="1"/>
  <c r="D5284" i="1"/>
  <c r="C5284" i="1"/>
  <c r="G5284" i="1" s="1"/>
  <c r="E5283" i="1"/>
  <c r="D5283" i="1"/>
  <c r="C5283" i="1"/>
  <c r="G5283" i="1" s="1"/>
  <c r="E5282" i="1"/>
  <c r="D5282" i="1"/>
  <c r="C5282" i="1"/>
  <c r="G5282" i="1" s="1"/>
  <c r="H5282" i="1" s="1"/>
  <c r="E5281" i="1"/>
  <c r="D5281" i="1"/>
  <c r="C5281" i="1"/>
  <c r="G5281" i="1" s="1"/>
  <c r="H5281" i="1" s="1"/>
  <c r="E5280" i="1"/>
  <c r="D5280" i="1"/>
  <c r="C5280" i="1"/>
  <c r="G5280" i="1" s="1"/>
  <c r="E5279" i="1"/>
  <c r="D5279" i="1"/>
  <c r="C5279" i="1"/>
  <c r="G5279" i="1" s="1"/>
  <c r="E5278" i="1"/>
  <c r="D5278" i="1"/>
  <c r="C5278" i="1"/>
  <c r="G5278" i="1" s="1"/>
  <c r="H5278" i="1" s="1"/>
  <c r="E5277" i="1"/>
  <c r="D5277" i="1"/>
  <c r="C5277" i="1"/>
  <c r="G5277" i="1" s="1"/>
  <c r="H5277" i="1" s="1"/>
  <c r="E5276" i="1"/>
  <c r="D5276" i="1"/>
  <c r="C5276" i="1"/>
  <c r="G5276" i="1" s="1"/>
  <c r="E5275" i="1"/>
  <c r="D5275" i="1"/>
  <c r="C5275" i="1"/>
  <c r="G5275" i="1" s="1"/>
  <c r="E5274" i="1"/>
  <c r="D5274" i="1"/>
  <c r="C5274" i="1"/>
  <c r="G5274" i="1" s="1"/>
  <c r="H5274" i="1" s="1"/>
  <c r="E5273" i="1"/>
  <c r="D5273" i="1"/>
  <c r="C5273" i="1"/>
  <c r="G5273" i="1" s="1"/>
  <c r="H5273" i="1" s="1"/>
  <c r="E5272" i="1"/>
  <c r="D5272" i="1"/>
  <c r="C5272" i="1"/>
  <c r="G5272" i="1" s="1"/>
  <c r="E5271" i="1"/>
  <c r="D5271" i="1"/>
  <c r="C5271" i="1"/>
  <c r="G5271" i="1" s="1"/>
  <c r="E5270" i="1"/>
  <c r="D5270" i="1"/>
  <c r="C5270" i="1"/>
  <c r="G5270" i="1" s="1"/>
  <c r="H5270" i="1" s="1"/>
  <c r="E5269" i="1"/>
  <c r="D5269" i="1"/>
  <c r="C5269" i="1"/>
  <c r="G5269" i="1" s="1"/>
  <c r="H5269" i="1" s="1"/>
  <c r="E5268" i="1"/>
  <c r="D5268" i="1"/>
  <c r="C5268" i="1"/>
  <c r="G5268" i="1" s="1"/>
  <c r="E5267" i="1"/>
  <c r="D5267" i="1"/>
  <c r="C5267" i="1"/>
  <c r="G5267" i="1" s="1"/>
  <c r="E5266" i="1"/>
  <c r="D5266" i="1"/>
  <c r="C5266" i="1"/>
  <c r="G5266" i="1" s="1"/>
  <c r="H5266" i="1" s="1"/>
  <c r="E5265" i="1"/>
  <c r="D5265" i="1"/>
  <c r="C5265" i="1"/>
  <c r="G5265" i="1" s="1"/>
  <c r="H5265" i="1" s="1"/>
  <c r="E5264" i="1"/>
  <c r="D5264" i="1"/>
  <c r="C5264" i="1"/>
  <c r="G5264" i="1" s="1"/>
  <c r="E5263" i="1"/>
  <c r="D5263" i="1"/>
  <c r="C5263" i="1"/>
  <c r="G5263" i="1" s="1"/>
  <c r="E5262" i="1"/>
  <c r="D5262" i="1"/>
  <c r="C5262" i="1"/>
  <c r="G5262" i="1" s="1"/>
  <c r="H5262" i="1" s="1"/>
  <c r="E5261" i="1"/>
  <c r="D5261" i="1"/>
  <c r="C5261" i="1"/>
  <c r="G5261" i="1" s="1"/>
  <c r="H5261" i="1" s="1"/>
  <c r="E5260" i="1"/>
  <c r="D5260" i="1"/>
  <c r="C5260" i="1"/>
  <c r="G5260" i="1" s="1"/>
  <c r="E5259" i="1"/>
  <c r="D5259" i="1"/>
  <c r="C5259" i="1"/>
  <c r="G5259" i="1" s="1"/>
  <c r="E5258" i="1"/>
  <c r="D5258" i="1"/>
  <c r="C5258" i="1"/>
  <c r="G5258" i="1" s="1"/>
  <c r="H5258" i="1" s="1"/>
  <c r="E5257" i="1"/>
  <c r="D5257" i="1"/>
  <c r="C5257" i="1"/>
  <c r="G5257" i="1" s="1"/>
  <c r="H5257" i="1" s="1"/>
  <c r="E5256" i="1"/>
  <c r="D5256" i="1"/>
  <c r="C5256" i="1"/>
  <c r="G5256" i="1" s="1"/>
  <c r="E5255" i="1"/>
  <c r="D5255" i="1"/>
  <c r="C5255" i="1"/>
  <c r="G5255" i="1" s="1"/>
  <c r="E5254" i="1"/>
  <c r="D5254" i="1"/>
  <c r="C5254" i="1"/>
  <c r="G5254" i="1" s="1"/>
  <c r="H5254" i="1" s="1"/>
  <c r="E5253" i="1"/>
  <c r="D5253" i="1"/>
  <c r="C5253" i="1"/>
  <c r="G5253" i="1" s="1"/>
  <c r="H5253" i="1" s="1"/>
  <c r="E5252" i="1"/>
  <c r="D5252" i="1"/>
  <c r="C5252" i="1"/>
  <c r="G5252" i="1" s="1"/>
  <c r="E5251" i="1"/>
  <c r="D5251" i="1"/>
  <c r="C5251" i="1"/>
  <c r="G5251" i="1" s="1"/>
  <c r="E5250" i="1"/>
  <c r="D5250" i="1"/>
  <c r="C5250" i="1"/>
  <c r="G5250" i="1" s="1"/>
  <c r="H5250" i="1" s="1"/>
  <c r="E5249" i="1"/>
  <c r="D5249" i="1"/>
  <c r="C5249" i="1"/>
  <c r="G5249" i="1" s="1"/>
  <c r="H5249" i="1" s="1"/>
  <c r="E5248" i="1"/>
  <c r="D5248" i="1"/>
  <c r="C5248" i="1"/>
  <c r="G5248" i="1" s="1"/>
  <c r="E5247" i="1"/>
  <c r="D5247" i="1"/>
  <c r="C5247" i="1"/>
  <c r="G5247" i="1" s="1"/>
  <c r="E5246" i="1"/>
  <c r="D5246" i="1"/>
  <c r="C5246" i="1"/>
  <c r="G5246" i="1" s="1"/>
  <c r="H5246" i="1" s="1"/>
  <c r="E5245" i="1"/>
  <c r="D5245" i="1"/>
  <c r="C5245" i="1"/>
  <c r="G5245" i="1" s="1"/>
  <c r="H5245" i="1" s="1"/>
  <c r="E5244" i="1"/>
  <c r="D5244" i="1"/>
  <c r="C5244" i="1"/>
  <c r="G5244" i="1" s="1"/>
  <c r="E5243" i="1"/>
  <c r="D5243" i="1"/>
  <c r="C5243" i="1"/>
  <c r="G5243" i="1" s="1"/>
  <c r="E5242" i="1"/>
  <c r="D5242" i="1"/>
  <c r="C5242" i="1"/>
  <c r="G5242" i="1" s="1"/>
  <c r="H5242" i="1" s="1"/>
  <c r="E5241" i="1"/>
  <c r="D5241" i="1"/>
  <c r="C5241" i="1"/>
  <c r="G5241" i="1" s="1"/>
  <c r="H5241" i="1" s="1"/>
  <c r="E5240" i="1"/>
  <c r="D5240" i="1"/>
  <c r="C5240" i="1"/>
  <c r="G5240" i="1" s="1"/>
  <c r="E5239" i="1"/>
  <c r="D5239" i="1"/>
  <c r="C5239" i="1"/>
  <c r="G5239" i="1" s="1"/>
  <c r="E5238" i="1"/>
  <c r="D5238" i="1"/>
  <c r="C5238" i="1"/>
  <c r="G5238" i="1" s="1"/>
  <c r="H5238" i="1" s="1"/>
  <c r="E5237" i="1"/>
  <c r="D5237" i="1"/>
  <c r="C5237" i="1"/>
  <c r="G5237" i="1" s="1"/>
  <c r="H5237" i="1" s="1"/>
  <c r="E5236" i="1"/>
  <c r="D5236" i="1"/>
  <c r="C5236" i="1"/>
  <c r="G5236" i="1" s="1"/>
  <c r="E5235" i="1"/>
  <c r="D5235" i="1"/>
  <c r="C5235" i="1"/>
  <c r="G5235" i="1" s="1"/>
  <c r="E5234" i="1"/>
  <c r="D5234" i="1"/>
  <c r="C5234" i="1"/>
  <c r="G5234" i="1" s="1"/>
  <c r="H5234" i="1" s="1"/>
  <c r="E5233" i="1"/>
  <c r="D5233" i="1"/>
  <c r="C5233" i="1"/>
  <c r="G5233" i="1" s="1"/>
  <c r="H5233" i="1" s="1"/>
  <c r="E5232" i="1"/>
  <c r="D5232" i="1"/>
  <c r="C5232" i="1"/>
  <c r="G5232" i="1" s="1"/>
  <c r="E5231" i="1"/>
  <c r="D5231" i="1"/>
  <c r="C5231" i="1"/>
  <c r="G5231" i="1" s="1"/>
  <c r="E5230" i="1"/>
  <c r="D5230" i="1"/>
  <c r="C5230" i="1"/>
  <c r="G5230" i="1" s="1"/>
  <c r="H5230" i="1" s="1"/>
  <c r="E5229" i="1"/>
  <c r="D5229" i="1"/>
  <c r="C5229" i="1"/>
  <c r="G5229" i="1" s="1"/>
  <c r="H5229" i="1" s="1"/>
  <c r="E5228" i="1"/>
  <c r="D5228" i="1"/>
  <c r="C5228" i="1"/>
  <c r="G5228" i="1" s="1"/>
  <c r="E5227" i="1"/>
  <c r="D5227" i="1"/>
  <c r="C5227" i="1"/>
  <c r="G5227" i="1" s="1"/>
  <c r="E5226" i="1"/>
  <c r="D5226" i="1"/>
  <c r="C5226" i="1"/>
  <c r="G5226" i="1" s="1"/>
  <c r="H5226" i="1" s="1"/>
  <c r="E5225" i="1"/>
  <c r="D5225" i="1"/>
  <c r="C5225" i="1"/>
  <c r="G5225" i="1" s="1"/>
  <c r="H5225" i="1" s="1"/>
  <c r="E5224" i="1"/>
  <c r="D5224" i="1"/>
  <c r="C5224" i="1"/>
  <c r="G5224" i="1" s="1"/>
  <c r="E5223" i="1"/>
  <c r="D5223" i="1"/>
  <c r="C5223" i="1"/>
  <c r="G5223" i="1" s="1"/>
  <c r="E5222" i="1"/>
  <c r="D5222" i="1"/>
  <c r="C5222" i="1"/>
  <c r="G5222" i="1" s="1"/>
  <c r="H5222" i="1" s="1"/>
  <c r="E5221" i="1"/>
  <c r="D5221" i="1"/>
  <c r="C5221" i="1"/>
  <c r="G5221" i="1" s="1"/>
  <c r="H5221" i="1" s="1"/>
  <c r="E5220" i="1"/>
  <c r="D5220" i="1"/>
  <c r="C5220" i="1"/>
  <c r="G5220" i="1" s="1"/>
  <c r="E5219" i="1"/>
  <c r="D5219" i="1"/>
  <c r="C5219" i="1"/>
  <c r="G5219" i="1" s="1"/>
  <c r="E5218" i="1"/>
  <c r="D5218" i="1"/>
  <c r="C5218" i="1"/>
  <c r="G5218" i="1" s="1"/>
  <c r="H5218" i="1" s="1"/>
  <c r="E5217" i="1"/>
  <c r="D5217" i="1"/>
  <c r="C5217" i="1"/>
  <c r="G5217" i="1" s="1"/>
  <c r="H5217" i="1" s="1"/>
  <c r="E5216" i="1"/>
  <c r="D5216" i="1"/>
  <c r="C5216" i="1"/>
  <c r="G5216" i="1" s="1"/>
  <c r="E5215" i="1"/>
  <c r="D5215" i="1"/>
  <c r="C5215" i="1"/>
  <c r="G5215" i="1" s="1"/>
  <c r="E5214" i="1"/>
  <c r="D5214" i="1"/>
  <c r="C5214" i="1"/>
  <c r="G5214" i="1" s="1"/>
  <c r="H5214" i="1" s="1"/>
  <c r="E5213" i="1"/>
  <c r="D5213" i="1"/>
  <c r="C5213" i="1"/>
  <c r="G5213" i="1" s="1"/>
  <c r="H5213" i="1" s="1"/>
  <c r="E5212" i="1"/>
  <c r="D5212" i="1"/>
  <c r="C5212" i="1"/>
  <c r="G5212" i="1" s="1"/>
  <c r="E5211" i="1"/>
  <c r="D5211" i="1"/>
  <c r="C5211" i="1"/>
  <c r="G5211" i="1" s="1"/>
  <c r="E5210" i="1"/>
  <c r="D5210" i="1"/>
  <c r="C5210" i="1"/>
  <c r="G5210" i="1" s="1"/>
  <c r="H5210" i="1" s="1"/>
  <c r="E5209" i="1"/>
  <c r="D5209" i="1"/>
  <c r="C5209" i="1"/>
  <c r="G5209" i="1" s="1"/>
  <c r="H5209" i="1" s="1"/>
  <c r="E5208" i="1"/>
  <c r="D5208" i="1"/>
  <c r="C5208" i="1"/>
  <c r="G5208" i="1" s="1"/>
  <c r="E5207" i="1"/>
  <c r="D5207" i="1"/>
  <c r="C5207" i="1"/>
  <c r="G5207" i="1" s="1"/>
  <c r="E5206" i="1"/>
  <c r="D5206" i="1"/>
  <c r="C5206" i="1"/>
  <c r="G5206" i="1" s="1"/>
  <c r="E5205" i="1"/>
  <c r="D5205" i="1"/>
  <c r="C5205" i="1"/>
  <c r="G5205" i="1" s="1"/>
  <c r="E5204" i="1"/>
  <c r="D5204" i="1"/>
  <c r="C5204" i="1"/>
  <c r="G5204" i="1" s="1"/>
  <c r="E5203" i="1"/>
  <c r="D5203" i="1"/>
  <c r="C5203" i="1"/>
  <c r="G5203" i="1" s="1"/>
  <c r="E5202" i="1"/>
  <c r="D5202" i="1"/>
  <c r="C5202" i="1"/>
  <c r="G5202" i="1" s="1"/>
  <c r="E5201" i="1"/>
  <c r="D5201" i="1"/>
  <c r="C5201" i="1"/>
  <c r="G5201" i="1" s="1"/>
  <c r="E5200" i="1"/>
  <c r="D5200" i="1"/>
  <c r="C5200" i="1"/>
  <c r="G5200" i="1" s="1"/>
  <c r="E5199" i="1"/>
  <c r="D5199" i="1"/>
  <c r="C5199" i="1"/>
  <c r="G5199" i="1" s="1"/>
  <c r="E5198" i="1"/>
  <c r="D5198" i="1"/>
  <c r="C5198" i="1"/>
  <c r="G5198" i="1" s="1"/>
  <c r="E5197" i="1"/>
  <c r="D5197" i="1"/>
  <c r="C5197" i="1"/>
  <c r="G5197" i="1" s="1"/>
  <c r="E5196" i="1"/>
  <c r="D5196" i="1"/>
  <c r="C5196" i="1"/>
  <c r="G5196" i="1" s="1"/>
  <c r="E5195" i="1"/>
  <c r="D5195" i="1"/>
  <c r="C5195" i="1"/>
  <c r="G5195" i="1" s="1"/>
  <c r="E5194" i="1"/>
  <c r="D5194" i="1"/>
  <c r="C5194" i="1"/>
  <c r="G5194" i="1" s="1"/>
  <c r="E5193" i="1"/>
  <c r="D5193" i="1"/>
  <c r="C5193" i="1"/>
  <c r="G5193" i="1" s="1"/>
  <c r="E5192" i="1"/>
  <c r="D5192" i="1"/>
  <c r="C5192" i="1"/>
  <c r="G5192" i="1" s="1"/>
  <c r="E5191" i="1"/>
  <c r="D5191" i="1"/>
  <c r="C5191" i="1"/>
  <c r="G5191" i="1" s="1"/>
  <c r="E5190" i="1"/>
  <c r="D5190" i="1"/>
  <c r="C5190" i="1"/>
  <c r="G5190" i="1" s="1"/>
  <c r="E5189" i="1"/>
  <c r="D5189" i="1"/>
  <c r="C5189" i="1"/>
  <c r="G5189" i="1" s="1"/>
  <c r="E5188" i="1"/>
  <c r="D5188" i="1"/>
  <c r="C5188" i="1"/>
  <c r="G5188" i="1" s="1"/>
  <c r="E5187" i="1"/>
  <c r="D5187" i="1"/>
  <c r="C5187" i="1"/>
  <c r="G5187" i="1" s="1"/>
  <c r="E5186" i="1"/>
  <c r="D5186" i="1"/>
  <c r="C5186" i="1"/>
  <c r="G5186" i="1" s="1"/>
  <c r="E5185" i="1"/>
  <c r="D5185" i="1"/>
  <c r="C5185" i="1"/>
  <c r="G5185" i="1" s="1"/>
  <c r="E5184" i="1"/>
  <c r="D5184" i="1"/>
  <c r="C5184" i="1"/>
  <c r="G5184" i="1" s="1"/>
  <c r="E5183" i="1"/>
  <c r="D5183" i="1"/>
  <c r="C5183" i="1"/>
  <c r="G5183" i="1" s="1"/>
  <c r="E5182" i="1"/>
  <c r="D5182" i="1"/>
  <c r="C5182" i="1"/>
  <c r="G5182" i="1" s="1"/>
  <c r="E5181" i="1"/>
  <c r="D5181" i="1"/>
  <c r="C5181" i="1"/>
  <c r="G5181" i="1" s="1"/>
  <c r="E5180" i="1"/>
  <c r="D5180" i="1"/>
  <c r="C5180" i="1"/>
  <c r="G5180" i="1" s="1"/>
  <c r="E5179" i="1"/>
  <c r="D5179" i="1"/>
  <c r="C5179" i="1"/>
  <c r="G5179" i="1" s="1"/>
  <c r="E5178" i="1"/>
  <c r="D5178" i="1"/>
  <c r="C5178" i="1"/>
  <c r="G5178" i="1" s="1"/>
  <c r="E5177" i="1"/>
  <c r="D5177" i="1"/>
  <c r="C5177" i="1"/>
  <c r="G5177" i="1" s="1"/>
  <c r="E5176" i="1"/>
  <c r="D5176" i="1"/>
  <c r="C5176" i="1"/>
  <c r="G5176" i="1" s="1"/>
  <c r="E5175" i="1"/>
  <c r="D5175" i="1"/>
  <c r="C5175" i="1"/>
  <c r="G5175" i="1" s="1"/>
  <c r="E5174" i="1"/>
  <c r="D5174" i="1"/>
  <c r="C5174" i="1"/>
  <c r="G5174" i="1" s="1"/>
  <c r="E5173" i="1"/>
  <c r="D5173" i="1"/>
  <c r="C5173" i="1"/>
  <c r="G5173" i="1" s="1"/>
  <c r="E5172" i="1"/>
  <c r="D5172" i="1"/>
  <c r="C5172" i="1"/>
  <c r="G5172" i="1" s="1"/>
  <c r="E5171" i="1"/>
  <c r="D5171" i="1"/>
  <c r="C5171" i="1"/>
  <c r="G5171" i="1" s="1"/>
  <c r="E5170" i="1"/>
  <c r="D5170" i="1"/>
  <c r="C5170" i="1"/>
  <c r="G5170" i="1" s="1"/>
  <c r="E5169" i="1"/>
  <c r="D5169" i="1"/>
  <c r="C5169" i="1"/>
  <c r="G5169" i="1" s="1"/>
  <c r="E5168" i="1"/>
  <c r="D5168" i="1"/>
  <c r="C5168" i="1"/>
  <c r="G5168" i="1" s="1"/>
  <c r="E5167" i="1"/>
  <c r="D5167" i="1"/>
  <c r="C5167" i="1"/>
  <c r="G5167" i="1" s="1"/>
  <c r="E5166" i="1"/>
  <c r="D5166" i="1"/>
  <c r="C5166" i="1"/>
  <c r="G5166" i="1" s="1"/>
  <c r="E5165" i="1"/>
  <c r="D5165" i="1"/>
  <c r="C5165" i="1"/>
  <c r="G5165" i="1" s="1"/>
  <c r="E5164" i="1"/>
  <c r="D5164" i="1"/>
  <c r="C5164" i="1"/>
  <c r="G5164" i="1" s="1"/>
  <c r="E5163" i="1"/>
  <c r="D5163" i="1"/>
  <c r="C5163" i="1"/>
  <c r="G5163" i="1" s="1"/>
  <c r="E5162" i="1"/>
  <c r="D5162" i="1"/>
  <c r="C5162" i="1"/>
  <c r="G5162" i="1" s="1"/>
  <c r="E5161" i="1"/>
  <c r="D5161" i="1"/>
  <c r="C5161" i="1"/>
  <c r="G5161" i="1" s="1"/>
  <c r="E5160" i="1"/>
  <c r="D5160" i="1"/>
  <c r="C5160" i="1"/>
  <c r="G5160" i="1" s="1"/>
  <c r="E5159" i="1"/>
  <c r="D5159" i="1"/>
  <c r="C5159" i="1"/>
  <c r="G5159" i="1" s="1"/>
  <c r="E5158" i="1"/>
  <c r="D5158" i="1"/>
  <c r="C5158" i="1"/>
  <c r="G5158" i="1" s="1"/>
  <c r="H5158" i="1" s="1"/>
  <c r="E5157" i="1"/>
  <c r="D5157" i="1"/>
  <c r="C5157" i="1"/>
  <c r="G5157" i="1" s="1"/>
  <c r="H5157" i="1" s="1"/>
  <c r="E5156" i="1"/>
  <c r="D5156" i="1"/>
  <c r="C5156" i="1"/>
  <c r="G5156" i="1" s="1"/>
  <c r="E5155" i="1"/>
  <c r="D5155" i="1"/>
  <c r="C5155" i="1"/>
  <c r="G5155" i="1" s="1"/>
  <c r="E5154" i="1"/>
  <c r="D5154" i="1"/>
  <c r="C5154" i="1"/>
  <c r="G5154" i="1" s="1"/>
  <c r="H5154" i="1" s="1"/>
  <c r="E5153" i="1"/>
  <c r="D5153" i="1"/>
  <c r="C5153" i="1"/>
  <c r="G5153" i="1" s="1"/>
  <c r="H5153" i="1" s="1"/>
  <c r="E5152" i="1"/>
  <c r="D5152" i="1"/>
  <c r="C5152" i="1"/>
  <c r="G5152" i="1" s="1"/>
  <c r="E5151" i="1"/>
  <c r="D5151" i="1"/>
  <c r="C5151" i="1"/>
  <c r="G5151" i="1" s="1"/>
  <c r="E5150" i="1"/>
  <c r="D5150" i="1"/>
  <c r="C5150" i="1"/>
  <c r="G5150" i="1" s="1"/>
  <c r="H5150" i="1" s="1"/>
  <c r="E5149" i="1"/>
  <c r="D5149" i="1"/>
  <c r="C5149" i="1"/>
  <c r="G5149" i="1" s="1"/>
  <c r="H5149" i="1" s="1"/>
  <c r="E5148" i="1"/>
  <c r="D5148" i="1"/>
  <c r="C5148" i="1"/>
  <c r="G5148" i="1" s="1"/>
  <c r="E5147" i="1"/>
  <c r="D5147" i="1"/>
  <c r="C5147" i="1"/>
  <c r="G5147" i="1" s="1"/>
  <c r="E5146" i="1"/>
  <c r="D5146" i="1"/>
  <c r="C5146" i="1"/>
  <c r="G5146" i="1" s="1"/>
  <c r="H5146" i="1" s="1"/>
  <c r="E5145" i="1"/>
  <c r="D5145" i="1"/>
  <c r="C5145" i="1"/>
  <c r="G5145" i="1" s="1"/>
  <c r="H5145" i="1" s="1"/>
  <c r="E5144" i="1"/>
  <c r="D5144" i="1"/>
  <c r="C5144" i="1"/>
  <c r="G5144" i="1" s="1"/>
  <c r="E5143" i="1"/>
  <c r="D5143" i="1"/>
  <c r="C5143" i="1"/>
  <c r="G5143" i="1" s="1"/>
  <c r="E5142" i="1"/>
  <c r="D5142" i="1"/>
  <c r="C5142" i="1"/>
  <c r="G5142" i="1" s="1"/>
  <c r="H5142" i="1" s="1"/>
  <c r="E5141" i="1"/>
  <c r="D5141" i="1"/>
  <c r="C5141" i="1"/>
  <c r="G5141" i="1" s="1"/>
  <c r="H5141" i="1" s="1"/>
  <c r="E5140" i="1"/>
  <c r="D5140" i="1"/>
  <c r="C5140" i="1"/>
  <c r="G5140" i="1" s="1"/>
  <c r="E5139" i="1"/>
  <c r="D5139" i="1"/>
  <c r="C5139" i="1"/>
  <c r="G5139" i="1" s="1"/>
  <c r="E5138" i="1"/>
  <c r="D5138" i="1"/>
  <c r="C5138" i="1"/>
  <c r="G5138" i="1" s="1"/>
  <c r="H5138" i="1" s="1"/>
  <c r="E5137" i="1"/>
  <c r="D5137" i="1"/>
  <c r="C5137" i="1"/>
  <c r="G5137" i="1" s="1"/>
  <c r="H5137" i="1" s="1"/>
  <c r="E5136" i="1"/>
  <c r="D5136" i="1"/>
  <c r="C5136" i="1"/>
  <c r="G5136" i="1" s="1"/>
  <c r="E5135" i="1"/>
  <c r="D5135" i="1"/>
  <c r="C5135" i="1"/>
  <c r="G5135" i="1" s="1"/>
  <c r="E5134" i="1"/>
  <c r="D5134" i="1"/>
  <c r="C5134" i="1"/>
  <c r="G5134" i="1" s="1"/>
  <c r="H5134" i="1" s="1"/>
  <c r="E5133" i="1"/>
  <c r="D5133" i="1"/>
  <c r="C5133" i="1"/>
  <c r="G5133" i="1" s="1"/>
  <c r="H5133" i="1" s="1"/>
  <c r="E5132" i="1"/>
  <c r="D5132" i="1"/>
  <c r="C5132" i="1"/>
  <c r="G5132" i="1" s="1"/>
  <c r="E5131" i="1"/>
  <c r="D5131" i="1"/>
  <c r="C5131" i="1"/>
  <c r="G5131" i="1" s="1"/>
  <c r="E5130" i="1"/>
  <c r="D5130" i="1"/>
  <c r="C5130" i="1"/>
  <c r="G5130" i="1" s="1"/>
  <c r="H5130" i="1" s="1"/>
  <c r="E5129" i="1"/>
  <c r="D5129" i="1"/>
  <c r="C5129" i="1"/>
  <c r="G5129" i="1" s="1"/>
  <c r="H5129" i="1" s="1"/>
  <c r="E5128" i="1"/>
  <c r="D5128" i="1"/>
  <c r="C5128" i="1"/>
  <c r="G5128" i="1" s="1"/>
  <c r="E5127" i="1"/>
  <c r="D5127" i="1"/>
  <c r="C5127" i="1"/>
  <c r="G5127" i="1" s="1"/>
  <c r="E5126" i="1"/>
  <c r="D5126" i="1"/>
  <c r="C5126" i="1"/>
  <c r="G5126" i="1" s="1"/>
  <c r="H5126" i="1" s="1"/>
  <c r="E5125" i="1"/>
  <c r="D5125" i="1"/>
  <c r="C5125" i="1"/>
  <c r="G5125" i="1" s="1"/>
  <c r="H5125" i="1" s="1"/>
  <c r="E5124" i="1"/>
  <c r="D5124" i="1"/>
  <c r="C5124" i="1"/>
  <c r="G5124" i="1" s="1"/>
  <c r="E5123" i="1"/>
  <c r="D5123" i="1"/>
  <c r="C5123" i="1"/>
  <c r="G5123" i="1" s="1"/>
  <c r="E5122" i="1"/>
  <c r="D5122" i="1"/>
  <c r="C5122" i="1"/>
  <c r="G5122" i="1" s="1"/>
  <c r="H5122" i="1" s="1"/>
  <c r="E5121" i="1"/>
  <c r="D5121" i="1"/>
  <c r="C5121" i="1"/>
  <c r="G5121" i="1" s="1"/>
  <c r="H5121" i="1" s="1"/>
  <c r="E5120" i="1"/>
  <c r="D5120" i="1"/>
  <c r="C5120" i="1"/>
  <c r="G5120" i="1" s="1"/>
  <c r="E5119" i="1"/>
  <c r="D5119" i="1"/>
  <c r="C5119" i="1"/>
  <c r="G5119" i="1" s="1"/>
  <c r="E5118" i="1"/>
  <c r="D5118" i="1"/>
  <c r="C5118" i="1"/>
  <c r="G5118" i="1" s="1"/>
  <c r="H5118" i="1" s="1"/>
  <c r="E5117" i="1"/>
  <c r="D5117" i="1"/>
  <c r="C5117" i="1"/>
  <c r="G5117" i="1" s="1"/>
  <c r="H5117" i="1" s="1"/>
  <c r="E5116" i="1"/>
  <c r="D5116" i="1"/>
  <c r="C5116" i="1"/>
  <c r="G5116" i="1" s="1"/>
  <c r="E5115" i="1"/>
  <c r="D5115" i="1"/>
  <c r="C5115" i="1"/>
  <c r="G5115" i="1" s="1"/>
  <c r="E5114" i="1"/>
  <c r="D5114" i="1"/>
  <c r="C5114" i="1"/>
  <c r="G5114" i="1" s="1"/>
  <c r="H5114" i="1" s="1"/>
  <c r="E5113" i="1"/>
  <c r="D5113" i="1"/>
  <c r="C5113" i="1"/>
  <c r="G5113" i="1" s="1"/>
  <c r="H5113" i="1" s="1"/>
  <c r="E5112" i="1"/>
  <c r="D5112" i="1"/>
  <c r="C5112" i="1"/>
  <c r="G5112" i="1" s="1"/>
  <c r="E5111" i="1"/>
  <c r="D5111" i="1"/>
  <c r="C5111" i="1"/>
  <c r="G5111" i="1" s="1"/>
  <c r="E5110" i="1"/>
  <c r="D5110" i="1"/>
  <c r="C5110" i="1"/>
  <c r="G5110" i="1" s="1"/>
  <c r="H5110" i="1" s="1"/>
  <c r="E5109" i="1"/>
  <c r="D5109" i="1"/>
  <c r="C5109" i="1"/>
  <c r="G5109" i="1" s="1"/>
  <c r="H5109" i="1" s="1"/>
  <c r="E5108" i="1"/>
  <c r="D5108" i="1"/>
  <c r="C5108" i="1"/>
  <c r="G5108" i="1" s="1"/>
  <c r="E5107" i="1"/>
  <c r="D5107" i="1"/>
  <c r="C5107" i="1"/>
  <c r="G5107" i="1" s="1"/>
  <c r="E5106" i="1"/>
  <c r="D5106" i="1"/>
  <c r="C5106" i="1"/>
  <c r="G5106" i="1" s="1"/>
  <c r="H5106" i="1" s="1"/>
  <c r="E5105" i="1"/>
  <c r="D5105" i="1"/>
  <c r="C5105" i="1"/>
  <c r="G5105" i="1" s="1"/>
  <c r="H5105" i="1" s="1"/>
  <c r="E5104" i="1"/>
  <c r="D5104" i="1"/>
  <c r="C5104" i="1"/>
  <c r="G5104" i="1" s="1"/>
  <c r="E5103" i="1"/>
  <c r="D5103" i="1"/>
  <c r="C5103" i="1"/>
  <c r="G5103" i="1" s="1"/>
  <c r="E5102" i="1"/>
  <c r="D5102" i="1"/>
  <c r="C5102" i="1"/>
  <c r="G5102" i="1" s="1"/>
  <c r="H5102" i="1" s="1"/>
  <c r="E5101" i="1"/>
  <c r="D5101" i="1"/>
  <c r="C5101" i="1"/>
  <c r="G5101" i="1" s="1"/>
  <c r="H5101" i="1" s="1"/>
  <c r="E5100" i="1"/>
  <c r="D5100" i="1"/>
  <c r="C5100" i="1"/>
  <c r="G5100" i="1" s="1"/>
  <c r="E5099" i="1"/>
  <c r="D5099" i="1"/>
  <c r="C5099" i="1"/>
  <c r="G5099" i="1" s="1"/>
  <c r="E5098" i="1"/>
  <c r="D5098" i="1"/>
  <c r="C5098" i="1"/>
  <c r="G5098" i="1" s="1"/>
  <c r="H5098" i="1" s="1"/>
  <c r="E5097" i="1"/>
  <c r="D5097" i="1"/>
  <c r="C5097" i="1"/>
  <c r="G5097" i="1" s="1"/>
  <c r="H5097" i="1" s="1"/>
  <c r="E5096" i="1"/>
  <c r="D5096" i="1"/>
  <c r="C5096" i="1"/>
  <c r="G5096" i="1" s="1"/>
  <c r="E5095" i="1"/>
  <c r="D5095" i="1"/>
  <c r="C5095" i="1"/>
  <c r="G5095" i="1" s="1"/>
  <c r="E5094" i="1"/>
  <c r="D5094" i="1"/>
  <c r="C5094" i="1"/>
  <c r="G5094" i="1" s="1"/>
  <c r="H5094" i="1" s="1"/>
  <c r="E5093" i="1"/>
  <c r="D5093" i="1"/>
  <c r="C5093" i="1"/>
  <c r="G5093" i="1" s="1"/>
  <c r="H5093" i="1" s="1"/>
  <c r="E5092" i="1"/>
  <c r="D5092" i="1"/>
  <c r="C5092" i="1"/>
  <c r="G5092" i="1" s="1"/>
  <c r="E5091" i="1"/>
  <c r="D5091" i="1"/>
  <c r="C5091" i="1"/>
  <c r="G5091" i="1" s="1"/>
  <c r="E5090" i="1"/>
  <c r="D5090" i="1"/>
  <c r="C5090" i="1"/>
  <c r="G5090" i="1" s="1"/>
  <c r="H5090" i="1" s="1"/>
  <c r="E5089" i="1"/>
  <c r="D5089" i="1"/>
  <c r="C5089" i="1"/>
  <c r="G5089" i="1" s="1"/>
  <c r="H5089" i="1" s="1"/>
  <c r="E5088" i="1"/>
  <c r="D5088" i="1"/>
  <c r="C5088" i="1"/>
  <c r="G5088" i="1" s="1"/>
  <c r="E5087" i="1"/>
  <c r="D5087" i="1"/>
  <c r="C5087" i="1"/>
  <c r="G5087" i="1" s="1"/>
  <c r="E5086" i="1"/>
  <c r="D5086" i="1"/>
  <c r="C5086" i="1"/>
  <c r="G5086" i="1" s="1"/>
  <c r="H5086" i="1" s="1"/>
  <c r="E5085" i="1"/>
  <c r="D5085" i="1"/>
  <c r="C5085" i="1"/>
  <c r="G5085" i="1" s="1"/>
  <c r="H5085" i="1" s="1"/>
  <c r="E5084" i="1"/>
  <c r="D5084" i="1"/>
  <c r="C5084" i="1"/>
  <c r="G5084" i="1" s="1"/>
  <c r="E5083" i="1"/>
  <c r="D5083" i="1"/>
  <c r="C5083" i="1"/>
  <c r="G5083" i="1" s="1"/>
  <c r="E5082" i="1"/>
  <c r="D5082" i="1"/>
  <c r="C5082" i="1"/>
  <c r="G5082" i="1" s="1"/>
  <c r="H5082" i="1" s="1"/>
  <c r="E5081" i="1"/>
  <c r="D5081" i="1"/>
  <c r="C5081" i="1"/>
  <c r="G5081" i="1" s="1"/>
  <c r="H5081" i="1" s="1"/>
  <c r="E5080" i="1"/>
  <c r="D5080" i="1"/>
  <c r="C5080" i="1"/>
  <c r="G5080" i="1" s="1"/>
  <c r="E5079" i="1"/>
  <c r="D5079" i="1"/>
  <c r="C5079" i="1"/>
  <c r="G5079" i="1" s="1"/>
  <c r="E5078" i="1"/>
  <c r="D5078" i="1"/>
  <c r="C5078" i="1"/>
  <c r="G5078" i="1" s="1"/>
  <c r="H5078" i="1" s="1"/>
  <c r="E5077" i="1"/>
  <c r="D5077" i="1"/>
  <c r="C5077" i="1"/>
  <c r="G5077" i="1" s="1"/>
  <c r="H5077" i="1" s="1"/>
  <c r="E5076" i="1"/>
  <c r="D5076" i="1"/>
  <c r="C5076" i="1"/>
  <c r="G5076" i="1" s="1"/>
  <c r="E5075" i="1"/>
  <c r="D5075" i="1"/>
  <c r="C5075" i="1"/>
  <c r="G5075" i="1" s="1"/>
  <c r="E5074" i="1"/>
  <c r="D5074" i="1"/>
  <c r="C5074" i="1"/>
  <c r="G5074" i="1" s="1"/>
  <c r="H5074" i="1" s="1"/>
  <c r="E5073" i="1"/>
  <c r="D5073" i="1"/>
  <c r="C5073" i="1"/>
  <c r="G5073" i="1" s="1"/>
  <c r="H5073" i="1" s="1"/>
  <c r="E5072" i="1"/>
  <c r="D5072" i="1"/>
  <c r="C5072" i="1"/>
  <c r="G5072" i="1" s="1"/>
  <c r="E5071" i="1"/>
  <c r="D5071" i="1"/>
  <c r="C5071" i="1"/>
  <c r="G5071" i="1" s="1"/>
  <c r="E5070" i="1"/>
  <c r="D5070" i="1"/>
  <c r="C5070" i="1"/>
  <c r="G5070" i="1" s="1"/>
  <c r="H5070" i="1" s="1"/>
  <c r="E5069" i="1"/>
  <c r="D5069" i="1"/>
  <c r="C5069" i="1"/>
  <c r="G5069" i="1" s="1"/>
  <c r="H5069" i="1" s="1"/>
  <c r="E5068" i="1"/>
  <c r="D5068" i="1"/>
  <c r="C5068" i="1"/>
  <c r="G5068" i="1" s="1"/>
  <c r="E5067" i="1"/>
  <c r="D5067" i="1"/>
  <c r="C5067" i="1"/>
  <c r="G5067" i="1" s="1"/>
  <c r="E5066" i="1"/>
  <c r="D5066" i="1"/>
  <c r="C5066" i="1"/>
  <c r="G5066" i="1" s="1"/>
  <c r="H5066" i="1" s="1"/>
  <c r="E5065" i="1"/>
  <c r="D5065" i="1"/>
  <c r="C5065" i="1"/>
  <c r="G5065" i="1" s="1"/>
  <c r="H5065" i="1" s="1"/>
  <c r="E5064" i="1"/>
  <c r="D5064" i="1"/>
  <c r="C5064" i="1"/>
  <c r="G5064" i="1" s="1"/>
  <c r="E5063" i="1"/>
  <c r="D5063" i="1"/>
  <c r="C5063" i="1"/>
  <c r="G5063" i="1" s="1"/>
  <c r="E5062" i="1"/>
  <c r="D5062" i="1"/>
  <c r="C5062" i="1"/>
  <c r="G5062" i="1" s="1"/>
  <c r="H5062" i="1" s="1"/>
  <c r="E5061" i="1"/>
  <c r="D5061" i="1"/>
  <c r="C5061" i="1"/>
  <c r="G5061" i="1" s="1"/>
  <c r="H5061" i="1" s="1"/>
  <c r="E5060" i="1"/>
  <c r="D5060" i="1"/>
  <c r="C5060" i="1"/>
  <c r="G5060" i="1" s="1"/>
  <c r="E5059" i="1"/>
  <c r="D5059" i="1"/>
  <c r="C5059" i="1"/>
  <c r="G5059" i="1" s="1"/>
  <c r="E5058" i="1"/>
  <c r="D5058" i="1"/>
  <c r="C5058" i="1"/>
  <c r="G5058" i="1" s="1"/>
  <c r="H5058" i="1" s="1"/>
  <c r="E5057" i="1"/>
  <c r="D5057" i="1"/>
  <c r="C5057" i="1"/>
  <c r="G5057" i="1" s="1"/>
  <c r="H5057" i="1" s="1"/>
  <c r="E5056" i="1"/>
  <c r="D5056" i="1"/>
  <c r="C5056" i="1"/>
  <c r="G5056" i="1" s="1"/>
  <c r="E5055" i="1"/>
  <c r="D5055" i="1"/>
  <c r="C5055" i="1"/>
  <c r="G5055" i="1" s="1"/>
  <c r="E5054" i="1"/>
  <c r="D5054" i="1"/>
  <c r="C5054" i="1"/>
  <c r="G5054" i="1" s="1"/>
  <c r="H5054" i="1" s="1"/>
  <c r="E5053" i="1"/>
  <c r="D5053" i="1"/>
  <c r="C5053" i="1"/>
  <c r="G5053" i="1" s="1"/>
  <c r="H5053" i="1" s="1"/>
  <c r="E5052" i="1"/>
  <c r="D5052" i="1"/>
  <c r="C5052" i="1"/>
  <c r="G5052" i="1" s="1"/>
  <c r="E5051" i="1"/>
  <c r="D5051" i="1"/>
  <c r="C5051" i="1"/>
  <c r="G5051" i="1" s="1"/>
  <c r="E5050" i="1"/>
  <c r="D5050" i="1"/>
  <c r="C5050" i="1"/>
  <c r="G5050" i="1" s="1"/>
  <c r="H5050" i="1" s="1"/>
  <c r="E5049" i="1"/>
  <c r="D5049" i="1"/>
  <c r="C5049" i="1"/>
  <c r="G5049" i="1" s="1"/>
  <c r="H5049" i="1" s="1"/>
  <c r="E5048" i="1"/>
  <c r="D5048" i="1"/>
  <c r="C5048" i="1"/>
  <c r="G5048" i="1" s="1"/>
  <c r="E5047" i="1"/>
  <c r="D5047" i="1"/>
  <c r="C5047" i="1"/>
  <c r="G5047" i="1" s="1"/>
  <c r="E5046" i="1"/>
  <c r="D5046" i="1"/>
  <c r="C5046" i="1"/>
  <c r="G5046" i="1" s="1"/>
  <c r="H5046" i="1" s="1"/>
  <c r="E5045" i="1"/>
  <c r="D5045" i="1"/>
  <c r="C5045" i="1"/>
  <c r="G5045" i="1" s="1"/>
  <c r="H5045" i="1" s="1"/>
  <c r="E5044" i="1"/>
  <c r="D5044" i="1"/>
  <c r="C5044" i="1"/>
  <c r="G5044" i="1" s="1"/>
  <c r="E5043" i="1"/>
  <c r="D5043" i="1"/>
  <c r="C5043" i="1"/>
  <c r="G5043" i="1" s="1"/>
  <c r="E5042" i="1"/>
  <c r="D5042" i="1"/>
  <c r="C5042" i="1"/>
  <c r="G5042" i="1" s="1"/>
  <c r="H5042" i="1" s="1"/>
  <c r="E5041" i="1"/>
  <c r="D5041" i="1"/>
  <c r="C5041" i="1"/>
  <c r="G5041" i="1" s="1"/>
  <c r="H5041" i="1" s="1"/>
  <c r="E5040" i="1"/>
  <c r="D5040" i="1"/>
  <c r="C5040" i="1"/>
  <c r="G5040" i="1" s="1"/>
  <c r="E5039" i="1"/>
  <c r="D5039" i="1"/>
  <c r="C5039" i="1"/>
  <c r="G5039" i="1" s="1"/>
  <c r="E5038" i="1"/>
  <c r="D5038" i="1"/>
  <c r="C5038" i="1"/>
  <c r="G5038" i="1" s="1"/>
  <c r="E5037" i="1"/>
  <c r="D5037" i="1"/>
  <c r="C5037" i="1"/>
  <c r="G5037" i="1" s="1"/>
  <c r="E5036" i="1"/>
  <c r="D5036" i="1"/>
  <c r="C5036" i="1"/>
  <c r="G5036" i="1" s="1"/>
  <c r="E5035" i="1"/>
  <c r="D5035" i="1"/>
  <c r="C5035" i="1"/>
  <c r="G5035" i="1" s="1"/>
  <c r="E5034" i="1"/>
  <c r="D5034" i="1"/>
  <c r="C5034" i="1"/>
  <c r="G5034" i="1" s="1"/>
  <c r="E5033" i="1"/>
  <c r="D5033" i="1"/>
  <c r="C5033" i="1"/>
  <c r="G5033" i="1" s="1"/>
  <c r="E5032" i="1"/>
  <c r="D5032" i="1"/>
  <c r="C5032" i="1"/>
  <c r="G5032" i="1" s="1"/>
  <c r="E5031" i="1"/>
  <c r="D5031" i="1"/>
  <c r="C5031" i="1"/>
  <c r="G5031" i="1" s="1"/>
  <c r="E5030" i="1"/>
  <c r="D5030" i="1"/>
  <c r="C5030" i="1"/>
  <c r="G5030" i="1" s="1"/>
  <c r="E5029" i="1"/>
  <c r="D5029" i="1"/>
  <c r="C5029" i="1"/>
  <c r="G5029" i="1" s="1"/>
  <c r="E5028" i="1"/>
  <c r="D5028" i="1"/>
  <c r="C5028" i="1"/>
  <c r="G5028" i="1" s="1"/>
  <c r="E5027" i="1"/>
  <c r="D5027" i="1"/>
  <c r="C5027" i="1"/>
  <c r="G5027" i="1" s="1"/>
  <c r="E5026" i="1"/>
  <c r="D5026" i="1"/>
  <c r="C5026" i="1"/>
  <c r="G5026" i="1" s="1"/>
  <c r="E5025" i="1"/>
  <c r="D5025" i="1"/>
  <c r="C5025" i="1"/>
  <c r="G5025" i="1" s="1"/>
  <c r="E5024" i="1"/>
  <c r="D5024" i="1"/>
  <c r="C5024" i="1"/>
  <c r="G5024" i="1" s="1"/>
  <c r="E5023" i="1"/>
  <c r="D5023" i="1"/>
  <c r="C5023" i="1"/>
  <c r="G5023" i="1" s="1"/>
  <c r="E5022" i="1"/>
  <c r="D5022" i="1"/>
  <c r="C5022" i="1"/>
  <c r="G5022" i="1" s="1"/>
  <c r="E5021" i="1"/>
  <c r="D5021" i="1"/>
  <c r="C5021" i="1"/>
  <c r="G5021" i="1" s="1"/>
  <c r="E5020" i="1"/>
  <c r="D5020" i="1"/>
  <c r="C5020" i="1"/>
  <c r="G5020" i="1" s="1"/>
  <c r="E5019" i="1"/>
  <c r="D5019" i="1"/>
  <c r="C5019" i="1"/>
  <c r="G5019" i="1" s="1"/>
  <c r="E5018" i="1"/>
  <c r="D5018" i="1"/>
  <c r="C5018" i="1"/>
  <c r="G5018" i="1" s="1"/>
  <c r="E5017" i="1"/>
  <c r="D5017" i="1"/>
  <c r="C5017" i="1"/>
  <c r="G5017" i="1" s="1"/>
  <c r="E5016" i="1"/>
  <c r="D5016" i="1"/>
  <c r="C5016" i="1"/>
  <c r="G5016" i="1" s="1"/>
  <c r="E5015" i="1"/>
  <c r="D5015" i="1"/>
  <c r="C5015" i="1"/>
  <c r="G5015" i="1" s="1"/>
  <c r="E5014" i="1"/>
  <c r="D5014" i="1"/>
  <c r="C5014" i="1"/>
  <c r="G5014" i="1" s="1"/>
  <c r="E5013" i="1"/>
  <c r="D5013" i="1"/>
  <c r="C5013" i="1"/>
  <c r="G5013" i="1" s="1"/>
  <c r="E5012" i="1"/>
  <c r="D5012" i="1"/>
  <c r="C5012" i="1"/>
  <c r="G5012" i="1" s="1"/>
  <c r="E5011" i="1"/>
  <c r="D5011" i="1"/>
  <c r="C5011" i="1"/>
  <c r="G5011" i="1" s="1"/>
  <c r="E5010" i="1"/>
  <c r="D5010" i="1"/>
  <c r="C5010" i="1"/>
  <c r="G5010" i="1" s="1"/>
  <c r="E5009" i="1"/>
  <c r="D5009" i="1"/>
  <c r="C5009" i="1"/>
  <c r="G5009" i="1" s="1"/>
  <c r="E5008" i="1"/>
  <c r="D5008" i="1"/>
  <c r="C5008" i="1"/>
  <c r="G5008" i="1" s="1"/>
  <c r="E5007" i="1"/>
  <c r="D5007" i="1"/>
  <c r="C5007" i="1"/>
  <c r="G5007" i="1" s="1"/>
  <c r="E5006" i="1"/>
  <c r="D5006" i="1"/>
  <c r="C5006" i="1"/>
  <c r="G5006" i="1" s="1"/>
  <c r="E5005" i="1"/>
  <c r="D5005" i="1"/>
  <c r="C5005" i="1"/>
  <c r="G5005" i="1" s="1"/>
  <c r="E5004" i="1"/>
  <c r="D5004" i="1"/>
  <c r="C5004" i="1"/>
  <c r="G5004" i="1" s="1"/>
  <c r="E5003" i="1"/>
  <c r="D5003" i="1"/>
  <c r="C5003" i="1"/>
  <c r="G5003" i="1" s="1"/>
  <c r="E5002" i="1"/>
  <c r="D5002" i="1"/>
  <c r="C5002" i="1"/>
  <c r="G5002" i="1" s="1"/>
  <c r="E5001" i="1"/>
  <c r="D5001" i="1"/>
  <c r="C5001" i="1"/>
  <c r="G5001" i="1" s="1"/>
  <c r="E5000" i="1"/>
  <c r="D5000" i="1"/>
  <c r="C5000" i="1"/>
  <c r="G5000" i="1" s="1"/>
  <c r="E4999" i="1"/>
  <c r="D4999" i="1"/>
  <c r="C4999" i="1"/>
  <c r="G4999" i="1" s="1"/>
  <c r="E4998" i="1"/>
  <c r="D4998" i="1"/>
  <c r="C4998" i="1"/>
  <c r="G4998" i="1" s="1"/>
  <c r="E4997" i="1"/>
  <c r="D4997" i="1"/>
  <c r="C4997" i="1"/>
  <c r="G4997" i="1" s="1"/>
  <c r="E4996" i="1"/>
  <c r="D4996" i="1"/>
  <c r="C4996" i="1"/>
  <c r="G4996" i="1" s="1"/>
  <c r="E4995" i="1"/>
  <c r="D4995" i="1"/>
  <c r="C4995" i="1"/>
  <c r="G4995" i="1" s="1"/>
  <c r="E4994" i="1"/>
  <c r="D4994" i="1"/>
  <c r="C4994" i="1"/>
  <c r="G4994" i="1" s="1"/>
  <c r="E4993" i="1"/>
  <c r="D4993" i="1"/>
  <c r="C4993" i="1"/>
  <c r="G4993" i="1" s="1"/>
  <c r="E4992" i="1"/>
  <c r="D4992" i="1"/>
  <c r="C4992" i="1"/>
  <c r="G4992" i="1" s="1"/>
  <c r="E4991" i="1"/>
  <c r="D4991" i="1"/>
  <c r="C4991" i="1"/>
  <c r="G4991" i="1" s="1"/>
  <c r="E4990" i="1"/>
  <c r="D4990" i="1"/>
  <c r="C4990" i="1"/>
  <c r="G4990" i="1" s="1"/>
  <c r="H4990" i="1" s="1"/>
  <c r="E4989" i="1"/>
  <c r="D4989" i="1"/>
  <c r="C4989" i="1"/>
  <c r="G4989" i="1" s="1"/>
  <c r="H4989" i="1" s="1"/>
  <c r="E4988" i="1"/>
  <c r="D4988" i="1"/>
  <c r="C4988" i="1"/>
  <c r="G4988" i="1" s="1"/>
  <c r="E4987" i="1"/>
  <c r="D4987" i="1"/>
  <c r="C4987" i="1"/>
  <c r="G4987" i="1" s="1"/>
  <c r="E4986" i="1"/>
  <c r="D4986" i="1"/>
  <c r="C4986" i="1"/>
  <c r="G4986" i="1" s="1"/>
  <c r="H4986" i="1" s="1"/>
  <c r="E4985" i="1"/>
  <c r="D4985" i="1"/>
  <c r="C4985" i="1"/>
  <c r="G4985" i="1" s="1"/>
  <c r="H4985" i="1" s="1"/>
  <c r="E4984" i="1"/>
  <c r="D4984" i="1"/>
  <c r="C4984" i="1"/>
  <c r="G4984" i="1" s="1"/>
  <c r="E4983" i="1"/>
  <c r="D4983" i="1"/>
  <c r="C4983" i="1"/>
  <c r="G4983" i="1" s="1"/>
  <c r="E4982" i="1"/>
  <c r="D4982" i="1"/>
  <c r="C4982" i="1"/>
  <c r="G4982" i="1" s="1"/>
  <c r="H4982" i="1" s="1"/>
  <c r="E4981" i="1"/>
  <c r="D4981" i="1"/>
  <c r="C4981" i="1"/>
  <c r="G4981" i="1" s="1"/>
  <c r="H4981" i="1" s="1"/>
  <c r="E4980" i="1"/>
  <c r="D4980" i="1"/>
  <c r="C4980" i="1"/>
  <c r="G4980" i="1" s="1"/>
  <c r="E4979" i="1"/>
  <c r="D4979" i="1"/>
  <c r="C4979" i="1"/>
  <c r="G4979" i="1" s="1"/>
  <c r="E4978" i="1"/>
  <c r="D4978" i="1"/>
  <c r="C4978" i="1"/>
  <c r="G4978" i="1" s="1"/>
  <c r="H4978" i="1" s="1"/>
  <c r="E4977" i="1"/>
  <c r="D4977" i="1"/>
  <c r="C4977" i="1"/>
  <c r="G4977" i="1" s="1"/>
  <c r="H4977" i="1" s="1"/>
  <c r="E4976" i="1"/>
  <c r="D4976" i="1"/>
  <c r="C4976" i="1"/>
  <c r="G4976" i="1" s="1"/>
  <c r="E4975" i="1"/>
  <c r="D4975" i="1"/>
  <c r="C4975" i="1"/>
  <c r="G4975" i="1" s="1"/>
  <c r="E4974" i="1"/>
  <c r="D4974" i="1"/>
  <c r="C4974" i="1"/>
  <c r="G4974" i="1" s="1"/>
  <c r="H4974" i="1" s="1"/>
  <c r="E4973" i="1"/>
  <c r="D4973" i="1"/>
  <c r="C4973" i="1"/>
  <c r="G4973" i="1" s="1"/>
  <c r="H4973" i="1" s="1"/>
  <c r="E4972" i="1"/>
  <c r="D4972" i="1"/>
  <c r="C4972" i="1"/>
  <c r="G4972" i="1" s="1"/>
  <c r="E4971" i="1"/>
  <c r="D4971" i="1"/>
  <c r="C4971" i="1"/>
  <c r="G4971" i="1" s="1"/>
  <c r="E4970" i="1"/>
  <c r="D4970" i="1"/>
  <c r="C4970" i="1"/>
  <c r="G4970" i="1" s="1"/>
  <c r="H4970" i="1" s="1"/>
  <c r="E4969" i="1"/>
  <c r="D4969" i="1"/>
  <c r="C4969" i="1"/>
  <c r="G4969" i="1" s="1"/>
  <c r="H4969" i="1" s="1"/>
  <c r="E4968" i="1"/>
  <c r="D4968" i="1"/>
  <c r="C4968" i="1"/>
  <c r="G4968" i="1" s="1"/>
  <c r="E4967" i="1"/>
  <c r="D4967" i="1"/>
  <c r="C4967" i="1"/>
  <c r="G4967" i="1" s="1"/>
  <c r="E4966" i="1"/>
  <c r="D4966" i="1"/>
  <c r="C4966" i="1"/>
  <c r="G4966" i="1" s="1"/>
  <c r="H4966" i="1" s="1"/>
  <c r="E4965" i="1"/>
  <c r="D4965" i="1"/>
  <c r="C4965" i="1"/>
  <c r="G4965" i="1" s="1"/>
  <c r="H4965" i="1" s="1"/>
  <c r="E4964" i="1"/>
  <c r="D4964" i="1"/>
  <c r="C4964" i="1"/>
  <c r="G4964" i="1" s="1"/>
  <c r="E4963" i="1"/>
  <c r="D4963" i="1"/>
  <c r="C4963" i="1"/>
  <c r="G4963" i="1" s="1"/>
  <c r="E4962" i="1"/>
  <c r="D4962" i="1"/>
  <c r="C4962" i="1"/>
  <c r="G4962" i="1" s="1"/>
  <c r="H4962" i="1" s="1"/>
  <c r="E4961" i="1"/>
  <c r="D4961" i="1"/>
  <c r="C4961" i="1"/>
  <c r="G4961" i="1" s="1"/>
  <c r="H4961" i="1" s="1"/>
  <c r="E4960" i="1"/>
  <c r="D4960" i="1"/>
  <c r="C4960" i="1"/>
  <c r="G4960" i="1" s="1"/>
  <c r="E4959" i="1"/>
  <c r="D4959" i="1"/>
  <c r="C4959" i="1"/>
  <c r="G4959" i="1" s="1"/>
  <c r="E4958" i="1"/>
  <c r="D4958" i="1"/>
  <c r="C4958" i="1"/>
  <c r="G4958" i="1" s="1"/>
  <c r="H4958" i="1" s="1"/>
  <c r="E4957" i="1"/>
  <c r="D4957" i="1"/>
  <c r="C4957" i="1"/>
  <c r="G4957" i="1" s="1"/>
  <c r="H4957" i="1" s="1"/>
  <c r="E4956" i="1"/>
  <c r="D4956" i="1"/>
  <c r="C4956" i="1"/>
  <c r="G4956" i="1" s="1"/>
  <c r="E4955" i="1"/>
  <c r="D4955" i="1"/>
  <c r="C4955" i="1"/>
  <c r="G4955" i="1" s="1"/>
  <c r="E4954" i="1"/>
  <c r="D4954" i="1"/>
  <c r="C4954" i="1"/>
  <c r="G4954" i="1" s="1"/>
  <c r="H4954" i="1" s="1"/>
  <c r="E4953" i="1"/>
  <c r="D4953" i="1"/>
  <c r="C4953" i="1"/>
  <c r="G4953" i="1" s="1"/>
  <c r="H4953" i="1" s="1"/>
  <c r="E4952" i="1"/>
  <c r="D4952" i="1"/>
  <c r="C4952" i="1"/>
  <c r="G4952" i="1" s="1"/>
  <c r="E4951" i="1"/>
  <c r="D4951" i="1"/>
  <c r="C4951" i="1"/>
  <c r="G4951" i="1" s="1"/>
  <c r="E4950" i="1"/>
  <c r="D4950" i="1"/>
  <c r="C4950" i="1"/>
  <c r="G4950" i="1" s="1"/>
  <c r="H4950" i="1" s="1"/>
  <c r="E4949" i="1"/>
  <c r="D4949" i="1"/>
  <c r="C4949" i="1"/>
  <c r="G4949" i="1" s="1"/>
  <c r="H4949" i="1" s="1"/>
  <c r="E4948" i="1"/>
  <c r="D4948" i="1"/>
  <c r="C4948" i="1"/>
  <c r="G4948" i="1" s="1"/>
  <c r="E4947" i="1"/>
  <c r="D4947" i="1"/>
  <c r="C4947" i="1"/>
  <c r="G4947" i="1" s="1"/>
  <c r="E4946" i="1"/>
  <c r="D4946" i="1"/>
  <c r="C4946" i="1"/>
  <c r="G4946" i="1" s="1"/>
  <c r="H4946" i="1" s="1"/>
  <c r="E4945" i="1"/>
  <c r="D4945" i="1"/>
  <c r="C4945" i="1"/>
  <c r="G4945" i="1" s="1"/>
  <c r="H4945" i="1" s="1"/>
  <c r="E4944" i="1"/>
  <c r="D4944" i="1"/>
  <c r="C4944" i="1"/>
  <c r="G4944" i="1" s="1"/>
  <c r="E4943" i="1"/>
  <c r="D4943" i="1"/>
  <c r="C4943" i="1"/>
  <c r="G4943" i="1" s="1"/>
  <c r="E4942" i="1"/>
  <c r="D4942" i="1"/>
  <c r="C4942" i="1"/>
  <c r="G4942" i="1" s="1"/>
  <c r="H4942" i="1" s="1"/>
  <c r="E4941" i="1"/>
  <c r="D4941" i="1"/>
  <c r="C4941" i="1"/>
  <c r="G4941" i="1" s="1"/>
  <c r="H4941" i="1" s="1"/>
  <c r="E4940" i="1"/>
  <c r="D4940" i="1"/>
  <c r="C4940" i="1"/>
  <c r="G4940" i="1" s="1"/>
  <c r="E4939" i="1"/>
  <c r="D4939" i="1"/>
  <c r="C4939" i="1"/>
  <c r="G4939" i="1" s="1"/>
  <c r="E4938" i="1"/>
  <c r="D4938" i="1"/>
  <c r="C4938" i="1"/>
  <c r="G4938" i="1" s="1"/>
  <c r="H4938" i="1" s="1"/>
  <c r="E4937" i="1"/>
  <c r="D4937" i="1"/>
  <c r="C4937" i="1"/>
  <c r="G4937" i="1" s="1"/>
  <c r="H4937" i="1" s="1"/>
  <c r="E4936" i="1"/>
  <c r="D4936" i="1"/>
  <c r="C4936" i="1"/>
  <c r="G4936" i="1" s="1"/>
  <c r="E4935" i="1"/>
  <c r="D4935" i="1"/>
  <c r="C4935" i="1"/>
  <c r="G4935" i="1" s="1"/>
  <c r="E4934" i="1"/>
  <c r="D4934" i="1"/>
  <c r="C4934" i="1"/>
  <c r="G4934" i="1" s="1"/>
  <c r="H4934" i="1" s="1"/>
  <c r="E4933" i="1"/>
  <c r="D4933" i="1"/>
  <c r="C4933" i="1"/>
  <c r="G4933" i="1" s="1"/>
  <c r="H4933" i="1" s="1"/>
  <c r="E4932" i="1"/>
  <c r="D4932" i="1"/>
  <c r="C4932" i="1"/>
  <c r="G4932" i="1" s="1"/>
  <c r="E4931" i="1"/>
  <c r="D4931" i="1"/>
  <c r="C4931" i="1"/>
  <c r="G4931" i="1" s="1"/>
  <c r="E4930" i="1"/>
  <c r="D4930" i="1"/>
  <c r="C4930" i="1"/>
  <c r="G4930" i="1" s="1"/>
  <c r="H4930" i="1" s="1"/>
  <c r="E4929" i="1"/>
  <c r="D4929" i="1"/>
  <c r="C4929" i="1"/>
  <c r="G4929" i="1" s="1"/>
  <c r="H4929" i="1" s="1"/>
  <c r="E4928" i="1"/>
  <c r="D4928" i="1"/>
  <c r="C4928" i="1"/>
  <c r="G4928" i="1" s="1"/>
  <c r="E4927" i="1"/>
  <c r="D4927" i="1"/>
  <c r="C4927" i="1"/>
  <c r="G4927" i="1" s="1"/>
  <c r="E4926" i="1"/>
  <c r="D4926" i="1"/>
  <c r="C4926" i="1"/>
  <c r="G4926" i="1" s="1"/>
  <c r="H4926" i="1" s="1"/>
  <c r="E4925" i="1"/>
  <c r="D4925" i="1"/>
  <c r="C4925" i="1"/>
  <c r="G4925" i="1" s="1"/>
  <c r="H4925" i="1" s="1"/>
  <c r="E4924" i="1"/>
  <c r="D4924" i="1"/>
  <c r="C4924" i="1"/>
  <c r="G4924" i="1" s="1"/>
  <c r="E4923" i="1"/>
  <c r="D4923" i="1"/>
  <c r="C4923" i="1"/>
  <c r="G4923" i="1" s="1"/>
  <c r="E4922" i="1"/>
  <c r="D4922" i="1"/>
  <c r="C4922" i="1"/>
  <c r="G4922" i="1" s="1"/>
  <c r="H4922" i="1" s="1"/>
  <c r="E4921" i="1"/>
  <c r="D4921" i="1"/>
  <c r="C4921" i="1"/>
  <c r="G4921" i="1" s="1"/>
  <c r="H4921" i="1" s="1"/>
  <c r="E4920" i="1"/>
  <c r="D4920" i="1"/>
  <c r="C4920" i="1"/>
  <c r="G4920" i="1" s="1"/>
  <c r="E4919" i="1"/>
  <c r="D4919" i="1"/>
  <c r="C4919" i="1"/>
  <c r="G4919" i="1" s="1"/>
  <c r="E4918" i="1"/>
  <c r="D4918" i="1"/>
  <c r="C4918" i="1"/>
  <c r="G4918" i="1" s="1"/>
  <c r="H4918" i="1" s="1"/>
  <c r="E4917" i="1"/>
  <c r="D4917" i="1"/>
  <c r="C4917" i="1"/>
  <c r="G4917" i="1" s="1"/>
  <c r="H4917" i="1" s="1"/>
  <c r="E4916" i="1"/>
  <c r="D4916" i="1"/>
  <c r="C4916" i="1"/>
  <c r="G4916" i="1" s="1"/>
  <c r="E4915" i="1"/>
  <c r="D4915" i="1"/>
  <c r="C4915" i="1"/>
  <c r="G4915" i="1" s="1"/>
  <c r="E4914" i="1"/>
  <c r="D4914" i="1"/>
  <c r="C4914" i="1"/>
  <c r="G4914" i="1" s="1"/>
  <c r="H4914" i="1" s="1"/>
  <c r="E4913" i="1"/>
  <c r="D4913" i="1"/>
  <c r="C4913" i="1"/>
  <c r="G4913" i="1" s="1"/>
  <c r="H4913" i="1" s="1"/>
  <c r="E4912" i="1"/>
  <c r="D4912" i="1"/>
  <c r="C4912" i="1"/>
  <c r="G4912" i="1" s="1"/>
  <c r="E4911" i="1"/>
  <c r="D4911" i="1"/>
  <c r="C4911" i="1"/>
  <c r="G4911" i="1" s="1"/>
  <c r="E4910" i="1"/>
  <c r="D4910" i="1"/>
  <c r="C4910" i="1"/>
  <c r="G4910" i="1" s="1"/>
  <c r="H4910" i="1" s="1"/>
  <c r="E4909" i="1"/>
  <c r="D4909" i="1"/>
  <c r="C4909" i="1"/>
  <c r="G4909" i="1" s="1"/>
  <c r="H4909" i="1" s="1"/>
  <c r="E4908" i="1"/>
  <c r="D4908" i="1"/>
  <c r="C4908" i="1"/>
  <c r="G4908" i="1" s="1"/>
  <c r="E4907" i="1"/>
  <c r="D4907" i="1"/>
  <c r="C4907" i="1"/>
  <c r="G4907" i="1" s="1"/>
  <c r="E4906" i="1"/>
  <c r="D4906" i="1"/>
  <c r="C4906" i="1"/>
  <c r="G4906" i="1" s="1"/>
  <c r="H4906" i="1" s="1"/>
  <c r="E4905" i="1"/>
  <c r="D4905" i="1"/>
  <c r="C4905" i="1"/>
  <c r="G4905" i="1" s="1"/>
  <c r="H4905" i="1" s="1"/>
  <c r="E4904" i="1"/>
  <c r="D4904" i="1"/>
  <c r="C4904" i="1"/>
  <c r="G4904" i="1" s="1"/>
  <c r="E4903" i="1"/>
  <c r="D4903" i="1"/>
  <c r="C4903" i="1"/>
  <c r="G4903" i="1" s="1"/>
  <c r="E4902" i="1"/>
  <c r="D4902" i="1"/>
  <c r="C4902" i="1"/>
  <c r="G4902" i="1" s="1"/>
  <c r="H4902" i="1" s="1"/>
  <c r="E4901" i="1"/>
  <c r="D4901" i="1"/>
  <c r="C4901" i="1"/>
  <c r="G4901" i="1" s="1"/>
  <c r="H4901" i="1" s="1"/>
  <c r="E4900" i="1"/>
  <c r="D4900" i="1"/>
  <c r="C4900" i="1"/>
  <c r="G4900" i="1" s="1"/>
  <c r="E4899" i="1"/>
  <c r="D4899" i="1"/>
  <c r="C4899" i="1"/>
  <c r="G4899" i="1" s="1"/>
  <c r="E4898" i="1"/>
  <c r="D4898" i="1"/>
  <c r="C4898" i="1"/>
  <c r="G4898" i="1" s="1"/>
  <c r="H4898" i="1" s="1"/>
  <c r="E4897" i="1"/>
  <c r="D4897" i="1"/>
  <c r="C4897" i="1"/>
  <c r="G4897" i="1" s="1"/>
  <c r="H4897" i="1" s="1"/>
  <c r="E4896" i="1"/>
  <c r="D4896" i="1"/>
  <c r="C4896" i="1"/>
  <c r="G4896" i="1" s="1"/>
  <c r="E4895" i="1"/>
  <c r="D4895" i="1"/>
  <c r="C4895" i="1"/>
  <c r="G4895" i="1" s="1"/>
  <c r="E4894" i="1"/>
  <c r="D4894" i="1"/>
  <c r="C4894" i="1"/>
  <c r="G4894" i="1" s="1"/>
  <c r="H4894" i="1" s="1"/>
  <c r="E4893" i="1"/>
  <c r="D4893" i="1"/>
  <c r="C4893" i="1"/>
  <c r="G4893" i="1" s="1"/>
  <c r="H4893" i="1" s="1"/>
  <c r="E4892" i="1"/>
  <c r="D4892" i="1"/>
  <c r="C4892" i="1"/>
  <c r="G4892" i="1" s="1"/>
  <c r="E4891" i="1"/>
  <c r="D4891" i="1"/>
  <c r="C4891" i="1"/>
  <c r="G4891" i="1" s="1"/>
  <c r="E4890" i="1"/>
  <c r="D4890" i="1"/>
  <c r="C4890" i="1"/>
  <c r="G4890" i="1" s="1"/>
  <c r="H4890" i="1" s="1"/>
  <c r="E4889" i="1"/>
  <c r="D4889" i="1"/>
  <c r="C4889" i="1"/>
  <c r="G4889" i="1" s="1"/>
  <c r="H4889" i="1" s="1"/>
  <c r="E4888" i="1"/>
  <c r="D4888" i="1"/>
  <c r="C4888" i="1"/>
  <c r="G4888" i="1" s="1"/>
  <c r="E4887" i="1"/>
  <c r="D4887" i="1"/>
  <c r="C4887" i="1"/>
  <c r="G4887" i="1" s="1"/>
  <c r="E4886" i="1"/>
  <c r="D4886" i="1"/>
  <c r="C4886" i="1"/>
  <c r="G4886" i="1" s="1"/>
  <c r="H4886" i="1" s="1"/>
  <c r="E4885" i="1"/>
  <c r="D4885" i="1"/>
  <c r="C4885" i="1"/>
  <c r="G4885" i="1" s="1"/>
  <c r="H4885" i="1" s="1"/>
  <c r="E4884" i="1"/>
  <c r="D4884" i="1"/>
  <c r="C4884" i="1"/>
  <c r="G4884" i="1" s="1"/>
  <c r="E4883" i="1"/>
  <c r="D4883" i="1"/>
  <c r="C4883" i="1"/>
  <c r="G4883" i="1" s="1"/>
  <c r="E4882" i="1"/>
  <c r="D4882" i="1"/>
  <c r="C4882" i="1"/>
  <c r="G4882" i="1" s="1"/>
  <c r="H4882" i="1" s="1"/>
  <c r="E4881" i="1"/>
  <c r="D4881" i="1"/>
  <c r="C4881" i="1"/>
  <c r="G4881" i="1" s="1"/>
  <c r="H4881" i="1" s="1"/>
  <c r="E4880" i="1"/>
  <c r="D4880" i="1"/>
  <c r="C4880" i="1"/>
  <c r="G4880" i="1" s="1"/>
  <c r="E4879" i="1"/>
  <c r="D4879" i="1"/>
  <c r="C4879" i="1"/>
  <c r="G4879" i="1" s="1"/>
  <c r="E4878" i="1"/>
  <c r="D4878" i="1"/>
  <c r="C4878" i="1"/>
  <c r="G4878" i="1" s="1"/>
  <c r="H4878" i="1" s="1"/>
  <c r="E4877" i="1"/>
  <c r="D4877" i="1"/>
  <c r="C4877" i="1"/>
  <c r="G4877" i="1" s="1"/>
  <c r="H4877" i="1" s="1"/>
  <c r="E4876" i="1"/>
  <c r="D4876" i="1"/>
  <c r="C4876" i="1"/>
  <c r="G4876" i="1" s="1"/>
  <c r="E4875" i="1"/>
  <c r="D4875" i="1"/>
  <c r="C4875" i="1"/>
  <c r="G4875" i="1" s="1"/>
  <c r="E4874" i="1"/>
  <c r="D4874" i="1"/>
  <c r="C4874" i="1"/>
  <c r="G4874" i="1" s="1"/>
  <c r="H4874" i="1" s="1"/>
  <c r="E4873" i="1"/>
  <c r="D4873" i="1"/>
  <c r="C4873" i="1"/>
  <c r="G4873" i="1" s="1"/>
  <c r="H4873" i="1" s="1"/>
  <c r="E4872" i="1"/>
  <c r="D4872" i="1"/>
  <c r="C4872" i="1"/>
  <c r="G4872" i="1" s="1"/>
  <c r="E4871" i="1"/>
  <c r="D4871" i="1"/>
  <c r="C4871" i="1"/>
  <c r="G4871" i="1" s="1"/>
  <c r="E4870" i="1"/>
  <c r="D4870" i="1"/>
  <c r="C4870" i="1"/>
  <c r="G4870" i="1" s="1"/>
  <c r="E4869" i="1"/>
  <c r="D4869" i="1"/>
  <c r="C4869" i="1"/>
  <c r="G4869" i="1" s="1"/>
  <c r="E4868" i="1"/>
  <c r="D4868" i="1"/>
  <c r="C4868" i="1"/>
  <c r="G4868" i="1" s="1"/>
  <c r="E4867" i="1"/>
  <c r="D4867" i="1"/>
  <c r="C4867" i="1"/>
  <c r="G4867" i="1" s="1"/>
  <c r="E4866" i="1"/>
  <c r="D4866" i="1"/>
  <c r="C4866" i="1"/>
  <c r="G4866" i="1" s="1"/>
  <c r="E4865" i="1"/>
  <c r="D4865" i="1"/>
  <c r="C4865" i="1"/>
  <c r="G4865" i="1" s="1"/>
  <c r="E4864" i="1"/>
  <c r="D4864" i="1"/>
  <c r="C4864" i="1"/>
  <c r="G4864" i="1" s="1"/>
  <c r="E4863" i="1"/>
  <c r="D4863" i="1"/>
  <c r="C4863" i="1"/>
  <c r="G4863" i="1" s="1"/>
  <c r="E4862" i="1"/>
  <c r="D4862" i="1"/>
  <c r="C4862" i="1"/>
  <c r="G4862" i="1" s="1"/>
  <c r="E4861" i="1"/>
  <c r="D4861" i="1"/>
  <c r="C4861" i="1"/>
  <c r="G4861" i="1" s="1"/>
  <c r="E4860" i="1"/>
  <c r="D4860" i="1"/>
  <c r="C4860" i="1"/>
  <c r="G4860" i="1" s="1"/>
  <c r="E4859" i="1"/>
  <c r="D4859" i="1"/>
  <c r="C4859" i="1"/>
  <c r="G4859" i="1" s="1"/>
  <c r="E4858" i="1"/>
  <c r="D4858" i="1"/>
  <c r="C4858" i="1"/>
  <c r="G4858" i="1" s="1"/>
  <c r="E4857" i="1"/>
  <c r="D4857" i="1"/>
  <c r="C4857" i="1"/>
  <c r="G4857" i="1" s="1"/>
  <c r="E4856" i="1"/>
  <c r="D4856" i="1"/>
  <c r="C4856" i="1"/>
  <c r="G4856" i="1" s="1"/>
  <c r="E4855" i="1"/>
  <c r="D4855" i="1"/>
  <c r="C4855" i="1"/>
  <c r="G4855" i="1" s="1"/>
  <c r="E4854" i="1"/>
  <c r="D4854" i="1"/>
  <c r="C4854" i="1"/>
  <c r="G4854" i="1" s="1"/>
  <c r="E4853" i="1"/>
  <c r="D4853" i="1"/>
  <c r="C4853" i="1"/>
  <c r="G4853" i="1" s="1"/>
  <c r="E4852" i="1"/>
  <c r="D4852" i="1"/>
  <c r="C4852" i="1"/>
  <c r="G4852" i="1" s="1"/>
  <c r="E4851" i="1"/>
  <c r="D4851" i="1"/>
  <c r="C4851" i="1"/>
  <c r="G4851" i="1" s="1"/>
  <c r="E4850" i="1"/>
  <c r="D4850" i="1"/>
  <c r="C4850" i="1"/>
  <c r="G4850" i="1" s="1"/>
  <c r="E4849" i="1"/>
  <c r="D4849" i="1"/>
  <c r="C4849" i="1"/>
  <c r="G4849" i="1" s="1"/>
  <c r="E4848" i="1"/>
  <c r="D4848" i="1"/>
  <c r="C4848" i="1"/>
  <c r="G4848" i="1" s="1"/>
  <c r="E4847" i="1"/>
  <c r="D4847" i="1"/>
  <c r="C4847" i="1"/>
  <c r="G4847" i="1" s="1"/>
  <c r="E4846" i="1"/>
  <c r="D4846" i="1"/>
  <c r="C4846" i="1"/>
  <c r="G4846" i="1" s="1"/>
  <c r="E4845" i="1"/>
  <c r="D4845" i="1"/>
  <c r="C4845" i="1"/>
  <c r="G4845" i="1" s="1"/>
  <c r="E4844" i="1"/>
  <c r="D4844" i="1"/>
  <c r="C4844" i="1"/>
  <c r="G4844" i="1" s="1"/>
  <c r="E4843" i="1"/>
  <c r="D4843" i="1"/>
  <c r="C4843" i="1"/>
  <c r="G4843" i="1" s="1"/>
  <c r="E4842" i="1"/>
  <c r="D4842" i="1"/>
  <c r="C4842" i="1"/>
  <c r="G4842" i="1" s="1"/>
  <c r="E4841" i="1"/>
  <c r="D4841" i="1"/>
  <c r="C4841" i="1"/>
  <c r="G4841" i="1" s="1"/>
  <c r="E4840" i="1"/>
  <c r="D4840" i="1"/>
  <c r="C4840" i="1"/>
  <c r="G4840" i="1" s="1"/>
  <c r="E4839" i="1"/>
  <c r="D4839" i="1"/>
  <c r="C4839" i="1"/>
  <c r="G4839" i="1" s="1"/>
  <c r="E4838" i="1"/>
  <c r="D4838" i="1"/>
  <c r="C4838" i="1"/>
  <c r="G4838" i="1" s="1"/>
  <c r="E4837" i="1"/>
  <c r="D4837" i="1"/>
  <c r="C4837" i="1"/>
  <c r="G4837" i="1" s="1"/>
  <c r="E4836" i="1"/>
  <c r="D4836" i="1"/>
  <c r="C4836" i="1"/>
  <c r="G4836" i="1" s="1"/>
  <c r="E4835" i="1"/>
  <c r="D4835" i="1"/>
  <c r="C4835" i="1"/>
  <c r="G4835" i="1" s="1"/>
  <c r="E4834" i="1"/>
  <c r="D4834" i="1"/>
  <c r="C4834" i="1"/>
  <c r="G4834" i="1" s="1"/>
  <c r="E4833" i="1"/>
  <c r="D4833" i="1"/>
  <c r="C4833" i="1"/>
  <c r="G4833" i="1" s="1"/>
  <c r="E4832" i="1"/>
  <c r="D4832" i="1"/>
  <c r="C4832" i="1"/>
  <c r="G4832" i="1" s="1"/>
  <c r="E4831" i="1"/>
  <c r="D4831" i="1"/>
  <c r="C4831" i="1"/>
  <c r="G4831" i="1" s="1"/>
  <c r="E4830" i="1"/>
  <c r="D4830" i="1"/>
  <c r="C4830" i="1"/>
  <c r="G4830" i="1" s="1"/>
  <c r="E4829" i="1"/>
  <c r="D4829" i="1"/>
  <c r="C4829" i="1"/>
  <c r="G4829" i="1" s="1"/>
  <c r="E4828" i="1"/>
  <c r="D4828" i="1"/>
  <c r="C4828" i="1"/>
  <c r="G4828" i="1" s="1"/>
  <c r="E4827" i="1"/>
  <c r="D4827" i="1"/>
  <c r="C4827" i="1"/>
  <c r="G4827" i="1" s="1"/>
  <c r="E4826" i="1"/>
  <c r="D4826" i="1"/>
  <c r="C4826" i="1"/>
  <c r="G4826" i="1" s="1"/>
  <c r="E4825" i="1"/>
  <c r="D4825" i="1"/>
  <c r="C4825" i="1"/>
  <c r="G4825" i="1" s="1"/>
  <c r="E4824" i="1"/>
  <c r="D4824" i="1"/>
  <c r="C4824" i="1"/>
  <c r="G4824" i="1" s="1"/>
  <c r="E4823" i="1"/>
  <c r="D4823" i="1"/>
  <c r="C4823" i="1"/>
  <c r="G4823" i="1" s="1"/>
  <c r="E4822" i="1"/>
  <c r="D4822" i="1"/>
  <c r="C4822" i="1"/>
  <c r="G4822" i="1" s="1"/>
  <c r="H4822" i="1" s="1"/>
  <c r="E4821" i="1"/>
  <c r="D4821" i="1"/>
  <c r="C4821" i="1"/>
  <c r="G4821" i="1" s="1"/>
  <c r="H4821" i="1" s="1"/>
  <c r="E4820" i="1"/>
  <c r="D4820" i="1"/>
  <c r="C4820" i="1"/>
  <c r="G4820" i="1" s="1"/>
  <c r="E4819" i="1"/>
  <c r="D4819" i="1"/>
  <c r="C4819" i="1"/>
  <c r="G4819" i="1" s="1"/>
  <c r="E4818" i="1"/>
  <c r="D4818" i="1"/>
  <c r="C4818" i="1"/>
  <c r="G4818" i="1" s="1"/>
  <c r="H4818" i="1" s="1"/>
  <c r="E4817" i="1"/>
  <c r="D4817" i="1"/>
  <c r="C4817" i="1"/>
  <c r="G4817" i="1" s="1"/>
  <c r="H4817" i="1" s="1"/>
  <c r="E4816" i="1"/>
  <c r="D4816" i="1"/>
  <c r="C4816" i="1"/>
  <c r="G4816" i="1" s="1"/>
  <c r="E4815" i="1"/>
  <c r="D4815" i="1"/>
  <c r="C4815" i="1"/>
  <c r="G4815" i="1" s="1"/>
  <c r="E4814" i="1"/>
  <c r="D4814" i="1"/>
  <c r="C4814" i="1"/>
  <c r="G4814" i="1" s="1"/>
  <c r="H4814" i="1" s="1"/>
  <c r="E4813" i="1"/>
  <c r="D4813" i="1"/>
  <c r="C4813" i="1"/>
  <c r="G4813" i="1" s="1"/>
  <c r="H4813" i="1" s="1"/>
  <c r="E4812" i="1"/>
  <c r="D4812" i="1"/>
  <c r="C4812" i="1"/>
  <c r="G4812" i="1" s="1"/>
  <c r="E4811" i="1"/>
  <c r="D4811" i="1"/>
  <c r="C4811" i="1"/>
  <c r="G4811" i="1" s="1"/>
  <c r="E4810" i="1"/>
  <c r="D4810" i="1"/>
  <c r="C4810" i="1"/>
  <c r="G4810" i="1" s="1"/>
  <c r="H4810" i="1" s="1"/>
  <c r="E4809" i="1"/>
  <c r="D4809" i="1"/>
  <c r="C4809" i="1"/>
  <c r="G4809" i="1" s="1"/>
  <c r="H4809" i="1" s="1"/>
  <c r="E4808" i="1"/>
  <c r="D4808" i="1"/>
  <c r="C4808" i="1"/>
  <c r="G4808" i="1" s="1"/>
  <c r="E4807" i="1"/>
  <c r="D4807" i="1"/>
  <c r="C4807" i="1"/>
  <c r="G4807" i="1" s="1"/>
  <c r="E4806" i="1"/>
  <c r="D4806" i="1"/>
  <c r="C4806" i="1"/>
  <c r="G4806" i="1" s="1"/>
  <c r="H4806" i="1" s="1"/>
  <c r="E4805" i="1"/>
  <c r="D4805" i="1"/>
  <c r="C4805" i="1"/>
  <c r="G4805" i="1" s="1"/>
  <c r="H4805" i="1" s="1"/>
  <c r="E4804" i="1"/>
  <c r="D4804" i="1"/>
  <c r="C4804" i="1"/>
  <c r="G4804" i="1" s="1"/>
  <c r="E4803" i="1"/>
  <c r="D4803" i="1"/>
  <c r="C4803" i="1"/>
  <c r="G4803" i="1" s="1"/>
  <c r="E4802" i="1"/>
  <c r="D4802" i="1"/>
  <c r="C4802" i="1"/>
  <c r="G4802" i="1" s="1"/>
  <c r="H4802" i="1" s="1"/>
  <c r="E4801" i="1"/>
  <c r="D4801" i="1"/>
  <c r="C4801" i="1"/>
  <c r="G4801" i="1" s="1"/>
  <c r="H4801" i="1" s="1"/>
  <c r="E4800" i="1"/>
  <c r="D4800" i="1"/>
  <c r="C4800" i="1"/>
  <c r="G4800" i="1" s="1"/>
  <c r="E4799" i="1"/>
  <c r="D4799" i="1"/>
  <c r="C4799" i="1"/>
  <c r="G4799" i="1" s="1"/>
  <c r="E4798" i="1"/>
  <c r="D4798" i="1"/>
  <c r="C4798" i="1"/>
  <c r="G4798" i="1" s="1"/>
  <c r="H4798" i="1" s="1"/>
  <c r="E4797" i="1"/>
  <c r="D4797" i="1"/>
  <c r="C4797" i="1"/>
  <c r="G4797" i="1" s="1"/>
  <c r="H4797" i="1" s="1"/>
  <c r="E4796" i="1"/>
  <c r="D4796" i="1"/>
  <c r="C4796" i="1"/>
  <c r="G4796" i="1" s="1"/>
  <c r="E4795" i="1"/>
  <c r="D4795" i="1"/>
  <c r="C4795" i="1"/>
  <c r="G4795" i="1" s="1"/>
  <c r="E4794" i="1"/>
  <c r="D4794" i="1"/>
  <c r="C4794" i="1"/>
  <c r="G4794" i="1" s="1"/>
  <c r="H4794" i="1" s="1"/>
  <c r="E4793" i="1"/>
  <c r="D4793" i="1"/>
  <c r="C4793" i="1"/>
  <c r="G4793" i="1" s="1"/>
  <c r="H4793" i="1" s="1"/>
  <c r="E4792" i="1"/>
  <c r="D4792" i="1"/>
  <c r="C4792" i="1"/>
  <c r="G4792" i="1" s="1"/>
  <c r="E4791" i="1"/>
  <c r="D4791" i="1"/>
  <c r="C4791" i="1"/>
  <c r="G4791" i="1" s="1"/>
  <c r="E4790" i="1"/>
  <c r="D4790" i="1"/>
  <c r="C4790" i="1"/>
  <c r="G4790" i="1" s="1"/>
  <c r="H4790" i="1" s="1"/>
  <c r="E4789" i="1"/>
  <c r="D4789" i="1"/>
  <c r="C4789" i="1"/>
  <c r="G4789" i="1" s="1"/>
  <c r="H4789" i="1" s="1"/>
  <c r="E4788" i="1"/>
  <c r="D4788" i="1"/>
  <c r="C4788" i="1"/>
  <c r="G4788" i="1" s="1"/>
  <c r="E4787" i="1"/>
  <c r="D4787" i="1"/>
  <c r="C4787" i="1"/>
  <c r="G4787" i="1" s="1"/>
  <c r="E4786" i="1"/>
  <c r="D4786" i="1"/>
  <c r="C4786" i="1"/>
  <c r="G4786" i="1" s="1"/>
  <c r="H4786" i="1" s="1"/>
  <c r="E4785" i="1"/>
  <c r="D4785" i="1"/>
  <c r="C4785" i="1"/>
  <c r="G4785" i="1" s="1"/>
  <c r="H4785" i="1" s="1"/>
  <c r="E4784" i="1"/>
  <c r="D4784" i="1"/>
  <c r="C4784" i="1"/>
  <c r="G4784" i="1" s="1"/>
  <c r="E4783" i="1"/>
  <c r="D4783" i="1"/>
  <c r="C4783" i="1"/>
  <c r="G4783" i="1" s="1"/>
  <c r="E4782" i="1"/>
  <c r="D4782" i="1"/>
  <c r="C4782" i="1"/>
  <c r="G4782" i="1" s="1"/>
  <c r="H4782" i="1" s="1"/>
  <c r="E4781" i="1"/>
  <c r="D4781" i="1"/>
  <c r="C4781" i="1"/>
  <c r="G4781" i="1" s="1"/>
  <c r="H4781" i="1" s="1"/>
  <c r="E4780" i="1"/>
  <c r="D4780" i="1"/>
  <c r="C4780" i="1"/>
  <c r="G4780" i="1" s="1"/>
  <c r="E4779" i="1"/>
  <c r="D4779" i="1"/>
  <c r="C4779" i="1"/>
  <c r="G4779" i="1" s="1"/>
  <c r="E4778" i="1"/>
  <c r="D4778" i="1"/>
  <c r="C4778" i="1"/>
  <c r="G4778" i="1" s="1"/>
  <c r="H4778" i="1" s="1"/>
  <c r="E4777" i="1"/>
  <c r="D4777" i="1"/>
  <c r="C4777" i="1"/>
  <c r="G4777" i="1" s="1"/>
  <c r="H4777" i="1" s="1"/>
  <c r="E4776" i="1"/>
  <c r="D4776" i="1"/>
  <c r="C4776" i="1"/>
  <c r="G4776" i="1" s="1"/>
  <c r="E4775" i="1"/>
  <c r="D4775" i="1"/>
  <c r="C4775" i="1"/>
  <c r="G4775" i="1" s="1"/>
  <c r="E4774" i="1"/>
  <c r="D4774" i="1"/>
  <c r="C4774" i="1"/>
  <c r="G4774" i="1" s="1"/>
  <c r="H4774" i="1" s="1"/>
  <c r="E4773" i="1"/>
  <c r="D4773" i="1"/>
  <c r="C4773" i="1"/>
  <c r="G4773" i="1" s="1"/>
  <c r="H4773" i="1" s="1"/>
  <c r="E4772" i="1"/>
  <c r="D4772" i="1"/>
  <c r="C4772" i="1"/>
  <c r="G4772" i="1" s="1"/>
  <c r="E4771" i="1"/>
  <c r="D4771" i="1"/>
  <c r="C4771" i="1"/>
  <c r="G4771" i="1" s="1"/>
  <c r="E4770" i="1"/>
  <c r="D4770" i="1"/>
  <c r="C4770" i="1"/>
  <c r="G4770" i="1" s="1"/>
  <c r="H4770" i="1" s="1"/>
  <c r="E4769" i="1"/>
  <c r="D4769" i="1"/>
  <c r="C4769" i="1"/>
  <c r="G4769" i="1" s="1"/>
  <c r="H4769" i="1" s="1"/>
  <c r="E4768" i="1"/>
  <c r="D4768" i="1"/>
  <c r="C4768" i="1"/>
  <c r="G4768" i="1" s="1"/>
  <c r="E4767" i="1"/>
  <c r="D4767" i="1"/>
  <c r="C4767" i="1"/>
  <c r="G4767" i="1" s="1"/>
  <c r="E4766" i="1"/>
  <c r="D4766" i="1"/>
  <c r="C4766" i="1"/>
  <c r="G4766" i="1" s="1"/>
  <c r="H4766" i="1" s="1"/>
  <c r="E4765" i="1"/>
  <c r="D4765" i="1"/>
  <c r="C4765" i="1"/>
  <c r="G4765" i="1" s="1"/>
  <c r="H4765" i="1" s="1"/>
  <c r="E4764" i="1"/>
  <c r="D4764" i="1"/>
  <c r="C4764" i="1"/>
  <c r="G4764" i="1" s="1"/>
  <c r="E4763" i="1"/>
  <c r="D4763" i="1"/>
  <c r="C4763" i="1"/>
  <c r="G4763" i="1" s="1"/>
  <c r="E4762" i="1"/>
  <c r="D4762" i="1"/>
  <c r="C4762" i="1"/>
  <c r="G4762" i="1" s="1"/>
  <c r="H4762" i="1" s="1"/>
  <c r="E4761" i="1"/>
  <c r="D4761" i="1"/>
  <c r="C4761" i="1"/>
  <c r="G4761" i="1" s="1"/>
  <c r="H4761" i="1" s="1"/>
  <c r="E4760" i="1"/>
  <c r="D4760" i="1"/>
  <c r="C4760" i="1"/>
  <c r="G4760" i="1" s="1"/>
  <c r="E4759" i="1"/>
  <c r="D4759" i="1"/>
  <c r="C4759" i="1"/>
  <c r="G4759" i="1" s="1"/>
  <c r="E4758" i="1"/>
  <c r="D4758" i="1"/>
  <c r="C4758" i="1"/>
  <c r="G4758" i="1" s="1"/>
  <c r="H4758" i="1" s="1"/>
  <c r="E4757" i="1"/>
  <c r="D4757" i="1"/>
  <c r="C4757" i="1"/>
  <c r="G4757" i="1" s="1"/>
  <c r="H4757" i="1" s="1"/>
  <c r="E4756" i="1"/>
  <c r="D4756" i="1"/>
  <c r="C4756" i="1"/>
  <c r="G4756" i="1" s="1"/>
  <c r="E4755" i="1"/>
  <c r="D4755" i="1"/>
  <c r="C4755" i="1"/>
  <c r="G4755" i="1" s="1"/>
  <c r="E4754" i="1"/>
  <c r="D4754" i="1"/>
  <c r="C4754" i="1"/>
  <c r="G4754" i="1" s="1"/>
  <c r="H4754" i="1" s="1"/>
  <c r="E4753" i="1"/>
  <c r="D4753" i="1"/>
  <c r="C4753" i="1"/>
  <c r="G4753" i="1" s="1"/>
  <c r="H4753" i="1" s="1"/>
  <c r="E4752" i="1"/>
  <c r="D4752" i="1"/>
  <c r="C4752" i="1"/>
  <c r="G4752" i="1" s="1"/>
  <c r="E4751" i="1"/>
  <c r="D4751" i="1"/>
  <c r="C4751" i="1"/>
  <c r="G4751" i="1" s="1"/>
  <c r="E4750" i="1"/>
  <c r="D4750" i="1"/>
  <c r="C4750" i="1"/>
  <c r="G4750" i="1" s="1"/>
  <c r="H4750" i="1" s="1"/>
  <c r="E4749" i="1"/>
  <c r="D4749" i="1"/>
  <c r="C4749" i="1"/>
  <c r="G4749" i="1" s="1"/>
  <c r="H4749" i="1" s="1"/>
  <c r="E4748" i="1"/>
  <c r="D4748" i="1"/>
  <c r="C4748" i="1"/>
  <c r="G4748" i="1" s="1"/>
  <c r="E4747" i="1"/>
  <c r="D4747" i="1"/>
  <c r="C4747" i="1"/>
  <c r="G4747" i="1" s="1"/>
  <c r="E4746" i="1"/>
  <c r="D4746" i="1"/>
  <c r="C4746" i="1"/>
  <c r="G4746" i="1" s="1"/>
  <c r="H4746" i="1" s="1"/>
  <c r="E4745" i="1"/>
  <c r="D4745" i="1"/>
  <c r="C4745" i="1"/>
  <c r="G4745" i="1" s="1"/>
  <c r="H4745" i="1" s="1"/>
  <c r="E4744" i="1"/>
  <c r="D4744" i="1"/>
  <c r="C4744" i="1"/>
  <c r="G4744" i="1" s="1"/>
  <c r="E4743" i="1"/>
  <c r="D4743" i="1"/>
  <c r="C4743" i="1"/>
  <c r="G4743" i="1" s="1"/>
  <c r="E4742" i="1"/>
  <c r="D4742" i="1"/>
  <c r="C4742" i="1"/>
  <c r="G4742" i="1" s="1"/>
  <c r="H4742" i="1" s="1"/>
  <c r="E4741" i="1"/>
  <c r="D4741" i="1"/>
  <c r="C4741" i="1"/>
  <c r="G4741" i="1" s="1"/>
  <c r="H4741" i="1" s="1"/>
  <c r="E4740" i="1"/>
  <c r="D4740" i="1"/>
  <c r="C4740" i="1"/>
  <c r="G4740" i="1" s="1"/>
  <c r="E4739" i="1"/>
  <c r="D4739" i="1"/>
  <c r="C4739" i="1"/>
  <c r="G4739" i="1" s="1"/>
  <c r="E4738" i="1"/>
  <c r="D4738" i="1"/>
  <c r="C4738" i="1"/>
  <c r="G4738" i="1" s="1"/>
  <c r="H4738" i="1" s="1"/>
  <c r="E4737" i="1"/>
  <c r="D4737" i="1"/>
  <c r="C4737" i="1"/>
  <c r="G4737" i="1" s="1"/>
  <c r="H4737" i="1" s="1"/>
  <c r="E4736" i="1"/>
  <c r="D4736" i="1"/>
  <c r="C4736" i="1"/>
  <c r="G4736" i="1" s="1"/>
  <c r="E4735" i="1"/>
  <c r="D4735" i="1"/>
  <c r="C4735" i="1"/>
  <c r="G4735" i="1" s="1"/>
  <c r="E4734" i="1"/>
  <c r="D4734" i="1"/>
  <c r="C4734" i="1"/>
  <c r="G4734" i="1" s="1"/>
  <c r="H4734" i="1" s="1"/>
  <c r="E4733" i="1"/>
  <c r="D4733" i="1"/>
  <c r="C4733" i="1"/>
  <c r="G4733" i="1" s="1"/>
  <c r="H4733" i="1" s="1"/>
  <c r="E4732" i="1"/>
  <c r="D4732" i="1"/>
  <c r="C4732" i="1"/>
  <c r="G4732" i="1" s="1"/>
  <c r="E4731" i="1"/>
  <c r="D4731" i="1"/>
  <c r="C4731" i="1"/>
  <c r="G4731" i="1" s="1"/>
  <c r="E4730" i="1"/>
  <c r="D4730" i="1"/>
  <c r="C4730" i="1"/>
  <c r="G4730" i="1" s="1"/>
  <c r="H4730" i="1" s="1"/>
  <c r="E4729" i="1"/>
  <c r="D4729" i="1"/>
  <c r="C4729" i="1"/>
  <c r="G4729" i="1" s="1"/>
  <c r="H4729" i="1" s="1"/>
  <c r="E4728" i="1"/>
  <c r="D4728" i="1"/>
  <c r="C4728" i="1"/>
  <c r="G4728" i="1" s="1"/>
  <c r="E4727" i="1"/>
  <c r="D4727" i="1"/>
  <c r="C4727" i="1"/>
  <c r="G4727" i="1" s="1"/>
  <c r="E4726" i="1"/>
  <c r="D4726" i="1"/>
  <c r="C4726" i="1"/>
  <c r="G4726" i="1" s="1"/>
  <c r="H4726" i="1" s="1"/>
  <c r="E4725" i="1"/>
  <c r="D4725" i="1"/>
  <c r="C4725" i="1"/>
  <c r="G4725" i="1" s="1"/>
  <c r="H4725" i="1" s="1"/>
  <c r="E4724" i="1"/>
  <c r="D4724" i="1"/>
  <c r="C4724" i="1"/>
  <c r="G4724" i="1" s="1"/>
  <c r="E4723" i="1"/>
  <c r="D4723" i="1"/>
  <c r="C4723" i="1"/>
  <c r="G4723" i="1" s="1"/>
  <c r="E4722" i="1"/>
  <c r="D4722" i="1"/>
  <c r="C4722" i="1"/>
  <c r="G4722" i="1" s="1"/>
  <c r="H4722" i="1" s="1"/>
  <c r="E4721" i="1"/>
  <c r="D4721" i="1"/>
  <c r="C4721" i="1"/>
  <c r="G4721" i="1" s="1"/>
  <c r="H4721" i="1" s="1"/>
  <c r="E4720" i="1"/>
  <c r="D4720" i="1"/>
  <c r="C4720" i="1"/>
  <c r="G4720" i="1" s="1"/>
  <c r="E4719" i="1"/>
  <c r="D4719" i="1"/>
  <c r="C4719" i="1"/>
  <c r="G4719" i="1" s="1"/>
  <c r="E4718" i="1"/>
  <c r="D4718" i="1"/>
  <c r="C4718" i="1"/>
  <c r="G4718" i="1" s="1"/>
  <c r="H4718" i="1" s="1"/>
  <c r="E4717" i="1"/>
  <c r="D4717" i="1"/>
  <c r="C4717" i="1"/>
  <c r="G4717" i="1" s="1"/>
  <c r="H4717" i="1" s="1"/>
  <c r="E4716" i="1"/>
  <c r="D4716" i="1"/>
  <c r="C4716" i="1"/>
  <c r="G4716" i="1" s="1"/>
  <c r="E4715" i="1"/>
  <c r="D4715" i="1"/>
  <c r="C4715" i="1"/>
  <c r="G4715" i="1" s="1"/>
  <c r="E4714" i="1"/>
  <c r="D4714" i="1"/>
  <c r="C4714" i="1"/>
  <c r="G4714" i="1" s="1"/>
  <c r="H4714" i="1" s="1"/>
  <c r="E4713" i="1"/>
  <c r="D4713" i="1"/>
  <c r="C4713" i="1"/>
  <c r="G4713" i="1" s="1"/>
  <c r="H4713" i="1" s="1"/>
  <c r="E4712" i="1"/>
  <c r="D4712" i="1"/>
  <c r="C4712" i="1"/>
  <c r="G4712" i="1" s="1"/>
  <c r="E4711" i="1"/>
  <c r="D4711" i="1"/>
  <c r="C4711" i="1"/>
  <c r="G4711" i="1" s="1"/>
  <c r="E4710" i="1"/>
  <c r="D4710" i="1"/>
  <c r="C4710" i="1"/>
  <c r="G4710" i="1" s="1"/>
  <c r="H4710" i="1" s="1"/>
  <c r="E4709" i="1"/>
  <c r="D4709" i="1"/>
  <c r="C4709" i="1"/>
  <c r="G4709" i="1" s="1"/>
  <c r="H4709" i="1" s="1"/>
  <c r="E4708" i="1"/>
  <c r="D4708" i="1"/>
  <c r="C4708" i="1"/>
  <c r="G4708" i="1" s="1"/>
  <c r="E4707" i="1"/>
  <c r="D4707" i="1"/>
  <c r="C4707" i="1"/>
  <c r="G4707" i="1" s="1"/>
  <c r="E4706" i="1"/>
  <c r="D4706" i="1"/>
  <c r="C4706" i="1"/>
  <c r="G4706" i="1" s="1"/>
  <c r="H4706" i="1" s="1"/>
  <c r="E4705" i="1"/>
  <c r="D4705" i="1"/>
  <c r="C4705" i="1"/>
  <c r="G4705" i="1" s="1"/>
  <c r="H4705" i="1" s="1"/>
  <c r="E4704" i="1"/>
  <c r="D4704" i="1"/>
  <c r="C4704" i="1"/>
  <c r="G4704" i="1" s="1"/>
  <c r="E4703" i="1"/>
  <c r="D4703" i="1"/>
  <c r="C4703" i="1"/>
  <c r="G4703" i="1" s="1"/>
  <c r="E4702" i="1"/>
  <c r="D4702" i="1"/>
  <c r="C4702" i="1"/>
  <c r="G4702" i="1" s="1"/>
  <c r="E4701" i="1"/>
  <c r="D4701" i="1"/>
  <c r="C4701" i="1"/>
  <c r="G4701" i="1" s="1"/>
  <c r="E4700" i="1"/>
  <c r="D4700" i="1"/>
  <c r="C4700" i="1"/>
  <c r="G4700" i="1" s="1"/>
  <c r="E4699" i="1"/>
  <c r="D4699" i="1"/>
  <c r="C4699" i="1"/>
  <c r="G4699" i="1" s="1"/>
  <c r="E4698" i="1"/>
  <c r="D4698" i="1"/>
  <c r="C4698" i="1"/>
  <c r="G4698" i="1" s="1"/>
  <c r="E4697" i="1"/>
  <c r="D4697" i="1"/>
  <c r="C4697" i="1"/>
  <c r="G4697" i="1" s="1"/>
  <c r="E4696" i="1"/>
  <c r="D4696" i="1"/>
  <c r="C4696" i="1"/>
  <c r="G4696" i="1" s="1"/>
  <c r="E4695" i="1"/>
  <c r="D4695" i="1"/>
  <c r="C4695" i="1"/>
  <c r="G4695" i="1" s="1"/>
  <c r="E4694" i="1"/>
  <c r="D4694" i="1"/>
  <c r="C4694" i="1"/>
  <c r="G4694" i="1" s="1"/>
  <c r="E4693" i="1"/>
  <c r="D4693" i="1"/>
  <c r="C4693" i="1"/>
  <c r="G4693" i="1" s="1"/>
  <c r="E4692" i="1"/>
  <c r="D4692" i="1"/>
  <c r="C4692" i="1"/>
  <c r="G4692" i="1" s="1"/>
  <c r="E4691" i="1"/>
  <c r="D4691" i="1"/>
  <c r="C4691" i="1"/>
  <c r="G4691" i="1" s="1"/>
  <c r="E4690" i="1"/>
  <c r="D4690" i="1"/>
  <c r="C4690" i="1"/>
  <c r="G4690" i="1" s="1"/>
  <c r="E4689" i="1"/>
  <c r="D4689" i="1"/>
  <c r="C4689" i="1"/>
  <c r="G4689" i="1" s="1"/>
  <c r="E4688" i="1"/>
  <c r="D4688" i="1"/>
  <c r="C4688" i="1"/>
  <c r="G4688" i="1" s="1"/>
  <c r="E4687" i="1"/>
  <c r="D4687" i="1"/>
  <c r="C4687" i="1"/>
  <c r="G4687" i="1" s="1"/>
  <c r="E4686" i="1"/>
  <c r="D4686" i="1"/>
  <c r="C4686" i="1"/>
  <c r="G4686" i="1" s="1"/>
  <c r="E4685" i="1"/>
  <c r="D4685" i="1"/>
  <c r="C4685" i="1"/>
  <c r="G4685" i="1" s="1"/>
  <c r="E4684" i="1"/>
  <c r="D4684" i="1"/>
  <c r="C4684" i="1"/>
  <c r="G4684" i="1" s="1"/>
  <c r="E4683" i="1"/>
  <c r="D4683" i="1"/>
  <c r="C4683" i="1"/>
  <c r="G4683" i="1" s="1"/>
  <c r="E4682" i="1"/>
  <c r="D4682" i="1"/>
  <c r="C4682" i="1"/>
  <c r="G4682" i="1" s="1"/>
  <c r="E4681" i="1"/>
  <c r="D4681" i="1"/>
  <c r="C4681" i="1"/>
  <c r="G4681" i="1" s="1"/>
  <c r="E4680" i="1"/>
  <c r="D4680" i="1"/>
  <c r="C4680" i="1"/>
  <c r="G4680" i="1" s="1"/>
  <c r="E4679" i="1"/>
  <c r="D4679" i="1"/>
  <c r="C4679" i="1"/>
  <c r="G4679" i="1" s="1"/>
  <c r="E4678" i="1"/>
  <c r="D4678" i="1"/>
  <c r="C4678" i="1"/>
  <c r="G4678" i="1" s="1"/>
  <c r="E4677" i="1"/>
  <c r="D4677" i="1"/>
  <c r="C4677" i="1"/>
  <c r="G4677" i="1" s="1"/>
  <c r="E4676" i="1"/>
  <c r="D4676" i="1"/>
  <c r="C4676" i="1"/>
  <c r="G4676" i="1" s="1"/>
  <c r="E4675" i="1"/>
  <c r="D4675" i="1"/>
  <c r="C4675" i="1"/>
  <c r="G4675" i="1" s="1"/>
  <c r="E4674" i="1"/>
  <c r="D4674" i="1"/>
  <c r="C4674" i="1"/>
  <c r="G4674" i="1" s="1"/>
  <c r="E4673" i="1"/>
  <c r="D4673" i="1"/>
  <c r="C4673" i="1"/>
  <c r="G4673" i="1" s="1"/>
  <c r="E4672" i="1"/>
  <c r="D4672" i="1"/>
  <c r="C4672" i="1"/>
  <c r="G4672" i="1" s="1"/>
  <c r="E4671" i="1"/>
  <c r="D4671" i="1"/>
  <c r="C4671" i="1"/>
  <c r="G4671" i="1" s="1"/>
  <c r="E4670" i="1"/>
  <c r="D4670" i="1"/>
  <c r="C4670" i="1"/>
  <c r="G4670" i="1" s="1"/>
  <c r="E4669" i="1"/>
  <c r="D4669" i="1"/>
  <c r="C4669" i="1"/>
  <c r="G4669" i="1" s="1"/>
  <c r="E4668" i="1"/>
  <c r="D4668" i="1"/>
  <c r="C4668" i="1"/>
  <c r="G4668" i="1" s="1"/>
  <c r="E4667" i="1"/>
  <c r="D4667" i="1"/>
  <c r="C4667" i="1"/>
  <c r="G4667" i="1" s="1"/>
  <c r="E4666" i="1"/>
  <c r="D4666" i="1"/>
  <c r="C4666" i="1"/>
  <c r="G4666" i="1" s="1"/>
  <c r="E4665" i="1"/>
  <c r="D4665" i="1"/>
  <c r="C4665" i="1"/>
  <c r="G4665" i="1" s="1"/>
  <c r="E4664" i="1"/>
  <c r="D4664" i="1"/>
  <c r="C4664" i="1"/>
  <c r="G4664" i="1" s="1"/>
  <c r="E4663" i="1"/>
  <c r="D4663" i="1"/>
  <c r="C4663" i="1"/>
  <c r="G4663" i="1" s="1"/>
  <c r="E4662" i="1"/>
  <c r="D4662" i="1"/>
  <c r="C4662" i="1"/>
  <c r="G4662" i="1" s="1"/>
  <c r="E4661" i="1"/>
  <c r="D4661" i="1"/>
  <c r="C4661" i="1"/>
  <c r="G4661" i="1" s="1"/>
  <c r="E4660" i="1"/>
  <c r="D4660" i="1"/>
  <c r="C4660" i="1"/>
  <c r="G4660" i="1" s="1"/>
  <c r="E4659" i="1"/>
  <c r="D4659" i="1"/>
  <c r="C4659" i="1"/>
  <c r="G4659" i="1" s="1"/>
  <c r="E4658" i="1"/>
  <c r="D4658" i="1"/>
  <c r="C4658" i="1"/>
  <c r="G4658" i="1" s="1"/>
  <c r="E4657" i="1"/>
  <c r="D4657" i="1"/>
  <c r="C4657" i="1"/>
  <c r="G4657" i="1" s="1"/>
  <c r="E4656" i="1"/>
  <c r="D4656" i="1"/>
  <c r="C4656" i="1"/>
  <c r="G4656" i="1" s="1"/>
  <c r="E4655" i="1"/>
  <c r="D4655" i="1"/>
  <c r="C4655" i="1"/>
  <c r="G4655" i="1" s="1"/>
  <c r="E4654" i="1"/>
  <c r="D4654" i="1"/>
  <c r="C4654" i="1"/>
  <c r="G4654" i="1" s="1"/>
  <c r="H4654" i="1" s="1"/>
  <c r="E4653" i="1"/>
  <c r="D4653" i="1"/>
  <c r="C4653" i="1"/>
  <c r="G4653" i="1" s="1"/>
  <c r="H4653" i="1" s="1"/>
  <c r="E4652" i="1"/>
  <c r="D4652" i="1"/>
  <c r="C4652" i="1"/>
  <c r="G4652" i="1" s="1"/>
  <c r="E4651" i="1"/>
  <c r="D4651" i="1"/>
  <c r="C4651" i="1"/>
  <c r="G4651" i="1" s="1"/>
  <c r="E4650" i="1"/>
  <c r="D4650" i="1"/>
  <c r="C4650" i="1"/>
  <c r="G4650" i="1" s="1"/>
  <c r="H4650" i="1" s="1"/>
  <c r="E4649" i="1"/>
  <c r="D4649" i="1"/>
  <c r="C4649" i="1"/>
  <c r="G4649" i="1" s="1"/>
  <c r="H4649" i="1" s="1"/>
  <c r="E4648" i="1"/>
  <c r="D4648" i="1"/>
  <c r="C4648" i="1"/>
  <c r="G4648" i="1" s="1"/>
  <c r="E4647" i="1"/>
  <c r="D4647" i="1"/>
  <c r="C4647" i="1"/>
  <c r="G4647" i="1" s="1"/>
  <c r="E4646" i="1"/>
  <c r="D4646" i="1"/>
  <c r="C4646" i="1"/>
  <c r="G4646" i="1" s="1"/>
  <c r="H4646" i="1" s="1"/>
  <c r="E4645" i="1"/>
  <c r="D4645" i="1"/>
  <c r="C4645" i="1"/>
  <c r="G4645" i="1" s="1"/>
  <c r="H4645" i="1" s="1"/>
  <c r="E4644" i="1"/>
  <c r="D4644" i="1"/>
  <c r="C4644" i="1"/>
  <c r="G4644" i="1" s="1"/>
  <c r="E4643" i="1"/>
  <c r="D4643" i="1"/>
  <c r="C4643" i="1"/>
  <c r="G4643" i="1" s="1"/>
  <c r="E4642" i="1"/>
  <c r="D4642" i="1"/>
  <c r="C4642" i="1"/>
  <c r="G4642" i="1" s="1"/>
  <c r="H4642" i="1" s="1"/>
  <c r="E4641" i="1"/>
  <c r="D4641" i="1"/>
  <c r="C4641" i="1"/>
  <c r="G4641" i="1" s="1"/>
  <c r="H4641" i="1" s="1"/>
  <c r="E4640" i="1"/>
  <c r="D4640" i="1"/>
  <c r="C4640" i="1"/>
  <c r="G4640" i="1" s="1"/>
  <c r="E4639" i="1"/>
  <c r="D4639" i="1"/>
  <c r="C4639" i="1"/>
  <c r="G4639" i="1" s="1"/>
  <c r="E4638" i="1"/>
  <c r="D4638" i="1"/>
  <c r="C4638" i="1"/>
  <c r="G4638" i="1" s="1"/>
  <c r="H4638" i="1" s="1"/>
  <c r="E4637" i="1"/>
  <c r="D4637" i="1"/>
  <c r="C4637" i="1"/>
  <c r="G4637" i="1" s="1"/>
  <c r="H4637" i="1" s="1"/>
  <c r="E4636" i="1"/>
  <c r="D4636" i="1"/>
  <c r="C4636" i="1"/>
  <c r="G4636" i="1" s="1"/>
  <c r="E4635" i="1"/>
  <c r="D4635" i="1"/>
  <c r="C4635" i="1"/>
  <c r="G4635" i="1" s="1"/>
  <c r="E4634" i="1"/>
  <c r="D4634" i="1"/>
  <c r="C4634" i="1"/>
  <c r="G4634" i="1" s="1"/>
  <c r="H4634" i="1" s="1"/>
  <c r="E4633" i="1"/>
  <c r="D4633" i="1"/>
  <c r="C4633" i="1"/>
  <c r="G4633" i="1" s="1"/>
  <c r="H4633" i="1" s="1"/>
  <c r="E4632" i="1"/>
  <c r="D4632" i="1"/>
  <c r="C4632" i="1"/>
  <c r="G4632" i="1" s="1"/>
  <c r="E4631" i="1"/>
  <c r="D4631" i="1"/>
  <c r="C4631" i="1"/>
  <c r="G4631" i="1" s="1"/>
  <c r="E4630" i="1"/>
  <c r="D4630" i="1"/>
  <c r="C4630" i="1"/>
  <c r="G4630" i="1" s="1"/>
  <c r="H4630" i="1" s="1"/>
  <c r="E4629" i="1"/>
  <c r="D4629" i="1"/>
  <c r="C4629" i="1"/>
  <c r="G4629" i="1" s="1"/>
  <c r="H4629" i="1" s="1"/>
  <c r="E4628" i="1"/>
  <c r="D4628" i="1"/>
  <c r="C4628" i="1"/>
  <c r="G4628" i="1" s="1"/>
  <c r="E4627" i="1"/>
  <c r="D4627" i="1"/>
  <c r="C4627" i="1"/>
  <c r="G4627" i="1" s="1"/>
  <c r="E4626" i="1"/>
  <c r="D4626" i="1"/>
  <c r="C4626" i="1"/>
  <c r="G4626" i="1" s="1"/>
  <c r="H4626" i="1" s="1"/>
  <c r="E4625" i="1"/>
  <c r="D4625" i="1"/>
  <c r="C4625" i="1"/>
  <c r="G4625" i="1" s="1"/>
  <c r="H4625" i="1" s="1"/>
  <c r="E4624" i="1"/>
  <c r="D4624" i="1"/>
  <c r="C4624" i="1"/>
  <c r="G4624" i="1" s="1"/>
  <c r="E4623" i="1"/>
  <c r="D4623" i="1"/>
  <c r="C4623" i="1"/>
  <c r="G4623" i="1" s="1"/>
  <c r="E4622" i="1"/>
  <c r="D4622" i="1"/>
  <c r="C4622" i="1"/>
  <c r="G4622" i="1" s="1"/>
  <c r="H4622" i="1" s="1"/>
  <c r="E4621" i="1"/>
  <c r="D4621" i="1"/>
  <c r="C4621" i="1"/>
  <c r="G4621" i="1" s="1"/>
  <c r="H4621" i="1" s="1"/>
  <c r="E4620" i="1"/>
  <c r="D4620" i="1"/>
  <c r="C4620" i="1"/>
  <c r="G4620" i="1" s="1"/>
  <c r="E4619" i="1"/>
  <c r="D4619" i="1"/>
  <c r="C4619" i="1"/>
  <c r="G4619" i="1" s="1"/>
  <c r="E4618" i="1"/>
  <c r="D4618" i="1"/>
  <c r="C4618" i="1"/>
  <c r="G4618" i="1" s="1"/>
  <c r="H4618" i="1" s="1"/>
  <c r="E4617" i="1"/>
  <c r="D4617" i="1"/>
  <c r="C4617" i="1"/>
  <c r="G4617" i="1" s="1"/>
  <c r="H4617" i="1" s="1"/>
  <c r="E4616" i="1"/>
  <c r="D4616" i="1"/>
  <c r="C4616" i="1"/>
  <c r="G4616" i="1" s="1"/>
  <c r="E4615" i="1"/>
  <c r="D4615" i="1"/>
  <c r="C4615" i="1"/>
  <c r="G4615" i="1" s="1"/>
  <c r="E4614" i="1"/>
  <c r="D4614" i="1"/>
  <c r="C4614" i="1"/>
  <c r="G4614" i="1" s="1"/>
  <c r="H4614" i="1" s="1"/>
  <c r="E4613" i="1"/>
  <c r="D4613" i="1"/>
  <c r="C4613" i="1"/>
  <c r="G4613" i="1" s="1"/>
  <c r="H4613" i="1" s="1"/>
  <c r="E4612" i="1"/>
  <c r="D4612" i="1"/>
  <c r="C4612" i="1"/>
  <c r="G4612" i="1" s="1"/>
  <c r="E4611" i="1"/>
  <c r="D4611" i="1"/>
  <c r="C4611" i="1"/>
  <c r="G4611" i="1" s="1"/>
  <c r="E4610" i="1"/>
  <c r="D4610" i="1"/>
  <c r="C4610" i="1"/>
  <c r="G4610" i="1" s="1"/>
  <c r="H4610" i="1" s="1"/>
  <c r="E4609" i="1"/>
  <c r="D4609" i="1"/>
  <c r="C4609" i="1"/>
  <c r="G4609" i="1" s="1"/>
  <c r="H4609" i="1" s="1"/>
  <c r="E4608" i="1"/>
  <c r="D4608" i="1"/>
  <c r="C4608" i="1"/>
  <c r="G4608" i="1" s="1"/>
  <c r="E4607" i="1"/>
  <c r="D4607" i="1"/>
  <c r="C4607" i="1"/>
  <c r="G4607" i="1" s="1"/>
  <c r="E4606" i="1"/>
  <c r="D4606" i="1"/>
  <c r="C4606" i="1"/>
  <c r="G4606" i="1" s="1"/>
  <c r="H4606" i="1" s="1"/>
  <c r="E4605" i="1"/>
  <c r="D4605" i="1"/>
  <c r="C4605" i="1"/>
  <c r="G4605" i="1" s="1"/>
  <c r="H4605" i="1" s="1"/>
  <c r="E4604" i="1"/>
  <c r="D4604" i="1"/>
  <c r="C4604" i="1"/>
  <c r="G4604" i="1" s="1"/>
  <c r="E4603" i="1"/>
  <c r="D4603" i="1"/>
  <c r="C4603" i="1"/>
  <c r="G4603" i="1" s="1"/>
  <c r="E4602" i="1"/>
  <c r="D4602" i="1"/>
  <c r="C4602" i="1"/>
  <c r="G4602" i="1" s="1"/>
  <c r="H4602" i="1" s="1"/>
  <c r="E4601" i="1"/>
  <c r="D4601" i="1"/>
  <c r="C4601" i="1"/>
  <c r="G4601" i="1" s="1"/>
  <c r="H4601" i="1" s="1"/>
  <c r="E4600" i="1"/>
  <c r="D4600" i="1"/>
  <c r="C4600" i="1"/>
  <c r="G4600" i="1" s="1"/>
  <c r="E4599" i="1"/>
  <c r="D4599" i="1"/>
  <c r="C4599" i="1"/>
  <c r="G4599" i="1" s="1"/>
  <c r="E4598" i="1"/>
  <c r="D4598" i="1"/>
  <c r="C4598" i="1"/>
  <c r="G4598" i="1" s="1"/>
  <c r="H4598" i="1" s="1"/>
  <c r="E4597" i="1"/>
  <c r="D4597" i="1"/>
  <c r="C4597" i="1"/>
  <c r="G4597" i="1" s="1"/>
  <c r="H4597" i="1" s="1"/>
  <c r="E4596" i="1"/>
  <c r="D4596" i="1"/>
  <c r="C4596" i="1"/>
  <c r="G4596" i="1" s="1"/>
  <c r="E4595" i="1"/>
  <c r="D4595" i="1"/>
  <c r="C4595" i="1"/>
  <c r="G4595" i="1" s="1"/>
  <c r="E4594" i="1"/>
  <c r="D4594" i="1"/>
  <c r="C4594" i="1"/>
  <c r="G4594" i="1" s="1"/>
  <c r="H4594" i="1" s="1"/>
  <c r="E4593" i="1"/>
  <c r="D4593" i="1"/>
  <c r="C4593" i="1"/>
  <c r="G4593" i="1" s="1"/>
  <c r="H4593" i="1" s="1"/>
  <c r="E4592" i="1"/>
  <c r="D4592" i="1"/>
  <c r="C4592" i="1"/>
  <c r="G4592" i="1" s="1"/>
  <c r="E4591" i="1"/>
  <c r="D4591" i="1"/>
  <c r="C4591" i="1"/>
  <c r="G4591" i="1" s="1"/>
  <c r="E4590" i="1"/>
  <c r="D4590" i="1"/>
  <c r="C4590" i="1"/>
  <c r="G4590" i="1" s="1"/>
  <c r="H4590" i="1" s="1"/>
  <c r="E4589" i="1"/>
  <c r="D4589" i="1"/>
  <c r="C4589" i="1"/>
  <c r="G4589" i="1" s="1"/>
  <c r="H4589" i="1" s="1"/>
  <c r="E4588" i="1"/>
  <c r="D4588" i="1"/>
  <c r="C4588" i="1"/>
  <c r="G4588" i="1" s="1"/>
  <c r="E4587" i="1"/>
  <c r="D4587" i="1"/>
  <c r="C4587" i="1"/>
  <c r="G4587" i="1" s="1"/>
  <c r="E4586" i="1"/>
  <c r="D4586" i="1"/>
  <c r="C4586" i="1"/>
  <c r="G4586" i="1" s="1"/>
  <c r="H4586" i="1" s="1"/>
  <c r="E4585" i="1"/>
  <c r="D4585" i="1"/>
  <c r="C4585" i="1"/>
  <c r="G4585" i="1" s="1"/>
  <c r="H4585" i="1" s="1"/>
  <c r="E4584" i="1"/>
  <c r="D4584" i="1"/>
  <c r="C4584" i="1"/>
  <c r="G4584" i="1" s="1"/>
  <c r="E4583" i="1"/>
  <c r="D4583" i="1"/>
  <c r="C4583" i="1"/>
  <c r="G4583" i="1" s="1"/>
  <c r="E4582" i="1"/>
  <c r="D4582" i="1"/>
  <c r="C4582" i="1"/>
  <c r="G4582" i="1" s="1"/>
  <c r="H4582" i="1" s="1"/>
  <c r="E4581" i="1"/>
  <c r="D4581" i="1"/>
  <c r="C4581" i="1"/>
  <c r="G4581" i="1" s="1"/>
  <c r="H4581" i="1" s="1"/>
  <c r="E4580" i="1"/>
  <c r="D4580" i="1"/>
  <c r="C4580" i="1"/>
  <c r="G4580" i="1" s="1"/>
  <c r="E4579" i="1"/>
  <c r="D4579" i="1"/>
  <c r="C4579" i="1"/>
  <c r="G4579" i="1" s="1"/>
  <c r="E4578" i="1"/>
  <c r="D4578" i="1"/>
  <c r="C4578" i="1"/>
  <c r="G4578" i="1" s="1"/>
  <c r="H4578" i="1" s="1"/>
  <c r="E4577" i="1"/>
  <c r="D4577" i="1"/>
  <c r="C4577" i="1"/>
  <c r="G4577" i="1" s="1"/>
  <c r="H4577" i="1" s="1"/>
  <c r="E4576" i="1"/>
  <c r="D4576" i="1"/>
  <c r="C4576" i="1"/>
  <c r="G4576" i="1" s="1"/>
  <c r="E4575" i="1"/>
  <c r="D4575" i="1"/>
  <c r="C4575" i="1"/>
  <c r="G4575" i="1" s="1"/>
  <c r="E4574" i="1"/>
  <c r="D4574" i="1"/>
  <c r="C4574" i="1"/>
  <c r="G4574" i="1" s="1"/>
  <c r="H4574" i="1" s="1"/>
  <c r="E4573" i="1"/>
  <c r="D4573" i="1"/>
  <c r="C4573" i="1"/>
  <c r="G4573" i="1" s="1"/>
  <c r="H4573" i="1" s="1"/>
  <c r="E4572" i="1"/>
  <c r="D4572" i="1"/>
  <c r="C4572" i="1"/>
  <c r="G4572" i="1" s="1"/>
  <c r="E4571" i="1"/>
  <c r="D4571" i="1"/>
  <c r="C4571" i="1"/>
  <c r="G4571" i="1" s="1"/>
  <c r="E4570" i="1"/>
  <c r="D4570" i="1"/>
  <c r="C4570" i="1"/>
  <c r="G4570" i="1" s="1"/>
  <c r="H4570" i="1" s="1"/>
  <c r="E4569" i="1"/>
  <c r="D4569" i="1"/>
  <c r="C4569" i="1"/>
  <c r="G4569" i="1" s="1"/>
  <c r="H4569" i="1" s="1"/>
  <c r="E4568" i="1"/>
  <c r="D4568" i="1"/>
  <c r="C4568" i="1"/>
  <c r="G4568" i="1" s="1"/>
  <c r="E4567" i="1"/>
  <c r="D4567" i="1"/>
  <c r="C4567" i="1"/>
  <c r="G4567" i="1" s="1"/>
  <c r="E4566" i="1"/>
  <c r="D4566" i="1"/>
  <c r="C4566" i="1"/>
  <c r="G4566" i="1" s="1"/>
  <c r="H4566" i="1" s="1"/>
  <c r="E4565" i="1"/>
  <c r="D4565" i="1"/>
  <c r="C4565" i="1"/>
  <c r="G4565" i="1" s="1"/>
  <c r="H4565" i="1" s="1"/>
  <c r="E4564" i="1"/>
  <c r="D4564" i="1"/>
  <c r="C4564" i="1"/>
  <c r="G4564" i="1" s="1"/>
  <c r="E4563" i="1"/>
  <c r="D4563" i="1"/>
  <c r="C4563" i="1"/>
  <c r="G4563" i="1" s="1"/>
  <c r="E4562" i="1"/>
  <c r="D4562" i="1"/>
  <c r="C4562" i="1"/>
  <c r="G4562" i="1" s="1"/>
  <c r="H4562" i="1" s="1"/>
  <c r="E4561" i="1"/>
  <c r="D4561" i="1"/>
  <c r="C4561" i="1"/>
  <c r="G4561" i="1" s="1"/>
  <c r="H4561" i="1" s="1"/>
  <c r="E4560" i="1"/>
  <c r="D4560" i="1"/>
  <c r="C4560" i="1"/>
  <c r="G4560" i="1" s="1"/>
  <c r="E4559" i="1"/>
  <c r="D4559" i="1"/>
  <c r="C4559" i="1"/>
  <c r="G4559" i="1" s="1"/>
  <c r="E4558" i="1"/>
  <c r="D4558" i="1"/>
  <c r="C4558" i="1"/>
  <c r="G4558" i="1" s="1"/>
  <c r="H4558" i="1" s="1"/>
  <c r="E4557" i="1"/>
  <c r="D4557" i="1"/>
  <c r="C4557" i="1"/>
  <c r="G4557" i="1" s="1"/>
  <c r="H4557" i="1" s="1"/>
  <c r="E4556" i="1"/>
  <c r="D4556" i="1"/>
  <c r="C4556" i="1"/>
  <c r="G4556" i="1" s="1"/>
  <c r="E4555" i="1"/>
  <c r="D4555" i="1"/>
  <c r="C4555" i="1"/>
  <c r="G4555" i="1" s="1"/>
  <c r="E4554" i="1"/>
  <c r="D4554" i="1"/>
  <c r="C4554" i="1"/>
  <c r="G4554" i="1" s="1"/>
  <c r="H4554" i="1" s="1"/>
  <c r="E4553" i="1"/>
  <c r="D4553" i="1"/>
  <c r="C4553" i="1"/>
  <c r="G4553" i="1" s="1"/>
  <c r="H4553" i="1" s="1"/>
  <c r="E4552" i="1"/>
  <c r="D4552" i="1"/>
  <c r="C4552" i="1"/>
  <c r="G4552" i="1" s="1"/>
  <c r="E4551" i="1"/>
  <c r="D4551" i="1"/>
  <c r="C4551" i="1"/>
  <c r="G4551" i="1" s="1"/>
  <c r="E4550" i="1"/>
  <c r="D4550" i="1"/>
  <c r="C4550" i="1"/>
  <c r="G4550" i="1" s="1"/>
  <c r="H4550" i="1" s="1"/>
  <c r="E4549" i="1"/>
  <c r="D4549" i="1"/>
  <c r="C4549" i="1"/>
  <c r="G4549" i="1" s="1"/>
  <c r="H4549" i="1" s="1"/>
  <c r="E4548" i="1"/>
  <c r="D4548" i="1"/>
  <c r="C4548" i="1"/>
  <c r="G4548" i="1" s="1"/>
  <c r="E4547" i="1"/>
  <c r="D4547" i="1"/>
  <c r="C4547" i="1"/>
  <c r="G4547" i="1" s="1"/>
  <c r="E4546" i="1"/>
  <c r="D4546" i="1"/>
  <c r="C4546" i="1"/>
  <c r="G4546" i="1" s="1"/>
  <c r="H4546" i="1" s="1"/>
  <c r="E4545" i="1"/>
  <c r="D4545" i="1"/>
  <c r="C4545" i="1"/>
  <c r="G4545" i="1" s="1"/>
  <c r="H4545" i="1" s="1"/>
  <c r="E4544" i="1"/>
  <c r="D4544" i="1"/>
  <c r="C4544" i="1"/>
  <c r="G4544" i="1" s="1"/>
  <c r="E4543" i="1"/>
  <c r="D4543" i="1"/>
  <c r="C4543" i="1"/>
  <c r="G4543" i="1" s="1"/>
  <c r="E4542" i="1"/>
  <c r="D4542" i="1"/>
  <c r="C4542" i="1"/>
  <c r="G4542" i="1" s="1"/>
  <c r="H4542" i="1" s="1"/>
  <c r="E4541" i="1"/>
  <c r="D4541" i="1"/>
  <c r="C4541" i="1"/>
  <c r="G4541" i="1" s="1"/>
  <c r="H4541" i="1" s="1"/>
  <c r="E4540" i="1"/>
  <c r="D4540" i="1"/>
  <c r="C4540" i="1"/>
  <c r="G4540" i="1" s="1"/>
  <c r="E4539" i="1"/>
  <c r="D4539" i="1"/>
  <c r="C4539" i="1"/>
  <c r="G4539" i="1" s="1"/>
  <c r="E4538" i="1"/>
  <c r="D4538" i="1"/>
  <c r="C4538" i="1"/>
  <c r="G4538" i="1" s="1"/>
  <c r="H4538" i="1" s="1"/>
  <c r="E4537" i="1"/>
  <c r="D4537" i="1"/>
  <c r="C4537" i="1"/>
  <c r="G4537" i="1" s="1"/>
  <c r="H4537" i="1" s="1"/>
  <c r="E4536" i="1"/>
  <c r="D4536" i="1"/>
  <c r="C4536" i="1"/>
  <c r="G4536" i="1" s="1"/>
  <c r="E4535" i="1"/>
  <c r="D4535" i="1"/>
  <c r="C4535" i="1"/>
  <c r="G4535" i="1" s="1"/>
  <c r="E4534" i="1"/>
  <c r="D4534" i="1"/>
  <c r="C4534" i="1"/>
  <c r="G4534" i="1" s="1"/>
  <c r="E4533" i="1"/>
  <c r="D4533" i="1"/>
  <c r="C4533" i="1"/>
  <c r="G4533" i="1" s="1"/>
  <c r="E4532" i="1"/>
  <c r="D4532" i="1"/>
  <c r="C4532" i="1"/>
  <c r="G4532" i="1" s="1"/>
  <c r="E4531" i="1"/>
  <c r="D4531" i="1"/>
  <c r="C4531" i="1"/>
  <c r="G4531" i="1" s="1"/>
  <c r="E4530" i="1"/>
  <c r="D4530" i="1"/>
  <c r="C4530" i="1"/>
  <c r="G4530" i="1" s="1"/>
  <c r="E4529" i="1"/>
  <c r="D4529" i="1"/>
  <c r="C4529" i="1"/>
  <c r="G4529" i="1" s="1"/>
  <c r="E4528" i="1"/>
  <c r="D4528" i="1"/>
  <c r="C4528" i="1"/>
  <c r="G4528" i="1" s="1"/>
  <c r="E4527" i="1"/>
  <c r="D4527" i="1"/>
  <c r="C4527" i="1"/>
  <c r="G4527" i="1" s="1"/>
  <c r="E4526" i="1"/>
  <c r="D4526" i="1"/>
  <c r="C4526" i="1"/>
  <c r="G4526" i="1" s="1"/>
  <c r="E4525" i="1"/>
  <c r="D4525" i="1"/>
  <c r="C4525" i="1"/>
  <c r="G4525" i="1" s="1"/>
  <c r="E4524" i="1"/>
  <c r="D4524" i="1"/>
  <c r="C4524" i="1"/>
  <c r="G4524" i="1" s="1"/>
  <c r="E4523" i="1"/>
  <c r="D4523" i="1"/>
  <c r="C4523" i="1"/>
  <c r="G4523" i="1" s="1"/>
  <c r="E4522" i="1"/>
  <c r="D4522" i="1"/>
  <c r="C4522" i="1"/>
  <c r="G4522" i="1" s="1"/>
  <c r="E4521" i="1"/>
  <c r="D4521" i="1"/>
  <c r="C4521" i="1"/>
  <c r="G4521" i="1" s="1"/>
  <c r="E4520" i="1"/>
  <c r="D4520" i="1"/>
  <c r="C4520" i="1"/>
  <c r="G4520" i="1" s="1"/>
  <c r="E4519" i="1"/>
  <c r="D4519" i="1"/>
  <c r="C4519" i="1"/>
  <c r="G4519" i="1" s="1"/>
  <c r="E4518" i="1"/>
  <c r="D4518" i="1"/>
  <c r="C4518" i="1"/>
  <c r="G4518" i="1" s="1"/>
  <c r="E4517" i="1"/>
  <c r="D4517" i="1"/>
  <c r="C4517" i="1"/>
  <c r="G4517" i="1" s="1"/>
  <c r="E4516" i="1"/>
  <c r="D4516" i="1"/>
  <c r="C4516" i="1"/>
  <c r="G4516" i="1" s="1"/>
  <c r="E4515" i="1"/>
  <c r="D4515" i="1"/>
  <c r="C4515" i="1"/>
  <c r="G4515" i="1" s="1"/>
  <c r="E4514" i="1"/>
  <c r="D4514" i="1"/>
  <c r="C4514" i="1"/>
  <c r="G4514" i="1" s="1"/>
  <c r="E4513" i="1"/>
  <c r="D4513" i="1"/>
  <c r="C4513" i="1"/>
  <c r="G4513" i="1" s="1"/>
  <c r="E4512" i="1"/>
  <c r="D4512" i="1"/>
  <c r="C4512" i="1"/>
  <c r="G4512" i="1" s="1"/>
  <c r="E4511" i="1"/>
  <c r="D4511" i="1"/>
  <c r="C4511" i="1"/>
  <c r="G4511" i="1" s="1"/>
  <c r="E4510" i="1"/>
  <c r="D4510" i="1"/>
  <c r="C4510" i="1"/>
  <c r="G4510" i="1" s="1"/>
  <c r="E4509" i="1"/>
  <c r="D4509" i="1"/>
  <c r="C4509" i="1"/>
  <c r="G4509" i="1" s="1"/>
  <c r="E4508" i="1"/>
  <c r="D4508" i="1"/>
  <c r="C4508" i="1"/>
  <c r="G4508" i="1" s="1"/>
  <c r="E4507" i="1"/>
  <c r="D4507" i="1"/>
  <c r="C4507" i="1"/>
  <c r="G4507" i="1" s="1"/>
  <c r="E4506" i="1"/>
  <c r="D4506" i="1"/>
  <c r="C4506" i="1"/>
  <c r="G4506" i="1" s="1"/>
  <c r="E4505" i="1"/>
  <c r="D4505" i="1"/>
  <c r="C4505" i="1"/>
  <c r="G4505" i="1" s="1"/>
  <c r="E4504" i="1"/>
  <c r="D4504" i="1"/>
  <c r="C4504" i="1"/>
  <c r="G4504" i="1" s="1"/>
  <c r="E4503" i="1"/>
  <c r="D4503" i="1"/>
  <c r="C4503" i="1"/>
  <c r="G4503" i="1" s="1"/>
  <c r="E4502" i="1"/>
  <c r="D4502" i="1"/>
  <c r="C4502" i="1"/>
  <c r="G4502" i="1" s="1"/>
  <c r="E4501" i="1"/>
  <c r="D4501" i="1"/>
  <c r="C4501" i="1"/>
  <c r="G4501" i="1" s="1"/>
  <c r="E4500" i="1"/>
  <c r="D4500" i="1"/>
  <c r="C4500" i="1"/>
  <c r="G4500" i="1" s="1"/>
  <c r="E4499" i="1"/>
  <c r="D4499" i="1"/>
  <c r="C4499" i="1"/>
  <c r="G4499" i="1" s="1"/>
  <c r="E4498" i="1"/>
  <c r="D4498" i="1"/>
  <c r="C4498" i="1"/>
  <c r="G4498" i="1" s="1"/>
  <c r="E4497" i="1"/>
  <c r="D4497" i="1"/>
  <c r="C4497" i="1"/>
  <c r="G4497" i="1" s="1"/>
  <c r="E4496" i="1"/>
  <c r="D4496" i="1"/>
  <c r="C4496" i="1"/>
  <c r="G4496" i="1" s="1"/>
  <c r="E4495" i="1"/>
  <c r="D4495" i="1"/>
  <c r="C4495" i="1"/>
  <c r="G4495" i="1" s="1"/>
  <c r="E4494" i="1"/>
  <c r="D4494" i="1"/>
  <c r="C4494" i="1"/>
  <c r="G4494" i="1" s="1"/>
  <c r="E4493" i="1"/>
  <c r="D4493" i="1"/>
  <c r="C4493" i="1"/>
  <c r="G4493" i="1" s="1"/>
  <c r="E4492" i="1"/>
  <c r="D4492" i="1"/>
  <c r="C4492" i="1"/>
  <c r="G4492" i="1" s="1"/>
  <c r="E4491" i="1"/>
  <c r="D4491" i="1"/>
  <c r="C4491" i="1"/>
  <c r="G4491" i="1" s="1"/>
  <c r="E4490" i="1"/>
  <c r="D4490" i="1"/>
  <c r="C4490" i="1"/>
  <c r="G4490" i="1" s="1"/>
  <c r="E4489" i="1"/>
  <c r="D4489" i="1"/>
  <c r="C4489" i="1"/>
  <c r="G4489" i="1" s="1"/>
  <c r="E4488" i="1"/>
  <c r="D4488" i="1"/>
  <c r="C4488" i="1"/>
  <c r="G4488" i="1" s="1"/>
  <c r="E4487" i="1"/>
  <c r="D4487" i="1"/>
  <c r="C4487" i="1"/>
  <c r="G4487" i="1" s="1"/>
  <c r="E4486" i="1"/>
  <c r="D4486" i="1"/>
  <c r="C4486" i="1"/>
  <c r="G4486" i="1" s="1"/>
  <c r="H4486" i="1" s="1"/>
  <c r="E4485" i="1"/>
  <c r="D4485" i="1"/>
  <c r="C4485" i="1"/>
  <c r="G4485" i="1" s="1"/>
  <c r="H4485" i="1" s="1"/>
  <c r="E4484" i="1"/>
  <c r="D4484" i="1"/>
  <c r="C4484" i="1"/>
  <c r="G4484" i="1" s="1"/>
  <c r="E4483" i="1"/>
  <c r="D4483" i="1"/>
  <c r="C4483" i="1"/>
  <c r="G4483" i="1" s="1"/>
  <c r="E4482" i="1"/>
  <c r="D4482" i="1"/>
  <c r="C4482" i="1"/>
  <c r="G4482" i="1" s="1"/>
  <c r="H4482" i="1" s="1"/>
  <c r="E4481" i="1"/>
  <c r="D4481" i="1"/>
  <c r="C4481" i="1"/>
  <c r="G4481" i="1" s="1"/>
  <c r="H4481" i="1" s="1"/>
  <c r="E4480" i="1"/>
  <c r="D4480" i="1"/>
  <c r="C4480" i="1"/>
  <c r="G4480" i="1" s="1"/>
  <c r="E4479" i="1"/>
  <c r="D4479" i="1"/>
  <c r="C4479" i="1"/>
  <c r="G4479" i="1" s="1"/>
  <c r="E4478" i="1"/>
  <c r="D4478" i="1"/>
  <c r="C4478" i="1"/>
  <c r="G4478" i="1" s="1"/>
  <c r="H4478" i="1" s="1"/>
  <c r="E4477" i="1"/>
  <c r="D4477" i="1"/>
  <c r="C4477" i="1"/>
  <c r="G4477" i="1" s="1"/>
  <c r="H4477" i="1" s="1"/>
  <c r="E4476" i="1"/>
  <c r="D4476" i="1"/>
  <c r="C4476" i="1"/>
  <c r="G4476" i="1" s="1"/>
  <c r="E4475" i="1"/>
  <c r="D4475" i="1"/>
  <c r="C4475" i="1"/>
  <c r="G4475" i="1" s="1"/>
  <c r="E4474" i="1"/>
  <c r="D4474" i="1"/>
  <c r="C4474" i="1"/>
  <c r="G4474" i="1" s="1"/>
  <c r="H4474" i="1" s="1"/>
  <c r="E4473" i="1"/>
  <c r="D4473" i="1"/>
  <c r="C4473" i="1"/>
  <c r="G4473" i="1" s="1"/>
  <c r="H4473" i="1" s="1"/>
  <c r="E4472" i="1"/>
  <c r="D4472" i="1"/>
  <c r="C4472" i="1"/>
  <c r="G4472" i="1" s="1"/>
  <c r="E4471" i="1"/>
  <c r="D4471" i="1"/>
  <c r="C4471" i="1"/>
  <c r="G4471" i="1" s="1"/>
  <c r="E4470" i="1"/>
  <c r="D4470" i="1"/>
  <c r="C4470" i="1"/>
  <c r="G4470" i="1" s="1"/>
  <c r="H4470" i="1" s="1"/>
  <c r="E4469" i="1"/>
  <c r="D4469" i="1"/>
  <c r="C4469" i="1"/>
  <c r="G4469" i="1" s="1"/>
  <c r="H4469" i="1" s="1"/>
  <c r="E4468" i="1"/>
  <c r="D4468" i="1"/>
  <c r="C4468" i="1"/>
  <c r="G4468" i="1" s="1"/>
  <c r="E4467" i="1"/>
  <c r="D4467" i="1"/>
  <c r="C4467" i="1"/>
  <c r="G4467" i="1" s="1"/>
  <c r="E4466" i="1"/>
  <c r="D4466" i="1"/>
  <c r="C4466" i="1"/>
  <c r="G4466" i="1" s="1"/>
  <c r="H4466" i="1" s="1"/>
  <c r="E4465" i="1"/>
  <c r="D4465" i="1"/>
  <c r="C4465" i="1"/>
  <c r="G4465" i="1" s="1"/>
  <c r="H4465" i="1" s="1"/>
  <c r="E4464" i="1"/>
  <c r="D4464" i="1"/>
  <c r="C4464" i="1"/>
  <c r="G4464" i="1" s="1"/>
  <c r="E4463" i="1"/>
  <c r="D4463" i="1"/>
  <c r="C4463" i="1"/>
  <c r="G4463" i="1" s="1"/>
  <c r="E4462" i="1"/>
  <c r="D4462" i="1"/>
  <c r="C4462" i="1"/>
  <c r="G4462" i="1" s="1"/>
  <c r="H4462" i="1" s="1"/>
  <c r="E4461" i="1"/>
  <c r="D4461" i="1"/>
  <c r="C4461" i="1"/>
  <c r="G4461" i="1" s="1"/>
  <c r="H4461" i="1" s="1"/>
  <c r="E4460" i="1"/>
  <c r="D4460" i="1"/>
  <c r="C4460" i="1"/>
  <c r="G4460" i="1" s="1"/>
  <c r="E4459" i="1"/>
  <c r="D4459" i="1"/>
  <c r="C4459" i="1"/>
  <c r="G4459" i="1" s="1"/>
  <c r="E4458" i="1"/>
  <c r="D4458" i="1"/>
  <c r="C4458" i="1"/>
  <c r="G4458" i="1" s="1"/>
  <c r="H4458" i="1" s="1"/>
  <c r="E4457" i="1"/>
  <c r="D4457" i="1"/>
  <c r="C4457" i="1"/>
  <c r="G4457" i="1" s="1"/>
  <c r="H4457" i="1" s="1"/>
  <c r="E4456" i="1"/>
  <c r="D4456" i="1"/>
  <c r="C4456" i="1"/>
  <c r="G4456" i="1" s="1"/>
  <c r="E4455" i="1"/>
  <c r="D4455" i="1"/>
  <c r="C4455" i="1"/>
  <c r="G4455" i="1" s="1"/>
  <c r="E4454" i="1"/>
  <c r="D4454" i="1"/>
  <c r="C4454" i="1"/>
  <c r="G4454" i="1" s="1"/>
  <c r="H4454" i="1" s="1"/>
  <c r="E4453" i="1"/>
  <c r="D4453" i="1"/>
  <c r="C4453" i="1"/>
  <c r="G4453" i="1" s="1"/>
  <c r="H4453" i="1" s="1"/>
  <c r="E4452" i="1"/>
  <c r="D4452" i="1"/>
  <c r="C4452" i="1"/>
  <c r="G4452" i="1" s="1"/>
  <c r="E4451" i="1"/>
  <c r="D4451" i="1"/>
  <c r="C4451" i="1"/>
  <c r="G4451" i="1" s="1"/>
  <c r="E4450" i="1"/>
  <c r="D4450" i="1"/>
  <c r="C4450" i="1"/>
  <c r="G4450" i="1" s="1"/>
  <c r="H4450" i="1" s="1"/>
  <c r="E4449" i="1"/>
  <c r="D4449" i="1"/>
  <c r="C4449" i="1"/>
  <c r="G4449" i="1" s="1"/>
  <c r="H4449" i="1" s="1"/>
  <c r="E4448" i="1"/>
  <c r="D4448" i="1"/>
  <c r="C4448" i="1"/>
  <c r="G4448" i="1" s="1"/>
  <c r="E4447" i="1"/>
  <c r="D4447" i="1"/>
  <c r="C4447" i="1"/>
  <c r="G4447" i="1" s="1"/>
  <c r="E4446" i="1"/>
  <c r="D4446" i="1"/>
  <c r="C4446" i="1"/>
  <c r="G4446" i="1" s="1"/>
  <c r="H4446" i="1" s="1"/>
  <c r="E4445" i="1"/>
  <c r="D4445" i="1"/>
  <c r="C4445" i="1"/>
  <c r="G4445" i="1" s="1"/>
  <c r="H4445" i="1" s="1"/>
  <c r="E4444" i="1"/>
  <c r="D4444" i="1"/>
  <c r="C4444" i="1"/>
  <c r="G4444" i="1" s="1"/>
  <c r="E4443" i="1"/>
  <c r="D4443" i="1"/>
  <c r="C4443" i="1"/>
  <c r="G4443" i="1" s="1"/>
  <c r="E4442" i="1"/>
  <c r="D4442" i="1"/>
  <c r="C4442" i="1"/>
  <c r="G4442" i="1" s="1"/>
  <c r="H4442" i="1" s="1"/>
  <c r="E4441" i="1"/>
  <c r="D4441" i="1"/>
  <c r="C4441" i="1"/>
  <c r="G4441" i="1" s="1"/>
  <c r="H4441" i="1" s="1"/>
  <c r="E4440" i="1"/>
  <c r="D4440" i="1"/>
  <c r="C4440" i="1"/>
  <c r="G4440" i="1" s="1"/>
  <c r="E4439" i="1"/>
  <c r="D4439" i="1"/>
  <c r="C4439" i="1"/>
  <c r="G4439" i="1" s="1"/>
  <c r="E4438" i="1"/>
  <c r="D4438" i="1"/>
  <c r="C4438" i="1"/>
  <c r="G4438" i="1" s="1"/>
  <c r="H4438" i="1" s="1"/>
  <c r="E4437" i="1"/>
  <c r="D4437" i="1"/>
  <c r="C4437" i="1"/>
  <c r="G4437" i="1" s="1"/>
  <c r="H4437" i="1" s="1"/>
  <c r="E4436" i="1"/>
  <c r="D4436" i="1"/>
  <c r="C4436" i="1"/>
  <c r="G4436" i="1" s="1"/>
  <c r="E4435" i="1"/>
  <c r="D4435" i="1"/>
  <c r="C4435" i="1"/>
  <c r="G4435" i="1" s="1"/>
  <c r="E4434" i="1"/>
  <c r="D4434" i="1"/>
  <c r="C4434" i="1"/>
  <c r="G4434" i="1" s="1"/>
  <c r="H4434" i="1" s="1"/>
  <c r="E4433" i="1"/>
  <c r="D4433" i="1"/>
  <c r="C4433" i="1"/>
  <c r="G4433" i="1" s="1"/>
  <c r="H4433" i="1" s="1"/>
  <c r="E4432" i="1"/>
  <c r="D4432" i="1"/>
  <c r="C4432" i="1"/>
  <c r="G4432" i="1" s="1"/>
  <c r="E4431" i="1"/>
  <c r="D4431" i="1"/>
  <c r="C4431" i="1"/>
  <c r="G4431" i="1" s="1"/>
  <c r="E4430" i="1"/>
  <c r="D4430" i="1"/>
  <c r="C4430" i="1"/>
  <c r="G4430" i="1" s="1"/>
  <c r="H4430" i="1" s="1"/>
  <c r="E4429" i="1"/>
  <c r="D4429" i="1"/>
  <c r="C4429" i="1"/>
  <c r="G4429" i="1" s="1"/>
  <c r="H4429" i="1" s="1"/>
  <c r="E4428" i="1"/>
  <c r="D4428" i="1"/>
  <c r="C4428" i="1"/>
  <c r="G4428" i="1" s="1"/>
  <c r="E4427" i="1"/>
  <c r="D4427" i="1"/>
  <c r="C4427" i="1"/>
  <c r="G4427" i="1" s="1"/>
  <c r="E4426" i="1"/>
  <c r="D4426" i="1"/>
  <c r="C4426" i="1"/>
  <c r="G4426" i="1" s="1"/>
  <c r="H4426" i="1" s="1"/>
  <c r="E4425" i="1"/>
  <c r="D4425" i="1"/>
  <c r="C4425" i="1"/>
  <c r="G4425" i="1" s="1"/>
  <c r="H4425" i="1" s="1"/>
  <c r="E4424" i="1"/>
  <c r="D4424" i="1"/>
  <c r="C4424" i="1"/>
  <c r="G4424" i="1" s="1"/>
  <c r="E4423" i="1"/>
  <c r="D4423" i="1"/>
  <c r="C4423" i="1"/>
  <c r="G4423" i="1" s="1"/>
  <c r="E4422" i="1"/>
  <c r="D4422" i="1"/>
  <c r="C4422" i="1"/>
  <c r="G4422" i="1" s="1"/>
  <c r="H4422" i="1" s="1"/>
  <c r="E4421" i="1"/>
  <c r="D4421" i="1"/>
  <c r="C4421" i="1"/>
  <c r="G4421" i="1" s="1"/>
  <c r="H4421" i="1" s="1"/>
  <c r="E4420" i="1"/>
  <c r="D4420" i="1"/>
  <c r="C4420" i="1"/>
  <c r="G4420" i="1" s="1"/>
  <c r="E4419" i="1"/>
  <c r="D4419" i="1"/>
  <c r="C4419" i="1"/>
  <c r="G4419" i="1" s="1"/>
  <c r="E4418" i="1"/>
  <c r="D4418" i="1"/>
  <c r="C4418" i="1"/>
  <c r="G4418" i="1" s="1"/>
  <c r="H4418" i="1" s="1"/>
  <c r="E4417" i="1"/>
  <c r="D4417" i="1"/>
  <c r="C4417" i="1"/>
  <c r="G4417" i="1" s="1"/>
  <c r="H4417" i="1" s="1"/>
  <c r="E4416" i="1"/>
  <c r="D4416" i="1"/>
  <c r="C4416" i="1"/>
  <c r="G4416" i="1" s="1"/>
  <c r="E4415" i="1"/>
  <c r="D4415" i="1"/>
  <c r="C4415" i="1"/>
  <c r="G4415" i="1" s="1"/>
  <c r="E4414" i="1"/>
  <c r="D4414" i="1"/>
  <c r="C4414" i="1"/>
  <c r="G4414" i="1" s="1"/>
  <c r="H4414" i="1" s="1"/>
  <c r="E4413" i="1"/>
  <c r="D4413" i="1"/>
  <c r="C4413" i="1"/>
  <c r="G4413" i="1" s="1"/>
  <c r="H4413" i="1" s="1"/>
  <c r="E4412" i="1"/>
  <c r="D4412" i="1"/>
  <c r="C4412" i="1"/>
  <c r="G4412" i="1" s="1"/>
  <c r="E4411" i="1"/>
  <c r="D4411" i="1"/>
  <c r="C4411" i="1"/>
  <c r="G4411" i="1" s="1"/>
  <c r="E4410" i="1"/>
  <c r="D4410" i="1"/>
  <c r="C4410" i="1"/>
  <c r="G4410" i="1" s="1"/>
  <c r="H4410" i="1" s="1"/>
  <c r="E4409" i="1"/>
  <c r="D4409" i="1"/>
  <c r="C4409" i="1"/>
  <c r="G4409" i="1" s="1"/>
  <c r="H4409" i="1" s="1"/>
  <c r="E4408" i="1"/>
  <c r="D4408" i="1"/>
  <c r="C4408" i="1"/>
  <c r="G4408" i="1" s="1"/>
  <c r="E4407" i="1"/>
  <c r="D4407" i="1"/>
  <c r="C4407" i="1"/>
  <c r="G4407" i="1" s="1"/>
  <c r="E4406" i="1"/>
  <c r="D4406" i="1"/>
  <c r="C4406" i="1"/>
  <c r="G4406" i="1" s="1"/>
  <c r="H4406" i="1" s="1"/>
  <c r="E4405" i="1"/>
  <c r="D4405" i="1"/>
  <c r="C4405" i="1"/>
  <c r="G4405" i="1" s="1"/>
  <c r="H4405" i="1" s="1"/>
  <c r="E4404" i="1"/>
  <c r="D4404" i="1"/>
  <c r="C4404" i="1"/>
  <c r="G4404" i="1" s="1"/>
  <c r="E4403" i="1"/>
  <c r="D4403" i="1"/>
  <c r="C4403" i="1"/>
  <c r="G4403" i="1" s="1"/>
  <c r="E4402" i="1"/>
  <c r="D4402" i="1"/>
  <c r="C4402" i="1"/>
  <c r="G4402" i="1" s="1"/>
  <c r="H4402" i="1" s="1"/>
  <c r="E4401" i="1"/>
  <c r="D4401" i="1"/>
  <c r="C4401" i="1"/>
  <c r="G4401" i="1" s="1"/>
  <c r="H4401" i="1" s="1"/>
  <c r="E4400" i="1"/>
  <c r="D4400" i="1"/>
  <c r="C4400" i="1"/>
  <c r="G4400" i="1" s="1"/>
  <c r="E4399" i="1"/>
  <c r="D4399" i="1"/>
  <c r="C4399" i="1"/>
  <c r="G4399" i="1" s="1"/>
  <c r="E4398" i="1"/>
  <c r="D4398" i="1"/>
  <c r="C4398" i="1"/>
  <c r="G4398" i="1" s="1"/>
  <c r="H4398" i="1" s="1"/>
  <c r="E4397" i="1"/>
  <c r="D4397" i="1"/>
  <c r="C4397" i="1"/>
  <c r="G4397" i="1" s="1"/>
  <c r="H4397" i="1" s="1"/>
  <c r="E4396" i="1"/>
  <c r="D4396" i="1"/>
  <c r="C4396" i="1"/>
  <c r="G4396" i="1" s="1"/>
  <c r="E4395" i="1"/>
  <c r="D4395" i="1"/>
  <c r="C4395" i="1"/>
  <c r="G4395" i="1" s="1"/>
  <c r="E4394" i="1"/>
  <c r="D4394" i="1"/>
  <c r="C4394" i="1"/>
  <c r="G4394" i="1" s="1"/>
  <c r="H4394" i="1" s="1"/>
  <c r="E4393" i="1"/>
  <c r="D4393" i="1"/>
  <c r="C4393" i="1"/>
  <c r="G4393" i="1" s="1"/>
  <c r="H4393" i="1" s="1"/>
  <c r="E4392" i="1"/>
  <c r="D4392" i="1"/>
  <c r="C4392" i="1"/>
  <c r="G4392" i="1" s="1"/>
  <c r="E4391" i="1"/>
  <c r="D4391" i="1"/>
  <c r="C4391" i="1"/>
  <c r="G4391" i="1" s="1"/>
  <c r="E4390" i="1"/>
  <c r="D4390" i="1"/>
  <c r="C4390" i="1"/>
  <c r="G4390" i="1" s="1"/>
  <c r="H4390" i="1" s="1"/>
  <c r="E4389" i="1"/>
  <c r="D4389" i="1"/>
  <c r="C4389" i="1"/>
  <c r="G4389" i="1" s="1"/>
  <c r="H4389" i="1" s="1"/>
  <c r="E4388" i="1"/>
  <c r="D4388" i="1"/>
  <c r="C4388" i="1"/>
  <c r="G4388" i="1" s="1"/>
  <c r="E4387" i="1"/>
  <c r="D4387" i="1"/>
  <c r="C4387" i="1"/>
  <c r="G4387" i="1" s="1"/>
  <c r="E4386" i="1"/>
  <c r="D4386" i="1"/>
  <c r="C4386" i="1"/>
  <c r="G4386" i="1" s="1"/>
  <c r="H4386" i="1" s="1"/>
  <c r="E4385" i="1"/>
  <c r="D4385" i="1"/>
  <c r="C4385" i="1"/>
  <c r="G4385" i="1" s="1"/>
  <c r="H4385" i="1" s="1"/>
  <c r="E4384" i="1"/>
  <c r="D4384" i="1"/>
  <c r="C4384" i="1"/>
  <c r="G4384" i="1" s="1"/>
  <c r="E4383" i="1"/>
  <c r="D4383" i="1"/>
  <c r="C4383" i="1"/>
  <c r="G4383" i="1" s="1"/>
  <c r="E4382" i="1"/>
  <c r="D4382" i="1"/>
  <c r="C4382" i="1"/>
  <c r="G4382" i="1" s="1"/>
  <c r="H4382" i="1" s="1"/>
  <c r="E4381" i="1"/>
  <c r="D4381" i="1"/>
  <c r="C4381" i="1"/>
  <c r="G4381" i="1" s="1"/>
  <c r="H4381" i="1" s="1"/>
  <c r="E4380" i="1"/>
  <c r="D4380" i="1"/>
  <c r="C4380" i="1"/>
  <c r="G4380" i="1" s="1"/>
  <c r="E4379" i="1"/>
  <c r="D4379" i="1"/>
  <c r="C4379" i="1"/>
  <c r="G4379" i="1" s="1"/>
  <c r="E4378" i="1"/>
  <c r="D4378" i="1"/>
  <c r="C4378" i="1"/>
  <c r="G4378" i="1" s="1"/>
  <c r="H4378" i="1" s="1"/>
  <c r="E4377" i="1"/>
  <c r="D4377" i="1"/>
  <c r="C4377" i="1"/>
  <c r="G4377" i="1" s="1"/>
  <c r="H4377" i="1" s="1"/>
  <c r="E4376" i="1"/>
  <c r="D4376" i="1"/>
  <c r="C4376" i="1"/>
  <c r="G4376" i="1" s="1"/>
  <c r="E4375" i="1"/>
  <c r="D4375" i="1"/>
  <c r="C4375" i="1"/>
  <c r="G4375" i="1" s="1"/>
  <c r="E4374" i="1"/>
  <c r="D4374" i="1"/>
  <c r="C4374" i="1"/>
  <c r="G4374" i="1" s="1"/>
  <c r="H4374" i="1" s="1"/>
  <c r="E4373" i="1"/>
  <c r="D4373" i="1"/>
  <c r="C4373" i="1"/>
  <c r="G4373" i="1" s="1"/>
  <c r="H4373" i="1" s="1"/>
  <c r="E4372" i="1"/>
  <c r="D4372" i="1"/>
  <c r="C4372" i="1"/>
  <c r="G4372" i="1" s="1"/>
  <c r="E4371" i="1"/>
  <c r="D4371" i="1"/>
  <c r="C4371" i="1"/>
  <c r="G4371" i="1" s="1"/>
  <c r="E4370" i="1"/>
  <c r="D4370" i="1"/>
  <c r="C4370" i="1"/>
  <c r="G4370" i="1" s="1"/>
  <c r="H4370" i="1" s="1"/>
  <c r="E4369" i="1"/>
  <c r="D4369" i="1"/>
  <c r="C4369" i="1"/>
  <c r="G4369" i="1" s="1"/>
  <c r="H4369" i="1" s="1"/>
  <c r="E4368" i="1"/>
  <c r="D4368" i="1"/>
  <c r="C4368" i="1"/>
  <c r="G4368" i="1" s="1"/>
  <c r="E4367" i="1"/>
  <c r="D4367" i="1"/>
  <c r="C4367" i="1"/>
  <c r="G4367" i="1" s="1"/>
  <c r="E4366" i="1"/>
  <c r="D4366" i="1"/>
  <c r="C4366" i="1"/>
  <c r="G4366" i="1" s="1"/>
  <c r="E4365" i="1"/>
  <c r="D4365" i="1"/>
  <c r="C4365" i="1"/>
  <c r="G4365" i="1" s="1"/>
  <c r="E4364" i="1"/>
  <c r="D4364" i="1"/>
  <c r="C4364" i="1"/>
  <c r="G4364" i="1" s="1"/>
  <c r="E4363" i="1"/>
  <c r="D4363" i="1"/>
  <c r="C4363" i="1"/>
  <c r="G4363" i="1" s="1"/>
  <c r="E4362" i="1"/>
  <c r="D4362" i="1"/>
  <c r="C4362" i="1"/>
  <c r="G4362" i="1" s="1"/>
  <c r="E4361" i="1"/>
  <c r="D4361" i="1"/>
  <c r="C4361" i="1"/>
  <c r="G4361" i="1" s="1"/>
  <c r="E4360" i="1"/>
  <c r="D4360" i="1"/>
  <c r="C4360" i="1"/>
  <c r="G4360" i="1" s="1"/>
  <c r="E4359" i="1"/>
  <c r="D4359" i="1"/>
  <c r="C4359" i="1"/>
  <c r="G4359" i="1" s="1"/>
  <c r="E4358" i="1"/>
  <c r="D4358" i="1"/>
  <c r="C4358" i="1"/>
  <c r="G4358" i="1" s="1"/>
  <c r="E4357" i="1"/>
  <c r="D4357" i="1"/>
  <c r="C4357" i="1"/>
  <c r="G4357" i="1" s="1"/>
  <c r="E4356" i="1"/>
  <c r="D4356" i="1"/>
  <c r="C4356" i="1"/>
  <c r="G4356" i="1" s="1"/>
  <c r="E4355" i="1"/>
  <c r="D4355" i="1"/>
  <c r="C4355" i="1"/>
  <c r="G4355" i="1" s="1"/>
  <c r="E4354" i="1"/>
  <c r="D4354" i="1"/>
  <c r="C4354" i="1"/>
  <c r="G4354" i="1" s="1"/>
  <c r="E4353" i="1"/>
  <c r="D4353" i="1"/>
  <c r="C4353" i="1"/>
  <c r="G4353" i="1" s="1"/>
  <c r="E4352" i="1"/>
  <c r="D4352" i="1"/>
  <c r="C4352" i="1"/>
  <c r="G4352" i="1" s="1"/>
  <c r="E4351" i="1"/>
  <c r="D4351" i="1"/>
  <c r="C4351" i="1"/>
  <c r="G4351" i="1" s="1"/>
  <c r="E4350" i="1"/>
  <c r="D4350" i="1"/>
  <c r="C4350" i="1"/>
  <c r="G4350" i="1" s="1"/>
  <c r="E4349" i="1"/>
  <c r="D4349" i="1"/>
  <c r="C4349" i="1"/>
  <c r="G4349" i="1" s="1"/>
  <c r="E4348" i="1"/>
  <c r="D4348" i="1"/>
  <c r="C4348" i="1"/>
  <c r="G4348" i="1" s="1"/>
  <c r="E4347" i="1"/>
  <c r="D4347" i="1"/>
  <c r="C4347" i="1"/>
  <c r="G4347" i="1" s="1"/>
  <c r="E4346" i="1"/>
  <c r="D4346" i="1"/>
  <c r="C4346" i="1"/>
  <c r="G4346" i="1" s="1"/>
  <c r="E4345" i="1"/>
  <c r="D4345" i="1"/>
  <c r="C4345" i="1"/>
  <c r="G4345" i="1" s="1"/>
  <c r="E4344" i="1"/>
  <c r="D4344" i="1"/>
  <c r="C4344" i="1"/>
  <c r="G4344" i="1" s="1"/>
  <c r="E4343" i="1"/>
  <c r="D4343" i="1"/>
  <c r="C4343" i="1"/>
  <c r="G4343" i="1" s="1"/>
  <c r="E4342" i="1"/>
  <c r="D4342" i="1"/>
  <c r="C4342" i="1"/>
  <c r="G4342" i="1" s="1"/>
  <c r="E4341" i="1"/>
  <c r="D4341" i="1"/>
  <c r="C4341" i="1"/>
  <c r="G4341" i="1" s="1"/>
  <c r="E4340" i="1"/>
  <c r="D4340" i="1"/>
  <c r="C4340" i="1"/>
  <c r="G4340" i="1" s="1"/>
  <c r="E4339" i="1"/>
  <c r="D4339" i="1"/>
  <c r="C4339" i="1"/>
  <c r="G4339" i="1" s="1"/>
  <c r="E4338" i="1"/>
  <c r="D4338" i="1"/>
  <c r="C4338" i="1"/>
  <c r="G4338" i="1" s="1"/>
  <c r="E4337" i="1"/>
  <c r="D4337" i="1"/>
  <c r="C4337" i="1"/>
  <c r="G4337" i="1" s="1"/>
  <c r="E4336" i="1"/>
  <c r="D4336" i="1"/>
  <c r="C4336" i="1"/>
  <c r="G4336" i="1" s="1"/>
  <c r="E4335" i="1"/>
  <c r="D4335" i="1"/>
  <c r="C4335" i="1"/>
  <c r="G4335" i="1" s="1"/>
  <c r="E4334" i="1"/>
  <c r="D4334" i="1"/>
  <c r="C4334" i="1"/>
  <c r="G4334" i="1" s="1"/>
  <c r="E4333" i="1"/>
  <c r="D4333" i="1"/>
  <c r="C4333" i="1"/>
  <c r="G4333" i="1" s="1"/>
  <c r="E4332" i="1"/>
  <c r="D4332" i="1"/>
  <c r="C4332" i="1"/>
  <c r="G4332" i="1" s="1"/>
  <c r="E4331" i="1"/>
  <c r="D4331" i="1"/>
  <c r="C4331" i="1"/>
  <c r="G4331" i="1" s="1"/>
  <c r="E4330" i="1"/>
  <c r="D4330" i="1"/>
  <c r="C4330" i="1"/>
  <c r="G4330" i="1" s="1"/>
  <c r="E4329" i="1"/>
  <c r="D4329" i="1"/>
  <c r="C4329" i="1"/>
  <c r="G4329" i="1" s="1"/>
  <c r="E4328" i="1"/>
  <c r="D4328" i="1"/>
  <c r="C4328" i="1"/>
  <c r="G4328" i="1" s="1"/>
  <c r="E4327" i="1"/>
  <c r="D4327" i="1"/>
  <c r="C4327" i="1"/>
  <c r="G4327" i="1" s="1"/>
  <c r="E4326" i="1"/>
  <c r="D4326" i="1"/>
  <c r="C4326" i="1"/>
  <c r="G4326" i="1" s="1"/>
  <c r="E4325" i="1"/>
  <c r="D4325" i="1"/>
  <c r="C4325" i="1"/>
  <c r="G4325" i="1" s="1"/>
  <c r="E4324" i="1"/>
  <c r="D4324" i="1"/>
  <c r="C4324" i="1"/>
  <c r="G4324" i="1" s="1"/>
  <c r="E4323" i="1"/>
  <c r="D4323" i="1"/>
  <c r="C4323" i="1"/>
  <c r="G4323" i="1" s="1"/>
  <c r="E4322" i="1"/>
  <c r="D4322" i="1"/>
  <c r="C4322" i="1"/>
  <c r="G4322" i="1" s="1"/>
  <c r="E4321" i="1"/>
  <c r="D4321" i="1"/>
  <c r="C4321" i="1"/>
  <c r="G4321" i="1" s="1"/>
  <c r="E4320" i="1"/>
  <c r="D4320" i="1"/>
  <c r="C4320" i="1"/>
  <c r="G4320" i="1" s="1"/>
  <c r="E4319" i="1"/>
  <c r="D4319" i="1"/>
  <c r="C4319" i="1"/>
  <c r="G4319" i="1" s="1"/>
  <c r="E4318" i="1"/>
  <c r="D4318" i="1"/>
  <c r="C4318" i="1"/>
  <c r="G4318" i="1" s="1"/>
  <c r="H4318" i="1" s="1"/>
  <c r="E4317" i="1"/>
  <c r="D4317" i="1"/>
  <c r="C4317" i="1"/>
  <c r="G4317" i="1" s="1"/>
  <c r="H4317" i="1" s="1"/>
  <c r="E4316" i="1"/>
  <c r="D4316" i="1"/>
  <c r="C4316" i="1"/>
  <c r="G4316" i="1" s="1"/>
  <c r="E4315" i="1"/>
  <c r="D4315" i="1"/>
  <c r="C4315" i="1"/>
  <c r="G4315" i="1" s="1"/>
  <c r="E4314" i="1"/>
  <c r="D4314" i="1"/>
  <c r="C4314" i="1"/>
  <c r="G4314" i="1" s="1"/>
  <c r="H4314" i="1" s="1"/>
  <c r="E4313" i="1"/>
  <c r="D4313" i="1"/>
  <c r="C4313" i="1"/>
  <c r="G4313" i="1" s="1"/>
  <c r="H4313" i="1" s="1"/>
  <c r="E4312" i="1"/>
  <c r="D4312" i="1"/>
  <c r="C4312" i="1"/>
  <c r="G4312" i="1" s="1"/>
  <c r="E4311" i="1"/>
  <c r="D4311" i="1"/>
  <c r="C4311" i="1"/>
  <c r="G4311" i="1" s="1"/>
  <c r="E4310" i="1"/>
  <c r="D4310" i="1"/>
  <c r="C4310" i="1"/>
  <c r="G4310" i="1" s="1"/>
  <c r="H4310" i="1" s="1"/>
  <c r="E4309" i="1"/>
  <c r="D4309" i="1"/>
  <c r="C4309" i="1"/>
  <c r="G4309" i="1" s="1"/>
  <c r="H4309" i="1" s="1"/>
  <c r="E4308" i="1"/>
  <c r="D4308" i="1"/>
  <c r="C4308" i="1"/>
  <c r="G4308" i="1" s="1"/>
  <c r="E4307" i="1"/>
  <c r="D4307" i="1"/>
  <c r="C4307" i="1"/>
  <c r="G4307" i="1" s="1"/>
  <c r="E4306" i="1"/>
  <c r="D4306" i="1"/>
  <c r="C4306" i="1"/>
  <c r="G4306" i="1" s="1"/>
  <c r="H4306" i="1" s="1"/>
  <c r="E4305" i="1"/>
  <c r="D4305" i="1"/>
  <c r="C4305" i="1"/>
  <c r="G4305" i="1" s="1"/>
  <c r="H4305" i="1" s="1"/>
  <c r="E4304" i="1"/>
  <c r="D4304" i="1"/>
  <c r="C4304" i="1"/>
  <c r="G4304" i="1" s="1"/>
  <c r="E4303" i="1"/>
  <c r="D4303" i="1"/>
  <c r="C4303" i="1"/>
  <c r="G4303" i="1" s="1"/>
  <c r="E4302" i="1"/>
  <c r="D4302" i="1"/>
  <c r="C4302" i="1"/>
  <c r="G4302" i="1" s="1"/>
  <c r="H4302" i="1" s="1"/>
  <c r="E4301" i="1"/>
  <c r="D4301" i="1"/>
  <c r="C4301" i="1"/>
  <c r="G4301" i="1" s="1"/>
  <c r="H4301" i="1" s="1"/>
  <c r="E4300" i="1"/>
  <c r="D4300" i="1"/>
  <c r="C4300" i="1"/>
  <c r="G4300" i="1" s="1"/>
  <c r="E4299" i="1"/>
  <c r="D4299" i="1"/>
  <c r="C4299" i="1"/>
  <c r="G4299" i="1" s="1"/>
  <c r="E4298" i="1"/>
  <c r="D4298" i="1"/>
  <c r="C4298" i="1"/>
  <c r="G4298" i="1" s="1"/>
  <c r="H4298" i="1" s="1"/>
  <c r="E4297" i="1"/>
  <c r="D4297" i="1"/>
  <c r="C4297" i="1"/>
  <c r="G4297" i="1" s="1"/>
  <c r="H4297" i="1" s="1"/>
  <c r="E4296" i="1"/>
  <c r="D4296" i="1"/>
  <c r="C4296" i="1"/>
  <c r="G4296" i="1" s="1"/>
  <c r="E4295" i="1"/>
  <c r="D4295" i="1"/>
  <c r="C4295" i="1"/>
  <c r="G4295" i="1" s="1"/>
  <c r="E4294" i="1"/>
  <c r="D4294" i="1"/>
  <c r="C4294" i="1"/>
  <c r="G4294" i="1" s="1"/>
  <c r="H4294" i="1" s="1"/>
  <c r="E4293" i="1"/>
  <c r="D4293" i="1"/>
  <c r="C4293" i="1"/>
  <c r="G4293" i="1" s="1"/>
  <c r="H4293" i="1" s="1"/>
  <c r="E4292" i="1"/>
  <c r="D4292" i="1"/>
  <c r="C4292" i="1"/>
  <c r="G4292" i="1" s="1"/>
  <c r="E4291" i="1"/>
  <c r="D4291" i="1"/>
  <c r="C4291" i="1"/>
  <c r="G4291" i="1" s="1"/>
  <c r="E4290" i="1"/>
  <c r="D4290" i="1"/>
  <c r="C4290" i="1"/>
  <c r="G4290" i="1" s="1"/>
  <c r="H4290" i="1" s="1"/>
  <c r="E4289" i="1"/>
  <c r="D4289" i="1"/>
  <c r="C4289" i="1"/>
  <c r="G4289" i="1" s="1"/>
  <c r="H4289" i="1" s="1"/>
  <c r="E4288" i="1"/>
  <c r="D4288" i="1"/>
  <c r="C4288" i="1"/>
  <c r="G4288" i="1" s="1"/>
  <c r="E4287" i="1"/>
  <c r="D4287" i="1"/>
  <c r="C4287" i="1"/>
  <c r="G4287" i="1" s="1"/>
  <c r="E4286" i="1"/>
  <c r="D4286" i="1"/>
  <c r="C4286" i="1"/>
  <c r="G4286" i="1" s="1"/>
  <c r="H4286" i="1" s="1"/>
  <c r="E4285" i="1"/>
  <c r="D4285" i="1"/>
  <c r="C4285" i="1"/>
  <c r="G4285" i="1" s="1"/>
  <c r="H4285" i="1" s="1"/>
  <c r="E4284" i="1"/>
  <c r="D4284" i="1"/>
  <c r="C4284" i="1"/>
  <c r="G4284" i="1" s="1"/>
  <c r="E4283" i="1"/>
  <c r="D4283" i="1"/>
  <c r="C4283" i="1"/>
  <c r="G4283" i="1" s="1"/>
  <c r="E4282" i="1"/>
  <c r="D4282" i="1"/>
  <c r="C4282" i="1"/>
  <c r="G4282" i="1" s="1"/>
  <c r="H4282" i="1" s="1"/>
  <c r="E4281" i="1"/>
  <c r="D4281" i="1"/>
  <c r="C4281" i="1"/>
  <c r="G4281" i="1" s="1"/>
  <c r="H4281" i="1" s="1"/>
  <c r="E4280" i="1"/>
  <c r="D4280" i="1"/>
  <c r="C4280" i="1"/>
  <c r="G4280" i="1" s="1"/>
  <c r="E4279" i="1"/>
  <c r="D4279" i="1"/>
  <c r="C4279" i="1"/>
  <c r="G4279" i="1" s="1"/>
  <c r="E4278" i="1"/>
  <c r="D4278" i="1"/>
  <c r="C4278" i="1"/>
  <c r="G4278" i="1" s="1"/>
  <c r="H4278" i="1" s="1"/>
  <c r="E4277" i="1"/>
  <c r="D4277" i="1"/>
  <c r="C4277" i="1"/>
  <c r="G4277" i="1" s="1"/>
  <c r="H4277" i="1" s="1"/>
  <c r="E4276" i="1"/>
  <c r="D4276" i="1"/>
  <c r="C4276" i="1"/>
  <c r="G4276" i="1" s="1"/>
  <c r="E4275" i="1"/>
  <c r="D4275" i="1"/>
  <c r="C4275" i="1"/>
  <c r="G4275" i="1" s="1"/>
  <c r="E4274" i="1"/>
  <c r="D4274" i="1"/>
  <c r="C4274" i="1"/>
  <c r="G4274" i="1" s="1"/>
  <c r="H4274" i="1" s="1"/>
  <c r="E4273" i="1"/>
  <c r="D4273" i="1"/>
  <c r="C4273" i="1"/>
  <c r="G4273" i="1" s="1"/>
  <c r="H4273" i="1" s="1"/>
  <c r="E4272" i="1"/>
  <c r="D4272" i="1"/>
  <c r="C4272" i="1"/>
  <c r="G4272" i="1" s="1"/>
  <c r="E4271" i="1"/>
  <c r="D4271" i="1"/>
  <c r="C4271" i="1"/>
  <c r="G4271" i="1" s="1"/>
  <c r="E4270" i="1"/>
  <c r="D4270" i="1"/>
  <c r="C4270" i="1"/>
  <c r="G4270" i="1" s="1"/>
  <c r="H4270" i="1" s="1"/>
  <c r="E4269" i="1"/>
  <c r="D4269" i="1"/>
  <c r="C4269" i="1"/>
  <c r="G4269" i="1" s="1"/>
  <c r="H4269" i="1" s="1"/>
  <c r="E4268" i="1"/>
  <c r="D4268" i="1"/>
  <c r="C4268" i="1"/>
  <c r="G4268" i="1" s="1"/>
  <c r="E4267" i="1"/>
  <c r="D4267" i="1"/>
  <c r="C4267" i="1"/>
  <c r="G4267" i="1" s="1"/>
  <c r="E4266" i="1"/>
  <c r="D4266" i="1"/>
  <c r="C4266" i="1"/>
  <c r="G4266" i="1" s="1"/>
  <c r="H4266" i="1" s="1"/>
  <c r="E4265" i="1"/>
  <c r="D4265" i="1"/>
  <c r="C4265" i="1"/>
  <c r="G4265" i="1" s="1"/>
  <c r="H4265" i="1" s="1"/>
  <c r="E4264" i="1"/>
  <c r="D4264" i="1"/>
  <c r="C4264" i="1"/>
  <c r="G4264" i="1" s="1"/>
  <c r="E4263" i="1"/>
  <c r="D4263" i="1"/>
  <c r="C4263" i="1"/>
  <c r="G4263" i="1" s="1"/>
  <c r="E4262" i="1"/>
  <c r="D4262" i="1"/>
  <c r="C4262" i="1"/>
  <c r="G4262" i="1" s="1"/>
  <c r="H4262" i="1" s="1"/>
  <c r="E4261" i="1"/>
  <c r="D4261" i="1"/>
  <c r="C4261" i="1"/>
  <c r="G4261" i="1" s="1"/>
  <c r="H4261" i="1" s="1"/>
  <c r="E4260" i="1"/>
  <c r="D4260" i="1"/>
  <c r="C4260" i="1"/>
  <c r="G4260" i="1" s="1"/>
  <c r="E4259" i="1"/>
  <c r="D4259" i="1"/>
  <c r="C4259" i="1"/>
  <c r="G4259" i="1" s="1"/>
  <c r="E4258" i="1"/>
  <c r="D4258" i="1"/>
  <c r="C4258" i="1"/>
  <c r="G4258" i="1" s="1"/>
  <c r="H4258" i="1" s="1"/>
  <c r="E4257" i="1"/>
  <c r="D4257" i="1"/>
  <c r="C4257" i="1"/>
  <c r="G4257" i="1" s="1"/>
  <c r="H4257" i="1" s="1"/>
  <c r="E4256" i="1"/>
  <c r="D4256" i="1"/>
  <c r="C4256" i="1"/>
  <c r="G4256" i="1" s="1"/>
  <c r="E4255" i="1"/>
  <c r="D4255" i="1"/>
  <c r="C4255" i="1"/>
  <c r="G4255" i="1" s="1"/>
  <c r="E4254" i="1"/>
  <c r="D4254" i="1"/>
  <c r="C4254" i="1"/>
  <c r="G4254" i="1" s="1"/>
  <c r="H4254" i="1" s="1"/>
  <c r="E4253" i="1"/>
  <c r="D4253" i="1"/>
  <c r="C4253" i="1"/>
  <c r="G4253" i="1" s="1"/>
  <c r="H4253" i="1" s="1"/>
  <c r="E4252" i="1"/>
  <c r="D4252" i="1"/>
  <c r="C4252" i="1"/>
  <c r="G4252" i="1" s="1"/>
  <c r="E4251" i="1"/>
  <c r="D4251" i="1"/>
  <c r="C4251" i="1"/>
  <c r="G4251" i="1" s="1"/>
  <c r="E4250" i="1"/>
  <c r="D4250" i="1"/>
  <c r="C4250" i="1"/>
  <c r="G4250" i="1" s="1"/>
  <c r="H4250" i="1" s="1"/>
  <c r="E4249" i="1"/>
  <c r="D4249" i="1"/>
  <c r="C4249" i="1"/>
  <c r="G4249" i="1" s="1"/>
  <c r="H4249" i="1" s="1"/>
  <c r="E4248" i="1"/>
  <c r="D4248" i="1"/>
  <c r="C4248" i="1"/>
  <c r="G4248" i="1" s="1"/>
  <c r="E4247" i="1"/>
  <c r="D4247" i="1"/>
  <c r="C4247" i="1"/>
  <c r="G4247" i="1" s="1"/>
  <c r="E4246" i="1"/>
  <c r="D4246" i="1"/>
  <c r="C4246" i="1"/>
  <c r="G4246" i="1" s="1"/>
  <c r="H4246" i="1" s="1"/>
  <c r="E4245" i="1"/>
  <c r="D4245" i="1"/>
  <c r="C4245" i="1"/>
  <c r="G4245" i="1" s="1"/>
  <c r="H4245" i="1" s="1"/>
  <c r="E4244" i="1"/>
  <c r="D4244" i="1"/>
  <c r="C4244" i="1"/>
  <c r="G4244" i="1" s="1"/>
  <c r="E4243" i="1"/>
  <c r="D4243" i="1"/>
  <c r="C4243" i="1"/>
  <c r="G4243" i="1" s="1"/>
  <c r="E4242" i="1"/>
  <c r="D4242" i="1"/>
  <c r="C4242" i="1"/>
  <c r="G4242" i="1" s="1"/>
  <c r="H4242" i="1" s="1"/>
  <c r="E4241" i="1"/>
  <c r="D4241" i="1"/>
  <c r="C4241" i="1"/>
  <c r="G4241" i="1" s="1"/>
  <c r="H4241" i="1" s="1"/>
  <c r="E4240" i="1"/>
  <c r="D4240" i="1"/>
  <c r="C4240" i="1"/>
  <c r="G4240" i="1" s="1"/>
  <c r="E4239" i="1"/>
  <c r="D4239" i="1"/>
  <c r="C4239" i="1"/>
  <c r="G4239" i="1" s="1"/>
  <c r="E4238" i="1"/>
  <c r="D4238" i="1"/>
  <c r="C4238" i="1"/>
  <c r="G4238" i="1" s="1"/>
  <c r="H4238" i="1" s="1"/>
  <c r="E4237" i="1"/>
  <c r="D4237" i="1"/>
  <c r="C4237" i="1"/>
  <c r="G4237" i="1" s="1"/>
  <c r="H4237" i="1" s="1"/>
  <c r="E4236" i="1"/>
  <c r="D4236" i="1"/>
  <c r="C4236" i="1"/>
  <c r="G4236" i="1" s="1"/>
  <c r="E4235" i="1"/>
  <c r="D4235" i="1"/>
  <c r="C4235" i="1"/>
  <c r="G4235" i="1" s="1"/>
  <c r="E4234" i="1"/>
  <c r="D4234" i="1"/>
  <c r="C4234" i="1"/>
  <c r="G4234" i="1" s="1"/>
  <c r="H4234" i="1" s="1"/>
  <c r="E4233" i="1"/>
  <c r="D4233" i="1"/>
  <c r="C4233" i="1"/>
  <c r="G4233" i="1" s="1"/>
  <c r="H4233" i="1" s="1"/>
  <c r="E4232" i="1"/>
  <c r="D4232" i="1"/>
  <c r="C4232" i="1"/>
  <c r="G4232" i="1" s="1"/>
  <c r="E4231" i="1"/>
  <c r="D4231" i="1"/>
  <c r="C4231" i="1"/>
  <c r="G4231" i="1" s="1"/>
  <c r="E4230" i="1"/>
  <c r="D4230" i="1"/>
  <c r="C4230" i="1"/>
  <c r="G4230" i="1" s="1"/>
  <c r="H4230" i="1" s="1"/>
  <c r="E4229" i="1"/>
  <c r="D4229" i="1"/>
  <c r="C4229" i="1"/>
  <c r="G4229" i="1" s="1"/>
  <c r="H4229" i="1" s="1"/>
  <c r="E4228" i="1"/>
  <c r="D4228" i="1"/>
  <c r="C4228" i="1"/>
  <c r="G4228" i="1" s="1"/>
  <c r="E4227" i="1"/>
  <c r="D4227" i="1"/>
  <c r="C4227" i="1"/>
  <c r="G4227" i="1" s="1"/>
  <c r="E4226" i="1"/>
  <c r="D4226" i="1"/>
  <c r="C4226" i="1"/>
  <c r="G4226" i="1" s="1"/>
  <c r="H4226" i="1" s="1"/>
  <c r="E4225" i="1"/>
  <c r="D4225" i="1"/>
  <c r="C4225" i="1"/>
  <c r="G4225" i="1" s="1"/>
  <c r="H4225" i="1" s="1"/>
  <c r="E4224" i="1"/>
  <c r="D4224" i="1"/>
  <c r="C4224" i="1"/>
  <c r="G4224" i="1" s="1"/>
  <c r="E4223" i="1"/>
  <c r="D4223" i="1"/>
  <c r="C4223" i="1"/>
  <c r="G4223" i="1" s="1"/>
  <c r="E4222" i="1"/>
  <c r="D4222" i="1"/>
  <c r="C4222" i="1"/>
  <c r="G4222" i="1" s="1"/>
  <c r="H4222" i="1" s="1"/>
  <c r="E4221" i="1"/>
  <c r="D4221" i="1"/>
  <c r="C4221" i="1"/>
  <c r="G4221" i="1" s="1"/>
  <c r="H4221" i="1" s="1"/>
  <c r="E4220" i="1"/>
  <c r="D4220" i="1"/>
  <c r="C4220" i="1"/>
  <c r="G4220" i="1" s="1"/>
  <c r="E4219" i="1"/>
  <c r="D4219" i="1"/>
  <c r="C4219" i="1"/>
  <c r="G4219" i="1" s="1"/>
  <c r="E4218" i="1"/>
  <c r="D4218" i="1"/>
  <c r="C4218" i="1"/>
  <c r="G4218" i="1" s="1"/>
  <c r="H4218" i="1" s="1"/>
  <c r="E4217" i="1"/>
  <c r="D4217" i="1"/>
  <c r="C4217" i="1"/>
  <c r="G4217" i="1" s="1"/>
  <c r="H4217" i="1" s="1"/>
  <c r="E4216" i="1"/>
  <c r="D4216" i="1"/>
  <c r="C4216" i="1"/>
  <c r="G4216" i="1" s="1"/>
  <c r="E4215" i="1"/>
  <c r="D4215" i="1"/>
  <c r="C4215" i="1"/>
  <c r="G4215" i="1" s="1"/>
  <c r="E4214" i="1"/>
  <c r="D4214" i="1"/>
  <c r="C4214" i="1"/>
  <c r="G4214" i="1" s="1"/>
  <c r="H4214" i="1" s="1"/>
  <c r="E4213" i="1"/>
  <c r="D4213" i="1"/>
  <c r="C4213" i="1"/>
  <c r="G4213" i="1" s="1"/>
  <c r="H4213" i="1" s="1"/>
  <c r="E4212" i="1"/>
  <c r="D4212" i="1"/>
  <c r="C4212" i="1"/>
  <c r="G4212" i="1" s="1"/>
  <c r="E4211" i="1"/>
  <c r="D4211" i="1"/>
  <c r="C4211" i="1"/>
  <c r="G4211" i="1" s="1"/>
  <c r="E4210" i="1"/>
  <c r="D4210" i="1"/>
  <c r="C4210" i="1"/>
  <c r="G4210" i="1" s="1"/>
  <c r="H4210" i="1" s="1"/>
  <c r="E4209" i="1"/>
  <c r="D4209" i="1"/>
  <c r="C4209" i="1"/>
  <c r="G4209" i="1" s="1"/>
  <c r="H4209" i="1" s="1"/>
  <c r="E4208" i="1"/>
  <c r="D4208" i="1"/>
  <c r="C4208" i="1"/>
  <c r="G4208" i="1" s="1"/>
  <c r="E4207" i="1"/>
  <c r="D4207" i="1"/>
  <c r="C4207" i="1"/>
  <c r="G4207" i="1" s="1"/>
  <c r="E4206" i="1"/>
  <c r="D4206" i="1"/>
  <c r="C4206" i="1"/>
  <c r="G4206" i="1" s="1"/>
  <c r="H4206" i="1" s="1"/>
  <c r="E4205" i="1"/>
  <c r="D4205" i="1"/>
  <c r="C4205" i="1"/>
  <c r="G4205" i="1" s="1"/>
  <c r="H4205" i="1" s="1"/>
  <c r="E4204" i="1"/>
  <c r="D4204" i="1"/>
  <c r="C4204" i="1"/>
  <c r="G4204" i="1" s="1"/>
  <c r="E4203" i="1"/>
  <c r="D4203" i="1"/>
  <c r="C4203" i="1"/>
  <c r="G4203" i="1" s="1"/>
  <c r="E4202" i="1"/>
  <c r="D4202" i="1"/>
  <c r="C4202" i="1"/>
  <c r="G4202" i="1" s="1"/>
  <c r="H4202" i="1" s="1"/>
  <c r="E4201" i="1"/>
  <c r="D4201" i="1"/>
  <c r="C4201" i="1"/>
  <c r="G4201" i="1" s="1"/>
  <c r="H4201" i="1" s="1"/>
  <c r="E4200" i="1"/>
  <c r="D4200" i="1"/>
  <c r="C4200" i="1"/>
  <c r="G4200" i="1" s="1"/>
  <c r="E4199" i="1"/>
  <c r="D4199" i="1"/>
  <c r="C4199" i="1"/>
  <c r="G4199" i="1" s="1"/>
  <c r="E4198" i="1"/>
  <c r="D4198" i="1"/>
  <c r="C4198" i="1"/>
  <c r="G4198" i="1" s="1"/>
  <c r="E4197" i="1"/>
  <c r="D4197" i="1"/>
  <c r="C4197" i="1"/>
  <c r="G4197" i="1" s="1"/>
  <c r="E4196" i="1"/>
  <c r="D4196" i="1"/>
  <c r="C4196" i="1"/>
  <c r="G4196" i="1" s="1"/>
  <c r="E4195" i="1"/>
  <c r="D4195" i="1"/>
  <c r="C4195" i="1"/>
  <c r="G4195" i="1" s="1"/>
  <c r="E4194" i="1"/>
  <c r="D4194" i="1"/>
  <c r="C4194" i="1"/>
  <c r="G4194" i="1" s="1"/>
  <c r="E4193" i="1"/>
  <c r="D4193" i="1"/>
  <c r="C4193" i="1"/>
  <c r="G4193" i="1" s="1"/>
  <c r="E4192" i="1"/>
  <c r="D4192" i="1"/>
  <c r="C4192" i="1"/>
  <c r="G4192" i="1" s="1"/>
  <c r="E4191" i="1"/>
  <c r="D4191" i="1"/>
  <c r="C4191" i="1"/>
  <c r="G4191" i="1" s="1"/>
  <c r="E4190" i="1"/>
  <c r="D4190" i="1"/>
  <c r="C4190" i="1"/>
  <c r="G4190" i="1" s="1"/>
  <c r="E4189" i="1"/>
  <c r="D4189" i="1"/>
  <c r="C4189" i="1"/>
  <c r="G4189" i="1" s="1"/>
  <c r="E4188" i="1"/>
  <c r="D4188" i="1"/>
  <c r="C4188" i="1"/>
  <c r="G4188" i="1" s="1"/>
  <c r="E4187" i="1"/>
  <c r="D4187" i="1"/>
  <c r="C4187" i="1"/>
  <c r="G4187" i="1" s="1"/>
  <c r="E4186" i="1"/>
  <c r="D4186" i="1"/>
  <c r="C4186" i="1"/>
  <c r="G4186" i="1" s="1"/>
  <c r="E4185" i="1"/>
  <c r="D4185" i="1"/>
  <c r="C4185" i="1"/>
  <c r="G4185" i="1" s="1"/>
  <c r="E4184" i="1"/>
  <c r="D4184" i="1"/>
  <c r="C4184" i="1"/>
  <c r="G4184" i="1" s="1"/>
  <c r="E4183" i="1"/>
  <c r="D4183" i="1"/>
  <c r="C4183" i="1"/>
  <c r="G4183" i="1" s="1"/>
  <c r="E4182" i="1"/>
  <c r="D4182" i="1"/>
  <c r="C4182" i="1"/>
  <c r="G4182" i="1" s="1"/>
  <c r="E4181" i="1"/>
  <c r="D4181" i="1"/>
  <c r="C4181" i="1"/>
  <c r="G4181" i="1" s="1"/>
  <c r="E4180" i="1"/>
  <c r="D4180" i="1"/>
  <c r="C4180" i="1"/>
  <c r="G4180" i="1" s="1"/>
  <c r="E4179" i="1"/>
  <c r="D4179" i="1"/>
  <c r="C4179" i="1"/>
  <c r="G4179" i="1" s="1"/>
  <c r="E4178" i="1"/>
  <c r="D4178" i="1"/>
  <c r="C4178" i="1"/>
  <c r="G4178" i="1" s="1"/>
  <c r="E4177" i="1"/>
  <c r="D4177" i="1"/>
  <c r="C4177" i="1"/>
  <c r="G4177" i="1" s="1"/>
  <c r="E4176" i="1"/>
  <c r="D4176" i="1"/>
  <c r="C4176" i="1"/>
  <c r="G4176" i="1" s="1"/>
  <c r="E4175" i="1"/>
  <c r="D4175" i="1"/>
  <c r="C4175" i="1"/>
  <c r="G4175" i="1" s="1"/>
  <c r="E4174" i="1"/>
  <c r="D4174" i="1"/>
  <c r="C4174" i="1"/>
  <c r="G4174" i="1" s="1"/>
  <c r="E4173" i="1"/>
  <c r="D4173" i="1"/>
  <c r="C4173" i="1"/>
  <c r="G4173" i="1" s="1"/>
  <c r="E4172" i="1"/>
  <c r="D4172" i="1"/>
  <c r="C4172" i="1"/>
  <c r="G4172" i="1" s="1"/>
  <c r="E4171" i="1"/>
  <c r="D4171" i="1"/>
  <c r="C4171" i="1"/>
  <c r="G4171" i="1" s="1"/>
  <c r="E4170" i="1"/>
  <c r="D4170" i="1"/>
  <c r="C4170" i="1"/>
  <c r="G4170" i="1" s="1"/>
  <c r="E4169" i="1"/>
  <c r="D4169" i="1"/>
  <c r="C4169" i="1"/>
  <c r="G4169" i="1" s="1"/>
  <c r="E4168" i="1"/>
  <c r="D4168" i="1"/>
  <c r="C4168" i="1"/>
  <c r="G4168" i="1" s="1"/>
  <c r="E4167" i="1"/>
  <c r="D4167" i="1"/>
  <c r="C4167" i="1"/>
  <c r="G4167" i="1" s="1"/>
  <c r="E4166" i="1"/>
  <c r="D4166" i="1"/>
  <c r="C4166" i="1"/>
  <c r="G4166" i="1" s="1"/>
  <c r="E4165" i="1"/>
  <c r="D4165" i="1"/>
  <c r="C4165" i="1"/>
  <c r="G4165" i="1" s="1"/>
  <c r="E4164" i="1"/>
  <c r="D4164" i="1"/>
  <c r="C4164" i="1"/>
  <c r="G4164" i="1" s="1"/>
  <c r="E4163" i="1"/>
  <c r="D4163" i="1"/>
  <c r="C4163" i="1"/>
  <c r="G4163" i="1" s="1"/>
  <c r="E4162" i="1"/>
  <c r="D4162" i="1"/>
  <c r="C4162" i="1"/>
  <c r="G4162" i="1" s="1"/>
  <c r="E4161" i="1"/>
  <c r="D4161" i="1"/>
  <c r="C4161" i="1"/>
  <c r="G4161" i="1" s="1"/>
  <c r="E4160" i="1"/>
  <c r="D4160" i="1"/>
  <c r="C4160" i="1"/>
  <c r="G4160" i="1" s="1"/>
  <c r="E4159" i="1"/>
  <c r="D4159" i="1"/>
  <c r="C4159" i="1"/>
  <c r="G4159" i="1" s="1"/>
  <c r="E4158" i="1"/>
  <c r="D4158" i="1"/>
  <c r="C4158" i="1"/>
  <c r="G4158" i="1" s="1"/>
  <c r="E4157" i="1"/>
  <c r="D4157" i="1"/>
  <c r="C4157" i="1"/>
  <c r="G4157" i="1" s="1"/>
  <c r="E4156" i="1"/>
  <c r="D4156" i="1"/>
  <c r="C4156" i="1"/>
  <c r="G4156" i="1" s="1"/>
  <c r="E4155" i="1"/>
  <c r="D4155" i="1"/>
  <c r="C4155" i="1"/>
  <c r="G4155" i="1" s="1"/>
  <c r="E4154" i="1"/>
  <c r="D4154" i="1"/>
  <c r="C4154" i="1"/>
  <c r="G4154" i="1" s="1"/>
  <c r="E4153" i="1"/>
  <c r="D4153" i="1"/>
  <c r="C4153" i="1"/>
  <c r="G4153" i="1" s="1"/>
  <c r="E4152" i="1"/>
  <c r="D4152" i="1"/>
  <c r="C4152" i="1"/>
  <c r="G4152" i="1" s="1"/>
  <c r="E4151" i="1"/>
  <c r="D4151" i="1"/>
  <c r="C4151" i="1"/>
  <c r="G4151" i="1" s="1"/>
  <c r="E4150" i="1"/>
  <c r="D4150" i="1"/>
  <c r="C4150" i="1"/>
  <c r="G4150" i="1" s="1"/>
  <c r="H4150" i="1" s="1"/>
  <c r="E4149" i="1"/>
  <c r="D4149" i="1"/>
  <c r="C4149" i="1"/>
  <c r="G4149" i="1" s="1"/>
  <c r="H4149" i="1" s="1"/>
  <c r="E4148" i="1"/>
  <c r="D4148" i="1"/>
  <c r="C4148" i="1"/>
  <c r="G4148" i="1" s="1"/>
  <c r="E4147" i="1"/>
  <c r="D4147" i="1"/>
  <c r="C4147" i="1"/>
  <c r="G4147" i="1" s="1"/>
  <c r="E4146" i="1"/>
  <c r="D4146" i="1"/>
  <c r="C4146" i="1"/>
  <c r="G4146" i="1" s="1"/>
  <c r="H4146" i="1" s="1"/>
  <c r="E4145" i="1"/>
  <c r="D4145" i="1"/>
  <c r="C4145" i="1"/>
  <c r="G4145" i="1" s="1"/>
  <c r="H4145" i="1" s="1"/>
  <c r="E4144" i="1"/>
  <c r="D4144" i="1"/>
  <c r="C4144" i="1"/>
  <c r="G4144" i="1" s="1"/>
  <c r="E4143" i="1"/>
  <c r="D4143" i="1"/>
  <c r="C4143" i="1"/>
  <c r="G4143" i="1" s="1"/>
  <c r="E4142" i="1"/>
  <c r="D4142" i="1"/>
  <c r="C4142" i="1"/>
  <c r="G4142" i="1" s="1"/>
  <c r="H4142" i="1" s="1"/>
  <c r="E4141" i="1"/>
  <c r="D4141" i="1"/>
  <c r="C4141" i="1"/>
  <c r="G4141" i="1" s="1"/>
  <c r="H4141" i="1" s="1"/>
  <c r="E4140" i="1"/>
  <c r="D4140" i="1"/>
  <c r="C4140" i="1"/>
  <c r="G4140" i="1" s="1"/>
  <c r="E4139" i="1"/>
  <c r="D4139" i="1"/>
  <c r="C4139" i="1"/>
  <c r="G4139" i="1" s="1"/>
  <c r="E4138" i="1"/>
  <c r="D4138" i="1"/>
  <c r="C4138" i="1"/>
  <c r="G4138" i="1" s="1"/>
  <c r="H4138" i="1" s="1"/>
  <c r="E4137" i="1"/>
  <c r="D4137" i="1"/>
  <c r="C4137" i="1"/>
  <c r="G4137" i="1" s="1"/>
  <c r="H4137" i="1" s="1"/>
  <c r="E4136" i="1"/>
  <c r="D4136" i="1"/>
  <c r="C4136" i="1"/>
  <c r="G4136" i="1" s="1"/>
  <c r="E4135" i="1"/>
  <c r="D4135" i="1"/>
  <c r="C4135" i="1"/>
  <c r="G4135" i="1" s="1"/>
  <c r="E4134" i="1"/>
  <c r="D4134" i="1"/>
  <c r="C4134" i="1"/>
  <c r="G4134" i="1" s="1"/>
  <c r="H4134" i="1" s="1"/>
  <c r="E4133" i="1"/>
  <c r="D4133" i="1"/>
  <c r="C4133" i="1"/>
  <c r="G4133" i="1" s="1"/>
  <c r="H4133" i="1" s="1"/>
  <c r="E4132" i="1"/>
  <c r="D4132" i="1"/>
  <c r="C4132" i="1"/>
  <c r="G4132" i="1" s="1"/>
  <c r="E4131" i="1"/>
  <c r="D4131" i="1"/>
  <c r="C4131" i="1"/>
  <c r="G4131" i="1" s="1"/>
  <c r="E4130" i="1"/>
  <c r="D4130" i="1"/>
  <c r="C4130" i="1"/>
  <c r="G4130" i="1" s="1"/>
  <c r="H4130" i="1" s="1"/>
  <c r="E4129" i="1"/>
  <c r="D4129" i="1"/>
  <c r="C4129" i="1"/>
  <c r="G4129" i="1" s="1"/>
  <c r="H4129" i="1" s="1"/>
  <c r="E4128" i="1"/>
  <c r="D4128" i="1"/>
  <c r="C4128" i="1"/>
  <c r="G4128" i="1" s="1"/>
  <c r="E4127" i="1"/>
  <c r="D4127" i="1"/>
  <c r="C4127" i="1"/>
  <c r="G4127" i="1" s="1"/>
  <c r="E4126" i="1"/>
  <c r="D4126" i="1"/>
  <c r="C4126" i="1"/>
  <c r="G4126" i="1" s="1"/>
  <c r="H4126" i="1" s="1"/>
  <c r="E4125" i="1"/>
  <c r="D4125" i="1"/>
  <c r="C4125" i="1"/>
  <c r="G4125" i="1" s="1"/>
  <c r="H4125" i="1" s="1"/>
  <c r="E4124" i="1"/>
  <c r="D4124" i="1"/>
  <c r="C4124" i="1"/>
  <c r="G4124" i="1" s="1"/>
  <c r="E4123" i="1"/>
  <c r="D4123" i="1"/>
  <c r="C4123" i="1"/>
  <c r="G4123" i="1" s="1"/>
  <c r="E4122" i="1"/>
  <c r="D4122" i="1"/>
  <c r="C4122" i="1"/>
  <c r="G4122" i="1" s="1"/>
  <c r="H4122" i="1" s="1"/>
  <c r="E4121" i="1"/>
  <c r="D4121" i="1"/>
  <c r="C4121" i="1"/>
  <c r="G4121" i="1" s="1"/>
  <c r="H4121" i="1" s="1"/>
  <c r="E4120" i="1"/>
  <c r="D4120" i="1"/>
  <c r="C4120" i="1"/>
  <c r="G4120" i="1" s="1"/>
  <c r="E4119" i="1"/>
  <c r="D4119" i="1"/>
  <c r="C4119" i="1"/>
  <c r="G4119" i="1" s="1"/>
  <c r="E4118" i="1"/>
  <c r="D4118" i="1"/>
  <c r="C4118" i="1"/>
  <c r="G4118" i="1" s="1"/>
  <c r="H4118" i="1" s="1"/>
  <c r="E4117" i="1"/>
  <c r="D4117" i="1"/>
  <c r="C4117" i="1"/>
  <c r="G4117" i="1" s="1"/>
  <c r="H4117" i="1" s="1"/>
  <c r="E4116" i="1"/>
  <c r="D4116" i="1"/>
  <c r="C4116" i="1"/>
  <c r="G4116" i="1" s="1"/>
  <c r="E4115" i="1"/>
  <c r="D4115" i="1"/>
  <c r="C4115" i="1"/>
  <c r="G4115" i="1" s="1"/>
  <c r="E4114" i="1"/>
  <c r="D4114" i="1"/>
  <c r="C4114" i="1"/>
  <c r="G4114" i="1" s="1"/>
  <c r="H4114" i="1" s="1"/>
  <c r="E4113" i="1"/>
  <c r="D4113" i="1"/>
  <c r="C4113" i="1"/>
  <c r="G4113" i="1" s="1"/>
  <c r="H4113" i="1" s="1"/>
  <c r="E4112" i="1"/>
  <c r="D4112" i="1"/>
  <c r="C4112" i="1"/>
  <c r="G4112" i="1" s="1"/>
  <c r="E4111" i="1"/>
  <c r="D4111" i="1"/>
  <c r="C4111" i="1"/>
  <c r="G4111" i="1" s="1"/>
  <c r="E4110" i="1"/>
  <c r="D4110" i="1"/>
  <c r="C4110" i="1"/>
  <c r="G4110" i="1" s="1"/>
  <c r="H4110" i="1" s="1"/>
  <c r="E4109" i="1"/>
  <c r="D4109" i="1"/>
  <c r="C4109" i="1"/>
  <c r="G4109" i="1" s="1"/>
  <c r="H4109" i="1" s="1"/>
  <c r="E4108" i="1"/>
  <c r="D4108" i="1"/>
  <c r="C4108" i="1"/>
  <c r="G4108" i="1" s="1"/>
  <c r="E4107" i="1"/>
  <c r="D4107" i="1"/>
  <c r="C4107" i="1"/>
  <c r="G4107" i="1" s="1"/>
  <c r="E4106" i="1"/>
  <c r="D4106" i="1"/>
  <c r="C4106" i="1"/>
  <c r="G4106" i="1" s="1"/>
  <c r="H4106" i="1" s="1"/>
  <c r="E4105" i="1"/>
  <c r="D4105" i="1"/>
  <c r="C4105" i="1"/>
  <c r="G4105" i="1" s="1"/>
  <c r="H4105" i="1" s="1"/>
  <c r="E4104" i="1"/>
  <c r="D4104" i="1"/>
  <c r="C4104" i="1"/>
  <c r="G4104" i="1" s="1"/>
  <c r="E4103" i="1"/>
  <c r="D4103" i="1"/>
  <c r="C4103" i="1"/>
  <c r="G4103" i="1" s="1"/>
  <c r="E4102" i="1"/>
  <c r="D4102" i="1"/>
  <c r="C4102" i="1"/>
  <c r="G4102" i="1" s="1"/>
  <c r="H4102" i="1" s="1"/>
  <c r="E4101" i="1"/>
  <c r="D4101" i="1"/>
  <c r="C4101" i="1"/>
  <c r="G4101" i="1" s="1"/>
  <c r="H4101" i="1" s="1"/>
  <c r="E4100" i="1"/>
  <c r="D4100" i="1"/>
  <c r="C4100" i="1"/>
  <c r="G4100" i="1" s="1"/>
  <c r="E4099" i="1"/>
  <c r="D4099" i="1"/>
  <c r="C4099" i="1"/>
  <c r="G4099" i="1" s="1"/>
  <c r="E4098" i="1"/>
  <c r="D4098" i="1"/>
  <c r="C4098" i="1"/>
  <c r="G4098" i="1" s="1"/>
  <c r="H4098" i="1" s="1"/>
  <c r="E4097" i="1"/>
  <c r="D4097" i="1"/>
  <c r="C4097" i="1"/>
  <c r="G4097" i="1" s="1"/>
  <c r="H4097" i="1" s="1"/>
  <c r="E4096" i="1"/>
  <c r="D4096" i="1"/>
  <c r="C4096" i="1"/>
  <c r="G4096" i="1" s="1"/>
  <c r="E4095" i="1"/>
  <c r="D4095" i="1"/>
  <c r="C4095" i="1"/>
  <c r="G4095" i="1" s="1"/>
  <c r="E4094" i="1"/>
  <c r="D4094" i="1"/>
  <c r="C4094" i="1"/>
  <c r="G4094" i="1" s="1"/>
  <c r="H4094" i="1" s="1"/>
  <c r="E4093" i="1"/>
  <c r="D4093" i="1"/>
  <c r="C4093" i="1"/>
  <c r="G4093" i="1" s="1"/>
  <c r="H4093" i="1" s="1"/>
  <c r="E4092" i="1"/>
  <c r="D4092" i="1"/>
  <c r="C4092" i="1"/>
  <c r="G4092" i="1" s="1"/>
  <c r="E4091" i="1"/>
  <c r="D4091" i="1"/>
  <c r="C4091" i="1"/>
  <c r="G4091" i="1" s="1"/>
  <c r="E4090" i="1"/>
  <c r="D4090" i="1"/>
  <c r="C4090" i="1"/>
  <c r="G4090" i="1" s="1"/>
  <c r="H4090" i="1" s="1"/>
  <c r="E4089" i="1"/>
  <c r="D4089" i="1"/>
  <c r="C4089" i="1"/>
  <c r="G4089" i="1" s="1"/>
  <c r="H4089" i="1" s="1"/>
  <c r="E4088" i="1"/>
  <c r="D4088" i="1"/>
  <c r="C4088" i="1"/>
  <c r="G4088" i="1" s="1"/>
  <c r="E4087" i="1"/>
  <c r="D4087" i="1"/>
  <c r="C4087" i="1"/>
  <c r="G4087" i="1" s="1"/>
  <c r="E4086" i="1"/>
  <c r="D4086" i="1"/>
  <c r="C4086" i="1"/>
  <c r="G4086" i="1" s="1"/>
  <c r="H4086" i="1" s="1"/>
  <c r="E4085" i="1"/>
  <c r="D4085" i="1"/>
  <c r="C4085" i="1"/>
  <c r="G4085" i="1" s="1"/>
  <c r="H4085" i="1" s="1"/>
  <c r="E4084" i="1"/>
  <c r="D4084" i="1"/>
  <c r="C4084" i="1"/>
  <c r="G4084" i="1" s="1"/>
  <c r="E4083" i="1"/>
  <c r="D4083" i="1"/>
  <c r="C4083" i="1"/>
  <c r="G4083" i="1" s="1"/>
  <c r="E4082" i="1"/>
  <c r="D4082" i="1"/>
  <c r="C4082" i="1"/>
  <c r="G4082" i="1" s="1"/>
  <c r="H4082" i="1" s="1"/>
  <c r="E4081" i="1"/>
  <c r="D4081" i="1"/>
  <c r="C4081" i="1"/>
  <c r="G4081" i="1" s="1"/>
  <c r="H4081" i="1" s="1"/>
  <c r="E4080" i="1"/>
  <c r="D4080" i="1"/>
  <c r="C4080" i="1"/>
  <c r="G4080" i="1" s="1"/>
  <c r="E4079" i="1"/>
  <c r="D4079" i="1"/>
  <c r="C4079" i="1"/>
  <c r="G4079" i="1" s="1"/>
  <c r="E4078" i="1"/>
  <c r="D4078" i="1"/>
  <c r="C4078" i="1"/>
  <c r="G4078" i="1" s="1"/>
  <c r="H4078" i="1" s="1"/>
  <c r="E4077" i="1"/>
  <c r="D4077" i="1"/>
  <c r="C4077" i="1"/>
  <c r="G4077" i="1" s="1"/>
  <c r="H4077" i="1" s="1"/>
  <c r="E4076" i="1"/>
  <c r="D4076" i="1"/>
  <c r="C4076" i="1"/>
  <c r="G4076" i="1" s="1"/>
  <c r="E4075" i="1"/>
  <c r="D4075" i="1"/>
  <c r="C4075" i="1"/>
  <c r="G4075" i="1" s="1"/>
  <c r="E4074" i="1"/>
  <c r="D4074" i="1"/>
  <c r="C4074" i="1"/>
  <c r="G4074" i="1" s="1"/>
  <c r="H4074" i="1" s="1"/>
  <c r="E4073" i="1"/>
  <c r="D4073" i="1"/>
  <c r="C4073" i="1"/>
  <c r="G4073" i="1" s="1"/>
  <c r="H4073" i="1" s="1"/>
  <c r="E4072" i="1"/>
  <c r="D4072" i="1"/>
  <c r="C4072" i="1"/>
  <c r="G4072" i="1" s="1"/>
  <c r="E4071" i="1"/>
  <c r="D4071" i="1"/>
  <c r="C4071" i="1"/>
  <c r="G4071" i="1" s="1"/>
  <c r="E4070" i="1"/>
  <c r="D4070" i="1"/>
  <c r="C4070" i="1"/>
  <c r="G4070" i="1" s="1"/>
  <c r="H4070" i="1" s="1"/>
  <c r="E4069" i="1"/>
  <c r="D4069" i="1"/>
  <c r="C4069" i="1"/>
  <c r="G4069" i="1" s="1"/>
  <c r="H4069" i="1" s="1"/>
  <c r="E4068" i="1"/>
  <c r="D4068" i="1"/>
  <c r="C4068" i="1"/>
  <c r="G4068" i="1" s="1"/>
  <c r="E4067" i="1"/>
  <c r="D4067" i="1"/>
  <c r="C4067" i="1"/>
  <c r="G4067" i="1" s="1"/>
  <c r="E4066" i="1"/>
  <c r="D4066" i="1"/>
  <c r="C4066" i="1"/>
  <c r="G4066" i="1" s="1"/>
  <c r="H4066" i="1" s="1"/>
  <c r="E4065" i="1"/>
  <c r="D4065" i="1"/>
  <c r="C4065" i="1"/>
  <c r="G4065" i="1" s="1"/>
  <c r="H4065" i="1" s="1"/>
  <c r="E4064" i="1"/>
  <c r="D4064" i="1"/>
  <c r="C4064" i="1"/>
  <c r="G4064" i="1" s="1"/>
  <c r="E4063" i="1"/>
  <c r="D4063" i="1"/>
  <c r="C4063" i="1"/>
  <c r="G4063" i="1" s="1"/>
  <c r="E4062" i="1"/>
  <c r="D4062" i="1"/>
  <c r="C4062" i="1"/>
  <c r="G4062" i="1" s="1"/>
  <c r="H4062" i="1" s="1"/>
  <c r="E4061" i="1"/>
  <c r="D4061" i="1"/>
  <c r="C4061" i="1"/>
  <c r="G4061" i="1" s="1"/>
  <c r="H4061" i="1" s="1"/>
  <c r="E4060" i="1"/>
  <c r="D4060" i="1"/>
  <c r="C4060" i="1"/>
  <c r="G4060" i="1" s="1"/>
  <c r="E4059" i="1"/>
  <c r="D4059" i="1"/>
  <c r="C4059" i="1"/>
  <c r="G4059" i="1" s="1"/>
  <c r="E4058" i="1"/>
  <c r="D4058" i="1"/>
  <c r="C4058" i="1"/>
  <c r="G4058" i="1" s="1"/>
  <c r="H4058" i="1" s="1"/>
  <c r="E4057" i="1"/>
  <c r="D4057" i="1"/>
  <c r="C4057" i="1"/>
  <c r="G4057" i="1" s="1"/>
  <c r="H4057" i="1" s="1"/>
  <c r="E4056" i="1"/>
  <c r="D4056" i="1"/>
  <c r="C4056" i="1"/>
  <c r="G4056" i="1" s="1"/>
  <c r="E4055" i="1"/>
  <c r="D4055" i="1"/>
  <c r="C4055" i="1"/>
  <c r="G4055" i="1" s="1"/>
  <c r="E4054" i="1"/>
  <c r="D4054" i="1"/>
  <c r="C4054" i="1"/>
  <c r="G4054" i="1" s="1"/>
  <c r="H4054" i="1" s="1"/>
  <c r="E4053" i="1"/>
  <c r="D4053" i="1"/>
  <c r="C4053" i="1"/>
  <c r="G4053" i="1" s="1"/>
  <c r="H4053" i="1" s="1"/>
  <c r="E4052" i="1"/>
  <c r="D4052" i="1"/>
  <c r="C4052" i="1"/>
  <c r="G4052" i="1" s="1"/>
  <c r="E4051" i="1"/>
  <c r="D4051" i="1"/>
  <c r="C4051" i="1"/>
  <c r="G4051" i="1" s="1"/>
  <c r="E4050" i="1"/>
  <c r="D4050" i="1"/>
  <c r="C4050" i="1"/>
  <c r="G4050" i="1" s="1"/>
  <c r="H4050" i="1" s="1"/>
  <c r="E4049" i="1"/>
  <c r="D4049" i="1"/>
  <c r="C4049" i="1"/>
  <c r="G4049" i="1" s="1"/>
  <c r="H4049" i="1" s="1"/>
  <c r="E4048" i="1"/>
  <c r="D4048" i="1"/>
  <c r="C4048" i="1"/>
  <c r="G4048" i="1" s="1"/>
  <c r="E4047" i="1"/>
  <c r="D4047" i="1"/>
  <c r="C4047" i="1"/>
  <c r="G4047" i="1" s="1"/>
  <c r="E4046" i="1"/>
  <c r="D4046" i="1"/>
  <c r="C4046" i="1"/>
  <c r="G4046" i="1" s="1"/>
  <c r="H4046" i="1" s="1"/>
  <c r="E4045" i="1"/>
  <c r="D4045" i="1"/>
  <c r="C4045" i="1"/>
  <c r="G4045" i="1" s="1"/>
  <c r="H4045" i="1" s="1"/>
  <c r="E4044" i="1"/>
  <c r="D4044" i="1"/>
  <c r="C4044" i="1"/>
  <c r="G4044" i="1" s="1"/>
  <c r="E4043" i="1"/>
  <c r="D4043" i="1"/>
  <c r="C4043" i="1"/>
  <c r="G4043" i="1" s="1"/>
  <c r="E4042" i="1"/>
  <c r="D4042" i="1"/>
  <c r="C4042" i="1"/>
  <c r="G4042" i="1" s="1"/>
  <c r="H4042" i="1" s="1"/>
  <c r="E4041" i="1"/>
  <c r="D4041" i="1"/>
  <c r="C4041" i="1"/>
  <c r="G4041" i="1" s="1"/>
  <c r="H4041" i="1" s="1"/>
  <c r="E4040" i="1"/>
  <c r="D4040" i="1"/>
  <c r="C4040" i="1"/>
  <c r="G4040" i="1" s="1"/>
  <c r="E4039" i="1"/>
  <c r="D4039" i="1"/>
  <c r="C4039" i="1"/>
  <c r="G4039" i="1" s="1"/>
  <c r="E4038" i="1"/>
  <c r="D4038" i="1"/>
  <c r="C4038" i="1"/>
  <c r="G4038" i="1" s="1"/>
  <c r="H4038" i="1" s="1"/>
  <c r="E4037" i="1"/>
  <c r="D4037" i="1"/>
  <c r="C4037" i="1"/>
  <c r="G4037" i="1" s="1"/>
  <c r="H4037" i="1" s="1"/>
  <c r="E4036" i="1"/>
  <c r="D4036" i="1"/>
  <c r="C4036" i="1"/>
  <c r="G4036" i="1" s="1"/>
  <c r="E4035" i="1"/>
  <c r="D4035" i="1"/>
  <c r="C4035" i="1"/>
  <c r="G4035" i="1" s="1"/>
  <c r="E4034" i="1"/>
  <c r="D4034" i="1"/>
  <c r="C4034" i="1"/>
  <c r="G4034" i="1" s="1"/>
  <c r="H4034" i="1" s="1"/>
  <c r="E4033" i="1"/>
  <c r="D4033" i="1"/>
  <c r="C4033" i="1"/>
  <c r="G4033" i="1" s="1"/>
  <c r="H4033" i="1" s="1"/>
  <c r="E4032" i="1"/>
  <c r="D4032" i="1"/>
  <c r="C4032" i="1"/>
  <c r="G4032" i="1" s="1"/>
  <c r="E4031" i="1"/>
  <c r="D4031" i="1"/>
  <c r="C4031" i="1"/>
  <c r="G4031" i="1" s="1"/>
  <c r="E4030" i="1"/>
  <c r="D4030" i="1"/>
  <c r="C4030" i="1"/>
  <c r="G4030" i="1" s="1"/>
  <c r="E4029" i="1"/>
  <c r="D4029" i="1"/>
  <c r="C4029" i="1"/>
  <c r="G4029" i="1" s="1"/>
  <c r="E4028" i="1"/>
  <c r="D4028" i="1"/>
  <c r="C4028" i="1"/>
  <c r="G4028" i="1" s="1"/>
  <c r="E4027" i="1"/>
  <c r="D4027" i="1"/>
  <c r="C4027" i="1"/>
  <c r="G4027" i="1" s="1"/>
  <c r="E4026" i="1"/>
  <c r="D4026" i="1"/>
  <c r="C4026" i="1"/>
  <c r="G4026" i="1" s="1"/>
  <c r="E4025" i="1"/>
  <c r="D4025" i="1"/>
  <c r="C4025" i="1"/>
  <c r="G4025" i="1" s="1"/>
  <c r="E4024" i="1"/>
  <c r="D4024" i="1"/>
  <c r="C4024" i="1"/>
  <c r="G4024" i="1" s="1"/>
  <c r="E4023" i="1"/>
  <c r="D4023" i="1"/>
  <c r="C4023" i="1"/>
  <c r="G4023" i="1" s="1"/>
  <c r="E4022" i="1"/>
  <c r="D4022" i="1"/>
  <c r="C4022" i="1"/>
  <c r="G4022" i="1" s="1"/>
  <c r="E4021" i="1"/>
  <c r="D4021" i="1"/>
  <c r="C4021" i="1"/>
  <c r="G4021" i="1" s="1"/>
  <c r="E4020" i="1"/>
  <c r="D4020" i="1"/>
  <c r="C4020" i="1"/>
  <c r="G4020" i="1" s="1"/>
  <c r="E4019" i="1"/>
  <c r="D4019" i="1"/>
  <c r="C4019" i="1"/>
  <c r="G4019" i="1" s="1"/>
  <c r="E4018" i="1"/>
  <c r="D4018" i="1"/>
  <c r="C4018" i="1"/>
  <c r="G4018" i="1" s="1"/>
  <c r="E4017" i="1"/>
  <c r="D4017" i="1"/>
  <c r="C4017" i="1"/>
  <c r="G4017" i="1" s="1"/>
  <c r="E4016" i="1"/>
  <c r="D4016" i="1"/>
  <c r="C4016" i="1"/>
  <c r="G4016" i="1" s="1"/>
  <c r="E4015" i="1"/>
  <c r="D4015" i="1"/>
  <c r="C4015" i="1"/>
  <c r="G4015" i="1" s="1"/>
  <c r="E4014" i="1"/>
  <c r="D4014" i="1"/>
  <c r="C4014" i="1"/>
  <c r="G4014" i="1" s="1"/>
  <c r="E4013" i="1"/>
  <c r="D4013" i="1"/>
  <c r="C4013" i="1"/>
  <c r="G4013" i="1" s="1"/>
  <c r="E4012" i="1"/>
  <c r="D4012" i="1"/>
  <c r="C4012" i="1"/>
  <c r="G4012" i="1" s="1"/>
  <c r="E4011" i="1"/>
  <c r="D4011" i="1"/>
  <c r="C4011" i="1"/>
  <c r="G4011" i="1" s="1"/>
  <c r="E4010" i="1"/>
  <c r="D4010" i="1"/>
  <c r="C4010" i="1"/>
  <c r="G4010" i="1" s="1"/>
  <c r="E4009" i="1"/>
  <c r="D4009" i="1"/>
  <c r="C4009" i="1"/>
  <c r="G4009" i="1" s="1"/>
  <c r="E4008" i="1"/>
  <c r="D4008" i="1"/>
  <c r="C4008" i="1"/>
  <c r="G4008" i="1" s="1"/>
  <c r="E4007" i="1"/>
  <c r="D4007" i="1"/>
  <c r="C4007" i="1"/>
  <c r="G4007" i="1" s="1"/>
  <c r="E4006" i="1"/>
  <c r="D4006" i="1"/>
  <c r="C4006" i="1"/>
  <c r="G4006" i="1" s="1"/>
  <c r="E4005" i="1"/>
  <c r="D4005" i="1"/>
  <c r="C4005" i="1"/>
  <c r="G4005" i="1" s="1"/>
  <c r="E4004" i="1"/>
  <c r="D4004" i="1"/>
  <c r="C4004" i="1"/>
  <c r="G4004" i="1" s="1"/>
  <c r="E4003" i="1"/>
  <c r="D4003" i="1"/>
  <c r="C4003" i="1"/>
  <c r="G4003" i="1" s="1"/>
  <c r="E4002" i="1"/>
  <c r="D4002" i="1"/>
  <c r="C4002" i="1"/>
  <c r="G4002" i="1" s="1"/>
  <c r="E4001" i="1"/>
  <c r="D4001" i="1"/>
  <c r="C4001" i="1"/>
  <c r="G4001" i="1" s="1"/>
  <c r="E4000" i="1"/>
  <c r="D4000" i="1"/>
  <c r="C4000" i="1"/>
  <c r="G4000" i="1" s="1"/>
  <c r="E3999" i="1"/>
  <c r="D3999" i="1"/>
  <c r="C3999" i="1"/>
  <c r="G3999" i="1" s="1"/>
  <c r="E3998" i="1"/>
  <c r="D3998" i="1"/>
  <c r="C3998" i="1"/>
  <c r="G3998" i="1" s="1"/>
  <c r="E3997" i="1"/>
  <c r="D3997" i="1"/>
  <c r="C3997" i="1"/>
  <c r="G3997" i="1" s="1"/>
  <c r="E3996" i="1"/>
  <c r="D3996" i="1"/>
  <c r="C3996" i="1"/>
  <c r="G3996" i="1" s="1"/>
  <c r="E3995" i="1"/>
  <c r="D3995" i="1"/>
  <c r="C3995" i="1"/>
  <c r="G3995" i="1" s="1"/>
  <c r="E3994" i="1"/>
  <c r="D3994" i="1"/>
  <c r="C3994" i="1"/>
  <c r="G3994" i="1" s="1"/>
  <c r="E3993" i="1"/>
  <c r="D3993" i="1"/>
  <c r="C3993" i="1"/>
  <c r="G3993" i="1" s="1"/>
  <c r="E3992" i="1"/>
  <c r="D3992" i="1"/>
  <c r="C3992" i="1"/>
  <c r="G3992" i="1" s="1"/>
  <c r="E3991" i="1"/>
  <c r="D3991" i="1"/>
  <c r="C3991" i="1"/>
  <c r="G3991" i="1" s="1"/>
  <c r="E3990" i="1"/>
  <c r="D3990" i="1"/>
  <c r="C3990" i="1"/>
  <c r="G3990" i="1" s="1"/>
  <c r="E3989" i="1"/>
  <c r="D3989" i="1"/>
  <c r="C3989" i="1"/>
  <c r="G3989" i="1" s="1"/>
  <c r="E3988" i="1"/>
  <c r="D3988" i="1"/>
  <c r="C3988" i="1"/>
  <c r="G3988" i="1" s="1"/>
  <c r="E3987" i="1"/>
  <c r="D3987" i="1"/>
  <c r="C3987" i="1"/>
  <c r="G3987" i="1" s="1"/>
  <c r="E3986" i="1"/>
  <c r="D3986" i="1"/>
  <c r="C3986" i="1"/>
  <c r="G3986" i="1" s="1"/>
  <c r="E3985" i="1"/>
  <c r="D3985" i="1"/>
  <c r="C3985" i="1"/>
  <c r="G3985" i="1" s="1"/>
  <c r="E3984" i="1"/>
  <c r="D3984" i="1"/>
  <c r="C3984" i="1"/>
  <c r="G3984" i="1" s="1"/>
  <c r="E3983" i="1"/>
  <c r="D3983" i="1"/>
  <c r="C3983" i="1"/>
  <c r="G3983" i="1" s="1"/>
  <c r="E3982" i="1"/>
  <c r="D3982" i="1"/>
  <c r="C3982" i="1"/>
  <c r="G3982" i="1" s="1"/>
  <c r="H3982" i="1" s="1"/>
  <c r="E3981" i="1"/>
  <c r="D3981" i="1"/>
  <c r="C3981" i="1"/>
  <c r="G3981" i="1" s="1"/>
  <c r="H3981" i="1" s="1"/>
  <c r="E3980" i="1"/>
  <c r="D3980" i="1"/>
  <c r="C3980" i="1"/>
  <c r="G3980" i="1" s="1"/>
  <c r="E3979" i="1"/>
  <c r="D3979" i="1"/>
  <c r="C3979" i="1"/>
  <c r="G3979" i="1" s="1"/>
  <c r="E3978" i="1"/>
  <c r="D3978" i="1"/>
  <c r="C3978" i="1"/>
  <c r="G3978" i="1" s="1"/>
  <c r="H3978" i="1" s="1"/>
  <c r="E3977" i="1"/>
  <c r="D3977" i="1"/>
  <c r="C3977" i="1"/>
  <c r="G3977" i="1" s="1"/>
  <c r="H3977" i="1" s="1"/>
  <c r="E3976" i="1"/>
  <c r="D3976" i="1"/>
  <c r="C3976" i="1"/>
  <c r="G3976" i="1" s="1"/>
  <c r="E3975" i="1"/>
  <c r="D3975" i="1"/>
  <c r="C3975" i="1"/>
  <c r="G3975" i="1" s="1"/>
  <c r="E3974" i="1"/>
  <c r="D3974" i="1"/>
  <c r="C3974" i="1"/>
  <c r="G3974" i="1" s="1"/>
  <c r="H3974" i="1" s="1"/>
  <c r="E3973" i="1"/>
  <c r="D3973" i="1"/>
  <c r="C3973" i="1"/>
  <c r="G3973" i="1" s="1"/>
  <c r="H3973" i="1" s="1"/>
  <c r="E3972" i="1"/>
  <c r="D3972" i="1"/>
  <c r="C3972" i="1"/>
  <c r="G3972" i="1" s="1"/>
  <c r="E3971" i="1"/>
  <c r="D3971" i="1"/>
  <c r="C3971" i="1"/>
  <c r="G3971" i="1" s="1"/>
  <c r="E3970" i="1"/>
  <c r="D3970" i="1"/>
  <c r="C3970" i="1"/>
  <c r="G3970" i="1" s="1"/>
  <c r="H3970" i="1" s="1"/>
  <c r="E3969" i="1"/>
  <c r="D3969" i="1"/>
  <c r="C3969" i="1"/>
  <c r="G3969" i="1" s="1"/>
  <c r="H3969" i="1" s="1"/>
  <c r="E3968" i="1"/>
  <c r="D3968" i="1"/>
  <c r="C3968" i="1"/>
  <c r="G3968" i="1" s="1"/>
  <c r="E3967" i="1"/>
  <c r="D3967" i="1"/>
  <c r="C3967" i="1"/>
  <c r="G3967" i="1" s="1"/>
  <c r="E3966" i="1"/>
  <c r="D3966" i="1"/>
  <c r="C3966" i="1"/>
  <c r="G3966" i="1" s="1"/>
  <c r="H3966" i="1" s="1"/>
  <c r="E3965" i="1"/>
  <c r="D3965" i="1"/>
  <c r="C3965" i="1"/>
  <c r="G3965" i="1" s="1"/>
  <c r="H3965" i="1" s="1"/>
  <c r="E3964" i="1"/>
  <c r="D3964" i="1"/>
  <c r="C3964" i="1"/>
  <c r="G3964" i="1" s="1"/>
  <c r="E3963" i="1"/>
  <c r="D3963" i="1"/>
  <c r="C3963" i="1"/>
  <c r="G3963" i="1" s="1"/>
  <c r="E3962" i="1"/>
  <c r="D3962" i="1"/>
  <c r="C3962" i="1"/>
  <c r="G3962" i="1" s="1"/>
  <c r="H3962" i="1" s="1"/>
  <c r="E3961" i="1"/>
  <c r="D3961" i="1"/>
  <c r="C3961" i="1"/>
  <c r="G3961" i="1" s="1"/>
  <c r="H3961" i="1" s="1"/>
  <c r="E3960" i="1"/>
  <c r="D3960" i="1"/>
  <c r="C3960" i="1"/>
  <c r="G3960" i="1" s="1"/>
  <c r="E3959" i="1"/>
  <c r="D3959" i="1"/>
  <c r="C3959" i="1"/>
  <c r="G3959" i="1" s="1"/>
  <c r="E3958" i="1"/>
  <c r="D3958" i="1"/>
  <c r="C3958" i="1"/>
  <c r="G3958" i="1" s="1"/>
  <c r="H3958" i="1" s="1"/>
  <c r="E3957" i="1"/>
  <c r="D3957" i="1"/>
  <c r="C3957" i="1"/>
  <c r="G3957" i="1" s="1"/>
  <c r="H3957" i="1" s="1"/>
  <c r="E3956" i="1"/>
  <c r="D3956" i="1"/>
  <c r="C3956" i="1"/>
  <c r="G3956" i="1" s="1"/>
  <c r="E3955" i="1"/>
  <c r="D3955" i="1"/>
  <c r="C3955" i="1"/>
  <c r="G3955" i="1" s="1"/>
  <c r="E3954" i="1"/>
  <c r="D3954" i="1"/>
  <c r="C3954" i="1"/>
  <c r="G3954" i="1" s="1"/>
  <c r="H3954" i="1" s="1"/>
  <c r="E3953" i="1"/>
  <c r="D3953" i="1"/>
  <c r="C3953" i="1"/>
  <c r="G3953" i="1" s="1"/>
  <c r="H3953" i="1" s="1"/>
  <c r="E3952" i="1"/>
  <c r="D3952" i="1"/>
  <c r="C3952" i="1"/>
  <c r="G3952" i="1" s="1"/>
  <c r="E3951" i="1"/>
  <c r="D3951" i="1"/>
  <c r="C3951" i="1"/>
  <c r="G3951" i="1" s="1"/>
  <c r="E3950" i="1"/>
  <c r="D3950" i="1"/>
  <c r="C3950" i="1"/>
  <c r="G3950" i="1" s="1"/>
  <c r="H3950" i="1" s="1"/>
  <c r="E3949" i="1"/>
  <c r="D3949" i="1"/>
  <c r="C3949" i="1"/>
  <c r="G3949" i="1" s="1"/>
  <c r="H3949" i="1" s="1"/>
  <c r="E3948" i="1"/>
  <c r="D3948" i="1"/>
  <c r="C3948" i="1"/>
  <c r="G3948" i="1" s="1"/>
  <c r="E3947" i="1"/>
  <c r="D3947" i="1"/>
  <c r="C3947" i="1"/>
  <c r="G3947" i="1" s="1"/>
  <c r="E3946" i="1"/>
  <c r="D3946" i="1"/>
  <c r="C3946" i="1"/>
  <c r="G3946" i="1" s="1"/>
  <c r="H3946" i="1" s="1"/>
  <c r="E3945" i="1"/>
  <c r="D3945" i="1"/>
  <c r="C3945" i="1"/>
  <c r="G3945" i="1" s="1"/>
  <c r="H3945" i="1" s="1"/>
  <c r="E3944" i="1"/>
  <c r="D3944" i="1"/>
  <c r="C3944" i="1"/>
  <c r="G3944" i="1" s="1"/>
  <c r="E3943" i="1"/>
  <c r="D3943" i="1"/>
  <c r="C3943" i="1"/>
  <c r="G3943" i="1" s="1"/>
  <c r="E3942" i="1"/>
  <c r="D3942" i="1"/>
  <c r="C3942" i="1"/>
  <c r="G3942" i="1" s="1"/>
  <c r="H3942" i="1" s="1"/>
  <c r="E3941" i="1"/>
  <c r="D3941" i="1"/>
  <c r="C3941" i="1"/>
  <c r="G3941" i="1" s="1"/>
  <c r="H3941" i="1" s="1"/>
  <c r="E3940" i="1"/>
  <c r="D3940" i="1"/>
  <c r="C3940" i="1"/>
  <c r="G3940" i="1" s="1"/>
  <c r="E3939" i="1"/>
  <c r="D3939" i="1"/>
  <c r="C3939" i="1"/>
  <c r="G3939" i="1" s="1"/>
  <c r="E3938" i="1"/>
  <c r="D3938" i="1"/>
  <c r="C3938" i="1"/>
  <c r="G3938" i="1" s="1"/>
  <c r="H3938" i="1" s="1"/>
  <c r="E3937" i="1"/>
  <c r="D3937" i="1"/>
  <c r="C3937" i="1"/>
  <c r="G3937" i="1" s="1"/>
  <c r="H3937" i="1" s="1"/>
  <c r="E3936" i="1"/>
  <c r="D3936" i="1"/>
  <c r="C3936" i="1"/>
  <c r="G3936" i="1" s="1"/>
  <c r="E3935" i="1"/>
  <c r="D3935" i="1"/>
  <c r="C3935" i="1"/>
  <c r="G3935" i="1" s="1"/>
  <c r="E3934" i="1"/>
  <c r="D3934" i="1"/>
  <c r="C3934" i="1"/>
  <c r="G3934" i="1" s="1"/>
  <c r="H3934" i="1" s="1"/>
  <c r="E3933" i="1"/>
  <c r="D3933" i="1"/>
  <c r="C3933" i="1"/>
  <c r="G3933" i="1" s="1"/>
  <c r="H3933" i="1" s="1"/>
  <c r="E3932" i="1"/>
  <c r="D3932" i="1"/>
  <c r="C3932" i="1"/>
  <c r="G3932" i="1" s="1"/>
  <c r="E3931" i="1"/>
  <c r="D3931" i="1"/>
  <c r="C3931" i="1"/>
  <c r="G3931" i="1" s="1"/>
  <c r="E3930" i="1"/>
  <c r="D3930" i="1"/>
  <c r="C3930" i="1"/>
  <c r="G3930" i="1" s="1"/>
  <c r="H3930" i="1" s="1"/>
  <c r="E3929" i="1"/>
  <c r="D3929" i="1"/>
  <c r="C3929" i="1"/>
  <c r="G3929" i="1" s="1"/>
  <c r="H3929" i="1" s="1"/>
  <c r="E3928" i="1"/>
  <c r="D3928" i="1"/>
  <c r="C3928" i="1"/>
  <c r="G3928" i="1" s="1"/>
  <c r="E3927" i="1"/>
  <c r="D3927" i="1"/>
  <c r="C3927" i="1"/>
  <c r="G3927" i="1" s="1"/>
  <c r="E3926" i="1"/>
  <c r="D3926" i="1"/>
  <c r="C3926" i="1"/>
  <c r="G3926" i="1" s="1"/>
  <c r="H3926" i="1" s="1"/>
  <c r="E3925" i="1"/>
  <c r="D3925" i="1"/>
  <c r="C3925" i="1"/>
  <c r="G3925" i="1" s="1"/>
  <c r="H3925" i="1" s="1"/>
  <c r="E3924" i="1"/>
  <c r="D3924" i="1"/>
  <c r="C3924" i="1"/>
  <c r="G3924" i="1" s="1"/>
  <c r="E3923" i="1"/>
  <c r="D3923" i="1"/>
  <c r="C3923" i="1"/>
  <c r="G3923" i="1" s="1"/>
  <c r="E3922" i="1"/>
  <c r="D3922" i="1"/>
  <c r="C3922" i="1"/>
  <c r="G3922" i="1" s="1"/>
  <c r="H3922" i="1" s="1"/>
  <c r="E3921" i="1"/>
  <c r="D3921" i="1"/>
  <c r="C3921" i="1"/>
  <c r="G3921" i="1" s="1"/>
  <c r="H3921" i="1" s="1"/>
  <c r="E3920" i="1"/>
  <c r="D3920" i="1"/>
  <c r="C3920" i="1"/>
  <c r="G3920" i="1" s="1"/>
  <c r="E3919" i="1"/>
  <c r="D3919" i="1"/>
  <c r="C3919" i="1"/>
  <c r="G3919" i="1" s="1"/>
  <c r="E3918" i="1"/>
  <c r="D3918" i="1"/>
  <c r="C3918" i="1"/>
  <c r="G3918" i="1" s="1"/>
  <c r="H3918" i="1" s="1"/>
  <c r="E3917" i="1"/>
  <c r="D3917" i="1"/>
  <c r="C3917" i="1"/>
  <c r="G3917" i="1" s="1"/>
  <c r="H3917" i="1" s="1"/>
  <c r="E3916" i="1"/>
  <c r="D3916" i="1"/>
  <c r="C3916" i="1"/>
  <c r="G3916" i="1" s="1"/>
  <c r="E3915" i="1"/>
  <c r="D3915" i="1"/>
  <c r="C3915" i="1"/>
  <c r="G3915" i="1" s="1"/>
  <c r="E3914" i="1"/>
  <c r="D3914" i="1"/>
  <c r="C3914" i="1"/>
  <c r="G3914" i="1" s="1"/>
  <c r="H3914" i="1" s="1"/>
  <c r="E3913" i="1"/>
  <c r="D3913" i="1"/>
  <c r="C3913" i="1"/>
  <c r="G3913" i="1" s="1"/>
  <c r="H3913" i="1" s="1"/>
  <c r="E3912" i="1"/>
  <c r="D3912" i="1"/>
  <c r="C3912" i="1"/>
  <c r="G3912" i="1" s="1"/>
  <c r="E3911" i="1"/>
  <c r="D3911" i="1"/>
  <c r="C3911" i="1"/>
  <c r="G3911" i="1" s="1"/>
  <c r="E3910" i="1"/>
  <c r="D3910" i="1"/>
  <c r="C3910" i="1"/>
  <c r="G3910" i="1" s="1"/>
  <c r="H3910" i="1" s="1"/>
  <c r="E3909" i="1"/>
  <c r="D3909" i="1"/>
  <c r="C3909" i="1"/>
  <c r="G3909" i="1" s="1"/>
  <c r="H3909" i="1" s="1"/>
  <c r="E3908" i="1"/>
  <c r="D3908" i="1"/>
  <c r="C3908" i="1"/>
  <c r="G3908" i="1" s="1"/>
  <c r="E3907" i="1"/>
  <c r="D3907" i="1"/>
  <c r="C3907" i="1"/>
  <c r="G3907" i="1" s="1"/>
  <c r="E3906" i="1"/>
  <c r="D3906" i="1"/>
  <c r="C3906" i="1"/>
  <c r="G3906" i="1" s="1"/>
  <c r="H3906" i="1" s="1"/>
  <c r="E3905" i="1"/>
  <c r="D3905" i="1"/>
  <c r="C3905" i="1"/>
  <c r="G3905" i="1" s="1"/>
  <c r="H3905" i="1" s="1"/>
  <c r="E3904" i="1"/>
  <c r="D3904" i="1"/>
  <c r="C3904" i="1"/>
  <c r="G3904" i="1" s="1"/>
  <c r="E3903" i="1"/>
  <c r="D3903" i="1"/>
  <c r="C3903" i="1"/>
  <c r="G3903" i="1" s="1"/>
  <c r="E3902" i="1"/>
  <c r="D3902" i="1"/>
  <c r="C3902" i="1"/>
  <c r="G3902" i="1" s="1"/>
  <c r="H3902" i="1" s="1"/>
  <c r="E3901" i="1"/>
  <c r="D3901" i="1"/>
  <c r="C3901" i="1"/>
  <c r="G3901" i="1" s="1"/>
  <c r="H3901" i="1" s="1"/>
  <c r="E3900" i="1"/>
  <c r="D3900" i="1"/>
  <c r="C3900" i="1"/>
  <c r="G3900" i="1" s="1"/>
  <c r="E3899" i="1"/>
  <c r="D3899" i="1"/>
  <c r="C3899" i="1"/>
  <c r="G3899" i="1" s="1"/>
  <c r="E3898" i="1"/>
  <c r="D3898" i="1"/>
  <c r="C3898" i="1"/>
  <c r="G3898" i="1" s="1"/>
  <c r="H3898" i="1" s="1"/>
  <c r="E3897" i="1"/>
  <c r="D3897" i="1"/>
  <c r="C3897" i="1"/>
  <c r="G3897" i="1" s="1"/>
  <c r="H3897" i="1" s="1"/>
  <c r="E3896" i="1"/>
  <c r="D3896" i="1"/>
  <c r="C3896" i="1"/>
  <c r="G3896" i="1" s="1"/>
  <c r="E3895" i="1"/>
  <c r="D3895" i="1"/>
  <c r="C3895" i="1"/>
  <c r="G3895" i="1" s="1"/>
  <c r="E3894" i="1"/>
  <c r="D3894" i="1"/>
  <c r="C3894" i="1"/>
  <c r="G3894" i="1" s="1"/>
  <c r="H3894" i="1" s="1"/>
  <c r="E3893" i="1"/>
  <c r="D3893" i="1"/>
  <c r="C3893" i="1"/>
  <c r="G3893" i="1" s="1"/>
  <c r="H3893" i="1" s="1"/>
  <c r="E3892" i="1"/>
  <c r="D3892" i="1"/>
  <c r="C3892" i="1"/>
  <c r="G3892" i="1" s="1"/>
  <c r="E3891" i="1"/>
  <c r="D3891" i="1"/>
  <c r="C3891" i="1"/>
  <c r="G3891" i="1" s="1"/>
  <c r="E3890" i="1"/>
  <c r="D3890" i="1"/>
  <c r="C3890" i="1"/>
  <c r="G3890" i="1" s="1"/>
  <c r="H3890" i="1" s="1"/>
  <c r="E3889" i="1"/>
  <c r="D3889" i="1"/>
  <c r="C3889" i="1"/>
  <c r="G3889" i="1" s="1"/>
  <c r="H3889" i="1" s="1"/>
  <c r="E3888" i="1"/>
  <c r="D3888" i="1"/>
  <c r="C3888" i="1"/>
  <c r="G3888" i="1" s="1"/>
  <c r="E3887" i="1"/>
  <c r="D3887" i="1"/>
  <c r="C3887" i="1"/>
  <c r="G3887" i="1" s="1"/>
  <c r="E3886" i="1"/>
  <c r="D3886" i="1"/>
  <c r="C3886" i="1"/>
  <c r="G3886" i="1" s="1"/>
  <c r="H3886" i="1" s="1"/>
  <c r="E3885" i="1"/>
  <c r="D3885" i="1"/>
  <c r="C3885" i="1"/>
  <c r="G3885" i="1" s="1"/>
  <c r="H3885" i="1" s="1"/>
  <c r="E3884" i="1"/>
  <c r="D3884" i="1"/>
  <c r="C3884" i="1"/>
  <c r="G3884" i="1" s="1"/>
  <c r="E3883" i="1"/>
  <c r="D3883" i="1"/>
  <c r="C3883" i="1"/>
  <c r="G3883" i="1" s="1"/>
  <c r="E3882" i="1"/>
  <c r="D3882" i="1"/>
  <c r="C3882" i="1"/>
  <c r="G3882" i="1" s="1"/>
  <c r="H3882" i="1" s="1"/>
  <c r="E3881" i="1"/>
  <c r="D3881" i="1"/>
  <c r="C3881" i="1"/>
  <c r="G3881" i="1" s="1"/>
  <c r="H3881" i="1" s="1"/>
  <c r="E3880" i="1"/>
  <c r="D3880" i="1"/>
  <c r="C3880" i="1"/>
  <c r="G3880" i="1" s="1"/>
  <c r="E3879" i="1"/>
  <c r="D3879" i="1"/>
  <c r="C3879" i="1"/>
  <c r="G3879" i="1" s="1"/>
  <c r="E3878" i="1"/>
  <c r="D3878" i="1"/>
  <c r="C3878" i="1"/>
  <c r="G3878" i="1" s="1"/>
  <c r="H3878" i="1" s="1"/>
  <c r="E3877" i="1"/>
  <c r="D3877" i="1"/>
  <c r="C3877" i="1"/>
  <c r="G3877" i="1" s="1"/>
  <c r="H3877" i="1" s="1"/>
  <c r="E3876" i="1"/>
  <c r="D3876" i="1"/>
  <c r="C3876" i="1"/>
  <c r="G3876" i="1" s="1"/>
  <c r="E3875" i="1"/>
  <c r="D3875" i="1"/>
  <c r="C3875" i="1"/>
  <c r="G3875" i="1" s="1"/>
  <c r="E3874" i="1"/>
  <c r="D3874" i="1"/>
  <c r="C3874" i="1"/>
  <c r="G3874" i="1" s="1"/>
  <c r="H3874" i="1" s="1"/>
  <c r="E3873" i="1"/>
  <c r="D3873" i="1"/>
  <c r="C3873" i="1"/>
  <c r="G3873" i="1" s="1"/>
  <c r="H3873" i="1" s="1"/>
  <c r="E3872" i="1"/>
  <c r="D3872" i="1"/>
  <c r="C3872" i="1"/>
  <c r="G3872" i="1" s="1"/>
  <c r="E3871" i="1"/>
  <c r="D3871" i="1"/>
  <c r="C3871" i="1"/>
  <c r="G3871" i="1" s="1"/>
  <c r="E3870" i="1"/>
  <c r="D3870" i="1"/>
  <c r="C3870" i="1"/>
  <c r="G3870" i="1" s="1"/>
  <c r="H3870" i="1" s="1"/>
  <c r="E3869" i="1"/>
  <c r="D3869" i="1"/>
  <c r="C3869" i="1"/>
  <c r="G3869" i="1" s="1"/>
  <c r="H3869" i="1" s="1"/>
  <c r="E3868" i="1"/>
  <c r="D3868" i="1"/>
  <c r="C3868" i="1"/>
  <c r="G3868" i="1" s="1"/>
  <c r="E3867" i="1"/>
  <c r="D3867" i="1"/>
  <c r="C3867" i="1"/>
  <c r="G3867" i="1" s="1"/>
  <c r="E3866" i="1"/>
  <c r="D3866" i="1"/>
  <c r="C3866" i="1"/>
  <c r="G3866" i="1" s="1"/>
  <c r="H3866" i="1" s="1"/>
  <c r="E3865" i="1"/>
  <c r="D3865" i="1"/>
  <c r="C3865" i="1"/>
  <c r="G3865" i="1" s="1"/>
  <c r="H3865" i="1" s="1"/>
  <c r="E3864" i="1"/>
  <c r="D3864" i="1"/>
  <c r="C3864" i="1"/>
  <c r="G3864" i="1" s="1"/>
  <c r="E3863" i="1"/>
  <c r="D3863" i="1"/>
  <c r="C3863" i="1"/>
  <c r="G3863" i="1" s="1"/>
  <c r="E3862" i="1"/>
  <c r="D3862" i="1"/>
  <c r="C3862" i="1"/>
  <c r="G3862" i="1" s="1"/>
  <c r="E3861" i="1"/>
  <c r="D3861" i="1"/>
  <c r="C3861" i="1"/>
  <c r="G3861" i="1" s="1"/>
  <c r="E3860" i="1"/>
  <c r="D3860" i="1"/>
  <c r="C3860" i="1"/>
  <c r="G3860" i="1" s="1"/>
  <c r="E3859" i="1"/>
  <c r="D3859" i="1"/>
  <c r="C3859" i="1"/>
  <c r="G3859" i="1" s="1"/>
  <c r="E3858" i="1"/>
  <c r="D3858" i="1"/>
  <c r="C3858" i="1"/>
  <c r="G3858" i="1" s="1"/>
  <c r="E3857" i="1"/>
  <c r="D3857" i="1"/>
  <c r="C3857" i="1"/>
  <c r="G3857" i="1" s="1"/>
  <c r="E3856" i="1"/>
  <c r="D3856" i="1"/>
  <c r="C3856" i="1"/>
  <c r="G3856" i="1" s="1"/>
  <c r="E3855" i="1"/>
  <c r="D3855" i="1"/>
  <c r="C3855" i="1"/>
  <c r="G3855" i="1" s="1"/>
  <c r="E3854" i="1"/>
  <c r="D3854" i="1"/>
  <c r="C3854" i="1"/>
  <c r="G3854" i="1" s="1"/>
  <c r="E3853" i="1"/>
  <c r="D3853" i="1"/>
  <c r="C3853" i="1"/>
  <c r="G3853" i="1" s="1"/>
  <c r="E3852" i="1"/>
  <c r="D3852" i="1"/>
  <c r="C3852" i="1"/>
  <c r="G3852" i="1" s="1"/>
  <c r="E3851" i="1"/>
  <c r="D3851" i="1"/>
  <c r="C3851" i="1"/>
  <c r="G3851" i="1" s="1"/>
  <c r="E3850" i="1"/>
  <c r="D3850" i="1"/>
  <c r="C3850" i="1"/>
  <c r="G3850" i="1" s="1"/>
  <c r="E3849" i="1"/>
  <c r="D3849" i="1"/>
  <c r="C3849" i="1"/>
  <c r="G3849" i="1" s="1"/>
  <c r="E3848" i="1"/>
  <c r="D3848" i="1"/>
  <c r="C3848" i="1"/>
  <c r="G3848" i="1" s="1"/>
  <c r="E3847" i="1"/>
  <c r="D3847" i="1"/>
  <c r="C3847" i="1"/>
  <c r="G3847" i="1" s="1"/>
  <c r="E3846" i="1"/>
  <c r="D3846" i="1"/>
  <c r="C3846" i="1"/>
  <c r="G3846" i="1" s="1"/>
  <c r="E3845" i="1"/>
  <c r="D3845" i="1"/>
  <c r="C3845" i="1"/>
  <c r="G3845" i="1" s="1"/>
  <c r="E3844" i="1"/>
  <c r="D3844" i="1"/>
  <c r="C3844" i="1"/>
  <c r="G3844" i="1" s="1"/>
  <c r="E3843" i="1"/>
  <c r="D3843" i="1"/>
  <c r="C3843" i="1"/>
  <c r="G3843" i="1" s="1"/>
  <c r="E3842" i="1"/>
  <c r="D3842" i="1"/>
  <c r="C3842" i="1"/>
  <c r="G3842" i="1" s="1"/>
  <c r="E3841" i="1"/>
  <c r="D3841" i="1"/>
  <c r="C3841" i="1"/>
  <c r="G3841" i="1" s="1"/>
  <c r="E3840" i="1"/>
  <c r="D3840" i="1"/>
  <c r="C3840" i="1"/>
  <c r="G3840" i="1" s="1"/>
  <c r="E3839" i="1"/>
  <c r="D3839" i="1"/>
  <c r="C3839" i="1"/>
  <c r="G3839" i="1" s="1"/>
  <c r="E3838" i="1"/>
  <c r="D3838" i="1"/>
  <c r="C3838" i="1"/>
  <c r="G3838" i="1" s="1"/>
  <c r="E3837" i="1"/>
  <c r="D3837" i="1"/>
  <c r="C3837" i="1"/>
  <c r="G3837" i="1" s="1"/>
  <c r="E3836" i="1"/>
  <c r="D3836" i="1"/>
  <c r="C3836" i="1"/>
  <c r="G3836" i="1" s="1"/>
  <c r="E3835" i="1"/>
  <c r="D3835" i="1"/>
  <c r="C3835" i="1"/>
  <c r="G3835" i="1" s="1"/>
  <c r="E3834" i="1"/>
  <c r="D3834" i="1"/>
  <c r="C3834" i="1"/>
  <c r="G3834" i="1" s="1"/>
  <c r="E3833" i="1"/>
  <c r="D3833" i="1"/>
  <c r="C3833" i="1"/>
  <c r="G3833" i="1" s="1"/>
  <c r="E3832" i="1"/>
  <c r="D3832" i="1"/>
  <c r="C3832" i="1"/>
  <c r="G3832" i="1" s="1"/>
  <c r="E3831" i="1"/>
  <c r="D3831" i="1"/>
  <c r="C3831" i="1"/>
  <c r="G3831" i="1" s="1"/>
  <c r="E3830" i="1"/>
  <c r="D3830" i="1"/>
  <c r="C3830" i="1"/>
  <c r="G3830" i="1" s="1"/>
  <c r="E3829" i="1"/>
  <c r="D3829" i="1"/>
  <c r="C3829" i="1"/>
  <c r="G3829" i="1" s="1"/>
  <c r="E3828" i="1"/>
  <c r="D3828" i="1"/>
  <c r="C3828" i="1"/>
  <c r="G3828" i="1" s="1"/>
  <c r="E3827" i="1"/>
  <c r="D3827" i="1"/>
  <c r="C3827" i="1"/>
  <c r="G3827" i="1" s="1"/>
  <c r="E3826" i="1"/>
  <c r="D3826" i="1"/>
  <c r="C3826" i="1"/>
  <c r="G3826" i="1" s="1"/>
  <c r="E3825" i="1"/>
  <c r="D3825" i="1"/>
  <c r="C3825" i="1"/>
  <c r="G3825" i="1" s="1"/>
  <c r="E3824" i="1"/>
  <c r="D3824" i="1"/>
  <c r="C3824" i="1"/>
  <c r="G3824" i="1" s="1"/>
  <c r="E3823" i="1"/>
  <c r="D3823" i="1"/>
  <c r="C3823" i="1"/>
  <c r="G3823" i="1" s="1"/>
  <c r="E3822" i="1"/>
  <c r="D3822" i="1"/>
  <c r="C3822" i="1"/>
  <c r="G3822" i="1" s="1"/>
  <c r="E3821" i="1"/>
  <c r="D3821" i="1"/>
  <c r="C3821" i="1"/>
  <c r="G3821" i="1" s="1"/>
  <c r="E3820" i="1"/>
  <c r="D3820" i="1"/>
  <c r="C3820" i="1"/>
  <c r="G3820" i="1" s="1"/>
  <c r="E3819" i="1"/>
  <c r="D3819" i="1"/>
  <c r="C3819" i="1"/>
  <c r="G3819" i="1" s="1"/>
  <c r="E3818" i="1"/>
  <c r="D3818" i="1"/>
  <c r="C3818" i="1"/>
  <c r="G3818" i="1" s="1"/>
  <c r="E3817" i="1"/>
  <c r="D3817" i="1"/>
  <c r="C3817" i="1"/>
  <c r="G3817" i="1" s="1"/>
  <c r="E3816" i="1"/>
  <c r="D3816" i="1"/>
  <c r="C3816" i="1"/>
  <c r="G3816" i="1" s="1"/>
  <c r="E3815" i="1"/>
  <c r="D3815" i="1"/>
  <c r="C3815" i="1"/>
  <c r="G3815" i="1" s="1"/>
  <c r="E3814" i="1"/>
  <c r="D3814" i="1"/>
  <c r="C3814" i="1"/>
  <c r="G3814" i="1" s="1"/>
  <c r="H3814" i="1" s="1"/>
  <c r="E3813" i="1"/>
  <c r="D3813" i="1"/>
  <c r="C3813" i="1"/>
  <c r="G3813" i="1" s="1"/>
  <c r="H3813" i="1" s="1"/>
  <c r="E3812" i="1"/>
  <c r="D3812" i="1"/>
  <c r="C3812" i="1"/>
  <c r="G3812" i="1" s="1"/>
  <c r="E3811" i="1"/>
  <c r="D3811" i="1"/>
  <c r="C3811" i="1"/>
  <c r="G3811" i="1" s="1"/>
  <c r="E3810" i="1"/>
  <c r="D3810" i="1"/>
  <c r="C3810" i="1"/>
  <c r="G3810" i="1" s="1"/>
  <c r="H3810" i="1" s="1"/>
  <c r="E3809" i="1"/>
  <c r="D3809" i="1"/>
  <c r="C3809" i="1"/>
  <c r="G3809" i="1" s="1"/>
  <c r="H3809" i="1" s="1"/>
  <c r="E3808" i="1"/>
  <c r="D3808" i="1"/>
  <c r="C3808" i="1"/>
  <c r="G3808" i="1" s="1"/>
  <c r="E3807" i="1"/>
  <c r="D3807" i="1"/>
  <c r="C3807" i="1"/>
  <c r="G3807" i="1" s="1"/>
  <c r="E3806" i="1"/>
  <c r="D3806" i="1"/>
  <c r="C3806" i="1"/>
  <c r="G3806" i="1" s="1"/>
  <c r="H3806" i="1" s="1"/>
  <c r="E3805" i="1"/>
  <c r="D3805" i="1"/>
  <c r="C3805" i="1"/>
  <c r="G3805" i="1" s="1"/>
  <c r="H3805" i="1" s="1"/>
  <c r="E3804" i="1"/>
  <c r="D3804" i="1"/>
  <c r="C3804" i="1"/>
  <c r="G3804" i="1" s="1"/>
  <c r="E3803" i="1"/>
  <c r="D3803" i="1"/>
  <c r="C3803" i="1"/>
  <c r="G3803" i="1" s="1"/>
  <c r="E3802" i="1"/>
  <c r="D3802" i="1"/>
  <c r="C3802" i="1"/>
  <c r="G3802" i="1" s="1"/>
  <c r="H3802" i="1" s="1"/>
  <c r="E3801" i="1"/>
  <c r="D3801" i="1"/>
  <c r="C3801" i="1"/>
  <c r="G3801" i="1" s="1"/>
  <c r="H3801" i="1" s="1"/>
  <c r="E3800" i="1"/>
  <c r="D3800" i="1"/>
  <c r="C3800" i="1"/>
  <c r="G3800" i="1" s="1"/>
  <c r="E3799" i="1"/>
  <c r="D3799" i="1"/>
  <c r="C3799" i="1"/>
  <c r="G3799" i="1" s="1"/>
  <c r="E3798" i="1"/>
  <c r="D3798" i="1"/>
  <c r="C3798" i="1"/>
  <c r="G3798" i="1" s="1"/>
  <c r="H3798" i="1" s="1"/>
  <c r="E3797" i="1"/>
  <c r="D3797" i="1"/>
  <c r="C3797" i="1"/>
  <c r="G3797" i="1" s="1"/>
  <c r="H3797" i="1" s="1"/>
  <c r="E3796" i="1"/>
  <c r="D3796" i="1"/>
  <c r="C3796" i="1"/>
  <c r="G3796" i="1" s="1"/>
  <c r="E3795" i="1"/>
  <c r="D3795" i="1"/>
  <c r="C3795" i="1"/>
  <c r="G3795" i="1" s="1"/>
  <c r="E3794" i="1"/>
  <c r="D3794" i="1"/>
  <c r="C3794" i="1"/>
  <c r="G3794" i="1" s="1"/>
  <c r="H3794" i="1" s="1"/>
  <c r="E3793" i="1"/>
  <c r="D3793" i="1"/>
  <c r="C3793" i="1"/>
  <c r="G3793" i="1" s="1"/>
  <c r="H3793" i="1" s="1"/>
  <c r="E3792" i="1"/>
  <c r="D3792" i="1"/>
  <c r="C3792" i="1"/>
  <c r="G3792" i="1" s="1"/>
  <c r="E3791" i="1"/>
  <c r="D3791" i="1"/>
  <c r="C3791" i="1"/>
  <c r="G3791" i="1" s="1"/>
  <c r="E3790" i="1"/>
  <c r="D3790" i="1"/>
  <c r="C3790" i="1"/>
  <c r="G3790" i="1" s="1"/>
  <c r="H3790" i="1" s="1"/>
  <c r="E3789" i="1"/>
  <c r="D3789" i="1"/>
  <c r="C3789" i="1"/>
  <c r="G3789" i="1" s="1"/>
  <c r="H3789" i="1" s="1"/>
  <c r="E3788" i="1"/>
  <c r="D3788" i="1"/>
  <c r="C3788" i="1"/>
  <c r="G3788" i="1" s="1"/>
  <c r="E3787" i="1"/>
  <c r="D3787" i="1"/>
  <c r="C3787" i="1"/>
  <c r="G3787" i="1" s="1"/>
  <c r="E3786" i="1"/>
  <c r="D3786" i="1"/>
  <c r="C3786" i="1"/>
  <c r="G3786" i="1" s="1"/>
  <c r="H3786" i="1" s="1"/>
  <c r="E3785" i="1"/>
  <c r="D3785" i="1"/>
  <c r="C3785" i="1"/>
  <c r="G3785" i="1" s="1"/>
  <c r="H3785" i="1" s="1"/>
  <c r="E3784" i="1"/>
  <c r="D3784" i="1"/>
  <c r="C3784" i="1"/>
  <c r="G3784" i="1" s="1"/>
  <c r="E3783" i="1"/>
  <c r="D3783" i="1"/>
  <c r="C3783" i="1"/>
  <c r="G3783" i="1" s="1"/>
  <c r="E3782" i="1"/>
  <c r="D3782" i="1"/>
  <c r="C3782" i="1"/>
  <c r="G3782" i="1" s="1"/>
  <c r="H3782" i="1" s="1"/>
  <c r="E3781" i="1"/>
  <c r="D3781" i="1"/>
  <c r="C3781" i="1"/>
  <c r="G3781" i="1" s="1"/>
  <c r="H3781" i="1" s="1"/>
  <c r="E3780" i="1"/>
  <c r="D3780" i="1"/>
  <c r="C3780" i="1"/>
  <c r="G3780" i="1" s="1"/>
  <c r="E3779" i="1"/>
  <c r="D3779" i="1"/>
  <c r="C3779" i="1"/>
  <c r="G3779" i="1" s="1"/>
  <c r="E3778" i="1"/>
  <c r="D3778" i="1"/>
  <c r="C3778" i="1"/>
  <c r="G3778" i="1" s="1"/>
  <c r="H3778" i="1" s="1"/>
  <c r="E3777" i="1"/>
  <c r="D3777" i="1"/>
  <c r="C3777" i="1"/>
  <c r="G3777" i="1" s="1"/>
  <c r="H3777" i="1" s="1"/>
  <c r="E3776" i="1"/>
  <c r="D3776" i="1"/>
  <c r="C3776" i="1"/>
  <c r="G3776" i="1" s="1"/>
  <c r="E3775" i="1"/>
  <c r="D3775" i="1"/>
  <c r="C3775" i="1"/>
  <c r="G3775" i="1" s="1"/>
  <c r="E3774" i="1"/>
  <c r="D3774" i="1"/>
  <c r="C3774" i="1"/>
  <c r="G3774" i="1" s="1"/>
  <c r="H3774" i="1" s="1"/>
  <c r="E3773" i="1"/>
  <c r="D3773" i="1"/>
  <c r="C3773" i="1"/>
  <c r="G3773" i="1" s="1"/>
  <c r="H3773" i="1" s="1"/>
  <c r="E3772" i="1"/>
  <c r="D3772" i="1"/>
  <c r="C3772" i="1"/>
  <c r="G3772" i="1" s="1"/>
  <c r="E3771" i="1"/>
  <c r="D3771" i="1"/>
  <c r="C3771" i="1"/>
  <c r="G3771" i="1" s="1"/>
  <c r="E3770" i="1"/>
  <c r="D3770" i="1"/>
  <c r="C3770" i="1"/>
  <c r="G3770" i="1" s="1"/>
  <c r="H3770" i="1" s="1"/>
  <c r="E3769" i="1"/>
  <c r="D3769" i="1"/>
  <c r="C3769" i="1"/>
  <c r="G3769" i="1" s="1"/>
  <c r="H3769" i="1" s="1"/>
  <c r="E3768" i="1"/>
  <c r="D3768" i="1"/>
  <c r="C3768" i="1"/>
  <c r="G3768" i="1" s="1"/>
  <c r="E3767" i="1"/>
  <c r="D3767" i="1"/>
  <c r="C3767" i="1"/>
  <c r="G3767" i="1" s="1"/>
  <c r="E3766" i="1"/>
  <c r="D3766" i="1"/>
  <c r="C3766" i="1"/>
  <c r="G3766" i="1" s="1"/>
  <c r="H3766" i="1" s="1"/>
  <c r="E3765" i="1"/>
  <c r="D3765" i="1"/>
  <c r="C3765" i="1"/>
  <c r="G3765" i="1" s="1"/>
  <c r="H3765" i="1" s="1"/>
  <c r="E3764" i="1"/>
  <c r="D3764" i="1"/>
  <c r="C3764" i="1"/>
  <c r="G3764" i="1" s="1"/>
  <c r="E3763" i="1"/>
  <c r="D3763" i="1"/>
  <c r="C3763" i="1"/>
  <c r="G3763" i="1" s="1"/>
  <c r="E3762" i="1"/>
  <c r="D3762" i="1"/>
  <c r="C3762" i="1"/>
  <c r="G3762" i="1" s="1"/>
  <c r="H3762" i="1" s="1"/>
  <c r="E3761" i="1"/>
  <c r="D3761" i="1"/>
  <c r="C3761" i="1"/>
  <c r="G3761" i="1" s="1"/>
  <c r="H3761" i="1" s="1"/>
  <c r="E3760" i="1"/>
  <c r="D3760" i="1"/>
  <c r="C3760" i="1"/>
  <c r="G3760" i="1" s="1"/>
  <c r="E3759" i="1"/>
  <c r="D3759" i="1"/>
  <c r="C3759" i="1"/>
  <c r="G3759" i="1" s="1"/>
  <c r="E3758" i="1"/>
  <c r="D3758" i="1"/>
  <c r="C3758" i="1"/>
  <c r="G3758" i="1" s="1"/>
  <c r="H3758" i="1" s="1"/>
  <c r="E3757" i="1"/>
  <c r="D3757" i="1"/>
  <c r="C3757" i="1"/>
  <c r="G3757" i="1" s="1"/>
  <c r="H3757" i="1" s="1"/>
  <c r="E3756" i="1"/>
  <c r="D3756" i="1"/>
  <c r="C3756" i="1"/>
  <c r="G3756" i="1" s="1"/>
  <c r="E3755" i="1"/>
  <c r="D3755" i="1"/>
  <c r="C3755" i="1"/>
  <c r="G3755" i="1" s="1"/>
  <c r="E3754" i="1"/>
  <c r="D3754" i="1"/>
  <c r="C3754" i="1"/>
  <c r="G3754" i="1" s="1"/>
  <c r="H3754" i="1" s="1"/>
  <c r="E3753" i="1"/>
  <c r="D3753" i="1"/>
  <c r="C3753" i="1"/>
  <c r="G3753" i="1" s="1"/>
  <c r="H3753" i="1" s="1"/>
  <c r="E3752" i="1"/>
  <c r="D3752" i="1"/>
  <c r="C3752" i="1"/>
  <c r="G3752" i="1" s="1"/>
  <c r="E3751" i="1"/>
  <c r="D3751" i="1"/>
  <c r="C3751" i="1"/>
  <c r="G3751" i="1" s="1"/>
  <c r="E3750" i="1"/>
  <c r="D3750" i="1"/>
  <c r="C3750" i="1"/>
  <c r="G3750" i="1" s="1"/>
  <c r="H3750" i="1" s="1"/>
  <c r="E3749" i="1"/>
  <c r="D3749" i="1"/>
  <c r="C3749" i="1"/>
  <c r="G3749" i="1" s="1"/>
  <c r="H3749" i="1" s="1"/>
  <c r="E3748" i="1"/>
  <c r="D3748" i="1"/>
  <c r="C3748" i="1"/>
  <c r="G3748" i="1" s="1"/>
  <c r="E3747" i="1"/>
  <c r="D3747" i="1"/>
  <c r="C3747" i="1"/>
  <c r="G3747" i="1" s="1"/>
  <c r="E3746" i="1"/>
  <c r="D3746" i="1"/>
  <c r="C3746" i="1"/>
  <c r="G3746" i="1" s="1"/>
  <c r="H3746" i="1" s="1"/>
  <c r="E3745" i="1"/>
  <c r="D3745" i="1"/>
  <c r="C3745" i="1"/>
  <c r="G3745" i="1" s="1"/>
  <c r="H3745" i="1" s="1"/>
  <c r="E3744" i="1"/>
  <c r="D3744" i="1"/>
  <c r="C3744" i="1"/>
  <c r="G3744" i="1" s="1"/>
  <c r="E3743" i="1"/>
  <c r="D3743" i="1"/>
  <c r="C3743" i="1"/>
  <c r="G3743" i="1" s="1"/>
  <c r="E3742" i="1"/>
  <c r="D3742" i="1"/>
  <c r="C3742" i="1"/>
  <c r="G3742" i="1" s="1"/>
  <c r="H3742" i="1" s="1"/>
  <c r="E3741" i="1"/>
  <c r="D3741" i="1"/>
  <c r="C3741" i="1"/>
  <c r="G3741" i="1" s="1"/>
  <c r="H3741" i="1" s="1"/>
  <c r="E3740" i="1"/>
  <c r="D3740" i="1"/>
  <c r="C3740" i="1"/>
  <c r="G3740" i="1" s="1"/>
  <c r="E3739" i="1"/>
  <c r="D3739" i="1"/>
  <c r="C3739" i="1"/>
  <c r="G3739" i="1" s="1"/>
  <c r="E3738" i="1"/>
  <c r="D3738" i="1"/>
  <c r="C3738" i="1"/>
  <c r="G3738" i="1" s="1"/>
  <c r="H3738" i="1" s="1"/>
  <c r="E3737" i="1"/>
  <c r="D3737" i="1"/>
  <c r="C3737" i="1"/>
  <c r="G3737" i="1" s="1"/>
  <c r="H3737" i="1" s="1"/>
  <c r="E3736" i="1"/>
  <c r="D3736" i="1"/>
  <c r="C3736" i="1"/>
  <c r="G3736" i="1" s="1"/>
  <c r="E3735" i="1"/>
  <c r="D3735" i="1"/>
  <c r="C3735" i="1"/>
  <c r="G3735" i="1" s="1"/>
  <c r="E3734" i="1"/>
  <c r="D3734" i="1"/>
  <c r="C3734" i="1"/>
  <c r="G3734" i="1" s="1"/>
  <c r="H3734" i="1" s="1"/>
  <c r="E3733" i="1"/>
  <c r="D3733" i="1"/>
  <c r="C3733" i="1"/>
  <c r="G3733" i="1" s="1"/>
  <c r="H3733" i="1" s="1"/>
  <c r="E3732" i="1"/>
  <c r="D3732" i="1"/>
  <c r="C3732" i="1"/>
  <c r="G3732" i="1" s="1"/>
  <c r="E3731" i="1"/>
  <c r="D3731" i="1"/>
  <c r="C3731" i="1"/>
  <c r="G3731" i="1" s="1"/>
  <c r="E3730" i="1"/>
  <c r="D3730" i="1"/>
  <c r="C3730" i="1"/>
  <c r="G3730" i="1" s="1"/>
  <c r="H3730" i="1" s="1"/>
  <c r="E3729" i="1"/>
  <c r="D3729" i="1"/>
  <c r="C3729" i="1"/>
  <c r="G3729" i="1" s="1"/>
  <c r="H3729" i="1" s="1"/>
  <c r="E3728" i="1"/>
  <c r="D3728" i="1"/>
  <c r="C3728" i="1"/>
  <c r="G3728" i="1" s="1"/>
  <c r="E3727" i="1"/>
  <c r="D3727" i="1"/>
  <c r="C3727" i="1"/>
  <c r="G3727" i="1" s="1"/>
  <c r="E3726" i="1"/>
  <c r="D3726" i="1"/>
  <c r="C3726" i="1"/>
  <c r="G3726" i="1" s="1"/>
  <c r="H3726" i="1" s="1"/>
  <c r="E3725" i="1"/>
  <c r="D3725" i="1"/>
  <c r="C3725" i="1"/>
  <c r="G3725" i="1" s="1"/>
  <c r="H3725" i="1" s="1"/>
  <c r="E3724" i="1"/>
  <c r="D3724" i="1"/>
  <c r="C3724" i="1"/>
  <c r="G3724" i="1" s="1"/>
  <c r="E3723" i="1"/>
  <c r="D3723" i="1"/>
  <c r="C3723" i="1"/>
  <c r="G3723" i="1" s="1"/>
  <c r="E3722" i="1"/>
  <c r="D3722" i="1"/>
  <c r="C3722" i="1"/>
  <c r="G3722" i="1" s="1"/>
  <c r="H3722" i="1" s="1"/>
  <c r="E3721" i="1"/>
  <c r="D3721" i="1"/>
  <c r="C3721" i="1"/>
  <c r="G3721" i="1" s="1"/>
  <c r="H3721" i="1" s="1"/>
  <c r="E3720" i="1"/>
  <c r="D3720" i="1"/>
  <c r="C3720" i="1"/>
  <c r="G3720" i="1" s="1"/>
  <c r="E3719" i="1"/>
  <c r="D3719" i="1"/>
  <c r="C3719" i="1"/>
  <c r="G3719" i="1" s="1"/>
  <c r="E3718" i="1"/>
  <c r="D3718" i="1"/>
  <c r="C3718" i="1"/>
  <c r="G3718" i="1" s="1"/>
  <c r="H3718" i="1" s="1"/>
  <c r="E3717" i="1"/>
  <c r="D3717" i="1"/>
  <c r="C3717" i="1"/>
  <c r="G3717" i="1" s="1"/>
  <c r="H3717" i="1" s="1"/>
  <c r="E3716" i="1"/>
  <c r="D3716" i="1"/>
  <c r="C3716" i="1"/>
  <c r="G3716" i="1" s="1"/>
  <c r="E3715" i="1"/>
  <c r="D3715" i="1"/>
  <c r="C3715" i="1"/>
  <c r="G3715" i="1" s="1"/>
  <c r="E3714" i="1"/>
  <c r="D3714" i="1"/>
  <c r="C3714" i="1"/>
  <c r="G3714" i="1" s="1"/>
  <c r="H3714" i="1" s="1"/>
  <c r="E3713" i="1"/>
  <c r="D3713" i="1"/>
  <c r="C3713" i="1"/>
  <c r="G3713" i="1" s="1"/>
  <c r="H3713" i="1" s="1"/>
  <c r="E3712" i="1"/>
  <c r="D3712" i="1"/>
  <c r="C3712" i="1"/>
  <c r="G3712" i="1" s="1"/>
  <c r="E3711" i="1"/>
  <c r="D3711" i="1"/>
  <c r="C3711" i="1"/>
  <c r="G3711" i="1" s="1"/>
  <c r="E3710" i="1"/>
  <c r="D3710" i="1"/>
  <c r="C3710" i="1"/>
  <c r="G3710" i="1" s="1"/>
  <c r="H3710" i="1" s="1"/>
  <c r="E3709" i="1"/>
  <c r="D3709" i="1"/>
  <c r="C3709" i="1"/>
  <c r="G3709" i="1" s="1"/>
  <c r="H3709" i="1" s="1"/>
  <c r="E3708" i="1"/>
  <c r="D3708" i="1"/>
  <c r="C3708" i="1"/>
  <c r="G3708" i="1" s="1"/>
  <c r="E3707" i="1"/>
  <c r="D3707" i="1"/>
  <c r="C3707" i="1"/>
  <c r="G3707" i="1" s="1"/>
  <c r="E3706" i="1"/>
  <c r="D3706" i="1"/>
  <c r="C3706" i="1"/>
  <c r="G3706" i="1" s="1"/>
  <c r="H3706" i="1" s="1"/>
  <c r="E3705" i="1"/>
  <c r="D3705" i="1"/>
  <c r="C3705" i="1"/>
  <c r="G3705" i="1" s="1"/>
  <c r="H3705" i="1" s="1"/>
  <c r="E3704" i="1"/>
  <c r="D3704" i="1"/>
  <c r="C3704" i="1"/>
  <c r="G3704" i="1" s="1"/>
  <c r="E3703" i="1"/>
  <c r="D3703" i="1"/>
  <c r="C3703" i="1"/>
  <c r="G3703" i="1" s="1"/>
  <c r="E3702" i="1"/>
  <c r="D3702" i="1"/>
  <c r="C3702" i="1"/>
  <c r="G3702" i="1" s="1"/>
  <c r="H3702" i="1" s="1"/>
  <c r="E3701" i="1"/>
  <c r="D3701" i="1"/>
  <c r="C3701" i="1"/>
  <c r="G3701" i="1" s="1"/>
  <c r="H3701" i="1" s="1"/>
  <c r="E3700" i="1"/>
  <c r="D3700" i="1"/>
  <c r="C3700" i="1"/>
  <c r="G3700" i="1" s="1"/>
  <c r="E3699" i="1"/>
  <c r="D3699" i="1"/>
  <c r="C3699" i="1"/>
  <c r="G3699" i="1" s="1"/>
  <c r="E3698" i="1"/>
  <c r="D3698" i="1"/>
  <c r="C3698" i="1"/>
  <c r="G3698" i="1" s="1"/>
  <c r="H3698" i="1" s="1"/>
  <c r="E3697" i="1"/>
  <c r="D3697" i="1"/>
  <c r="C3697" i="1"/>
  <c r="G3697" i="1" s="1"/>
  <c r="H3697" i="1" s="1"/>
  <c r="E3696" i="1"/>
  <c r="D3696" i="1"/>
  <c r="C3696" i="1"/>
  <c r="G3696" i="1" s="1"/>
  <c r="E3695" i="1"/>
  <c r="D3695" i="1"/>
  <c r="C3695" i="1"/>
  <c r="G3695" i="1" s="1"/>
  <c r="E3694" i="1"/>
  <c r="D3694" i="1"/>
  <c r="C3694" i="1"/>
  <c r="G3694" i="1" s="1"/>
  <c r="E3693" i="1"/>
  <c r="D3693" i="1"/>
  <c r="C3693" i="1"/>
  <c r="G3693" i="1" s="1"/>
  <c r="E3692" i="1"/>
  <c r="D3692" i="1"/>
  <c r="C3692" i="1"/>
  <c r="G3692" i="1" s="1"/>
  <c r="E3691" i="1"/>
  <c r="D3691" i="1"/>
  <c r="C3691" i="1"/>
  <c r="G3691" i="1" s="1"/>
  <c r="E3690" i="1"/>
  <c r="D3690" i="1"/>
  <c r="C3690" i="1"/>
  <c r="G3690" i="1" s="1"/>
  <c r="E3689" i="1"/>
  <c r="D3689" i="1"/>
  <c r="C3689" i="1"/>
  <c r="G3689" i="1" s="1"/>
  <c r="E3688" i="1"/>
  <c r="D3688" i="1"/>
  <c r="C3688" i="1"/>
  <c r="G3688" i="1" s="1"/>
  <c r="E3687" i="1"/>
  <c r="D3687" i="1"/>
  <c r="C3687" i="1"/>
  <c r="G3687" i="1" s="1"/>
  <c r="E3686" i="1"/>
  <c r="D3686" i="1"/>
  <c r="C3686" i="1"/>
  <c r="G3686" i="1" s="1"/>
  <c r="E3685" i="1"/>
  <c r="D3685" i="1"/>
  <c r="C3685" i="1"/>
  <c r="G3685" i="1" s="1"/>
  <c r="E3684" i="1"/>
  <c r="D3684" i="1"/>
  <c r="C3684" i="1"/>
  <c r="G3684" i="1" s="1"/>
  <c r="E3683" i="1"/>
  <c r="D3683" i="1"/>
  <c r="C3683" i="1"/>
  <c r="G3683" i="1" s="1"/>
  <c r="E3682" i="1"/>
  <c r="D3682" i="1"/>
  <c r="C3682" i="1"/>
  <c r="G3682" i="1" s="1"/>
  <c r="E3681" i="1"/>
  <c r="D3681" i="1"/>
  <c r="C3681" i="1"/>
  <c r="G3681" i="1" s="1"/>
  <c r="E3680" i="1"/>
  <c r="D3680" i="1"/>
  <c r="C3680" i="1"/>
  <c r="G3680" i="1" s="1"/>
  <c r="E3679" i="1"/>
  <c r="D3679" i="1"/>
  <c r="C3679" i="1"/>
  <c r="G3679" i="1" s="1"/>
  <c r="E3678" i="1"/>
  <c r="D3678" i="1"/>
  <c r="C3678" i="1"/>
  <c r="G3678" i="1" s="1"/>
  <c r="E3677" i="1"/>
  <c r="D3677" i="1"/>
  <c r="C3677" i="1"/>
  <c r="G3677" i="1" s="1"/>
  <c r="E3676" i="1"/>
  <c r="D3676" i="1"/>
  <c r="C3676" i="1"/>
  <c r="G3676" i="1" s="1"/>
  <c r="E3675" i="1"/>
  <c r="D3675" i="1"/>
  <c r="C3675" i="1"/>
  <c r="G3675" i="1" s="1"/>
  <c r="E3674" i="1"/>
  <c r="D3674" i="1"/>
  <c r="C3674" i="1"/>
  <c r="G3674" i="1" s="1"/>
  <c r="E3673" i="1"/>
  <c r="D3673" i="1"/>
  <c r="C3673" i="1"/>
  <c r="G3673" i="1" s="1"/>
  <c r="E3672" i="1"/>
  <c r="D3672" i="1"/>
  <c r="C3672" i="1"/>
  <c r="G3672" i="1" s="1"/>
  <c r="E3671" i="1"/>
  <c r="D3671" i="1"/>
  <c r="C3671" i="1"/>
  <c r="G3671" i="1" s="1"/>
  <c r="E3670" i="1"/>
  <c r="D3670" i="1"/>
  <c r="C3670" i="1"/>
  <c r="G3670" i="1" s="1"/>
  <c r="E3669" i="1"/>
  <c r="D3669" i="1"/>
  <c r="C3669" i="1"/>
  <c r="G3669" i="1" s="1"/>
  <c r="E3668" i="1"/>
  <c r="D3668" i="1"/>
  <c r="C3668" i="1"/>
  <c r="G3668" i="1" s="1"/>
  <c r="E3667" i="1"/>
  <c r="D3667" i="1"/>
  <c r="C3667" i="1"/>
  <c r="G3667" i="1" s="1"/>
  <c r="E3666" i="1"/>
  <c r="D3666" i="1"/>
  <c r="C3666" i="1"/>
  <c r="G3666" i="1" s="1"/>
  <c r="E3665" i="1"/>
  <c r="D3665" i="1"/>
  <c r="C3665" i="1"/>
  <c r="G3665" i="1" s="1"/>
  <c r="E3664" i="1"/>
  <c r="D3664" i="1"/>
  <c r="C3664" i="1"/>
  <c r="G3664" i="1" s="1"/>
  <c r="E3663" i="1"/>
  <c r="D3663" i="1"/>
  <c r="C3663" i="1"/>
  <c r="G3663" i="1" s="1"/>
  <c r="E3662" i="1"/>
  <c r="D3662" i="1"/>
  <c r="C3662" i="1"/>
  <c r="G3662" i="1" s="1"/>
  <c r="E3661" i="1"/>
  <c r="D3661" i="1"/>
  <c r="C3661" i="1"/>
  <c r="G3661" i="1" s="1"/>
  <c r="E3660" i="1"/>
  <c r="D3660" i="1"/>
  <c r="C3660" i="1"/>
  <c r="G3660" i="1" s="1"/>
  <c r="E3659" i="1"/>
  <c r="D3659" i="1"/>
  <c r="C3659" i="1"/>
  <c r="G3659" i="1" s="1"/>
  <c r="E3658" i="1"/>
  <c r="D3658" i="1"/>
  <c r="C3658" i="1"/>
  <c r="G3658" i="1" s="1"/>
  <c r="E3657" i="1"/>
  <c r="D3657" i="1"/>
  <c r="C3657" i="1"/>
  <c r="G3657" i="1" s="1"/>
  <c r="E3656" i="1"/>
  <c r="D3656" i="1"/>
  <c r="C3656" i="1"/>
  <c r="G3656" i="1" s="1"/>
  <c r="E3655" i="1"/>
  <c r="D3655" i="1"/>
  <c r="C3655" i="1"/>
  <c r="G3655" i="1" s="1"/>
  <c r="E3654" i="1"/>
  <c r="D3654" i="1"/>
  <c r="C3654" i="1"/>
  <c r="G3654" i="1" s="1"/>
  <c r="E3653" i="1"/>
  <c r="D3653" i="1"/>
  <c r="C3653" i="1"/>
  <c r="G3653" i="1" s="1"/>
  <c r="E3652" i="1"/>
  <c r="D3652" i="1"/>
  <c r="C3652" i="1"/>
  <c r="G3652" i="1" s="1"/>
  <c r="E3651" i="1"/>
  <c r="D3651" i="1"/>
  <c r="C3651" i="1"/>
  <c r="G3651" i="1" s="1"/>
  <c r="E3650" i="1"/>
  <c r="D3650" i="1"/>
  <c r="C3650" i="1"/>
  <c r="G3650" i="1" s="1"/>
  <c r="E3649" i="1"/>
  <c r="D3649" i="1"/>
  <c r="C3649" i="1"/>
  <c r="G3649" i="1" s="1"/>
  <c r="E3648" i="1"/>
  <c r="D3648" i="1"/>
  <c r="C3648" i="1"/>
  <c r="G3648" i="1" s="1"/>
  <c r="E3647" i="1"/>
  <c r="D3647" i="1"/>
  <c r="C3647" i="1"/>
  <c r="G3647" i="1" s="1"/>
  <c r="E3646" i="1"/>
  <c r="D3646" i="1"/>
  <c r="C3646" i="1"/>
  <c r="G3646" i="1" s="1"/>
  <c r="H3646" i="1" s="1"/>
  <c r="E3645" i="1"/>
  <c r="D3645" i="1"/>
  <c r="C3645" i="1"/>
  <c r="G3645" i="1" s="1"/>
  <c r="H3645" i="1" s="1"/>
  <c r="E3644" i="1"/>
  <c r="D3644" i="1"/>
  <c r="C3644" i="1"/>
  <c r="G3644" i="1" s="1"/>
  <c r="E3643" i="1"/>
  <c r="D3643" i="1"/>
  <c r="C3643" i="1"/>
  <c r="G3643" i="1" s="1"/>
  <c r="E3642" i="1"/>
  <c r="D3642" i="1"/>
  <c r="C3642" i="1"/>
  <c r="G3642" i="1" s="1"/>
  <c r="H3642" i="1" s="1"/>
  <c r="E3641" i="1"/>
  <c r="D3641" i="1"/>
  <c r="C3641" i="1"/>
  <c r="G3641" i="1" s="1"/>
  <c r="H3641" i="1" s="1"/>
  <c r="E3640" i="1"/>
  <c r="D3640" i="1"/>
  <c r="C3640" i="1"/>
  <c r="G3640" i="1" s="1"/>
  <c r="E3639" i="1"/>
  <c r="D3639" i="1"/>
  <c r="C3639" i="1"/>
  <c r="G3639" i="1" s="1"/>
  <c r="E3638" i="1"/>
  <c r="D3638" i="1"/>
  <c r="C3638" i="1"/>
  <c r="G3638" i="1" s="1"/>
  <c r="H3638" i="1" s="1"/>
  <c r="E3637" i="1"/>
  <c r="D3637" i="1"/>
  <c r="C3637" i="1"/>
  <c r="G3637" i="1" s="1"/>
  <c r="H3637" i="1" s="1"/>
  <c r="E3636" i="1"/>
  <c r="D3636" i="1"/>
  <c r="C3636" i="1"/>
  <c r="G3636" i="1" s="1"/>
  <c r="E3635" i="1"/>
  <c r="D3635" i="1"/>
  <c r="C3635" i="1"/>
  <c r="G3635" i="1" s="1"/>
  <c r="E3634" i="1"/>
  <c r="D3634" i="1"/>
  <c r="C3634" i="1"/>
  <c r="G3634" i="1" s="1"/>
  <c r="H3634" i="1" s="1"/>
  <c r="E3633" i="1"/>
  <c r="D3633" i="1"/>
  <c r="C3633" i="1"/>
  <c r="G3633" i="1" s="1"/>
  <c r="H3633" i="1" s="1"/>
  <c r="E3632" i="1"/>
  <c r="D3632" i="1"/>
  <c r="C3632" i="1"/>
  <c r="G3632" i="1" s="1"/>
  <c r="E3631" i="1"/>
  <c r="D3631" i="1"/>
  <c r="C3631" i="1"/>
  <c r="G3631" i="1" s="1"/>
  <c r="E3630" i="1"/>
  <c r="D3630" i="1"/>
  <c r="C3630" i="1"/>
  <c r="G3630" i="1" s="1"/>
  <c r="H3630" i="1" s="1"/>
  <c r="E3629" i="1"/>
  <c r="D3629" i="1"/>
  <c r="C3629" i="1"/>
  <c r="G3629" i="1" s="1"/>
  <c r="H3629" i="1" s="1"/>
  <c r="E3628" i="1"/>
  <c r="D3628" i="1"/>
  <c r="C3628" i="1"/>
  <c r="G3628" i="1" s="1"/>
  <c r="E3627" i="1"/>
  <c r="D3627" i="1"/>
  <c r="C3627" i="1"/>
  <c r="G3627" i="1" s="1"/>
  <c r="E3626" i="1"/>
  <c r="D3626" i="1"/>
  <c r="C3626" i="1"/>
  <c r="G3626" i="1" s="1"/>
  <c r="H3626" i="1" s="1"/>
  <c r="E3625" i="1"/>
  <c r="D3625" i="1"/>
  <c r="C3625" i="1"/>
  <c r="G3625" i="1" s="1"/>
  <c r="H3625" i="1" s="1"/>
  <c r="E3624" i="1"/>
  <c r="D3624" i="1"/>
  <c r="C3624" i="1"/>
  <c r="G3624" i="1" s="1"/>
  <c r="E3623" i="1"/>
  <c r="D3623" i="1"/>
  <c r="C3623" i="1"/>
  <c r="G3623" i="1" s="1"/>
  <c r="E3622" i="1"/>
  <c r="D3622" i="1"/>
  <c r="C3622" i="1"/>
  <c r="G3622" i="1" s="1"/>
  <c r="H3622" i="1" s="1"/>
  <c r="E3621" i="1"/>
  <c r="D3621" i="1"/>
  <c r="C3621" i="1"/>
  <c r="G3621" i="1" s="1"/>
  <c r="H3621" i="1" s="1"/>
  <c r="E3620" i="1"/>
  <c r="D3620" i="1"/>
  <c r="C3620" i="1"/>
  <c r="G3620" i="1" s="1"/>
  <c r="E3619" i="1"/>
  <c r="D3619" i="1"/>
  <c r="C3619" i="1"/>
  <c r="G3619" i="1" s="1"/>
  <c r="E3618" i="1"/>
  <c r="D3618" i="1"/>
  <c r="C3618" i="1"/>
  <c r="G3618" i="1" s="1"/>
  <c r="H3618" i="1" s="1"/>
  <c r="E3617" i="1"/>
  <c r="D3617" i="1"/>
  <c r="C3617" i="1"/>
  <c r="G3617" i="1" s="1"/>
  <c r="H3617" i="1" s="1"/>
  <c r="E3616" i="1"/>
  <c r="D3616" i="1"/>
  <c r="C3616" i="1"/>
  <c r="G3616" i="1" s="1"/>
  <c r="E3615" i="1"/>
  <c r="D3615" i="1"/>
  <c r="C3615" i="1"/>
  <c r="G3615" i="1" s="1"/>
  <c r="E3614" i="1"/>
  <c r="D3614" i="1"/>
  <c r="C3614" i="1"/>
  <c r="G3614" i="1" s="1"/>
  <c r="H3614" i="1" s="1"/>
  <c r="E3613" i="1"/>
  <c r="D3613" i="1"/>
  <c r="C3613" i="1"/>
  <c r="G3613" i="1" s="1"/>
  <c r="H3613" i="1" s="1"/>
  <c r="E3612" i="1"/>
  <c r="D3612" i="1"/>
  <c r="C3612" i="1"/>
  <c r="G3612" i="1" s="1"/>
  <c r="E3611" i="1"/>
  <c r="D3611" i="1"/>
  <c r="C3611" i="1"/>
  <c r="G3611" i="1" s="1"/>
  <c r="E3610" i="1"/>
  <c r="D3610" i="1"/>
  <c r="C3610" i="1"/>
  <c r="G3610" i="1" s="1"/>
  <c r="H3610" i="1" s="1"/>
  <c r="E3609" i="1"/>
  <c r="D3609" i="1"/>
  <c r="C3609" i="1"/>
  <c r="G3609" i="1" s="1"/>
  <c r="H3609" i="1" s="1"/>
  <c r="E3608" i="1"/>
  <c r="D3608" i="1"/>
  <c r="C3608" i="1"/>
  <c r="G3608" i="1" s="1"/>
  <c r="E3607" i="1"/>
  <c r="D3607" i="1"/>
  <c r="C3607" i="1"/>
  <c r="G3607" i="1" s="1"/>
  <c r="E3606" i="1"/>
  <c r="D3606" i="1"/>
  <c r="C3606" i="1"/>
  <c r="G3606" i="1" s="1"/>
  <c r="H3606" i="1" s="1"/>
  <c r="E3605" i="1"/>
  <c r="D3605" i="1"/>
  <c r="C3605" i="1"/>
  <c r="G3605" i="1" s="1"/>
  <c r="H3605" i="1" s="1"/>
  <c r="E3604" i="1"/>
  <c r="D3604" i="1"/>
  <c r="C3604" i="1"/>
  <c r="G3604" i="1" s="1"/>
  <c r="E3603" i="1"/>
  <c r="D3603" i="1"/>
  <c r="C3603" i="1"/>
  <c r="G3603" i="1" s="1"/>
  <c r="E3602" i="1"/>
  <c r="D3602" i="1"/>
  <c r="C3602" i="1"/>
  <c r="G3602" i="1" s="1"/>
  <c r="H3602" i="1" s="1"/>
  <c r="E3601" i="1"/>
  <c r="D3601" i="1"/>
  <c r="C3601" i="1"/>
  <c r="G3601" i="1" s="1"/>
  <c r="H3601" i="1" s="1"/>
  <c r="E3600" i="1"/>
  <c r="D3600" i="1"/>
  <c r="C3600" i="1"/>
  <c r="G3600" i="1" s="1"/>
  <c r="E3599" i="1"/>
  <c r="D3599" i="1"/>
  <c r="C3599" i="1"/>
  <c r="G3599" i="1" s="1"/>
  <c r="E3598" i="1"/>
  <c r="D3598" i="1"/>
  <c r="C3598" i="1"/>
  <c r="G3598" i="1" s="1"/>
  <c r="H3598" i="1" s="1"/>
  <c r="E3597" i="1"/>
  <c r="D3597" i="1"/>
  <c r="C3597" i="1"/>
  <c r="G3597" i="1" s="1"/>
  <c r="H3597" i="1" s="1"/>
  <c r="E3596" i="1"/>
  <c r="D3596" i="1"/>
  <c r="C3596" i="1"/>
  <c r="G3596" i="1" s="1"/>
  <c r="E3595" i="1"/>
  <c r="D3595" i="1"/>
  <c r="C3595" i="1"/>
  <c r="G3595" i="1" s="1"/>
  <c r="E3594" i="1"/>
  <c r="D3594" i="1"/>
  <c r="C3594" i="1"/>
  <c r="G3594" i="1" s="1"/>
  <c r="H3594" i="1" s="1"/>
  <c r="E3593" i="1"/>
  <c r="D3593" i="1"/>
  <c r="C3593" i="1"/>
  <c r="G3593" i="1" s="1"/>
  <c r="H3593" i="1" s="1"/>
  <c r="E3592" i="1"/>
  <c r="D3592" i="1"/>
  <c r="C3592" i="1"/>
  <c r="G3592" i="1" s="1"/>
  <c r="E3591" i="1"/>
  <c r="D3591" i="1"/>
  <c r="C3591" i="1"/>
  <c r="G3591" i="1" s="1"/>
  <c r="E3590" i="1"/>
  <c r="D3590" i="1"/>
  <c r="C3590" i="1"/>
  <c r="G3590" i="1" s="1"/>
  <c r="H3590" i="1" s="1"/>
  <c r="E3589" i="1"/>
  <c r="D3589" i="1"/>
  <c r="C3589" i="1"/>
  <c r="G3589" i="1" s="1"/>
  <c r="H3589" i="1" s="1"/>
  <c r="E3588" i="1"/>
  <c r="D3588" i="1"/>
  <c r="C3588" i="1"/>
  <c r="G3588" i="1" s="1"/>
  <c r="E3587" i="1"/>
  <c r="D3587" i="1"/>
  <c r="C3587" i="1"/>
  <c r="G3587" i="1" s="1"/>
  <c r="E3586" i="1"/>
  <c r="D3586" i="1"/>
  <c r="C3586" i="1"/>
  <c r="G3586" i="1" s="1"/>
  <c r="H3586" i="1" s="1"/>
  <c r="E3585" i="1"/>
  <c r="D3585" i="1"/>
  <c r="C3585" i="1"/>
  <c r="G3585" i="1" s="1"/>
  <c r="H3585" i="1" s="1"/>
  <c r="E3584" i="1"/>
  <c r="D3584" i="1"/>
  <c r="C3584" i="1"/>
  <c r="G3584" i="1" s="1"/>
  <c r="E3583" i="1"/>
  <c r="D3583" i="1"/>
  <c r="C3583" i="1"/>
  <c r="G3583" i="1" s="1"/>
  <c r="E3582" i="1"/>
  <c r="D3582" i="1"/>
  <c r="C3582" i="1"/>
  <c r="G3582" i="1" s="1"/>
  <c r="H3582" i="1" s="1"/>
  <c r="E3581" i="1"/>
  <c r="D3581" i="1"/>
  <c r="C3581" i="1"/>
  <c r="G3581" i="1" s="1"/>
  <c r="H3581" i="1" s="1"/>
  <c r="E3580" i="1"/>
  <c r="D3580" i="1"/>
  <c r="C3580" i="1"/>
  <c r="G3580" i="1" s="1"/>
  <c r="E3579" i="1"/>
  <c r="D3579" i="1"/>
  <c r="C3579" i="1"/>
  <c r="G3579" i="1" s="1"/>
  <c r="E3578" i="1"/>
  <c r="D3578" i="1"/>
  <c r="C3578" i="1"/>
  <c r="G3578" i="1" s="1"/>
  <c r="H3578" i="1" s="1"/>
  <c r="E3577" i="1"/>
  <c r="D3577" i="1"/>
  <c r="C3577" i="1"/>
  <c r="G3577" i="1" s="1"/>
  <c r="H3577" i="1" s="1"/>
  <c r="E3576" i="1"/>
  <c r="D3576" i="1"/>
  <c r="C3576" i="1"/>
  <c r="G3576" i="1" s="1"/>
  <c r="E3575" i="1"/>
  <c r="D3575" i="1"/>
  <c r="C3575" i="1"/>
  <c r="G3575" i="1" s="1"/>
  <c r="E3574" i="1"/>
  <c r="D3574" i="1"/>
  <c r="C3574" i="1"/>
  <c r="G3574" i="1" s="1"/>
  <c r="H3574" i="1" s="1"/>
  <c r="E3573" i="1"/>
  <c r="D3573" i="1"/>
  <c r="C3573" i="1"/>
  <c r="G3573" i="1" s="1"/>
  <c r="H3573" i="1" s="1"/>
  <c r="E3572" i="1"/>
  <c r="D3572" i="1"/>
  <c r="C3572" i="1"/>
  <c r="G3572" i="1" s="1"/>
  <c r="E3571" i="1"/>
  <c r="D3571" i="1"/>
  <c r="C3571" i="1"/>
  <c r="G3571" i="1" s="1"/>
  <c r="E3570" i="1"/>
  <c r="D3570" i="1"/>
  <c r="C3570" i="1"/>
  <c r="G3570" i="1" s="1"/>
  <c r="H3570" i="1" s="1"/>
  <c r="E3569" i="1"/>
  <c r="D3569" i="1"/>
  <c r="C3569" i="1"/>
  <c r="G3569" i="1" s="1"/>
  <c r="H3569" i="1" s="1"/>
  <c r="E3568" i="1"/>
  <c r="D3568" i="1"/>
  <c r="C3568" i="1"/>
  <c r="G3568" i="1" s="1"/>
  <c r="E3567" i="1"/>
  <c r="D3567" i="1"/>
  <c r="C3567" i="1"/>
  <c r="G3567" i="1" s="1"/>
  <c r="E3566" i="1"/>
  <c r="D3566" i="1"/>
  <c r="C3566" i="1"/>
  <c r="G3566" i="1" s="1"/>
  <c r="H3566" i="1" s="1"/>
  <c r="E3565" i="1"/>
  <c r="D3565" i="1"/>
  <c r="C3565" i="1"/>
  <c r="G3565" i="1" s="1"/>
  <c r="H3565" i="1" s="1"/>
  <c r="E3564" i="1"/>
  <c r="D3564" i="1"/>
  <c r="C3564" i="1"/>
  <c r="G3564" i="1" s="1"/>
  <c r="E3563" i="1"/>
  <c r="D3563" i="1"/>
  <c r="C3563" i="1"/>
  <c r="G3563" i="1" s="1"/>
  <c r="E3562" i="1"/>
  <c r="D3562" i="1"/>
  <c r="C3562" i="1"/>
  <c r="G3562" i="1" s="1"/>
  <c r="H3562" i="1" s="1"/>
  <c r="E3561" i="1"/>
  <c r="D3561" i="1"/>
  <c r="C3561" i="1"/>
  <c r="G3561" i="1" s="1"/>
  <c r="H3561" i="1" s="1"/>
  <c r="E3560" i="1"/>
  <c r="D3560" i="1"/>
  <c r="C3560" i="1"/>
  <c r="G3560" i="1" s="1"/>
  <c r="E3559" i="1"/>
  <c r="D3559" i="1"/>
  <c r="C3559" i="1"/>
  <c r="G3559" i="1" s="1"/>
  <c r="E3558" i="1"/>
  <c r="D3558" i="1"/>
  <c r="C3558" i="1"/>
  <c r="G3558" i="1" s="1"/>
  <c r="H3558" i="1" s="1"/>
  <c r="E3557" i="1"/>
  <c r="D3557" i="1"/>
  <c r="C3557" i="1"/>
  <c r="G3557" i="1" s="1"/>
  <c r="H3557" i="1" s="1"/>
  <c r="E3556" i="1"/>
  <c r="D3556" i="1"/>
  <c r="C3556" i="1"/>
  <c r="G3556" i="1" s="1"/>
  <c r="E3555" i="1"/>
  <c r="D3555" i="1"/>
  <c r="C3555" i="1"/>
  <c r="G3555" i="1" s="1"/>
  <c r="E3554" i="1"/>
  <c r="D3554" i="1"/>
  <c r="C3554" i="1"/>
  <c r="G3554" i="1" s="1"/>
  <c r="H3554" i="1" s="1"/>
  <c r="E3553" i="1"/>
  <c r="D3553" i="1"/>
  <c r="C3553" i="1"/>
  <c r="G3553" i="1" s="1"/>
  <c r="H3553" i="1" s="1"/>
  <c r="E3552" i="1"/>
  <c r="D3552" i="1"/>
  <c r="C3552" i="1"/>
  <c r="G3552" i="1" s="1"/>
  <c r="E3551" i="1"/>
  <c r="D3551" i="1"/>
  <c r="C3551" i="1"/>
  <c r="G3551" i="1" s="1"/>
  <c r="E3550" i="1"/>
  <c r="D3550" i="1"/>
  <c r="C3550" i="1"/>
  <c r="G3550" i="1" s="1"/>
  <c r="H3550" i="1" s="1"/>
  <c r="E3549" i="1"/>
  <c r="D3549" i="1"/>
  <c r="C3549" i="1"/>
  <c r="G3549" i="1" s="1"/>
  <c r="H3549" i="1" s="1"/>
  <c r="E3548" i="1"/>
  <c r="D3548" i="1"/>
  <c r="C3548" i="1"/>
  <c r="G3548" i="1" s="1"/>
  <c r="E3547" i="1"/>
  <c r="D3547" i="1"/>
  <c r="C3547" i="1"/>
  <c r="G3547" i="1" s="1"/>
  <c r="E3546" i="1"/>
  <c r="D3546" i="1"/>
  <c r="C3546" i="1"/>
  <c r="G3546" i="1" s="1"/>
  <c r="H3546" i="1" s="1"/>
  <c r="E3545" i="1"/>
  <c r="D3545" i="1"/>
  <c r="C3545" i="1"/>
  <c r="G3545" i="1" s="1"/>
  <c r="H3545" i="1" s="1"/>
  <c r="E3544" i="1"/>
  <c r="D3544" i="1"/>
  <c r="C3544" i="1"/>
  <c r="G3544" i="1" s="1"/>
  <c r="E3543" i="1"/>
  <c r="D3543" i="1"/>
  <c r="C3543" i="1"/>
  <c r="G3543" i="1" s="1"/>
  <c r="E3542" i="1"/>
  <c r="D3542" i="1"/>
  <c r="C3542" i="1"/>
  <c r="G3542" i="1" s="1"/>
  <c r="H3542" i="1" s="1"/>
  <c r="E3541" i="1"/>
  <c r="D3541" i="1"/>
  <c r="C3541" i="1"/>
  <c r="G3541" i="1" s="1"/>
  <c r="H3541" i="1" s="1"/>
  <c r="E3540" i="1"/>
  <c r="D3540" i="1"/>
  <c r="C3540" i="1"/>
  <c r="G3540" i="1" s="1"/>
  <c r="E3539" i="1"/>
  <c r="D3539" i="1"/>
  <c r="C3539" i="1"/>
  <c r="G3539" i="1" s="1"/>
  <c r="E3538" i="1"/>
  <c r="D3538" i="1"/>
  <c r="C3538" i="1"/>
  <c r="G3538" i="1" s="1"/>
  <c r="H3538" i="1" s="1"/>
  <c r="E3537" i="1"/>
  <c r="D3537" i="1"/>
  <c r="C3537" i="1"/>
  <c r="G3537" i="1" s="1"/>
  <c r="H3537" i="1" s="1"/>
  <c r="E3536" i="1"/>
  <c r="D3536" i="1"/>
  <c r="C3536" i="1"/>
  <c r="G3536" i="1" s="1"/>
  <c r="E3535" i="1"/>
  <c r="D3535" i="1"/>
  <c r="C3535" i="1"/>
  <c r="G3535" i="1" s="1"/>
  <c r="E3534" i="1"/>
  <c r="D3534" i="1"/>
  <c r="C3534" i="1"/>
  <c r="G3534" i="1" s="1"/>
  <c r="H3534" i="1" s="1"/>
  <c r="E3533" i="1"/>
  <c r="D3533" i="1"/>
  <c r="C3533" i="1"/>
  <c r="G3533" i="1" s="1"/>
  <c r="H3533" i="1" s="1"/>
  <c r="E3532" i="1"/>
  <c r="D3532" i="1"/>
  <c r="C3532" i="1"/>
  <c r="G3532" i="1" s="1"/>
  <c r="E3531" i="1"/>
  <c r="D3531" i="1"/>
  <c r="C3531" i="1"/>
  <c r="G3531" i="1" s="1"/>
  <c r="E3530" i="1"/>
  <c r="D3530" i="1"/>
  <c r="C3530" i="1"/>
  <c r="G3530" i="1" s="1"/>
  <c r="H3530" i="1" s="1"/>
  <c r="E3529" i="1"/>
  <c r="D3529" i="1"/>
  <c r="C3529" i="1"/>
  <c r="G3529" i="1" s="1"/>
  <c r="H3529" i="1" s="1"/>
  <c r="E3528" i="1"/>
  <c r="D3528" i="1"/>
  <c r="C3528" i="1"/>
  <c r="G3528" i="1" s="1"/>
  <c r="E3527" i="1"/>
  <c r="D3527" i="1"/>
  <c r="C3527" i="1"/>
  <c r="G3527" i="1" s="1"/>
  <c r="E3526" i="1"/>
  <c r="D3526" i="1"/>
  <c r="C3526" i="1"/>
  <c r="G3526" i="1" s="1"/>
  <c r="E3525" i="1"/>
  <c r="D3525" i="1"/>
  <c r="C3525" i="1"/>
  <c r="G3525" i="1" s="1"/>
  <c r="E3524" i="1"/>
  <c r="D3524" i="1"/>
  <c r="C3524" i="1"/>
  <c r="G3524" i="1" s="1"/>
  <c r="E3523" i="1"/>
  <c r="D3523" i="1"/>
  <c r="C3523" i="1"/>
  <c r="G3523" i="1" s="1"/>
  <c r="E3522" i="1"/>
  <c r="D3522" i="1"/>
  <c r="C3522" i="1"/>
  <c r="G3522" i="1" s="1"/>
  <c r="E3521" i="1"/>
  <c r="D3521" i="1"/>
  <c r="C3521" i="1"/>
  <c r="G3521" i="1" s="1"/>
  <c r="E3520" i="1"/>
  <c r="D3520" i="1"/>
  <c r="C3520" i="1"/>
  <c r="G3520" i="1" s="1"/>
  <c r="E3519" i="1"/>
  <c r="D3519" i="1"/>
  <c r="C3519" i="1"/>
  <c r="G3519" i="1" s="1"/>
  <c r="E3518" i="1"/>
  <c r="D3518" i="1"/>
  <c r="C3518" i="1"/>
  <c r="G3518" i="1" s="1"/>
  <c r="E3517" i="1"/>
  <c r="D3517" i="1"/>
  <c r="C3517" i="1"/>
  <c r="G3517" i="1" s="1"/>
  <c r="E3516" i="1"/>
  <c r="D3516" i="1"/>
  <c r="C3516" i="1"/>
  <c r="G3516" i="1" s="1"/>
  <c r="E3515" i="1"/>
  <c r="D3515" i="1"/>
  <c r="C3515" i="1"/>
  <c r="G3515" i="1" s="1"/>
  <c r="E3514" i="1"/>
  <c r="D3514" i="1"/>
  <c r="C3514" i="1"/>
  <c r="G3514" i="1" s="1"/>
  <c r="E3513" i="1"/>
  <c r="D3513" i="1"/>
  <c r="C3513" i="1"/>
  <c r="G3513" i="1" s="1"/>
  <c r="E3512" i="1"/>
  <c r="D3512" i="1"/>
  <c r="C3512" i="1"/>
  <c r="G3512" i="1" s="1"/>
  <c r="E3511" i="1"/>
  <c r="D3511" i="1"/>
  <c r="C3511" i="1"/>
  <c r="G3511" i="1" s="1"/>
  <c r="E3510" i="1"/>
  <c r="D3510" i="1"/>
  <c r="C3510" i="1"/>
  <c r="G3510" i="1" s="1"/>
  <c r="E3509" i="1"/>
  <c r="D3509" i="1"/>
  <c r="C3509" i="1"/>
  <c r="G3509" i="1" s="1"/>
  <c r="E3508" i="1"/>
  <c r="D3508" i="1"/>
  <c r="C3508" i="1"/>
  <c r="G3508" i="1" s="1"/>
  <c r="E3507" i="1"/>
  <c r="D3507" i="1"/>
  <c r="C3507" i="1"/>
  <c r="G3507" i="1" s="1"/>
  <c r="E3506" i="1"/>
  <c r="D3506" i="1"/>
  <c r="C3506" i="1"/>
  <c r="G3506" i="1" s="1"/>
  <c r="E3505" i="1"/>
  <c r="D3505" i="1"/>
  <c r="C3505" i="1"/>
  <c r="G3505" i="1" s="1"/>
  <c r="E3504" i="1"/>
  <c r="D3504" i="1"/>
  <c r="C3504" i="1"/>
  <c r="G3504" i="1" s="1"/>
  <c r="E3503" i="1"/>
  <c r="D3503" i="1"/>
  <c r="C3503" i="1"/>
  <c r="G3503" i="1" s="1"/>
  <c r="E3502" i="1"/>
  <c r="D3502" i="1"/>
  <c r="C3502" i="1"/>
  <c r="G3502" i="1" s="1"/>
  <c r="E3501" i="1"/>
  <c r="D3501" i="1"/>
  <c r="C3501" i="1"/>
  <c r="G3501" i="1" s="1"/>
  <c r="E3500" i="1"/>
  <c r="D3500" i="1"/>
  <c r="C3500" i="1"/>
  <c r="G3500" i="1" s="1"/>
  <c r="E3499" i="1"/>
  <c r="D3499" i="1"/>
  <c r="C3499" i="1"/>
  <c r="G3499" i="1" s="1"/>
  <c r="E3498" i="1"/>
  <c r="D3498" i="1"/>
  <c r="C3498" i="1"/>
  <c r="G3498" i="1" s="1"/>
  <c r="E3497" i="1"/>
  <c r="D3497" i="1"/>
  <c r="C3497" i="1"/>
  <c r="G3497" i="1" s="1"/>
  <c r="E3496" i="1"/>
  <c r="D3496" i="1"/>
  <c r="C3496" i="1"/>
  <c r="G3496" i="1" s="1"/>
  <c r="E3495" i="1"/>
  <c r="D3495" i="1"/>
  <c r="C3495" i="1"/>
  <c r="G3495" i="1" s="1"/>
  <c r="E3494" i="1"/>
  <c r="D3494" i="1"/>
  <c r="C3494" i="1"/>
  <c r="G3494" i="1" s="1"/>
  <c r="E3493" i="1"/>
  <c r="D3493" i="1"/>
  <c r="C3493" i="1"/>
  <c r="G3493" i="1" s="1"/>
  <c r="E3492" i="1"/>
  <c r="D3492" i="1"/>
  <c r="C3492" i="1"/>
  <c r="G3492" i="1" s="1"/>
  <c r="E3491" i="1"/>
  <c r="D3491" i="1"/>
  <c r="C3491" i="1"/>
  <c r="G3491" i="1" s="1"/>
  <c r="E3490" i="1"/>
  <c r="D3490" i="1"/>
  <c r="C3490" i="1"/>
  <c r="G3490" i="1" s="1"/>
  <c r="E3489" i="1"/>
  <c r="D3489" i="1"/>
  <c r="C3489" i="1"/>
  <c r="G3489" i="1" s="1"/>
  <c r="E3488" i="1"/>
  <c r="D3488" i="1"/>
  <c r="C3488" i="1"/>
  <c r="G3488" i="1" s="1"/>
  <c r="E3487" i="1"/>
  <c r="D3487" i="1"/>
  <c r="C3487" i="1"/>
  <c r="G3487" i="1" s="1"/>
  <c r="E3486" i="1"/>
  <c r="D3486" i="1"/>
  <c r="C3486" i="1"/>
  <c r="G3486" i="1" s="1"/>
  <c r="E3485" i="1"/>
  <c r="D3485" i="1"/>
  <c r="C3485" i="1"/>
  <c r="G3485" i="1" s="1"/>
  <c r="E3484" i="1"/>
  <c r="D3484" i="1"/>
  <c r="C3484" i="1"/>
  <c r="G3484" i="1" s="1"/>
  <c r="E3483" i="1"/>
  <c r="D3483" i="1"/>
  <c r="C3483" i="1"/>
  <c r="G3483" i="1" s="1"/>
  <c r="E3482" i="1"/>
  <c r="D3482" i="1"/>
  <c r="C3482" i="1"/>
  <c r="G3482" i="1" s="1"/>
  <c r="E3481" i="1"/>
  <c r="D3481" i="1"/>
  <c r="C3481" i="1"/>
  <c r="G3481" i="1" s="1"/>
  <c r="E3480" i="1"/>
  <c r="D3480" i="1"/>
  <c r="C3480" i="1"/>
  <c r="G3480" i="1" s="1"/>
  <c r="E3479" i="1"/>
  <c r="D3479" i="1"/>
  <c r="C3479" i="1"/>
  <c r="G3479" i="1" s="1"/>
  <c r="E3478" i="1"/>
  <c r="D3478" i="1"/>
  <c r="C3478" i="1"/>
  <c r="G3478" i="1" s="1"/>
  <c r="H3478" i="1" s="1"/>
  <c r="E3477" i="1"/>
  <c r="D3477" i="1"/>
  <c r="C3477" i="1"/>
  <c r="G3477" i="1" s="1"/>
  <c r="H3477" i="1" s="1"/>
  <c r="E3476" i="1"/>
  <c r="D3476" i="1"/>
  <c r="C3476" i="1"/>
  <c r="G3476" i="1" s="1"/>
  <c r="E3475" i="1"/>
  <c r="D3475" i="1"/>
  <c r="C3475" i="1"/>
  <c r="G3475" i="1" s="1"/>
  <c r="E3474" i="1"/>
  <c r="D3474" i="1"/>
  <c r="C3474" i="1"/>
  <c r="G3474" i="1" s="1"/>
  <c r="H3474" i="1" s="1"/>
  <c r="E3473" i="1"/>
  <c r="D3473" i="1"/>
  <c r="C3473" i="1"/>
  <c r="G3473" i="1" s="1"/>
  <c r="H3473" i="1" s="1"/>
  <c r="E3472" i="1"/>
  <c r="D3472" i="1"/>
  <c r="C3472" i="1"/>
  <c r="G3472" i="1" s="1"/>
  <c r="E3471" i="1"/>
  <c r="D3471" i="1"/>
  <c r="C3471" i="1"/>
  <c r="G3471" i="1" s="1"/>
  <c r="E3470" i="1"/>
  <c r="D3470" i="1"/>
  <c r="C3470" i="1"/>
  <c r="G3470" i="1" s="1"/>
  <c r="H3470" i="1" s="1"/>
  <c r="E3469" i="1"/>
  <c r="D3469" i="1"/>
  <c r="C3469" i="1"/>
  <c r="G3469" i="1" s="1"/>
  <c r="H3469" i="1" s="1"/>
  <c r="E3468" i="1"/>
  <c r="D3468" i="1"/>
  <c r="C3468" i="1"/>
  <c r="G3468" i="1" s="1"/>
  <c r="E3467" i="1"/>
  <c r="D3467" i="1"/>
  <c r="C3467" i="1"/>
  <c r="G3467" i="1" s="1"/>
  <c r="E3466" i="1"/>
  <c r="D3466" i="1"/>
  <c r="C3466" i="1"/>
  <c r="G3466" i="1" s="1"/>
  <c r="H3466" i="1" s="1"/>
  <c r="E3465" i="1"/>
  <c r="D3465" i="1"/>
  <c r="C3465" i="1"/>
  <c r="G3465" i="1" s="1"/>
  <c r="H3465" i="1" s="1"/>
  <c r="E3464" i="1"/>
  <c r="D3464" i="1"/>
  <c r="C3464" i="1"/>
  <c r="G3464" i="1" s="1"/>
  <c r="E3463" i="1"/>
  <c r="D3463" i="1"/>
  <c r="C3463" i="1"/>
  <c r="G3463" i="1" s="1"/>
  <c r="E3462" i="1"/>
  <c r="D3462" i="1"/>
  <c r="C3462" i="1"/>
  <c r="G3462" i="1" s="1"/>
  <c r="H3462" i="1" s="1"/>
  <c r="E3461" i="1"/>
  <c r="D3461" i="1"/>
  <c r="C3461" i="1"/>
  <c r="G3461" i="1" s="1"/>
  <c r="H3461" i="1" s="1"/>
  <c r="E3460" i="1"/>
  <c r="D3460" i="1"/>
  <c r="C3460" i="1"/>
  <c r="G3460" i="1" s="1"/>
  <c r="E3459" i="1"/>
  <c r="D3459" i="1"/>
  <c r="C3459" i="1"/>
  <c r="G3459" i="1" s="1"/>
  <c r="E3458" i="1"/>
  <c r="D3458" i="1"/>
  <c r="C3458" i="1"/>
  <c r="G3458" i="1" s="1"/>
  <c r="H3458" i="1" s="1"/>
  <c r="E3457" i="1"/>
  <c r="D3457" i="1"/>
  <c r="C3457" i="1"/>
  <c r="G3457" i="1" s="1"/>
  <c r="H3457" i="1" s="1"/>
  <c r="E3456" i="1"/>
  <c r="D3456" i="1"/>
  <c r="C3456" i="1"/>
  <c r="G3456" i="1" s="1"/>
  <c r="E3455" i="1"/>
  <c r="D3455" i="1"/>
  <c r="C3455" i="1"/>
  <c r="G3455" i="1" s="1"/>
  <c r="E3454" i="1"/>
  <c r="D3454" i="1"/>
  <c r="C3454" i="1"/>
  <c r="G3454" i="1" s="1"/>
  <c r="H3454" i="1" s="1"/>
  <c r="E3453" i="1"/>
  <c r="D3453" i="1"/>
  <c r="C3453" i="1"/>
  <c r="G3453" i="1" s="1"/>
  <c r="H3453" i="1" s="1"/>
  <c r="E3452" i="1"/>
  <c r="D3452" i="1"/>
  <c r="C3452" i="1"/>
  <c r="G3452" i="1" s="1"/>
  <c r="E3451" i="1"/>
  <c r="D3451" i="1"/>
  <c r="C3451" i="1"/>
  <c r="G3451" i="1" s="1"/>
  <c r="E3450" i="1"/>
  <c r="D3450" i="1"/>
  <c r="C3450" i="1"/>
  <c r="G3450" i="1" s="1"/>
  <c r="H3450" i="1" s="1"/>
  <c r="E3449" i="1"/>
  <c r="D3449" i="1"/>
  <c r="C3449" i="1"/>
  <c r="G3449" i="1" s="1"/>
  <c r="H3449" i="1" s="1"/>
  <c r="E3448" i="1"/>
  <c r="D3448" i="1"/>
  <c r="C3448" i="1"/>
  <c r="G3448" i="1" s="1"/>
  <c r="E3447" i="1"/>
  <c r="D3447" i="1"/>
  <c r="C3447" i="1"/>
  <c r="G3447" i="1" s="1"/>
  <c r="E3446" i="1"/>
  <c r="D3446" i="1"/>
  <c r="C3446" i="1"/>
  <c r="G3446" i="1" s="1"/>
  <c r="H3446" i="1" s="1"/>
  <c r="E3445" i="1"/>
  <c r="D3445" i="1"/>
  <c r="C3445" i="1"/>
  <c r="G3445" i="1" s="1"/>
  <c r="H3445" i="1" s="1"/>
  <c r="E3444" i="1"/>
  <c r="D3444" i="1"/>
  <c r="C3444" i="1"/>
  <c r="G3444" i="1" s="1"/>
  <c r="E3443" i="1"/>
  <c r="D3443" i="1"/>
  <c r="C3443" i="1"/>
  <c r="G3443" i="1" s="1"/>
  <c r="E3442" i="1"/>
  <c r="D3442" i="1"/>
  <c r="C3442" i="1"/>
  <c r="G3442" i="1" s="1"/>
  <c r="H3442" i="1" s="1"/>
  <c r="E3441" i="1"/>
  <c r="D3441" i="1"/>
  <c r="C3441" i="1"/>
  <c r="G3441" i="1" s="1"/>
  <c r="H3441" i="1" s="1"/>
  <c r="E3440" i="1"/>
  <c r="D3440" i="1"/>
  <c r="C3440" i="1"/>
  <c r="G3440" i="1" s="1"/>
  <c r="E3439" i="1"/>
  <c r="D3439" i="1"/>
  <c r="C3439" i="1"/>
  <c r="G3439" i="1" s="1"/>
  <c r="E3438" i="1"/>
  <c r="D3438" i="1"/>
  <c r="C3438" i="1"/>
  <c r="G3438" i="1" s="1"/>
  <c r="H3438" i="1" s="1"/>
  <c r="E3437" i="1"/>
  <c r="D3437" i="1"/>
  <c r="C3437" i="1"/>
  <c r="G3437" i="1" s="1"/>
  <c r="H3437" i="1" s="1"/>
  <c r="E3436" i="1"/>
  <c r="D3436" i="1"/>
  <c r="C3436" i="1"/>
  <c r="G3436" i="1" s="1"/>
  <c r="E3435" i="1"/>
  <c r="D3435" i="1"/>
  <c r="C3435" i="1"/>
  <c r="G3435" i="1" s="1"/>
  <c r="E3434" i="1"/>
  <c r="D3434" i="1"/>
  <c r="C3434" i="1"/>
  <c r="G3434" i="1" s="1"/>
  <c r="H3434" i="1" s="1"/>
  <c r="E3433" i="1"/>
  <c r="D3433" i="1"/>
  <c r="C3433" i="1"/>
  <c r="G3433" i="1" s="1"/>
  <c r="H3433" i="1" s="1"/>
  <c r="E3432" i="1"/>
  <c r="D3432" i="1"/>
  <c r="C3432" i="1"/>
  <c r="G3432" i="1" s="1"/>
  <c r="E3431" i="1"/>
  <c r="D3431" i="1"/>
  <c r="C3431" i="1"/>
  <c r="G3431" i="1" s="1"/>
  <c r="E3430" i="1"/>
  <c r="D3430" i="1"/>
  <c r="C3430" i="1"/>
  <c r="G3430" i="1" s="1"/>
  <c r="H3430" i="1" s="1"/>
  <c r="E3429" i="1"/>
  <c r="D3429" i="1"/>
  <c r="C3429" i="1"/>
  <c r="G3429" i="1" s="1"/>
  <c r="H3429" i="1" s="1"/>
  <c r="E3428" i="1"/>
  <c r="D3428" i="1"/>
  <c r="C3428" i="1"/>
  <c r="G3428" i="1" s="1"/>
  <c r="E3427" i="1"/>
  <c r="D3427" i="1"/>
  <c r="C3427" i="1"/>
  <c r="G3427" i="1" s="1"/>
  <c r="E3426" i="1"/>
  <c r="D3426" i="1"/>
  <c r="C3426" i="1"/>
  <c r="G3426" i="1" s="1"/>
  <c r="H3426" i="1" s="1"/>
  <c r="E3425" i="1"/>
  <c r="D3425" i="1"/>
  <c r="C3425" i="1"/>
  <c r="G3425" i="1" s="1"/>
  <c r="H3425" i="1" s="1"/>
  <c r="E3424" i="1"/>
  <c r="D3424" i="1"/>
  <c r="C3424" i="1"/>
  <c r="G3424" i="1" s="1"/>
  <c r="E3423" i="1"/>
  <c r="D3423" i="1"/>
  <c r="C3423" i="1"/>
  <c r="G3423" i="1" s="1"/>
  <c r="E3422" i="1"/>
  <c r="D3422" i="1"/>
  <c r="C3422" i="1"/>
  <c r="G3422" i="1" s="1"/>
  <c r="H3422" i="1" s="1"/>
  <c r="E3421" i="1"/>
  <c r="D3421" i="1"/>
  <c r="C3421" i="1"/>
  <c r="G3421" i="1" s="1"/>
  <c r="H3421" i="1" s="1"/>
  <c r="E3420" i="1"/>
  <c r="D3420" i="1"/>
  <c r="C3420" i="1"/>
  <c r="G3420" i="1" s="1"/>
  <c r="E3419" i="1"/>
  <c r="D3419" i="1"/>
  <c r="C3419" i="1"/>
  <c r="G3419" i="1" s="1"/>
  <c r="E3418" i="1"/>
  <c r="D3418" i="1"/>
  <c r="C3418" i="1"/>
  <c r="G3418" i="1" s="1"/>
  <c r="H3418" i="1" s="1"/>
  <c r="E3417" i="1"/>
  <c r="D3417" i="1"/>
  <c r="C3417" i="1"/>
  <c r="G3417" i="1" s="1"/>
  <c r="H3417" i="1" s="1"/>
  <c r="E3416" i="1"/>
  <c r="D3416" i="1"/>
  <c r="C3416" i="1"/>
  <c r="G3416" i="1" s="1"/>
  <c r="E3415" i="1"/>
  <c r="D3415" i="1"/>
  <c r="C3415" i="1"/>
  <c r="G3415" i="1" s="1"/>
  <c r="E3414" i="1"/>
  <c r="D3414" i="1"/>
  <c r="C3414" i="1"/>
  <c r="G3414" i="1" s="1"/>
  <c r="H3414" i="1" s="1"/>
  <c r="E3413" i="1"/>
  <c r="D3413" i="1"/>
  <c r="C3413" i="1"/>
  <c r="G3413" i="1" s="1"/>
  <c r="H3413" i="1" s="1"/>
  <c r="E3412" i="1"/>
  <c r="D3412" i="1"/>
  <c r="C3412" i="1"/>
  <c r="G3412" i="1" s="1"/>
  <c r="E3411" i="1"/>
  <c r="D3411" i="1"/>
  <c r="C3411" i="1"/>
  <c r="G3411" i="1" s="1"/>
  <c r="E3410" i="1"/>
  <c r="D3410" i="1"/>
  <c r="C3410" i="1"/>
  <c r="G3410" i="1" s="1"/>
  <c r="H3410" i="1" s="1"/>
  <c r="E3409" i="1"/>
  <c r="D3409" i="1"/>
  <c r="C3409" i="1"/>
  <c r="G3409" i="1" s="1"/>
  <c r="H3409" i="1" s="1"/>
  <c r="E3408" i="1"/>
  <c r="D3408" i="1"/>
  <c r="C3408" i="1"/>
  <c r="G3408" i="1" s="1"/>
  <c r="E3407" i="1"/>
  <c r="D3407" i="1"/>
  <c r="C3407" i="1"/>
  <c r="G3407" i="1" s="1"/>
  <c r="E3406" i="1"/>
  <c r="D3406" i="1"/>
  <c r="C3406" i="1"/>
  <c r="G3406" i="1" s="1"/>
  <c r="H3406" i="1" s="1"/>
  <c r="E3405" i="1"/>
  <c r="D3405" i="1"/>
  <c r="C3405" i="1"/>
  <c r="G3405" i="1" s="1"/>
  <c r="H3405" i="1" s="1"/>
  <c r="E3404" i="1"/>
  <c r="D3404" i="1"/>
  <c r="C3404" i="1"/>
  <c r="G3404" i="1" s="1"/>
  <c r="E3403" i="1"/>
  <c r="D3403" i="1"/>
  <c r="C3403" i="1"/>
  <c r="G3403" i="1" s="1"/>
  <c r="E3402" i="1"/>
  <c r="D3402" i="1"/>
  <c r="C3402" i="1"/>
  <c r="G3402" i="1" s="1"/>
  <c r="H3402" i="1" s="1"/>
  <c r="E3401" i="1"/>
  <c r="D3401" i="1"/>
  <c r="C3401" i="1"/>
  <c r="G3401" i="1" s="1"/>
  <c r="H3401" i="1" s="1"/>
  <c r="E3400" i="1"/>
  <c r="D3400" i="1"/>
  <c r="C3400" i="1"/>
  <c r="G3400" i="1" s="1"/>
  <c r="E3399" i="1"/>
  <c r="D3399" i="1"/>
  <c r="C3399" i="1"/>
  <c r="G3399" i="1" s="1"/>
  <c r="E3398" i="1"/>
  <c r="D3398" i="1"/>
  <c r="C3398" i="1"/>
  <c r="G3398" i="1" s="1"/>
  <c r="H3398" i="1" s="1"/>
  <c r="E3397" i="1"/>
  <c r="D3397" i="1"/>
  <c r="C3397" i="1"/>
  <c r="G3397" i="1" s="1"/>
  <c r="H3397" i="1" s="1"/>
  <c r="E3396" i="1"/>
  <c r="D3396" i="1"/>
  <c r="C3396" i="1"/>
  <c r="G3396" i="1" s="1"/>
  <c r="E3395" i="1"/>
  <c r="D3395" i="1"/>
  <c r="C3395" i="1"/>
  <c r="G3395" i="1" s="1"/>
  <c r="E3394" i="1"/>
  <c r="D3394" i="1"/>
  <c r="C3394" i="1"/>
  <c r="G3394" i="1" s="1"/>
  <c r="H3394" i="1" s="1"/>
  <c r="E3393" i="1"/>
  <c r="D3393" i="1"/>
  <c r="C3393" i="1"/>
  <c r="G3393" i="1" s="1"/>
  <c r="H3393" i="1" s="1"/>
  <c r="E3392" i="1"/>
  <c r="D3392" i="1"/>
  <c r="C3392" i="1"/>
  <c r="G3392" i="1" s="1"/>
  <c r="E3391" i="1"/>
  <c r="D3391" i="1"/>
  <c r="C3391" i="1"/>
  <c r="G3391" i="1" s="1"/>
  <c r="E3390" i="1"/>
  <c r="D3390" i="1"/>
  <c r="C3390" i="1"/>
  <c r="G3390" i="1" s="1"/>
  <c r="H3390" i="1" s="1"/>
  <c r="E3389" i="1"/>
  <c r="D3389" i="1"/>
  <c r="C3389" i="1"/>
  <c r="G3389" i="1" s="1"/>
  <c r="H3389" i="1" s="1"/>
  <c r="E3388" i="1"/>
  <c r="D3388" i="1"/>
  <c r="C3388" i="1"/>
  <c r="G3388" i="1" s="1"/>
  <c r="E3387" i="1"/>
  <c r="D3387" i="1"/>
  <c r="C3387" i="1"/>
  <c r="G3387" i="1" s="1"/>
  <c r="E3386" i="1"/>
  <c r="D3386" i="1"/>
  <c r="C3386" i="1"/>
  <c r="G3386" i="1" s="1"/>
  <c r="H3386" i="1" s="1"/>
  <c r="E3385" i="1"/>
  <c r="D3385" i="1"/>
  <c r="C3385" i="1"/>
  <c r="G3385" i="1" s="1"/>
  <c r="H3385" i="1" s="1"/>
  <c r="E3384" i="1"/>
  <c r="D3384" i="1"/>
  <c r="C3384" i="1"/>
  <c r="G3384" i="1" s="1"/>
  <c r="E3383" i="1"/>
  <c r="D3383" i="1"/>
  <c r="C3383" i="1"/>
  <c r="G3383" i="1" s="1"/>
  <c r="E3382" i="1"/>
  <c r="D3382" i="1"/>
  <c r="C3382" i="1"/>
  <c r="G3382" i="1" s="1"/>
  <c r="H3382" i="1" s="1"/>
  <c r="E3381" i="1"/>
  <c r="D3381" i="1"/>
  <c r="C3381" i="1"/>
  <c r="G3381" i="1" s="1"/>
  <c r="H3381" i="1" s="1"/>
  <c r="E3380" i="1"/>
  <c r="D3380" i="1"/>
  <c r="C3380" i="1"/>
  <c r="G3380" i="1" s="1"/>
  <c r="E3379" i="1"/>
  <c r="D3379" i="1"/>
  <c r="C3379" i="1"/>
  <c r="G3379" i="1" s="1"/>
  <c r="E3378" i="1"/>
  <c r="D3378" i="1"/>
  <c r="C3378" i="1"/>
  <c r="G3378" i="1" s="1"/>
  <c r="H3378" i="1" s="1"/>
  <c r="E3377" i="1"/>
  <c r="D3377" i="1"/>
  <c r="C3377" i="1"/>
  <c r="G3377" i="1" s="1"/>
  <c r="H3377" i="1" s="1"/>
  <c r="E3376" i="1"/>
  <c r="D3376" i="1"/>
  <c r="C3376" i="1"/>
  <c r="G3376" i="1" s="1"/>
  <c r="E3375" i="1"/>
  <c r="D3375" i="1"/>
  <c r="C3375" i="1"/>
  <c r="G3375" i="1" s="1"/>
  <c r="E3374" i="1"/>
  <c r="D3374" i="1"/>
  <c r="C3374" i="1"/>
  <c r="G3374" i="1" s="1"/>
  <c r="H3374" i="1" s="1"/>
  <c r="E3373" i="1"/>
  <c r="D3373" i="1"/>
  <c r="C3373" i="1"/>
  <c r="G3373" i="1" s="1"/>
  <c r="H3373" i="1" s="1"/>
  <c r="E3372" i="1"/>
  <c r="D3372" i="1"/>
  <c r="C3372" i="1"/>
  <c r="G3372" i="1" s="1"/>
  <c r="E3371" i="1"/>
  <c r="D3371" i="1"/>
  <c r="C3371" i="1"/>
  <c r="G3371" i="1" s="1"/>
  <c r="E3370" i="1"/>
  <c r="D3370" i="1"/>
  <c r="C3370" i="1"/>
  <c r="G3370" i="1" s="1"/>
  <c r="H3370" i="1" s="1"/>
  <c r="E3369" i="1"/>
  <c r="D3369" i="1"/>
  <c r="C3369" i="1"/>
  <c r="G3369" i="1" s="1"/>
  <c r="H3369" i="1" s="1"/>
  <c r="E3368" i="1"/>
  <c r="D3368" i="1"/>
  <c r="C3368" i="1"/>
  <c r="G3368" i="1" s="1"/>
  <c r="E3367" i="1"/>
  <c r="D3367" i="1"/>
  <c r="C3367" i="1"/>
  <c r="G3367" i="1" s="1"/>
  <c r="E3366" i="1"/>
  <c r="D3366" i="1"/>
  <c r="C3366" i="1"/>
  <c r="G3366" i="1" s="1"/>
  <c r="H3366" i="1" s="1"/>
  <c r="E3365" i="1"/>
  <c r="D3365" i="1"/>
  <c r="C3365" i="1"/>
  <c r="G3365" i="1" s="1"/>
  <c r="H3365" i="1" s="1"/>
  <c r="E3364" i="1"/>
  <c r="D3364" i="1"/>
  <c r="C3364" i="1"/>
  <c r="G3364" i="1" s="1"/>
  <c r="E3363" i="1"/>
  <c r="D3363" i="1"/>
  <c r="C3363" i="1"/>
  <c r="G3363" i="1" s="1"/>
  <c r="E3362" i="1"/>
  <c r="D3362" i="1"/>
  <c r="C3362" i="1"/>
  <c r="G3362" i="1" s="1"/>
  <c r="H3362" i="1" s="1"/>
  <c r="E3361" i="1"/>
  <c r="D3361" i="1"/>
  <c r="C3361" i="1"/>
  <c r="G3361" i="1" s="1"/>
  <c r="H3361" i="1" s="1"/>
  <c r="E3360" i="1"/>
  <c r="D3360" i="1"/>
  <c r="C3360" i="1"/>
  <c r="G3360" i="1" s="1"/>
  <c r="E3359" i="1"/>
  <c r="D3359" i="1"/>
  <c r="C3359" i="1"/>
  <c r="G3359" i="1" s="1"/>
  <c r="E3358" i="1"/>
  <c r="D3358" i="1"/>
  <c r="C3358" i="1"/>
  <c r="G3358" i="1" s="1"/>
  <c r="E3357" i="1"/>
  <c r="D3357" i="1"/>
  <c r="C3357" i="1"/>
  <c r="G3357" i="1" s="1"/>
  <c r="E3356" i="1"/>
  <c r="D3356" i="1"/>
  <c r="C3356" i="1"/>
  <c r="G3356" i="1" s="1"/>
  <c r="E3355" i="1"/>
  <c r="D3355" i="1"/>
  <c r="C3355" i="1"/>
  <c r="G3355" i="1" s="1"/>
  <c r="E3354" i="1"/>
  <c r="D3354" i="1"/>
  <c r="C3354" i="1"/>
  <c r="G3354" i="1" s="1"/>
  <c r="E3353" i="1"/>
  <c r="D3353" i="1"/>
  <c r="C3353" i="1"/>
  <c r="G3353" i="1" s="1"/>
  <c r="E3352" i="1"/>
  <c r="D3352" i="1"/>
  <c r="C3352" i="1"/>
  <c r="G3352" i="1" s="1"/>
  <c r="E3351" i="1"/>
  <c r="D3351" i="1"/>
  <c r="C3351" i="1"/>
  <c r="G3351" i="1" s="1"/>
  <c r="E3350" i="1"/>
  <c r="D3350" i="1"/>
  <c r="C3350" i="1"/>
  <c r="G3350" i="1" s="1"/>
  <c r="E3349" i="1"/>
  <c r="D3349" i="1"/>
  <c r="C3349" i="1"/>
  <c r="G3349" i="1" s="1"/>
  <c r="E3348" i="1"/>
  <c r="D3348" i="1"/>
  <c r="C3348" i="1"/>
  <c r="G3348" i="1" s="1"/>
  <c r="E3347" i="1"/>
  <c r="D3347" i="1"/>
  <c r="C3347" i="1"/>
  <c r="G3347" i="1" s="1"/>
  <c r="E3346" i="1"/>
  <c r="D3346" i="1"/>
  <c r="C3346" i="1"/>
  <c r="G3346" i="1" s="1"/>
  <c r="E3345" i="1"/>
  <c r="D3345" i="1"/>
  <c r="C3345" i="1"/>
  <c r="G3345" i="1" s="1"/>
  <c r="E3344" i="1"/>
  <c r="D3344" i="1"/>
  <c r="C3344" i="1"/>
  <c r="G3344" i="1" s="1"/>
  <c r="E3343" i="1"/>
  <c r="D3343" i="1"/>
  <c r="C3343" i="1"/>
  <c r="G3343" i="1" s="1"/>
  <c r="E3342" i="1"/>
  <c r="D3342" i="1"/>
  <c r="C3342" i="1"/>
  <c r="G3342" i="1" s="1"/>
  <c r="E3341" i="1"/>
  <c r="D3341" i="1"/>
  <c r="C3341" i="1"/>
  <c r="G3341" i="1" s="1"/>
  <c r="E3340" i="1"/>
  <c r="D3340" i="1"/>
  <c r="C3340" i="1"/>
  <c r="G3340" i="1" s="1"/>
  <c r="E3339" i="1"/>
  <c r="D3339" i="1"/>
  <c r="C3339" i="1"/>
  <c r="G3339" i="1" s="1"/>
  <c r="E3338" i="1"/>
  <c r="D3338" i="1"/>
  <c r="C3338" i="1"/>
  <c r="G3338" i="1" s="1"/>
  <c r="E3337" i="1"/>
  <c r="D3337" i="1"/>
  <c r="C3337" i="1"/>
  <c r="G3337" i="1" s="1"/>
  <c r="E3336" i="1"/>
  <c r="D3336" i="1"/>
  <c r="C3336" i="1"/>
  <c r="G3336" i="1" s="1"/>
  <c r="E3335" i="1"/>
  <c r="D3335" i="1"/>
  <c r="C3335" i="1"/>
  <c r="G3335" i="1" s="1"/>
  <c r="E3334" i="1"/>
  <c r="D3334" i="1"/>
  <c r="C3334" i="1"/>
  <c r="G3334" i="1" s="1"/>
  <c r="E3333" i="1"/>
  <c r="D3333" i="1"/>
  <c r="C3333" i="1"/>
  <c r="G3333" i="1" s="1"/>
  <c r="E3332" i="1"/>
  <c r="D3332" i="1"/>
  <c r="C3332" i="1"/>
  <c r="G3332" i="1" s="1"/>
  <c r="E3331" i="1"/>
  <c r="D3331" i="1"/>
  <c r="C3331" i="1"/>
  <c r="G3331" i="1" s="1"/>
  <c r="E3330" i="1"/>
  <c r="D3330" i="1"/>
  <c r="C3330" i="1"/>
  <c r="G3330" i="1" s="1"/>
  <c r="E3329" i="1"/>
  <c r="D3329" i="1"/>
  <c r="C3329" i="1"/>
  <c r="G3329" i="1" s="1"/>
  <c r="E3328" i="1"/>
  <c r="D3328" i="1"/>
  <c r="C3328" i="1"/>
  <c r="G3328" i="1" s="1"/>
  <c r="E3327" i="1"/>
  <c r="D3327" i="1"/>
  <c r="C3327" i="1"/>
  <c r="G3327" i="1" s="1"/>
  <c r="E3326" i="1"/>
  <c r="D3326" i="1"/>
  <c r="C3326" i="1"/>
  <c r="G3326" i="1" s="1"/>
  <c r="E3325" i="1"/>
  <c r="D3325" i="1"/>
  <c r="C3325" i="1"/>
  <c r="G3325" i="1" s="1"/>
  <c r="E3324" i="1"/>
  <c r="D3324" i="1"/>
  <c r="C3324" i="1"/>
  <c r="G3324" i="1" s="1"/>
  <c r="E3323" i="1"/>
  <c r="D3323" i="1"/>
  <c r="C3323" i="1"/>
  <c r="G3323" i="1" s="1"/>
  <c r="E3322" i="1"/>
  <c r="D3322" i="1"/>
  <c r="C3322" i="1"/>
  <c r="G3322" i="1" s="1"/>
  <c r="E3321" i="1"/>
  <c r="D3321" i="1"/>
  <c r="C3321" i="1"/>
  <c r="G3321" i="1" s="1"/>
  <c r="E3320" i="1"/>
  <c r="D3320" i="1"/>
  <c r="C3320" i="1"/>
  <c r="G3320" i="1" s="1"/>
  <c r="E3319" i="1"/>
  <c r="D3319" i="1"/>
  <c r="C3319" i="1"/>
  <c r="G3319" i="1" s="1"/>
  <c r="E3318" i="1"/>
  <c r="D3318" i="1"/>
  <c r="C3318" i="1"/>
  <c r="G3318" i="1" s="1"/>
  <c r="E3317" i="1"/>
  <c r="D3317" i="1"/>
  <c r="C3317" i="1"/>
  <c r="G3317" i="1" s="1"/>
  <c r="E3316" i="1"/>
  <c r="D3316" i="1"/>
  <c r="C3316" i="1"/>
  <c r="G3316" i="1" s="1"/>
  <c r="E3315" i="1"/>
  <c r="D3315" i="1"/>
  <c r="C3315" i="1"/>
  <c r="G3315" i="1" s="1"/>
  <c r="E3314" i="1"/>
  <c r="D3314" i="1"/>
  <c r="C3314" i="1"/>
  <c r="G3314" i="1" s="1"/>
  <c r="E3313" i="1"/>
  <c r="D3313" i="1"/>
  <c r="C3313" i="1"/>
  <c r="G3313" i="1" s="1"/>
  <c r="E3312" i="1"/>
  <c r="D3312" i="1"/>
  <c r="C3312" i="1"/>
  <c r="G3312" i="1" s="1"/>
  <c r="E3311" i="1"/>
  <c r="D3311" i="1"/>
  <c r="C3311" i="1"/>
  <c r="G3311" i="1" s="1"/>
  <c r="E3310" i="1"/>
  <c r="D3310" i="1"/>
  <c r="C3310" i="1"/>
  <c r="G3310" i="1" s="1"/>
  <c r="H3310" i="1" s="1"/>
  <c r="E3309" i="1"/>
  <c r="D3309" i="1"/>
  <c r="C3309" i="1"/>
  <c r="G3309" i="1" s="1"/>
  <c r="H3309" i="1" s="1"/>
  <c r="E3308" i="1"/>
  <c r="D3308" i="1"/>
  <c r="C3308" i="1"/>
  <c r="G3308" i="1" s="1"/>
  <c r="E3307" i="1"/>
  <c r="D3307" i="1"/>
  <c r="C3307" i="1"/>
  <c r="G3307" i="1" s="1"/>
  <c r="E3306" i="1"/>
  <c r="D3306" i="1"/>
  <c r="C3306" i="1"/>
  <c r="G3306" i="1" s="1"/>
  <c r="H3306" i="1" s="1"/>
  <c r="E3305" i="1"/>
  <c r="D3305" i="1"/>
  <c r="C3305" i="1"/>
  <c r="G3305" i="1" s="1"/>
  <c r="H3305" i="1" s="1"/>
  <c r="E3304" i="1"/>
  <c r="D3304" i="1"/>
  <c r="C3304" i="1"/>
  <c r="G3304" i="1" s="1"/>
  <c r="E3303" i="1"/>
  <c r="D3303" i="1"/>
  <c r="C3303" i="1"/>
  <c r="G3303" i="1" s="1"/>
  <c r="E3302" i="1"/>
  <c r="D3302" i="1"/>
  <c r="C3302" i="1"/>
  <c r="G3302" i="1" s="1"/>
  <c r="H3302" i="1" s="1"/>
  <c r="E3301" i="1"/>
  <c r="D3301" i="1"/>
  <c r="C3301" i="1"/>
  <c r="G3301" i="1" s="1"/>
  <c r="H3301" i="1" s="1"/>
  <c r="E3300" i="1"/>
  <c r="D3300" i="1"/>
  <c r="C3300" i="1"/>
  <c r="G3300" i="1" s="1"/>
  <c r="E3299" i="1"/>
  <c r="D3299" i="1"/>
  <c r="C3299" i="1"/>
  <c r="G3299" i="1" s="1"/>
  <c r="E3298" i="1"/>
  <c r="D3298" i="1"/>
  <c r="C3298" i="1"/>
  <c r="G3298" i="1" s="1"/>
  <c r="H3298" i="1" s="1"/>
  <c r="E3297" i="1"/>
  <c r="D3297" i="1"/>
  <c r="C3297" i="1"/>
  <c r="G3297" i="1" s="1"/>
  <c r="H3297" i="1" s="1"/>
  <c r="E3296" i="1"/>
  <c r="D3296" i="1"/>
  <c r="C3296" i="1"/>
  <c r="G3296" i="1" s="1"/>
  <c r="E3295" i="1"/>
  <c r="D3295" i="1"/>
  <c r="C3295" i="1"/>
  <c r="G3295" i="1" s="1"/>
  <c r="E3294" i="1"/>
  <c r="D3294" i="1"/>
  <c r="C3294" i="1"/>
  <c r="G3294" i="1" s="1"/>
  <c r="H3294" i="1" s="1"/>
  <c r="E3293" i="1"/>
  <c r="D3293" i="1"/>
  <c r="C3293" i="1"/>
  <c r="G3293" i="1" s="1"/>
  <c r="H3293" i="1" s="1"/>
  <c r="E3292" i="1"/>
  <c r="D3292" i="1"/>
  <c r="C3292" i="1"/>
  <c r="G3292" i="1" s="1"/>
  <c r="E3291" i="1"/>
  <c r="D3291" i="1"/>
  <c r="C3291" i="1"/>
  <c r="G3291" i="1" s="1"/>
  <c r="E3290" i="1"/>
  <c r="D3290" i="1"/>
  <c r="C3290" i="1"/>
  <c r="G3290" i="1" s="1"/>
  <c r="H3290" i="1" s="1"/>
  <c r="E3289" i="1"/>
  <c r="D3289" i="1"/>
  <c r="C3289" i="1"/>
  <c r="G3289" i="1" s="1"/>
  <c r="H3289" i="1" s="1"/>
  <c r="E3288" i="1"/>
  <c r="D3288" i="1"/>
  <c r="C3288" i="1"/>
  <c r="G3288" i="1" s="1"/>
  <c r="E3287" i="1"/>
  <c r="D3287" i="1"/>
  <c r="C3287" i="1"/>
  <c r="G3287" i="1" s="1"/>
  <c r="E3286" i="1"/>
  <c r="D3286" i="1"/>
  <c r="C3286" i="1"/>
  <c r="G3286" i="1" s="1"/>
  <c r="H3286" i="1" s="1"/>
  <c r="E3285" i="1"/>
  <c r="D3285" i="1"/>
  <c r="C3285" i="1"/>
  <c r="G3285" i="1" s="1"/>
  <c r="H3285" i="1" s="1"/>
  <c r="E3284" i="1"/>
  <c r="D3284" i="1"/>
  <c r="C3284" i="1"/>
  <c r="G3284" i="1" s="1"/>
  <c r="E3283" i="1"/>
  <c r="D3283" i="1"/>
  <c r="C3283" i="1"/>
  <c r="G3283" i="1" s="1"/>
  <c r="E3282" i="1"/>
  <c r="D3282" i="1"/>
  <c r="C3282" i="1"/>
  <c r="G3282" i="1" s="1"/>
  <c r="H3282" i="1" s="1"/>
  <c r="E3281" i="1"/>
  <c r="D3281" i="1"/>
  <c r="C3281" i="1"/>
  <c r="G3281" i="1" s="1"/>
  <c r="H3281" i="1" s="1"/>
  <c r="E3280" i="1"/>
  <c r="D3280" i="1"/>
  <c r="C3280" i="1"/>
  <c r="G3280" i="1" s="1"/>
  <c r="E3279" i="1"/>
  <c r="D3279" i="1"/>
  <c r="C3279" i="1"/>
  <c r="G3279" i="1" s="1"/>
  <c r="E3278" i="1"/>
  <c r="D3278" i="1"/>
  <c r="C3278" i="1"/>
  <c r="G3278" i="1" s="1"/>
  <c r="H3278" i="1" s="1"/>
  <c r="E3277" i="1"/>
  <c r="D3277" i="1"/>
  <c r="C3277" i="1"/>
  <c r="G3277" i="1" s="1"/>
  <c r="H3277" i="1" s="1"/>
  <c r="E3276" i="1"/>
  <c r="D3276" i="1"/>
  <c r="C3276" i="1"/>
  <c r="G3276" i="1" s="1"/>
  <c r="E3275" i="1"/>
  <c r="D3275" i="1"/>
  <c r="C3275" i="1"/>
  <c r="G3275" i="1" s="1"/>
  <c r="E3274" i="1"/>
  <c r="D3274" i="1"/>
  <c r="C3274" i="1"/>
  <c r="G3274" i="1" s="1"/>
  <c r="H3274" i="1" s="1"/>
  <c r="E3273" i="1"/>
  <c r="D3273" i="1"/>
  <c r="C3273" i="1"/>
  <c r="G3273" i="1" s="1"/>
  <c r="H3273" i="1" s="1"/>
  <c r="E3272" i="1"/>
  <c r="D3272" i="1"/>
  <c r="C3272" i="1"/>
  <c r="G3272" i="1" s="1"/>
  <c r="E3271" i="1"/>
  <c r="D3271" i="1"/>
  <c r="C3271" i="1"/>
  <c r="G3271" i="1" s="1"/>
  <c r="E3270" i="1"/>
  <c r="D3270" i="1"/>
  <c r="C3270" i="1"/>
  <c r="G3270" i="1" s="1"/>
  <c r="H3270" i="1" s="1"/>
  <c r="E3269" i="1"/>
  <c r="D3269" i="1"/>
  <c r="C3269" i="1"/>
  <c r="G3269" i="1" s="1"/>
  <c r="H3269" i="1" s="1"/>
  <c r="E3268" i="1"/>
  <c r="D3268" i="1"/>
  <c r="C3268" i="1"/>
  <c r="G3268" i="1" s="1"/>
  <c r="E3267" i="1"/>
  <c r="D3267" i="1"/>
  <c r="C3267" i="1"/>
  <c r="G3267" i="1" s="1"/>
  <c r="E3266" i="1"/>
  <c r="D3266" i="1"/>
  <c r="C3266" i="1"/>
  <c r="G3266" i="1" s="1"/>
  <c r="H3266" i="1" s="1"/>
  <c r="E3265" i="1"/>
  <c r="D3265" i="1"/>
  <c r="C3265" i="1"/>
  <c r="G3265" i="1" s="1"/>
  <c r="H3265" i="1" s="1"/>
  <c r="E3264" i="1"/>
  <c r="D3264" i="1"/>
  <c r="C3264" i="1"/>
  <c r="G3264" i="1" s="1"/>
  <c r="E3263" i="1"/>
  <c r="D3263" i="1"/>
  <c r="C3263" i="1"/>
  <c r="G3263" i="1" s="1"/>
  <c r="E3262" i="1"/>
  <c r="D3262" i="1"/>
  <c r="C3262" i="1"/>
  <c r="G3262" i="1" s="1"/>
  <c r="H3262" i="1" s="1"/>
  <c r="E3261" i="1"/>
  <c r="D3261" i="1"/>
  <c r="C3261" i="1"/>
  <c r="G3261" i="1" s="1"/>
  <c r="H3261" i="1" s="1"/>
  <c r="E3260" i="1"/>
  <c r="D3260" i="1"/>
  <c r="C3260" i="1"/>
  <c r="G3260" i="1" s="1"/>
  <c r="E3259" i="1"/>
  <c r="D3259" i="1"/>
  <c r="C3259" i="1"/>
  <c r="G3259" i="1" s="1"/>
  <c r="E3258" i="1"/>
  <c r="D3258" i="1"/>
  <c r="C3258" i="1"/>
  <c r="G3258" i="1" s="1"/>
  <c r="H3258" i="1" s="1"/>
  <c r="E3257" i="1"/>
  <c r="D3257" i="1"/>
  <c r="C3257" i="1"/>
  <c r="G3257" i="1" s="1"/>
  <c r="H3257" i="1" s="1"/>
  <c r="E3256" i="1"/>
  <c r="D3256" i="1"/>
  <c r="C3256" i="1"/>
  <c r="G3256" i="1" s="1"/>
  <c r="E3255" i="1"/>
  <c r="D3255" i="1"/>
  <c r="C3255" i="1"/>
  <c r="G3255" i="1" s="1"/>
  <c r="E3254" i="1"/>
  <c r="D3254" i="1"/>
  <c r="C3254" i="1"/>
  <c r="G3254" i="1" s="1"/>
  <c r="H3254" i="1" s="1"/>
  <c r="E3253" i="1"/>
  <c r="D3253" i="1"/>
  <c r="C3253" i="1"/>
  <c r="G3253" i="1" s="1"/>
  <c r="H3253" i="1" s="1"/>
  <c r="E3252" i="1"/>
  <c r="D3252" i="1"/>
  <c r="C3252" i="1"/>
  <c r="G3252" i="1" s="1"/>
  <c r="E3251" i="1"/>
  <c r="D3251" i="1"/>
  <c r="C3251" i="1"/>
  <c r="G3251" i="1" s="1"/>
  <c r="E3250" i="1"/>
  <c r="D3250" i="1"/>
  <c r="C3250" i="1"/>
  <c r="G3250" i="1" s="1"/>
  <c r="H3250" i="1" s="1"/>
  <c r="E3249" i="1"/>
  <c r="D3249" i="1"/>
  <c r="C3249" i="1"/>
  <c r="G3249" i="1" s="1"/>
  <c r="H3249" i="1" s="1"/>
  <c r="E3248" i="1"/>
  <c r="D3248" i="1"/>
  <c r="C3248" i="1"/>
  <c r="G3248" i="1" s="1"/>
  <c r="E3247" i="1"/>
  <c r="D3247" i="1"/>
  <c r="C3247" i="1"/>
  <c r="G3247" i="1" s="1"/>
  <c r="E3246" i="1"/>
  <c r="D3246" i="1"/>
  <c r="C3246" i="1"/>
  <c r="G3246" i="1" s="1"/>
  <c r="H3246" i="1" s="1"/>
  <c r="E3245" i="1"/>
  <c r="D3245" i="1"/>
  <c r="C3245" i="1"/>
  <c r="G3245" i="1" s="1"/>
  <c r="H3245" i="1" s="1"/>
  <c r="E3244" i="1"/>
  <c r="D3244" i="1"/>
  <c r="C3244" i="1"/>
  <c r="G3244" i="1" s="1"/>
  <c r="E3243" i="1"/>
  <c r="D3243" i="1"/>
  <c r="C3243" i="1"/>
  <c r="G3243" i="1" s="1"/>
  <c r="E3242" i="1"/>
  <c r="D3242" i="1"/>
  <c r="C3242" i="1"/>
  <c r="G3242" i="1" s="1"/>
  <c r="H3242" i="1" s="1"/>
  <c r="E3241" i="1"/>
  <c r="D3241" i="1"/>
  <c r="C3241" i="1"/>
  <c r="G3241" i="1" s="1"/>
  <c r="H3241" i="1" s="1"/>
  <c r="E3240" i="1"/>
  <c r="D3240" i="1"/>
  <c r="C3240" i="1"/>
  <c r="G3240" i="1" s="1"/>
  <c r="E3239" i="1"/>
  <c r="D3239" i="1"/>
  <c r="C3239" i="1"/>
  <c r="G3239" i="1" s="1"/>
  <c r="E3238" i="1"/>
  <c r="D3238" i="1"/>
  <c r="C3238" i="1"/>
  <c r="G3238" i="1" s="1"/>
  <c r="H3238" i="1" s="1"/>
  <c r="E3237" i="1"/>
  <c r="D3237" i="1"/>
  <c r="C3237" i="1"/>
  <c r="G3237" i="1" s="1"/>
  <c r="H3237" i="1" s="1"/>
  <c r="E3236" i="1"/>
  <c r="D3236" i="1"/>
  <c r="C3236" i="1"/>
  <c r="G3236" i="1" s="1"/>
  <c r="E3235" i="1"/>
  <c r="D3235" i="1"/>
  <c r="C3235" i="1"/>
  <c r="G3235" i="1" s="1"/>
  <c r="E3234" i="1"/>
  <c r="D3234" i="1"/>
  <c r="C3234" i="1"/>
  <c r="G3234" i="1" s="1"/>
  <c r="H3234" i="1" s="1"/>
  <c r="E3233" i="1"/>
  <c r="D3233" i="1"/>
  <c r="C3233" i="1"/>
  <c r="G3233" i="1" s="1"/>
  <c r="H3233" i="1" s="1"/>
  <c r="E3232" i="1"/>
  <c r="D3232" i="1"/>
  <c r="C3232" i="1"/>
  <c r="G3232" i="1" s="1"/>
  <c r="E3231" i="1"/>
  <c r="D3231" i="1"/>
  <c r="C3231" i="1"/>
  <c r="G3231" i="1" s="1"/>
  <c r="E3230" i="1"/>
  <c r="D3230" i="1"/>
  <c r="C3230" i="1"/>
  <c r="G3230" i="1" s="1"/>
  <c r="H3230" i="1" s="1"/>
  <c r="E3229" i="1"/>
  <c r="D3229" i="1"/>
  <c r="C3229" i="1"/>
  <c r="G3229" i="1" s="1"/>
  <c r="H3229" i="1" s="1"/>
  <c r="E3228" i="1"/>
  <c r="D3228" i="1"/>
  <c r="C3228" i="1"/>
  <c r="G3228" i="1" s="1"/>
  <c r="E3227" i="1"/>
  <c r="D3227" i="1"/>
  <c r="C3227" i="1"/>
  <c r="G3227" i="1" s="1"/>
  <c r="E3226" i="1"/>
  <c r="D3226" i="1"/>
  <c r="C3226" i="1"/>
  <c r="G3226" i="1" s="1"/>
  <c r="H3226" i="1" s="1"/>
  <c r="E3225" i="1"/>
  <c r="D3225" i="1"/>
  <c r="C3225" i="1"/>
  <c r="G3225" i="1" s="1"/>
  <c r="H3225" i="1" s="1"/>
  <c r="E3224" i="1"/>
  <c r="D3224" i="1"/>
  <c r="C3224" i="1"/>
  <c r="G3224" i="1" s="1"/>
  <c r="E3223" i="1"/>
  <c r="D3223" i="1"/>
  <c r="C3223" i="1"/>
  <c r="G3223" i="1" s="1"/>
  <c r="E3222" i="1"/>
  <c r="D3222" i="1"/>
  <c r="C3222" i="1"/>
  <c r="G3222" i="1" s="1"/>
  <c r="H3222" i="1" s="1"/>
  <c r="E3221" i="1"/>
  <c r="D3221" i="1"/>
  <c r="C3221" i="1"/>
  <c r="G3221" i="1" s="1"/>
  <c r="H3221" i="1" s="1"/>
  <c r="E3220" i="1"/>
  <c r="D3220" i="1"/>
  <c r="C3220" i="1"/>
  <c r="G3220" i="1" s="1"/>
  <c r="E3219" i="1"/>
  <c r="D3219" i="1"/>
  <c r="C3219" i="1"/>
  <c r="G3219" i="1" s="1"/>
  <c r="E3218" i="1"/>
  <c r="D3218" i="1"/>
  <c r="C3218" i="1"/>
  <c r="G3218" i="1" s="1"/>
  <c r="H3218" i="1" s="1"/>
  <c r="E3217" i="1"/>
  <c r="D3217" i="1"/>
  <c r="C3217" i="1"/>
  <c r="G3217" i="1" s="1"/>
  <c r="H3217" i="1" s="1"/>
  <c r="E3216" i="1"/>
  <c r="D3216" i="1"/>
  <c r="C3216" i="1"/>
  <c r="G3216" i="1" s="1"/>
  <c r="E3215" i="1"/>
  <c r="D3215" i="1"/>
  <c r="C3215" i="1"/>
  <c r="G3215" i="1" s="1"/>
  <c r="E3214" i="1"/>
  <c r="D3214" i="1"/>
  <c r="C3214" i="1"/>
  <c r="G3214" i="1" s="1"/>
  <c r="H3214" i="1" s="1"/>
  <c r="E3213" i="1"/>
  <c r="D3213" i="1"/>
  <c r="C3213" i="1"/>
  <c r="G3213" i="1" s="1"/>
  <c r="H3213" i="1" s="1"/>
  <c r="E3212" i="1"/>
  <c r="D3212" i="1"/>
  <c r="C3212" i="1"/>
  <c r="G3212" i="1" s="1"/>
  <c r="E3211" i="1"/>
  <c r="D3211" i="1"/>
  <c r="C3211" i="1"/>
  <c r="G3211" i="1" s="1"/>
  <c r="E3210" i="1"/>
  <c r="D3210" i="1"/>
  <c r="C3210" i="1"/>
  <c r="G3210" i="1" s="1"/>
  <c r="H3210" i="1" s="1"/>
  <c r="E3209" i="1"/>
  <c r="D3209" i="1"/>
  <c r="C3209" i="1"/>
  <c r="G3209" i="1" s="1"/>
  <c r="H3209" i="1" s="1"/>
  <c r="E3208" i="1"/>
  <c r="D3208" i="1"/>
  <c r="C3208" i="1"/>
  <c r="G3208" i="1" s="1"/>
  <c r="E3207" i="1"/>
  <c r="D3207" i="1"/>
  <c r="C3207" i="1"/>
  <c r="G3207" i="1" s="1"/>
  <c r="E3206" i="1"/>
  <c r="D3206" i="1"/>
  <c r="C3206" i="1"/>
  <c r="G3206" i="1" s="1"/>
  <c r="H3206" i="1" s="1"/>
  <c r="E3205" i="1"/>
  <c r="D3205" i="1"/>
  <c r="C3205" i="1"/>
  <c r="G3205" i="1" s="1"/>
  <c r="H3205" i="1" s="1"/>
  <c r="E3204" i="1"/>
  <c r="D3204" i="1"/>
  <c r="C3204" i="1"/>
  <c r="G3204" i="1" s="1"/>
  <c r="E3203" i="1"/>
  <c r="D3203" i="1"/>
  <c r="C3203" i="1"/>
  <c r="G3203" i="1" s="1"/>
  <c r="E3202" i="1"/>
  <c r="D3202" i="1"/>
  <c r="C3202" i="1"/>
  <c r="G3202" i="1" s="1"/>
  <c r="H3202" i="1" s="1"/>
  <c r="E3201" i="1"/>
  <c r="D3201" i="1"/>
  <c r="C3201" i="1"/>
  <c r="G3201" i="1" s="1"/>
  <c r="H3201" i="1" s="1"/>
  <c r="E3200" i="1"/>
  <c r="D3200" i="1"/>
  <c r="C3200" i="1"/>
  <c r="G3200" i="1" s="1"/>
  <c r="E3199" i="1"/>
  <c r="D3199" i="1"/>
  <c r="C3199" i="1"/>
  <c r="G3199" i="1" s="1"/>
  <c r="E3198" i="1"/>
  <c r="D3198" i="1"/>
  <c r="C3198" i="1"/>
  <c r="G3198" i="1" s="1"/>
  <c r="H3198" i="1" s="1"/>
  <c r="E3197" i="1"/>
  <c r="D3197" i="1"/>
  <c r="C3197" i="1"/>
  <c r="G3197" i="1" s="1"/>
  <c r="H3197" i="1" s="1"/>
  <c r="E3196" i="1"/>
  <c r="D3196" i="1"/>
  <c r="C3196" i="1"/>
  <c r="G3196" i="1" s="1"/>
  <c r="E3195" i="1"/>
  <c r="D3195" i="1"/>
  <c r="C3195" i="1"/>
  <c r="G3195" i="1" s="1"/>
  <c r="E3194" i="1"/>
  <c r="D3194" i="1"/>
  <c r="C3194" i="1"/>
  <c r="G3194" i="1" s="1"/>
  <c r="H3194" i="1" s="1"/>
  <c r="E3193" i="1"/>
  <c r="D3193" i="1"/>
  <c r="C3193" i="1"/>
  <c r="G3193" i="1" s="1"/>
  <c r="H3193" i="1" s="1"/>
  <c r="E3192" i="1"/>
  <c r="D3192" i="1"/>
  <c r="C3192" i="1"/>
  <c r="G3192" i="1" s="1"/>
  <c r="E3191" i="1"/>
  <c r="D3191" i="1"/>
  <c r="C3191" i="1"/>
  <c r="G3191" i="1" s="1"/>
  <c r="E3190" i="1"/>
  <c r="D3190" i="1"/>
  <c r="C3190" i="1"/>
  <c r="G3190" i="1" s="1"/>
  <c r="E3189" i="1"/>
  <c r="D3189" i="1"/>
  <c r="C3189" i="1"/>
  <c r="G3189" i="1" s="1"/>
  <c r="E3188" i="1"/>
  <c r="D3188" i="1"/>
  <c r="C3188" i="1"/>
  <c r="G3188" i="1" s="1"/>
  <c r="E3187" i="1"/>
  <c r="D3187" i="1"/>
  <c r="C3187" i="1"/>
  <c r="G3187" i="1" s="1"/>
  <c r="E3186" i="1"/>
  <c r="D3186" i="1"/>
  <c r="C3186" i="1"/>
  <c r="G3186" i="1" s="1"/>
  <c r="E3185" i="1"/>
  <c r="D3185" i="1"/>
  <c r="C3185" i="1"/>
  <c r="G3185" i="1" s="1"/>
  <c r="E3184" i="1"/>
  <c r="D3184" i="1"/>
  <c r="C3184" i="1"/>
  <c r="G3184" i="1" s="1"/>
  <c r="E3183" i="1"/>
  <c r="D3183" i="1"/>
  <c r="C3183" i="1"/>
  <c r="G3183" i="1" s="1"/>
  <c r="E3182" i="1"/>
  <c r="D3182" i="1"/>
  <c r="C3182" i="1"/>
  <c r="G3182" i="1" s="1"/>
  <c r="E3181" i="1"/>
  <c r="D3181" i="1"/>
  <c r="C3181" i="1"/>
  <c r="G3181" i="1" s="1"/>
  <c r="E3180" i="1"/>
  <c r="D3180" i="1"/>
  <c r="C3180" i="1"/>
  <c r="G3180" i="1" s="1"/>
  <c r="E3179" i="1"/>
  <c r="D3179" i="1"/>
  <c r="C3179" i="1"/>
  <c r="G3179" i="1" s="1"/>
  <c r="E3178" i="1"/>
  <c r="D3178" i="1"/>
  <c r="C3178" i="1"/>
  <c r="G3178" i="1" s="1"/>
  <c r="E3177" i="1"/>
  <c r="D3177" i="1"/>
  <c r="C3177" i="1"/>
  <c r="G3177" i="1" s="1"/>
  <c r="E3176" i="1"/>
  <c r="D3176" i="1"/>
  <c r="C3176" i="1"/>
  <c r="G3176" i="1" s="1"/>
  <c r="E3175" i="1"/>
  <c r="D3175" i="1"/>
  <c r="C3175" i="1"/>
  <c r="G3175" i="1" s="1"/>
  <c r="E3174" i="1"/>
  <c r="D3174" i="1"/>
  <c r="C3174" i="1"/>
  <c r="G3174" i="1" s="1"/>
  <c r="E3173" i="1"/>
  <c r="D3173" i="1"/>
  <c r="C3173" i="1"/>
  <c r="G3173" i="1" s="1"/>
  <c r="E3172" i="1"/>
  <c r="D3172" i="1"/>
  <c r="C3172" i="1"/>
  <c r="G3172" i="1" s="1"/>
  <c r="E3171" i="1"/>
  <c r="D3171" i="1"/>
  <c r="C3171" i="1"/>
  <c r="G3171" i="1" s="1"/>
  <c r="E3170" i="1"/>
  <c r="D3170" i="1"/>
  <c r="C3170" i="1"/>
  <c r="G3170" i="1" s="1"/>
  <c r="E3169" i="1"/>
  <c r="D3169" i="1"/>
  <c r="C3169" i="1"/>
  <c r="G3169" i="1" s="1"/>
  <c r="E3168" i="1"/>
  <c r="D3168" i="1"/>
  <c r="C3168" i="1"/>
  <c r="G3168" i="1" s="1"/>
  <c r="E3167" i="1"/>
  <c r="D3167" i="1"/>
  <c r="C3167" i="1"/>
  <c r="G3167" i="1" s="1"/>
  <c r="E3166" i="1"/>
  <c r="D3166" i="1"/>
  <c r="C3166" i="1"/>
  <c r="G3166" i="1" s="1"/>
  <c r="E3165" i="1"/>
  <c r="D3165" i="1"/>
  <c r="C3165" i="1"/>
  <c r="G3165" i="1" s="1"/>
  <c r="E3164" i="1"/>
  <c r="D3164" i="1"/>
  <c r="C3164" i="1"/>
  <c r="G3164" i="1" s="1"/>
  <c r="E3163" i="1"/>
  <c r="D3163" i="1"/>
  <c r="C3163" i="1"/>
  <c r="G3163" i="1" s="1"/>
  <c r="E3162" i="1"/>
  <c r="D3162" i="1"/>
  <c r="C3162" i="1"/>
  <c r="G3162" i="1" s="1"/>
  <c r="E3161" i="1"/>
  <c r="D3161" i="1"/>
  <c r="C3161" i="1"/>
  <c r="G3161" i="1" s="1"/>
  <c r="E3160" i="1"/>
  <c r="D3160" i="1"/>
  <c r="C3160" i="1"/>
  <c r="G3160" i="1" s="1"/>
  <c r="E3159" i="1"/>
  <c r="D3159" i="1"/>
  <c r="C3159" i="1"/>
  <c r="G3159" i="1" s="1"/>
  <c r="E3158" i="1"/>
  <c r="D3158" i="1"/>
  <c r="C3158" i="1"/>
  <c r="G3158" i="1" s="1"/>
  <c r="E3157" i="1"/>
  <c r="D3157" i="1"/>
  <c r="C3157" i="1"/>
  <c r="G3157" i="1" s="1"/>
  <c r="E3156" i="1"/>
  <c r="D3156" i="1"/>
  <c r="C3156" i="1"/>
  <c r="G3156" i="1" s="1"/>
  <c r="E3155" i="1"/>
  <c r="D3155" i="1"/>
  <c r="C3155" i="1"/>
  <c r="G3155" i="1" s="1"/>
  <c r="E3154" i="1"/>
  <c r="D3154" i="1"/>
  <c r="C3154" i="1"/>
  <c r="G3154" i="1" s="1"/>
  <c r="E3153" i="1"/>
  <c r="D3153" i="1"/>
  <c r="C3153" i="1"/>
  <c r="G3153" i="1" s="1"/>
  <c r="E3152" i="1"/>
  <c r="D3152" i="1"/>
  <c r="C3152" i="1"/>
  <c r="G3152" i="1" s="1"/>
  <c r="E3151" i="1"/>
  <c r="D3151" i="1"/>
  <c r="C3151" i="1"/>
  <c r="G3151" i="1" s="1"/>
  <c r="E3150" i="1"/>
  <c r="D3150" i="1"/>
  <c r="C3150" i="1"/>
  <c r="G3150" i="1" s="1"/>
  <c r="E3149" i="1"/>
  <c r="D3149" i="1"/>
  <c r="C3149" i="1"/>
  <c r="G3149" i="1" s="1"/>
  <c r="E3148" i="1"/>
  <c r="D3148" i="1"/>
  <c r="C3148" i="1"/>
  <c r="G3148" i="1" s="1"/>
  <c r="E3147" i="1"/>
  <c r="D3147" i="1"/>
  <c r="C3147" i="1"/>
  <c r="G3147" i="1" s="1"/>
  <c r="E3146" i="1"/>
  <c r="D3146" i="1"/>
  <c r="C3146" i="1"/>
  <c r="G3146" i="1" s="1"/>
  <c r="E3145" i="1"/>
  <c r="D3145" i="1"/>
  <c r="C3145" i="1"/>
  <c r="G3145" i="1" s="1"/>
  <c r="E3144" i="1"/>
  <c r="D3144" i="1"/>
  <c r="C3144" i="1"/>
  <c r="G3144" i="1" s="1"/>
  <c r="E3143" i="1"/>
  <c r="D3143" i="1"/>
  <c r="C3143" i="1"/>
  <c r="G3143" i="1" s="1"/>
  <c r="E3142" i="1"/>
  <c r="D3142" i="1"/>
  <c r="C3142" i="1"/>
  <c r="G3142" i="1" s="1"/>
  <c r="H3142" i="1" s="1"/>
  <c r="E3141" i="1"/>
  <c r="D3141" i="1"/>
  <c r="C3141" i="1"/>
  <c r="G3141" i="1" s="1"/>
  <c r="H3141" i="1" s="1"/>
  <c r="E3140" i="1"/>
  <c r="D3140" i="1"/>
  <c r="C3140" i="1"/>
  <c r="G3140" i="1" s="1"/>
  <c r="E3139" i="1"/>
  <c r="D3139" i="1"/>
  <c r="C3139" i="1"/>
  <c r="G3139" i="1" s="1"/>
  <c r="E3138" i="1"/>
  <c r="D3138" i="1"/>
  <c r="C3138" i="1"/>
  <c r="G3138" i="1" s="1"/>
  <c r="H3138" i="1" s="1"/>
  <c r="E3137" i="1"/>
  <c r="D3137" i="1"/>
  <c r="C3137" i="1"/>
  <c r="G3137" i="1" s="1"/>
  <c r="H3137" i="1" s="1"/>
  <c r="E3136" i="1"/>
  <c r="D3136" i="1"/>
  <c r="C3136" i="1"/>
  <c r="G3136" i="1" s="1"/>
  <c r="E3135" i="1"/>
  <c r="D3135" i="1"/>
  <c r="C3135" i="1"/>
  <c r="G3135" i="1" s="1"/>
  <c r="E3134" i="1"/>
  <c r="D3134" i="1"/>
  <c r="C3134" i="1"/>
  <c r="G3134" i="1" s="1"/>
  <c r="H3134" i="1" s="1"/>
  <c r="E3133" i="1"/>
  <c r="D3133" i="1"/>
  <c r="C3133" i="1"/>
  <c r="G3133" i="1" s="1"/>
  <c r="H3133" i="1" s="1"/>
  <c r="E3132" i="1"/>
  <c r="D3132" i="1"/>
  <c r="C3132" i="1"/>
  <c r="G3132" i="1" s="1"/>
  <c r="E3131" i="1"/>
  <c r="D3131" i="1"/>
  <c r="C3131" i="1"/>
  <c r="G3131" i="1" s="1"/>
  <c r="E3130" i="1"/>
  <c r="D3130" i="1"/>
  <c r="C3130" i="1"/>
  <c r="G3130" i="1" s="1"/>
  <c r="H3130" i="1" s="1"/>
  <c r="E3129" i="1"/>
  <c r="D3129" i="1"/>
  <c r="C3129" i="1"/>
  <c r="G3129" i="1" s="1"/>
  <c r="H3129" i="1" s="1"/>
  <c r="E3128" i="1"/>
  <c r="D3128" i="1"/>
  <c r="C3128" i="1"/>
  <c r="G3128" i="1" s="1"/>
  <c r="E3127" i="1"/>
  <c r="D3127" i="1"/>
  <c r="C3127" i="1"/>
  <c r="G3127" i="1" s="1"/>
  <c r="E3126" i="1"/>
  <c r="D3126" i="1"/>
  <c r="C3126" i="1"/>
  <c r="G3126" i="1" s="1"/>
  <c r="H3126" i="1" s="1"/>
  <c r="E3125" i="1"/>
  <c r="D3125" i="1"/>
  <c r="C3125" i="1"/>
  <c r="G3125" i="1" s="1"/>
  <c r="H3125" i="1" s="1"/>
  <c r="E3124" i="1"/>
  <c r="D3124" i="1"/>
  <c r="C3124" i="1"/>
  <c r="G3124" i="1" s="1"/>
  <c r="E3123" i="1"/>
  <c r="D3123" i="1"/>
  <c r="C3123" i="1"/>
  <c r="G3123" i="1" s="1"/>
  <c r="E3122" i="1"/>
  <c r="D3122" i="1"/>
  <c r="C3122" i="1"/>
  <c r="G3122" i="1" s="1"/>
  <c r="H3122" i="1" s="1"/>
  <c r="E3121" i="1"/>
  <c r="D3121" i="1"/>
  <c r="C3121" i="1"/>
  <c r="G3121" i="1" s="1"/>
  <c r="H3121" i="1" s="1"/>
  <c r="E3120" i="1"/>
  <c r="D3120" i="1"/>
  <c r="C3120" i="1"/>
  <c r="G3120" i="1" s="1"/>
  <c r="E3119" i="1"/>
  <c r="D3119" i="1"/>
  <c r="C3119" i="1"/>
  <c r="G3119" i="1" s="1"/>
  <c r="E3118" i="1"/>
  <c r="D3118" i="1"/>
  <c r="C3118" i="1"/>
  <c r="G3118" i="1" s="1"/>
  <c r="H3118" i="1" s="1"/>
  <c r="E3117" i="1"/>
  <c r="D3117" i="1"/>
  <c r="C3117" i="1"/>
  <c r="G3117" i="1" s="1"/>
  <c r="H3117" i="1" s="1"/>
  <c r="E3116" i="1"/>
  <c r="D3116" i="1"/>
  <c r="C3116" i="1"/>
  <c r="G3116" i="1" s="1"/>
  <c r="E3115" i="1"/>
  <c r="D3115" i="1"/>
  <c r="C3115" i="1"/>
  <c r="G3115" i="1" s="1"/>
  <c r="E3114" i="1"/>
  <c r="D3114" i="1"/>
  <c r="C3114" i="1"/>
  <c r="G3114" i="1" s="1"/>
  <c r="H3114" i="1" s="1"/>
  <c r="E3113" i="1"/>
  <c r="D3113" i="1"/>
  <c r="C3113" i="1"/>
  <c r="G3113" i="1" s="1"/>
  <c r="H3113" i="1" s="1"/>
  <c r="E3112" i="1"/>
  <c r="D3112" i="1"/>
  <c r="C3112" i="1"/>
  <c r="G3112" i="1" s="1"/>
  <c r="E3111" i="1"/>
  <c r="D3111" i="1"/>
  <c r="C3111" i="1"/>
  <c r="G3111" i="1" s="1"/>
  <c r="E3110" i="1"/>
  <c r="D3110" i="1"/>
  <c r="C3110" i="1"/>
  <c r="G3110" i="1" s="1"/>
  <c r="H3110" i="1" s="1"/>
  <c r="E3109" i="1"/>
  <c r="D3109" i="1"/>
  <c r="C3109" i="1"/>
  <c r="G3109" i="1" s="1"/>
  <c r="H3109" i="1" s="1"/>
  <c r="E3108" i="1"/>
  <c r="D3108" i="1"/>
  <c r="C3108" i="1"/>
  <c r="G3108" i="1" s="1"/>
  <c r="E3107" i="1"/>
  <c r="D3107" i="1"/>
  <c r="C3107" i="1"/>
  <c r="G3107" i="1" s="1"/>
  <c r="E3106" i="1"/>
  <c r="D3106" i="1"/>
  <c r="C3106" i="1"/>
  <c r="G3106" i="1" s="1"/>
  <c r="H3106" i="1" s="1"/>
  <c r="E3105" i="1"/>
  <c r="D3105" i="1"/>
  <c r="C3105" i="1"/>
  <c r="G3105" i="1" s="1"/>
  <c r="H3105" i="1" s="1"/>
  <c r="E3104" i="1"/>
  <c r="D3104" i="1"/>
  <c r="C3104" i="1"/>
  <c r="G3104" i="1" s="1"/>
  <c r="E3103" i="1"/>
  <c r="D3103" i="1"/>
  <c r="C3103" i="1"/>
  <c r="G3103" i="1" s="1"/>
  <c r="E3102" i="1"/>
  <c r="D3102" i="1"/>
  <c r="C3102" i="1"/>
  <c r="G3102" i="1" s="1"/>
  <c r="H3102" i="1" s="1"/>
  <c r="E3101" i="1"/>
  <c r="D3101" i="1"/>
  <c r="C3101" i="1"/>
  <c r="G3101" i="1" s="1"/>
  <c r="H3101" i="1" s="1"/>
  <c r="E3100" i="1"/>
  <c r="D3100" i="1"/>
  <c r="C3100" i="1"/>
  <c r="G3100" i="1" s="1"/>
  <c r="E3099" i="1"/>
  <c r="D3099" i="1"/>
  <c r="C3099" i="1"/>
  <c r="G3099" i="1" s="1"/>
  <c r="E3098" i="1"/>
  <c r="D3098" i="1"/>
  <c r="C3098" i="1"/>
  <c r="G3098" i="1" s="1"/>
  <c r="H3098" i="1" s="1"/>
  <c r="E3097" i="1"/>
  <c r="D3097" i="1"/>
  <c r="C3097" i="1"/>
  <c r="G3097" i="1" s="1"/>
  <c r="H3097" i="1" s="1"/>
  <c r="E3096" i="1"/>
  <c r="D3096" i="1"/>
  <c r="C3096" i="1"/>
  <c r="G3096" i="1" s="1"/>
  <c r="E3095" i="1"/>
  <c r="D3095" i="1"/>
  <c r="C3095" i="1"/>
  <c r="G3095" i="1" s="1"/>
  <c r="E3094" i="1"/>
  <c r="D3094" i="1"/>
  <c r="C3094" i="1"/>
  <c r="G3094" i="1" s="1"/>
  <c r="H3094" i="1" s="1"/>
  <c r="E3093" i="1"/>
  <c r="D3093" i="1"/>
  <c r="C3093" i="1"/>
  <c r="G3093" i="1" s="1"/>
  <c r="H3093" i="1" s="1"/>
  <c r="E3092" i="1"/>
  <c r="D3092" i="1"/>
  <c r="C3092" i="1"/>
  <c r="G3092" i="1" s="1"/>
  <c r="E3091" i="1"/>
  <c r="D3091" i="1"/>
  <c r="C3091" i="1"/>
  <c r="G3091" i="1" s="1"/>
  <c r="E3090" i="1"/>
  <c r="D3090" i="1"/>
  <c r="C3090" i="1"/>
  <c r="G3090" i="1" s="1"/>
  <c r="H3090" i="1" s="1"/>
  <c r="E3089" i="1"/>
  <c r="D3089" i="1"/>
  <c r="C3089" i="1"/>
  <c r="G3089" i="1" s="1"/>
  <c r="H3089" i="1" s="1"/>
  <c r="E3088" i="1"/>
  <c r="D3088" i="1"/>
  <c r="C3088" i="1"/>
  <c r="G3088" i="1" s="1"/>
  <c r="E3087" i="1"/>
  <c r="D3087" i="1"/>
  <c r="C3087" i="1"/>
  <c r="G3087" i="1" s="1"/>
  <c r="E3086" i="1"/>
  <c r="D3086" i="1"/>
  <c r="C3086" i="1"/>
  <c r="G3086" i="1" s="1"/>
  <c r="H3086" i="1" s="1"/>
  <c r="E3085" i="1"/>
  <c r="D3085" i="1"/>
  <c r="C3085" i="1"/>
  <c r="G3085" i="1" s="1"/>
  <c r="H3085" i="1" s="1"/>
  <c r="E3084" i="1"/>
  <c r="D3084" i="1"/>
  <c r="C3084" i="1"/>
  <c r="G3084" i="1" s="1"/>
  <c r="E3083" i="1"/>
  <c r="D3083" i="1"/>
  <c r="C3083" i="1"/>
  <c r="G3083" i="1" s="1"/>
  <c r="E3082" i="1"/>
  <c r="D3082" i="1"/>
  <c r="C3082" i="1"/>
  <c r="G3082" i="1" s="1"/>
  <c r="H3082" i="1" s="1"/>
  <c r="E3081" i="1"/>
  <c r="D3081" i="1"/>
  <c r="C3081" i="1"/>
  <c r="G3081" i="1" s="1"/>
  <c r="H3081" i="1" s="1"/>
  <c r="E3080" i="1"/>
  <c r="D3080" i="1"/>
  <c r="C3080" i="1"/>
  <c r="G3080" i="1" s="1"/>
  <c r="E3079" i="1"/>
  <c r="D3079" i="1"/>
  <c r="C3079" i="1"/>
  <c r="G3079" i="1" s="1"/>
  <c r="E3078" i="1"/>
  <c r="D3078" i="1"/>
  <c r="C3078" i="1"/>
  <c r="G3078" i="1" s="1"/>
  <c r="H3078" i="1" s="1"/>
  <c r="E3077" i="1"/>
  <c r="D3077" i="1"/>
  <c r="C3077" i="1"/>
  <c r="G3077" i="1" s="1"/>
  <c r="H3077" i="1" s="1"/>
  <c r="E3076" i="1"/>
  <c r="D3076" i="1"/>
  <c r="C3076" i="1"/>
  <c r="G3076" i="1" s="1"/>
  <c r="E3075" i="1"/>
  <c r="D3075" i="1"/>
  <c r="C3075" i="1"/>
  <c r="G3075" i="1" s="1"/>
  <c r="E3074" i="1"/>
  <c r="D3074" i="1"/>
  <c r="C3074" i="1"/>
  <c r="G3074" i="1" s="1"/>
  <c r="H3074" i="1" s="1"/>
  <c r="E3073" i="1"/>
  <c r="D3073" i="1"/>
  <c r="C3073" i="1"/>
  <c r="G3073" i="1" s="1"/>
  <c r="H3073" i="1" s="1"/>
  <c r="E3072" i="1"/>
  <c r="D3072" i="1"/>
  <c r="C3072" i="1"/>
  <c r="G3072" i="1" s="1"/>
  <c r="E3071" i="1"/>
  <c r="D3071" i="1"/>
  <c r="C3071" i="1"/>
  <c r="G3071" i="1" s="1"/>
  <c r="E3070" i="1"/>
  <c r="D3070" i="1"/>
  <c r="C3070" i="1"/>
  <c r="G3070" i="1" s="1"/>
  <c r="H3070" i="1" s="1"/>
  <c r="E3069" i="1"/>
  <c r="D3069" i="1"/>
  <c r="C3069" i="1"/>
  <c r="G3069" i="1" s="1"/>
  <c r="H3069" i="1" s="1"/>
  <c r="E3068" i="1"/>
  <c r="D3068" i="1"/>
  <c r="C3068" i="1"/>
  <c r="G3068" i="1" s="1"/>
  <c r="E3067" i="1"/>
  <c r="D3067" i="1"/>
  <c r="C3067" i="1"/>
  <c r="G3067" i="1" s="1"/>
  <c r="E3066" i="1"/>
  <c r="D3066" i="1"/>
  <c r="C3066" i="1"/>
  <c r="G3066" i="1" s="1"/>
  <c r="H3066" i="1" s="1"/>
  <c r="E3065" i="1"/>
  <c r="D3065" i="1"/>
  <c r="C3065" i="1"/>
  <c r="G3065" i="1" s="1"/>
  <c r="H3065" i="1" s="1"/>
  <c r="E3064" i="1"/>
  <c r="D3064" i="1"/>
  <c r="C3064" i="1"/>
  <c r="G3064" i="1" s="1"/>
  <c r="E3063" i="1"/>
  <c r="D3063" i="1"/>
  <c r="C3063" i="1"/>
  <c r="G3063" i="1" s="1"/>
  <c r="E3062" i="1"/>
  <c r="D3062" i="1"/>
  <c r="C3062" i="1"/>
  <c r="G3062" i="1" s="1"/>
  <c r="H3062" i="1" s="1"/>
  <c r="E3061" i="1"/>
  <c r="D3061" i="1"/>
  <c r="C3061" i="1"/>
  <c r="G3061" i="1" s="1"/>
  <c r="H3061" i="1" s="1"/>
  <c r="E3060" i="1"/>
  <c r="D3060" i="1"/>
  <c r="C3060" i="1"/>
  <c r="G3060" i="1" s="1"/>
  <c r="E3059" i="1"/>
  <c r="D3059" i="1"/>
  <c r="C3059" i="1"/>
  <c r="G3059" i="1" s="1"/>
  <c r="E3058" i="1"/>
  <c r="D3058" i="1"/>
  <c r="C3058" i="1"/>
  <c r="G3058" i="1" s="1"/>
  <c r="H3058" i="1" s="1"/>
  <c r="E3057" i="1"/>
  <c r="D3057" i="1"/>
  <c r="C3057" i="1"/>
  <c r="G3057" i="1" s="1"/>
  <c r="H3057" i="1" s="1"/>
  <c r="E3056" i="1"/>
  <c r="D3056" i="1"/>
  <c r="C3056" i="1"/>
  <c r="G3056" i="1" s="1"/>
  <c r="E3055" i="1"/>
  <c r="D3055" i="1"/>
  <c r="C3055" i="1"/>
  <c r="G3055" i="1" s="1"/>
  <c r="E3054" i="1"/>
  <c r="D3054" i="1"/>
  <c r="C3054" i="1"/>
  <c r="G3054" i="1" s="1"/>
  <c r="H3054" i="1" s="1"/>
  <c r="E3053" i="1"/>
  <c r="D3053" i="1"/>
  <c r="C3053" i="1"/>
  <c r="G3053" i="1" s="1"/>
  <c r="H3053" i="1" s="1"/>
  <c r="E3052" i="1"/>
  <c r="D3052" i="1"/>
  <c r="C3052" i="1"/>
  <c r="G3052" i="1" s="1"/>
  <c r="E3051" i="1"/>
  <c r="D3051" i="1"/>
  <c r="C3051" i="1"/>
  <c r="G3051" i="1" s="1"/>
  <c r="E3050" i="1"/>
  <c r="D3050" i="1"/>
  <c r="C3050" i="1"/>
  <c r="G3050" i="1" s="1"/>
  <c r="H3050" i="1" s="1"/>
  <c r="E3049" i="1"/>
  <c r="D3049" i="1"/>
  <c r="C3049" i="1"/>
  <c r="G3049" i="1" s="1"/>
  <c r="H3049" i="1" s="1"/>
  <c r="E3048" i="1"/>
  <c r="D3048" i="1"/>
  <c r="C3048" i="1"/>
  <c r="G3048" i="1" s="1"/>
  <c r="E3047" i="1"/>
  <c r="D3047" i="1"/>
  <c r="C3047" i="1"/>
  <c r="G3047" i="1" s="1"/>
  <c r="E3046" i="1"/>
  <c r="D3046" i="1"/>
  <c r="C3046" i="1"/>
  <c r="G3046" i="1" s="1"/>
  <c r="H3046" i="1" s="1"/>
  <c r="E3045" i="1"/>
  <c r="D3045" i="1"/>
  <c r="C3045" i="1"/>
  <c r="G3045" i="1" s="1"/>
  <c r="H3045" i="1" s="1"/>
  <c r="E3044" i="1"/>
  <c r="D3044" i="1"/>
  <c r="C3044" i="1"/>
  <c r="G3044" i="1" s="1"/>
  <c r="E3043" i="1"/>
  <c r="D3043" i="1"/>
  <c r="C3043" i="1"/>
  <c r="G3043" i="1" s="1"/>
  <c r="E3042" i="1"/>
  <c r="D3042" i="1"/>
  <c r="C3042" i="1"/>
  <c r="G3042" i="1" s="1"/>
  <c r="H3042" i="1" s="1"/>
  <c r="E3041" i="1"/>
  <c r="D3041" i="1"/>
  <c r="C3041" i="1"/>
  <c r="G3041" i="1" s="1"/>
  <c r="H3041" i="1" s="1"/>
  <c r="E3040" i="1"/>
  <c r="D3040" i="1"/>
  <c r="C3040" i="1"/>
  <c r="G3040" i="1" s="1"/>
  <c r="E3039" i="1"/>
  <c r="D3039" i="1"/>
  <c r="C3039" i="1"/>
  <c r="G3039" i="1" s="1"/>
  <c r="E3038" i="1"/>
  <c r="D3038" i="1"/>
  <c r="C3038" i="1"/>
  <c r="G3038" i="1" s="1"/>
  <c r="H3038" i="1" s="1"/>
  <c r="E3037" i="1"/>
  <c r="D3037" i="1"/>
  <c r="C3037" i="1"/>
  <c r="G3037" i="1" s="1"/>
  <c r="H3037" i="1" s="1"/>
  <c r="E3036" i="1"/>
  <c r="D3036" i="1"/>
  <c r="C3036" i="1"/>
  <c r="G3036" i="1" s="1"/>
  <c r="E3035" i="1"/>
  <c r="D3035" i="1"/>
  <c r="C3035" i="1"/>
  <c r="G3035" i="1" s="1"/>
  <c r="E3034" i="1"/>
  <c r="D3034" i="1"/>
  <c r="C3034" i="1"/>
  <c r="G3034" i="1" s="1"/>
  <c r="H3034" i="1" s="1"/>
  <c r="E3033" i="1"/>
  <c r="D3033" i="1"/>
  <c r="C3033" i="1"/>
  <c r="G3033" i="1" s="1"/>
  <c r="H3033" i="1" s="1"/>
  <c r="E3032" i="1"/>
  <c r="D3032" i="1"/>
  <c r="C3032" i="1"/>
  <c r="G3032" i="1" s="1"/>
  <c r="E3031" i="1"/>
  <c r="D3031" i="1"/>
  <c r="C3031" i="1"/>
  <c r="G3031" i="1" s="1"/>
  <c r="E3030" i="1"/>
  <c r="D3030" i="1"/>
  <c r="C3030" i="1"/>
  <c r="G3030" i="1" s="1"/>
  <c r="H3030" i="1" s="1"/>
  <c r="E3029" i="1"/>
  <c r="D3029" i="1"/>
  <c r="C3029" i="1"/>
  <c r="G3029" i="1" s="1"/>
  <c r="H3029" i="1" s="1"/>
  <c r="E3028" i="1"/>
  <c r="D3028" i="1"/>
  <c r="C3028" i="1"/>
  <c r="G3028" i="1" s="1"/>
  <c r="E3027" i="1"/>
  <c r="D3027" i="1"/>
  <c r="C3027" i="1"/>
  <c r="G3027" i="1" s="1"/>
  <c r="E3026" i="1"/>
  <c r="D3026" i="1"/>
  <c r="C3026" i="1"/>
  <c r="G3026" i="1" s="1"/>
  <c r="H3026" i="1" s="1"/>
  <c r="E3025" i="1"/>
  <c r="D3025" i="1"/>
  <c r="C3025" i="1"/>
  <c r="G3025" i="1" s="1"/>
  <c r="H3025" i="1" s="1"/>
  <c r="E3024" i="1"/>
  <c r="D3024" i="1"/>
  <c r="C3024" i="1"/>
  <c r="G3024" i="1" s="1"/>
  <c r="E3023" i="1"/>
  <c r="D3023" i="1"/>
  <c r="C3023" i="1"/>
  <c r="G3023" i="1" s="1"/>
  <c r="E3022" i="1"/>
  <c r="D3022" i="1"/>
  <c r="C3022" i="1"/>
  <c r="G3022" i="1" s="1"/>
  <c r="E3021" i="1"/>
  <c r="D3021" i="1"/>
  <c r="C3021" i="1"/>
  <c r="G3021" i="1" s="1"/>
  <c r="E3020" i="1"/>
  <c r="D3020" i="1"/>
  <c r="C3020" i="1"/>
  <c r="G3020" i="1" s="1"/>
  <c r="E3019" i="1"/>
  <c r="D3019" i="1"/>
  <c r="C3019" i="1"/>
  <c r="G3019" i="1" s="1"/>
  <c r="E3018" i="1"/>
  <c r="D3018" i="1"/>
  <c r="C3018" i="1"/>
  <c r="G3018" i="1" s="1"/>
  <c r="E3017" i="1"/>
  <c r="D3017" i="1"/>
  <c r="C3017" i="1"/>
  <c r="G3017" i="1" s="1"/>
  <c r="E3016" i="1"/>
  <c r="D3016" i="1"/>
  <c r="C3016" i="1"/>
  <c r="G3016" i="1" s="1"/>
  <c r="E3015" i="1"/>
  <c r="D3015" i="1"/>
  <c r="C3015" i="1"/>
  <c r="G3015" i="1" s="1"/>
  <c r="E3014" i="1"/>
  <c r="D3014" i="1"/>
  <c r="C3014" i="1"/>
  <c r="G3014" i="1" s="1"/>
  <c r="E3013" i="1"/>
  <c r="D3013" i="1"/>
  <c r="C3013" i="1"/>
  <c r="G3013" i="1" s="1"/>
  <c r="E3012" i="1"/>
  <c r="D3012" i="1"/>
  <c r="C3012" i="1"/>
  <c r="G3012" i="1" s="1"/>
  <c r="E3011" i="1"/>
  <c r="D3011" i="1"/>
  <c r="C3011" i="1"/>
  <c r="G3011" i="1" s="1"/>
  <c r="E3010" i="1"/>
  <c r="D3010" i="1"/>
  <c r="C3010" i="1"/>
  <c r="G3010" i="1" s="1"/>
  <c r="E3009" i="1"/>
  <c r="D3009" i="1"/>
  <c r="C3009" i="1"/>
  <c r="G3009" i="1" s="1"/>
  <c r="E3008" i="1"/>
  <c r="D3008" i="1"/>
  <c r="C3008" i="1"/>
  <c r="G3008" i="1" s="1"/>
  <c r="E3007" i="1"/>
  <c r="D3007" i="1"/>
  <c r="C3007" i="1"/>
  <c r="G3007" i="1" s="1"/>
  <c r="E3006" i="1"/>
  <c r="D3006" i="1"/>
  <c r="C3006" i="1"/>
  <c r="G3006" i="1" s="1"/>
  <c r="E3005" i="1"/>
  <c r="D3005" i="1"/>
  <c r="C3005" i="1"/>
  <c r="G3005" i="1" s="1"/>
  <c r="E3004" i="1"/>
  <c r="D3004" i="1"/>
  <c r="C3004" i="1"/>
  <c r="G3004" i="1" s="1"/>
  <c r="E3003" i="1"/>
  <c r="D3003" i="1"/>
  <c r="C3003" i="1"/>
  <c r="G3003" i="1" s="1"/>
  <c r="E3002" i="1"/>
  <c r="D3002" i="1"/>
  <c r="C3002" i="1"/>
  <c r="G3002" i="1" s="1"/>
  <c r="E3001" i="1"/>
  <c r="D3001" i="1"/>
  <c r="C3001" i="1"/>
  <c r="G3001" i="1" s="1"/>
  <c r="E3000" i="1"/>
  <c r="D3000" i="1"/>
  <c r="C3000" i="1"/>
  <c r="G3000" i="1" s="1"/>
  <c r="E2999" i="1"/>
  <c r="D2999" i="1"/>
  <c r="C2999" i="1"/>
  <c r="G2999" i="1" s="1"/>
  <c r="E2998" i="1"/>
  <c r="D2998" i="1"/>
  <c r="C2998" i="1"/>
  <c r="G2998" i="1" s="1"/>
  <c r="E2997" i="1"/>
  <c r="D2997" i="1"/>
  <c r="C2997" i="1"/>
  <c r="G2997" i="1" s="1"/>
  <c r="E2996" i="1"/>
  <c r="D2996" i="1"/>
  <c r="C2996" i="1"/>
  <c r="G2996" i="1" s="1"/>
  <c r="E2995" i="1"/>
  <c r="D2995" i="1"/>
  <c r="C2995" i="1"/>
  <c r="G2995" i="1" s="1"/>
  <c r="E2994" i="1"/>
  <c r="D2994" i="1"/>
  <c r="C2994" i="1"/>
  <c r="G2994" i="1" s="1"/>
  <c r="E2993" i="1"/>
  <c r="D2993" i="1"/>
  <c r="C2993" i="1"/>
  <c r="G2993" i="1" s="1"/>
  <c r="E2992" i="1"/>
  <c r="D2992" i="1"/>
  <c r="C2992" i="1"/>
  <c r="G2992" i="1" s="1"/>
  <c r="E2991" i="1"/>
  <c r="D2991" i="1"/>
  <c r="C2991" i="1"/>
  <c r="G2991" i="1" s="1"/>
  <c r="E2990" i="1"/>
  <c r="D2990" i="1"/>
  <c r="C2990" i="1"/>
  <c r="G2990" i="1" s="1"/>
  <c r="E2989" i="1"/>
  <c r="D2989" i="1"/>
  <c r="C2989" i="1"/>
  <c r="G2989" i="1" s="1"/>
  <c r="E2988" i="1"/>
  <c r="D2988" i="1"/>
  <c r="C2988" i="1"/>
  <c r="G2988" i="1" s="1"/>
  <c r="E2987" i="1"/>
  <c r="D2987" i="1"/>
  <c r="C2987" i="1"/>
  <c r="G2987" i="1" s="1"/>
  <c r="E2986" i="1"/>
  <c r="D2986" i="1"/>
  <c r="C2986" i="1"/>
  <c r="G2986" i="1" s="1"/>
  <c r="E2985" i="1"/>
  <c r="D2985" i="1"/>
  <c r="C2985" i="1"/>
  <c r="G2985" i="1" s="1"/>
  <c r="E2984" i="1"/>
  <c r="D2984" i="1"/>
  <c r="C2984" i="1"/>
  <c r="G2984" i="1" s="1"/>
  <c r="E2983" i="1"/>
  <c r="D2983" i="1"/>
  <c r="C2983" i="1"/>
  <c r="G2983" i="1" s="1"/>
  <c r="E2982" i="1"/>
  <c r="D2982" i="1"/>
  <c r="C2982" i="1"/>
  <c r="G2982" i="1" s="1"/>
  <c r="E2981" i="1"/>
  <c r="D2981" i="1"/>
  <c r="C2981" i="1"/>
  <c r="G2981" i="1" s="1"/>
  <c r="E2980" i="1"/>
  <c r="D2980" i="1"/>
  <c r="C2980" i="1"/>
  <c r="G2980" i="1" s="1"/>
  <c r="E2979" i="1"/>
  <c r="D2979" i="1"/>
  <c r="C2979" i="1"/>
  <c r="G2979" i="1" s="1"/>
  <c r="E2978" i="1"/>
  <c r="D2978" i="1"/>
  <c r="C2978" i="1"/>
  <c r="G2978" i="1" s="1"/>
  <c r="E2977" i="1"/>
  <c r="D2977" i="1"/>
  <c r="C2977" i="1"/>
  <c r="G2977" i="1" s="1"/>
  <c r="E2976" i="1"/>
  <c r="D2976" i="1"/>
  <c r="C2976" i="1"/>
  <c r="G2976" i="1" s="1"/>
  <c r="E2975" i="1"/>
  <c r="D2975" i="1"/>
  <c r="C2975" i="1"/>
  <c r="G2975" i="1" s="1"/>
  <c r="E2974" i="1"/>
  <c r="D2974" i="1"/>
  <c r="C2974" i="1"/>
  <c r="G2974" i="1" s="1"/>
  <c r="H2974" i="1" s="1"/>
  <c r="E2973" i="1"/>
  <c r="D2973" i="1"/>
  <c r="C2973" i="1"/>
  <c r="G2973" i="1" s="1"/>
  <c r="H2973" i="1" s="1"/>
  <c r="E2972" i="1"/>
  <c r="D2972" i="1"/>
  <c r="C2972" i="1"/>
  <c r="G2972" i="1" s="1"/>
  <c r="E2971" i="1"/>
  <c r="D2971" i="1"/>
  <c r="C2971" i="1"/>
  <c r="G2971" i="1" s="1"/>
  <c r="E2970" i="1"/>
  <c r="D2970" i="1"/>
  <c r="C2970" i="1"/>
  <c r="G2970" i="1" s="1"/>
  <c r="H2970" i="1" s="1"/>
  <c r="E2969" i="1"/>
  <c r="D2969" i="1"/>
  <c r="C2969" i="1"/>
  <c r="G2969" i="1" s="1"/>
  <c r="H2969" i="1" s="1"/>
  <c r="E2968" i="1"/>
  <c r="D2968" i="1"/>
  <c r="C2968" i="1"/>
  <c r="G2968" i="1" s="1"/>
  <c r="E2967" i="1"/>
  <c r="D2967" i="1"/>
  <c r="C2967" i="1"/>
  <c r="G2967" i="1" s="1"/>
  <c r="E2966" i="1"/>
  <c r="D2966" i="1"/>
  <c r="C2966" i="1"/>
  <c r="G2966" i="1" s="1"/>
  <c r="H2966" i="1" s="1"/>
  <c r="E2965" i="1"/>
  <c r="D2965" i="1"/>
  <c r="C2965" i="1"/>
  <c r="G2965" i="1" s="1"/>
  <c r="H2965" i="1" s="1"/>
  <c r="E2964" i="1"/>
  <c r="D2964" i="1"/>
  <c r="C2964" i="1"/>
  <c r="G2964" i="1" s="1"/>
  <c r="E2963" i="1"/>
  <c r="D2963" i="1"/>
  <c r="C2963" i="1"/>
  <c r="G2963" i="1" s="1"/>
  <c r="E2962" i="1"/>
  <c r="D2962" i="1"/>
  <c r="C2962" i="1"/>
  <c r="G2962" i="1" s="1"/>
  <c r="H2962" i="1" s="1"/>
  <c r="E2961" i="1"/>
  <c r="D2961" i="1"/>
  <c r="C2961" i="1"/>
  <c r="G2961" i="1" s="1"/>
  <c r="H2961" i="1" s="1"/>
  <c r="E2960" i="1"/>
  <c r="D2960" i="1"/>
  <c r="C2960" i="1"/>
  <c r="G2960" i="1" s="1"/>
  <c r="E2959" i="1"/>
  <c r="D2959" i="1"/>
  <c r="C2959" i="1"/>
  <c r="G2959" i="1" s="1"/>
  <c r="E2958" i="1"/>
  <c r="D2958" i="1"/>
  <c r="C2958" i="1"/>
  <c r="G2958" i="1" s="1"/>
  <c r="H2958" i="1" s="1"/>
  <c r="E2957" i="1"/>
  <c r="D2957" i="1"/>
  <c r="C2957" i="1"/>
  <c r="G2957" i="1" s="1"/>
  <c r="H2957" i="1" s="1"/>
  <c r="E2956" i="1"/>
  <c r="D2956" i="1"/>
  <c r="C2956" i="1"/>
  <c r="G2956" i="1" s="1"/>
  <c r="E2955" i="1"/>
  <c r="D2955" i="1"/>
  <c r="C2955" i="1"/>
  <c r="G2955" i="1" s="1"/>
  <c r="E2954" i="1"/>
  <c r="D2954" i="1"/>
  <c r="C2954" i="1"/>
  <c r="G2954" i="1" s="1"/>
  <c r="H2954" i="1" s="1"/>
  <c r="E2953" i="1"/>
  <c r="D2953" i="1"/>
  <c r="C2953" i="1"/>
  <c r="G2953" i="1" s="1"/>
  <c r="H2953" i="1" s="1"/>
  <c r="E2952" i="1"/>
  <c r="D2952" i="1"/>
  <c r="C2952" i="1"/>
  <c r="G2952" i="1" s="1"/>
  <c r="E2951" i="1"/>
  <c r="D2951" i="1"/>
  <c r="C2951" i="1"/>
  <c r="G2951" i="1" s="1"/>
  <c r="E2950" i="1"/>
  <c r="D2950" i="1"/>
  <c r="C2950" i="1"/>
  <c r="G2950" i="1" s="1"/>
  <c r="H2950" i="1" s="1"/>
  <c r="E2949" i="1"/>
  <c r="D2949" i="1"/>
  <c r="C2949" i="1"/>
  <c r="G2949" i="1" s="1"/>
  <c r="H2949" i="1" s="1"/>
  <c r="E2948" i="1"/>
  <c r="D2948" i="1"/>
  <c r="C2948" i="1"/>
  <c r="G2948" i="1" s="1"/>
  <c r="E2947" i="1"/>
  <c r="D2947" i="1"/>
  <c r="C2947" i="1"/>
  <c r="G2947" i="1" s="1"/>
  <c r="E2946" i="1"/>
  <c r="D2946" i="1"/>
  <c r="C2946" i="1"/>
  <c r="G2946" i="1" s="1"/>
  <c r="H2946" i="1" s="1"/>
  <c r="E2945" i="1"/>
  <c r="D2945" i="1"/>
  <c r="C2945" i="1"/>
  <c r="G2945" i="1" s="1"/>
  <c r="H2945" i="1" s="1"/>
  <c r="E2944" i="1"/>
  <c r="D2944" i="1"/>
  <c r="C2944" i="1"/>
  <c r="G2944" i="1" s="1"/>
  <c r="E2943" i="1"/>
  <c r="D2943" i="1"/>
  <c r="C2943" i="1"/>
  <c r="G2943" i="1" s="1"/>
  <c r="E2942" i="1"/>
  <c r="D2942" i="1"/>
  <c r="C2942" i="1"/>
  <c r="G2942" i="1" s="1"/>
  <c r="H2942" i="1" s="1"/>
  <c r="E2941" i="1"/>
  <c r="D2941" i="1"/>
  <c r="C2941" i="1"/>
  <c r="G2941" i="1" s="1"/>
  <c r="H2941" i="1" s="1"/>
  <c r="E2940" i="1"/>
  <c r="D2940" i="1"/>
  <c r="C2940" i="1"/>
  <c r="G2940" i="1" s="1"/>
  <c r="E2939" i="1"/>
  <c r="D2939" i="1"/>
  <c r="C2939" i="1"/>
  <c r="G2939" i="1" s="1"/>
  <c r="E2938" i="1"/>
  <c r="D2938" i="1"/>
  <c r="C2938" i="1"/>
  <c r="G2938" i="1" s="1"/>
  <c r="H2938" i="1" s="1"/>
  <c r="E2937" i="1"/>
  <c r="D2937" i="1"/>
  <c r="C2937" i="1"/>
  <c r="G2937" i="1" s="1"/>
  <c r="H2937" i="1" s="1"/>
  <c r="E2936" i="1"/>
  <c r="D2936" i="1"/>
  <c r="C2936" i="1"/>
  <c r="G2936" i="1" s="1"/>
  <c r="E2935" i="1"/>
  <c r="D2935" i="1"/>
  <c r="C2935" i="1"/>
  <c r="G2935" i="1" s="1"/>
  <c r="E2934" i="1"/>
  <c r="D2934" i="1"/>
  <c r="C2934" i="1"/>
  <c r="G2934" i="1" s="1"/>
  <c r="H2934" i="1" s="1"/>
  <c r="E2933" i="1"/>
  <c r="D2933" i="1"/>
  <c r="C2933" i="1"/>
  <c r="G2933" i="1" s="1"/>
  <c r="H2933" i="1" s="1"/>
  <c r="E2932" i="1"/>
  <c r="D2932" i="1"/>
  <c r="C2932" i="1"/>
  <c r="G2932" i="1" s="1"/>
  <c r="E2931" i="1"/>
  <c r="D2931" i="1"/>
  <c r="C2931" i="1"/>
  <c r="G2931" i="1" s="1"/>
  <c r="E2930" i="1"/>
  <c r="D2930" i="1"/>
  <c r="C2930" i="1"/>
  <c r="G2930" i="1" s="1"/>
  <c r="H2930" i="1" s="1"/>
  <c r="E2929" i="1"/>
  <c r="D2929" i="1"/>
  <c r="C2929" i="1"/>
  <c r="G2929" i="1" s="1"/>
  <c r="H2929" i="1" s="1"/>
  <c r="E2928" i="1"/>
  <c r="D2928" i="1"/>
  <c r="C2928" i="1"/>
  <c r="G2928" i="1" s="1"/>
  <c r="E2927" i="1"/>
  <c r="D2927" i="1"/>
  <c r="C2927" i="1"/>
  <c r="G2927" i="1" s="1"/>
  <c r="E2926" i="1"/>
  <c r="D2926" i="1"/>
  <c r="C2926" i="1"/>
  <c r="G2926" i="1" s="1"/>
  <c r="H2926" i="1" s="1"/>
  <c r="E2925" i="1"/>
  <c r="D2925" i="1"/>
  <c r="C2925" i="1"/>
  <c r="G2925" i="1" s="1"/>
  <c r="H2925" i="1" s="1"/>
  <c r="E2924" i="1"/>
  <c r="D2924" i="1"/>
  <c r="C2924" i="1"/>
  <c r="G2924" i="1" s="1"/>
  <c r="E2923" i="1"/>
  <c r="D2923" i="1"/>
  <c r="C2923" i="1"/>
  <c r="G2923" i="1" s="1"/>
  <c r="E2922" i="1"/>
  <c r="D2922" i="1"/>
  <c r="C2922" i="1"/>
  <c r="G2922" i="1" s="1"/>
  <c r="H2922" i="1" s="1"/>
  <c r="E2921" i="1"/>
  <c r="D2921" i="1"/>
  <c r="C2921" i="1"/>
  <c r="G2921" i="1" s="1"/>
  <c r="H2921" i="1" s="1"/>
  <c r="E2920" i="1"/>
  <c r="D2920" i="1"/>
  <c r="C2920" i="1"/>
  <c r="G2920" i="1" s="1"/>
  <c r="E2919" i="1"/>
  <c r="D2919" i="1"/>
  <c r="C2919" i="1"/>
  <c r="G2919" i="1" s="1"/>
  <c r="E2918" i="1"/>
  <c r="D2918" i="1"/>
  <c r="C2918" i="1"/>
  <c r="G2918" i="1" s="1"/>
  <c r="H2918" i="1" s="1"/>
  <c r="E2917" i="1"/>
  <c r="D2917" i="1"/>
  <c r="C2917" i="1"/>
  <c r="G2917" i="1" s="1"/>
  <c r="H2917" i="1" s="1"/>
  <c r="E2916" i="1"/>
  <c r="D2916" i="1"/>
  <c r="C2916" i="1"/>
  <c r="G2916" i="1" s="1"/>
  <c r="E2915" i="1"/>
  <c r="D2915" i="1"/>
  <c r="C2915" i="1"/>
  <c r="G2915" i="1" s="1"/>
  <c r="E2914" i="1"/>
  <c r="D2914" i="1"/>
  <c r="C2914" i="1"/>
  <c r="G2914" i="1" s="1"/>
  <c r="H2914" i="1" s="1"/>
  <c r="E2913" i="1"/>
  <c r="D2913" i="1"/>
  <c r="C2913" i="1"/>
  <c r="G2913" i="1" s="1"/>
  <c r="H2913" i="1" s="1"/>
  <c r="E2912" i="1"/>
  <c r="D2912" i="1"/>
  <c r="C2912" i="1"/>
  <c r="G2912" i="1" s="1"/>
  <c r="E2911" i="1"/>
  <c r="D2911" i="1"/>
  <c r="C2911" i="1"/>
  <c r="G2911" i="1" s="1"/>
  <c r="E2910" i="1"/>
  <c r="D2910" i="1"/>
  <c r="C2910" i="1"/>
  <c r="G2910" i="1" s="1"/>
  <c r="H2910" i="1" s="1"/>
  <c r="E2909" i="1"/>
  <c r="D2909" i="1"/>
  <c r="C2909" i="1"/>
  <c r="G2909" i="1" s="1"/>
  <c r="H2909" i="1" s="1"/>
  <c r="E2908" i="1"/>
  <c r="D2908" i="1"/>
  <c r="C2908" i="1"/>
  <c r="G2908" i="1" s="1"/>
  <c r="E2907" i="1"/>
  <c r="D2907" i="1"/>
  <c r="C2907" i="1"/>
  <c r="G2907" i="1" s="1"/>
  <c r="E2906" i="1"/>
  <c r="D2906" i="1"/>
  <c r="C2906" i="1"/>
  <c r="G2906" i="1" s="1"/>
  <c r="H2906" i="1" s="1"/>
  <c r="E2905" i="1"/>
  <c r="D2905" i="1"/>
  <c r="C2905" i="1"/>
  <c r="G2905" i="1" s="1"/>
  <c r="H2905" i="1" s="1"/>
  <c r="E2904" i="1"/>
  <c r="D2904" i="1"/>
  <c r="C2904" i="1"/>
  <c r="G2904" i="1" s="1"/>
  <c r="E2903" i="1"/>
  <c r="D2903" i="1"/>
  <c r="C2903" i="1"/>
  <c r="G2903" i="1" s="1"/>
  <c r="E2902" i="1"/>
  <c r="D2902" i="1"/>
  <c r="C2902" i="1"/>
  <c r="G2902" i="1" s="1"/>
  <c r="H2902" i="1" s="1"/>
  <c r="E2901" i="1"/>
  <c r="D2901" i="1"/>
  <c r="C2901" i="1"/>
  <c r="G2901" i="1" s="1"/>
  <c r="H2901" i="1" s="1"/>
  <c r="E2900" i="1"/>
  <c r="D2900" i="1"/>
  <c r="C2900" i="1"/>
  <c r="G2900" i="1" s="1"/>
  <c r="E2899" i="1"/>
  <c r="D2899" i="1"/>
  <c r="C2899" i="1"/>
  <c r="G2899" i="1" s="1"/>
  <c r="E2898" i="1"/>
  <c r="D2898" i="1"/>
  <c r="C2898" i="1"/>
  <c r="G2898" i="1" s="1"/>
  <c r="H2898" i="1" s="1"/>
  <c r="E2897" i="1"/>
  <c r="D2897" i="1"/>
  <c r="C2897" i="1"/>
  <c r="G2897" i="1" s="1"/>
  <c r="H2897" i="1" s="1"/>
  <c r="E2896" i="1"/>
  <c r="D2896" i="1"/>
  <c r="C2896" i="1"/>
  <c r="G2896" i="1" s="1"/>
  <c r="E2895" i="1"/>
  <c r="D2895" i="1"/>
  <c r="C2895" i="1"/>
  <c r="G2895" i="1" s="1"/>
  <c r="E2894" i="1"/>
  <c r="D2894" i="1"/>
  <c r="C2894" i="1"/>
  <c r="G2894" i="1" s="1"/>
  <c r="H2894" i="1" s="1"/>
  <c r="E2893" i="1"/>
  <c r="D2893" i="1"/>
  <c r="C2893" i="1"/>
  <c r="G2893" i="1" s="1"/>
  <c r="H2893" i="1" s="1"/>
  <c r="E2892" i="1"/>
  <c r="D2892" i="1"/>
  <c r="C2892" i="1"/>
  <c r="G2892" i="1" s="1"/>
  <c r="E2891" i="1"/>
  <c r="D2891" i="1"/>
  <c r="C2891" i="1"/>
  <c r="G2891" i="1" s="1"/>
  <c r="E2890" i="1"/>
  <c r="D2890" i="1"/>
  <c r="C2890" i="1"/>
  <c r="G2890" i="1" s="1"/>
  <c r="H2890" i="1" s="1"/>
  <c r="E2889" i="1"/>
  <c r="D2889" i="1"/>
  <c r="C2889" i="1"/>
  <c r="G2889" i="1" s="1"/>
  <c r="H2889" i="1" s="1"/>
  <c r="E2888" i="1"/>
  <c r="D2888" i="1"/>
  <c r="C2888" i="1"/>
  <c r="G2888" i="1" s="1"/>
  <c r="E2887" i="1"/>
  <c r="D2887" i="1"/>
  <c r="C2887" i="1"/>
  <c r="G2887" i="1" s="1"/>
  <c r="E2886" i="1"/>
  <c r="D2886" i="1"/>
  <c r="C2886" i="1"/>
  <c r="G2886" i="1" s="1"/>
  <c r="H2886" i="1" s="1"/>
  <c r="E2885" i="1"/>
  <c r="D2885" i="1"/>
  <c r="C2885" i="1"/>
  <c r="G2885" i="1" s="1"/>
  <c r="H2885" i="1" s="1"/>
  <c r="E2884" i="1"/>
  <c r="D2884" i="1"/>
  <c r="C2884" i="1"/>
  <c r="G2884" i="1" s="1"/>
  <c r="E2883" i="1"/>
  <c r="D2883" i="1"/>
  <c r="C2883" i="1"/>
  <c r="G2883" i="1" s="1"/>
  <c r="E2882" i="1"/>
  <c r="D2882" i="1"/>
  <c r="C2882" i="1"/>
  <c r="G2882" i="1" s="1"/>
  <c r="H2882" i="1" s="1"/>
  <c r="E2881" i="1"/>
  <c r="D2881" i="1"/>
  <c r="C2881" i="1"/>
  <c r="G2881" i="1" s="1"/>
  <c r="H2881" i="1" s="1"/>
  <c r="E2880" i="1"/>
  <c r="D2880" i="1"/>
  <c r="C2880" i="1"/>
  <c r="G2880" i="1" s="1"/>
  <c r="E2879" i="1"/>
  <c r="D2879" i="1"/>
  <c r="C2879" i="1"/>
  <c r="G2879" i="1" s="1"/>
  <c r="E2878" i="1"/>
  <c r="D2878" i="1"/>
  <c r="C2878" i="1"/>
  <c r="G2878" i="1" s="1"/>
  <c r="H2878" i="1" s="1"/>
  <c r="E2877" i="1"/>
  <c r="D2877" i="1"/>
  <c r="C2877" i="1"/>
  <c r="G2877" i="1" s="1"/>
  <c r="H2877" i="1" s="1"/>
  <c r="E2876" i="1"/>
  <c r="D2876" i="1"/>
  <c r="C2876" i="1"/>
  <c r="G2876" i="1" s="1"/>
  <c r="E2875" i="1"/>
  <c r="D2875" i="1"/>
  <c r="C2875" i="1"/>
  <c r="G2875" i="1" s="1"/>
  <c r="E2874" i="1"/>
  <c r="D2874" i="1"/>
  <c r="C2874" i="1"/>
  <c r="G2874" i="1" s="1"/>
  <c r="H2874" i="1" s="1"/>
  <c r="E2873" i="1"/>
  <c r="D2873" i="1"/>
  <c r="C2873" i="1"/>
  <c r="G2873" i="1" s="1"/>
  <c r="H2873" i="1" s="1"/>
  <c r="E2872" i="1"/>
  <c r="D2872" i="1"/>
  <c r="C2872" i="1"/>
  <c r="G2872" i="1" s="1"/>
  <c r="E2871" i="1"/>
  <c r="D2871" i="1"/>
  <c r="C2871" i="1"/>
  <c r="G2871" i="1" s="1"/>
  <c r="E2870" i="1"/>
  <c r="D2870" i="1"/>
  <c r="C2870" i="1"/>
  <c r="G2870" i="1" s="1"/>
  <c r="H2870" i="1" s="1"/>
  <c r="E2869" i="1"/>
  <c r="D2869" i="1"/>
  <c r="C2869" i="1"/>
  <c r="G2869" i="1" s="1"/>
  <c r="H2869" i="1" s="1"/>
  <c r="E2868" i="1"/>
  <c r="D2868" i="1"/>
  <c r="C2868" i="1"/>
  <c r="G2868" i="1" s="1"/>
  <c r="E2867" i="1"/>
  <c r="D2867" i="1"/>
  <c r="C2867" i="1"/>
  <c r="G2867" i="1" s="1"/>
  <c r="E2866" i="1"/>
  <c r="D2866" i="1"/>
  <c r="C2866" i="1"/>
  <c r="G2866" i="1" s="1"/>
  <c r="H2866" i="1" s="1"/>
  <c r="E2865" i="1"/>
  <c r="D2865" i="1"/>
  <c r="C2865" i="1"/>
  <c r="G2865" i="1" s="1"/>
  <c r="H2865" i="1" s="1"/>
  <c r="E2864" i="1"/>
  <c r="D2864" i="1"/>
  <c r="C2864" i="1"/>
  <c r="G2864" i="1" s="1"/>
  <c r="E2863" i="1"/>
  <c r="D2863" i="1"/>
  <c r="C2863" i="1"/>
  <c r="G2863" i="1" s="1"/>
  <c r="E2862" i="1"/>
  <c r="D2862" i="1"/>
  <c r="C2862" i="1"/>
  <c r="G2862" i="1" s="1"/>
  <c r="H2862" i="1" s="1"/>
  <c r="E2861" i="1"/>
  <c r="D2861" i="1"/>
  <c r="C2861" i="1"/>
  <c r="G2861" i="1" s="1"/>
  <c r="H2861" i="1" s="1"/>
  <c r="E2860" i="1"/>
  <c r="D2860" i="1"/>
  <c r="C2860" i="1"/>
  <c r="G2860" i="1" s="1"/>
  <c r="E2859" i="1"/>
  <c r="D2859" i="1"/>
  <c r="C2859" i="1"/>
  <c r="G2859" i="1" s="1"/>
  <c r="E2858" i="1"/>
  <c r="D2858" i="1"/>
  <c r="C2858" i="1"/>
  <c r="G2858" i="1" s="1"/>
  <c r="H2858" i="1" s="1"/>
  <c r="E2857" i="1"/>
  <c r="D2857" i="1"/>
  <c r="C2857" i="1"/>
  <c r="G2857" i="1" s="1"/>
  <c r="H2857" i="1" s="1"/>
  <c r="E2856" i="1"/>
  <c r="D2856" i="1"/>
  <c r="C2856" i="1"/>
  <c r="G2856" i="1" s="1"/>
  <c r="E2855" i="1"/>
  <c r="D2855" i="1"/>
  <c r="C2855" i="1"/>
  <c r="G2855" i="1" s="1"/>
  <c r="E2854" i="1"/>
  <c r="D2854" i="1"/>
  <c r="C2854" i="1"/>
  <c r="G2854" i="1" s="1"/>
  <c r="E2853" i="1"/>
  <c r="D2853" i="1"/>
  <c r="C2853" i="1"/>
  <c r="G2853" i="1" s="1"/>
  <c r="E2852" i="1"/>
  <c r="D2852" i="1"/>
  <c r="C2852" i="1"/>
  <c r="G2852" i="1" s="1"/>
  <c r="E2851" i="1"/>
  <c r="D2851" i="1"/>
  <c r="C2851" i="1"/>
  <c r="G2851" i="1" s="1"/>
  <c r="E2850" i="1"/>
  <c r="D2850" i="1"/>
  <c r="C2850" i="1"/>
  <c r="G2850" i="1" s="1"/>
  <c r="E2849" i="1"/>
  <c r="D2849" i="1"/>
  <c r="C2849" i="1"/>
  <c r="G2849" i="1" s="1"/>
  <c r="E2848" i="1"/>
  <c r="D2848" i="1"/>
  <c r="C2848" i="1"/>
  <c r="G2848" i="1" s="1"/>
  <c r="E2847" i="1"/>
  <c r="D2847" i="1"/>
  <c r="C2847" i="1"/>
  <c r="G2847" i="1" s="1"/>
  <c r="E2846" i="1"/>
  <c r="D2846" i="1"/>
  <c r="C2846" i="1"/>
  <c r="G2846" i="1" s="1"/>
  <c r="E2845" i="1"/>
  <c r="D2845" i="1"/>
  <c r="C2845" i="1"/>
  <c r="G2845" i="1" s="1"/>
  <c r="E2844" i="1"/>
  <c r="D2844" i="1"/>
  <c r="C2844" i="1"/>
  <c r="G2844" i="1" s="1"/>
  <c r="E2843" i="1"/>
  <c r="D2843" i="1"/>
  <c r="C2843" i="1"/>
  <c r="G2843" i="1" s="1"/>
  <c r="E2842" i="1"/>
  <c r="D2842" i="1"/>
  <c r="C2842" i="1"/>
  <c r="G2842" i="1" s="1"/>
  <c r="E2841" i="1"/>
  <c r="D2841" i="1"/>
  <c r="C2841" i="1"/>
  <c r="G2841" i="1" s="1"/>
  <c r="E2840" i="1"/>
  <c r="D2840" i="1"/>
  <c r="C2840" i="1"/>
  <c r="G2840" i="1" s="1"/>
  <c r="E2839" i="1"/>
  <c r="D2839" i="1"/>
  <c r="C2839" i="1"/>
  <c r="G2839" i="1" s="1"/>
  <c r="E2838" i="1"/>
  <c r="D2838" i="1"/>
  <c r="C2838" i="1"/>
  <c r="G2838" i="1" s="1"/>
  <c r="E2837" i="1"/>
  <c r="D2837" i="1"/>
  <c r="C2837" i="1"/>
  <c r="G2837" i="1" s="1"/>
  <c r="E2836" i="1"/>
  <c r="D2836" i="1"/>
  <c r="C2836" i="1"/>
  <c r="G2836" i="1" s="1"/>
  <c r="E2835" i="1"/>
  <c r="D2835" i="1"/>
  <c r="C2835" i="1"/>
  <c r="G2835" i="1" s="1"/>
  <c r="E2834" i="1"/>
  <c r="D2834" i="1"/>
  <c r="C2834" i="1"/>
  <c r="G2834" i="1" s="1"/>
  <c r="E2833" i="1"/>
  <c r="D2833" i="1"/>
  <c r="C2833" i="1"/>
  <c r="G2833" i="1" s="1"/>
  <c r="E2832" i="1"/>
  <c r="D2832" i="1"/>
  <c r="C2832" i="1"/>
  <c r="G2832" i="1" s="1"/>
  <c r="E2831" i="1"/>
  <c r="D2831" i="1"/>
  <c r="C2831" i="1"/>
  <c r="G2831" i="1" s="1"/>
  <c r="E2830" i="1"/>
  <c r="D2830" i="1"/>
  <c r="C2830" i="1"/>
  <c r="G2830" i="1" s="1"/>
  <c r="E2829" i="1"/>
  <c r="D2829" i="1"/>
  <c r="C2829" i="1"/>
  <c r="G2829" i="1" s="1"/>
  <c r="E2828" i="1"/>
  <c r="D2828" i="1"/>
  <c r="C2828" i="1"/>
  <c r="G2828" i="1" s="1"/>
  <c r="E2827" i="1"/>
  <c r="D2827" i="1"/>
  <c r="C2827" i="1"/>
  <c r="G2827" i="1" s="1"/>
  <c r="E2826" i="1"/>
  <c r="D2826" i="1"/>
  <c r="C2826" i="1"/>
  <c r="G2826" i="1" s="1"/>
  <c r="E2825" i="1"/>
  <c r="D2825" i="1"/>
  <c r="C2825" i="1"/>
  <c r="G2825" i="1" s="1"/>
  <c r="E2824" i="1"/>
  <c r="D2824" i="1"/>
  <c r="C2824" i="1"/>
  <c r="G2824" i="1" s="1"/>
  <c r="E2823" i="1"/>
  <c r="D2823" i="1"/>
  <c r="C2823" i="1"/>
  <c r="G2823" i="1" s="1"/>
  <c r="E2822" i="1"/>
  <c r="D2822" i="1"/>
  <c r="C2822" i="1"/>
  <c r="G2822" i="1" s="1"/>
  <c r="E2821" i="1"/>
  <c r="D2821" i="1"/>
  <c r="C2821" i="1"/>
  <c r="G2821" i="1" s="1"/>
  <c r="E2820" i="1"/>
  <c r="D2820" i="1"/>
  <c r="C2820" i="1"/>
  <c r="G2820" i="1" s="1"/>
  <c r="E2819" i="1"/>
  <c r="D2819" i="1"/>
  <c r="C2819" i="1"/>
  <c r="G2819" i="1" s="1"/>
  <c r="E2818" i="1"/>
  <c r="D2818" i="1"/>
  <c r="C2818" i="1"/>
  <c r="G2818" i="1" s="1"/>
  <c r="E2817" i="1"/>
  <c r="D2817" i="1"/>
  <c r="C2817" i="1"/>
  <c r="G2817" i="1" s="1"/>
  <c r="E2816" i="1"/>
  <c r="D2816" i="1"/>
  <c r="C2816" i="1"/>
  <c r="G2816" i="1" s="1"/>
  <c r="E2815" i="1"/>
  <c r="D2815" i="1"/>
  <c r="C2815" i="1"/>
  <c r="G2815" i="1" s="1"/>
  <c r="E2814" i="1"/>
  <c r="D2814" i="1"/>
  <c r="C2814" i="1"/>
  <c r="G2814" i="1" s="1"/>
  <c r="E2813" i="1"/>
  <c r="D2813" i="1"/>
  <c r="C2813" i="1"/>
  <c r="G2813" i="1" s="1"/>
  <c r="E2812" i="1"/>
  <c r="D2812" i="1"/>
  <c r="C2812" i="1"/>
  <c r="G2812" i="1" s="1"/>
  <c r="E2811" i="1"/>
  <c r="D2811" i="1"/>
  <c r="C2811" i="1"/>
  <c r="G2811" i="1" s="1"/>
  <c r="E2810" i="1"/>
  <c r="D2810" i="1"/>
  <c r="C2810" i="1"/>
  <c r="G2810" i="1" s="1"/>
  <c r="E2809" i="1"/>
  <c r="D2809" i="1"/>
  <c r="C2809" i="1"/>
  <c r="G2809" i="1" s="1"/>
  <c r="E2808" i="1"/>
  <c r="D2808" i="1"/>
  <c r="C2808" i="1"/>
  <c r="G2808" i="1" s="1"/>
  <c r="E2807" i="1"/>
  <c r="D2807" i="1"/>
  <c r="C2807" i="1"/>
  <c r="G2807" i="1" s="1"/>
  <c r="E2806" i="1"/>
  <c r="D2806" i="1"/>
  <c r="C2806" i="1"/>
  <c r="G2806" i="1" s="1"/>
  <c r="H2806" i="1" s="1"/>
  <c r="E2805" i="1"/>
  <c r="D2805" i="1"/>
  <c r="C2805" i="1"/>
  <c r="G2805" i="1" s="1"/>
  <c r="H2805" i="1" s="1"/>
  <c r="E2804" i="1"/>
  <c r="D2804" i="1"/>
  <c r="C2804" i="1"/>
  <c r="G2804" i="1" s="1"/>
  <c r="E2803" i="1"/>
  <c r="D2803" i="1"/>
  <c r="C2803" i="1"/>
  <c r="G2803" i="1" s="1"/>
  <c r="E2802" i="1"/>
  <c r="D2802" i="1"/>
  <c r="C2802" i="1"/>
  <c r="G2802" i="1" s="1"/>
  <c r="H2802" i="1" s="1"/>
  <c r="E2801" i="1"/>
  <c r="D2801" i="1"/>
  <c r="C2801" i="1"/>
  <c r="G2801" i="1" s="1"/>
  <c r="H2801" i="1" s="1"/>
  <c r="E2800" i="1"/>
  <c r="D2800" i="1"/>
  <c r="C2800" i="1"/>
  <c r="G2800" i="1" s="1"/>
  <c r="E2799" i="1"/>
  <c r="D2799" i="1"/>
  <c r="C2799" i="1"/>
  <c r="G2799" i="1" s="1"/>
  <c r="E2798" i="1"/>
  <c r="D2798" i="1"/>
  <c r="C2798" i="1"/>
  <c r="G2798" i="1" s="1"/>
  <c r="H2798" i="1" s="1"/>
  <c r="E2797" i="1"/>
  <c r="D2797" i="1"/>
  <c r="C2797" i="1"/>
  <c r="G2797" i="1" s="1"/>
  <c r="H2797" i="1" s="1"/>
  <c r="E2796" i="1"/>
  <c r="D2796" i="1"/>
  <c r="C2796" i="1"/>
  <c r="G2796" i="1" s="1"/>
  <c r="E2795" i="1"/>
  <c r="D2795" i="1"/>
  <c r="C2795" i="1"/>
  <c r="G2795" i="1" s="1"/>
  <c r="E2794" i="1"/>
  <c r="D2794" i="1"/>
  <c r="C2794" i="1"/>
  <c r="G2794" i="1" s="1"/>
  <c r="H2794" i="1" s="1"/>
  <c r="E2793" i="1"/>
  <c r="D2793" i="1"/>
  <c r="C2793" i="1"/>
  <c r="G2793" i="1" s="1"/>
  <c r="H2793" i="1" s="1"/>
  <c r="E2792" i="1"/>
  <c r="D2792" i="1"/>
  <c r="C2792" i="1"/>
  <c r="G2792" i="1" s="1"/>
  <c r="E2791" i="1"/>
  <c r="D2791" i="1"/>
  <c r="C2791" i="1"/>
  <c r="G2791" i="1" s="1"/>
  <c r="E2790" i="1"/>
  <c r="D2790" i="1"/>
  <c r="C2790" i="1"/>
  <c r="G2790" i="1" s="1"/>
  <c r="H2790" i="1" s="1"/>
  <c r="E2789" i="1"/>
  <c r="D2789" i="1"/>
  <c r="C2789" i="1"/>
  <c r="G2789" i="1" s="1"/>
  <c r="H2789" i="1" s="1"/>
  <c r="E2788" i="1"/>
  <c r="D2788" i="1"/>
  <c r="C2788" i="1"/>
  <c r="G2788" i="1" s="1"/>
  <c r="E2787" i="1"/>
  <c r="D2787" i="1"/>
  <c r="C2787" i="1"/>
  <c r="G2787" i="1" s="1"/>
  <c r="E2786" i="1"/>
  <c r="D2786" i="1"/>
  <c r="C2786" i="1"/>
  <c r="G2786" i="1" s="1"/>
  <c r="H2786" i="1" s="1"/>
  <c r="E2785" i="1"/>
  <c r="D2785" i="1"/>
  <c r="C2785" i="1"/>
  <c r="G2785" i="1" s="1"/>
  <c r="H2785" i="1" s="1"/>
  <c r="E2784" i="1"/>
  <c r="D2784" i="1"/>
  <c r="C2784" i="1"/>
  <c r="G2784" i="1" s="1"/>
  <c r="E2783" i="1"/>
  <c r="D2783" i="1"/>
  <c r="C2783" i="1"/>
  <c r="G2783" i="1" s="1"/>
  <c r="E2782" i="1"/>
  <c r="D2782" i="1"/>
  <c r="C2782" i="1"/>
  <c r="G2782" i="1" s="1"/>
  <c r="H2782" i="1" s="1"/>
  <c r="E2781" i="1"/>
  <c r="D2781" i="1"/>
  <c r="C2781" i="1"/>
  <c r="G2781" i="1" s="1"/>
  <c r="H2781" i="1" s="1"/>
  <c r="E2780" i="1"/>
  <c r="D2780" i="1"/>
  <c r="C2780" i="1"/>
  <c r="G2780" i="1" s="1"/>
  <c r="E2779" i="1"/>
  <c r="D2779" i="1"/>
  <c r="C2779" i="1"/>
  <c r="G2779" i="1" s="1"/>
  <c r="E2778" i="1"/>
  <c r="D2778" i="1"/>
  <c r="C2778" i="1"/>
  <c r="G2778" i="1" s="1"/>
  <c r="H2778" i="1" s="1"/>
  <c r="E2777" i="1"/>
  <c r="D2777" i="1"/>
  <c r="C2777" i="1"/>
  <c r="G2777" i="1" s="1"/>
  <c r="H2777" i="1" s="1"/>
  <c r="E2776" i="1"/>
  <c r="D2776" i="1"/>
  <c r="C2776" i="1"/>
  <c r="G2776" i="1" s="1"/>
  <c r="E2775" i="1"/>
  <c r="D2775" i="1"/>
  <c r="C2775" i="1"/>
  <c r="G2775" i="1" s="1"/>
  <c r="E2774" i="1"/>
  <c r="D2774" i="1"/>
  <c r="C2774" i="1"/>
  <c r="G2774" i="1" s="1"/>
  <c r="H2774" i="1" s="1"/>
  <c r="E2773" i="1"/>
  <c r="D2773" i="1"/>
  <c r="C2773" i="1"/>
  <c r="G2773" i="1" s="1"/>
  <c r="H2773" i="1" s="1"/>
  <c r="E2772" i="1"/>
  <c r="D2772" i="1"/>
  <c r="C2772" i="1"/>
  <c r="G2772" i="1" s="1"/>
  <c r="E2771" i="1"/>
  <c r="D2771" i="1"/>
  <c r="C2771" i="1"/>
  <c r="G2771" i="1" s="1"/>
  <c r="E2770" i="1"/>
  <c r="D2770" i="1"/>
  <c r="C2770" i="1"/>
  <c r="G2770" i="1" s="1"/>
  <c r="H2770" i="1" s="1"/>
  <c r="E2769" i="1"/>
  <c r="D2769" i="1"/>
  <c r="C2769" i="1"/>
  <c r="G2769" i="1" s="1"/>
  <c r="H2769" i="1" s="1"/>
  <c r="E2768" i="1"/>
  <c r="D2768" i="1"/>
  <c r="C2768" i="1"/>
  <c r="G2768" i="1" s="1"/>
  <c r="E2767" i="1"/>
  <c r="D2767" i="1"/>
  <c r="C2767" i="1"/>
  <c r="G2767" i="1" s="1"/>
  <c r="E2766" i="1"/>
  <c r="D2766" i="1"/>
  <c r="C2766" i="1"/>
  <c r="G2766" i="1" s="1"/>
  <c r="H2766" i="1" s="1"/>
  <c r="E2765" i="1"/>
  <c r="D2765" i="1"/>
  <c r="C2765" i="1"/>
  <c r="G2765" i="1" s="1"/>
  <c r="H2765" i="1" s="1"/>
  <c r="E2764" i="1"/>
  <c r="D2764" i="1"/>
  <c r="C2764" i="1"/>
  <c r="G2764" i="1" s="1"/>
  <c r="E2763" i="1"/>
  <c r="D2763" i="1"/>
  <c r="C2763" i="1"/>
  <c r="G2763" i="1" s="1"/>
  <c r="E2762" i="1"/>
  <c r="D2762" i="1"/>
  <c r="C2762" i="1"/>
  <c r="G2762" i="1" s="1"/>
  <c r="H2762" i="1" s="1"/>
  <c r="E2761" i="1"/>
  <c r="D2761" i="1"/>
  <c r="C2761" i="1"/>
  <c r="G2761" i="1" s="1"/>
  <c r="H2761" i="1" s="1"/>
  <c r="E2760" i="1"/>
  <c r="D2760" i="1"/>
  <c r="C2760" i="1"/>
  <c r="G2760" i="1" s="1"/>
  <c r="E2759" i="1"/>
  <c r="D2759" i="1"/>
  <c r="C2759" i="1"/>
  <c r="G2759" i="1" s="1"/>
  <c r="E2758" i="1"/>
  <c r="D2758" i="1"/>
  <c r="C2758" i="1"/>
  <c r="G2758" i="1" s="1"/>
  <c r="H2758" i="1" s="1"/>
  <c r="E2757" i="1"/>
  <c r="D2757" i="1"/>
  <c r="C2757" i="1"/>
  <c r="G2757" i="1" s="1"/>
  <c r="H2757" i="1" s="1"/>
  <c r="E2756" i="1"/>
  <c r="D2756" i="1"/>
  <c r="C2756" i="1"/>
  <c r="G2756" i="1" s="1"/>
  <c r="E2755" i="1"/>
  <c r="D2755" i="1"/>
  <c r="C2755" i="1"/>
  <c r="G2755" i="1" s="1"/>
  <c r="E2754" i="1"/>
  <c r="D2754" i="1"/>
  <c r="C2754" i="1"/>
  <c r="G2754" i="1" s="1"/>
  <c r="H2754" i="1" s="1"/>
  <c r="E2753" i="1"/>
  <c r="D2753" i="1"/>
  <c r="C2753" i="1"/>
  <c r="G2753" i="1" s="1"/>
  <c r="H2753" i="1" s="1"/>
  <c r="E2752" i="1"/>
  <c r="D2752" i="1"/>
  <c r="C2752" i="1"/>
  <c r="G2752" i="1" s="1"/>
  <c r="E2751" i="1"/>
  <c r="D2751" i="1"/>
  <c r="C2751" i="1"/>
  <c r="G2751" i="1" s="1"/>
  <c r="E2750" i="1"/>
  <c r="D2750" i="1"/>
  <c r="C2750" i="1"/>
  <c r="G2750" i="1" s="1"/>
  <c r="H2750" i="1" s="1"/>
  <c r="E2749" i="1"/>
  <c r="D2749" i="1"/>
  <c r="C2749" i="1"/>
  <c r="G2749" i="1" s="1"/>
  <c r="H2749" i="1" s="1"/>
  <c r="E2748" i="1"/>
  <c r="D2748" i="1"/>
  <c r="C2748" i="1"/>
  <c r="G2748" i="1" s="1"/>
  <c r="E2747" i="1"/>
  <c r="D2747" i="1"/>
  <c r="C2747" i="1"/>
  <c r="G2747" i="1" s="1"/>
  <c r="E2746" i="1"/>
  <c r="D2746" i="1"/>
  <c r="C2746" i="1"/>
  <c r="G2746" i="1" s="1"/>
  <c r="H2746" i="1" s="1"/>
  <c r="E2745" i="1"/>
  <c r="D2745" i="1"/>
  <c r="C2745" i="1"/>
  <c r="G2745" i="1" s="1"/>
  <c r="H2745" i="1" s="1"/>
  <c r="E2744" i="1"/>
  <c r="D2744" i="1"/>
  <c r="C2744" i="1"/>
  <c r="G2744" i="1" s="1"/>
  <c r="E2743" i="1"/>
  <c r="D2743" i="1"/>
  <c r="C2743" i="1"/>
  <c r="G2743" i="1" s="1"/>
  <c r="E2742" i="1"/>
  <c r="D2742" i="1"/>
  <c r="C2742" i="1"/>
  <c r="G2742" i="1" s="1"/>
  <c r="H2742" i="1" s="1"/>
  <c r="E2741" i="1"/>
  <c r="D2741" i="1"/>
  <c r="C2741" i="1"/>
  <c r="G2741" i="1" s="1"/>
  <c r="H2741" i="1" s="1"/>
  <c r="E2740" i="1"/>
  <c r="D2740" i="1"/>
  <c r="C2740" i="1"/>
  <c r="G2740" i="1" s="1"/>
  <c r="E2739" i="1"/>
  <c r="D2739" i="1"/>
  <c r="C2739" i="1"/>
  <c r="G2739" i="1" s="1"/>
  <c r="E2738" i="1"/>
  <c r="D2738" i="1"/>
  <c r="C2738" i="1"/>
  <c r="G2738" i="1" s="1"/>
  <c r="H2738" i="1" s="1"/>
  <c r="E2737" i="1"/>
  <c r="D2737" i="1"/>
  <c r="C2737" i="1"/>
  <c r="G2737" i="1" s="1"/>
  <c r="H2737" i="1" s="1"/>
  <c r="E2736" i="1"/>
  <c r="D2736" i="1"/>
  <c r="C2736" i="1"/>
  <c r="G2736" i="1" s="1"/>
  <c r="E2735" i="1"/>
  <c r="D2735" i="1"/>
  <c r="C2735" i="1"/>
  <c r="G2735" i="1" s="1"/>
  <c r="E2734" i="1"/>
  <c r="D2734" i="1"/>
  <c r="C2734" i="1"/>
  <c r="G2734" i="1" s="1"/>
  <c r="H2734" i="1" s="1"/>
  <c r="E2733" i="1"/>
  <c r="D2733" i="1"/>
  <c r="C2733" i="1"/>
  <c r="G2733" i="1" s="1"/>
  <c r="H2733" i="1" s="1"/>
  <c r="E2732" i="1"/>
  <c r="D2732" i="1"/>
  <c r="C2732" i="1"/>
  <c r="G2732" i="1" s="1"/>
  <c r="E2731" i="1"/>
  <c r="D2731" i="1"/>
  <c r="C2731" i="1"/>
  <c r="G2731" i="1" s="1"/>
  <c r="E2730" i="1"/>
  <c r="D2730" i="1"/>
  <c r="C2730" i="1"/>
  <c r="G2730" i="1" s="1"/>
  <c r="H2730" i="1" s="1"/>
  <c r="E2729" i="1"/>
  <c r="D2729" i="1"/>
  <c r="C2729" i="1"/>
  <c r="G2729" i="1" s="1"/>
  <c r="H2729" i="1" s="1"/>
  <c r="E2728" i="1"/>
  <c r="D2728" i="1"/>
  <c r="C2728" i="1"/>
  <c r="G2728" i="1" s="1"/>
  <c r="E2727" i="1"/>
  <c r="D2727" i="1"/>
  <c r="C2727" i="1"/>
  <c r="G2727" i="1" s="1"/>
  <c r="E2726" i="1"/>
  <c r="D2726" i="1"/>
  <c r="C2726" i="1"/>
  <c r="G2726" i="1" s="1"/>
  <c r="H2726" i="1" s="1"/>
  <c r="E2725" i="1"/>
  <c r="D2725" i="1"/>
  <c r="C2725" i="1"/>
  <c r="G2725" i="1" s="1"/>
  <c r="H2725" i="1" s="1"/>
  <c r="E2724" i="1"/>
  <c r="D2724" i="1"/>
  <c r="C2724" i="1"/>
  <c r="G2724" i="1" s="1"/>
  <c r="E2723" i="1"/>
  <c r="D2723" i="1"/>
  <c r="C2723" i="1"/>
  <c r="G2723" i="1" s="1"/>
  <c r="E2722" i="1"/>
  <c r="D2722" i="1"/>
  <c r="C2722" i="1"/>
  <c r="G2722" i="1" s="1"/>
  <c r="H2722" i="1" s="1"/>
  <c r="E2721" i="1"/>
  <c r="D2721" i="1"/>
  <c r="C2721" i="1"/>
  <c r="G2721" i="1" s="1"/>
  <c r="H2721" i="1" s="1"/>
  <c r="E2720" i="1"/>
  <c r="D2720" i="1"/>
  <c r="C2720" i="1"/>
  <c r="G2720" i="1" s="1"/>
  <c r="E2719" i="1"/>
  <c r="D2719" i="1"/>
  <c r="C2719" i="1"/>
  <c r="G2719" i="1" s="1"/>
  <c r="E2718" i="1"/>
  <c r="D2718" i="1"/>
  <c r="C2718" i="1"/>
  <c r="G2718" i="1" s="1"/>
  <c r="H2718" i="1" s="1"/>
  <c r="E2717" i="1"/>
  <c r="D2717" i="1"/>
  <c r="C2717" i="1"/>
  <c r="G2717" i="1" s="1"/>
  <c r="H2717" i="1" s="1"/>
  <c r="E2716" i="1"/>
  <c r="D2716" i="1"/>
  <c r="C2716" i="1"/>
  <c r="G2716" i="1" s="1"/>
  <c r="E2715" i="1"/>
  <c r="D2715" i="1"/>
  <c r="C2715" i="1"/>
  <c r="G2715" i="1" s="1"/>
  <c r="E2714" i="1"/>
  <c r="D2714" i="1"/>
  <c r="C2714" i="1"/>
  <c r="G2714" i="1" s="1"/>
  <c r="H2714" i="1" s="1"/>
  <c r="E2713" i="1"/>
  <c r="D2713" i="1"/>
  <c r="C2713" i="1"/>
  <c r="G2713" i="1" s="1"/>
  <c r="H2713" i="1" s="1"/>
  <c r="E2712" i="1"/>
  <c r="D2712" i="1"/>
  <c r="C2712" i="1"/>
  <c r="G2712" i="1" s="1"/>
  <c r="E2711" i="1"/>
  <c r="D2711" i="1"/>
  <c r="C2711" i="1"/>
  <c r="G2711" i="1" s="1"/>
  <c r="E2710" i="1"/>
  <c r="D2710" i="1"/>
  <c r="C2710" i="1"/>
  <c r="G2710" i="1" s="1"/>
  <c r="H2710" i="1" s="1"/>
  <c r="E2709" i="1"/>
  <c r="D2709" i="1"/>
  <c r="C2709" i="1"/>
  <c r="G2709" i="1" s="1"/>
  <c r="H2709" i="1" s="1"/>
  <c r="E2708" i="1"/>
  <c r="D2708" i="1"/>
  <c r="C2708" i="1"/>
  <c r="G2708" i="1" s="1"/>
  <c r="E2707" i="1"/>
  <c r="D2707" i="1"/>
  <c r="C2707" i="1"/>
  <c r="G2707" i="1" s="1"/>
  <c r="E2706" i="1"/>
  <c r="D2706" i="1"/>
  <c r="C2706" i="1"/>
  <c r="G2706" i="1" s="1"/>
  <c r="H2706" i="1" s="1"/>
  <c r="E2705" i="1"/>
  <c r="D2705" i="1"/>
  <c r="C2705" i="1"/>
  <c r="G2705" i="1" s="1"/>
  <c r="H2705" i="1" s="1"/>
  <c r="E2704" i="1"/>
  <c r="D2704" i="1"/>
  <c r="C2704" i="1"/>
  <c r="G2704" i="1" s="1"/>
  <c r="E2703" i="1"/>
  <c r="D2703" i="1"/>
  <c r="C2703" i="1"/>
  <c r="G2703" i="1" s="1"/>
  <c r="E2702" i="1"/>
  <c r="D2702" i="1"/>
  <c r="C2702" i="1"/>
  <c r="G2702" i="1" s="1"/>
  <c r="H2702" i="1" s="1"/>
  <c r="E2701" i="1"/>
  <c r="D2701" i="1"/>
  <c r="C2701" i="1"/>
  <c r="G2701" i="1" s="1"/>
  <c r="H2701" i="1" s="1"/>
  <c r="E2700" i="1"/>
  <c r="D2700" i="1"/>
  <c r="C2700" i="1"/>
  <c r="G2700" i="1" s="1"/>
  <c r="E2699" i="1"/>
  <c r="D2699" i="1"/>
  <c r="C2699" i="1"/>
  <c r="G2699" i="1" s="1"/>
  <c r="E2698" i="1"/>
  <c r="D2698" i="1"/>
  <c r="C2698" i="1"/>
  <c r="G2698" i="1" s="1"/>
  <c r="H2698" i="1" s="1"/>
  <c r="E2697" i="1"/>
  <c r="D2697" i="1"/>
  <c r="C2697" i="1"/>
  <c r="G2697" i="1" s="1"/>
  <c r="H2697" i="1" s="1"/>
  <c r="E2696" i="1"/>
  <c r="D2696" i="1"/>
  <c r="C2696" i="1"/>
  <c r="G2696" i="1" s="1"/>
  <c r="E2695" i="1"/>
  <c r="D2695" i="1"/>
  <c r="C2695" i="1"/>
  <c r="G2695" i="1" s="1"/>
  <c r="E2694" i="1"/>
  <c r="D2694" i="1"/>
  <c r="C2694" i="1"/>
  <c r="G2694" i="1" s="1"/>
  <c r="H2694" i="1" s="1"/>
  <c r="E2693" i="1"/>
  <c r="D2693" i="1"/>
  <c r="C2693" i="1"/>
  <c r="G2693" i="1" s="1"/>
  <c r="H2693" i="1" s="1"/>
  <c r="E2692" i="1"/>
  <c r="D2692" i="1"/>
  <c r="C2692" i="1"/>
  <c r="G2692" i="1" s="1"/>
  <c r="E2691" i="1"/>
  <c r="D2691" i="1"/>
  <c r="C2691" i="1"/>
  <c r="G2691" i="1" s="1"/>
  <c r="E2690" i="1"/>
  <c r="D2690" i="1"/>
  <c r="C2690" i="1"/>
  <c r="G2690" i="1" s="1"/>
  <c r="H2690" i="1" s="1"/>
  <c r="E2689" i="1"/>
  <c r="D2689" i="1"/>
  <c r="C2689" i="1"/>
  <c r="G2689" i="1" s="1"/>
  <c r="H2689" i="1" s="1"/>
  <c r="E2688" i="1"/>
  <c r="D2688" i="1"/>
  <c r="C2688" i="1"/>
  <c r="G2688" i="1" s="1"/>
  <c r="E2687" i="1"/>
  <c r="D2687" i="1"/>
  <c r="C2687" i="1"/>
  <c r="G2687" i="1" s="1"/>
  <c r="E2686" i="1"/>
  <c r="D2686" i="1"/>
  <c r="C2686" i="1"/>
  <c r="G2686" i="1" s="1"/>
  <c r="E2685" i="1"/>
  <c r="D2685" i="1"/>
  <c r="C2685" i="1"/>
  <c r="G2685" i="1" s="1"/>
  <c r="E2684" i="1"/>
  <c r="D2684" i="1"/>
  <c r="C2684" i="1"/>
  <c r="G2684" i="1" s="1"/>
  <c r="E2683" i="1"/>
  <c r="D2683" i="1"/>
  <c r="C2683" i="1"/>
  <c r="G2683" i="1" s="1"/>
  <c r="E2682" i="1"/>
  <c r="D2682" i="1"/>
  <c r="C2682" i="1"/>
  <c r="G2682" i="1" s="1"/>
  <c r="E2681" i="1"/>
  <c r="D2681" i="1"/>
  <c r="C2681" i="1"/>
  <c r="G2681" i="1" s="1"/>
  <c r="E2680" i="1"/>
  <c r="D2680" i="1"/>
  <c r="C2680" i="1"/>
  <c r="G2680" i="1" s="1"/>
  <c r="E2679" i="1"/>
  <c r="D2679" i="1"/>
  <c r="C2679" i="1"/>
  <c r="G2679" i="1" s="1"/>
  <c r="E2678" i="1"/>
  <c r="D2678" i="1"/>
  <c r="C2678" i="1"/>
  <c r="G2678" i="1" s="1"/>
  <c r="E2677" i="1"/>
  <c r="D2677" i="1"/>
  <c r="C2677" i="1"/>
  <c r="G2677" i="1" s="1"/>
  <c r="E2676" i="1"/>
  <c r="D2676" i="1"/>
  <c r="C2676" i="1"/>
  <c r="G2676" i="1" s="1"/>
  <c r="E2675" i="1"/>
  <c r="D2675" i="1"/>
  <c r="C2675" i="1"/>
  <c r="G2675" i="1" s="1"/>
  <c r="E2674" i="1"/>
  <c r="D2674" i="1"/>
  <c r="C2674" i="1"/>
  <c r="G2674" i="1" s="1"/>
  <c r="E2673" i="1"/>
  <c r="D2673" i="1"/>
  <c r="C2673" i="1"/>
  <c r="G2673" i="1" s="1"/>
  <c r="E2672" i="1"/>
  <c r="D2672" i="1"/>
  <c r="C2672" i="1"/>
  <c r="G2672" i="1" s="1"/>
  <c r="E2671" i="1"/>
  <c r="D2671" i="1"/>
  <c r="C2671" i="1"/>
  <c r="G2671" i="1" s="1"/>
  <c r="E2670" i="1"/>
  <c r="D2670" i="1"/>
  <c r="C2670" i="1"/>
  <c r="G2670" i="1" s="1"/>
  <c r="E2669" i="1"/>
  <c r="D2669" i="1"/>
  <c r="C2669" i="1"/>
  <c r="G2669" i="1" s="1"/>
  <c r="E2668" i="1"/>
  <c r="D2668" i="1"/>
  <c r="C2668" i="1"/>
  <c r="G2668" i="1" s="1"/>
  <c r="E2667" i="1"/>
  <c r="D2667" i="1"/>
  <c r="C2667" i="1"/>
  <c r="G2667" i="1" s="1"/>
  <c r="E2666" i="1"/>
  <c r="D2666" i="1"/>
  <c r="C2666" i="1"/>
  <c r="G2666" i="1" s="1"/>
  <c r="E2665" i="1"/>
  <c r="D2665" i="1"/>
  <c r="C2665" i="1"/>
  <c r="G2665" i="1" s="1"/>
  <c r="E2664" i="1"/>
  <c r="D2664" i="1"/>
  <c r="C2664" i="1"/>
  <c r="G2664" i="1" s="1"/>
  <c r="E2663" i="1"/>
  <c r="D2663" i="1"/>
  <c r="C2663" i="1"/>
  <c r="G2663" i="1" s="1"/>
  <c r="E2662" i="1"/>
  <c r="D2662" i="1"/>
  <c r="C2662" i="1"/>
  <c r="G2662" i="1" s="1"/>
  <c r="E2661" i="1"/>
  <c r="D2661" i="1"/>
  <c r="C2661" i="1"/>
  <c r="G2661" i="1" s="1"/>
  <c r="E2660" i="1"/>
  <c r="D2660" i="1"/>
  <c r="C2660" i="1"/>
  <c r="G2660" i="1" s="1"/>
  <c r="E2659" i="1"/>
  <c r="D2659" i="1"/>
  <c r="C2659" i="1"/>
  <c r="G2659" i="1" s="1"/>
  <c r="E2658" i="1"/>
  <c r="D2658" i="1"/>
  <c r="C2658" i="1"/>
  <c r="G2658" i="1" s="1"/>
  <c r="E2657" i="1"/>
  <c r="D2657" i="1"/>
  <c r="C2657" i="1"/>
  <c r="G2657" i="1" s="1"/>
  <c r="E2656" i="1"/>
  <c r="D2656" i="1"/>
  <c r="C2656" i="1"/>
  <c r="G2656" i="1" s="1"/>
  <c r="E2655" i="1"/>
  <c r="D2655" i="1"/>
  <c r="C2655" i="1"/>
  <c r="G2655" i="1" s="1"/>
  <c r="E2654" i="1"/>
  <c r="D2654" i="1"/>
  <c r="C2654" i="1"/>
  <c r="G2654" i="1" s="1"/>
  <c r="E2653" i="1"/>
  <c r="D2653" i="1"/>
  <c r="C2653" i="1"/>
  <c r="G2653" i="1" s="1"/>
  <c r="E2652" i="1"/>
  <c r="D2652" i="1"/>
  <c r="C2652" i="1"/>
  <c r="G2652" i="1" s="1"/>
  <c r="E2651" i="1"/>
  <c r="D2651" i="1"/>
  <c r="C2651" i="1"/>
  <c r="G2651" i="1" s="1"/>
  <c r="E2650" i="1"/>
  <c r="D2650" i="1"/>
  <c r="C2650" i="1"/>
  <c r="G2650" i="1" s="1"/>
  <c r="E2649" i="1"/>
  <c r="D2649" i="1"/>
  <c r="C2649" i="1"/>
  <c r="G2649" i="1" s="1"/>
  <c r="E2648" i="1"/>
  <c r="D2648" i="1"/>
  <c r="C2648" i="1"/>
  <c r="G2648" i="1" s="1"/>
  <c r="E2647" i="1"/>
  <c r="D2647" i="1"/>
  <c r="C2647" i="1"/>
  <c r="G2647" i="1" s="1"/>
  <c r="E2646" i="1"/>
  <c r="D2646" i="1"/>
  <c r="C2646" i="1"/>
  <c r="G2646" i="1" s="1"/>
  <c r="E2645" i="1"/>
  <c r="D2645" i="1"/>
  <c r="C2645" i="1"/>
  <c r="G2645" i="1" s="1"/>
  <c r="E2644" i="1"/>
  <c r="D2644" i="1"/>
  <c r="C2644" i="1"/>
  <c r="G2644" i="1" s="1"/>
  <c r="E2643" i="1"/>
  <c r="D2643" i="1"/>
  <c r="C2643" i="1"/>
  <c r="G2643" i="1" s="1"/>
  <c r="E2642" i="1"/>
  <c r="D2642" i="1"/>
  <c r="C2642" i="1"/>
  <c r="G2642" i="1" s="1"/>
  <c r="E2641" i="1"/>
  <c r="D2641" i="1"/>
  <c r="C2641" i="1"/>
  <c r="G2641" i="1" s="1"/>
  <c r="E2640" i="1"/>
  <c r="D2640" i="1"/>
  <c r="C2640" i="1"/>
  <c r="G2640" i="1" s="1"/>
  <c r="E2639" i="1"/>
  <c r="D2639" i="1"/>
  <c r="C2639" i="1"/>
  <c r="G2639" i="1" s="1"/>
  <c r="E2638" i="1"/>
  <c r="D2638" i="1"/>
  <c r="C2638" i="1"/>
  <c r="G2638" i="1" s="1"/>
  <c r="H2638" i="1" s="1"/>
  <c r="E2637" i="1"/>
  <c r="D2637" i="1"/>
  <c r="C2637" i="1"/>
  <c r="G2637" i="1" s="1"/>
  <c r="H2637" i="1" s="1"/>
  <c r="E2636" i="1"/>
  <c r="D2636" i="1"/>
  <c r="C2636" i="1"/>
  <c r="G2636" i="1" s="1"/>
  <c r="E2635" i="1"/>
  <c r="D2635" i="1"/>
  <c r="C2635" i="1"/>
  <c r="G2635" i="1" s="1"/>
  <c r="E2634" i="1"/>
  <c r="D2634" i="1"/>
  <c r="C2634" i="1"/>
  <c r="G2634" i="1" s="1"/>
  <c r="H2634" i="1" s="1"/>
  <c r="E2633" i="1"/>
  <c r="D2633" i="1"/>
  <c r="C2633" i="1"/>
  <c r="G2633" i="1" s="1"/>
  <c r="H2633" i="1" s="1"/>
  <c r="E2632" i="1"/>
  <c r="D2632" i="1"/>
  <c r="C2632" i="1"/>
  <c r="G2632" i="1" s="1"/>
  <c r="E2631" i="1"/>
  <c r="D2631" i="1"/>
  <c r="C2631" i="1"/>
  <c r="G2631" i="1" s="1"/>
  <c r="E2630" i="1"/>
  <c r="D2630" i="1"/>
  <c r="C2630" i="1"/>
  <c r="G2630" i="1" s="1"/>
  <c r="H2630" i="1" s="1"/>
  <c r="E2629" i="1"/>
  <c r="D2629" i="1"/>
  <c r="C2629" i="1"/>
  <c r="G2629" i="1" s="1"/>
  <c r="H2629" i="1" s="1"/>
  <c r="E2628" i="1"/>
  <c r="D2628" i="1"/>
  <c r="C2628" i="1"/>
  <c r="G2628" i="1" s="1"/>
  <c r="E2627" i="1"/>
  <c r="D2627" i="1"/>
  <c r="C2627" i="1"/>
  <c r="G2627" i="1" s="1"/>
  <c r="E2626" i="1"/>
  <c r="D2626" i="1"/>
  <c r="C2626" i="1"/>
  <c r="G2626" i="1" s="1"/>
  <c r="H2626" i="1" s="1"/>
  <c r="E2625" i="1"/>
  <c r="D2625" i="1"/>
  <c r="C2625" i="1"/>
  <c r="G2625" i="1" s="1"/>
  <c r="H2625" i="1" s="1"/>
  <c r="E2624" i="1"/>
  <c r="D2624" i="1"/>
  <c r="C2624" i="1"/>
  <c r="G2624" i="1" s="1"/>
  <c r="E2623" i="1"/>
  <c r="D2623" i="1"/>
  <c r="C2623" i="1"/>
  <c r="G2623" i="1" s="1"/>
  <c r="E2622" i="1"/>
  <c r="D2622" i="1"/>
  <c r="C2622" i="1"/>
  <c r="G2622" i="1" s="1"/>
  <c r="H2622" i="1" s="1"/>
  <c r="E2621" i="1"/>
  <c r="D2621" i="1"/>
  <c r="C2621" i="1"/>
  <c r="G2621" i="1" s="1"/>
  <c r="H2621" i="1" s="1"/>
  <c r="E2620" i="1"/>
  <c r="D2620" i="1"/>
  <c r="C2620" i="1"/>
  <c r="G2620" i="1" s="1"/>
  <c r="E2619" i="1"/>
  <c r="D2619" i="1"/>
  <c r="C2619" i="1"/>
  <c r="G2619" i="1" s="1"/>
  <c r="E2618" i="1"/>
  <c r="D2618" i="1"/>
  <c r="C2618" i="1"/>
  <c r="G2618" i="1" s="1"/>
  <c r="H2618" i="1" s="1"/>
  <c r="E2617" i="1"/>
  <c r="D2617" i="1"/>
  <c r="C2617" i="1"/>
  <c r="G2617" i="1" s="1"/>
  <c r="H2617" i="1" s="1"/>
  <c r="E2616" i="1"/>
  <c r="D2616" i="1"/>
  <c r="C2616" i="1"/>
  <c r="G2616" i="1" s="1"/>
  <c r="E2615" i="1"/>
  <c r="D2615" i="1"/>
  <c r="C2615" i="1"/>
  <c r="G2615" i="1" s="1"/>
  <c r="E2614" i="1"/>
  <c r="D2614" i="1"/>
  <c r="C2614" i="1"/>
  <c r="G2614" i="1" s="1"/>
  <c r="H2614" i="1" s="1"/>
  <c r="E2613" i="1"/>
  <c r="D2613" i="1"/>
  <c r="C2613" i="1"/>
  <c r="G2613" i="1" s="1"/>
  <c r="H2613" i="1" s="1"/>
  <c r="E2612" i="1"/>
  <c r="D2612" i="1"/>
  <c r="C2612" i="1"/>
  <c r="G2612" i="1" s="1"/>
  <c r="E2611" i="1"/>
  <c r="D2611" i="1"/>
  <c r="C2611" i="1"/>
  <c r="G2611" i="1" s="1"/>
  <c r="E2610" i="1"/>
  <c r="D2610" i="1"/>
  <c r="C2610" i="1"/>
  <c r="G2610" i="1" s="1"/>
  <c r="H2610" i="1" s="1"/>
  <c r="E2609" i="1"/>
  <c r="D2609" i="1"/>
  <c r="C2609" i="1"/>
  <c r="G2609" i="1" s="1"/>
  <c r="H2609" i="1" s="1"/>
  <c r="E2608" i="1"/>
  <c r="D2608" i="1"/>
  <c r="C2608" i="1"/>
  <c r="G2608" i="1" s="1"/>
  <c r="E2607" i="1"/>
  <c r="D2607" i="1"/>
  <c r="C2607" i="1"/>
  <c r="G2607" i="1" s="1"/>
  <c r="E2606" i="1"/>
  <c r="D2606" i="1"/>
  <c r="C2606" i="1"/>
  <c r="G2606" i="1" s="1"/>
  <c r="H2606" i="1" s="1"/>
  <c r="E2605" i="1"/>
  <c r="D2605" i="1"/>
  <c r="C2605" i="1"/>
  <c r="G2605" i="1" s="1"/>
  <c r="H2605" i="1" s="1"/>
  <c r="E2604" i="1"/>
  <c r="D2604" i="1"/>
  <c r="C2604" i="1"/>
  <c r="G2604" i="1" s="1"/>
  <c r="E2603" i="1"/>
  <c r="D2603" i="1"/>
  <c r="C2603" i="1"/>
  <c r="G2603" i="1" s="1"/>
  <c r="E2602" i="1"/>
  <c r="D2602" i="1"/>
  <c r="C2602" i="1"/>
  <c r="G2602" i="1" s="1"/>
  <c r="H2602" i="1" s="1"/>
  <c r="E2601" i="1"/>
  <c r="D2601" i="1"/>
  <c r="C2601" i="1"/>
  <c r="G2601" i="1" s="1"/>
  <c r="H2601" i="1" s="1"/>
  <c r="E2600" i="1"/>
  <c r="D2600" i="1"/>
  <c r="C2600" i="1"/>
  <c r="G2600" i="1" s="1"/>
  <c r="E2599" i="1"/>
  <c r="D2599" i="1"/>
  <c r="C2599" i="1"/>
  <c r="G2599" i="1" s="1"/>
  <c r="E2598" i="1"/>
  <c r="D2598" i="1"/>
  <c r="C2598" i="1"/>
  <c r="G2598" i="1" s="1"/>
  <c r="H2598" i="1" s="1"/>
  <c r="E2597" i="1"/>
  <c r="D2597" i="1"/>
  <c r="C2597" i="1"/>
  <c r="G2597" i="1" s="1"/>
  <c r="H2597" i="1" s="1"/>
  <c r="E2596" i="1"/>
  <c r="D2596" i="1"/>
  <c r="C2596" i="1"/>
  <c r="G2596" i="1" s="1"/>
  <c r="E2595" i="1"/>
  <c r="D2595" i="1"/>
  <c r="C2595" i="1"/>
  <c r="G2595" i="1" s="1"/>
  <c r="E2594" i="1"/>
  <c r="D2594" i="1"/>
  <c r="C2594" i="1"/>
  <c r="G2594" i="1" s="1"/>
  <c r="H2594" i="1" s="1"/>
  <c r="E2593" i="1"/>
  <c r="D2593" i="1"/>
  <c r="C2593" i="1"/>
  <c r="G2593" i="1" s="1"/>
  <c r="H2593" i="1" s="1"/>
  <c r="E2592" i="1"/>
  <c r="D2592" i="1"/>
  <c r="C2592" i="1"/>
  <c r="G2592" i="1" s="1"/>
  <c r="E2591" i="1"/>
  <c r="D2591" i="1"/>
  <c r="C2591" i="1"/>
  <c r="G2591" i="1" s="1"/>
  <c r="E2590" i="1"/>
  <c r="D2590" i="1"/>
  <c r="C2590" i="1"/>
  <c r="G2590" i="1" s="1"/>
  <c r="H2590" i="1" s="1"/>
  <c r="E2589" i="1"/>
  <c r="D2589" i="1"/>
  <c r="C2589" i="1"/>
  <c r="G2589" i="1" s="1"/>
  <c r="H2589" i="1" s="1"/>
  <c r="E2588" i="1"/>
  <c r="D2588" i="1"/>
  <c r="C2588" i="1"/>
  <c r="G2588" i="1" s="1"/>
  <c r="E2587" i="1"/>
  <c r="D2587" i="1"/>
  <c r="C2587" i="1"/>
  <c r="G2587" i="1" s="1"/>
  <c r="E2586" i="1"/>
  <c r="D2586" i="1"/>
  <c r="C2586" i="1"/>
  <c r="G2586" i="1" s="1"/>
  <c r="H2586" i="1" s="1"/>
  <c r="E2585" i="1"/>
  <c r="D2585" i="1"/>
  <c r="C2585" i="1"/>
  <c r="G2585" i="1" s="1"/>
  <c r="H2585" i="1" s="1"/>
  <c r="E2584" i="1"/>
  <c r="D2584" i="1"/>
  <c r="C2584" i="1"/>
  <c r="G2584" i="1" s="1"/>
  <c r="E2583" i="1"/>
  <c r="D2583" i="1"/>
  <c r="C2583" i="1"/>
  <c r="G2583" i="1" s="1"/>
  <c r="E2582" i="1"/>
  <c r="D2582" i="1"/>
  <c r="C2582" i="1"/>
  <c r="G2582" i="1" s="1"/>
  <c r="H2582" i="1" s="1"/>
  <c r="E2581" i="1"/>
  <c r="D2581" i="1"/>
  <c r="C2581" i="1"/>
  <c r="G2581" i="1" s="1"/>
  <c r="H2581" i="1" s="1"/>
  <c r="E2580" i="1"/>
  <c r="D2580" i="1"/>
  <c r="C2580" i="1"/>
  <c r="G2580" i="1" s="1"/>
  <c r="E2579" i="1"/>
  <c r="D2579" i="1"/>
  <c r="C2579" i="1"/>
  <c r="G2579" i="1" s="1"/>
  <c r="E2578" i="1"/>
  <c r="D2578" i="1"/>
  <c r="C2578" i="1"/>
  <c r="G2578" i="1" s="1"/>
  <c r="H2578" i="1" s="1"/>
  <c r="E2577" i="1"/>
  <c r="D2577" i="1"/>
  <c r="C2577" i="1"/>
  <c r="G2577" i="1" s="1"/>
  <c r="H2577" i="1" s="1"/>
  <c r="E2576" i="1"/>
  <c r="D2576" i="1"/>
  <c r="C2576" i="1"/>
  <c r="G2576" i="1" s="1"/>
  <c r="E2575" i="1"/>
  <c r="D2575" i="1"/>
  <c r="C2575" i="1"/>
  <c r="G2575" i="1" s="1"/>
  <c r="E2574" i="1"/>
  <c r="D2574" i="1"/>
  <c r="C2574" i="1"/>
  <c r="G2574" i="1" s="1"/>
  <c r="H2574" i="1" s="1"/>
  <c r="E2573" i="1"/>
  <c r="D2573" i="1"/>
  <c r="C2573" i="1"/>
  <c r="G2573" i="1" s="1"/>
  <c r="H2573" i="1" s="1"/>
  <c r="E2572" i="1"/>
  <c r="D2572" i="1"/>
  <c r="C2572" i="1"/>
  <c r="G2572" i="1" s="1"/>
  <c r="E2571" i="1"/>
  <c r="D2571" i="1"/>
  <c r="C2571" i="1"/>
  <c r="G2571" i="1" s="1"/>
  <c r="E2570" i="1"/>
  <c r="D2570" i="1"/>
  <c r="C2570" i="1"/>
  <c r="G2570" i="1" s="1"/>
  <c r="H2570" i="1" s="1"/>
  <c r="E2569" i="1"/>
  <c r="D2569" i="1"/>
  <c r="C2569" i="1"/>
  <c r="G2569" i="1" s="1"/>
  <c r="H2569" i="1" s="1"/>
  <c r="E2568" i="1"/>
  <c r="D2568" i="1"/>
  <c r="C2568" i="1"/>
  <c r="G2568" i="1" s="1"/>
  <c r="E2567" i="1"/>
  <c r="D2567" i="1"/>
  <c r="C2567" i="1"/>
  <c r="G2567" i="1" s="1"/>
  <c r="E2566" i="1"/>
  <c r="D2566" i="1"/>
  <c r="C2566" i="1"/>
  <c r="G2566" i="1" s="1"/>
  <c r="H2566" i="1" s="1"/>
  <c r="E2565" i="1"/>
  <c r="D2565" i="1"/>
  <c r="C2565" i="1"/>
  <c r="G2565" i="1" s="1"/>
  <c r="H2565" i="1" s="1"/>
  <c r="E2564" i="1"/>
  <c r="D2564" i="1"/>
  <c r="C2564" i="1"/>
  <c r="G2564" i="1" s="1"/>
  <c r="E2563" i="1"/>
  <c r="D2563" i="1"/>
  <c r="C2563" i="1"/>
  <c r="G2563" i="1" s="1"/>
  <c r="E2562" i="1"/>
  <c r="D2562" i="1"/>
  <c r="C2562" i="1"/>
  <c r="G2562" i="1" s="1"/>
  <c r="H2562" i="1" s="1"/>
  <c r="E2561" i="1"/>
  <c r="D2561" i="1"/>
  <c r="C2561" i="1"/>
  <c r="G2561" i="1" s="1"/>
  <c r="H2561" i="1" s="1"/>
  <c r="E2560" i="1"/>
  <c r="D2560" i="1"/>
  <c r="C2560" i="1"/>
  <c r="G2560" i="1" s="1"/>
  <c r="E2559" i="1"/>
  <c r="D2559" i="1"/>
  <c r="C2559" i="1"/>
  <c r="G2559" i="1" s="1"/>
  <c r="E2558" i="1"/>
  <c r="D2558" i="1"/>
  <c r="C2558" i="1"/>
  <c r="G2558" i="1" s="1"/>
  <c r="H2558" i="1" s="1"/>
  <c r="E2557" i="1"/>
  <c r="D2557" i="1"/>
  <c r="C2557" i="1"/>
  <c r="G2557" i="1" s="1"/>
  <c r="H2557" i="1" s="1"/>
  <c r="E2556" i="1"/>
  <c r="D2556" i="1"/>
  <c r="C2556" i="1"/>
  <c r="G2556" i="1" s="1"/>
  <c r="E2555" i="1"/>
  <c r="D2555" i="1"/>
  <c r="C2555" i="1"/>
  <c r="G2555" i="1" s="1"/>
  <c r="E2554" i="1"/>
  <c r="D2554" i="1"/>
  <c r="C2554" i="1"/>
  <c r="G2554" i="1" s="1"/>
  <c r="H2554" i="1" s="1"/>
  <c r="E2553" i="1"/>
  <c r="D2553" i="1"/>
  <c r="C2553" i="1"/>
  <c r="G2553" i="1" s="1"/>
  <c r="H2553" i="1" s="1"/>
  <c r="E2552" i="1"/>
  <c r="D2552" i="1"/>
  <c r="C2552" i="1"/>
  <c r="G2552" i="1" s="1"/>
  <c r="E2551" i="1"/>
  <c r="D2551" i="1"/>
  <c r="C2551" i="1"/>
  <c r="G2551" i="1" s="1"/>
  <c r="E2550" i="1"/>
  <c r="D2550" i="1"/>
  <c r="C2550" i="1"/>
  <c r="G2550" i="1" s="1"/>
  <c r="H2550" i="1" s="1"/>
  <c r="E2549" i="1"/>
  <c r="D2549" i="1"/>
  <c r="C2549" i="1"/>
  <c r="G2549" i="1" s="1"/>
  <c r="H2549" i="1" s="1"/>
  <c r="E2548" i="1"/>
  <c r="D2548" i="1"/>
  <c r="C2548" i="1"/>
  <c r="G2548" i="1" s="1"/>
  <c r="E2547" i="1"/>
  <c r="D2547" i="1"/>
  <c r="C2547" i="1"/>
  <c r="G2547" i="1" s="1"/>
  <c r="E2546" i="1"/>
  <c r="D2546" i="1"/>
  <c r="C2546" i="1"/>
  <c r="G2546" i="1" s="1"/>
  <c r="H2546" i="1" s="1"/>
  <c r="E2545" i="1"/>
  <c r="D2545" i="1"/>
  <c r="C2545" i="1"/>
  <c r="G2545" i="1" s="1"/>
  <c r="H2545" i="1" s="1"/>
  <c r="E2544" i="1"/>
  <c r="D2544" i="1"/>
  <c r="C2544" i="1"/>
  <c r="G2544" i="1" s="1"/>
  <c r="E2543" i="1"/>
  <c r="D2543" i="1"/>
  <c r="C2543" i="1"/>
  <c r="G2543" i="1" s="1"/>
  <c r="E2542" i="1"/>
  <c r="D2542" i="1"/>
  <c r="C2542" i="1"/>
  <c r="G2542" i="1" s="1"/>
  <c r="H2542" i="1" s="1"/>
  <c r="E2541" i="1"/>
  <c r="D2541" i="1"/>
  <c r="C2541" i="1"/>
  <c r="G2541" i="1" s="1"/>
  <c r="H2541" i="1" s="1"/>
  <c r="E2540" i="1"/>
  <c r="D2540" i="1"/>
  <c r="C2540" i="1"/>
  <c r="G2540" i="1" s="1"/>
  <c r="E2539" i="1"/>
  <c r="D2539" i="1"/>
  <c r="C2539" i="1"/>
  <c r="G2539" i="1" s="1"/>
  <c r="E2538" i="1"/>
  <c r="D2538" i="1"/>
  <c r="C2538" i="1"/>
  <c r="G2538" i="1" s="1"/>
  <c r="H2538" i="1" s="1"/>
  <c r="E2537" i="1"/>
  <c r="D2537" i="1"/>
  <c r="C2537" i="1"/>
  <c r="G2537" i="1" s="1"/>
  <c r="H2537" i="1" s="1"/>
  <c r="E2536" i="1"/>
  <c r="D2536" i="1"/>
  <c r="C2536" i="1"/>
  <c r="G2536" i="1" s="1"/>
  <c r="E2535" i="1"/>
  <c r="D2535" i="1"/>
  <c r="C2535" i="1"/>
  <c r="G2535" i="1" s="1"/>
  <c r="E2534" i="1"/>
  <c r="D2534" i="1"/>
  <c r="C2534" i="1"/>
  <c r="G2534" i="1" s="1"/>
  <c r="H2534" i="1" s="1"/>
  <c r="E2533" i="1"/>
  <c r="D2533" i="1"/>
  <c r="C2533" i="1"/>
  <c r="G2533" i="1" s="1"/>
  <c r="H2533" i="1" s="1"/>
  <c r="E2532" i="1"/>
  <c r="D2532" i="1"/>
  <c r="C2532" i="1"/>
  <c r="G2532" i="1" s="1"/>
  <c r="E2531" i="1"/>
  <c r="D2531" i="1"/>
  <c r="C2531" i="1"/>
  <c r="G2531" i="1" s="1"/>
  <c r="E2530" i="1"/>
  <c r="D2530" i="1"/>
  <c r="C2530" i="1"/>
  <c r="G2530" i="1" s="1"/>
  <c r="H2530" i="1" s="1"/>
  <c r="E2529" i="1"/>
  <c r="D2529" i="1"/>
  <c r="C2529" i="1"/>
  <c r="G2529" i="1" s="1"/>
  <c r="H2529" i="1" s="1"/>
  <c r="E2528" i="1"/>
  <c r="D2528" i="1"/>
  <c r="C2528" i="1"/>
  <c r="G2528" i="1" s="1"/>
  <c r="E2527" i="1"/>
  <c r="D2527" i="1"/>
  <c r="C2527" i="1"/>
  <c r="G2527" i="1" s="1"/>
  <c r="E2526" i="1"/>
  <c r="D2526" i="1"/>
  <c r="C2526" i="1"/>
  <c r="G2526" i="1" s="1"/>
  <c r="H2526" i="1" s="1"/>
  <c r="E2525" i="1"/>
  <c r="D2525" i="1"/>
  <c r="C2525" i="1"/>
  <c r="G2525" i="1" s="1"/>
  <c r="H2525" i="1" s="1"/>
  <c r="E2524" i="1"/>
  <c r="D2524" i="1"/>
  <c r="C2524" i="1"/>
  <c r="G2524" i="1" s="1"/>
  <c r="E2523" i="1"/>
  <c r="D2523" i="1"/>
  <c r="C2523" i="1"/>
  <c r="G2523" i="1" s="1"/>
  <c r="E2522" i="1"/>
  <c r="D2522" i="1"/>
  <c r="C2522" i="1"/>
  <c r="G2522" i="1" s="1"/>
  <c r="H2522" i="1" s="1"/>
  <c r="E2521" i="1"/>
  <c r="D2521" i="1"/>
  <c r="C2521" i="1"/>
  <c r="G2521" i="1" s="1"/>
  <c r="H2521" i="1" s="1"/>
  <c r="E2520" i="1"/>
  <c r="D2520" i="1"/>
  <c r="C2520" i="1"/>
  <c r="G2520" i="1" s="1"/>
  <c r="E2519" i="1"/>
  <c r="D2519" i="1"/>
  <c r="C2519" i="1"/>
  <c r="G2519" i="1" s="1"/>
  <c r="E2518" i="1"/>
  <c r="D2518" i="1"/>
  <c r="C2518" i="1"/>
  <c r="G2518" i="1" s="1"/>
  <c r="E2517" i="1"/>
  <c r="D2517" i="1"/>
  <c r="C2517" i="1"/>
  <c r="G2517" i="1" s="1"/>
  <c r="E2516" i="1"/>
  <c r="D2516" i="1"/>
  <c r="C2516" i="1"/>
  <c r="G2516" i="1" s="1"/>
  <c r="E2515" i="1"/>
  <c r="D2515" i="1"/>
  <c r="C2515" i="1"/>
  <c r="G2515" i="1" s="1"/>
  <c r="E2514" i="1"/>
  <c r="D2514" i="1"/>
  <c r="C2514" i="1"/>
  <c r="G2514" i="1" s="1"/>
  <c r="E2513" i="1"/>
  <c r="D2513" i="1"/>
  <c r="C2513" i="1"/>
  <c r="G2513" i="1" s="1"/>
  <c r="E2512" i="1"/>
  <c r="D2512" i="1"/>
  <c r="C2512" i="1"/>
  <c r="G2512" i="1" s="1"/>
  <c r="E2511" i="1"/>
  <c r="D2511" i="1"/>
  <c r="C2511" i="1"/>
  <c r="G2511" i="1" s="1"/>
  <c r="E2510" i="1"/>
  <c r="D2510" i="1"/>
  <c r="C2510" i="1"/>
  <c r="G2510" i="1" s="1"/>
  <c r="E2509" i="1"/>
  <c r="D2509" i="1"/>
  <c r="C2509" i="1"/>
  <c r="G2509" i="1" s="1"/>
  <c r="E2508" i="1"/>
  <c r="D2508" i="1"/>
  <c r="C2508" i="1"/>
  <c r="G2508" i="1" s="1"/>
  <c r="E2507" i="1"/>
  <c r="D2507" i="1"/>
  <c r="C2507" i="1"/>
  <c r="G2507" i="1" s="1"/>
  <c r="E2506" i="1"/>
  <c r="D2506" i="1"/>
  <c r="C2506" i="1"/>
  <c r="G2506" i="1" s="1"/>
  <c r="E2505" i="1"/>
  <c r="D2505" i="1"/>
  <c r="C2505" i="1"/>
  <c r="G2505" i="1" s="1"/>
  <c r="E2504" i="1"/>
  <c r="D2504" i="1"/>
  <c r="C2504" i="1"/>
  <c r="G2504" i="1" s="1"/>
  <c r="E2503" i="1"/>
  <c r="D2503" i="1"/>
  <c r="C2503" i="1"/>
  <c r="G2503" i="1" s="1"/>
  <c r="E2502" i="1"/>
  <c r="D2502" i="1"/>
  <c r="C2502" i="1"/>
  <c r="G2502" i="1" s="1"/>
  <c r="E2501" i="1"/>
  <c r="D2501" i="1"/>
  <c r="C2501" i="1"/>
  <c r="G2501" i="1" s="1"/>
  <c r="E2500" i="1"/>
  <c r="D2500" i="1"/>
  <c r="C2500" i="1"/>
  <c r="G2500" i="1" s="1"/>
  <c r="E2499" i="1"/>
  <c r="D2499" i="1"/>
  <c r="C2499" i="1"/>
  <c r="G2499" i="1" s="1"/>
  <c r="E2498" i="1"/>
  <c r="D2498" i="1"/>
  <c r="C2498" i="1"/>
  <c r="G2498" i="1" s="1"/>
  <c r="E2497" i="1"/>
  <c r="D2497" i="1"/>
  <c r="C2497" i="1"/>
  <c r="G2497" i="1" s="1"/>
  <c r="E2496" i="1"/>
  <c r="D2496" i="1"/>
  <c r="C2496" i="1"/>
  <c r="G2496" i="1" s="1"/>
  <c r="E2495" i="1"/>
  <c r="D2495" i="1"/>
  <c r="C2495" i="1"/>
  <c r="G2495" i="1" s="1"/>
  <c r="E2494" i="1"/>
  <c r="D2494" i="1"/>
  <c r="C2494" i="1"/>
  <c r="G2494" i="1" s="1"/>
  <c r="E2493" i="1"/>
  <c r="D2493" i="1"/>
  <c r="C2493" i="1"/>
  <c r="G2493" i="1" s="1"/>
  <c r="E2492" i="1"/>
  <c r="D2492" i="1"/>
  <c r="C2492" i="1"/>
  <c r="G2492" i="1" s="1"/>
  <c r="E2491" i="1"/>
  <c r="D2491" i="1"/>
  <c r="C2491" i="1"/>
  <c r="G2491" i="1" s="1"/>
  <c r="E2490" i="1"/>
  <c r="D2490" i="1"/>
  <c r="C2490" i="1"/>
  <c r="G2490" i="1" s="1"/>
  <c r="E2489" i="1"/>
  <c r="D2489" i="1"/>
  <c r="C2489" i="1"/>
  <c r="G2489" i="1" s="1"/>
  <c r="E2488" i="1"/>
  <c r="D2488" i="1"/>
  <c r="C2488" i="1"/>
  <c r="G2488" i="1" s="1"/>
  <c r="E2487" i="1"/>
  <c r="D2487" i="1"/>
  <c r="C2487" i="1"/>
  <c r="G2487" i="1" s="1"/>
  <c r="E2486" i="1"/>
  <c r="D2486" i="1"/>
  <c r="C2486" i="1"/>
  <c r="G2486" i="1" s="1"/>
  <c r="E2485" i="1"/>
  <c r="D2485" i="1"/>
  <c r="C2485" i="1"/>
  <c r="G2485" i="1" s="1"/>
  <c r="E2484" i="1"/>
  <c r="D2484" i="1"/>
  <c r="C2484" i="1"/>
  <c r="G2484" i="1" s="1"/>
  <c r="E2483" i="1"/>
  <c r="D2483" i="1"/>
  <c r="C2483" i="1"/>
  <c r="G2483" i="1" s="1"/>
  <c r="E2482" i="1"/>
  <c r="D2482" i="1"/>
  <c r="C2482" i="1"/>
  <c r="G2482" i="1" s="1"/>
  <c r="E2481" i="1"/>
  <c r="D2481" i="1"/>
  <c r="C2481" i="1"/>
  <c r="G2481" i="1" s="1"/>
  <c r="E2480" i="1"/>
  <c r="D2480" i="1"/>
  <c r="C2480" i="1"/>
  <c r="G2480" i="1" s="1"/>
  <c r="E2479" i="1"/>
  <c r="D2479" i="1"/>
  <c r="C2479" i="1"/>
  <c r="G2479" i="1" s="1"/>
  <c r="E2478" i="1"/>
  <c r="D2478" i="1"/>
  <c r="C2478" i="1"/>
  <c r="G2478" i="1" s="1"/>
  <c r="E2477" i="1"/>
  <c r="D2477" i="1"/>
  <c r="C2477" i="1"/>
  <c r="G2477" i="1" s="1"/>
  <c r="E2476" i="1"/>
  <c r="D2476" i="1"/>
  <c r="C2476" i="1"/>
  <c r="G2476" i="1" s="1"/>
  <c r="E2475" i="1"/>
  <c r="D2475" i="1"/>
  <c r="C2475" i="1"/>
  <c r="G2475" i="1" s="1"/>
  <c r="E2474" i="1"/>
  <c r="D2474" i="1"/>
  <c r="C2474" i="1"/>
  <c r="G2474" i="1" s="1"/>
  <c r="E2473" i="1"/>
  <c r="D2473" i="1"/>
  <c r="C2473" i="1"/>
  <c r="G2473" i="1" s="1"/>
  <c r="E2472" i="1"/>
  <c r="D2472" i="1"/>
  <c r="C2472" i="1"/>
  <c r="G2472" i="1" s="1"/>
  <c r="E2471" i="1"/>
  <c r="D2471" i="1"/>
  <c r="C2471" i="1"/>
  <c r="G2471" i="1" s="1"/>
  <c r="E2470" i="1"/>
  <c r="D2470" i="1"/>
  <c r="C2470" i="1"/>
  <c r="G2470" i="1" s="1"/>
  <c r="H2470" i="1" s="1"/>
  <c r="E2469" i="1"/>
  <c r="D2469" i="1"/>
  <c r="C2469" i="1"/>
  <c r="G2469" i="1" s="1"/>
  <c r="H2469" i="1" s="1"/>
  <c r="E2468" i="1"/>
  <c r="D2468" i="1"/>
  <c r="C2468" i="1"/>
  <c r="G2468" i="1" s="1"/>
  <c r="E2467" i="1"/>
  <c r="D2467" i="1"/>
  <c r="C2467" i="1"/>
  <c r="G2467" i="1" s="1"/>
  <c r="E2466" i="1"/>
  <c r="D2466" i="1"/>
  <c r="C2466" i="1"/>
  <c r="G2466" i="1" s="1"/>
  <c r="H2466" i="1" s="1"/>
  <c r="E2465" i="1"/>
  <c r="D2465" i="1"/>
  <c r="C2465" i="1"/>
  <c r="G2465" i="1" s="1"/>
  <c r="H2465" i="1" s="1"/>
  <c r="E2464" i="1"/>
  <c r="D2464" i="1"/>
  <c r="C2464" i="1"/>
  <c r="G2464" i="1" s="1"/>
  <c r="E2463" i="1"/>
  <c r="D2463" i="1"/>
  <c r="C2463" i="1"/>
  <c r="G2463" i="1" s="1"/>
  <c r="E2462" i="1"/>
  <c r="D2462" i="1"/>
  <c r="C2462" i="1"/>
  <c r="G2462" i="1" s="1"/>
  <c r="H2462" i="1" s="1"/>
  <c r="E2461" i="1"/>
  <c r="D2461" i="1"/>
  <c r="C2461" i="1"/>
  <c r="G2461" i="1" s="1"/>
  <c r="H2461" i="1" s="1"/>
  <c r="E2460" i="1"/>
  <c r="D2460" i="1"/>
  <c r="C2460" i="1"/>
  <c r="G2460" i="1" s="1"/>
  <c r="E2459" i="1"/>
  <c r="D2459" i="1"/>
  <c r="C2459" i="1"/>
  <c r="G2459" i="1" s="1"/>
  <c r="E2458" i="1"/>
  <c r="D2458" i="1"/>
  <c r="C2458" i="1"/>
  <c r="G2458" i="1" s="1"/>
  <c r="H2458" i="1" s="1"/>
  <c r="E2457" i="1"/>
  <c r="D2457" i="1"/>
  <c r="C2457" i="1"/>
  <c r="G2457" i="1" s="1"/>
  <c r="H2457" i="1" s="1"/>
  <c r="E2456" i="1"/>
  <c r="D2456" i="1"/>
  <c r="C2456" i="1"/>
  <c r="G2456" i="1" s="1"/>
  <c r="E2455" i="1"/>
  <c r="D2455" i="1"/>
  <c r="C2455" i="1"/>
  <c r="G2455" i="1" s="1"/>
  <c r="E2454" i="1"/>
  <c r="D2454" i="1"/>
  <c r="C2454" i="1"/>
  <c r="G2454" i="1" s="1"/>
  <c r="H2454" i="1" s="1"/>
  <c r="E2453" i="1"/>
  <c r="D2453" i="1"/>
  <c r="C2453" i="1"/>
  <c r="G2453" i="1" s="1"/>
  <c r="H2453" i="1" s="1"/>
  <c r="E2452" i="1"/>
  <c r="D2452" i="1"/>
  <c r="C2452" i="1"/>
  <c r="G2452" i="1" s="1"/>
  <c r="E2451" i="1"/>
  <c r="D2451" i="1"/>
  <c r="C2451" i="1"/>
  <c r="G2451" i="1" s="1"/>
  <c r="E2450" i="1"/>
  <c r="D2450" i="1"/>
  <c r="C2450" i="1"/>
  <c r="G2450" i="1" s="1"/>
  <c r="H2450" i="1" s="1"/>
  <c r="E2449" i="1"/>
  <c r="D2449" i="1"/>
  <c r="C2449" i="1"/>
  <c r="G2449" i="1" s="1"/>
  <c r="H2449" i="1" s="1"/>
  <c r="E2448" i="1"/>
  <c r="D2448" i="1"/>
  <c r="C2448" i="1"/>
  <c r="G2448" i="1" s="1"/>
  <c r="E2447" i="1"/>
  <c r="D2447" i="1"/>
  <c r="C2447" i="1"/>
  <c r="G2447" i="1" s="1"/>
  <c r="E2446" i="1"/>
  <c r="D2446" i="1"/>
  <c r="C2446" i="1"/>
  <c r="G2446" i="1" s="1"/>
  <c r="H2446" i="1" s="1"/>
  <c r="E2445" i="1"/>
  <c r="D2445" i="1"/>
  <c r="C2445" i="1"/>
  <c r="G2445" i="1" s="1"/>
  <c r="H2445" i="1" s="1"/>
  <c r="E2444" i="1"/>
  <c r="D2444" i="1"/>
  <c r="C2444" i="1"/>
  <c r="G2444" i="1" s="1"/>
  <c r="E2443" i="1"/>
  <c r="D2443" i="1"/>
  <c r="C2443" i="1"/>
  <c r="G2443" i="1" s="1"/>
  <c r="E2442" i="1"/>
  <c r="D2442" i="1"/>
  <c r="C2442" i="1"/>
  <c r="G2442" i="1" s="1"/>
  <c r="H2442" i="1" s="1"/>
  <c r="E2441" i="1"/>
  <c r="D2441" i="1"/>
  <c r="C2441" i="1"/>
  <c r="G2441" i="1" s="1"/>
  <c r="H2441" i="1" s="1"/>
  <c r="E2440" i="1"/>
  <c r="D2440" i="1"/>
  <c r="C2440" i="1"/>
  <c r="G2440" i="1" s="1"/>
  <c r="E2439" i="1"/>
  <c r="D2439" i="1"/>
  <c r="C2439" i="1"/>
  <c r="G2439" i="1" s="1"/>
  <c r="E2438" i="1"/>
  <c r="D2438" i="1"/>
  <c r="C2438" i="1"/>
  <c r="G2438" i="1" s="1"/>
  <c r="H2438" i="1" s="1"/>
  <c r="E2437" i="1"/>
  <c r="D2437" i="1"/>
  <c r="C2437" i="1"/>
  <c r="G2437" i="1" s="1"/>
  <c r="H2437" i="1" s="1"/>
  <c r="E2436" i="1"/>
  <c r="D2436" i="1"/>
  <c r="C2436" i="1"/>
  <c r="G2436" i="1" s="1"/>
  <c r="E2435" i="1"/>
  <c r="D2435" i="1"/>
  <c r="C2435" i="1"/>
  <c r="G2435" i="1" s="1"/>
  <c r="E2434" i="1"/>
  <c r="D2434" i="1"/>
  <c r="C2434" i="1"/>
  <c r="G2434" i="1" s="1"/>
  <c r="H2434" i="1" s="1"/>
  <c r="E2433" i="1"/>
  <c r="D2433" i="1"/>
  <c r="C2433" i="1"/>
  <c r="G2433" i="1" s="1"/>
  <c r="H2433" i="1" s="1"/>
  <c r="E2432" i="1"/>
  <c r="D2432" i="1"/>
  <c r="C2432" i="1"/>
  <c r="G2432" i="1" s="1"/>
  <c r="E2431" i="1"/>
  <c r="D2431" i="1"/>
  <c r="C2431" i="1"/>
  <c r="G2431" i="1" s="1"/>
  <c r="E2430" i="1"/>
  <c r="D2430" i="1"/>
  <c r="C2430" i="1"/>
  <c r="G2430" i="1" s="1"/>
  <c r="H2430" i="1" s="1"/>
  <c r="E2429" i="1"/>
  <c r="D2429" i="1"/>
  <c r="C2429" i="1"/>
  <c r="G2429" i="1" s="1"/>
  <c r="H2429" i="1" s="1"/>
  <c r="E2428" i="1"/>
  <c r="D2428" i="1"/>
  <c r="C2428" i="1"/>
  <c r="G2428" i="1" s="1"/>
  <c r="E2427" i="1"/>
  <c r="D2427" i="1"/>
  <c r="C2427" i="1"/>
  <c r="G2427" i="1" s="1"/>
  <c r="E2426" i="1"/>
  <c r="D2426" i="1"/>
  <c r="C2426" i="1"/>
  <c r="G2426" i="1" s="1"/>
  <c r="H2426" i="1" s="1"/>
  <c r="E2425" i="1"/>
  <c r="D2425" i="1"/>
  <c r="C2425" i="1"/>
  <c r="G2425" i="1" s="1"/>
  <c r="H2425" i="1" s="1"/>
  <c r="E2424" i="1"/>
  <c r="D2424" i="1"/>
  <c r="C2424" i="1"/>
  <c r="G2424" i="1" s="1"/>
  <c r="E2423" i="1"/>
  <c r="D2423" i="1"/>
  <c r="C2423" i="1"/>
  <c r="G2423" i="1" s="1"/>
  <c r="E2422" i="1"/>
  <c r="D2422" i="1"/>
  <c r="C2422" i="1"/>
  <c r="G2422" i="1" s="1"/>
  <c r="H2422" i="1" s="1"/>
  <c r="E2421" i="1"/>
  <c r="D2421" i="1"/>
  <c r="C2421" i="1"/>
  <c r="G2421" i="1" s="1"/>
  <c r="H2421" i="1" s="1"/>
  <c r="E2420" i="1"/>
  <c r="D2420" i="1"/>
  <c r="C2420" i="1"/>
  <c r="G2420" i="1" s="1"/>
  <c r="E2419" i="1"/>
  <c r="D2419" i="1"/>
  <c r="C2419" i="1"/>
  <c r="G2419" i="1" s="1"/>
  <c r="E2418" i="1"/>
  <c r="D2418" i="1"/>
  <c r="C2418" i="1"/>
  <c r="G2418" i="1" s="1"/>
  <c r="H2418" i="1" s="1"/>
  <c r="E2417" i="1"/>
  <c r="D2417" i="1"/>
  <c r="C2417" i="1"/>
  <c r="G2417" i="1" s="1"/>
  <c r="H2417" i="1" s="1"/>
  <c r="E2416" i="1"/>
  <c r="D2416" i="1"/>
  <c r="C2416" i="1"/>
  <c r="G2416" i="1" s="1"/>
  <c r="E2415" i="1"/>
  <c r="D2415" i="1"/>
  <c r="C2415" i="1"/>
  <c r="G2415" i="1" s="1"/>
  <c r="E2414" i="1"/>
  <c r="D2414" i="1"/>
  <c r="C2414" i="1"/>
  <c r="G2414" i="1" s="1"/>
  <c r="H2414" i="1" s="1"/>
  <c r="E2413" i="1"/>
  <c r="D2413" i="1"/>
  <c r="C2413" i="1"/>
  <c r="G2413" i="1" s="1"/>
  <c r="H2413" i="1" s="1"/>
  <c r="E2412" i="1"/>
  <c r="D2412" i="1"/>
  <c r="C2412" i="1"/>
  <c r="G2412" i="1" s="1"/>
  <c r="E2411" i="1"/>
  <c r="D2411" i="1"/>
  <c r="C2411" i="1"/>
  <c r="G2411" i="1" s="1"/>
  <c r="E2410" i="1"/>
  <c r="D2410" i="1"/>
  <c r="C2410" i="1"/>
  <c r="G2410" i="1" s="1"/>
  <c r="H2410" i="1" s="1"/>
  <c r="E2409" i="1"/>
  <c r="D2409" i="1"/>
  <c r="C2409" i="1"/>
  <c r="G2409" i="1" s="1"/>
  <c r="H2409" i="1" s="1"/>
  <c r="E2408" i="1"/>
  <c r="D2408" i="1"/>
  <c r="C2408" i="1"/>
  <c r="G2408" i="1" s="1"/>
  <c r="E2407" i="1"/>
  <c r="D2407" i="1"/>
  <c r="C2407" i="1"/>
  <c r="G2407" i="1" s="1"/>
  <c r="E2406" i="1"/>
  <c r="D2406" i="1"/>
  <c r="C2406" i="1"/>
  <c r="G2406" i="1" s="1"/>
  <c r="H2406" i="1" s="1"/>
  <c r="E2405" i="1"/>
  <c r="D2405" i="1"/>
  <c r="C2405" i="1"/>
  <c r="G2405" i="1" s="1"/>
  <c r="H2405" i="1" s="1"/>
  <c r="E2404" i="1"/>
  <c r="D2404" i="1"/>
  <c r="C2404" i="1"/>
  <c r="G2404" i="1" s="1"/>
  <c r="E2403" i="1"/>
  <c r="D2403" i="1"/>
  <c r="C2403" i="1"/>
  <c r="G2403" i="1" s="1"/>
  <c r="E2402" i="1"/>
  <c r="D2402" i="1"/>
  <c r="C2402" i="1"/>
  <c r="G2402" i="1" s="1"/>
  <c r="H2402" i="1" s="1"/>
  <c r="E2401" i="1"/>
  <c r="D2401" i="1"/>
  <c r="C2401" i="1"/>
  <c r="G2401" i="1" s="1"/>
  <c r="H2401" i="1" s="1"/>
  <c r="E2400" i="1"/>
  <c r="D2400" i="1"/>
  <c r="C2400" i="1"/>
  <c r="G2400" i="1" s="1"/>
  <c r="E2399" i="1"/>
  <c r="D2399" i="1"/>
  <c r="C2399" i="1"/>
  <c r="G2399" i="1" s="1"/>
  <c r="E2398" i="1"/>
  <c r="D2398" i="1"/>
  <c r="C2398" i="1"/>
  <c r="G2398" i="1" s="1"/>
  <c r="H2398" i="1" s="1"/>
  <c r="E2397" i="1"/>
  <c r="D2397" i="1"/>
  <c r="C2397" i="1"/>
  <c r="G2397" i="1" s="1"/>
  <c r="H2397" i="1" s="1"/>
  <c r="E2396" i="1"/>
  <c r="D2396" i="1"/>
  <c r="C2396" i="1"/>
  <c r="G2396" i="1" s="1"/>
  <c r="E2395" i="1"/>
  <c r="D2395" i="1"/>
  <c r="C2395" i="1"/>
  <c r="G2395" i="1" s="1"/>
  <c r="E2394" i="1"/>
  <c r="D2394" i="1"/>
  <c r="C2394" i="1"/>
  <c r="G2394" i="1" s="1"/>
  <c r="H2394" i="1" s="1"/>
  <c r="E2393" i="1"/>
  <c r="D2393" i="1"/>
  <c r="C2393" i="1"/>
  <c r="G2393" i="1" s="1"/>
  <c r="H2393" i="1" s="1"/>
  <c r="E2392" i="1"/>
  <c r="D2392" i="1"/>
  <c r="C2392" i="1"/>
  <c r="G2392" i="1" s="1"/>
  <c r="E2391" i="1"/>
  <c r="D2391" i="1"/>
  <c r="C2391" i="1"/>
  <c r="G2391" i="1" s="1"/>
  <c r="E2390" i="1"/>
  <c r="D2390" i="1"/>
  <c r="C2390" i="1"/>
  <c r="G2390" i="1" s="1"/>
  <c r="H2390" i="1" s="1"/>
  <c r="E2389" i="1"/>
  <c r="D2389" i="1"/>
  <c r="C2389" i="1"/>
  <c r="G2389" i="1" s="1"/>
  <c r="H2389" i="1" s="1"/>
  <c r="E2388" i="1"/>
  <c r="D2388" i="1"/>
  <c r="C2388" i="1"/>
  <c r="G2388" i="1" s="1"/>
  <c r="E2387" i="1"/>
  <c r="D2387" i="1"/>
  <c r="C2387" i="1"/>
  <c r="G2387" i="1" s="1"/>
  <c r="E2386" i="1"/>
  <c r="D2386" i="1"/>
  <c r="C2386" i="1"/>
  <c r="G2386" i="1" s="1"/>
  <c r="H2386" i="1" s="1"/>
  <c r="E2385" i="1"/>
  <c r="D2385" i="1"/>
  <c r="C2385" i="1"/>
  <c r="G2385" i="1" s="1"/>
  <c r="H2385" i="1" s="1"/>
  <c r="E2384" i="1"/>
  <c r="D2384" i="1"/>
  <c r="C2384" i="1"/>
  <c r="G2384" i="1" s="1"/>
  <c r="E2383" i="1"/>
  <c r="D2383" i="1"/>
  <c r="C2383" i="1"/>
  <c r="G2383" i="1" s="1"/>
  <c r="E2382" i="1"/>
  <c r="D2382" i="1"/>
  <c r="C2382" i="1"/>
  <c r="G2382" i="1" s="1"/>
  <c r="H2382" i="1" s="1"/>
  <c r="E2381" i="1"/>
  <c r="D2381" i="1"/>
  <c r="C2381" i="1"/>
  <c r="G2381" i="1" s="1"/>
  <c r="H2381" i="1" s="1"/>
  <c r="E2380" i="1"/>
  <c r="D2380" i="1"/>
  <c r="C2380" i="1"/>
  <c r="G2380" i="1" s="1"/>
  <c r="E2379" i="1"/>
  <c r="D2379" i="1"/>
  <c r="C2379" i="1"/>
  <c r="G2379" i="1" s="1"/>
  <c r="E2378" i="1"/>
  <c r="D2378" i="1"/>
  <c r="C2378" i="1"/>
  <c r="G2378" i="1" s="1"/>
  <c r="H2378" i="1" s="1"/>
  <c r="E2377" i="1"/>
  <c r="D2377" i="1"/>
  <c r="C2377" i="1"/>
  <c r="G2377" i="1" s="1"/>
  <c r="H2377" i="1" s="1"/>
  <c r="E2376" i="1"/>
  <c r="D2376" i="1"/>
  <c r="C2376" i="1"/>
  <c r="G2376" i="1" s="1"/>
  <c r="E2375" i="1"/>
  <c r="D2375" i="1"/>
  <c r="C2375" i="1"/>
  <c r="G2375" i="1" s="1"/>
  <c r="E2374" i="1"/>
  <c r="D2374" i="1"/>
  <c r="C2374" i="1"/>
  <c r="G2374" i="1" s="1"/>
  <c r="H2374" i="1" s="1"/>
  <c r="E2373" i="1"/>
  <c r="D2373" i="1"/>
  <c r="C2373" i="1"/>
  <c r="G2373" i="1" s="1"/>
  <c r="H2373" i="1" s="1"/>
  <c r="E2372" i="1"/>
  <c r="D2372" i="1"/>
  <c r="C2372" i="1"/>
  <c r="G2372" i="1" s="1"/>
  <c r="E2371" i="1"/>
  <c r="D2371" i="1"/>
  <c r="C2371" i="1"/>
  <c r="G2371" i="1" s="1"/>
  <c r="E2370" i="1"/>
  <c r="D2370" i="1"/>
  <c r="C2370" i="1"/>
  <c r="G2370" i="1" s="1"/>
  <c r="H2370" i="1" s="1"/>
  <c r="E2369" i="1"/>
  <c r="D2369" i="1"/>
  <c r="C2369" i="1"/>
  <c r="G2369" i="1" s="1"/>
  <c r="H2369" i="1" s="1"/>
  <c r="E2368" i="1"/>
  <c r="D2368" i="1"/>
  <c r="C2368" i="1"/>
  <c r="G2368" i="1" s="1"/>
  <c r="E2367" i="1"/>
  <c r="D2367" i="1"/>
  <c r="C2367" i="1"/>
  <c r="G2367" i="1" s="1"/>
  <c r="E2366" i="1"/>
  <c r="D2366" i="1"/>
  <c r="C2366" i="1"/>
  <c r="G2366" i="1" s="1"/>
  <c r="H2366" i="1" s="1"/>
  <c r="E2365" i="1"/>
  <c r="D2365" i="1"/>
  <c r="C2365" i="1"/>
  <c r="G2365" i="1" s="1"/>
  <c r="H2365" i="1" s="1"/>
  <c r="E2364" i="1"/>
  <c r="D2364" i="1"/>
  <c r="C2364" i="1"/>
  <c r="G2364" i="1" s="1"/>
  <c r="E2363" i="1"/>
  <c r="D2363" i="1"/>
  <c r="C2363" i="1"/>
  <c r="G2363" i="1" s="1"/>
  <c r="E2362" i="1"/>
  <c r="D2362" i="1"/>
  <c r="C2362" i="1"/>
  <c r="G2362" i="1" s="1"/>
  <c r="H2362" i="1" s="1"/>
  <c r="E2361" i="1"/>
  <c r="D2361" i="1"/>
  <c r="C2361" i="1"/>
  <c r="G2361" i="1" s="1"/>
  <c r="H2361" i="1" s="1"/>
  <c r="E2360" i="1"/>
  <c r="D2360" i="1"/>
  <c r="C2360" i="1"/>
  <c r="G2360" i="1" s="1"/>
  <c r="E2359" i="1"/>
  <c r="D2359" i="1"/>
  <c r="C2359" i="1"/>
  <c r="G2359" i="1" s="1"/>
  <c r="E2358" i="1"/>
  <c r="D2358" i="1"/>
  <c r="C2358" i="1"/>
  <c r="G2358" i="1" s="1"/>
  <c r="H2358" i="1" s="1"/>
  <c r="E2357" i="1"/>
  <c r="D2357" i="1"/>
  <c r="C2357" i="1"/>
  <c r="G2357" i="1" s="1"/>
  <c r="H2357" i="1" s="1"/>
  <c r="E2356" i="1"/>
  <c r="D2356" i="1"/>
  <c r="C2356" i="1"/>
  <c r="G2356" i="1" s="1"/>
  <c r="E2355" i="1"/>
  <c r="D2355" i="1"/>
  <c r="C2355" i="1"/>
  <c r="G2355" i="1" s="1"/>
  <c r="E2354" i="1"/>
  <c r="D2354" i="1"/>
  <c r="C2354" i="1"/>
  <c r="G2354" i="1" s="1"/>
  <c r="H2354" i="1" s="1"/>
  <c r="E2353" i="1"/>
  <c r="D2353" i="1"/>
  <c r="C2353" i="1"/>
  <c r="G2353" i="1" s="1"/>
  <c r="H2353" i="1" s="1"/>
  <c r="E2352" i="1"/>
  <c r="D2352" i="1"/>
  <c r="C2352" i="1"/>
  <c r="G2352" i="1" s="1"/>
  <c r="E2351" i="1"/>
  <c r="D2351" i="1"/>
  <c r="C2351" i="1"/>
  <c r="G2351" i="1" s="1"/>
  <c r="E2350" i="1"/>
  <c r="D2350" i="1"/>
  <c r="C2350" i="1"/>
  <c r="G2350" i="1" s="1"/>
  <c r="E2349" i="1"/>
  <c r="D2349" i="1"/>
  <c r="C2349" i="1"/>
  <c r="G2349" i="1" s="1"/>
  <c r="E2348" i="1"/>
  <c r="D2348" i="1"/>
  <c r="C2348" i="1"/>
  <c r="G2348" i="1" s="1"/>
  <c r="E2347" i="1"/>
  <c r="D2347" i="1"/>
  <c r="C2347" i="1"/>
  <c r="G2347" i="1" s="1"/>
  <c r="E2346" i="1"/>
  <c r="D2346" i="1"/>
  <c r="C2346" i="1"/>
  <c r="G2346" i="1" s="1"/>
  <c r="E2345" i="1"/>
  <c r="D2345" i="1"/>
  <c r="C2345" i="1"/>
  <c r="G2345" i="1" s="1"/>
  <c r="E2344" i="1"/>
  <c r="D2344" i="1"/>
  <c r="C2344" i="1"/>
  <c r="G2344" i="1" s="1"/>
  <c r="E2343" i="1"/>
  <c r="D2343" i="1"/>
  <c r="C2343" i="1"/>
  <c r="G2343" i="1" s="1"/>
  <c r="E2342" i="1"/>
  <c r="D2342" i="1"/>
  <c r="C2342" i="1"/>
  <c r="G2342" i="1" s="1"/>
  <c r="E2341" i="1"/>
  <c r="D2341" i="1"/>
  <c r="C2341" i="1"/>
  <c r="G2341" i="1" s="1"/>
  <c r="E2340" i="1"/>
  <c r="D2340" i="1"/>
  <c r="C2340" i="1"/>
  <c r="G2340" i="1" s="1"/>
  <c r="E2339" i="1"/>
  <c r="D2339" i="1"/>
  <c r="C2339" i="1"/>
  <c r="G2339" i="1" s="1"/>
  <c r="E2338" i="1"/>
  <c r="D2338" i="1"/>
  <c r="C2338" i="1"/>
  <c r="G2338" i="1" s="1"/>
  <c r="E2337" i="1"/>
  <c r="D2337" i="1"/>
  <c r="C2337" i="1"/>
  <c r="G2337" i="1" s="1"/>
  <c r="E2336" i="1"/>
  <c r="D2336" i="1"/>
  <c r="C2336" i="1"/>
  <c r="G2336" i="1" s="1"/>
  <c r="E2335" i="1"/>
  <c r="D2335" i="1"/>
  <c r="C2335" i="1"/>
  <c r="G2335" i="1" s="1"/>
  <c r="E2334" i="1"/>
  <c r="D2334" i="1"/>
  <c r="C2334" i="1"/>
  <c r="G2334" i="1" s="1"/>
  <c r="E2333" i="1"/>
  <c r="D2333" i="1"/>
  <c r="C2333" i="1"/>
  <c r="G2333" i="1" s="1"/>
  <c r="E2332" i="1"/>
  <c r="D2332" i="1"/>
  <c r="C2332" i="1"/>
  <c r="G2332" i="1" s="1"/>
  <c r="E2331" i="1"/>
  <c r="D2331" i="1"/>
  <c r="C2331" i="1"/>
  <c r="G2331" i="1" s="1"/>
  <c r="E2330" i="1"/>
  <c r="D2330" i="1"/>
  <c r="C2330" i="1"/>
  <c r="G2330" i="1" s="1"/>
  <c r="E2329" i="1"/>
  <c r="D2329" i="1"/>
  <c r="C2329" i="1"/>
  <c r="G2329" i="1" s="1"/>
  <c r="E2328" i="1"/>
  <c r="D2328" i="1"/>
  <c r="C2328" i="1"/>
  <c r="G2328" i="1" s="1"/>
  <c r="E2327" i="1"/>
  <c r="D2327" i="1"/>
  <c r="C2327" i="1"/>
  <c r="G2327" i="1" s="1"/>
  <c r="E2326" i="1"/>
  <c r="D2326" i="1"/>
  <c r="C2326" i="1"/>
  <c r="G2326" i="1" s="1"/>
  <c r="E2325" i="1"/>
  <c r="D2325" i="1"/>
  <c r="C2325" i="1"/>
  <c r="G2325" i="1" s="1"/>
  <c r="E2324" i="1"/>
  <c r="D2324" i="1"/>
  <c r="C2324" i="1"/>
  <c r="G2324" i="1" s="1"/>
  <c r="E2323" i="1"/>
  <c r="D2323" i="1"/>
  <c r="C2323" i="1"/>
  <c r="G2323" i="1" s="1"/>
  <c r="E2322" i="1"/>
  <c r="D2322" i="1"/>
  <c r="C2322" i="1"/>
  <c r="G2322" i="1" s="1"/>
  <c r="E2321" i="1"/>
  <c r="D2321" i="1"/>
  <c r="C2321" i="1"/>
  <c r="G2321" i="1" s="1"/>
  <c r="E2320" i="1"/>
  <c r="D2320" i="1"/>
  <c r="C2320" i="1"/>
  <c r="G2320" i="1" s="1"/>
  <c r="E2319" i="1"/>
  <c r="D2319" i="1"/>
  <c r="C2319" i="1"/>
  <c r="G2319" i="1" s="1"/>
  <c r="E2318" i="1"/>
  <c r="D2318" i="1"/>
  <c r="C2318" i="1"/>
  <c r="G2318" i="1" s="1"/>
  <c r="E2317" i="1"/>
  <c r="D2317" i="1"/>
  <c r="C2317" i="1"/>
  <c r="G2317" i="1" s="1"/>
  <c r="E2316" i="1"/>
  <c r="D2316" i="1"/>
  <c r="C2316" i="1"/>
  <c r="G2316" i="1" s="1"/>
  <c r="E2315" i="1"/>
  <c r="D2315" i="1"/>
  <c r="C2315" i="1"/>
  <c r="G2315" i="1" s="1"/>
  <c r="E2314" i="1"/>
  <c r="D2314" i="1"/>
  <c r="C2314" i="1"/>
  <c r="G2314" i="1" s="1"/>
  <c r="E2313" i="1"/>
  <c r="D2313" i="1"/>
  <c r="C2313" i="1"/>
  <c r="G2313" i="1" s="1"/>
  <c r="E2312" i="1"/>
  <c r="D2312" i="1"/>
  <c r="C2312" i="1"/>
  <c r="G2312" i="1" s="1"/>
  <c r="E2311" i="1"/>
  <c r="D2311" i="1"/>
  <c r="C2311" i="1"/>
  <c r="G2311" i="1" s="1"/>
  <c r="E2310" i="1"/>
  <c r="D2310" i="1"/>
  <c r="C2310" i="1"/>
  <c r="G2310" i="1" s="1"/>
  <c r="E2309" i="1"/>
  <c r="D2309" i="1"/>
  <c r="C2309" i="1"/>
  <c r="G2309" i="1" s="1"/>
  <c r="E2308" i="1"/>
  <c r="D2308" i="1"/>
  <c r="C2308" i="1"/>
  <c r="G2308" i="1" s="1"/>
  <c r="E2307" i="1"/>
  <c r="D2307" i="1"/>
  <c r="C2307" i="1"/>
  <c r="G2307" i="1" s="1"/>
  <c r="E2306" i="1"/>
  <c r="D2306" i="1"/>
  <c r="C2306" i="1"/>
  <c r="G2306" i="1" s="1"/>
  <c r="E2305" i="1"/>
  <c r="D2305" i="1"/>
  <c r="C2305" i="1"/>
  <c r="G2305" i="1" s="1"/>
  <c r="E2304" i="1"/>
  <c r="D2304" i="1"/>
  <c r="C2304" i="1"/>
  <c r="G2304" i="1" s="1"/>
  <c r="E2303" i="1"/>
  <c r="D2303" i="1"/>
  <c r="C2303" i="1"/>
  <c r="G2303" i="1" s="1"/>
  <c r="E2302" i="1"/>
  <c r="D2302" i="1"/>
  <c r="C2302" i="1"/>
  <c r="G2302" i="1" s="1"/>
  <c r="H2302" i="1" s="1"/>
  <c r="E2301" i="1"/>
  <c r="D2301" i="1"/>
  <c r="C2301" i="1"/>
  <c r="G2301" i="1" s="1"/>
  <c r="H2301" i="1" s="1"/>
  <c r="E2300" i="1"/>
  <c r="D2300" i="1"/>
  <c r="C2300" i="1"/>
  <c r="G2300" i="1" s="1"/>
  <c r="E2299" i="1"/>
  <c r="D2299" i="1"/>
  <c r="C2299" i="1"/>
  <c r="G2299" i="1" s="1"/>
  <c r="E2298" i="1"/>
  <c r="D2298" i="1"/>
  <c r="C2298" i="1"/>
  <c r="G2298" i="1" s="1"/>
  <c r="H2298" i="1" s="1"/>
  <c r="E2297" i="1"/>
  <c r="D2297" i="1"/>
  <c r="C2297" i="1"/>
  <c r="G2297" i="1" s="1"/>
  <c r="H2297" i="1" s="1"/>
  <c r="E2296" i="1"/>
  <c r="D2296" i="1"/>
  <c r="C2296" i="1"/>
  <c r="G2296" i="1" s="1"/>
  <c r="E2295" i="1"/>
  <c r="D2295" i="1"/>
  <c r="C2295" i="1"/>
  <c r="G2295" i="1" s="1"/>
  <c r="E2294" i="1"/>
  <c r="D2294" i="1"/>
  <c r="C2294" i="1"/>
  <c r="G2294" i="1" s="1"/>
  <c r="H2294" i="1" s="1"/>
  <c r="E2293" i="1"/>
  <c r="D2293" i="1"/>
  <c r="C2293" i="1"/>
  <c r="G2293" i="1" s="1"/>
  <c r="H2293" i="1" s="1"/>
  <c r="E2292" i="1"/>
  <c r="D2292" i="1"/>
  <c r="C2292" i="1"/>
  <c r="G2292" i="1" s="1"/>
  <c r="E2291" i="1"/>
  <c r="D2291" i="1"/>
  <c r="C2291" i="1"/>
  <c r="G2291" i="1" s="1"/>
  <c r="E2290" i="1"/>
  <c r="D2290" i="1"/>
  <c r="C2290" i="1"/>
  <c r="G2290" i="1" s="1"/>
  <c r="H2290" i="1" s="1"/>
  <c r="E2289" i="1"/>
  <c r="D2289" i="1"/>
  <c r="C2289" i="1"/>
  <c r="G2289" i="1" s="1"/>
  <c r="H2289" i="1" s="1"/>
  <c r="E2288" i="1"/>
  <c r="D2288" i="1"/>
  <c r="C2288" i="1"/>
  <c r="G2288" i="1" s="1"/>
  <c r="E2287" i="1"/>
  <c r="D2287" i="1"/>
  <c r="C2287" i="1"/>
  <c r="G2287" i="1" s="1"/>
  <c r="E2286" i="1"/>
  <c r="D2286" i="1"/>
  <c r="C2286" i="1"/>
  <c r="G2286" i="1" s="1"/>
  <c r="H2286" i="1" s="1"/>
  <c r="E2285" i="1"/>
  <c r="D2285" i="1"/>
  <c r="C2285" i="1"/>
  <c r="G2285" i="1" s="1"/>
  <c r="H2285" i="1" s="1"/>
  <c r="E2284" i="1"/>
  <c r="D2284" i="1"/>
  <c r="C2284" i="1"/>
  <c r="G2284" i="1" s="1"/>
  <c r="E2283" i="1"/>
  <c r="D2283" i="1"/>
  <c r="C2283" i="1"/>
  <c r="G2283" i="1" s="1"/>
  <c r="E2282" i="1"/>
  <c r="D2282" i="1"/>
  <c r="C2282" i="1"/>
  <c r="G2282" i="1" s="1"/>
  <c r="H2282" i="1" s="1"/>
  <c r="E2281" i="1"/>
  <c r="D2281" i="1"/>
  <c r="C2281" i="1"/>
  <c r="G2281" i="1" s="1"/>
  <c r="H2281" i="1" s="1"/>
  <c r="E2280" i="1"/>
  <c r="D2280" i="1"/>
  <c r="C2280" i="1"/>
  <c r="G2280" i="1" s="1"/>
  <c r="E2279" i="1"/>
  <c r="D2279" i="1"/>
  <c r="C2279" i="1"/>
  <c r="G2279" i="1" s="1"/>
  <c r="E2278" i="1"/>
  <c r="D2278" i="1"/>
  <c r="C2278" i="1"/>
  <c r="G2278" i="1" s="1"/>
  <c r="H2278" i="1" s="1"/>
  <c r="E2277" i="1"/>
  <c r="D2277" i="1"/>
  <c r="C2277" i="1"/>
  <c r="G2277" i="1" s="1"/>
  <c r="H2277" i="1" s="1"/>
  <c r="E2276" i="1"/>
  <c r="D2276" i="1"/>
  <c r="C2276" i="1"/>
  <c r="G2276" i="1" s="1"/>
  <c r="E2275" i="1"/>
  <c r="D2275" i="1"/>
  <c r="C2275" i="1"/>
  <c r="G2275" i="1" s="1"/>
  <c r="E2274" i="1"/>
  <c r="D2274" i="1"/>
  <c r="C2274" i="1"/>
  <c r="G2274" i="1" s="1"/>
  <c r="H2274" i="1" s="1"/>
  <c r="E2273" i="1"/>
  <c r="D2273" i="1"/>
  <c r="C2273" i="1"/>
  <c r="G2273" i="1" s="1"/>
  <c r="H2273" i="1" s="1"/>
  <c r="E2272" i="1"/>
  <c r="D2272" i="1"/>
  <c r="C2272" i="1"/>
  <c r="G2272" i="1" s="1"/>
  <c r="E2271" i="1"/>
  <c r="D2271" i="1"/>
  <c r="C2271" i="1"/>
  <c r="G2271" i="1" s="1"/>
  <c r="E2270" i="1"/>
  <c r="D2270" i="1"/>
  <c r="C2270" i="1"/>
  <c r="G2270" i="1" s="1"/>
  <c r="H2270" i="1" s="1"/>
  <c r="E2269" i="1"/>
  <c r="D2269" i="1"/>
  <c r="C2269" i="1"/>
  <c r="G2269" i="1" s="1"/>
  <c r="H2269" i="1" s="1"/>
  <c r="E2268" i="1"/>
  <c r="D2268" i="1"/>
  <c r="C2268" i="1"/>
  <c r="G2268" i="1" s="1"/>
  <c r="E2267" i="1"/>
  <c r="D2267" i="1"/>
  <c r="C2267" i="1"/>
  <c r="G2267" i="1" s="1"/>
  <c r="E2266" i="1"/>
  <c r="D2266" i="1"/>
  <c r="C2266" i="1"/>
  <c r="G2266" i="1" s="1"/>
  <c r="H2266" i="1" s="1"/>
  <c r="E2265" i="1"/>
  <c r="D2265" i="1"/>
  <c r="C2265" i="1"/>
  <c r="G2265" i="1" s="1"/>
  <c r="H2265" i="1" s="1"/>
  <c r="E2264" i="1"/>
  <c r="D2264" i="1"/>
  <c r="C2264" i="1"/>
  <c r="G2264" i="1" s="1"/>
  <c r="E2263" i="1"/>
  <c r="D2263" i="1"/>
  <c r="C2263" i="1"/>
  <c r="G2263" i="1" s="1"/>
  <c r="E2262" i="1"/>
  <c r="D2262" i="1"/>
  <c r="C2262" i="1"/>
  <c r="G2262" i="1" s="1"/>
  <c r="H2262" i="1" s="1"/>
  <c r="E2261" i="1"/>
  <c r="D2261" i="1"/>
  <c r="C2261" i="1"/>
  <c r="G2261" i="1" s="1"/>
  <c r="H2261" i="1" s="1"/>
  <c r="E2260" i="1"/>
  <c r="D2260" i="1"/>
  <c r="C2260" i="1"/>
  <c r="G2260" i="1" s="1"/>
  <c r="E2259" i="1"/>
  <c r="D2259" i="1"/>
  <c r="C2259" i="1"/>
  <c r="G2259" i="1" s="1"/>
  <c r="E2258" i="1"/>
  <c r="D2258" i="1"/>
  <c r="C2258" i="1"/>
  <c r="G2258" i="1" s="1"/>
  <c r="H2258" i="1" s="1"/>
  <c r="E2257" i="1"/>
  <c r="D2257" i="1"/>
  <c r="C2257" i="1"/>
  <c r="G2257" i="1" s="1"/>
  <c r="H2257" i="1" s="1"/>
  <c r="E2256" i="1"/>
  <c r="D2256" i="1"/>
  <c r="C2256" i="1"/>
  <c r="G2256" i="1" s="1"/>
  <c r="E2255" i="1"/>
  <c r="D2255" i="1"/>
  <c r="C2255" i="1"/>
  <c r="G2255" i="1" s="1"/>
  <c r="E2254" i="1"/>
  <c r="D2254" i="1"/>
  <c r="C2254" i="1"/>
  <c r="G2254" i="1" s="1"/>
  <c r="H2254" i="1" s="1"/>
  <c r="E2253" i="1"/>
  <c r="D2253" i="1"/>
  <c r="C2253" i="1"/>
  <c r="G2253" i="1" s="1"/>
  <c r="H2253" i="1" s="1"/>
  <c r="E2252" i="1"/>
  <c r="D2252" i="1"/>
  <c r="C2252" i="1"/>
  <c r="G2252" i="1" s="1"/>
  <c r="E2251" i="1"/>
  <c r="D2251" i="1"/>
  <c r="C2251" i="1"/>
  <c r="G2251" i="1" s="1"/>
  <c r="E2250" i="1"/>
  <c r="D2250" i="1"/>
  <c r="C2250" i="1"/>
  <c r="G2250" i="1" s="1"/>
  <c r="H2250" i="1" s="1"/>
  <c r="E2249" i="1"/>
  <c r="D2249" i="1"/>
  <c r="C2249" i="1"/>
  <c r="G2249" i="1" s="1"/>
  <c r="H2249" i="1" s="1"/>
  <c r="E2248" i="1"/>
  <c r="D2248" i="1"/>
  <c r="C2248" i="1"/>
  <c r="G2248" i="1" s="1"/>
  <c r="E2247" i="1"/>
  <c r="D2247" i="1"/>
  <c r="C2247" i="1"/>
  <c r="G2247" i="1" s="1"/>
  <c r="E2246" i="1"/>
  <c r="D2246" i="1"/>
  <c r="C2246" i="1"/>
  <c r="G2246" i="1" s="1"/>
  <c r="H2246" i="1" s="1"/>
  <c r="E2245" i="1"/>
  <c r="D2245" i="1"/>
  <c r="C2245" i="1"/>
  <c r="G2245" i="1" s="1"/>
  <c r="H2245" i="1" s="1"/>
  <c r="E2244" i="1"/>
  <c r="D2244" i="1"/>
  <c r="C2244" i="1"/>
  <c r="G2244" i="1" s="1"/>
  <c r="E2243" i="1"/>
  <c r="D2243" i="1"/>
  <c r="C2243" i="1"/>
  <c r="G2243" i="1" s="1"/>
  <c r="E2242" i="1"/>
  <c r="D2242" i="1"/>
  <c r="C2242" i="1"/>
  <c r="G2242" i="1" s="1"/>
  <c r="H2242" i="1" s="1"/>
  <c r="E2241" i="1"/>
  <c r="D2241" i="1"/>
  <c r="C2241" i="1"/>
  <c r="G2241" i="1" s="1"/>
  <c r="H2241" i="1" s="1"/>
  <c r="E2240" i="1"/>
  <c r="D2240" i="1"/>
  <c r="C2240" i="1"/>
  <c r="G2240" i="1" s="1"/>
  <c r="E2239" i="1"/>
  <c r="D2239" i="1"/>
  <c r="C2239" i="1"/>
  <c r="G2239" i="1" s="1"/>
  <c r="E2238" i="1"/>
  <c r="D2238" i="1"/>
  <c r="C2238" i="1"/>
  <c r="G2238" i="1" s="1"/>
  <c r="H2238" i="1" s="1"/>
  <c r="E2237" i="1"/>
  <c r="D2237" i="1"/>
  <c r="C2237" i="1"/>
  <c r="G2237" i="1" s="1"/>
  <c r="H2237" i="1" s="1"/>
  <c r="E2236" i="1"/>
  <c r="D2236" i="1"/>
  <c r="C2236" i="1"/>
  <c r="G2236" i="1" s="1"/>
  <c r="E2235" i="1"/>
  <c r="D2235" i="1"/>
  <c r="C2235" i="1"/>
  <c r="G2235" i="1" s="1"/>
  <c r="E2234" i="1"/>
  <c r="D2234" i="1"/>
  <c r="C2234" i="1"/>
  <c r="G2234" i="1" s="1"/>
  <c r="H2234" i="1" s="1"/>
  <c r="E2233" i="1"/>
  <c r="D2233" i="1"/>
  <c r="C2233" i="1"/>
  <c r="G2233" i="1" s="1"/>
  <c r="H2233" i="1" s="1"/>
  <c r="E2232" i="1"/>
  <c r="D2232" i="1"/>
  <c r="C2232" i="1"/>
  <c r="G2232" i="1" s="1"/>
  <c r="E2231" i="1"/>
  <c r="D2231" i="1"/>
  <c r="C2231" i="1"/>
  <c r="G2231" i="1" s="1"/>
  <c r="E2230" i="1"/>
  <c r="D2230" i="1"/>
  <c r="C2230" i="1"/>
  <c r="G2230" i="1" s="1"/>
  <c r="H2230" i="1" s="1"/>
  <c r="E2229" i="1"/>
  <c r="D2229" i="1"/>
  <c r="C2229" i="1"/>
  <c r="G2229" i="1" s="1"/>
  <c r="H2229" i="1" s="1"/>
  <c r="E2228" i="1"/>
  <c r="D2228" i="1"/>
  <c r="C2228" i="1"/>
  <c r="G2228" i="1" s="1"/>
  <c r="E2227" i="1"/>
  <c r="D2227" i="1"/>
  <c r="C2227" i="1"/>
  <c r="G2227" i="1" s="1"/>
  <c r="E2226" i="1"/>
  <c r="D2226" i="1"/>
  <c r="C2226" i="1"/>
  <c r="G2226" i="1" s="1"/>
  <c r="H2226" i="1" s="1"/>
  <c r="E2225" i="1"/>
  <c r="D2225" i="1"/>
  <c r="C2225" i="1"/>
  <c r="G2225" i="1" s="1"/>
  <c r="H2225" i="1" s="1"/>
  <c r="E2224" i="1"/>
  <c r="D2224" i="1"/>
  <c r="C2224" i="1"/>
  <c r="G2224" i="1" s="1"/>
  <c r="E2223" i="1"/>
  <c r="D2223" i="1"/>
  <c r="C2223" i="1"/>
  <c r="G2223" i="1" s="1"/>
  <c r="E2222" i="1"/>
  <c r="D2222" i="1"/>
  <c r="C2222" i="1"/>
  <c r="G2222" i="1" s="1"/>
  <c r="H2222" i="1" s="1"/>
  <c r="E2221" i="1"/>
  <c r="D2221" i="1"/>
  <c r="C2221" i="1"/>
  <c r="G2221" i="1" s="1"/>
  <c r="H2221" i="1" s="1"/>
  <c r="E2220" i="1"/>
  <c r="D2220" i="1"/>
  <c r="C2220" i="1"/>
  <c r="G2220" i="1" s="1"/>
  <c r="E2219" i="1"/>
  <c r="D2219" i="1"/>
  <c r="C2219" i="1"/>
  <c r="G2219" i="1" s="1"/>
  <c r="E2218" i="1"/>
  <c r="D2218" i="1"/>
  <c r="C2218" i="1"/>
  <c r="G2218" i="1" s="1"/>
  <c r="H2218" i="1" s="1"/>
  <c r="E2217" i="1"/>
  <c r="D2217" i="1"/>
  <c r="C2217" i="1"/>
  <c r="G2217" i="1" s="1"/>
  <c r="H2217" i="1" s="1"/>
  <c r="E2216" i="1"/>
  <c r="D2216" i="1"/>
  <c r="C2216" i="1"/>
  <c r="G2216" i="1" s="1"/>
  <c r="E2215" i="1"/>
  <c r="D2215" i="1"/>
  <c r="C2215" i="1"/>
  <c r="G2215" i="1" s="1"/>
  <c r="E2214" i="1"/>
  <c r="D2214" i="1"/>
  <c r="C2214" i="1"/>
  <c r="G2214" i="1" s="1"/>
  <c r="H2214" i="1" s="1"/>
  <c r="E2213" i="1"/>
  <c r="D2213" i="1"/>
  <c r="C2213" i="1"/>
  <c r="G2213" i="1" s="1"/>
  <c r="H2213" i="1" s="1"/>
  <c r="E2212" i="1"/>
  <c r="D2212" i="1"/>
  <c r="C2212" i="1"/>
  <c r="G2212" i="1" s="1"/>
  <c r="E2211" i="1"/>
  <c r="D2211" i="1"/>
  <c r="C2211" i="1"/>
  <c r="G2211" i="1" s="1"/>
  <c r="E2210" i="1"/>
  <c r="D2210" i="1"/>
  <c r="C2210" i="1"/>
  <c r="G2210" i="1" s="1"/>
  <c r="H2210" i="1" s="1"/>
  <c r="E2209" i="1"/>
  <c r="D2209" i="1"/>
  <c r="C2209" i="1"/>
  <c r="G2209" i="1" s="1"/>
  <c r="H2209" i="1" s="1"/>
  <c r="E2208" i="1"/>
  <c r="D2208" i="1"/>
  <c r="C2208" i="1"/>
  <c r="G2208" i="1" s="1"/>
  <c r="E2207" i="1"/>
  <c r="D2207" i="1"/>
  <c r="C2207" i="1"/>
  <c r="G2207" i="1" s="1"/>
  <c r="E2206" i="1"/>
  <c r="D2206" i="1"/>
  <c r="C2206" i="1"/>
  <c r="G2206" i="1" s="1"/>
  <c r="H2206" i="1" s="1"/>
  <c r="E2205" i="1"/>
  <c r="D2205" i="1"/>
  <c r="C2205" i="1"/>
  <c r="G2205" i="1" s="1"/>
  <c r="H2205" i="1" s="1"/>
  <c r="E2204" i="1"/>
  <c r="D2204" i="1"/>
  <c r="C2204" i="1"/>
  <c r="G2204" i="1" s="1"/>
  <c r="E2203" i="1"/>
  <c r="D2203" i="1"/>
  <c r="C2203" i="1"/>
  <c r="G2203" i="1" s="1"/>
  <c r="E2202" i="1"/>
  <c r="D2202" i="1"/>
  <c r="C2202" i="1"/>
  <c r="G2202" i="1" s="1"/>
  <c r="H2202" i="1" s="1"/>
  <c r="E2201" i="1"/>
  <c r="D2201" i="1"/>
  <c r="C2201" i="1"/>
  <c r="G2201" i="1" s="1"/>
  <c r="H2201" i="1" s="1"/>
  <c r="E2200" i="1"/>
  <c r="D2200" i="1"/>
  <c r="C2200" i="1"/>
  <c r="G2200" i="1" s="1"/>
  <c r="E2199" i="1"/>
  <c r="D2199" i="1"/>
  <c r="C2199" i="1"/>
  <c r="G2199" i="1" s="1"/>
  <c r="E2198" i="1"/>
  <c r="D2198" i="1"/>
  <c r="C2198" i="1"/>
  <c r="G2198" i="1" s="1"/>
  <c r="H2198" i="1" s="1"/>
  <c r="E2197" i="1"/>
  <c r="D2197" i="1"/>
  <c r="C2197" i="1"/>
  <c r="G2197" i="1" s="1"/>
  <c r="H2197" i="1" s="1"/>
  <c r="E2196" i="1"/>
  <c r="D2196" i="1"/>
  <c r="C2196" i="1"/>
  <c r="G2196" i="1" s="1"/>
  <c r="E2195" i="1"/>
  <c r="D2195" i="1"/>
  <c r="C2195" i="1"/>
  <c r="G2195" i="1" s="1"/>
  <c r="E2194" i="1"/>
  <c r="D2194" i="1"/>
  <c r="C2194" i="1"/>
  <c r="G2194" i="1" s="1"/>
  <c r="H2194" i="1" s="1"/>
  <c r="E2193" i="1"/>
  <c r="D2193" i="1"/>
  <c r="C2193" i="1"/>
  <c r="G2193" i="1" s="1"/>
  <c r="H2193" i="1" s="1"/>
  <c r="E2192" i="1"/>
  <c r="D2192" i="1"/>
  <c r="C2192" i="1"/>
  <c r="G2192" i="1" s="1"/>
  <c r="E2191" i="1"/>
  <c r="D2191" i="1"/>
  <c r="C2191" i="1"/>
  <c r="G2191" i="1" s="1"/>
  <c r="E2190" i="1"/>
  <c r="D2190" i="1"/>
  <c r="C2190" i="1"/>
  <c r="G2190" i="1" s="1"/>
  <c r="H2190" i="1" s="1"/>
  <c r="E2189" i="1"/>
  <c r="D2189" i="1"/>
  <c r="C2189" i="1"/>
  <c r="G2189" i="1" s="1"/>
  <c r="H2189" i="1" s="1"/>
  <c r="E2188" i="1"/>
  <c r="D2188" i="1"/>
  <c r="C2188" i="1"/>
  <c r="G2188" i="1" s="1"/>
  <c r="E2187" i="1"/>
  <c r="D2187" i="1"/>
  <c r="C2187" i="1"/>
  <c r="G2187" i="1" s="1"/>
  <c r="E2186" i="1"/>
  <c r="D2186" i="1"/>
  <c r="C2186" i="1"/>
  <c r="G2186" i="1" s="1"/>
  <c r="H2186" i="1" s="1"/>
  <c r="E2185" i="1"/>
  <c r="D2185" i="1"/>
  <c r="C2185" i="1"/>
  <c r="G2185" i="1" s="1"/>
  <c r="H2185" i="1" s="1"/>
  <c r="E2184" i="1"/>
  <c r="D2184" i="1"/>
  <c r="C2184" i="1"/>
  <c r="G2184" i="1" s="1"/>
  <c r="E2183" i="1"/>
  <c r="D2183" i="1"/>
  <c r="C2183" i="1"/>
  <c r="G2183" i="1" s="1"/>
  <c r="E2182" i="1"/>
  <c r="D2182" i="1"/>
  <c r="C2182" i="1"/>
  <c r="G2182" i="1" s="1"/>
  <c r="E2181" i="1"/>
  <c r="D2181" i="1"/>
  <c r="C2181" i="1"/>
  <c r="G2181" i="1" s="1"/>
  <c r="E2180" i="1"/>
  <c r="D2180" i="1"/>
  <c r="C2180" i="1"/>
  <c r="G2180" i="1" s="1"/>
  <c r="E2179" i="1"/>
  <c r="D2179" i="1"/>
  <c r="C2179" i="1"/>
  <c r="G2179" i="1" s="1"/>
  <c r="E2178" i="1"/>
  <c r="D2178" i="1"/>
  <c r="C2178" i="1"/>
  <c r="G2178" i="1" s="1"/>
  <c r="E2177" i="1"/>
  <c r="D2177" i="1"/>
  <c r="C2177" i="1"/>
  <c r="G2177" i="1" s="1"/>
  <c r="E2176" i="1"/>
  <c r="D2176" i="1"/>
  <c r="C2176" i="1"/>
  <c r="G2176" i="1" s="1"/>
  <c r="E2175" i="1"/>
  <c r="D2175" i="1"/>
  <c r="C2175" i="1"/>
  <c r="G2175" i="1" s="1"/>
  <c r="E2174" i="1"/>
  <c r="D2174" i="1"/>
  <c r="C2174" i="1"/>
  <c r="G2174" i="1" s="1"/>
  <c r="E2173" i="1"/>
  <c r="D2173" i="1"/>
  <c r="C2173" i="1"/>
  <c r="G2173" i="1" s="1"/>
  <c r="E2172" i="1"/>
  <c r="D2172" i="1"/>
  <c r="C2172" i="1"/>
  <c r="G2172" i="1" s="1"/>
  <c r="E2171" i="1"/>
  <c r="D2171" i="1"/>
  <c r="C2171" i="1"/>
  <c r="G2171" i="1" s="1"/>
  <c r="E2170" i="1"/>
  <c r="D2170" i="1"/>
  <c r="C2170" i="1"/>
  <c r="G2170" i="1" s="1"/>
  <c r="E2169" i="1"/>
  <c r="D2169" i="1"/>
  <c r="C2169" i="1"/>
  <c r="G2169" i="1" s="1"/>
  <c r="E2168" i="1"/>
  <c r="D2168" i="1"/>
  <c r="C2168" i="1"/>
  <c r="G2168" i="1" s="1"/>
  <c r="E2167" i="1"/>
  <c r="D2167" i="1"/>
  <c r="C2167" i="1"/>
  <c r="G2167" i="1" s="1"/>
  <c r="E2166" i="1"/>
  <c r="D2166" i="1"/>
  <c r="C2166" i="1"/>
  <c r="G2166" i="1" s="1"/>
  <c r="E2165" i="1"/>
  <c r="D2165" i="1"/>
  <c r="C2165" i="1"/>
  <c r="G2165" i="1" s="1"/>
  <c r="E2164" i="1"/>
  <c r="D2164" i="1"/>
  <c r="C2164" i="1"/>
  <c r="G2164" i="1" s="1"/>
  <c r="E2163" i="1"/>
  <c r="D2163" i="1"/>
  <c r="C2163" i="1"/>
  <c r="G2163" i="1" s="1"/>
  <c r="E2162" i="1"/>
  <c r="D2162" i="1"/>
  <c r="C2162" i="1"/>
  <c r="G2162" i="1" s="1"/>
  <c r="E2161" i="1"/>
  <c r="D2161" i="1"/>
  <c r="C2161" i="1"/>
  <c r="G2161" i="1" s="1"/>
  <c r="E2160" i="1"/>
  <c r="D2160" i="1"/>
  <c r="C2160" i="1"/>
  <c r="G2160" i="1" s="1"/>
  <c r="E2159" i="1"/>
  <c r="D2159" i="1"/>
  <c r="C2159" i="1"/>
  <c r="G2159" i="1" s="1"/>
  <c r="E2158" i="1"/>
  <c r="D2158" i="1"/>
  <c r="C2158" i="1"/>
  <c r="G2158" i="1" s="1"/>
  <c r="E2157" i="1"/>
  <c r="D2157" i="1"/>
  <c r="C2157" i="1"/>
  <c r="G2157" i="1" s="1"/>
  <c r="E2156" i="1"/>
  <c r="D2156" i="1"/>
  <c r="C2156" i="1"/>
  <c r="G2156" i="1" s="1"/>
  <c r="E2155" i="1"/>
  <c r="D2155" i="1"/>
  <c r="C2155" i="1"/>
  <c r="G2155" i="1" s="1"/>
  <c r="E2154" i="1"/>
  <c r="D2154" i="1"/>
  <c r="C2154" i="1"/>
  <c r="G2154" i="1" s="1"/>
  <c r="E2153" i="1"/>
  <c r="D2153" i="1"/>
  <c r="C2153" i="1"/>
  <c r="G2153" i="1" s="1"/>
  <c r="E2152" i="1"/>
  <c r="D2152" i="1"/>
  <c r="C2152" i="1"/>
  <c r="G2152" i="1" s="1"/>
  <c r="E2151" i="1"/>
  <c r="D2151" i="1"/>
  <c r="C2151" i="1"/>
  <c r="G2151" i="1" s="1"/>
  <c r="E2150" i="1"/>
  <c r="D2150" i="1"/>
  <c r="C2150" i="1"/>
  <c r="G2150" i="1" s="1"/>
  <c r="E2149" i="1"/>
  <c r="D2149" i="1"/>
  <c r="C2149" i="1"/>
  <c r="G2149" i="1" s="1"/>
  <c r="E2148" i="1"/>
  <c r="D2148" i="1"/>
  <c r="C2148" i="1"/>
  <c r="G2148" i="1" s="1"/>
  <c r="E2147" i="1"/>
  <c r="D2147" i="1"/>
  <c r="C2147" i="1"/>
  <c r="G2147" i="1" s="1"/>
  <c r="E2146" i="1"/>
  <c r="D2146" i="1"/>
  <c r="C2146" i="1"/>
  <c r="G2146" i="1" s="1"/>
  <c r="E2145" i="1"/>
  <c r="D2145" i="1"/>
  <c r="C2145" i="1"/>
  <c r="G2145" i="1" s="1"/>
  <c r="E2144" i="1"/>
  <c r="D2144" i="1"/>
  <c r="C2144" i="1"/>
  <c r="G2144" i="1" s="1"/>
  <c r="E2143" i="1"/>
  <c r="D2143" i="1"/>
  <c r="C2143" i="1"/>
  <c r="G2143" i="1" s="1"/>
  <c r="E2142" i="1"/>
  <c r="D2142" i="1"/>
  <c r="C2142" i="1"/>
  <c r="G2142" i="1" s="1"/>
  <c r="E2141" i="1"/>
  <c r="D2141" i="1"/>
  <c r="C2141" i="1"/>
  <c r="G2141" i="1" s="1"/>
  <c r="E2140" i="1"/>
  <c r="D2140" i="1"/>
  <c r="C2140" i="1"/>
  <c r="G2140" i="1" s="1"/>
  <c r="E2139" i="1"/>
  <c r="D2139" i="1"/>
  <c r="C2139" i="1"/>
  <c r="G2139" i="1" s="1"/>
  <c r="E2138" i="1"/>
  <c r="D2138" i="1"/>
  <c r="C2138" i="1"/>
  <c r="G2138" i="1" s="1"/>
  <c r="E2137" i="1"/>
  <c r="D2137" i="1"/>
  <c r="C2137" i="1"/>
  <c r="G2137" i="1" s="1"/>
  <c r="E2136" i="1"/>
  <c r="D2136" i="1"/>
  <c r="C2136" i="1"/>
  <c r="G2136" i="1" s="1"/>
  <c r="E2135" i="1"/>
  <c r="D2135" i="1"/>
  <c r="C2135" i="1"/>
  <c r="G2135" i="1" s="1"/>
  <c r="E2134" i="1"/>
  <c r="D2134" i="1"/>
  <c r="C2134" i="1"/>
  <c r="G2134" i="1" s="1"/>
  <c r="H2134" i="1" s="1"/>
  <c r="E2133" i="1"/>
  <c r="D2133" i="1"/>
  <c r="C2133" i="1"/>
  <c r="G2133" i="1" s="1"/>
  <c r="H2133" i="1" s="1"/>
  <c r="E2132" i="1"/>
  <c r="D2132" i="1"/>
  <c r="C2132" i="1"/>
  <c r="G2132" i="1" s="1"/>
  <c r="E2131" i="1"/>
  <c r="D2131" i="1"/>
  <c r="C2131" i="1"/>
  <c r="G2131" i="1" s="1"/>
  <c r="E2130" i="1"/>
  <c r="D2130" i="1"/>
  <c r="C2130" i="1"/>
  <c r="G2130" i="1" s="1"/>
  <c r="H2130" i="1" s="1"/>
  <c r="E2129" i="1"/>
  <c r="D2129" i="1"/>
  <c r="C2129" i="1"/>
  <c r="G2129" i="1" s="1"/>
  <c r="H2129" i="1" s="1"/>
  <c r="E2128" i="1"/>
  <c r="D2128" i="1"/>
  <c r="C2128" i="1"/>
  <c r="G2128" i="1" s="1"/>
  <c r="E2127" i="1"/>
  <c r="D2127" i="1"/>
  <c r="C2127" i="1"/>
  <c r="G2127" i="1" s="1"/>
  <c r="E2126" i="1"/>
  <c r="D2126" i="1"/>
  <c r="C2126" i="1"/>
  <c r="G2126" i="1" s="1"/>
  <c r="H2126" i="1" s="1"/>
  <c r="E2125" i="1"/>
  <c r="D2125" i="1"/>
  <c r="C2125" i="1"/>
  <c r="G2125" i="1" s="1"/>
  <c r="H2125" i="1" s="1"/>
  <c r="E2124" i="1"/>
  <c r="D2124" i="1"/>
  <c r="C2124" i="1"/>
  <c r="G2124" i="1" s="1"/>
  <c r="E2123" i="1"/>
  <c r="D2123" i="1"/>
  <c r="C2123" i="1"/>
  <c r="G2123" i="1" s="1"/>
  <c r="E2122" i="1"/>
  <c r="D2122" i="1"/>
  <c r="C2122" i="1"/>
  <c r="G2122" i="1" s="1"/>
  <c r="H2122" i="1" s="1"/>
  <c r="E2121" i="1"/>
  <c r="D2121" i="1"/>
  <c r="C2121" i="1"/>
  <c r="G2121" i="1" s="1"/>
  <c r="H2121" i="1" s="1"/>
  <c r="E2120" i="1"/>
  <c r="D2120" i="1"/>
  <c r="C2120" i="1"/>
  <c r="G2120" i="1" s="1"/>
  <c r="E2119" i="1"/>
  <c r="D2119" i="1"/>
  <c r="C2119" i="1"/>
  <c r="G2119" i="1" s="1"/>
  <c r="E2118" i="1"/>
  <c r="D2118" i="1"/>
  <c r="C2118" i="1"/>
  <c r="G2118" i="1" s="1"/>
  <c r="H2118" i="1" s="1"/>
  <c r="E2117" i="1"/>
  <c r="D2117" i="1"/>
  <c r="C2117" i="1"/>
  <c r="G2117" i="1" s="1"/>
  <c r="H2117" i="1" s="1"/>
  <c r="E2116" i="1"/>
  <c r="D2116" i="1"/>
  <c r="C2116" i="1"/>
  <c r="G2116" i="1" s="1"/>
  <c r="E2115" i="1"/>
  <c r="D2115" i="1"/>
  <c r="C2115" i="1"/>
  <c r="G2115" i="1" s="1"/>
  <c r="E2114" i="1"/>
  <c r="D2114" i="1"/>
  <c r="C2114" i="1"/>
  <c r="G2114" i="1" s="1"/>
  <c r="H2114" i="1" s="1"/>
  <c r="E2113" i="1"/>
  <c r="D2113" i="1"/>
  <c r="C2113" i="1"/>
  <c r="G2113" i="1" s="1"/>
  <c r="H2113" i="1" s="1"/>
  <c r="E2112" i="1"/>
  <c r="D2112" i="1"/>
  <c r="C2112" i="1"/>
  <c r="G2112" i="1" s="1"/>
  <c r="E2111" i="1"/>
  <c r="D2111" i="1"/>
  <c r="C2111" i="1"/>
  <c r="G2111" i="1" s="1"/>
  <c r="E2110" i="1"/>
  <c r="D2110" i="1"/>
  <c r="C2110" i="1"/>
  <c r="G2110" i="1" s="1"/>
  <c r="H2110" i="1" s="1"/>
  <c r="E2109" i="1"/>
  <c r="D2109" i="1"/>
  <c r="C2109" i="1"/>
  <c r="G2109" i="1" s="1"/>
  <c r="H2109" i="1" s="1"/>
  <c r="E2108" i="1"/>
  <c r="D2108" i="1"/>
  <c r="C2108" i="1"/>
  <c r="G2108" i="1" s="1"/>
  <c r="E2107" i="1"/>
  <c r="D2107" i="1"/>
  <c r="C2107" i="1"/>
  <c r="G2107" i="1" s="1"/>
  <c r="E2106" i="1"/>
  <c r="D2106" i="1"/>
  <c r="C2106" i="1"/>
  <c r="G2106" i="1" s="1"/>
  <c r="H2106" i="1" s="1"/>
  <c r="E2105" i="1"/>
  <c r="D2105" i="1"/>
  <c r="C2105" i="1"/>
  <c r="G2105" i="1" s="1"/>
  <c r="H2105" i="1" s="1"/>
  <c r="E2104" i="1"/>
  <c r="D2104" i="1"/>
  <c r="C2104" i="1"/>
  <c r="G2104" i="1" s="1"/>
  <c r="E2103" i="1"/>
  <c r="D2103" i="1"/>
  <c r="C2103" i="1"/>
  <c r="G2103" i="1" s="1"/>
  <c r="E2102" i="1"/>
  <c r="D2102" i="1"/>
  <c r="C2102" i="1"/>
  <c r="G2102" i="1" s="1"/>
  <c r="H2102" i="1" s="1"/>
  <c r="E2101" i="1"/>
  <c r="D2101" i="1"/>
  <c r="C2101" i="1"/>
  <c r="G2101" i="1" s="1"/>
  <c r="H2101" i="1" s="1"/>
  <c r="E2100" i="1"/>
  <c r="D2100" i="1"/>
  <c r="C2100" i="1"/>
  <c r="G2100" i="1" s="1"/>
  <c r="E2099" i="1"/>
  <c r="D2099" i="1"/>
  <c r="C2099" i="1"/>
  <c r="G2099" i="1" s="1"/>
  <c r="E2098" i="1"/>
  <c r="D2098" i="1"/>
  <c r="C2098" i="1"/>
  <c r="G2098" i="1" s="1"/>
  <c r="H2098" i="1" s="1"/>
  <c r="E2097" i="1"/>
  <c r="D2097" i="1"/>
  <c r="C2097" i="1"/>
  <c r="G2097" i="1" s="1"/>
  <c r="H2097" i="1" s="1"/>
  <c r="E2096" i="1"/>
  <c r="D2096" i="1"/>
  <c r="C2096" i="1"/>
  <c r="G2096" i="1" s="1"/>
  <c r="E2095" i="1"/>
  <c r="D2095" i="1"/>
  <c r="C2095" i="1"/>
  <c r="G2095" i="1" s="1"/>
  <c r="E2094" i="1"/>
  <c r="D2094" i="1"/>
  <c r="C2094" i="1"/>
  <c r="G2094" i="1" s="1"/>
  <c r="H2094" i="1" s="1"/>
  <c r="E2093" i="1"/>
  <c r="D2093" i="1"/>
  <c r="C2093" i="1"/>
  <c r="G2093" i="1" s="1"/>
  <c r="H2093" i="1" s="1"/>
  <c r="E2092" i="1"/>
  <c r="D2092" i="1"/>
  <c r="C2092" i="1"/>
  <c r="G2092" i="1" s="1"/>
  <c r="E2091" i="1"/>
  <c r="D2091" i="1"/>
  <c r="C2091" i="1"/>
  <c r="G2091" i="1" s="1"/>
  <c r="E2090" i="1"/>
  <c r="D2090" i="1"/>
  <c r="C2090" i="1"/>
  <c r="G2090" i="1" s="1"/>
  <c r="H2090" i="1" s="1"/>
  <c r="E2089" i="1"/>
  <c r="D2089" i="1"/>
  <c r="C2089" i="1"/>
  <c r="G2089" i="1" s="1"/>
  <c r="H2089" i="1" s="1"/>
  <c r="E2088" i="1"/>
  <c r="D2088" i="1"/>
  <c r="C2088" i="1"/>
  <c r="G2088" i="1" s="1"/>
  <c r="E2087" i="1"/>
  <c r="D2087" i="1"/>
  <c r="C2087" i="1"/>
  <c r="G2087" i="1" s="1"/>
  <c r="E2086" i="1"/>
  <c r="D2086" i="1"/>
  <c r="C2086" i="1"/>
  <c r="G2086" i="1" s="1"/>
  <c r="H2086" i="1" s="1"/>
  <c r="E2085" i="1"/>
  <c r="D2085" i="1"/>
  <c r="C2085" i="1"/>
  <c r="G2085" i="1" s="1"/>
  <c r="H2085" i="1" s="1"/>
  <c r="E2084" i="1"/>
  <c r="D2084" i="1"/>
  <c r="C2084" i="1"/>
  <c r="G2084" i="1" s="1"/>
  <c r="E2083" i="1"/>
  <c r="D2083" i="1"/>
  <c r="C2083" i="1"/>
  <c r="G2083" i="1" s="1"/>
  <c r="E2082" i="1"/>
  <c r="D2082" i="1"/>
  <c r="C2082" i="1"/>
  <c r="G2082" i="1" s="1"/>
  <c r="H2082" i="1" s="1"/>
  <c r="E2081" i="1"/>
  <c r="D2081" i="1"/>
  <c r="C2081" i="1"/>
  <c r="G2081" i="1" s="1"/>
  <c r="H2081" i="1" s="1"/>
  <c r="E2080" i="1"/>
  <c r="D2080" i="1"/>
  <c r="C2080" i="1"/>
  <c r="G2080" i="1" s="1"/>
  <c r="E2079" i="1"/>
  <c r="D2079" i="1"/>
  <c r="C2079" i="1"/>
  <c r="G2079" i="1" s="1"/>
  <c r="E2078" i="1"/>
  <c r="D2078" i="1"/>
  <c r="C2078" i="1"/>
  <c r="G2078" i="1" s="1"/>
  <c r="H2078" i="1" s="1"/>
  <c r="E2077" i="1"/>
  <c r="D2077" i="1"/>
  <c r="C2077" i="1"/>
  <c r="G2077" i="1" s="1"/>
  <c r="H2077" i="1" s="1"/>
  <c r="E2076" i="1"/>
  <c r="D2076" i="1"/>
  <c r="C2076" i="1"/>
  <c r="G2076" i="1" s="1"/>
  <c r="E2075" i="1"/>
  <c r="D2075" i="1"/>
  <c r="C2075" i="1"/>
  <c r="G2075" i="1" s="1"/>
  <c r="E2074" i="1"/>
  <c r="D2074" i="1"/>
  <c r="C2074" i="1"/>
  <c r="G2074" i="1" s="1"/>
  <c r="H2074" i="1" s="1"/>
  <c r="E2073" i="1"/>
  <c r="D2073" i="1"/>
  <c r="C2073" i="1"/>
  <c r="G2073" i="1" s="1"/>
  <c r="H2073" i="1" s="1"/>
  <c r="E2072" i="1"/>
  <c r="D2072" i="1"/>
  <c r="C2072" i="1"/>
  <c r="G2072" i="1" s="1"/>
  <c r="E2071" i="1"/>
  <c r="D2071" i="1"/>
  <c r="C2071" i="1"/>
  <c r="G2071" i="1" s="1"/>
  <c r="E2070" i="1"/>
  <c r="D2070" i="1"/>
  <c r="C2070" i="1"/>
  <c r="G2070" i="1" s="1"/>
  <c r="H2070" i="1" s="1"/>
  <c r="E2069" i="1"/>
  <c r="D2069" i="1"/>
  <c r="C2069" i="1"/>
  <c r="G2069" i="1" s="1"/>
  <c r="H2069" i="1" s="1"/>
  <c r="E2068" i="1"/>
  <c r="D2068" i="1"/>
  <c r="C2068" i="1"/>
  <c r="G2068" i="1" s="1"/>
  <c r="E2067" i="1"/>
  <c r="D2067" i="1"/>
  <c r="C2067" i="1"/>
  <c r="G2067" i="1" s="1"/>
  <c r="E2066" i="1"/>
  <c r="D2066" i="1"/>
  <c r="C2066" i="1"/>
  <c r="G2066" i="1" s="1"/>
  <c r="H2066" i="1" s="1"/>
  <c r="E2065" i="1"/>
  <c r="D2065" i="1"/>
  <c r="C2065" i="1"/>
  <c r="G2065" i="1" s="1"/>
  <c r="H2065" i="1" s="1"/>
  <c r="E2064" i="1"/>
  <c r="D2064" i="1"/>
  <c r="C2064" i="1"/>
  <c r="G2064" i="1" s="1"/>
  <c r="E2063" i="1"/>
  <c r="D2063" i="1"/>
  <c r="C2063" i="1"/>
  <c r="G2063" i="1" s="1"/>
  <c r="E2062" i="1"/>
  <c r="D2062" i="1"/>
  <c r="C2062" i="1"/>
  <c r="G2062" i="1" s="1"/>
  <c r="H2062" i="1" s="1"/>
  <c r="E2061" i="1"/>
  <c r="D2061" i="1"/>
  <c r="C2061" i="1"/>
  <c r="G2061" i="1" s="1"/>
  <c r="H2061" i="1" s="1"/>
  <c r="E2060" i="1"/>
  <c r="D2060" i="1"/>
  <c r="C2060" i="1"/>
  <c r="G2060" i="1" s="1"/>
  <c r="E2059" i="1"/>
  <c r="D2059" i="1"/>
  <c r="C2059" i="1"/>
  <c r="G2059" i="1" s="1"/>
  <c r="E2058" i="1"/>
  <c r="D2058" i="1"/>
  <c r="C2058" i="1"/>
  <c r="G2058" i="1" s="1"/>
  <c r="H2058" i="1" s="1"/>
  <c r="E2057" i="1"/>
  <c r="D2057" i="1"/>
  <c r="C2057" i="1"/>
  <c r="G2057" i="1" s="1"/>
  <c r="H2057" i="1" s="1"/>
  <c r="E2056" i="1"/>
  <c r="D2056" i="1"/>
  <c r="C2056" i="1"/>
  <c r="G2056" i="1" s="1"/>
  <c r="E2055" i="1"/>
  <c r="D2055" i="1"/>
  <c r="C2055" i="1"/>
  <c r="G2055" i="1" s="1"/>
  <c r="E2054" i="1"/>
  <c r="D2054" i="1"/>
  <c r="C2054" i="1"/>
  <c r="G2054" i="1" s="1"/>
  <c r="H2054" i="1" s="1"/>
  <c r="E2053" i="1"/>
  <c r="D2053" i="1"/>
  <c r="C2053" i="1"/>
  <c r="G2053" i="1" s="1"/>
  <c r="H2053" i="1" s="1"/>
  <c r="E2052" i="1"/>
  <c r="D2052" i="1"/>
  <c r="C2052" i="1"/>
  <c r="G2052" i="1" s="1"/>
  <c r="E2051" i="1"/>
  <c r="D2051" i="1"/>
  <c r="C2051" i="1"/>
  <c r="G2051" i="1" s="1"/>
  <c r="E2050" i="1"/>
  <c r="D2050" i="1"/>
  <c r="C2050" i="1"/>
  <c r="G2050" i="1" s="1"/>
  <c r="H2050" i="1" s="1"/>
  <c r="E2049" i="1"/>
  <c r="D2049" i="1"/>
  <c r="C2049" i="1"/>
  <c r="G2049" i="1" s="1"/>
  <c r="H2049" i="1" s="1"/>
  <c r="E2048" i="1"/>
  <c r="D2048" i="1"/>
  <c r="C2048" i="1"/>
  <c r="G2048" i="1" s="1"/>
  <c r="E2047" i="1"/>
  <c r="D2047" i="1"/>
  <c r="C2047" i="1"/>
  <c r="G2047" i="1" s="1"/>
  <c r="E2046" i="1"/>
  <c r="D2046" i="1"/>
  <c r="C2046" i="1"/>
  <c r="G2046" i="1" s="1"/>
  <c r="H2046" i="1" s="1"/>
  <c r="E2045" i="1"/>
  <c r="D2045" i="1"/>
  <c r="C2045" i="1"/>
  <c r="G2045" i="1" s="1"/>
  <c r="H2045" i="1" s="1"/>
  <c r="E2044" i="1"/>
  <c r="D2044" i="1"/>
  <c r="C2044" i="1"/>
  <c r="G2044" i="1" s="1"/>
  <c r="E2043" i="1"/>
  <c r="D2043" i="1"/>
  <c r="C2043" i="1"/>
  <c r="G2043" i="1" s="1"/>
  <c r="E2042" i="1"/>
  <c r="D2042" i="1"/>
  <c r="C2042" i="1"/>
  <c r="G2042" i="1" s="1"/>
  <c r="H2042" i="1" s="1"/>
  <c r="E2041" i="1"/>
  <c r="D2041" i="1"/>
  <c r="C2041" i="1"/>
  <c r="G2041" i="1" s="1"/>
  <c r="H2041" i="1" s="1"/>
  <c r="E2040" i="1"/>
  <c r="D2040" i="1"/>
  <c r="C2040" i="1"/>
  <c r="G2040" i="1" s="1"/>
  <c r="E2039" i="1"/>
  <c r="D2039" i="1"/>
  <c r="C2039" i="1"/>
  <c r="G2039" i="1" s="1"/>
  <c r="E2038" i="1"/>
  <c r="D2038" i="1"/>
  <c r="C2038" i="1"/>
  <c r="G2038" i="1" s="1"/>
  <c r="H2038" i="1" s="1"/>
  <c r="E2037" i="1"/>
  <c r="D2037" i="1"/>
  <c r="C2037" i="1"/>
  <c r="G2037" i="1" s="1"/>
  <c r="H2037" i="1" s="1"/>
  <c r="E2036" i="1"/>
  <c r="D2036" i="1"/>
  <c r="C2036" i="1"/>
  <c r="G2036" i="1" s="1"/>
  <c r="E2035" i="1"/>
  <c r="D2035" i="1"/>
  <c r="C2035" i="1"/>
  <c r="G2035" i="1" s="1"/>
  <c r="E2034" i="1"/>
  <c r="D2034" i="1"/>
  <c r="C2034" i="1"/>
  <c r="G2034" i="1" s="1"/>
  <c r="H2034" i="1" s="1"/>
  <c r="E2033" i="1"/>
  <c r="D2033" i="1"/>
  <c r="C2033" i="1"/>
  <c r="G2033" i="1" s="1"/>
  <c r="H2033" i="1" s="1"/>
  <c r="E2032" i="1"/>
  <c r="D2032" i="1"/>
  <c r="C2032" i="1"/>
  <c r="G2032" i="1" s="1"/>
  <c r="E2031" i="1"/>
  <c r="D2031" i="1"/>
  <c r="C2031" i="1"/>
  <c r="G2031" i="1" s="1"/>
  <c r="E2030" i="1"/>
  <c r="D2030" i="1"/>
  <c r="C2030" i="1"/>
  <c r="G2030" i="1" s="1"/>
  <c r="H2030" i="1" s="1"/>
  <c r="E2029" i="1"/>
  <c r="D2029" i="1"/>
  <c r="C2029" i="1"/>
  <c r="G2029" i="1" s="1"/>
  <c r="H2029" i="1" s="1"/>
  <c r="E2028" i="1"/>
  <c r="D2028" i="1"/>
  <c r="C2028" i="1"/>
  <c r="G2028" i="1" s="1"/>
  <c r="E2027" i="1"/>
  <c r="D2027" i="1"/>
  <c r="C2027" i="1"/>
  <c r="G2027" i="1" s="1"/>
  <c r="E2026" i="1"/>
  <c r="D2026" i="1"/>
  <c r="C2026" i="1"/>
  <c r="G2026" i="1" s="1"/>
  <c r="H2026" i="1" s="1"/>
  <c r="E2025" i="1"/>
  <c r="D2025" i="1"/>
  <c r="C2025" i="1"/>
  <c r="G2025" i="1" s="1"/>
  <c r="H2025" i="1" s="1"/>
  <c r="E2024" i="1"/>
  <c r="D2024" i="1"/>
  <c r="C2024" i="1"/>
  <c r="G2024" i="1" s="1"/>
  <c r="E2023" i="1"/>
  <c r="D2023" i="1"/>
  <c r="C2023" i="1"/>
  <c r="G2023" i="1" s="1"/>
  <c r="E2022" i="1"/>
  <c r="D2022" i="1"/>
  <c r="C2022" i="1"/>
  <c r="G2022" i="1" s="1"/>
  <c r="H2022" i="1" s="1"/>
  <c r="E2021" i="1"/>
  <c r="D2021" i="1"/>
  <c r="C2021" i="1"/>
  <c r="G2021" i="1" s="1"/>
  <c r="H2021" i="1" s="1"/>
  <c r="E2020" i="1"/>
  <c r="D2020" i="1"/>
  <c r="C2020" i="1"/>
  <c r="G2020" i="1" s="1"/>
  <c r="E2019" i="1"/>
  <c r="D2019" i="1"/>
  <c r="C2019" i="1"/>
  <c r="G2019" i="1" s="1"/>
  <c r="E2018" i="1"/>
  <c r="D2018" i="1"/>
  <c r="C2018" i="1"/>
  <c r="G2018" i="1" s="1"/>
  <c r="H2018" i="1" s="1"/>
  <c r="E2017" i="1"/>
  <c r="D2017" i="1"/>
  <c r="C2017" i="1"/>
  <c r="G2017" i="1" s="1"/>
  <c r="H2017" i="1" s="1"/>
  <c r="E2016" i="1"/>
  <c r="D2016" i="1"/>
  <c r="C2016" i="1"/>
  <c r="G2016" i="1" s="1"/>
  <c r="E2015" i="1"/>
  <c r="D2015" i="1"/>
  <c r="C2015" i="1"/>
  <c r="G2015" i="1" s="1"/>
  <c r="E2014" i="1"/>
  <c r="D2014" i="1"/>
  <c r="C2014" i="1"/>
  <c r="G2014" i="1" s="1"/>
  <c r="E2013" i="1"/>
  <c r="D2013" i="1"/>
  <c r="C2013" i="1"/>
  <c r="G2013" i="1" s="1"/>
  <c r="E2012" i="1"/>
  <c r="D2012" i="1"/>
  <c r="C2012" i="1"/>
  <c r="G2012" i="1" s="1"/>
  <c r="E2011" i="1"/>
  <c r="D2011" i="1"/>
  <c r="C2011" i="1"/>
  <c r="G2011" i="1" s="1"/>
  <c r="E2010" i="1"/>
  <c r="D2010" i="1"/>
  <c r="C2010" i="1"/>
  <c r="G2010" i="1" s="1"/>
  <c r="E2009" i="1"/>
  <c r="D2009" i="1"/>
  <c r="C2009" i="1"/>
  <c r="G2009" i="1" s="1"/>
  <c r="E2008" i="1"/>
  <c r="D2008" i="1"/>
  <c r="C2008" i="1"/>
  <c r="G2008" i="1" s="1"/>
  <c r="E2007" i="1"/>
  <c r="D2007" i="1"/>
  <c r="C2007" i="1"/>
  <c r="G2007" i="1" s="1"/>
  <c r="E2006" i="1"/>
  <c r="D2006" i="1"/>
  <c r="C2006" i="1"/>
  <c r="G2006" i="1" s="1"/>
  <c r="E2005" i="1"/>
  <c r="D2005" i="1"/>
  <c r="C2005" i="1"/>
  <c r="G2005" i="1" s="1"/>
  <c r="E2004" i="1"/>
  <c r="D2004" i="1"/>
  <c r="C2004" i="1"/>
  <c r="G2004" i="1" s="1"/>
  <c r="E2003" i="1"/>
  <c r="D2003" i="1"/>
  <c r="C2003" i="1"/>
  <c r="G2003" i="1" s="1"/>
  <c r="E2002" i="1"/>
  <c r="D2002" i="1"/>
  <c r="C2002" i="1"/>
  <c r="G2002" i="1" s="1"/>
  <c r="E2001" i="1"/>
  <c r="D2001" i="1"/>
  <c r="C2001" i="1"/>
  <c r="G2001" i="1" s="1"/>
  <c r="E2000" i="1"/>
  <c r="D2000" i="1"/>
  <c r="C2000" i="1"/>
  <c r="G2000" i="1" s="1"/>
  <c r="E1999" i="1"/>
  <c r="D1999" i="1"/>
  <c r="C1999" i="1"/>
  <c r="G1999" i="1" s="1"/>
  <c r="E1998" i="1"/>
  <c r="D1998" i="1"/>
  <c r="C1998" i="1"/>
  <c r="G1998" i="1" s="1"/>
  <c r="E1997" i="1"/>
  <c r="D1997" i="1"/>
  <c r="C1997" i="1"/>
  <c r="G1997" i="1" s="1"/>
  <c r="E1996" i="1"/>
  <c r="D1996" i="1"/>
  <c r="C1996" i="1"/>
  <c r="G1996" i="1" s="1"/>
  <c r="E1995" i="1"/>
  <c r="D1995" i="1"/>
  <c r="C1995" i="1"/>
  <c r="G1995" i="1" s="1"/>
  <c r="E1994" i="1"/>
  <c r="D1994" i="1"/>
  <c r="C1994" i="1"/>
  <c r="G1994" i="1" s="1"/>
  <c r="E1993" i="1"/>
  <c r="D1993" i="1"/>
  <c r="C1993" i="1"/>
  <c r="G1993" i="1" s="1"/>
  <c r="E1992" i="1"/>
  <c r="D1992" i="1"/>
  <c r="C1992" i="1"/>
  <c r="G1992" i="1" s="1"/>
  <c r="E1991" i="1"/>
  <c r="D1991" i="1"/>
  <c r="C1991" i="1"/>
  <c r="G1991" i="1" s="1"/>
  <c r="E1990" i="1"/>
  <c r="D1990" i="1"/>
  <c r="C1990" i="1"/>
  <c r="G1990" i="1" s="1"/>
  <c r="E1989" i="1"/>
  <c r="D1989" i="1"/>
  <c r="C1989" i="1"/>
  <c r="G1989" i="1" s="1"/>
  <c r="E1988" i="1"/>
  <c r="D1988" i="1"/>
  <c r="C1988" i="1"/>
  <c r="G1988" i="1" s="1"/>
  <c r="E1987" i="1"/>
  <c r="D1987" i="1"/>
  <c r="C1987" i="1"/>
  <c r="G1987" i="1" s="1"/>
  <c r="E1986" i="1"/>
  <c r="D1986" i="1"/>
  <c r="C1986" i="1"/>
  <c r="G1986" i="1" s="1"/>
  <c r="E1985" i="1"/>
  <c r="D1985" i="1"/>
  <c r="C1985" i="1"/>
  <c r="G1985" i="1" s="1"/>
  <c r="E1984" i="1"/>
  <c r="D1984" i="1"/>
  <c r="C1984" i="1"/>
  <c r="G1984" i="1" s="1"/>
  <c r="E1983" i="1"/>
  <c r="D1983" i="1"/>
  <c r="C1983" i="1"/>
  <c r="G1983" i="1" s="1"/>
  <c r="E1982" i="1"/>
  <c r="D1982" i="1"/>
  <c r="C1982" i="1"/>
  <c r="G1982" i="1" s="1"/>
  <c r="E1981" i="1"/>
  <c r="D1981" i="1"/>
  <c r="C1981" i="1"/>
  <c r="G1981" i="1" s="1"/>
  <c r="E1980" i="1"/>
  <c r="D1980" i="1"/>
  <c r="C1980" i="1"/>
  <c r="G1980" i="1" s="1"/>
  <c r="E1979" i="1"/>
  <c r="D1979" i="1"/>
  <c r="C1979" i="1"/>
  <c r="G1979" i="1" s="1"/>
  <c r="E1978" i="1"/>
  <c r="D1978" i="1"/>
  <c r="C1978" i="1"/>
  <c r="G1978" i="1" s="1"/>
  <c r="E1977" i="1"/>
  <c r="D1977" i="1"/>
  <c r="C1977" i="1"/>
  <c r="G1977" i="1" s="1"/>
  <c r="E1976" i="1"/>
  <c r="D1976" i="1"/>
  <c r="C1976" i="1"/>
  <c r="G1976" i="1" s="1"/>
  <c r="E1975" i="1"/>
  <c r="D1975" i="1"/>
  <c r="C1975" i="1"/>
  <c r="G1975" i="1" s="1"/>
  <c r="E1974" i="1"/>
  <c r="D1974" i="1"/>
  <c r="C1974" i="1"/>
  <c r="G1974" i="1" s="1"/>
  <c r="E1973" i="1"/>
  <c r="D1973" i="1"/>
  <c r="C1973" i="1"/>
  <c r="G1973" i="1" s="1"/>
  <c r="E1972" i="1"/>
  <c r="D1972" i="1"/>
  <c r="C1972" i="1"/>
  <c r="G1972" i="1" s="1"/>
  <c r="E1971" i="1"/>
  <c r="D1971" i="1"/>
  <c r="C1971" i="1"/>
  <c r="G1971" i="1" s="1"/>
  <c r="E1970" i="1"/>
  <c r="D1970" i="1"/>
  <c r="C1970" i="1"/>
  <c r="G1970" i="1" s="1"/>
  <c r="E1969" i="1"/>
  <c r="D1969" i="1"/>
  <c r="C1969" i="1"/>
  <c r="G1969" i="1" s="1"/>
  <c r="E1968" i="1"/>
  <c r="D1968" i="1"/>
  <c r="C1968" i="1"/>
  <c r="G1968" i="1" s="1"/>
  <c r="E1967" i="1"/>
  <c r="D1967" i="1"/>
  <c r="C1967" i="1"/>
  <c r="G1967" i="1" s="1"/>
  <c r="E1966" i="1"/>
  <c r="D1966" i="1"/>
  <c r="C1966" i="1"/>
  <c r="G1966" i="1" s="1"/>
  <c r="H1966" i="1" s="1"/>
  <c r="E1965" i="1"/>
  <c r="D1965" i="1"/>
  <c r="C1965" i="1"/>
  <c r="G1965" i="1" s="1"/>
  <c r="H1965" i="1" s="1"/>
  <c r="E1964" i="1"/>
  <c r="D1964" i="1"/>
  <c r="C1964" i="1"/>
  <c r="G1964" i="1" s="1"/>
  <c r="E1963" i="1"/>
  <c r="D1963" i="1"/>
  <c r="C1963" i="1"/>
  <c r="G1963" i="1" s="1"/>
  <c r="E1962" i="1"/>
  <c r="D1962" i="1"/>
  <c r="C1962" i="1"/>
  <c r="G1962" i="1" s="1"/>
  <c r="H1962" i="1" s="1"/>
  <c r="E1961" i="1"/>
  <c r="D1961" i="1"/>
  <c r="C1961" i="1"/>
  <c r="G1961" i="1" s="1"/>
  <c r="H1961" i="1" s="1"/>
  <c r="E1960" i="1"/>
  <c r="D1960" i="1"/>
  <c r="C1960" i="1"/>
  <c r="G1960" i="1" s="1"/>
  <c r="E1959" i="1"/>
  <c r="D1959" i="1"/>
  <c r="C1959" i="1"/>
  <c r="G1959" i="1" s="1"/>
  <c r="E1958" i="1"/>
  <c r="D1958" i="1"/>
  <c r="C1958" i="1"/>
  <c r="G1958" i="1" s="1"/>
  <c r="H1958" i="1" s="1"/>
  <c r="E1957" i="1"/>
  <c r="D1957" i="1"/>
  <c r="C1957" i="1"/>
  <c r="G1957" i="1" s="1"/>
  <c r="H1957" i="1" s="1"/>
  <c r="E1956" i="1"/>
  <c r="D1956" i="1"/>
  <c r="C1956" i="1"/>
  <c r="G1956" i="1" s="1"/>
  <c r="E1955" i="1"/>
  <c r="D1955" i="1"/>
  <c r="C1955" i="1"/>
  <c r="G1955" i="1" s="1"/>
  <c r="E1954" i="1"/>
  <c r="D1954" i="1"/>
  <c r="C1954" i="1"/>
  <c r="G1954" i="1" s="1"/>
  <c r="H1954" i="1" s="1"/>
  <c r="E1953" i="1"/>
  <c r="D1953" i="1"/>
  <c r="C1953" i="1"/>
  <c r="G1953" i="1" s="1"/>
  <c r="H1953" i="1" s="1"/>
  <c r="E1952" i="1"/>
  <c r="D1952" i="1"/>
  <c r="C1952" i="1"/>
  <c r="G1952" i="1" s="1"/>
  <c r="E1951" i="1"/>
  <c r="D1951" i="1"/>
  <c r="C1951" i="1"/>
  <c r="G1951" i="1" s="1"/>
  <c r="E1950" i="1"/>
  <c r="D1950" i="1"/>
  <c r="C1950" i="1"/>
  <c r="G1950" i="1" s="1"/>
  <c r="H1950" i="1" s="1"/>
  <c r="E1949" i="1"/>
  <c r="D1949" i="1"/>
  <c r="C1949" i="1"/>
  <c r="G1949" i="1" s="1"/>
  <c r="H1949" i="1" s="1"/>
  <c r="E1948" i="1"/>
  <c r="D1948" i="1"/>
  <c r="C1948" i="1"/>
  <c r="G1948" i="1" s="1"/>
  <c r="E1947" i="1"/>
  <c r="D1947" i="1"/>
  <c r="C1947" i="1"/>
  <c r="G1947" i="1" s="1"/>
  <c r="E1946" i="1"/>
  <c r="D1946" i="1"/>
  <c r="C1946" i="1"/>
  <c r="G1946" i="1" s="1"/>
  <c r="H1946" i="1" s="1"/>
  <c r="E1945" i="1"/>
  <c r="D1945" i="1"/>
  <c r="C1945" i="1"/>
  <c r="G1945" i="1" s="1"/>
  <c r="H1945" i="1" s="1"/>
  <c r="E1944" i="1"/>
  <c r="D1944" i="1"/>
  <c r="C1944" i="1"/>
  <c r="G1944" i="1" s="1"/>
  <c r="E1943" i="1"/>
  <c r="D1943" i="1"/>
  <c r="C1943" i="1"/>
  <c r="G1943" i="1" s="1"/>
  <c r="E1942" i="1"/>
  <c r="D1942" i="1"/>
  <c r="C1942" i="1"/>
  <c r="G1942" i="1" s="1"/>
  <c r="H1942" i="1" s="1"/>
  <c r="E1941" i="1"/>
  <c r="D1941" i="1"/>
  <c r="C1941" i="1"/>
  <c r="G1941" i="1" s="1"/>
  <c r="H1941" i="1" s="1"/>
  <c r="E1940" i="1"/>
  <c r="D1940" i="1"/>
  <c r="C1940" i="1"/>
  <c r="G1940" i="1" s="1"/>
  <c r="E1939" i="1"/>
  <c r="D1939" i="1"/>
  <c r="C1939" i="1"/>
  <c r="G1939" i="1" s="1"/>
  <c r="E1938" i="1"/>
  <c r="D1938" i="1"/>
  <c r="C1938" i="1"/>
  <c r="G1938" i="1" s="1"/>
  <c r="H1938" i="1" s="1"/>
  <c r="E1937" i="1"/>
  <c r="D1937" i="1"/>
  <c r="C1937" i="1"/>
  <c r="G1937" i="1" s="1"/>
  <c r="H1937" i="1" s="1"/>
  <c r="E1936" i="1"/>
  <c r="D1936" i="1"/>
  <c r="C1936" i="1"/>
  <c r="G1936" i="1" s="1"/>
  <c r="E1935" i="1"/>
  <c r="D1935" i="1"/>
  <c r="C1935" i="1"/>
  <c r="G1935" i="1" s="1"/>
  <c r="E1934" i="1"/>
  <c r="D1934" i="1"/>
  <c r="C1934" i="1"/>
  <c r="G1934" i="1" s="1"/>
  <c r="H1934" i="1" s="1"/>
  <c r="E1933" i="1"/>
  <c r="D1933" i="1"/>
  <c r="C1933" i="1"/>
  <c r="G1933" i="1" s="1"/>
  <c r="H1933" i="1" s="1"/>
  <c r="E1932" i="1"/>
  <c r="D1932" i="1"/>
  <c r="C1932" i="1"/>
  <c r="G1932" i="1" s="1"/>
  <c r="E1931" i="1"/>
  <c r="D1931" i="1"/>
  <c r="C1931" i="1"/>
  <c r="G1931" i="1" s="1"/>
  <c r="E1930" i="1"/>
  <c r="D1930" i="1"/>
  <c r="C1930" i="1"/>
  <c r="G1930" i="1" s="1"/>
  <c r="H1930" i="1" s="1"/>
  <c r="E1929" i="1"/>
  <c r="D1929" i="1"/>
  <c r="C1929" i="1"/>
  <c r="G1929" i="1" s="1"/>
  <c r="H1929" i="1" s="1"/>
  <c r="E1928" i="1"/>
  <c r="D1928" i="1"/>
  <c r="C1928" i="1"/>
  <c r="G1928" i="1" s="1"/>
  <c r="E1927" i="1"/>
  <c r="D1927" i="1"/>
  <c r="C1927" i="1"/>
  <c r="G1927" i="1" s="1"/>
  <c r="E1926" i="1"/>
  <c r="D1926" i="1"/>
  <c r="C1926" i="1"/>
  <c r="G1926" i="1" s="1"/>
  <c r="H1926" i="1" s="1"/>
  <c r="E1925" i="1"/>
  <c r="D1925" i="1"/>
  <c r="C1925" i="1"/>
  <c r="G1925" i="1" s="1"/>
  <c r="H1925" i="1" s="1"/>
  <c r="E1924" i="1"/>
  <c r="D1924" i="1"/>
  <c r="C1924" i="1"/>
  <c r="G1924" i="1" s="1"/>
  <c r="E1923" i="1"/>
  <c r="D1923" i="1"/>
  <c r="C1923" i="1"/>
  <c r="G1923" i="1" s="1"/>
  <c r="E1922" i="1"/>
  <c r="D1922" i="1"/>
  <c r="C1922" i="1"/>
  <c r="G1922" i="1" s="1"/>
  <c r="H1922" i="1" s="1"/>
  <c r="E1921" i="1"/>
  <c r="D1921" i="1"/>
  <c r="C1921" i="1"/>
  <c r="G1921" i="1" s="1"/>
  <c r="H1921" i="1" s="1"/>
  <c r="E1920" i="1"/>
  <c r="D1920" i="1"/>
  <c r="C1920" i="1"/>
  <c r="G1920" i="1" s="1"/>
  <c r="E1919" i="1"/>
  <c r="D1919" i="1"/>
  <c r="C1919" i="1"/>
  <c r="G1919" i="1" s="1"/>
  <c r="E1918" i="1"/>
  <c r="D1918" i="1"/>
  <c r="C1918" i="1"/>
  <c r="G1918" i="1" s="1"/>
  <c r="H1918" i="1" s="1"/>
  <c r="E1917" i="1"/>
  <c r="D1917" i="1"/>
  <c r="C1917" i="1"/>
  <c r="G1917" i="1" s="1"/>
  <c r="H1917" i="1" s="1"/>
  <c r="E1916" i="1"/>
  <c r="D1916" i="1"/>
  <c r="C1916" i="1"/>
  <c r="G1916" i="1" s="1"/>
  <c r="E1915" i="1"/>
  <c r="D1915" i="1"/>
  <c r="C1915" i="1"/>
  <c r="G1915" i="1" s="1"/>
  <c r="E1914" i="1"/>
  <c r="D1914" i="1"/>
  <c r="C1914" i="1"/>
  <c r="G1914" i="1" s="1"/>
  <c r="H1914" i="1" s="1"/>
  <c r="E1913" i="1"/>
  <c r="D1913" i="1"/>
  <c r="C1913" i="1"/>
  <c r="G1913" i="1" s="1"/>
  <c r="H1913" i="1" s="1"/>
  <c r="E1912" i="1"/>
  <c r="D1912" i="1"/>
  <c r="C1912" i="1"/>
  <c r="G1912" i="1" s="1"/>
  <c r="E1911" i="1"/>
  <c r="D1911" i="1"/>
  <c r="C1911" i="1"/>
  <c r="G1911" i="1" s="1"/>
  <c r="E1910" i="1"/>
  <c r="D1910" i="1"/>
  <c r="C1910" i="1"/>
  <c r="G1910" i="1" s="1"/>
  <c r="H1910" i="1" s="1"/>
  <c r="E1909" i="1"/>
  <c r="D1909" i="1"/>
  <c r="C1909" i="1"/>
  <c r="G1909" i="1" s="1"/>
  <c r="H1909" i="1" s="1"/>
  <c r="E1908" i="1"/>
  <c r="D1908" i="1"/>
  <c r="C1908" i="1"/>
  <c r="G1908" i="1" s="1"/>
  <c r="E1907" i="1"/>
  <c r="D1907" i="1"/>
  <c r="C1907" i="1"/>
  <c r="G1907" i="1" s="1"/>
  <c r="E1906" i="1"/>
  <c r="D1906" i="1"/>
  <c r="C1906" i="1"/>
  <c r="G1906" i="1" s="1"/>
  <c r="H1906" i="1" s="1"/>
  <c r="E1905" i="1"/>
  <c r="D1905" i="1"/>
  <c r="C1905" i="1"/>
  <c r="G1905" i="1" s="1"/>
  <c r="H1905" i="1" s="1"/>
  <c r="E1904" i="1"/>
  <c r="D1904" i="1"/>
  <c r="C1904" i="1"/>
  <c r="G1904" i="1" s="1"/>
  <c r="E1903" i="1"/>
  <c r="D1903" i="1"/>
  <c r="C1903" i="1"/>
  <c r="G1903" i="1" s="1"/>
  <c r="E1902" i="1"/>
  <c r="D1902" i="1"/>
  <c r="C1902" i="1"/>
  <c r="G1902" i="1" s="1"/>
  <c r="H1902" i="1" s="1"/>
  <c r="E1901" i="1"/>
  <c r="D1901" i="1"/>
  <c r="C1901" i="1"/>
  <c r="G1901" i="1" s="1"/>
  <c r="H1901" i="1" s="1"/>
  <c r="E1900" i="1"/>
  <c r="D1900" i="1"/>
  <c r="C1900" i="1"/>
  <c r="G1900" i="1" s="1"/>
  <c r="E1899" i="1"/>
  <c r="D1899" i="1"/>
  <c r="C1899" i="1"/>
  <c r="G1899" i="1" s="1"/>
  <c r="E1898" i="1"/>
  <c r="D1898" i="1"/>
  <c r="C1898" i="1"/>
  <c r="G1898" i="1" s="1"/>
  <c r="H1898" i="1" s="1"/>
  <c r="E1897" i="1"/>
  <c r="D1897" i="1"/>
  <c r="C1897" i="1"/>
  <c r="G1897" i="1" s="1"/>
  <c r="H1897" i="1" s="1"/>
  <c r="E1896" i="1"/>
  <c r="D1896" i="1"/>
  <c r="C1896" i="1"/>
  <c r="G1896" i="1" s="1"/>
  <c r="E1895" i="1"/>
  <c r="D1895" i="1"/>
  <c r="C1895" i="1"/>
  <c r="G1895" i="1" s="1"/>
  <c r="E1894" i="1"/>
  <c r="D1894" i="1"/>
  <c r="C1894" i="1"/>
  <c r="G1894" i="1" s="1"/>
  <c r="H1894" i="1" s="1"/>
  <c r="E1893" i="1"/>
  <c r="D1893" i="1"/>
  <c r="C1893" i="1"/>
  <c r="G1893" i="1" s="1"/>
  <c r="H1893" i="1" s="1"/>
  <c r="E1892" i="1"/>
  <c r="D1892" i="1"/>
  <c r="C1892" i="1"/>
  <c r="G1892" i="1" s="1"/>
  <c r="E1891" i="1"/>
  <c r="D1891" i="1"/>
  <c r="C1891" i="1"/>
  <c r="G1891" i="1" s="1"/>
  <c r="E1890" i="1"/>
  <c r="D1890" i="1"/>
  <c r="C1890" i="1"/>
  <c r="G1890" i="1" s="1"/>
  <c r="H1890" i="1" s="1"/>
  <c r="E1889" i="1"/>
  <c r="D1889" i="1"/>
  <c r="C1889" i="1"/>
  <c r="G1889" i="1" s="1"/>
  <c r="H1889" i="1" s="1"/>
  <c r="E1888" i="1"/>
  <c r="D1888" i="1"/>
  <c r="C1888" i="1"/>
  <c r="G1888" i="1" s="1"/>
  <c r="E1887" i="1"/>
  <c r="D1887" i="1"/>
  <c r="C1887" i="1"/>
  <c r="G1887" i="1" s="1"/>
  <c r="E1886" i="1"/>
  <c r="D1886" i="1"/>
  <c r="C1886" i="1"/>
  <c r="G1886" i="1" s="1"/>
  <c r="H1886" i="1" s="1"/>
  <c r="E1885" i="1"/>
  <c r="D1885" i="1"/>
  <c r="C1885" i="1"/>
  <c r="G1885" i="1" s="1"/>
  <c r="H1885" i="1" s="1"/>
  <c r="E1884" i="1"/>
  <c r="D1884" i="1"/>
  <c r="C1884" i="1"/>
  <c r="G1884" i="1" s="1"/>
  <c r="E1883" i="1"/>
  <c r="D1883" i="1"/>
  <c r="C1883" i="1"/>
  <c r="G1883" i="1" s="1"/>
  <c r="E1882" i="1"/>
  <c r="D1882" i="1"/>
  <c r="C1882" i="1"/>
  <c r="G1882" i="1" s="1"/>
  <c r="H1882" i="1" s="1"/>
  <c r="E1881" i="1"/>
  <c r="D1881" i="1"/>
  <c r="C1881" i="1"/>
  <c r="G1881" i="1" s="1"/>
  <c r="H1881" i="1" s="1"/>
  <c r="E1880" i="1"/>
  <c r="D1880" i="1"/>
  <c r="C1880" i="1"/>
  <c r="G1880" i="1" s="1"/>
  <c r="E1879" i="1"/>
  <c r="D1879" i="1"/>
  <c r="C1879" i="1"/>
  <c r="G1879" i="1" s="1"/>
  <c r="E1878" i="1"/>
  <c r="D1878" i="1"/>
  <c r="C1878" i="1"/>
  <c r="G1878" i="1" s="1"/>
  <c r="H1878" i="1" s="1"/>
  <c r="E1877" i="1"/>
  <c r="D1877" i="1"/>
  <c r="C1877" i="1"/>
  <c r="G1877" i="1" s="1"/>
  <c r="H1877" i="1" s="1"/>
  <c r="E1876" i="1"/>
  <c r="D1876" i="1"/>
  <c r="C1876" i="1"/>
  <c r="G1876" i="1" s="1"/>
  <c r="E1875" i="1"/>
  <c r="D1875" i="1"/>
  <c r="C1875" i="1"/>
  <c r="G1875" i="1" s="1"/>
  <c r="E1874" i="1"/>
  <c r="D1874" i="1"/>
  <c r="C1874" i="1"/>
  <c r="G1874" i="1" s="1"/>
  <c r="H1874" i="1" s="1"/>
  <c r="E1873" i="1"/>
  <c r="D1873" i="1"/>
  <c r="C1873" i="1"/>
  <c r="G1873" i="1" s="1"/>
  <c r="H1873" i="1" s="1"/>
  <c r="E1872" i="1"/>
  <c r="D1872" i="1"/>
  <c r="C1872" i="1"/>
  <c r="G1872" i="1" s="1"/>
  <c r="E1871" i="1"/>
  <c r="D1871" i="1"/>
  <c r="C1871" i="1"/>
  <c r="G1871" i="1" s="1"/>
  <c r="E1870" i="1"/>
  <c r="D1870" i="1"/>
  <c r="C1870" i="1"/>
  <c r="G1870" i="1" s="1"/>
  <c r="H1870" i="1" s="1"/>
  <c r="E1869" i="1"/>
  <c r="D1869" i="1"/>
  <c r="C1869" i="1"/>
  <c r="G1869" i="1" s="1"/>
  <c r="H1869" i="1" s="1"/>
  <c r="E1868" i="1"/>
  <c r="D1868" i="1"/>
  <c r="C1868" i="1"/>
  <c r="G1868" i="1" s="1"/>
  <c r="E1867" i="1"/>
  <c r="D1867" i="1"/>
  <c r="C1867" i="1"/>
  <c r="G1867" i="1" s="1"/>
  <c r="E1866" i="1"/>
  <c r="D1866" i="1"/>
  <c r="C1866" i="1"/>
  <c r="G1866" i="1" s="1"/>
  <c r="H1866" i="1" s="1"/>
  <c r="E1865" i="1"/>
  <c r="D1865" i="1"/>
  <c r="C1865" i="1"/>
  <c r="G1865" i="1" s="1"/>
  <c r="H1865" i="1" s="1"/>
  <c r="E1864" i="1"/>
  <c r="D1864" i="1"/>
  <c r="C1864" i="1"/>
  <c r="G1864" i="1" s="1"/>
  <c r="E1863" i="1"/>
  <c r="D1863" i="1"/>
  <c r="C1863" i="1"/>
  <c r="G1863" i="1" s="1"/>
  <c r="E1862" i="1"/>
  <c r="D1862" i="1"/>
  <c r="C1862" i="1"/>
  <c r="G1862" i="1" s="1"/>
  <c r="H1862" i="1" s="1"/>
  <c r="E1861" i="1"/>
  <c r="D1861" i="1"/>
  <c r="C1861" i="1"/>
  <c r="G1861" i="1" s="1"/>
  <c r="H1861" i="1" s="1"/>
  <c r="E1860" i="1"/>
  <c r="D1860" i="1"/>
  <c r="C1860" i="1"/>
  <c r="G1860" i="1" s="1"/>
  <c r="E1859" i="1"/>
  <c r="D1859" i="1"/>
  <c r="C1859" i="1"/>
  <c r="G1859" i="1" s="1"/>
  <c r="E1858" i="1"/>
  <c r="D1858" i="1"/>
  <c r="C1858" i="1"/>
  <c r="G1858" i="1" s="1"/>
  <c r="H1858" i="1" s="1"/>
  <c r="E1857" i="1"/>
  <c r="D1857" i="1"/>
  <c r="C1857" i="1"/>
  <c r="G1857" i="1" s="1"/>
  <c r="H1857" i="1" s="1"/>
  <c r="E1856" i="1"/>
  <c r="D1856" i="1"/>
  <c r="C1856" i="1"/>
  <c r="G1856" i="1" s="1"/>
  <c r="E1855" i="1"/>
  <c r="D1855" i="1"/>
  <c r="C1855" i="1"/>
  <c r="G1855" i="1" s="1"/>
  <c r="E1854" i="1"/>
  <c r="D1854" i="1"/>
  <c r="C1854" i="1"/>
  <c r="G1854" i="1" s="1"/>
  <c r="H1854" i="1" s="1"/>
  <c r="E1853" i="1"/>
  <c r="D1853" i="1"/>
  <c r="C1853" i="1"/>
  <c r="G1853" i="1" s="1"/>
  <c r="H1853" i="1" s="1"/>
  <c r="E1852" i="1"/>
  <c r="D1852" i="1"/>
  <c r="C1852" i="1"/>
  <c r="G1852" i="1" s="1"/>
  <c r="E1851" i="1"/>
  <c r="D1851" i="1"/>
  <c r="C1851" i="1"/>
  <c r="G1851" i="1" s="1"/>
  <c r="E1850" i="1"/>
  <c r="D1850" i="1"/>
  <c r="C1850" i="1"/>
  <c r="G1850" i="1" s="1"/>
  <c r="H1850" i="1" s="1"/>
  <c r="E1849" i="1"/>
  <c r="D1849" i="1"/>
  <c r="C1849" i="1"/>
  <c r="G1849" i="1" s="1"/>
  <c r="H1849" i="1" s="1"/>
  <c r="E1848" i="1"/>
  <c r="D1848" i="1"/>
  <c r="C1848" i="1"/>
  <c r="G1848" i="1" s="1"/>
  <c r="E1847" i="1"/>
  <c r="D1847" i="1"/>
  <c r="C1847" i="1"/>
  <c r="G1847" i="1" s="1"/>
  <c r="E1846" i="1"/>
  <c r="D1846" i="1"/>
  <c r="C1846" i="1"/>
  <c r="G1846" i="1" s="1"/>
  <c r="E1845" i="1"/>
  <c r="D1845" i="1"/>
  <c r="C1845" i="1"/>
  <c r="G1845" i="1" s="1"/>
  <c r="E1844" i="1"/>
  <c r="D1844" i="1"/>
  <c r="C1844" i="1"/>
  <c r="G1844" i="1" s="1"/>
  <c r="E1843" i="1"/>
  <c r="D1843" i="1"/>
  <c r="C1843" i="1"/>
  <c r="G1843" i="1" s="1"/>
  <c r="E1842" i="1"/>
  <c r="D1842" i="1"/>
  <c r="C1842" i="1"/>
  <c r="G1842" i="1" s="1"/>
  <c r="E1841" i="1"/>
  <c r="D1841" i="1"/>
  <c r="C1841" i="1"/>
  <c r="G1841" i="1" s="1"/>
  <c r="E1840" i="1"/>
  <c r="D1840" i="1"/>
  <c r="C1840" i="1"/>
  <c r="G1840" i="1" s="1"/>
  <c r="E1839" i="1"/>
  <c r="D1839" i="1"/>
  <c r="C1839" i="1"/>
  <c r="G1839" i="1" s="1"/>
  <c r="E1838" i="1"/>
  <c r="D1838" i="1"/>
  <c r="C1838" i="1"/>
  <c r="G1838" i="1" s="1"/>
  <c r="E1837" i="1"/>
  <c r="D1837" i="1"/>
  <c r="C1837" i="1"/>
  <c r="G1837" i="1" s="1"/>
  <c r="E1836" i="1"/>
  <c r="D1836" i="1"/>
  <c r="C1836" i="1"/>
  <c r="G1836" i="1" s="1"/>
  <c r="E1835" i="1"/>
  <c r="D1835" i="1"/>
  <c r="C1835" i="1"/>
  <c r="G1835" i="1" s="1"/>
  <c r="E1834" i="1"/>
  <c r="D1834" i="1"/>
  <c r="C1834" i="1"/>
  <c r="G1834" i="1" s="1"/>
  <c r="E1833" i="1"/>
  <c r="D1833" i="1"/>
  <c r="C1833" i="1"/>
  <c r="G1833" i="1" s="1"/>
  <c r="E1832" i="1"/>
  <c r="D1832" i="1"/>
  <c r="C1832" i="1"/>
  <c r="G1832" i="1" s="1"/>
  <c r="E1831" i="1"/>
  <c r="D1831" i="1"/>
  <c r="C1831" i="1"/>
  <c r="G1831" i="1" s="1"/>
  <c r="E1830" i="1"/>
  <c r="D1830" i="1"/>
  <c r="C1830" i="1"/>
  <c r="G1830" i="1" s="1"/>
  <c r="E1829" i="1"/>
  <c r="D1829" i="1"/>
  <c r="C1829" i="1"/>
  <c r="G1829" i="1" s="1"/>
  <c r="E1828" i="1"/>
  <c r="D1828" i="1"/>
  <c r="C1828" i="1"/>
  <c r="G1828" i="1" s="1"/>
  <c r="E1827" i="1"/>
  <c r="D1827" i="1"/>
  <c r="C1827" i="1"/>
  <c r="G1827" i="1" s="1"/>
  <c r="E1826" i="1"/>
  <c r="D1826" i="1"/>
  <c r="C1826" i="1"/>
  <c r="G1826" i="1" s="1"/>
  <c r="E1825" i="1"/>
  <c r="D1825" i="1"/>
  <c r="C1825" i="1"/>
  <c r="G1825" i="1" s="1"/>
  <c r="E1824" i="1"/>
  <c r="D1824" i="1"/>
  <c r="C1824" i="1"/>
  <c r="G1824" i="1" s="1"/>
  <c r="E1823" i="1"/>
  <c r="D1823" i="1"/>
  <c r="C1823" i="1"/>
  <c r="G1823" i="1" s="1"/>
  <c r="E1822" i="1"/>
  <c r="D1822" i="1"/>
  <c r="C1822" i="1"/>
  <c r="G1822" i="1" s="1"/>
  <c r="E1821" i="1"/>
  <c r="D1821" i="1"/>
  <c r="C1821" i="1"/>
  <c r="G1821" i="1" s="1"/>
  <c r="E1820" i="1"/>
  <c r="D1820" i="1"/>
  <c r="C1820" i="1"/>
  <c r="G1820" i="1" s="1"/>
  <c r="E1819" i="1"/>
  <c r="D1819" i="1"/>
  <c r="C1819" i="1"/>
  <c r="G1819" i="1" s="1"/>
  <c r="E1818" i="1"/>
  <c r="D1818" i="1"/>
  <c r="C1818" i="1"/>
  <c r="G1818" i="1" s="1"/>
  <c r="E1817" i="1"/>
  <c r="D1817" i="1"/>
  <c r="C1817" i="1"/>
  <c r="G1817" i="1" s="1"/>
  <c r="E1816" i="1"/>
  <c r="D1816" i="1"/>
  <c r="C1816" i="1"/>
  <c r="G1816" i="1" s="1"/>
  <c r="E1815" i="1"/>
  <c r="D1815" i="1"/>
  <c r="C1815" i="1"/>
  <c r="G1815" i="1" s="1"/>
  <c r="E1814" i="1"/>
  <c r="D1814" i="1"/>
  <c r="C1814" i="1"/>
  <c r="G1814" i="1" s="1"/>
  <c r="E1813" i="1"/>
  <c r="D1813" i="1"/>
  <c r="C1813" i="1"/>
  <c r="G1813" i="1" s="1"/>
  <c r="E1812" i="1"/>
  <c r="D1812" i="1"/>
  <c r="C1812" i="1"/>
  <c r="G1812" i="1" s="1"/>
  <c r="E1811" i="1"/>
  <c r="D1811" i="1"/>
  <c r="C1811" i="1"/>
  <c r="G1811" i="1" s="1"/>
  <c r="E1810" i="1"/>
  <c r="D1810" i="1"/>
  <c r="C1810" i="1"/>
  <c r="G1810" i="1" s="1"/>
  <c r="E1809" i="1"/>
  <c r="D1809" i="1"/>
  <c r="C1809" i="1"/>
  <c r="G1809" i="1" s="1"/>
  <c r="E1808" i="1"/>
  <c r="D1808" i="1"/>
  <c r="C1808" i="1"/>
  <c r="G1808" i="1" s="1"/>
  <c r="E1807" i="1"/>
  <c r="D1807" i="1"/>
  <c r="C1807" i="1"/>
  <c r="G1807" i="1" s="1"/>
  <c r="E1806" i="1"/>
  <c r="D1806" i="1"/>
  <c r="C1806" i="1"/>
  <c r="G1806" i="1" s="1"/>
  <c r="E1805" i="1"/>
  <c r="D1805" i="1"/>
  <c r="C1805" i="1"/>
  <c r="G1805" i="1" s="1"/>
  <c r="E1804" i="1"/>
  <c r="D1804" i="1"/>
  <c r="C1804" i="1"/>
  <c r="G1804" i="1" s="1"/>
  <c r="E1803" i="1"/>
  <c r="D1803" i="1"/>
  <c r="C1803" i="1"/>
  <c r="G1803" i="1" s="1"/>
  <c r="E1802" i="1"/>
  <c r="D1802" i="1"/>
  <c r="C1802" i="1"/>
  <c r="G1802" i="1" s="1"/>
  <c r="E1801" i="1"/>
  <c r="D1801" i="1"/>
  <c r="C1801" i="1"/>
  <c r="G1801" i="1" s="1"/>
  <c r="E1800" i="1"/>
  <c r="D1800" i="1"/>
  <c r="C1800" i="1"/>
  <c r="G1800" i="1" s="1"/>
  <c r="E1799" i="1"/>
  <c r="D1799" i="1"/>
  <c r="C1799" i="1"/>
  <c r="G1799" i="1" s="1"/>
  <c r="E1798" i="1"/>
  <c r="D1798" i="1"/>
  <c r="C1798" i="1"/>
  <c r="G1798" i="1" s="1"/>
  <c r="H1798" i="1" s="1"/>
  <c r="E1797" i="1"/>
  <c r="D1797" i="1"/>
  <c r="C1797" i="1"/>
  <c r="G1797" i="1" s="1"/>
  <c r="H1797" i="1" s="1"/>
  <c r="E1796" i="1"/>
  <c r="D1796" i="1"/>
  <c r="C1796" i="1"/>
  <c r="G1796" i="1" s="1"/>
  <c r="E1795" i="1"/>
  <c r="D1795" i="1"/>
  <c r="C1795" i="1"/>
  <c r="G1795" i="1" s="1"/>
  <c r="E1794" i="1"/>
  <c r="D1794" i="1"/>
  <c r="C1794" i="1"/>
  <c r="G1794" i="1" s="1"/>
  <c r="H1794" i="1" s="1"/>
  <c r="E1793" i="1"/>
  <c r="D1793" i="1"/>
  <c r="C1793" i="1"/>
  <c r="G1793" i="1" s="1"/>
  <c r="H1793" i="1" s="1"/>
  <c r="E1792" i="1"/>
  <c r="D1792" i="1"/>
  <c r="C1792" i="1"/>
  <c r="G1792" i="1" s="1"/>
  <c r="E1791" i="1"/>
  <c r="D1791" i="1"/>
  <c r="C1791" i="1"/>
  <c r="G1791" i="1" s="1"/>
  <c r="E1790" i="1"/>
  <c r="D1790" i="1"/>
  <c r="C1790" i="1"/>
  <c r="G1790" i="1" s="1"/>
  <c r="H1790" i="1" s="1"/>
  <c r="E1789" i="1"/>
  <c r="D1789" i="1"/>
  <c r="C1789" i="1"/>
  <c r="G1789" i="1" s="1"/>
  <c r="H1789" i="1" s="1"/>
  <c r="E1788" i="1"/>
  <c r="D1788" i="1"/>
  <c r="C1788" i="1"/>
  <c r="G1788" i="1" s="1"/>
  <c r="E1787" i="1"/>
  <c r="D1787" i="1"/>
  <c r="C1787" i="1"/>
  <c r="G1787" i="1" s="1"/>
  <c r="E1786" i="1"/>
  <c r="D1786" i="1"/>
  <c r="C1786" i="1"/>
  <c r="G1786" i="1" s="1"/>
  <c r="H1786" i="1" s="1"/>
  <c r="E1785" i="1"/>
  <c r="D1785" i="1"/>
  <c r="C1785" i="1"/>
  <c r="G1785" i="1" s="1"/>
  <c r="H1785" i="1" s="1"/>
  <c r="E1784" i="1"/>
  <c r="D1784" i="1"/>
  <c r="C1784" i="1"/>
  <c r="G1784" i="1" s="1"/>
  <c r="E1783" i="1"/>
  <c r="D1783" i="1"/>
  <c r="C1783" i="1"/>
  <c r="G1783" i="1" s="1"/>
  <c r="E1782" i="1"/>
  <c r="D1782" i="1"/>
  <c r="C1782" i="1"/>
  <c r="G1782" i="1" s="1"/>
  <c r="H1782" i="1" s="1"/>
  <c r="E1781" i="1"/>
  <c r="D1781" i="1"/>
  <c r="C1781" i="1"/>
  <c r="G1781" i="1" s="1"/>
  <c r="H1781" i="1" s="1"/>
  <c r="E1780" i="1"/>
  <c r="D1780" i="1"/>
  <c r="C1780" i="1"/>
  <c r="G1780" i="1" s="1"/>
  <c r="E1779" i="1"/>
  <c r="D1779" i="1"/>
  <c r="C1779" i="1"/>
  <c r="G1779" i="1" s="1"/>
  <c r="E1778" i="1"/>
  <c r="D1778" i="1"/>
  <c r="C1778" i="1"/>
  <c r="G1778" i="1" s="1"/>
  <c r="H1778" i="1" s="1"/>
  <c r="E1777" i="1"/>
  <c r="D1777" i="1"/>
  <c r="C1777" i="1"/>
  <c r="G1777" i="1" s="1"/>
  <c r="H1777" i="1" s="1"/>
  <c r="E1776" i="1"/>
  <c r="D1776" i="1"/>
  <c r="C1776" i="1"/>
  <c r="G1776" i="1" s="1"/>
  <c r="E1775" i="1"/>
  <c r="D1775" i="1"/>
  <c r="C1775" i="1"/>
  <c r="G1775" i="1" s="1"/>
  <c r="E1774" i="1"/>
  <c r="D1774" i="1"/>
  <c r="C1774" i="1"/>
  <c r="G1774" i="1" s="1"/>
  <c r="H1774" i="1" s="1"/>
  <c r="E1773" i="1"/>
  <c r="D1773" i="1"/>
  <c r="C1773" i="1"/>
  <c r="G1773" i="1" s="1"/>
  <c r="H1773" i="1" s="1"/>
  <c r="E1772" i="1"/>
  <c r="D1772" i="1"/>
  <c r="C1772" i="1"/>
  <c r="G1772" i="1" s="1"/>
  <c r="E1771" i="1"/>
  <c r="D1771" i="1"/>
  <c r="C1771" i="1"/>
  <c r="G1771" i="1" s="1"/>
  <c r="E1770" i="1"/>
  <c r="D1770" i="1"/>
  <c r="C1770" i="1"/>
  <c r="G1770" i="1" s="1"/>
  <c r="H1770" i="1" s="1"/>
  <c r="E1769" i="1"/>
  <c r="D1769" i="1"/>
  <c r="C1769" i="1"/>
  <c r="G1769" i="1" s="1"/>
  <c r="H1769" i="1" s="1"/>
  <c r="E1768" i="1"/>
  <c r="D1768" i="1"/>
  <c r="C1768" i="1"/>
  <c r="G1768" i="1" s="1"/>
  <c r="E1767" i="1"/>
  <c r="D1767" i="1"/>
  <c r="C1767" i="1"/>
  <c r="G1767" i="1" s="1"/>
  <c r="E1766" i="1"/>
  <c r="D1766" i="1"/>
  <c r="C1766" i="1"/>
  <c r="G1766" i="1" s="1"/>
  <c r="H1766" i="1" s="1"/>
  <c r="E1765" i="1"/>
  <c r="D1765" i="1"/>
  <c r="C1765" i="1"/>
  <c r="G1765" i="1" s="1"/>
  <c r="H1765" i="1" s="1"/>
  <c r="E1764" i="1"/>
  <c r="D1764" i="1"/>
  <c r="C1764" i="1"/>
  <c r="G1764" i="1" s="1"/>
  <c r="E1763" i="1"/>
  <c r="D1763" i="1"/>
  <c r="C1763" i="1"/>
  <c r="G1763" i="1" s="1"/>
  <c r="E1762" i="1"/>
  <c r="D1762" i="1"/>
  <c r="C1762" i="1"/>
  <c r="G1762" i="1" s="1"/>
  <c r="H1762" i="1" s="1"/>
  <c r="E1761" i="1"/>
  <c r="D1761" i="1"/>
  <c r="C1761" i="1"/>
  <c r="G1761" i="1" s="1"/>
  <c r="H1761" i="1" s="1"/>
  <c r="E1760" i="1"/>
  <c r="D1760" i="1"/>
  <c r="C1760" i="1"/>
  <c r="G1760" i="1" s="1"/>
  <c r="E1759" i="1"/>
  <c r="D1759" i="1"/>
  <c r="C1759" i="1"/>
  <c r="G1759" i="1" s="1"/>
  <c r="E1758" i="1"/>
  <c r="D1758" i="1"/>
  <c r="C1758" i="1"/>
  <c r="G1758" i="1" s="1"/>
  <c r="H1758" i="1" s="1"/>
  <c r="E1757" i="1"/>
  <c r="D1757" i="1"/>
  <c r="C1757" i="1"/>
  <c r="G1757" i="1" s="1"/>
  <c r="H1757" i="1" s="1"/>
  <c r="E1756" i="1"/>
  <c r="D1756" i="1"/>
  <c r="C1756" i="1"/>
  <c r="G1756" i="1" s="1"/>
  <c r="E1755" i="1"/>
  <c r="D1755" i="1"/>
  <c r="C1755" i="1"/>
  <c r="G1755" i="1" s="1"/>
  <c r="E1754" i="1"/>
  <c r="D1754" i="1"/>
  <c r="C1754" i="1"/>
  <c r="G1754" i="1" s="1"/>
  <c r="H1754" i="1" s="1"/>
  <c r="E1753" i="1"/>
  <c r="D1753" i="1"/>
  <c r="C1753" i="1"/>
  <c r="G1753" i="1" s="1"/>
  <c r="H1753" i="1" s="1"/>
  <c r="E1752" i="1"/>
  <c r="D1752" i="1"/>
  <c r="C1752" i="1"/>
  <c r="G1752" i="1" s="1"/>
  <c r="E1751" i="1"/>
  <c r="D1751" i="1"/>
  <c r="C1751" i="1"/>
  <c r="G1751" i="1" s="1"/>
  <c r="E1750" i="1"/>
  <c r="D1750" i="1"/>
  <c r="C1750" i="1"/>
  <c r="G1750" i="1" s="1"/>
  <c r="H1750" i="1" s="1"/>
  <c r="E1749" i="1"/>
  <c r="D1749" i="1"/>
  <c r="C1749" i="1"/>
  <c r="G1749" i="1" s="1"/>
  <c r="H1749" i="1" s="1"/>
  <c r="E1748" i="1"/>
  <c r="D1748" i="1"/>
  <c r="C1748" i="1"/>
  <c r="G1748" i="1" s="1"/>
  <c r="E1747" i="1"/>
  <c r="D1747" i="1"/>
  <c r="C1747" i="1"/>
  <c r="G1747" i="1" s="1"/>
  <c r="E1746" i="1"/>
  <c r="D1746" i="1"/>
  <c r="C1746" i="1"/>
  <c r="G1746" i="1" s="1"/>
  <c r="H1746" i="1" s="1"/>
  <c r="E1745" i="1"/>
  <c r="D1745" i="1"/>
  <c r="C1745" i="1"/>
  <c r="G1745" i="1" s="1"/>
  <c r="H1745" i="1" s="1"/>
  <c r="E1744" i="1"/>
  <c r="D1744" i="1"/>
  <c r="C1744" i="1"/>
  <c r="G1744" i="1" s="1"/>
  <c r="E1743" i="1"/>
  <c r="D1743" i="1"/>
  <c r="C1743" i="1"/>
  <c r="G1743" i="1" s="1"/>
  <c r="E1742" i="1"/>
  <c r="D1742" i="1"/>
  <c r="C1742" i="1"/>
  <c r="G1742" i="1" s="1"/>
  <c r="H1742" i="1" s="1"/>
  <c r="E1741" i="1"/>
  <c r="D1741" i="1"/>
  <c r="C1741" i="1"/>
  <c r="G1741" i="1" s="1"/>
  <c r="H1741" i="1" s="1"/>
  <c r="E1740" i="1"/>
  <c r="D1740" i="1"/>
  <c r="C1740" i="1"/>
  <c r="G1740" i="1" s="1"/>
  <c r="E1739" i="1"/>
  <c r="D1739" i="1"/>
  <c r="C1739" i="1"/>
  <c r="G1739" i="1" s="1"/>
  <c r="E1738" i="1"/>
  <c r="D1738" i="1"/>
  <c r="C1738" i="1"/>
  <c r="G1738" i="1" s="1"/>
  <c r="H1738" i="1" s="1"/>
  <c r="E1737" i="1"/>
  <c r="D1737" i="1"/>
  <c r="C1737" i="1"/>
  <c r="G1737" i="1" s="1"/>
  <c r="H1737" i="1" s="1"/>
  <c r="E1736" i="1"/>
  <c r="D1736" i="1"/>
  <c r="C1736" i="1"/>
  <c r="G1736" i="1" s="1"/>
  <c r="E1735" i="1"/>
  <c r="D1735" i="1"/>
  <c r="C1735" i="1"/>
  <c r="G1735" i="1" s="1"/>
  <c r="E1734" i="1"/>
  <c r="D1734" i="1"/>
  <c r="C1734" i="1"/>
  <c r="G1734" i="1" s="1"/>
  <c r="H1734" i="1" s="1"/>
  <c r="E1733" i="1"/>
  <c r="D1733" i="1"/>
  <c r="C1733" i="1"/>
  <c r="G1733" i="1" s="1"/>
  <c r="H1733" i="1" s="1"/>
  <c r="E1732" i="1"/>
  <c r="D1732" i="1"/>
  <c r="C1732" i="1"/>
  <c r="G1732" i="1" s="1"/>
  <c r="E1731" i="1"/>
  <c r="D1731" i="1"/>
  <c r="C1731" i="1"/>
  <c r="G1731" i="1" s="1"/>
  <c r="E1730" i="1"/>
  <c r="D1730" i="1"/>
  <c r="C1730" i="1"/>
  <c r="G1730" i="1" s="1"/>
  <c r="H1730" i="1" s="1"/>
  <c r="E1729" i="1"/>
  <c r="D1729" i="1"/>
  <c r="C1729" i="1"/>
  <c r="G1729" i="1" s="1"/>
  <c r="H1729" i="1" s="1"/>
  <c r="E1728" i="1"/>
  <c r="D1728" i="1"/>
  <c r="C1728" i="1"/>
  <c r="G1728" i="1" s="1"/>
  <c r="E1727" i="1"/>
  <c r="D1727" i="1"/>
  <c r="C1727" i="1"/>
  <c r="G1727" i="1" s="1"/>
  <c r="E1726" i="1"/>
  <c r="D1726" i="1"/>
  <c r="C1726" i="1"/>
  <c r="G1726" i="1" s="1"/>
  <c r="H1726" i="1" s="1"/>
  <c r="E1725" i="1"/>
  <c r="D1725" i="1"/>
  <c r="C1725" i="1"/>
  <c r="G1725" i="1" s="1"/>
  <c r="H1725" i="1" s="1"/>
  <c r="E1724" i="1"/>
  <c r="D1724" i="1"/>
  <c r="C1724" i="1"/>
  <c r="G1724" i="1" s="1"/>
  <c r="E1723" i="1"/>
  <c r="D1723" i="1"/>
  <c r="C1723" i="1"/>
  <c r="G1723" i="1" s="1"/>
  <c r="E1722" i="1"/>
  <c r="D1722" i="1"/>
  <c r="C1722" i="1"/>
  <c r="G1722" i="1" s="1"/>
  <c r="H1722" i="1" s="1"/>
  <c r="E1721" i="1"/>
  <c r="D1721" i="1"/>
  <c r="C1721" i="1"/>
  <c r="G1721" i="1" s="1"/>
  <c r="H1721" i="1" s="1"/>
  <c r="E1720" i="1"/>
  <c r="D1720" i="1"/>
  <c r="C1720" i="1"/>
  <c r="G1720" i="1" s="1"/>
  <c r="E1719" i="1"/>
  <c r="D1719" i="1"/>
  <c r="C1719" i="1"/>
  <c r="G1719" i="1" s="1"/>
  <c r="E1718" i="1"/>
  <c r="D1718" i="1"/>
  <c r="C1718" i="1"/>
  <c r="G1718" i="1" s="1"/>
  <c r="H1718" i="1" s="1"/>
  <c r="E1717" i="1"/>
  <c r="D1717" i="1"/>
  <c r="C1717" i="1"/>
  <c r="G1717" i="1" s="1"/>
  <c r="H1717" i="1" s="1"/>
  <c r="E1716" i="1"/>
  <c r="D1716" i="1"/>
  <c r="C1716" i="1"/>
  <c r="G1716" i="1" s="1"/>
  <c r="E1715" i="1"/>
  <c r="D1715" i="1"/>
  <c r="C1715" i="1"/>
  <c r="G1715" i="1" s="1"/>
  <c r="E1714" i="1"/>
  <c r="D1714" i="1"/>
  <c r="C1714" i="1"/>
  <c r="G1714" i="1" s="1"/>
  <c r="H1714" i="1" s="1"/>
  <c r="E1713" i="1"/>
  <c r="D1713" i="1"/>
  <c r="C1713" i="1"/>
  <c r="G1713" i="1" s="1"/>
  <c r="H1713" i="1" s="1"/>
  <c r="E1712" i="1"/>
  <c r="D1712" i="1"/>
  <c r="C1712" i="1"/>
  <c r="G1712" i="1" s="1"/>
  <c r="E1711" i="1"/>
  <c r="D1711" i="1"/>
  <c r="C1711" i="1"/>
  <c r="G1711" i="1" s="1"/>
  <c r="E1710" i="1"/>
  <c r="D1710" i="1"/>
  <c r="C1710" i="1"/>
  <c r="G1710" i="1" s="1"/>
  <c r="H1710" i="1" s="1"/>
  <c r="E1709" i="1"/>
  <c r="D1709" i="1"/>
  <c r="C1709" i="1"/>
  <c r="G1709" i="1" s="1"/>
  <c r="H1709" i="1" s="1"/>
  <c r="E1708" i="1"/>
  <c r="D1708" i="1"/>
  <c r="C1708" i="1"/>
  <c r="G1708" i="1" s="1"/>
  <c r="E1707" i="1"/>
  <c r="D1707" i="1"/>
  <c r="C1707" i="1"/>
  <c r="G1707" i="1" s="1"/>
  <c r="E1706" i="1"/>
  <c r="D1706" i="1"/>
  <c r="C1706" i="1"/>
  <c r="G1706" i="1" s="1"/>
  <c r="H1706" i="1" s="1"/>
  <c r="E1705" i="1"/>
  <c r="D1705" i="1"/>
  <c r="C1705" i="1"/>
  <c r="G1705" i="1" s="1"/>
  <c r="H1705" i="1" s="1"/>
  <c r="E1704" i="1"/>
  <c r="D1704" i="1"/>
  <c r="C1704" i="1"/>
  <c r="G1704" i="1" s="1"/>
  <c r="E1703" i="1"/>
  <c r="D1703" i="1"/>
  <c r="C1703" i="1"/>
  <c r="G1703" i="1" s="1"/>
  <c r="E1702" i="1"/>
  <c r="D1702" i="1"/>
  <c r="C1702" i="1"/>
  <c r="G1702" i="1" s="1"/>
  <c r="H1702" i="1" s="1"/>
  <c r="E1701" i="1"/>
  <c r="D1701" i="1"/>
  <c r="C1701" i="1"/>
  <c r="G1701" i="1" s="1"/>
  <c r="H1701" i="1" s="1"/>
  <c r="E1700" i="1"/>
  <c r="D1700" i="1"/>
  <c r="C1700" i="1"/>
  <c r="G1700" i="1" s="1"/>
  <c r="E1699" i="1"/>
  <c r="D1699" i="1"/>
  <c r="C1699" i="1"/>
  <c r="G1699" i="1" s="1"/>
  <c r="E1698" i="1"/>
  <c r="D1698" i="1"/>
  <c r="C1698" i="1"/>
  <c r="G1698" i="1" s="1"/>
  <c r="H1698" i="1" s="1"/>
  <c r="E1697" i="1"/>
  <c r="D1697" i="1"/>
  <c r="C1697" i="1"/>
  <c r="G1697" i="1" s="1"/>
  <c r="H1697" i="1" s="1"/>
  <c r="E1696" i="1"/>
  <c r="D1696" i="1"/>
  <c r="C1696" i="1"/>
  <c r="G1696" i="1" s="1"/>
  <c r="E1695" i="1"/>
  <c r="D1695" i="1"/>
  <c r="C1695" i="1"/>
  <c r="G1695" i="1" s="1"/>
  <c r="E1694" i="1"/>
  <c r="D1694" i="1"/>
  <c r="C1694" i="1"/>
  <c r="G1694" i="1" s="1"/>
  <c r="H1694" i="1" s="1"/>
  <c r="E1693" i="1"/>
  <c r="D1693" i="1"/>
  <c r="C1693" i="1"/>
  <c r="G1693" i="1" s="1"/>
  <c r="H1693" i="1" s="1"/>
  <c r="E1692" i="1"/>
  <c r="D1692" i="1"/>
  <c r="C1692" i="1"/>
  <c r="G1692" i="1" s="1"/>
  <c r="E1691" i="1"/>
  <c r="D1691" i="1"/>
  <c r="C1691" i="1"/>
  <c r="G1691" i="1" s="1"/>
  <c r="E1690" i="1"/>
  <c r="D1690" i="1"/>
  <c r="C1690" i="1"/>
  <c r="G1690" i="1" s="1"/>
  <c r="H1690" i="1" s="1"/>
  <c r="E1689" i="1"/>
  <c r="D1689" i="1"/>
  <c r="C1689" i="1"/>
  <c r="G1689" i="1" s="1"/>
  <c r="H1689" i="1" s="1"/>
  <c r="E1688" i="1"/>
  <c r="D1688" i="1"/>
  <c r="C1688" i="1"/>
  <c r="G1688" i="1" s="1"/>
  <c r="E1687" i="1"/>
  <c r="D1687" i="1"/>
  <c r="C1687" i="1"/>
  <c r="G1687" i="1" s="1"/>
  <c r="E1686" i="1"/>
  <c r="D1686" i="1"/>
  <c r="C1686" i="1"/>
  <c r="G1686" i="1" s="1"/>
  <c r="H1686" i="1" s="1"/>
  <c r="E1685" i="1"/>
  <c r="D1685" i="1"/>
  <c r="C1685" i="1"/>
  <c r="G1685" i="1" s="1"/>
  <c r="H1685" i="1" s="1"/>
  <c r="E1684" i="1"/>
  <c r="D1684" i="1"/>
  <c r="C1684" i="1"/>
  <c r="G1684" i="1" s="1"/>
  <c r="E1683" i="1"/>
  <c r="D1683" i="1"/>
  <c r="C1683" i="1"/>
  <c r="G1683" i="1" s="1"/>
  <c r="E1682" i="1"/>
  <c r="D1682" i="1"/>
  <c r="C1682" i="1"/>
  <c r="G1682" i="1" s="1"/>
  <c r="H1682" i="1" s="1"/>
  <c r="E1681" i="1"/>
  <c r="D1681" i="1"/>
  <c r="C1681" i="1"/>
  <c r="G1681" i="1" s="1"/>
  <c r="H1681" i="1" s="1"/>
  <c r="E1680" i="1"/>
  <c r="D1680" i="1"/>
  <c r="C1680" i="1"/>
  <c r="G1680" i="1" s="1"/>
  <c r="E1679" i="1"/>
  <c r="D1679" i="1"/>
  <c r="C1679" i="1"/>
  <c r="G1679" i="1" s="1"/>
  <c r="E1678" i="1"/>
  <c r="D1678" i="1"/>
  <c r="C1678" i="1"/>
  <c r="G1678" i="1" s="1"/>
  <c r="E1677" i="1"/>
  <c r="D1677" i="1"/>
  <c r="C1677" i="1"/>
  <c r="G1677" i="1" s="1"/>
  <c r="E1676" i="1"/>
  <c r="D1676" i="1"/>
  <c r="C1676" i="1"/>
  <c r="G1676" i="1" s="1"/>
  <c r="E1675" i="1"/>
  <c r="D1675" i="1"/>
  <c r="C1675" i="1"/>
  <c r="G1675" i="1" s="1"/>
  <c r="E1674" i="1"/>
  <c r="D1674" i="1"/>
  <c r="C1674" i="1"/>
  <c r="G1674" i="1" s="1"/>
  <c r="E1673" i="1"/>
  <c r="D1673" i="1"/>
  <c r="C1673" i="1"/>
  <c r="G1673" i="1" s="1"/>
  <c r="E1672" i="1"/>
  <c r="D1672" i="1"/>
  <c r="C1672" i="1"/>
  <c r="G1672" i="1" s="1"/>
  <c r="E1671" i="1"/>
  <c r="D1671" i="1"/>
  <c r="C1671" i="1"/>
  <c r="G1671" i="1" s="1"/>
  <c r="E1670" i="1"/>
  <c r="D1670" i="1"/>
  <c r="C1670" i="1"/>
  <c r="G1670" i="1" s="1"/>
  <c r="E1669" i="1"/>
  <c r="D1669" i="1"/>
  <c r="C1669" i="1"/>
  <c r="G1669" i="1" s="1"/>
  <c r="E1668" i="1"/>
  <c r="D1668" i="1"/>
  <c r="C1668" i="1"/>
  <c r="G1668" i="1" s="1"/>
  <c r="E1667" i="1"/>
  <c r="D1667" i="1"/>
  <c r="C1667" i="1"/>
  <c r="G1667" i="1" s="1"/>
  <c r="E1666" i="1"/>
  <c r="D1666" i="1"/>
  <c r="C1666" i="1"/>
  <c r="G1666" i="1" s="1"/>
  <c r="E1665" i="1"/>
  <c r="D1665" i="1"/>
  <c r="C1665" i="1"/>
  <c r="G1665" i="1" s="1"/>
  <c r="E1664" i="1"/>
  <c r="D1664" i="1"/>
  <c r="C1664" i="1"/>
  <c r="G1664" i="1" s="1"/>
  <c r="E1663" i="1"/>
  <c r="D1663" i="1"/>
  <c r="C1663" i="1"/>
  <c r="G1663" i="1" s="1"/>
  <c r="E1662" i="1"/>
  <c r="D1662" i="1"/>
  <c r="C1662" i="1"/>
  <c r="G1662" i="1" s="1"/>
  <c r="E1661" i="1"/>
  <c r="D1661" i="1"/>
  <c r="C1661" i="1"/>
  <c r="G1661" i="1" s="1"/>
  <c r="E1660" i="1"/>
  <c r="D1660" i="1"/>
  <c r="C1660" i="1"/>
  <c r="G1660" i="1" s="1"/>
  <c r="E1659" i="1"/>
  <c r="D1659" i="1"/>
  <c r="C1659" i="1"/>
  <c r="G1659" i="1" s="1"/>
  <c r="E1658" i="1"/>
  <c r="D1658" i="1"/>
  <c r="C1658" i="1"/>
  <c r="G1658" i="1" s="1"/>
  <c r="E1657" i="1"/>
  <c r="D1657" i="1"/>
  <c r="C1657" i="1"/>
  <c r="G1657" i="1" s="1"/>
  <c r="E1656" i="1"/>
  <c r="D1656" i="1"/>
  <c r="C1656" i="1"/>
  <c r="G1656" i="1" s="1"/>
  <c r="E1655" i="1"/>
  <c r="D1655" i="1"/>
  <c r="C1655" i="1"/>
  <c r="G1655" i="1" s="1"/>
  <c r="E1654" i="1"/>
  <c r="D1654" i="1"/>
  <c r="C1654" i="1"/>
  <c r="G1654" i="1" s="1"/>
  <c r="E1653" i="1"/>
  <c r="D1653" i="1"/>
  <c r="C1653" i="1"/>
  <c r="G1653" i="1" s="1"/>
  <c r="E1652" i="1"/>
  <c r="D1652" i="1"/>
  <c r="C1652" i="1"/>
  <c r="G1652" i="1" s="1"/>
  <c r="E1651" i="1"/>
  <c r="D1651" i="1"/>
  <c r="C1651" i="1"/>
  <c r="G1651" i="1" s="1"/>
  <c r="E1650" i="1"/>
  <c r="D1650" i="1"/>
  <c r="C1650" i="1"/>
  <c r="G1650" i="1" s="1"/>
  <c r="E1649" i="1"/>
  <c r="D1649" i="1"/>
  <c r="C1649" i="1"/>
  <c r="G1649" i="1" s="1"/>
  <c r="E1648" i="1"/>
  <c r="D1648" i="1"/>
  <c r="C1648" i="1"/>
  <c r="G1648" i="1" s="1"/>
  <c r="E1647" i="1"/>
  <c r="D1647" i="1"/>
  <c r="C1647" i="1"/>
  <c r="G1647" i="1" s="1"/>
  <c r="E1646" i="1"/>
  <c r="D1646" i="1"/>
  <c r="C1646" i="1"/>
  <c r="G1646" i="1" s="1"/>
  <c r="E1645" i="1"/>
  <c r="D1645" i="1"/>
  <c r="C1645" i="1"/>
  <c r="G1645" i="1" s="1"/>
  <c r="E1644" i="1"/>
  <c r="D1644" i="1"/>
  <c r="C1644" i="1"/>
  <c r="G1644" i="1" s="1"/>
  <c r="E1643" i="1"/>
  <c r="D1643" i="1"/>
  <c r="C1643" i="1"/>
  <c r="G1643" i="1" s="1"/>
  <c r="E1642" i="1"/>
  <c r="D1642" i="1"/>
  <c r="C1642" i="1"/>
  <c r="G1642" i="1" s="1"/>
  <c r="E1641" i="1"/>
  <c r="D1641" i="1"/>
  <c r="C1641" i="1"/>
  <c r="G1641" i="1" s="1"/>
  <c r="E1640" i="1"/>
  <c r="D1640" i="1"/>
  <c r="C1640" i="1"/>
  <c r="G1640" i="1" s="1"/>
  <c r="E1639" i="1"/>
  <c r="D1639" i="1"/>
  <c r="C1639" i="1"/>
  <c r="G1639" i="1" s="1"/>
  <c r="E1638" i="1"/>
  <c r="D1638" i="1"/>
  <c r="C1638" i="1"/>
  <c r="G1638" i="1" s="1"/>
  <c r="E1637" i="1"/>
  <c r="D1637" i="1"/>
  <c r="C1637" i="1"/>
  <c r="G1637" i="1" s="1"/>
  <c r="E1636" i="1"/>
  <c r="D1636" i="1"/>
  <c r="C1636" i="1"/>
  <c r="G1636" i="1" s="1"/>
  <c r="E1635" i="1"/>
  <c r="D1635" i="1"/>
  <c r="C1635" i="1"/>
  <c r="G1635" i="1" s="1"/>
  <c r="E1634" i="1"/>
  <c r="D1634" i="1"/>
  <c r="C1634" i="1"/>
  <c r="G1634" i="1" s="1"/>
  <c r="E1633" i="1"/>
  <c r="D1633" i="1"/>
  <c r="C1633" i="1"/>
  <c r="G1633" i="1" s="1"/>
  <c r="H1633" i="1" s="1"/>
  <c r="E1632" i="1"/>
  <c r="D1632" i="1"/>
  <c r="C1632" i="1"/>
  <c r="G1632" i="1" s="1"/>
  <c r="E1631" i="1"/>
  <c r="D1631" i="1"/>
  <c r="C1631" i="1"/>
  <c r="G1631" i="1" s="1"/>
  <c r="E1630" i="1"/>
  <c r="D1630" i="1"/>
  <c r="C1630" i="1"/>
  <c r="G1630" i="1" s="1"/>
  <c r="H1630" i="1" s="1"/>
  <c r="E1629" i="1"/>
  <c r="D1629" i="1"/>
  <c r="C1629" i="1"/>
  <c r="G1629" i="1" s="1"/>
  <c r="H1629" i="1" s="1"/>
  <c r="E1628" i="1"/>
  <c r="D1628" i="1"/>
  <c r="C1628" i="1"/>
  <c r="G1628" i="1" s="1"/>
  <c r="E1627" i="1"/>
  <c r="D1627" i="1"/>
  <c r="C1627" i="1"/>
  <c r="G1627" i="1" s="1"/>
  <c r="E1626" i="1"/>
  <c r="D1626" i="1"/>
  <c r="C1626" i="1"/>
  <c r="G1626" i="1" s="1"/>
  <c r="H1626" i="1" s="1"/>
  <c r="E1625" i="1"/>
  <c r="D1625" i="1"/>
  <c r="C1625" i="1"/>
  <c r="G1625" i="1" s="1"/>
  <c r="H1625" i="1" s="1"/>
  <c r="E1624" i="1"/>
  <c r="D1624" i="1"/>
  <c r="C1624" i="1"/>
  <c r="G1624" i="1" s="1"/>
  <c r="E1623" i="1"/>
  <c r="D1623" i="1"/>
  <c r="C1623" i="1"/>
  <c r="G1623" i="1" s="1"/>
  <c r="E1622" i="1"/>
  <c r="D1622" i="1"/>
  <c r="C1622" i="1"/>
  <c r="G1622" i="1" s="1"/>
  <c r="H1622" i="1" s="1"/>
  <c r="E1621" i="1"/>
  <c r="D1621" i="1"/>
  <c r="C1621" i="1"/>
  <c r="G1621" i="1" s="1"/>
  <c r="H1621" i="1" s="1"/>
  <c r="E1620" i="1"/>
  <c r="D1620" i="1"/>
  <c r="C1620" i="1"/>
  <c r="G1620" i="1" s="1"/>
  <c r="E1619" i="1"/>
  <c r="D1619" i="1"/>
  <c r="C1619" i="1"/>
  <c r="G1619" i="1" s="1"/>
  <c r="E1618" i="1"/>
  <c r="D1618" i="1"/>
  <c r="C1618" i="1"/>
  <c r="G1618" i="1" s="1"/>
  <c r="H1618" i="1" s="1"/>
  <c r="E1617" i="1"/>
  <c r="D1617" i="1"/>
  <c r="C1617" i="1"/>
  <c r="G1617" i="1" s="1"/>
  <c r="H1617" i="1" s="1"/>
  <c r="E1616" i="1"/>
  <c r="D1616" i="1"/>
  <c r="C1616" i="1"/>
  <c r="G1616" i="1" s="1"/>
  <c r="E1615" i="1"/>
  <c r="D1615" i="1"/>
  <c r="C1615" i="1"/>
  <c r="G1615" i="1" s="1"/>
  <c r="E1614" i="1"/>
  <c r="D1614" i="1"/>
  <c r="C1614" i="1"/>
  <c r="G1614" i="1" s="1"/>
  <c r="H1614" i="1" s="1"/>
  <c r="E1613" i="1"/>
  <c r="D1613" i="1"/>
  <c r="C1613" i="1"/>
  <c r="G1613" i="1" s="1"/>
  <c r="H1613" i="1" s="1"/>
  <c r="E1612" i="1"/>
  <c r="D1612" i="1"/>
  <c r="C1612" i="1"/>
  <c r="G1612" i="1" s="1"/>
  <c r="E1611" i="1"/>
  <c r="D1611" i="1"/>
  <c r="C1611" i="1"/>
  <c r="G1611" i="1" s="1"/>
  <c r="E1610" i="1"/>
  <c r="D1610" i="1"/>
  <c r="C1610" i="1"/>
  <c r="G1610" i="1" s="1"/>
  <c r="H1610" i="1" s="1"/>
  <c r="E1609" i="1"/>
  <c r="D1609" i="1"/>
  <c r="C1609" i="1"/>
  <c r="G1609" i="1" s="1"/>
  <c r="H1609" i="1" s="1"/>
  <c r="E1608" i="1"/>
  <c r="D1608" i="1"/>
  <c r="C1608" i="1"/>
  <c r="G1608" i="1" s="1"/>
  <c r="E1607" i="1"/>
  <c r="D1607" i="1"/>
  <c r="C1607" i="1"/>
  <c r="G1607" i="1" s="1"/>
  <c r="E1606" i="1"/>
  <c r="D1606" i="1"/>
  <c r="C1606" i="1"/>
  <c r="G1606" i="1" s="1"/>
  <c r="H1606" i="1" s="1"/>
  <c r="E1605" i="1"/>
  <c r="D1605" i="1"/>
  <c r="C1605" i="1"/>
  <c r="G1605" i="1" s="1"/>
  <c r="H1605" i="1" s="1"/>
  <c r="E1604" i="1"/>
  <c r="D1604" i="1"/>
  <c r="C1604" i="1"/>
  <c r="G1604" i="1" s="1"/>
  <c r="E1603" i="1"/>
  <c r="D1603" i="1"/>
  <c r="C1603" i="1"/>
  <c r="G1603" i="1" s="1"/>
  <c r="E1602" i="1"/>
  <c r="D1602" i="1"/>
  <c r="C1602" i="1"/>
  <c r="G1602" i="1" s="1"/>
  <c r="H1602" i="1" s="1"/>
  <c r="E1601" i="1"/>
  <c r="D1601" i="1"/>
  <c r="C1601" i="1"/>
  <c r="G1601" i="1" s="1"/>
  <c r="H1601" i="1" s="1"/>
  <c r="E1600" i="1"/>
  <c r="D1600" i="1"/>
  <c r="C1600" i="1"/>
  <c r="G1600" i="1" s="1"/>
  <c r="E1599" i="1"/>
  <c r="D1599" i="1"/>
  <c r="C1599" i="1"/>
  <c r="G1599" i="1" s="1"/>
  <c r="E1598" i="1"/>
  <c r="D1598" i="1"/>
  <c r="C1598" i="1"/>
  <c r="G1598" i="1" s="1"/>
  <c r="H1598" i="1" s="1"/>
  <c r="E1597" i="1"/>
  <c r="D1597" i="1"/>
  <c r="C1597" i="1"/>
  <c r="G1597" i="1" s="1"/>
  <c r="H1597" i="1" s="1"/>
  <c r="E1596" i="1"/>
  <c r="D1596" i="1"/>
  <c r="C1596" i="1"/>
  <c r="G1596" i="1" s="1"/>
  <c r="E1595" i="1"/>
  <c r="D1595" i="1"/>
  <c r="C1595" i="1"/>
  <c r="G1595" i="1" s="1"/>
  <c r="E1594" i="1"/>
  <c r="D1594" i="1"/>
  <c r="C1594" i="1"/>
  <c r="G1594" i="1" s="1"/>
  <c r="H1594" i="1" s="1"/>
  <c r="E1593" i="1"/>
  <c r="D1593" i="1"/>
  <c r="C1593" i="1"/>
  <c r="G1593" i="1" s="1"/>
  <c r="H1593" i="1" s="1"/>
  <c r="E1592" i="1"/>
  <c r="D1592" i="1"/>
  <c r="C1592" i="1"/>
  <c r="G1592" i="1" s="1"/>
  <c r="E1591" i="1"/>
  <c r="D1591" i="1"/>
  <c r="C1591" i="1"/>
  <c r="G1591" i="1" s="1"/>
  <c r="E1590" i="1"/>
  <c r="D1590" i="1"/>
  <c r="C1590" i="1"/>
  <c r="G1590" i="1" s="1"/>
  <c r="H1590" i="1" s="1"/>
  <c r="E1589" i="1"/>
  <c r="D1589" i="1"/>
  <c r="C1589" i="1"/>
  <c r="G1589" i="1" s="1"/>
  <c r="H1589" i="1" s="1"/>
  <c r="E1588" i="1"/>
  <c r="D1588" i="1"/>
  <c r="C1588" i="1"/>
  <c r="G1588" i="1" s="1"/>
  <c r="E1587" i="1"/>
  <c r="D1587" i="1"/>
  <c r="C1587" i="1"/>
  <c r="G1587" i="1" s="1"/>
  <c r="E1586" i="1"/>
  <c r="D1586" i="1"/>
  <c r="C1586" i="1"/>
  <c r="G1586" i="1" s="1"/>
  <c r="H1586" i="1" s="1"/>
  <c r="E1585" i="1"/>
  <c r="D1585" i="1"/>
  <c r="C1585" i="1"/>
  <c r="G1585" i="1" s="1"/>
  <c r="H1585" i="1" s="1"/>
  <c r="E1584" i="1"/>
  <c r="D1584" i="1"/>
  <c r="C1584" i="1"/>
  <c r="G1584" i="1" s="1"/>
  <c r="E1583" i="1"/>
  <c r="D1583" i="1"/>
  <c r="C1583" i="1"/>
  <c r="G1583" i="1" s="1"/>
  <c r="E1582" i="1"/>
  <c r="D1582" i="1"/>
  <c r="C1582" i="1"/>
  <c r="G1582" i="1" s="1"/>
  <c r="H1582" i="1" s="1"/>
  <c r="E1581" i="1"/>
  <c r="D1581" i="1"/>
  <c r="C1581" i="1"/>
  <c r="G1581" i="1" s="1"/>
  <c r="H1581" i="1" s="1"/>
  <c r="E1580" i="1"/>
  <c r="D1580" i="1"/>
  <c r="C1580" i="1"/>
  <c r="G1580" i="1" s="1"/>
  <c r="E1579" i="1"/>
  <c r="D1579" i="1"/>
  <c r="C1579" i="1"/>
  <c r="G1579" i="1" s="1"/>
  <c r="E1578" i="1"/>
  <c r="D1578" i="1"/>
  <c r="C1578" i="1"/>
  <c r="G1578" i="1" s="1"/>
  <c r="H1578" i="1" s="1"/>
  <c r="E1577" i="1"/>
  <c r="D1577" i="1"/>
  <c r="C1577" i="1"/>
  <c r="G1577" i="1" s="1"/>
  <c r="H1577" i="1" s="1"/>
  <c r="E1576" i="1"/>
  <c r="D1576" i="1"/>
  <c r="C1576" i="1"/>
  <c r="G1576" i="1" s="1"/>
  <c r="E1575" i="1"/>
  <c r="D1575" i="1"/>
  <c r="C1575" i="1"/>
  <c r="G1575" i="1" s="1"/>
  <c r="E1574" i="1"/>
  <c r="D1574" i="1"/>
  <c r="C1574" i="1"/>
  <c r="G1574" i="1" s="1"/>
  <c r="H1574" i="1" s="1"/>
  <c r="E1573" i="1"/>
  <c r="D1573" i="1"/>
  <c r="C1573" i="1"/>
  <c r="G1573" i="1" s="1"/>
  <c r="H1573" i="1" s="1"/>
  <c r="E1572" i="1"/>
  <c r="D1572" i="1"/>
  <c r="C1572" i="1"/>
  <c r="G1572" i="1" s="1"/>
  <c r="E1571" i="1"/>
  <c r="D1571" i="1"/>
  <c r="C1571" i="1"/>
  <c r="G1571" i="1" s="1"/>
  <c r="E1570" i="1"/>
  <c r="D1570" i="1"/>
  <c r="C1570" i="1"/>
  <c r="G1570" i="1" s="1"/>
  <c r="H1570" i="1" s="1"/>
  <c r="E1569" i="1"/>
  <c r="D1569" i="1"/>
  <c r="C1569" i="1"/>
  <c r="G1569" i="1" s="1"/>
  <c r="H1569" i="1" s="1"/>
  <c r="E1568" i="1"/>
  <c r="D1568" i="1"/>
  <c r="C1568" i="1"/>
  <c r="G1568" i="1" s="1"/>
  <c r="E1567" i="1"/>
  <c r="D1567" i="1"/>
  <c r="C1567" i="1"/>
  <c r="G1567" i="1" s="1"/>
  <c r="E1566" i="1"/>
  <c r="D1566" i="1"/>
  <c r="C1566" i="1"/>
  <c r="G1566" i="1" s="1"/>
  <c r="H1566" i="1" s="1"/>
  <c r="E1565" i="1"/>
  <c r="D1565" i="1"/>
  <c r="C1565" i="1"/>
  <c r="G1565" i="1" s="1"/>
  <c r="H1565" i="1" s="1"/>
  <c r="E1564" i="1"/>
  <c r="D1564" i="1"/>
  <c r="C1564" i="1"/>
  <c r="G1564" i="1" s="1"/>
  <c r="E1563" i="1"/>
  <c r="D1563" i="1"/>
  <c r="C1563" i="1"/>
  <c r="G1563" i="1" s="1"/>
  <c r="E1562" i="1"/>
  <c r="D1562" i="1"/>
  <c r="C1562" i="1"/>
  <c r="G1562" i="1" s="1"/>
  <c r="H1562" i="1" s="1"/>
  <c r="E1561" i="1"/>
  <c r="D1561" i="1"/>
  <c r="C1561" i="1"/>
  <c r="G1561" i="1" s="1"/>
  <c r="H1561" i="1" s="1"/>
  <c r="E1560" i="1"/>
  <c r="D1560" i="1"/>
  <c r="C1560" i="1"/>
  <c r="G1560" i="1" s="1"/>
  <c r="E1559" i="1"/>
  <c r="D1559" i="1"/>
  <c r="C1559" i="1"/>
  <c r="G1559" i="1" s="1"/>
  <c r="E1558" i="1"/>
  <c r="D1558" i="1"/>
  <c r="C1558" i="1"/>
  <c r="G1558" i="1" s="1"/>
  <c r="H1558" i="1" s="1"/>
  <c r="E1557" i="1"/>
  <c r="D1557" i="1"/>
  <c r="C1557" i="1"/>
  <c r="G1557" i="1" s="1"/>
  <c r="H1557" i="1" s="1"/>
  <c r="E1556" i="1"/>
  <c r="D1556" i="1"/>
  <c r="C1556" i="1"/>
  <c r="G1556" i="1" s="1"/>
  <c r="E1555" i="1"/>
  <c r="D1555" i="1"/>
  <c r="C1555" i="1"/>
  <c r="G1555" i="1" s="1"/>
  <c r="E1554" i="1"/>
  <c r="D1554" i="1"/>
  <c r="C1554" i="1"/>
  <c r="G1554" i="1" s="1"/>
  <c r="H1554" i="1" s="1"/>
  <c r="E1553" i="1"/>
  <c r="D1553" i="1"/>
  <c r="C1553" i="1"/>
  <c r="G1553" i="1" s="1"/>
  <c r="H1553" i="1" s="1"/>
  <c r="E1552" i="1"/>
  <c r="D1552" i="1"/>
  <c r="C1552" i="1"/>
  <c r="G1552" i="1" s="1"/>
  <c r="E1551" i="1"/>
  <c r="D1551" i="1"/>
  <c r="C1551" i="1"/>
  <c r="G1551" i="1" s="1"/>
  <c r="E1550" i="1"/>
  <c r="D1550" i="1"/>
  <c r="C1550" i="1"/>
  <c r="G1550" i="1" s="1"/>
  <c r="H1550" i="1" s="1"/>
  <c r="E1549" i="1"/>
  <c r="D1549" i="1"/>
  <c r="C1549" i="1"/>
  <c r="G1549" i="1" s="1"/>
  <c r="H1549" i="1" s="1"/>
  <c r="E1548" i="1"/>
  <c r="D1548" i="1"/>
  <c r="C1548" i="1"/>
  <c r="G1548" i="1" s="1"/>
  <c r="E1547" i="1"/>
  <c r="D1547" i="1"/>
  <c r="C1547" i="1"/>
  <c r="G1547" i="1" s="1"/>
  <c r="E1546" i="1"/>
  <c r="D1546" i="1"/>
  <c r="C1546" i="1"/>
  <c r="G1546" i="1" s="1"/>
  <c r="H1546" i="1" s="1"/>
  <c r="E1545" i="1"/>
  <c r="D1545" i="1"/>
  <c r="C1545" i="1"/>
  <c r="G1545" i="1" s="1"/>
  <c r="H1545" i="1" s="1"/>
  <c r="E1544" i="1"/>
  <c r="D1544" i="1"/>
  <c r="C1544" i="1"/>
  <c r="G1544" i="1" s="1"/>
  <c r="E1543" i="1"/>
  <c r="D1543" i="1"/>
  <c r="C1543" i="1"/>
  <c r="G1543" i="1" s="1"/>
  <c r="E1542" i="1"/>
  <c r="D1542" i="1"/>
  <c r="C1542" i="1"/>
  <c r="G1542" i="1" s="1"/>
  <c r="H1542" i="1" s="1"/>
  <c r="E1541" i="1"/>
  <c r="D1541" i="1"/>
  <c r="C1541" i="1"/>
  <c r="G1541" i="1" s="1"/>
  <c r="H1541" i="1" s="1"/>
  <c r="E1540" i="1"/>
  <c r="D1540" i="1"/>
  <c r="C1540" i="1"/>
  <c r="G1540" i="1" s="1"/>
  <c r="E1539" i="1"/>
  <c r="D1539" i="1"/>
  <c r="C1539" i="1"/>
  <c r="G1539" i="1" s="1"/>
  <c r="E1538" i="1"/>
  <c r="D1538" i="1"/>
  <c r="C1538" i="1"/>
  <c r="G1538" i="1" s="1"/>
  <c r="H1538" i="1" s="1"/>
  <c r="E1537" i="1"/>
  <c r="D1537" i="1"/>
  <c r="C1537" i="1"/>
  <c r="G1537" i="1" s="1"/>
  <c r="H1537" i="1" s="1"/>
  <c r="E1536" i="1"/>
  <c r="D1536" i="1"/>
  <c r="C1536" i="1"/>
  <c r="G1536" i="1" s="1"/>
  <c r="E1535" i="1"/>
  <c r="D1535" i="1"/>
  <c r="C1535" i="1"/>
  <c r="G1535" i="1" s="1"/>
  <c r="E1534" i="1"/>
  <c r="D1534" i="1"/>
  <c r="C1534" i="1"/>
  <c r="G1534" i="1" s="1"/>
  <c r="H1534" i="1" s="1"/>
  <c r="E1533" i="1"/>
  <c r="D1533" i="1"/>
  <c r="C1533" i="1"/>
  <c r="G1533" i="1" s="1"/>
  <c r="H1533" i="1" s="1"/>
  <c r="E1532" i="1"/>
  <c r="D1532" i="1"/>
  <c r="C1532" i="1"/>
  <c r="G1532" i="1" s="1"/>
  <c r="E1531" i="1"/>
  <c r="D1531" i="1"/>
  <c r="C1531" i="1"/>
  <c r="G1531" i="1" s="1"/>
  <c r="E1530" i="1"/>
  <c r="D1530" i="1"/>
  <c r="C1530" i="1"/>
  <c r="G1530" i="1" s="1"/>
  <c r="H1530" i="1" s="1"/>
  <c r="E1529" i="1"/>
  <c r="D1529" i="1"/>
  <c r="C1529" i="1"/>
  <c r="G1529" i="1" s="1"/>
  <c r="H1529" i="1" s="1"/>
  <c r="E1528" i="1"/>
  <c r="D1528" i="1"/>
  <c r="C1528" i="1"/>
  <c r="G1528" i="1" s="1"/>
  <c r="E1527" i="1"/>
  <c r="D1527" i="1"/>
  <c r="C1527" i="1"/>
  <c r="G1527" i="1" s="1"/>
  <c r="E1526" i="1"/>
  <c r="D1526" i="1"/>
  <c r="C1526" i="1"/>
  <c r="G1526" i="1" s="1"/>
  <c r="H1526" i="1" s="1"/>
  <c r="E1525" i="1"/>
  <c r="D1525" i="1"/>
  <c r="C1525" i="1"/>
  <c r="G1525" i="1" s="1"/>
  <c r="H1525" i="1" s="1"/>
  <c r="E1524" i="1"/>
  <c r="D1524" i="1"/>
  <c r="C1524" i="1"/>
  <c r="G1524" i="1" s="1"/>
  <c r="E1523" i="1"/>
  <c r="D1523" i="1"/>
  <c r="C1523" i="1"/>
  <c r="G1523" i="1" s="1"/>
  <c r="E1522" i="1"/>
  <c r="D1522" i="1"/>
  <c r="C1522" i="1"/>
  <c r="G1522" i="1" s="1"/>
  <c r="H1522" i="1" s="1"/>
  <c r="E1521" i="1"/>
  <c r="D1521" i="1"/>
  <c r="C1521" i="1"/>
  <c r="G1521" i="1" s="1"/>
  <c r="H1521" i="1" s="1"/>
  <c r="E1520" i="1"/>
  <c r="D1520" i="1"/>
  <c r="C1520" i="1"/>
  <c r="G1520" i="1" s="1"/>
  <c r="E1519" i="1"/>
  <c r="D1519" i="1"/>
  <c r="C1519" i="1"/>
  <c r="G1519" i="1" s="1"/>
  <c r="E1518" i="1"/>
  <c r="D1518" i="1"/>
  <c r="C1518" i="1"/>
  <c r="G1518" i="1" s="1"/>
  <c r="H1518" i="1" s="1"/>
  <c r="E1517" i="1"/>
  <c r="D1517" i="1"/>
  <c r="C1517" i="1"/>
  <c r="G1517" i="1" s="1"/>
  <c r="H1517" i="1" s="1"/>
  <c r="E1516" i="1"/>
  <c r="D1516" i="1"/>
  <c r="C1516" i="1"/>
  <c r="G1516" i="1" s="1"/>
  <c r="E1515" i="1"/>
  <c r="D1515" i="1"/>
  <c r="C1515" i="1"/>
  <c r="G1515" i="1" s="1"/>
  <c r="E1514" i="1"/>
  <c r="D1514" i="1"/>
  <c r="C1514" i="1"/>
  <c r="G1514" i="1" s="1"/>
  <c r="H1514" i="1" s="1"/>
  <c r="E1513" i="1"/>
  <c r="D1513" i="1"/>
  <c r="C1513" i="1"/>
  <c r="G1513" i="1" s="1"/>
  <c r="H1513" i="1" s="1"/>
  <c r="E1512" i="1"/>
  <c r="D1512" i="1"/>
  <c r="C1512" i="1"/>
  <c r="G1512" i="1" s="1"/>
  <c r="E1511" i="1"/>
  <c r="D1511" i="1"/>
  <c r="C1511" i="1"/>
  <c r="G1511" i="1" s="1"/>
  <c r="E1510" i="1"/>
  <c r="D1510" i="1"/>
  <c r="C1510" i="1"/>
  <c r="G1510" i="1" s="1"/>
  <c r="H1510" i="1" s="1"/>
  <c r="E1509" i="1"/>
  <c r="D1509" i="1"/>
  <c r="C1509" i="1"/>
  <c r="G1509" i="1" s="1"/>
  <c r="H1509" i="1" s="1"/>
  <c r="E1508" i="1"/>
  <c r="D1508" i="1"/>
  <c r="C1508" i="1"/>
  <c r="G1508" i="1" s="1"/>
  <c r="E1507" i="1"/>
  <c r="D1507" i="1"/>
  <c r="C1507" i="1"/>
  <c r="G1507" i="1" s="1"/>
  <c r="E1506" i="1"/>
  <c r="D1506" i="1"/>
  <c r="C1506" i="1"/>
  <c r="G1506" i="1" s="1"/>
  <c r="H1506" i="1" s="1"/>
  <c r="E1505" i="1"/>
  <c r="D1505" i="1"/>
  <c r="C1505" i="1"/>
  <c r="G1505" i="1" s="1"/>
  <c r="H1505" i="1" s="1"/>
  <c r="E1504" i="1"/>
  <c r="D1504" i="1"/>
  <c r="C1504" i="1"/>
  <c r="G1504" i="1" s="1"/>
  <c r="E1503" i="1"/>
  <c r="D1503" i="1"/>
  <c r="C1503" i="1"/>
  <c r="G1503" i="1" s="1"/>
  <c r="E1502" i="1"/>
  <c r="D1502" i="1"/>
  <c r="C1502" i="1"/>
  <c r="G1502" i="1" s="1"/>
  <c r="H1502" i="1" s="1"/>
  <c r="E1501" i="1"/>
  <c r="D1501" i="1"/>
  <c r="C1501" i="1"/>
  <c r="G1501" i="1" s="1"/>
  <c r="H1501" i="1" s="1"/>
  <c r="E1500" i="1"/>
  <c r="D1500" i="1"/>
  <c r="C1500" i="1"/>
  <c r="G1500" i="1" s="1"/>
  <c r="E1499" i="1"/>
  <c r="D1499" i="1"/>
  <c r="C1499" i="1"/>
  <c r="G1499" i="1" s="1"/>
  <c r="E1498" i="1"/>
  <c r="D1498" i="1"/>
  <c r="C1498" i="1"/>
  <c r="G1498" i="1" s="1"/>
  <c r="H1498" i="1" s="1"/>
  <c r="E1497" i="1"/>
  <c r="D1497" i="1"/>
  <c r="C1497" i="1"/>
  <c r="G1497" i="1" s="1"/>
  <c r="H1497" i="1" s="1"/>
  <c r="E1496" i="1"/>
  <c r="D1496" i="1"/>
  <c r="C1496" i="1"/>
  <c r="G1496" i="1" s="1"/>
  <c r="E1495" i="1"/>
  <c r="D1495" i="1"/>
  <c r="C1495" i="1"/>
  <c r="G1495" i="1" s="1"/>
  <c r="E1494" i="1"/>
  <c r="D1494" i="1"/>
  <c r="C1494" i="1"/>
  <c r="G1494" i="1" s="1"/>
  <c r="H1494" i="1" s="1"/>
  <c r="E1493" i="1"/>
  <c r="D1493" i="1"/>
  <c r="C1493" i="1"/>
  <c r="G1493" i="1" s="1"/>
  <c r="H1493" i="1" s="1"/>
  <c r="E1492" i="1"/>
  <c r="D1492" i="1"/>
  <c r="C1492" i="1"/>
  <c r="G1492" i="1" s="1"/>
  <c r="E1491" i="1"/>
  <c r="D1491" i="1"/>
  <c r="C1491" i="1"/>
  <c r="G1491" i="1" s="1"/>
  <c r="E1490" i="1"/>
  <c r="D1490" i="1"/>
  <c r="C1490" i="1"/>
  <c r="G1490" i="1" s="1"/>
  <c r="H1490" i="1" s="1"/>
  <c r="E1489" i="1"/>
  <c r="D1489" i="1"/>
  <c r="C1489" i="1"/>
  <c r="G1489" i="1" s="1"/>
  <c r="E1488" i="1"/>
  <c r="D1488" i="1"/>
  <c r="C1488" i="1"/>
  <c r="G1488" i="1" s="1"/>
  <c r="E1487" i="1"/>
  <c r="D1487" i="1"/>
  <c r="C1487" i="1"/>
  <c r="G1487" i="1" s="1"/>
  <c r="E1486" i="1"/>
  <c r="D1486" i="1"/>
  <c r="C1486" i="1"/>
  <c r="G1486" i="1" s="1"/>
  <c r="E1485" i="1"/>
  <c r="D1485" i="1"/>
  <c r="C1485" i="1"/>
  <c r="G1485" i="1" s="1"/>
  <c r="E1484" i="1"/>
  <c r="D1484" i="1"/>
  <c r="C1484" i="1"/>
  <c r="G1484" i="1" s="1"/>
  <c r="E1483" i="1"/>
  <c r="D1483" i="1"/>
  <c r="C1483" i="1"/>
  <c r="G1483" i="1" s="1"/>
  <c r="E1482" i="1"/>
  <c r="D1482" i="1"/>
  <c r="C1482" i="1"/>
  <c r="G1482" i="1" s="1"/>
  <c r="E1481" i="1"/>
  <c r="D1481" i="1"/>
  <c r="C1481" i="1"/>
  <c r="G1481" i="1" s="1"/>
  <c r="E1480" i="1"/>
  <c r="D1480" i="1"/>
  <c r="C1480" i="1"/>
  <c r="G1480" i="1" s="1"/>
  <c r="E1479" i="1"/>
  <c r="D1479" i="1"/>
  <c r="C1479" i="1"/>
  <c r="G1479" i="1" s="1"/>
  <c r="E1478" i="1"/>
  <c r="D1478" i="1"/>
  <c r="C1478" i="1"/>
  <c r="G1478" i="1" s="1"/>
  <c r="E1477" i="1"/>
  <c r="D1477" i="1"/>
  <c r="C1477" i="1"/>
  <c r="G1477" i="1" s="1"/>
  <c r="E1476" i="1"/>
  <c r="D1476" i="1"/>
  <c r="C1476" i="1"/>
  <c r="G1476" i="1" s="1"/>
  <c r="E1475" i="1"/>
  <c r="D1475" i="1"/>
  <c r="C1475" i="1"/>
  <c r="G1475" i="1" s="1"/>
  <c r="E1474" i="1"/>
  <c r="D1474" i="1"/>
  <c r="C1474" i="1"/>
  <c r="G1474" i="1" s="1"/>
  <c r="E1473" i="1"/>
  <c r="D1473" i="1"/>
  <c r="C1473" i="1"/>
  <c r="G1473" i="1" s="1"/>
  <c r="E1472" i="1"/>
  <c r="D1472" i="1"/>
  <c r="C1472" i="1"/>
  <c r="G1472" i="1" s="1"/>
  <c r="E1471" i="1"/>
  <c r="D1471" i="1"/>
  <c r="C1471" i="1"/>
  <c r="G1471" i="1" s="1"/>
  <c r="E1470" i="1"/>
  <c r="D1470" i="1"/>
  <c r="C1470" i="1"/>
  <c r="G1470" i="1" s="1"/>
  <c r="E1469" i="1"/>
  <c r="D1469" i="1"/>
  <c r="C1469" i="1"/>
  <c r="G1469" i="1" s="1"/>
  <c r="E1468" i="1"/>
  <c r="D1468" i="1"/>
  <c r="C1468" i="1"/>
  <c r="G1468" i="1" s="1"/>
  <c r="E1467" i="1"/>
  <c r="D1467" i="1"/>
  <c r="C1467" i="1"/>
  <c r="G1467" i="1" s="1"/>
  <c r="E1466" i="1"/>
  <c r="D1466" i="1"/>
  <c r="C1466" i="1"/>
  <c r="G1466" i="1" s="1"/>
  <c r="E1465" i="1"/>
  <c r="D1465" i="1"/>
  <c r="C1465" i="1"/>
  <c r="G1465" i="1" s="1"/>
  <c r="E1464" i="1"/>
  <c r="D1464" i="1"/>
  <c r="C1464" i="1"/>
  <c r="G1464" i="1" s="1"/>
  <c r="E1463" i="1"/>
  <c r="D1463" i="1"/>
  <c r="C1463" i="1"/>
  <c r="G1463" i="1" s="1"/>
  <c r="E1462" i="1"/>
  <c r="D1462" i="1"/>
  <c r="C1462" i="1"/>
  <c r="G1462" i="1" s="1"/>
  <c r="E1461" i="1"/>
  <c r="D1461" i="1"/>
  <c r="C1461" i="1"/>
  <c r="G1461" i="1" s="1"/>
  <c r="E1460" i="1"/>
  <c r="D1460" i="1"/>
  <c r="C1460" i="1"/>
  <c r="G1460" i="1" s="1"/>
  <c r="E1459" i="1"/>
  <c r="D1459" i="1"/>
  <c r="C1459" i="1"/>
  <c r="G1459" i="1" s="1"/>
  <c r="E1458" i="1"/>
  <c r="D1458" i="1"/>
  <c r="C1458" i="1"/>
  <c r="G1458" i="1" s="1"/>
  <c r="E1457" i="1"/>
  <c r="D1457" i="1"/>
  <c r="C1457" i="1"/>
  <c r="G1457" i="1" s="1"/>
  <c r="E1456" i="1"/>
  <c r="D1456" i="1"/>
  <c r="C1456" i="1"/>
  <c r="G1456" i="1" s="1"/>
  <c r="E1455" i="1"/>
  <c r="D1455" i="1"/>
  <c r="C1455" i="1"/>
  <c r="G1455" i="1" s="1"/>
  <c r="E1454" i="1"/>
  <c r="D1454" i="1"/>
  <c r="C1454" i="1"/>
  <c r="G1454" i="1" s="1"/>
  <c r="E1453" i="1"/>
  <c r="D1453" i="1"/>
  <c r="C1453" i="1"/>
  <c r="G1453" i="1" s="1"/>
  <c r="E1452" i="1"/>
  <c r="D1452" i="1"/>
  <c r="C1452" i="1"/>
  <c r="G1452" i="1" s="1"/>
  <c r="E1451" i="1"/>
  <c r="D1451" i="1"/>
  <c r="C1451" i="1"/>
  <c r="G1451" i="1" s="1"/>
  <c r="E1450" i="1"/>
  <c r="D1450" i="1"/>
  <c r="C1450" i="1"/>
  <c r="G1450" i="1" s="1"/>
  <c r="E1449" i="1"/>
  <c r="D1449" i="1"/>
  <c r="C1449" i="1"/>
  <c r="G1449" i="1" s="1"/>
  <c r="E1448" i="1"/>
  <c r="D1448" i="1"/>
  <c r="C1448" i="1"/>
  <c r="G1448" i="1" s="1"/>
  <c r="E1447" i="1"/>
  <c r="D1447" i="1"/>
  <c r="C1447" i="1"/>
  <c r="G1447" i="1" s="1"/>
  <c r="E1446" i="1"/>
  <c r="D1446" i="1"/>
  <c r="C1446" i="1"/>
  <c r="G1446" i="1" s="1"/>
  <c r="E1445" i="1"/>
  <c r="D1445" i="1"/>
  <c r="C1445" i="1"/>
  <c r="G1445" i="1" s="1"/>
  <c r="E1444" i="1"/>
  <c r="D1444" i="1"/>
  <c r="C1444" i="1"/>
  <c r="G1444" i="1" s="1"/>
  <c r="E1443" i="1"/>
  <c r="D1443" i="1"/>
  <c r="C1443" i="1"/>
  <c r="G1443" i="1" s="1"/>
  <c r="E1442" i="1"/>
  <c r="D1442" i="1"/>
  <c r="C1442" i="1"/>
  <c r="G1442" i="1" s="1"/>
  <c r="E1441" i="1"/>
  <c r="D1441" i="1"/>
  <c r="C1441" i="1"/>
  <c r="G1441" i="1" s="1"/>
  <c r="H1441" i="1" s="1"/>
  <c r="E1440" i="1"/>
  <c r="D1440" i="1"/>
  <c r="C1440" i="1"/>
  <c r="G1440" i="1" s="1"/>
  <c r="E1439" i="1"/>
  <c r="D1439" i="1"/>
  <c r="C1439" i="1"/>
  <c r="G1439" i="1" s="1"/>
  <c r="E1438" i="1"/>
  <c r="D1438" i="1"/>
  <c r="C1438" i="1"/>
  <c r="G1438" i="1" s="1"/>
  <c r="H1438" i="1" s="1"/>
  <c r="E1437" i="1"/>
  <c r="D1437" i="1"/>
  <c r="C1437" i="1"/>
  <c r="G1437" i="1" s="1"/>
  <c r="H1437" i="1" s="1"/>
  <c r="E1436" i="1"/>
  <c r="D1436" i="1"/>
  <c r="C1436" i="1"/>
  <c r="G1436" i="1" s="1"/>
  <c r="E1435" i="1"/>
  <c r="D1435" i="1"/>
  <c r="C1435" i="1"/>
  <c r="G1435" i="1" s="1"/>
  <c r="E1434" i="1"/>
  <c r="D1434" i="1"/>
  <c r="C1434" i="1"/>
  <c r="G1434" i="1" s="1"/>
  <c r="H1434" i="1" s="1"/>
  <c r="E1433" i="1"/>
  <c r="D1433" i="1"/>
  <c r="C1433" i="1"/>
  <c r="G1433" i="1" s="1"/>
  <c r="H1433" i="1" s="1"/>
  <c r="E1432" i="1"/>
  <c r="D1432" i="1"/>
  <c r="C1432" i="1"/>
  <c r="G1432" i="1" s="1"/>
  <c r="E1431" i="1"/>
  <c r="D1431" i="1"/>
  <c r="C1431" i="1"/>
  <c r="G1431" i="1" s="1"/>
  <c r="E1430" i="1"/>
  <c r="D1430" i="1"/>
  <c r="C1430" i="1"/>
  <c r="G1430" i="1" s="1"/>
  <c r="H1430" i="1" s="1"/>
  <c r="E1429" i="1"/>
  <c r="D1429" i="1"/>
  <c r="C1429" i="1"/>
  <c r="G1429" i="1" s="1"/>
  <c r="H1429" i="1" s="1"/>
  <c r="E1428" i="1"/>
  <c r="D1428" i="1"/>
  <c r="C1428" i="1"/>
  <c r="G1428" i="1" s="1"/>
  <c r="E1427" i="1"/>
  <c r="D1427" i="1"/>
  <c r="C1427" i="1"/>
  <c r="G1427" i="1" s="1"/>
  <c r="E1426" i="1"/>
  <c r="D1426" i="1"/>
  <c r="C1426" i="1"/>
  <c r="G1426" i="1" s="1"/>
  <c r="H1426" i="1" s="1"/>
  <c r="E1425" i="1"/>
  <c r="D1425" i="1"/>
  <c r="C1425" i="1"/>
  <c r="G1425" i="1" s="1"/>
  <c r="H1425" i="1" s="1"/>
  <c r="E1424" i="1"/>
  <c r="D1424" i="1"/>
  <c r="C1424" i="1"/>
  <c r="G1424" i="1" s="1"/>
  <c r="E1423" i="1"/>
  <c r="D1423" i="1"/>
  <c r="C1423" i="1"/>
  <c r="G1423" i="1" s="1"/>
  <c r="E1422" i="1"/>
  <c r="D1422" i="1"/>
  <c r="C1422" i="1"/>
  <c r="G1422" i="1" s="1"/>
  <c r="H1422" i="1" s="1"/>
  <c r="E1421" i="1"/>
  <c r="D1421" i="1"/>
  <c r="C1421" i="1"/>
  <c r="G1421" i="1" s="1"/>
  <c r="H1421" i="1" s="1"/>
  <c r="E1420" i="1"/>
  <c r="D1420" i="1"/>
  <c r="C1420" i="1"/>
  <c r="G1420" i="1" s="1"/>
  <c r="E1419" i="1"/>
  <c r="D1419" i="1"/>
  <c r="C1419" i="1"/>
  <c r="G1419" i="1" s="1"/>
  <c r="E1418" i="1"/>
  <c r="D1418" i="1"/>
  <c r="C1418" i="1"/>
  <c r="G1418" i="1" s="1"/>
  <c r="H1418" i="1" s="1"/>
  <c r="E1417" i="1"/>
  <c r="D1417" i="1"/>
  <c r="C1417" i="1"/>
  <c r="G1417" i="1" s="1"/>
  <c r="H1417" i="1" s="1"/>
  <c r="E1416" i="1"/>
  <c r="D1416" i="1"/>
  <c r="C1416" i="1"/>
  <c r="G1416" i="1" s="1"/>
  <c r="E1415" i="1"/>
  <c r="D1415" i="1"/>
  <c r="C1415" i="1"/>
  <c r="G1415" i="1" s="1"/>
  <c r="E1414" i="1"/>
  <c r="D1414" i="1"/>
  <c r="C1414" i="1"/>
  <c r="G1414" i="1" s="1"/>
  <c r="H1414" i="1" s="1"/>
  <c r="E1413" i="1"/>
  <c r="D1413" i="1"/>
  <c r="C1413" i="1"/>
  <c r="G1413" i="1" s="1"/>
  <c r="H1413" i="1" s="1"/>
  <c r="E1412" i="1"/>
  <c r="D1412" i="1"/>
  <c r="C1412" i="1"/>
  <c r="G1412" i="1" s="1"/>
  <c r="E1411" i="1"/>
  <c r="D1411" i="1"/>
  <c r="C1411" i="1"/>
  <c r="G1411" i="1" s="1"/>
  <c r="E1410" i="1"/>
  <c r="D1410" i="1"/>
  <c r="C1410" i="1"/>
  <c r="G1410" i="1" s="1"/>
  <c r="H1410" i="1" s="1"/>
  <c r="E1409" i="1"/>
  <c r="D1409" i="1"/>
  <c r="C1409" i="1"/>
  <c r="G1409" i="1" s="1"/>
  <c r="H1409" i="1" s="1"/>
  <c r="E1408" i="1"/>
  <c r="D1408" i="1"/>
  <c r="C1408" i="1"/>
  <c r="G1408" i="1" s="1"/>
  <c r="E1407" i="1"/>
  <c r="D1407" i="1"/>
  <c r="C1407" i="1"/>
  <c r="G1407" i="1" s="1"/>
  <c r="E1406" i="1"/>
  <c r="D1406" i="1"/>
  <c r="C1406" i="1"/>
  <c r="G1406" i="1" s="1"/>
  <c r="H1406" i="1" s="1"/>
  <c r="E1405" i="1"/>
  <c r="D1405" i="1"/>
  <c r="C1405" i="1"/>
  <c r="G1405" i="1" s="1"/>
  <c r="H1405" i="1" s="1"/>
  <c r="E1404" i="1"/>
  <c r="D1404" i="1"/>
  <c r="C1404" i="1"/>
  <c r="G1404" i="1" s="1"/>
  <c r="E1403" i="1"/>
  <c r="D1403" i="1"/>
  <c r="C1403" i="1"/>
  <c r="G1403" i="1" s="1"/>
  <c r="E1402" i="1"/>
  <c r="D1402" i="1"/>
  <c r="C1402" i="1"/>
  <c r="G1402" i="1" s="1"/>
  <c r="H1402" i="1" s="1"/>
  <c r="E1401" i="1"/>
  <c r="D1401" i="1"/>
  <c r="C1401" i="1"/>
  <c r="G1401" i="1" s="1"/>
  <c r="H1401" i="1" s="1"/>
  <c r="E1400" i="1"/>
  <c r="D1400" i="1"/>
  <c r="C1400" i="1"/>
  <c r="G1400" i="1" s="1"/>
  <c r="E1399" i="1"/>
  <c r="D1399" i="1"/>
  <c r="C1399" i="1"/>
  <c r="G1399" i="1" s="1"/>
  <c r="E1398" i="1"/>
  <c r="D1398" i="1"/>
  <c r="C1398" i="1"/>
  <c r="G1398" i="1" s="1"/>
  <c r="H1398" i="1" s="1"/>
  <c r="E1397" i="1"/>
  <c r="D1397" i="1"/>
  <c r="C1397" i="1"/>
  <c r="G1397" i="1" s="1"/>
  <c r="H1397" i="1" s="1"/>
  <c r="E1396" i="1"/>
  <c r="D1396" i="1"/>
  <c r="C1396" i="1"/>
  <c r="G1396" i="1" s="1"/>
  <c r="E1395" i="1"/>
  <c r="D1395" i="1"/>
  <c r="C1395" i="1"/>
  <c r="G1395" i="1" s="1"/>
  <c r="E1394" i="1"/>
  <c r="D1394" i="1"/>
  <c r="C1394" i="1"/>
  <c r="G1394" i="1" s="1"/>
  <c r="H1394" i="1" s="1"/>
  <c r="E1393" i="1"/>
  <c r="D1393" i="1"/>
  <c r="C1393" i="1"/>
  <c r="G1393" i="1" s="1"/>
  <c r="H1393" i="1" s="1"/>
  <c r="E1392" i="1"/>
  <c r="D1392" i="1"/>
  <c r="C1392" i="1"/>
  <c r="G1392" i="1" s="1"/>
  <c r="E1391" i="1"/>
  <c r="D1391" i="1"/>
  <c r="C1391" i="1"/>
  <c r="G1391" i="1" s="1"/>
  <c r="E1390" i="1"/>
  <c r="D1390" i="1"/>
  <c r="C1390" i="1"/>
  <c r="G1390" i="1" s="1"/>
  <c r="H1390" i="1" s="1"/>
  <c r="E1389" i="1"/>
  <c r="D1389" i="1"/>
  <c r="C1389" i="1"/>
  <c r="G1389" i="1" s="1"/>
  <c r="H1389" i="1" s="1"/>
  <c r="E1388" i="1"/>
  <c r="D1388" i="1"/>
  <c r="C1388" i="1"/>
  <c r="G1388" i="1" s="1"/>
  <c r="E1387" i="1"/>
  <c r="D1387" i="1"/>
  <c r="C1387" i="1"/>
  <c r="G1387" i="1" s="1"/>
  <c r="E1386" i="1"/>
  <c r="D1386" i="1"/>
  <c r="C1386" i="1"/>
  <c r="G1386" i="1" s="1"/>
  <c r="H1386" i="1" s="1"/>
  <c r="E1385" i="1"/>
  <c r="D1385" i="1"/>
  <c r="C1385" i="1"/>
  <c r="G1385" i="1" s="1"/>
  <c r="H1385" i="1" s="1"/>
  <c r="E1384" i="1"/>
  <c r="D1384" i="1"/>
  <c r="C1384" i="1"/>
  <c r="G1384" i="1" s="1"/>
  <c r="E1383" i="1"/>
  <c r="D1383" i="1"/>
  <c r="C1383" i="1"/>
  <c r="G1383" i="1" s="1"/>
  <c r="E1382" i="1"/>
  <c r="D1382" i="1"/>
  <c r="C1382" i="1"/>
  <c r="G1382" i="1" s="1"/>
  <c r="H1382" i="1" s="1"/>
  <c r="E1381" i="1"/>
  <c r="D1381" i="1"/>
  <c r="C1381" i="1"/>
  <c r="G1381" i="1" s="1"/>
  <c r="H1381" i="1" s="1"/>
  <c r="E1380" i="1"/>
  <c r="D1380" i="1"/>
  <c r="C1380" i="1"/>
  <c r="G1380" i="1" s="1"/>
  <c r="E1379" i="1"/>
  <c r="D1379" i="1"/>
  <c r="C1379" i="1"/>
  <c r="G1379" i="1" s="1"/>
  <c r="E1378" i="1"/>
  <c r="D1378" i="1"/>
  <c r="C1378" i="1"/>
  <c r="G1378" i="1" s="1"/>
  <c r="H1378" i="1" s="1"/>
  <c r="E1377" i="1"/>
  <c r="D1377" i="1"/>
  <c r="C1377" i="1"/>
  <c r="G1377" i="1" s="1"/>
  <c r="H1377" i="1" s="1"/>
  <c r="E1376" i="1"/>
  <c r="D1376" i="1"/>
  <c r="C1376" i="1"/>
  <c r="G1376" i="1" s="1"/>
  <c r="E1375" i="1"/>
  <c r="D1375" i="1"/>
  <c r="C1375" i="1"/>
  <c r="G1375" i="1" s="1"/>
  <c r="E1374" i="1"/>
  <c r="D1374" i="1"/>
  <c r="C1374" i="1"/>
  <c r="G1374" i="1" s="1"/>
  <c r="H1374" i="1" s="1"/>
  <c r="E1373" i="1"/>
  <c r="D1373" i="1"/>
  <c r="C1373" i="1"/>
  <c r="G1373" i="1" s="1"/>
  <c r="H1373" i="1" s="1"/>
  <c r="E1372" i="1"/>
  <c r="D1372" i="1"/>
  <c r="C1372" i="1"/>
  <c r="G1372" i="1" s="1"/>
  <c r="E1371" i="1"/>
  <c r="D1371" i="1"/>
  <c r="C1371" i="1"/>
  <c r="G1371" i="1" s="1"/>
  <c r="E1370" i="1"/>
  <c r="D1370" i="1"/>
  <c r="C1370" i="1"/>
  <c r="G1370" i="1" s="1"/>
  <c r="H1370" i="1" s="1"/>
  <c r="E1369" i="1"/>
  <c r="D1369" i="1"/>
  <c r="C1369" i="1"/>
  <c r="G1369" i="1" s="1"/>
  <c r="H1369" i="1" s="1"/>
  <c r="E1368" i="1"/>
  <c r="D1368" i="1"/>
  <c r="C1368" i="1"/>
  <c r="G1368" i="1" s="1"/>
  <c r="E1367" i="1"/>
  <c r="D1367" i="1"/>
  <c r="C1367" i="1"/>
  <c r="G1367" i="1" s="1"/>
  <c r="E1366" i="1"/>
  <c r="D1366" i="1"/>
  <c r="C1366" i="1"/>
  <c r="G1366" i="1" s="1"/>
  <c r="H1366" i="1" s="1"/>
  <c r="E1365" i="1"/>
  <c r="D1365" i="1"/>
  <c r="C1365" i="1"/>
  <c r="G1365" i="1" s="1"/>
  <c r="H1365" i="1" s="1"/>
  <c r="E1364" i="1"/>
  <c r="D1364" i="1"/>
  <c r="C1364" i="1"/>
  <c r="G1364" i="1" s="1"/>
  <c r="E1363" i="1"/>
  <c r="D1363" i="1"/>
  <c r="C1363" i="1"/>
  <c r="G1363" i="1" s="1"/>
  <c r="E1362" i="1"/>
  <c r="D1362" i="1"/>
  <c r="C1362" i="1"/>
  <c r="G1362" i="1" s="1"/>
  <c r="H1362" i="1" s="1"/>
  <c r="E1361" i="1"/>
  <c r="D1361" i="1"/>
  <c r="C1361" i="1"/>
  <c r="G1361" i="1" s="1"/>
  <c r="H1361" i="1" s="1"/>
  <c r="E1360" i="1"/>
  <c r="D1360" i="1"/>
  <c r="C1360" i="1"/>
  <c r="G1360" i="1" s="1"/>
  <c r="E1359" i="1"/>
  <c r="D1359" i="1"/>
  <c r="C1359" i="1"/>
  <c r="G1359" i="1" s="1"/>
  <c r="E1358" i="1"/>
  <c r="D1358" i="1"/>
  <c r="C1358" i="1"/>
  <c r="G1358" i="1" s="1"/>
  <c r="H1358" i="1" s="1"/>
  <c r="E1357" i="1"/>
  <c r="D1357" i="1"/>
  <c r="C1357" i="1"/>
  <c r="G1357" i="1" s="1"/>
  <c r="H1357" i="1" s="1"/>
  <c r="E1356" i="1"/>
  <c r="D1356" i="1"/>
  <c r="C1356" i="1"/>
  <c r="G1356" i="1" s="1"/>
  <c r="E1355" i="1"/>
  <c r="D1355" i="1"/>
  <c r="C1355" i="1"/>
  <c r="G1355" i="1" s="1"/>
  <c r="E1354" i="1"/>
  <c r="D1354" i="1"/>
  <c r="C1354" i="1"/>
  <c r="G1354" i="1" s="1"/>
  <c r="H1354" i="1" s="1"/>
  <c r="E1353" i="1"/>
  <c r="D1353" i="1"/>
  <c r="C1353" i="1"/>
  <c r="G1353" i="1" s="1"/>
  <c r="H1353" i="1" s="1"/>
  <c r="E1352" i="1"/>
  <c r="D1352" i="1"/>
  <c r="C1352" i="1"/>
  <c r="G1352" i="1" s="1"/>
  <c r="E1351" i="1"/>
  <c r="D1351" i="1"/>
  <c r="C1351" i="1"/>
  <c r="G1351" i="1" s="1"/>
  <c r="E1350" i="1"/>
  <c r="D1350" i="1"/>
  <c r="C1350" i="1"/>
  <c r="G1350" i="1" s="1"/>
  <c r="H1350" i="1" s="1"/>
  <c r="E1349" i="1"/>
  <c r="D1349" i="1"/>
  <c r="C1349" i="1"/>
  <c r="G1349" i="1" s="1"/>
  <c r="H1349" i="1" s="1"/>
  <c r="E1348" i="1"/>
  <c r="D1348" i="1"/>
  <c r="C1348" i="1"/>
  <c r="G1348" i="1" s="1"/>
  <c r="E1347" i="1"/>
  <c r="D1347" i="1"/>
  <c r="C1347" i="1"/>
  <c r="G1347" i="1" s="1"/>
  <c r="E1346" i="1"/>
  <c r="D1346" i="1"/>
  <c r="C1346" i="1"/>
  <c r="G1346" i="1" s="1"/>
  <c r="H1346" i="1" s="1"/>
  <c r="E1345" i="1"/>
  <c r="D1345" i="1"/>
  <c r="C1345" i="1"/>
  <c r="G1345" i="1" s="1"/>
  <c r="H1345" i="1" s="1"/>
  <c r="E1344" i="1"/>
  <c r="D1344" i="1"/>
  <c r="C1344" i="1"/>
  <c r="G1344" i="1" s="1"/>
  <c r="E1343" i="1"/>
  <c r="D1343" i="1"/>
  <c r="C1343" i="1"/>
  <c r="G1343" i="1" s="1"/>
  <c r="E1342" i="1"/>
  <c r="D1342" i="1"/>
  <c r="C1342" i="1"/>
  <c r="G1342" i="1" s="1"/>
  <c r="H1342" i="1" s="1"/>
  <c r="E1341" i="1"/>
  <c r="D1341" i="1"/>
  <c r="C1341" i="1"/>
  <c r="G1341" i="1" s="1"/>
  <c r="H1341" i="1" s="1"/>
  <c r="E1340" i="1"/>
  <c r="D1340" i="1"/>
  <c r="C1340" i="1"/>
  <c r="G1340" i="1" s="1"/>
  <c r="E1339" i="1"/>
  <c r="D1339" i="1"/>
  <c r="C1339" i="1"/>
  <c r="G1339" i="1" s="1"/>
  <c r="E1338" i="1"/>
  <c r="D1338" i="1"/>
  <c r="C1338" i="1"/>
  <c r="G1338" i="1" s="1"/>
  <c r="H1338" i="1" s="1"/>
  <c r="E1337" i="1"/>
  <c r="D1337" i="1"/>
  <c r="C1337" i="1"/>
  <c r="G1337" i="1" s="1"/>
  <c r="H1337" i="1" s="1"/>
  <c r="E1336" i="1"/>
  <c r="D1336" i="1"/>
  <c r="C1336" i="1"/>
  <c r="G1336" i="1" s="1"/>
  <c r="E1335" i="1"/>
  <c r="D1335" i="1"/>
  <c r="C1335" i="1"/>
  <c r="G1335" i="1" s="1"/>
  <c r="E1334" i="1"/>
  <c r="D1334" i="1"/>
  <c r="C1334" i="1"/>
  <c r="G1334" i="1" s="1"/>
  <c r="H1334" i="1" s="1"/>
  <c r="E1333" i="1"/>
  <c r="D1333" i="1"/>
  <c r="C1333" i="1"/>
  <c r="G1333" i="1" s="1"/>
  <c r="H1333" i="1" s="1"/>
  <c r="E1332" i="1"/>
  <c r="D1332" i="1"/>
  <c r="C1332" i="1"/>
  <c r="G1332" i="1" s="1"/>
  <c r="E1331" i="1"/>
  <c r="D1331" i="1"/>
  <c r="C1331" i="1"/>
  <c r="G1331" i="1" s="1"/>
  <c r="E1330" i="1"/>
  <c r="D1330" i="1"/>
  <c r="C1330" i="1"/>
  <c r="G1330" i="1" s="1"/>
  <c r="H1330" i="1" s="1"/>
  <c r="E1329" i="1"/>
  <c r="D1329" i="1"/>
  <c r="C1329" i="1"/>
  <c r="G1329" i="1" s="1"/>
  <c r="H1329" i="1" s="1"/>
  <c r="E1328" i="1"/>
  <c r="D1328" i="1"/>
  <c r="C1328" i="1"/>
  <c r="G1328" i="1" s="1"/>
  <c r="E1327" i="1"/>
  <c r="D1327" i="1"/>
  <c r="C1327" i="1"/>
  <c r="G1327" i="1" s="1"/>
  <c r="E1326" i="1"/>
  <c r="D1326" i="1"/>
  <c r="C1326" i="1"/>
  <c r="G1326" i="1" s="1"/>
  <c r="H1326" i="1" s="1"/>
  <c r="E1325" i="1"/>
  <c r="D1325" i="1"/>
  <c r="C1325" i="1"/>
  <c r="G1325" i="1" s="1"/>
  <c r="H1325" i="1" s="1"/>
  <c r="E1324" i="1"/>
  <c r="D1324" i="1"/>
  <c r="C1324" i="1"/>
  <c r="G1324" i="1" s="1"/>
  <c r="E1323" i="1"/>
  <c r="D1323" i="1"/>
  <c r="C1323" i="1"/>
  <c r="G1323" i="1" s="1"/>
  <c r="E1322" i="1"/>
  <c r="D1322" i="1"/>
  <c r="C1322" i="1"/>
  <c r="G1322" i="1" s="1"/>
  <c r="H1322" i="1" s="1"/>
  <c r="E1321" i="1"/>
  <c r="D1321" i="1"/>
  <c r="C1321" i="1"/>
  <c r="G1321" i="1" s="1"/>
  <c r="E1320" i="1"/>
  <c r="D1320" i="1"/>
  <c r="C1320" i="1"/>
  <c r="G1320" i="1" s="1"/>
  <c r="E1319" i="1"/>
  <c r="D1319" i="1"/>
  <c r="C1319" i="1"/>
  <c r="G1319" i="1" s="1"/>
  <c r="E1318" i="1"/>
  <c r="D1318" i="1"/>
  <c r="C1318" i="1"/>
  <c r="G1318" i="1" s="1"/>
  <c r="E1317" i="1"/>
  <c r="D1317" i="1"/>
  <c r="C1317" i="1"/>
  <c r="G1317" i="1" s="1"/>
  <c r="E1316" i="1"/>
  <c r="D1316" i="1"/>
  <c r="C1316" i="1"/>
  <c r="G1316" i="1" s="1"/>
  <c r="E1315" i="1"/>
  <c r="D1315" i="1"/>
  <c r="C1315" i="1"/>
  <c r="G1315" i="1" s="1"/>
  <c r="E1314" i="1"/>
  <c r="D1314" i="1"/>
  <c r="C1314" i="1"/>
  <c r="G1314" i="1" s="1"/>
  <c r="E1313" i="1"/>
  <c r="D1313" i="1"/>
  <c r="C1313" i="1"/>
  <c r="G1313" i="1" s="1"/>
  <c r="E1312" i="1"/>
  <c r="D1312" i="1"/>
  <c r="C1312" i="1"/>
  <c r="G1312" i="1" s="1"/>
  <c r="E1311" i="1"/>
  <c r="D1311" i="1"/>
  <c r="C1311" i="1"/>
  <c r="G1311" i="1" s="1"/>
  <c r="E1310" i="1"/>
  <c r="D1310" i="1"/>
  <c r="C1310" i="1"/>
  <c r="G1310" i="1" s="1"/>
  <c r="E1309" i="1"/>
  <c r="D1309" i="1"/>
  <c r="C1309" i="1"/>
  <c r="G1309" i="1" s="1"/>
  <c r="E1308" i="1"/>
  <c r="D1308" i="1"/>
  <c r="C1308" i="1"/>
  <c r="G1308" i="1" s="1"/>
  <c r="E1307" i="1"/>
  <c r="D1307" i="1"/>
  <c r="C1307" i="1"/>
  <c r="G1307" i="1" s="1"/>
  <c r="E1306" i="1"/>
  <c r="D1306" i="1"/>
  <c r="C1306" i="1"/>
  <c r="G1306" i="1" s="1"/>
  <c r="E1305" i="1"/>
  <c r="D1305" i="1"/>
  <c r="C1305" i="1"/>
  <c r="G1305" i="1" s="1"/>
  <c r="E1304" i="1"/>
  <c r="D1304" i="1"/>
  <c r="C1304" i="1"/>
  <c r="G1304" i="1" s="1"/>
  <c r="E1303" i="1"/>
  <c r="D1303" i="1"/>
  <c r="C1303" i="1"/>
  <c r="G1303" i="1" s="1"/>
  <c r="E1302" i="1"/>
  <c r="D1302" i="1"/>
  <c r="C1302" i="1"/>
  <c r="G1302" i="1" s="1"/>
  <c r="E1301" i="1"/>
  <c r="D1301" i="1"/>
  <c r="C1301" i="1"/>
  <c r="G1301" i="1" s="1"/>
  <c r="E1300" i="1"/>
  <c r="D1300" i="1"/>
  <c r="C1300" i="1"/>
  <c r="G1300" i="1" s="1"/>
  <c r="E1299" i="1"/>
  <c r="D1299" i="1"/>
  <c r="C1299" i="1"/>
  <c r="G1299" i="1" s="1"/>
  <c r="E1298" i="1"/>
  <c r="D1298" i="1"/>
  <c r="C1298" i="1"/>
  <c r="G1298" i="1" s="1"/>
  <c r="E1297" i="1"/>
  <c r="D1297" i="1"/>
  <c r="C1297" i="1"/>
  <c r="G1297" i="1" s="1"/>
  <c r="E1296" i="1"/>
  <c r="D1296" i="1"/>
  <c r="C1296" i="1"/>
  <c r="G1296" i="1" s="1"/>
  <c r="E1295" i="1"/>
  <c r="D1295" i="1"/>
  <c r="C1295" i="1"/>
  <c r="G1295" i="1" s="1"/>
  <c r="E1294" i="1"/>
  <c r="D1294" i="1"/>
  <c r="C1294" i="1"/>
  <c r="G1294" i="1" s="1"/>
  <c r="E1293" i="1"/>
  <c r="D1293" i="1"/>
  <c r="C1293" i="1"/>
  <c r="G1293" i="1" s="1"/>
  <c r="E1292" i="1"/>
  <c r="D1292" i="1"/>
  <c r="C1292" i="1"/>
  <c r="G1292" i="1" s="1"/>
  <c r="E1291" i="1"/>
  <c r="D1291" i="1"/>
  <c r="C1291" i="1"/>
  <c r="G1291" i="1" s="1"/>
  <c r="E1290" i="1"/>
  <c r="D1290" i="1"/>
  <c r="C1290" i="1"/>
  <c r="G1290" i="1" s="1"/>
  <c r="E1289" i="1"/>
  <c r="D1289" i="1"/>
  <c r="C1289" i="1"/>
  <c r="G1289" i="1" s="1"/>
  <c r="E1288" i="1"/>
  <c r="D1288" i="1"/>
  <c r="C1288" i="1"/>
  <c r="G1288" i="1" s="1"/>
  <c r="E1287" i="1"/>
  <c r="D1287" i="1"/>
  <c r="C1287" i="1"/>
  <c r="G1287" i="1" s="1"/>
  <c r="E1286" i="1"/>
  <c r="D1286" i="1"/>
  <c r="C1286" i="1"/>
  <c r="G1286" i="1" s="1"/>
  <c r="E1285" i="1"/>
  <c r="D1285" i="1"/>
  <c r="C1285" i="1"/>
  <c r="G1285" i="1" s="1"/>
  <c r="E1284" i="1"/>
  <c r="D1284" i="1"/>
  <c r="C1284" i="1"/>
  <c r="G1284" i="1" s="1"/>
  <c r="E1283" i="1"/>
  <c r="D1283" i="1"/>
  <c r="C1283" i="1"/>
  <c r="G1283" i="1" s="1"/>
  <c r="E1282" i="1"/>
  <c r="D1282" i="1"/>
  <c r="C1282" i="1"/>
  <c r="G1282" i="1" s="1"/>
  <c r="E1281" i="1"/>
  <c r="D1281" i="1"/>
  <c r="C1281" i="1"/>
  <c r="G1281" i="1" s="1"/>
  <c r="E1280" i="1"/>
  <c r="D1280" i="1"/>
  <c r="C1280" i="1"/>
  <c r="G1280" i="1" s="1"/>
  <c r="E1279" i="1"/>
  <c r="D1279" i="1"/>
  <c r="C1279" i="1"/>
  <c r="G1279" i="1" s="1"/>
  <c r="E1278" i="1"/>
  <c r="D1278" i="1"/>
  <c r="C1278" i="1"/>
  <c r="G1278" i="1" s="1"/>
  <c r="E1277" i="1"/>
  <c r="D1277" i="1"/>
  <c r="C1277" i="1"/>
  <c r="G1277" i="1" s="1"/>
  <c r="E1276" i="1"/>
  <c r="D1276" i="1"/>
  <c r="C1276" i="1"/>
  <c r="G1276" i="1" s="1"/>
  <c r="E1275" i="1"/>
  <c r="D1275" i="1"/>
  <c r="C1275" i="1"/>
  <c r="G1275" i="1" s="1"/>
  <c r="E1274" i="1"/>
  <c r="D1274" i="1"/>
  <c r="C1274" i="1"/>
  <c r="G1274" i="1" s="1"/>
  <c r="E1273" i="1"/>
  <c r="D1273" i="1"/>
  <c r="C1273" i="1"/>
  <c r="G1273" i="1" s="1"/>
  <c r="H1273" i="1" s="1"/>
  <c r="E1272" i="1"/>
  <c r="D1272" i="1"/>
  <c r="C1272" i="1"/>
  <c r="G1272" i="1" s="1"/>
  <c r="E1271" i="1"/>
  <c r="D1271" i="1"/>
  <c r="C1271" i="1"/>
  <c r="G1271" i="1" s="1"/>
  <c r="E1270" i="1"/>
  <c r="D1270" i="1"/>
  <c r="C1270" i="1"/>
  <c r="G1270" i="1" s="1"/>
  <c r="H1270" i="1" s="1"/>
  <c r="E1269" i="1"/>
  <c r="D1269" i="1"/>
  <c r="C1269" i="1"/>
  <c r="G1269" i="1" s="1"/>
  <c r="H1269" i="1" s="1"/>
  <c r="E1268" i="1"/>
  <c r="D1268" i="1"/>
  <c r="C1268" i="1"/>
  <c r="G1268" i="1" s="1"/>
  <c r="E1267" i="1"/>
  <c r="D1267" i="1"/>
  <c r="C1267" i="1"/>
  <c r="G1267" i="1" s="1"/>
  <c r="E1266" i="1"/>
  <c r="D1266" i="1"/>
  <c r="C1266" i="1"/>
  <c r="G1266" i="1" s="1"/>
  <c r="H1266" i="1" s="1"/>
  <c r="E1265" i="1"/>
  <c r="D1265" i="1"/>
  <c r="C1265" i="1"/>
  <c r="G1265" i="1" s="1"/>
  <c r="H1265" i="1" s="1"/>
  <c r="E1264" i="1"/>
  <c r="D1264" i="1"/>
  <c r="C1264" i="1"/>
  <c r="G1264" i="1" s="1"/>
  <c r="E1263" i="1"/>
  <c r="D1263" i="1"/>
  <c r="C1263" i="1"/>
  <c r="G1263" i="1" s="1"/>
  <c r="E1262" i="1"/>
  <c r="D1262" i="1"/>
  <c r="C1262" i="1"/>
  <c r="G1262" i="1" s="1"/>
  <c r="H1262" i="1" s="1"/>
  <c r="E1261" i="1"/>
  <c r="D1261" i="1"/>
  <c r="C1261" i="1"/>
  <c r="G1261" i="1" s="1"/>
  <c r="H1261" i="1" s="1"/>
  <c r="E1260" i="1"/>
  <c r="D1260" i="1"/>
  <c r="C1260" i="1"/>
  <c r="G1260" i="1" s="1"/>
  <c r="E1259" i="1"/>
  <c r="D1259" i="1"/>
  <c r="C1259" i="1"/>
  <c r="G1259" i="1" s="1"/>
  <c r="E1258" i="1"/>
  <c r="D1258" i="1"/>
  <c r="C1258" i="1"/>
  <c r="G1258" i="1" s="1"/>
  <c r="H1258" i="1" s="1"/>
  <c r="E1257" i="1"/>
  <c r="D1257" i="1"/>
  <c r="C1257" i="1"/>
  <c r="G1257" i="1" s="1"/>
  <c r="H1257" i="1" s="1"/>
  <c r="E1256" i="1"/>
  <c r="D1256" i="1"/>
  <c r="C1256" i="1"/>
  <c r="G1256" i="1" s="1"/>
  <c r="E1255" i="1"/>
  <c r="D1255" i="1"/>
  <c r="C1255" i="1"/>
  <c r="G1255" i="1" s="1"/>
  <c r="E1254" i="1"/>
  <c r="D1254" i="1"/>
  <c r="C1254" i="1"/>
  <c r="G1254" i="1" s="1"/>
  <c r="H1254" i="1" s="1"/>
  <c r="E1253" i="1"/>
  <c r="D1253" i="1"/>
  <c r="C1253" i="1"/>
  <c r="G1253" i="1" s="1"/>
  <c r="H1253" i="1" s="1"/>
  <c r="E1252" i="1"/>
  <c r="D1252" i="1"/>
  <c r="C1252" i="1"/>
  <c r="G1252" i="1" s="1"/>
  <c r="E1251" i="1"/>
  <c r="D1251" i="1"/>
  <c r="C1251" i="1"/>
  <c r="G1251" i="1" s="1"/>
  <c r="E1250" i="1"/>
  <c r="D1250" i="1"/>
  <c r="C1250" i="1"/>
  <c r="G1250" i="1" s="1"/>
  <c r="H1250" i="1" s="1"/>
  <c r="E1249" i="1"/>
  <c r="D1249" i="1"/>
  <c r="C1249" i="1"/>
  <c r="G1249" i="1" s="1"/>
  <c r="H1249" i="1" s="1"/>
  <c r="E1248" i="1"/>
  <c r="D1248" i="1"/>
  <c r="C1248" i="1"/>
  <c r="G1248" i="1" s="1"/>
  <c r="E1247" i="1"/>
  <c r="D1247" i="1"/>
  <c r="C1247" i="1"/>
  <c r="G1247" i="1" s="1"/>
  <c r="E1246" i="1"/>
  <c r="D1246" i="1"/>
  <c r="C1246" i="1"/>
  <c r="G1246" i="1" s="1"/>
  <c r="H1246" i="1" s="1"/>
  <c r="E1245" i="1"/>
  <c r="D1245" i="1"/>
  <c r="C1245" i="1"/>
  <c r="G1245" i="1" s="1"/>
  <c r="H1245" i="1" s="1"/>
  <c r="E1244" i="1"/>
  <c r="D1244" i="1"/>
  <c r="C1244" i="1"/>
  <c r="G1244" i="1" s="1"/>
  <c r="E1243" i="1"/>
  <c r="D1243" i="1"/>
  <c r="C1243" i="1"/>
  <c r="G1243" i="1" s="1"/>
  <c r="E1242" i="1"/>
  <c r="D1242" i="1"/>
  <c r="C1242" i="1"/>
  <c r="G1242" i="1" s="1"/>
  <c r="H1242" i="1" s="1"/>
  <c r="E1241" i="1"/>
  <c r="D1241" i="1"/>
  <c r="C1241" i="1"/>
  <c r="G1241" i="1" s="1"/>
  <c r="H1241" i="1" s="1"/>
  <c r="E1240" i="1"/>
  <c r="D1240" i="1"/>
  <c r="C1240" i="1"/>
  <c r="G1240" i="1" s="1"/>
  <c r="E1239" i="1"/>
  <c r="D1239" i="1"/>
  <c r="C1239" i="1"/>
  <c r="G1239" i="1" s="1"/>
  <c r="E1238" i="1"/>
  <c r="D1238" i="1"/>
  <c r="C1238" i="1"/>
  <c r="G1238" i="1" s="1"/>
  <c r="H1238" i="1" s="1"/>
  <c r="E1237" i="1"/>
  <c r="D1237" i="1"/>
  <c r="C1237" i="1"/>
  <c r="G1237" i="1" s="1"/>
  <c r="H1237" i="1" s="1"/>
  <c r="E1236" i="1"/>
  <c r="D1236" i="1"/>
  <c r="C1236" i="1"/>
  <c r="G1236" i="1" s="1"/>
  <c r="E1235" i="1"/>
  <c r="D1235" i="1"/>
  <c r="C1235" i="1"/>
  <c r="G1235" i="1" s="1"/>
  <c r="E1234" i="1"/>
  <c r="D1234" i="1"/>
  <c r="C1234" i="1"/>
  <c r="G1234" i="1" s="1"/>
  <c r="H1234" i="1" s="1"/>
  <c r="E1233" i="1"/>
  <c r="D1233" i="1"/>
  <c r="C1233" i="1"/>
  <c r="G1233" i="1" s="1"/>
  <c r="H1233" i="1" s="1"/>
  <c r="E1232" i="1"/>
  <c r="D1232" i="1"/>
  <c r="C1232" i="1"/>
  <c r="G1232" i="1" s="1"/>
  <c r="E1231" i="1"/>
  <c r="D1231" i="1"/>
  <c r="C1231" i="1"/>
  <c r="G1231" i="1" s="1"/>
  <c r="E1230" i="1"/>
  <c r="D1230" i="1"/>
  <c r="C1230" i="1"/>
  <c r="G1230" i="1" s="1"/>
  <c r="H1230" i="1" s="1"/>
  <c r="E1229" i="1"/>
  <c r="D1229" i="1"/>
  <c r="C1229" i="1"/>
  <c r="G1229" i="1" s="1"/>
  <c r="H1229" i="1" s="1"/>
  <c r="E1228" i="1"/>
  <c r="D1228" i="1"/>
  <c r="C1228" i="1"/>
  <c r="G1228" i="1" s="1"/>
  <c r="E1227" i="1"/>
  <c r="D1227" i="1"/>
  <c r="C1227" i="1"/>
  <c r="G1227" i="1" s="1"/>
  <c r="E1226" i="1"/>
  <c r="D1226" i="1"/>
  <c r="C1226" i="1"/>
  <c r="G1226" i="1" s="1"/>
  <c r="H1226" i="1" s="1"/>
  <c r="E1225" i="1"/>
  <c r="D1225" i="1"/>
  <c r="C1225" i="1"/>
  <c r="G1225" i="1" s="1"/>
  <c r="H1225" i="1" s="1"/>
  <c r="E1224" i="1"/>
  <c r="D1224" i="1"/>
  <c r="C1224" i="1"/>
  <c r="G1224" i="1" s="1"/>
  <c r="E1223" i="1"/>
  <c r="D1223" i="1"/>
  <c r="C1223" i="1"/>
  <c r="G1223" i="1" s="1"/>
  <c r="E1222" i="1"/>
  <c r="D1222" i="1"/>
  <c r="C1222" i="1"/>
  <c r="G1222" i="1" s="1"/>
  <c r="H1222" i="1" s="1"/>
  <c r="E1221" i="1"/>
  <c r="D1221" i="1"/>
  <c r="C1221" i="1"/>
  <c r="G1221" i="1" s="1"/>
  <c r="H1221" i="1" s="1"/>
  <c r="E1220" i="1"/>
  <c r="D1220" i="1"/>
  <c r="C1220" i="1"/>
  <c r="G1220" i="1" s="1"/>
  <c r="E1219" i="1"/>
  <c r="D1219" i="1"/>
  <c r="C1219" i="1"/>
  <c r="G1219" i="1" s="1"/>
  <c r="E1218" i="1"/>
  <c r="D1218" i="1"/>
  <c r="C1218" i="1"/>
  <c r="G1218" i="1" s="1"/>
  <c r="H1218" i="1" s="1"/>
  <c r="E1217" i="1"/>
  <c r="D1217" i="1"/>
  <c r="C1217" i="1"/>
  <c r="G1217" i="1" s="1"/>
  <c r="H1217" i="1" s="1"/>
  <c r="E1216" i="1"/>
  <c r="D1216" i="1"/>
  <c r="C1216" i="1"/>
  <c r="G1216" i="1" s="1"/>
  <c r="E1215" i="1"/>
  <c r="D1215" i="1"/>
  <c r="C1215" i="1"/>
  <c r="G1215" i="1" s="1"/>
  <c r="E1214" i="1"/>
  <c r="D1214" i="1"/>
  <c r="C1214" i="1"/>
  <c r="G1214" i="1" s="1"/>
  <c r="H1214" i="1" s="1"/>
  <c r="E1213" i="1"/>
  <c r="D1213" i="1"/>
  <c r="C1213" i="1"/>
  <c r="G1213" i="1" s="1"/>
  <c r="H1213" i="1" s="1"/>
  <c r="E1212" i="1"/>
  <c r="D1212" i="1"/>
  <c r="C1212" i="1"/>
  <c r="G1212" i="1" s="1"/>
  <c r="E1211" i="1"/>
  <c r="D1211" i="1"/>
  <c r="C1211" i="1"/>
  <c r="G1211" i="1" s="1"/>
  <c r="E1210" i="1"/>
  <c r="D1210" i="1"/>
  <c r="C1210" i="1"/>
  <c r="G1210" i="1" s="1"/>
  <c r="H1210" i="1" s="1"/>
  <c r="E1209" i="1"/>
  <c r="D1209" i="1"/>
  <c r="C1209" i="1"/>
  <c r="G1209" i="1" s="1"/>
  <c r="H1209" i="1" s="1"/>
  <c r="E1208" i="1"/>
  <c r="D1208" i="1"/>
  <c r="C1208" i="1"/>
  <c r="G1208" i="1" s="1"/>
  <c r="E1207" i="1"/>
  <c r="D1207" i="1"/>
  <c r="C1207" i="1"/>
  <c r="G1207" i="1" s="1"/>
  <c r="E1206" i="1"/>
  <c r="D1206" i="1"/>
  <c r="C1206" i="1"/>
  <c r="G1206" i="1" s="1"/>
  <c r="H1206" i="1" s="1"/>
  <c r="E1205" i="1"/>
  <c r="D1205" i="1"/>
  <c r="C1205" i="1"/>
  <c r="G1205" i="1" s="1"/>
  <c r="H1205" i="1" s="1"/>
  <c r="E1204" i="1"/>
  <c r="D1204" i="1"/>
  <c r="C1204" i="1"/>
  <c r="G1204" i="1" s="1"/>
  <c r="E1203" i="1"/>
  <c r="D1203" i="1"/>
  <c r="C1203" i="1"/>
  <c r="G1203" i="1" s="1"/>
  <c r="E1202" i="1"/>
  <c r="D1202" i="1"/>
  <c r="C1202" i="1"/>
  <c r="G1202" i="1" s="1"/>
  <c r="H1202" i="1" s="1"/>
  <c r="E1201" i="1"/>
  <c r="D1201" i="1"/>
  <c r="C1201" i="1"/>
  <c r="G1201" i="1" s="1"/>
  <c r="H1201" i="1" s="1"/>
  <c r="E1200" i="1"/>
  <c r="D1200" i="1"/>
  <c r="C1200" i="1"/>
  <c r="G1200" i="1" s="1"/>
  <c r="E1199" i="1"/>
  <c r="D1199" i="1"/>
  <c r="C1199" i="1"/>
  <c r="G1199" i="1" s="1"/>
  <c r="E1198" i="1"/>
  <c r="D1198" i="1"/>
  <c r="C1198" i="1"/>
  <c r="G1198" i="1" s="1"/>
  <c r="H1198" i="1" s="1"/>
  <c r="E1197" i="1"/>
  <c r="D1197" i="1"/>
  <c r="C1197" i="1"/>
  <c r="G1197" i="1" s="1"/>
  <c r="H1197" i="1" s="1"/>
  <c r="E1196" i="1"/>
  <c r="D1196" i="1"/>
  <c r="C1196" i="1"/>
  <c r="G1196" i="1" s="1"/>
  <c r="E1195" i="1"/>
  <c r="D1195" i="1"/>
  <c r="C1195" i="1"/>
  <c r="G1195" i="1" s="1"/>
  <c r="E1194" i="1"/>
  <c r="D1194" i="1"/>
  <c r="C1194" i="1"/>
  <c r="G1194" i="1" s="1"/>
  <c r="H1194" i="1" s="1"/>
  <c r="E1193" i="1"/>
  <c r="D1193" i="1"/>
  <c r="C1193" i="1"/>
  <c r="G1193" i="1" s="1"/>
  <c r="H1193" i="1" s="1"/>
  <c r="E1192" i="1"/>
  <c r="D1192" i="1"/>
  <c r="C1192" i="1"/>
  <c r="G1192" i="1" s="1"/>
  <c r="E1191" i="1"/>
  <c r="D1191" i="1"/>
  <c r="C1191" i="1"/>
  <c r="G1191" i="1" s="1"/>
  <c r="E1190" i="1"/>
  <c r="D1190" i="1"/>
  <c r="C1190" i="1"/>
  <c r="G1190" i="1" s="1"/>
  <c r="H1190" i="1" s="1"/>
  <c r="E1189" i="1"/>
  <c r="D1189" i="1"/>
  <c r="C1189" i="1"/>
  <c r="G1189" i="1" s="1"/>
  <c r="H1189" i="1" s="1"/>
  <c r="E1188" i="1"/>
  <c r="D1188" i="1"/>
  <c r="C1188" i="1"/>
  <c r="G1188" i="1" s="1"/>
  <c r="E1187" i="1"/>
  <c r="D1187" i="1"/>
  <c r="C1187" i="1"/>
  <c r="G1187" i="1" s="1"/>
  <c r="E1186" i="1"/>
  <c r="D1186" i="1"/>
  <c r="C1186" i="1"/>
  <c r="G1186" i="1" s="1"/>
  <c r="H1186" i="1" s="1"/>
  <c r="E1185" i="1"/>
  <c r="D1185" i="1"/>
  <c r="C1185" i="1"/>
  <c r="G1185" i="1" s="1"/>
  <c r="H1185" i="1" s="1"/>
  <c r="E1184" i="1"/>
  <c r="D1184" i="1"/>
  <c r="C1184" i="1"/>
  <c r="G1184" i="1" s="1"/>
  <c r="E1183" i="1"/>
  <c r="D1183" i="1"/>
  <c r="C1183" i="1"/>
  <c r="G1183" i="1" s="1"/>
  <c r="E1182" i="1"/>
  <c r="D1182" i="1"/>
  <c r="C1182" i="1"/>
  <c r="G1182" i="1" s="1"/>
  <c r="H1182" i="1" s="1"/>
  <c r="E1181" i="1"/>
  <c r="D1181" i="1"/>
  <c r="C1181" i="1"/>
  <c r="G1181" i="1" s="1"/>
  <c r="H1181" i="1" s="1"/>
  <c r="E1180" i="1"/>
  <c r="D1180" i="1"/>
  <c r="C1180" i="1"/>
  <c r="G1180" i="1" s="1"/>
  <c r="E1179" i="1"/>
  <c r="D1179" i="1"/>
  <c r="C1179" i="1"/>
  <c r="G1179" i="1" s="1"/>
  <c r="E1178" i="1"/>
  <c r="D1178" i="1"/>
  <c r="C1178" i="1"/>
  <c r="G1178" i="1" s="1"/>
  <c r="H1178" i="1" s="1"/>
  <c r="E1177" i="1"/>
  <c r="D1177" i="1"/>
  <c r="C1177" i="1"/>
  <c r="G1177" i="1" s="1"/>
  <c r="H1177" i="1" s="1"/>
  <c r="E1176" i="1"/>
  <c r="D1176" i="1"/>
  <c r="C1176" i="1"/>
  <c r="G1176" i="1" s="1"/>
  <c r="E1175" i="1"/>
  <c r="D1175" i="1"/>
  <c r="C1175" i="1"/>
  <c r="G1175" i="1" s="1"/>
  <c r="E1174" i="1"/>
  <c r="D1174" i="1"/>
  <c r="C1174" i="1"/>
  <c r="G1174" i="1" s="1"/>
  <c r="H1174" i="1" s="1"/>
  <c r="E1173" i="1"/>
  <c r="D1173" i="1"/>
  <c r="C1173" i="1"/>
  <c r="G1173" i="1" s="1"/>
  <c r="H1173" i="1" s="1"/>
  <c r="E1172" i="1"/>
  <c r="D1172" i="1"/>
  <c r="C1172" i="1"/>
  <c r="G1172" i="1" s="1"/>
  <c r="E1171" i="1"/>
  <c r="D1171" i="1"/>
  <c r="C1171" i="1"/>
  <c r="G1171" i="1" s="1"/>
  <c r="E1170" i="1"/>
  <c r="D1170" i="1"/>
  <c r="C1170" i="1"/>
  <c r="G1170" i="1" s="1"/>
  <c r="H1170" i="1" s="1"/>
  <c r="E1169" i="1"/>
  <c r="D1169" i="1"/>
  <c r="C1169" i="1"/>
  <c r="G1169" i="1" s="1"/>
  <c r="H1169" i="1" s="1"/>
  <c r="E1168" i="1"/>
  <c r="D1168" i="1"/>
  <c r="C1168" i="1"/>
  <c r="G1168" i="1" s="1"/>
  <c r="E1167" i="1"/>
  <c r="D1167" i="1"/>
  <c r="C1167" i="1"/>
  <c r="G1167" i="1" s="1"/>
  <c r="E1166" i="1"/>
  <c r="D1166" i="1"/>
  <c r="C1166" i="1"/>
  <c r="G1166" i="1" s="1"/>
  <c r="H1166" i="1" s="1"/>
  <c r="E1165" i="1"/>
  <c r="D1165" i="1"/>
  <c r="C1165" i="1"/>
  <c r="G1165" i="1" s="1"/>
  <c r="H1165" i="1" s="1"/>
  <c r="E1164" i="1"/>
  <c r="D1164" i="1"/>
  <c r="C1164" i="1"/>
  <c r="G1164" i="1" s="1"/>
  <c r="E1163" i="1"/>
  <c r="D1163" i="1"/>
  <c r="C1163" i="1"/>
  <c r="G1163" i="1" s="1"/>
  <c r="E1162" i="1"/>
  <c r="D1162" i="1"/>
  <c r="C1162" i="1"/>
  <c r="G1162" i="1" s="1"/>
  <c r="H1162" i="1" s="1"/>
  <c r="E1161" i="1"/>
  <c r="D1161" i="1"/>
  <c r="C1161" i="1"/>
  <c r="G1161" i="1" s="1"/>
  <c r="H1161" i="1" s="1"/>
  <c r="E1160" i="1"/>
  <c r="D1160" i="1"/>
  <c r="C1160" i="1"/>
  <c r="G1160" i="1" s="1"/>
  <c r="E1159" i="1"/>
  <c r="D1159" i="1"/>
  <c r="C1159" i="1"/>
  <c r="G1159" i="1" s="1"/>
  <c r="E1158" i="1"/>
  <c r="D1158" i="1"/>
  <c r="C1158" i="1"/>
  <c r="G1158" i="1" s="1"/>
  <c r="H1158" i="1" s="1"/>
  <c r="E1157" i="1"/>
  <c r="D1157" i="1"/>
  <c r="C1157" i="1"/>
  <c r="G1157" i="1" s="1"/>
  <c r="H1157" i="1" s="1"/>
  <c r="E1156" i="1"/>
  <c r="D1156" i="1"/>
  <c r="C1156" i="1"/>
  <c r="G1156" i="1" s="1"/>
  <c r="E1155" i="1"/>
  <c r="D1155" i="1"/>
  <c r="C1155" i="1"/>
  <c r="G1155" i="1" s="1"/>
  <c r="E1154" i="1"/>
  <c r="D1154" i="1"/>
  <c r="C1154" i="1"/>
  <c r="G1154" i="1" s="1"/>
  <c r="H1154" i="1" s="1"/>
  <c r="E1153" i="1"/>
  <c r="D1153" i="1"/>
  <c r="C1153" i="1"/>
  <c r="G1153" i="1" s="1"/>
  <c r="E1152" i="1"/>
  <c r="D1152" i="1"/>
  <c r="C1152" i="1"/>
  <c r="G1152" i="1" s="1"/>
  <c r="E1151" i="1"/>
  <c r="D1151" i="1"/>
  <c r="C1151" i="1"/>
  <c r="G1151" i="1" s="1"/>
  <c r="E1150" i="1"/>
  <c r="D1150" i="1"/>
  <c r="C1150" i="1"/>
  <c r="G1150" i="1" s="1"/>
  <c r="E1149" i="1"/>
  <c r="D1149" i="1"/>
  <c r="C1149" i="1"/>
  <c r="G1149" i="1" s="1"/>
  <c r="E1148" i="1"/>
  <c r="D1148" i="1"/>
  <c r="C1148" i="1"/>
  <c r="G1148" i="1" s="1"/>
  <c r="E1147" i="1"/>
  <c r="D1147" i="1"/>
  <c r="C1147" i="1"/>
  <c r="G1147" i="1" s="1"/>
  <c r="E1146" i="1"/>
  <c r="D1146" i="1"/>
  <c r="C1146" i="1"/>
  <c r="G1146" i="1" s="1"/>
  <c r="E1145" i="1"/>
  <c r="D1145" i="1"/>
  <c r="C1145" i="1"/>
  <c r="G1145" i="1" s="1"/>
  <c r="E1144" i="1"/>
  <c r="D1144" i="1"/>
  <c r="C1144" i="1"/>
  <c r="G1144" i="1" s="1"/>
  <c r="E1143" i="1"/>
  <c r="D1143" i="1"/>
  <c r="C1143" i="1"/>
  <c r="G1143" i="1" s="1"/>
  <c r="E1142" i="1"/>
  <c r="D1142" i="1"/>
  <c r="C1142" i="1"/>
  <c r="G1142" i="1" s="1"/>
  <c r="E1141" i="1"/>
  <c r="D1141" i="1"/>
  <c r="C1141" i="1"/>
  <c r="G1141" i="1" s="1"/>
  <c r="E1140" i="1"/>
  <c r="D1140" i="1"/>
  <c r="C1140" i="1"/>
  <c r="G1140" i="1" s="1"/>
  <c r="E1139" i="1"/>
  <c r="D1139" i="1"/>
  <c r="C1139" i="1"/>
  <c r="G1139" i="1" s="1"/>
  <c r="E1138" i="1"/>
  <c r="D1138" i="1"/>
  <c r="C1138" i="1"/>
  <c r="G1138" i="1" s="1"/>
  <c r="E1137" i="1"/>
  <c r="D1137" i="1"/>
  <c r="C1137" i="1"/>
  <c r="G1137" i="1" s="1"/>
  <c r="E1136" i="1"/>
  <c r="D1136" i="1"/>
  <c r="C1136" i="1"/>
  <c r="G1136" i="1" s="1"/>
  <c r="E1135" i="1"/>
  <c r="D1135" i="1"/>
  <c r="C1135" i="1"/>
  <c r="G1135" i="1" s="1"/>
  <c r="E1134" i="1"/>
  <c r="D1134" i="1"/>
  <c r="C1134" i="1"/>
  <c r="G1134" i="1" s="1"/>
  <c r="E1133" i="1"/>
  <c r="D1133" i="1"/>
  <c r="C1133" i="1"/>
  <c r="G1133" i="1" s="1"/>
  <c r="E1132" i="1"/>
  <c r="D1132" i="1"/>
  <c r="C1132" i="1"/>
  <c r="G1132" i="1" s="1"/>
  <c r="E1131" i="1"/>
  <c r="D1131" i="1"/>
  <c r="C1131" i="1"/>
  <c r="G1131" i="1" s="1"/>
  <c r="E1130" i="1"/>
  <c r="D1130" i="1"/>
  <c r="C1130" i="1"/>
  <c r="G1130" i="1" s="1"/>
  <c r="E1129" i="1"/>
  <c r="D1129" i="1"/>
  <c r="C1129" i="1"/>
  <c r="G1129" i="1" s="1"/>
  <c r="E1128" i="1"/>
  <c r="D1128" i="1"/>
  <c r="C1128" i="1"/>
  <c r="G1128" i="1" s="1"/>
  <c r="E1127" i="1"/>
  <c r="D1127" i="1"/>
  <c r="C1127" i="1"/>
  <c r="G1127" i="1" s="1"/>
  <c r="E1126" i="1"/>
  <c r="D1126" i="1"/>
  <c r="C1126" i="1"/>
  <c r="G1126" i="1" s="1"/>
  <c r="E1125" i="1"/>
  <c r="D1125" i="1"/>
  <c r="C1125" i="1"/>
  <c r="G1125" i="1" s="1"/>
  <c r="E1124" i="1"/>
  <c r="D1124" i="1"/>
  <c r="C1124" i="1"/>
  <c r="G1124" i="1" s="1"/>
  <c r="E1123" i="1"/>
  <c r="D1123" i="1"/>
  <c r="C1123" i="1"/>
  <c r="G1123" i="1" s="1"/>
  <c r="E1122" i="1"/>
  <c r="D1122" i="1"/>
  <c r="C1122" i="1"/>
  <c r="G1122" i="1" s="1"/>
  <c r="E1121" i="1"/>
  <c r="D1121" i="1"/>
  <c r="C1121" i="1"/>
  <c r="G1121" i="1" s="1"/>
  <c r="E1120" i="1"/>
  <c r="D1120" i="1"/>
  <c r="C1120" i="1"/>
  <c r="G1120" i="1" s="1"/>
  <c r="E1119" i="1"/>
  <c r="D1119" i="1"/>
  <c r="C1119" i="1"/>
  <c r="G1119" i="1" s="1"/>
  <c r="E1118" i="1"/>
  <c r="D1118" i="1"/>
  <c r="C1118" i="1"/>
  <c r="G1118" i="1" s="1"/>
  <c r="E1117" i="1"/>
  <c r="D1117" i="1"/>
  <c r="C1117" i="1"/>
  <c r="G1117" i="1" s="1"/>
  <c r="E1116" i="1"/>
  <c r="D1116" i="1"/>
  <c r="C1116" i="1"/>
  <c r="G1116" i="1" s="1"/>
  <c r="E1115" i="1"/>
  <c r="D1115" i="1"/>
  <c r="C1115" i="1"/>
  <c r="G1115" i="1" s="1"/>
  <c r="E1114" i="1"/>
  <c r="D1114" i="1"/>
  <c r="C1114" i="1"/>
  <c r="G1114" i="1" s="1"/>
  <c r="E1113" i="1"/>
  <c r="D1113" i="1"/>
  <c r="C1113" i="1"/>
  <c r="G1113" i="1" s="1"/>
  <c r="E1112" i="1"/>
  <c r="D1112" i="1"/>
  <c r="C1112" i="1"/>
  <c r="G1112" i="1" s="1"/>
  <c r="E1111" i="1"/>
  <c r="D1111" i="1"/>
  <c r="C1111" i="1"/>
  <c r="G1111" i="1" s="1"/>
  <c r="E1110" i="1"/>
  <c r="D1110" i="1"/>
  <c r="C1110" i="1"/>
  <c r="G1110" i="1" s="1"/>
  <c r="E1109" i="1"/>
  <c r="D1109" i="1"/>
  <c r="C1109" i="1"/>
  <c r="G1109" i="1" s="1"/>
  <c r="E1108" i="1"/>
  <c r="D1108" i="1"/>
  <c r="C1108" i="1"/>
  <c r="G1108" i="1" s="1"/>
  <c r="E1107" i="1"/>
  <c r="D1107" i="1"/>
  <c r="C1107" i="1"/>
  <c r="G1107" i="1" s="1"/>
  <c r="E1106" i="1"/>
  <c r="D1106" i="1"/>
  <c r="C1106" i="1"/>
  <c r="G1106" i="1" s="1"/>
  <c r="E1105" i="1"/>
  <c r="D1105" i="1"/>
  <c r="C1105" i="1"/>
  <c r="G1105" i="1" s="1"/>
  <c r="H1105" i="1" s="1"/>
  <c r="E1104" i="1"/>
  <c r="D1104" i="1"/>
  <c r="C1104" i="1"/>
  <c r="G1104" i="1" s="1"/>
  <c r="E1103" i="1"/>
  <c r="D1103" i="1"/>
  <c r="C1103" i="1"/>
  <c r="G1103" i="1" s="1"/>
  <c r="E1102" i="1"/>
  <c r="D1102" i="1"/>
  <c r="C1102" i="1"/>
  <c r="G1102" i="1" s="1"/>
  <c r="H1102" i="1" s="1"/>
  <c r="E1101" i="1"/>
  <c r="D1101" i="1"/>
  <c r="C1101" i="1"/>
  <c r="G1101" i="1" s="1"/>
  <c r="H1101" i="1" s="1"/>
  <c r="E1100" i="1"/>
  <c r="D1100" i="1"/>
  <c r="C1100" i="1"/>
  <c r="G1100" i="1" s="1"/>
  <c r="E1099" i="1"/>
  <c r="D1099" i="1"/>
  <c r="C1099" i="1"/>
  <c r="G1099" i="1" s="1"/>
  <c r="E1098" i="1"/>
  <c r="D1098" i="1"/>
  <c r="C1098" i="1"/>
  <c r="G1098" i="1" s="1"/>
  <c r="H1098" i="1" s="1"/>
  <c r="E1097" i="1"/>
  <c r="D1097" i="1"/>
  <c r="C1097" i="1"/>
  <c r="G1097" i="1" s="1"/>
  <c r="H1097" i="1" s="1"/>
  <c r="E1096" i="1"/>
  <c r="D1096" i="1"/>
  <c r="C1096" i="1"/>
  <c r="G1096" i="1" s="1"/>
  <c r="E1095" i="1"/>
  <c r="D1095" i="1"/>
  <c r="C1095" i="1"/>
  <c r="G1095" i="1" s="1"/>
  <c r="E1094" i="1"/>
  <c r="D1094" i="1"/>
  <c r="C1094" i="1"/>
  <c r="G1094" i="1" s="1"/>
  <c r="H1094" i="1" s="1"/>
  <c r="E1093" i="1"/>
  <c r="D1093" i="1"/>
  <c r="C1093" i="1"/>
  <c r="G1093" i="1" s="1"/>
  <c r="H1093" i="1" s="1"/>
  <c r="E1092" i="1"/>
  <c r="D1092" i="1"/>
  <c r="C1092" i="1"/>
  <c r="G1092" i="1" s="1"/>
  <c r="E1091" i="1"/>
  <c r="D1091" i="1"/>
  <c r="C1091" i="1"/>
  <c r="G1091" i="1" s="1"/>
  <c r="E1090" i="1"/>
  <c r="D1090" i="1"/>
  <c r="C1090" i="1"/>
  <c r="G1090" i="1" s="1"/>
  <c r="H1090" i="1" s="1"/>
  <c r="E1089" i="1"/>
  <c r="D1089" i="1"/>
  <c r="C1089" i="1"/>
  <c r="G1089" i="1" s="1"/>
  <c r="H1089" i="1" s="1"/>
  <c r="E1088" i="1"/>
  <c r="D1088" i="1"/>
  <c r="C1088" i="1"/>
  <c r="G1088" i="1" s="1"/>
  <c r="E1087" i="1"/>
  <c r="D1087" i="1"/>
  <c r="C1087" i="1"/>
  <c r="G1087" i="1" s="1"/>
  <c r="E1086" i="1"/>
  <c r="D1086" i="1"/>
  <c r="C1086" i="1"/>
  <c r="G1086" i="1" s="1"/>
  <c r="H1086" i="1" s="1"/>
  <c r="E1085" i="1"/>
  <c r="D1085" i="1"/>
  <c r="C1085" i="1"/>
  <c r="G1085" i="1" s="1"/>
  <c r="H1085" i="1" s="1"/>
  <c r="E1084" i="1"/>
  <c r="D1084" i="1"/>
  <c r="C1084" i="1"/>
  <c r="G1084" i="1" s="1"/>
  <c r="E1083" i="1"/>
  <c r="D1083" i="1"/>
  <c r="C1083" i="1"/>
  <c r="G1083" i="1" s="1"/>
  <c r="E1082" i="1"/>
  <c r="D1082" i="1"/>
  <c r="C1082" i="1"/>
  <c r="G1082" i="1" s="1"/>
  <c r="H1082" i="1" s="1"/>
  <c r="E1081" i="1"/>
  <c r="D1081" i="1"/>
  <c r="C1081" i="1"/>
  <c r="G1081" i="1" s="1"/>
  <c r="H1081" i="1" s="1"/>
  <c r="E1080" i="1"/>
  <c r="D1080" i="1"/>
  <c r="C1080" i="1"/>
  <c r="G1080" i="1" s="1"/>
  <c r="E1079" i="1"/>
  <c r="D1079" i="1"/>
  <c r="C1079" i="1"/>
  <c r="G1079" i="1" s="1"/>
  <c r="E1078" i="1"/>
  <c r="D1078" i="1"/>
  <c r="C1078" i="1"/>
  <c r="G1078" i="1" s="1"/>
  <c r="H1078" i="1" s="1"/>
  <c r="E1077" i="1"/>
  <c r="D1077" i="1"/>
  <c r="C1077" i="1"/>
  <c r="G1077" i="1" s="1"/>
  <c r="H1077" i="1" s="1"/>
  <c r="E1076" i="1"/>
  <c r="D1076" i="1"/>
  <c r="C1076" i="1"/>
  <c r="G1076" i="1" s="1"/>
  <c r="E1075" i="1"/>
  <c r="D1075" i="1"/>
  <c r="C1075" i="1"/>
  <c r="G1075" i="1" s="1"/>
  <c r="E1074" i="1"/>
  <c r="D1074" i="1"/>
  <c r="C1074" i="1"/>
  <c r="G1074" i="1" s="1"/>
  <c r="H1074" i="1" s="1"/>
  <c r="E1073" i="1"/>
  <c r="D1073" i="1"/>
  <c r="C1073" i="1"/>
  <c r="G1073" i="1" s="1"/>
  <c r="H1073" i="1" s="1"/>
  <c r="E1072" i="1"/>
  <c r="D1072" i="1"/>
  <c r="C1072" i="1"/>
  <c r="G1072" i="1" s="1"/>
  <c r="E1071" i="1"/>
  <c r="D1071" i="1"/>
  <c r="C1071" i="1"/>
  <c r="G1071" i="1" s="1"/>
  <c r="E1070" i="1"/>
  <c r="D1070" i="1"/>
  <c r="C1070" i="1"/>
  <c r="G1070" i="1" s="1"/>
  <c r="H1070" i="1" s="1"/>
  <c r="E1069" i="1"/>
  <c r="D1069" i="1"/>
  <c r="C1069" i="1"/>
  <c r="G1069" i="1" s="1"/>
  <c r="H1069" i="1" s="1"/>
  <c r="E1068" i="1"/>
  <c r="D1068" i="1"/>
  <c r="C1068" i="1"/>
  <c r="G1068" i="1" s="1"/>
  <c r="E1067" i="1"/>
  <c r="D1067" i="1"/>
  <c r="C1067" i="1"/>
  <c r="G1067" i="1" s="1"/>
  <c r="E1066" i="1"/>
  <c r="D1066" i="1"/>
  <c r="C1066" i="1"/>
  <c r="G1066" i="1" s="1"/>
  <c r="H1066" i="1" s="1"/>
  <c r="E1065" i="1"/>
  <c r="D1065" i="1"/>
  <c r="C1065" i="1"/>
  <c r="G1065" i="1" s="1"/>
  <c r="H1065" i="1" s="1"/>
  <c r="E1064" i="1"/>
  <c r="D1064" i="1"/>
  <c r="C1064" i="1"/>
  <c r="G1064" i="1" s="1"/>
  <c r="E1063" i="1"/>
  <c r="D1063" i="1"/>
  <c r="C1063" i="1"/>
  <c r="G1063" i="1" s="1"/>
  <c r="E1062" i="1"/>
  <c r="D1062" i="1"/>
  <c r="C1062" i="1"/>
  <c r="G1062" i="1" s="1"/>
  <c r="H1062" i="1" s="1"/>
  <c r="E1061" i="1"/>
  <c r="D1061" i="1"/>
  <c r="C1061" i="1"/>
  <c r="G1061" i="1" s="1"/>
  <c r="H1061" i="1" s="1"/>
  <c r="E1060" i="1"/>
  <c r="D1060" i="1"/>
  <c r="C1060" i="1"/>
  <c r="G1060" i="1" s="1"/>
  <c r="E1059" i="1"/>
  <c r="D1059" i="1"/>
  <c r="C1059" i="1"/>
  <c r="G1059" i="1" s="1"/>
  <c r="E1058" i="1"/>
  <c r="D1058" i="1"/>
  <c r="C1058" i="1"/>
  <c r="G1058" i="1" s="1"/>
  <c r="H1058" i="1" s="1"/>
  <c r="E1057" i="1"/>
  <c r="D1057" i="1"/>
  <c r="C1057" i="1"/>
  <c r="G1057" i="1" s="1"/>
  <c r="H1057" i="1" s="1"/>
  <c r="E1056" i="1"/>
  <c r="D1056" i="1"/>
  <c r="C1056" i="1"/>
  <c r="G1056" i="1" s="1"/>
  <c r="E1055" i="1"/>
  <c r="D1055" i="1"/>
  <c r="C1055" i="1"/>
  <c r="G1055" i="1" s="1"/>
  <c r="E1054" i="1"/>
  <c r="D1054" i="1"/>
  <c r="C1054" i="1"/>
  <c r="G1054" i="1" s="1"/>
  <c r="H1054" i="1" s="1"/>
  <c r="E1053" i="1"/>
  <c r="D1053" i="1"/>
  <c r="C1053" i="1"/>
  <c r="G1053" i="1" s="1"/>
  <c r="H1053" i="1" s="1"/>
  <c r="E1052" i="1"/>
  <c r="D1052" i="1"/>
  <c r="C1052" i="1"/>
  <c r="G1052" i="1" s="1"/>
  <c r="E1051" i="1"/>
  <c r="D1051" i="1"/>
  <c r="C1051" i="1"/>
  <c r="G1051" i="1" s="1"/>
  <c r="E1050" i="1"/>
  <c r="D1050" i="1"/>
  <c r="C1050" i="1"/>
  <c r="G1050" i="1" s="1"/>
  <c r="H1050" i="1" s="1"/>
  <c r="E1049" i="1"/>
  <c r="D1049" i="1"/>
  <c r="C1049" i="1"/>
  <c r="G1049" i="1" s="1"/>
  <c r="H1049" i="1" s="1"/>
  <c r="E1048" i="1"/>
  <c r="D1048" i="1"/>
  <c r="C1048" i="1"/>
  <c r="G1048" i="1" s="1"/>
  <c r="E1047" i="1"/>
  <c r="D1047" i="1"/>
  <c r="C1047" i="1"/>
  <c r="G1047" i="1" s="1"/>
  <c r="E1046" i="1"/>
  <c r="D1046" i="1"/>
  <c r="C1046" i="1"/>
  <c r="G1046" i="1" s="1"/>
  <c r="H1046" i="1" s="1"/>
  <c r="E1045" i="1"/>
  <c r="D1045" i="1"/>
  <c r="C1045" i="1"/>
  <c r="G1045" i="1" s="1"/>
  <c r="H1045" i="1" s="1"/>
  <c r="E1044" i="1"/>
  <c r="D1044" i="1"/>
  <c r="C1044" i="1"/>
  <c r="G1044" i="1" s="1"/>
  <c r="E1043" i="1"/>
  <c r="D1043" i="1"/>
  <c r="C1043" i="1"/>
  <c r="G1043" i="1" s="1"/>
  <c r="E1042" i="1"/>
  <c r="D1042" i="1"/>
  <c r="C1042" i="1"/>
  <c r="G1042" i="1" s="1"/>
  <c r="H1042" i="1" s="1"/>
  <c r="E1041" i="1"/>
  <c r="D1041" i="1"/>
  <c r="C1041" i="1"/>
  <c r="G1041" i="1" s="1"/>
  <c r="H1041" i="1" s="1"/>
  <c r="E1040" i="1"/>
  <c r="D1040" i="1"/>
  <c r="C1040" i="1"/>
  <c r="G1040" i="1" s="1"/>
  <c r="E1039" i="1"/>
  <c r="D1039" i="1"/>
  <c r="C1039" i="1"/>
  <c r="G1039" i="1" s="1"/>
  <c r="E1038" i="1"/>
  <c r="D1038" i="1"/>
  <c r="C1038" i="1"/>
  <c r="G1038" i="1" s="1"/>
  <c r="H1038" i="1" s="1"/>
  <c r="E1037" i="1"/>
  <c r="D1037" i="1"/>
  <c r="C1037" i="1"/>
  <c r="G1037" i="1" s="1"/>
  <c r="H1037" i="1" s="1"/>
  <c r="E1036" i="1"/>
  <c r="D1036" i="1"/>
  <c r="C1036" i="1"/>
  <c r="G1036" i="1" s="1"/>
  <c r="E1035" i="1"/>
  <c r="D1035" i="1"/>
  <c r="C1035" i="1"/>
  <c r="G1035" i="1" s="1"/>
  <c r="E1034" i="1"/>
  <c r="D1034" i="1"/>
  <c r="C1034" i="1"/>
  <c r="G1034" i="1" s="1"/>
  <c r="H1034" i="1" s="1"/>
  <c r="E1033" i="1"/>
  <c r="D1033" i="1"/>
  <c r="C1033" i="1"/>
  <c r="G1033" i="1" s="1"/>
  <c r="H1033" i="1" s="1"/>
  <c r="E1032" i="1"/>
  <c r="D1032" i="1"/>
  <c r="C1032" i="1"/>
  <c r="G1032" i="1" s="1"/>
  <c r="E1031" i="1"/>
  <c r="D1031" i="1"/>
  <c r="C1031" i="1"/>
  <c r="G1031" i="1" s="1"/>
  <c r="E1030" i="1"/>
  <c r="D1030" i="1"/>
  <c r="C1030" i="1"/>
  <c r="G1030" i="1" s="1"/>
  <c r="H1030" i="1" s="1"/>
  <c r="E1029" i="1"/>
  <c r="D1029" i="1"/>
  <c r="C1029" i="1"/>
  <c r="G1029" i="1" s="1"/>
  <c r="H1029" i="1" s="1"/>
  <c r="E1028" i="1"/>
  <c r="D1028" i="1"/>
  <c r="C1028" i="1"/>
  <c r="G1028" i="1" s="1"/>
  <c r="E1027" i="1"/>
  <c r="D1027" i="1"/>
  <c r="C1027" i="1"/>
  <c r="G1027" i="1" s="1"/>
  <c r="E1026" i="1"/>
  <c r="D1026" i="1"/>
  <c r="C1026" i="1"/>
  <c r="G1026" i="1" s="1"/>
  <c r="H1026" i="1" s="1"/>
  <c r="E1025" i="1"/>
  <c r="D1025" i="1"/>
  <c r="C1025" i="1"/>
  <c r="G1025" i="1" s="1"/>
  <c r="H1025" i="1" s="1"/>
  <c r="E1024" i="1"/>
  <c r="D1024" i="1"/>
  <c r="C1024" i="1"/>
  <c r="G1024" i="1" s="1"/>
  <c r="E1023" i="1"/>
  <c r="D1023" i="1"/>
  <c r="C1023" i="1"/>
  <c r="G1023" i="1" s="1"/>
  <c r="E1022" i="1"/>
  <c r="D1022" i="1"/>
  <c r="C1022" i="1"/>
  <c r="G1022" i="1" s="1"/>
  <c r="H1022" i="1" s="1"/>
  <c r="E1021" i="1"/>
  <c r="D1021" i="1"/>
  <c r="C1021" i="1"/>
  <c r="G1021" i="1" s="1"/>
  <c r="H1021" i="1" s="1"/>
  <c r="E1020" i="1"/>
  <c r="D1020" i="1"/>
  <c r="C1020" i="1"/>
  <c r="G1020" i="1" s="1"/>
  <c r="E1019" i="1"/>
  <c r="D1019" i="1"/>
  <c r="C1019" i="1"/>
  <c r="G1019" i="1" s="1"/>
  <c r="E1018" i="1"/>
  <c r="D1018" i="1"/>
  <c r="C1018" i="1"/>
  <c r="G1018" i="1" s="1"/>
  <c r="H1018" i="1" s="1"/>
  <c r="E1017" i="1"/>
  <c r="D1017" i="1"/>
  <c r="C1017" i="1"/>
  <c r="G1017" i="1" s="1"/>
  <c r="H1017" i="1" s="1"/>
  <c r="E1016" i="1"/>
  <c r="D1016" i="1"/>
  <c r="C1016" i="1"/>
  <c r="G1016" i="1" s="1"/>
  <c r="E1015" i="1"/>
  <c r="D1015" i="1"/>
  <c r="C1015" i="1"/>
  <c r="G1015" i="1" s="1"/>
  <c r="E1014" i="1"/>
  <c r="D1014" i="1"/>
  <c r="C1014" i="1"/>
  <c r="G1014" i="1" s="1"/>
  <c r="H1014" i="1" s="1"/>
  <c r="E1013" i="1"/>
  <c r="D1013" i="1"/>
  <c r="C1013" i="1"/>
  <c r="G1013" i="1" s="1"/>
  <c r="H1013" i="1" s="1"/>
  <c r="E1012" i="1"/>
  <c r="D1012" i="1"/>
  <c r="C1012" i="1"/>
  <c r="G1012" i="1" s="1"/>
  <c r="E1011" i="1"/>
  <c r="D1011" i="1"/>
  <c r="C1011" i="1"/>
  <c r="G1011" i="1" s="1"/>
  <c r="E1010" i="1"/>
  <c r="D1010" i="1"/>
  <c r="C1010" i="1"/>
  <c r="G1010" i="1" s="1"/>
  <c r="H1010" i="1" s="1"/>
  <c r="E1009" i="1"/>
  <c r="D1009" i="1"/>
  <c r="C1009" i="1"/>
  <c r="G1009" i="1" s="1"/>
  <c r="H1009" i="1" s="1"/>
  <c r="E1008" i="1"/>
  <c r="D1008" i="1"/>
  <c r="C1008" i="1"/>
  <c r="G1008" i="1" s="1"/>
  <c r="E1007" i="1"/>
  <c r="D1007" i="1"/>
  <c r="C1007" i="1"/>
  <c r="G1007" i="1" s="1"/>
  <c r="E1006" i="1"/>
  <c r="D1006" i="1"/>
  <c r="C1006" i="1"/>
  <c r="G1006" i="1" s="1"/>
  <c r="H1006" i="1" s="1"/>
  <c r="E1005" i="1"/>
  <c r="D1005" i="1"/>
  <c r="C1005" i="1"/>
  <c r="G1005" i="1" s="1"/>
  <c r="H1005" i="1" s="1"/>
  <c r="E1004" i="1"/>
  <c r="D1004" i="1"/>
  <c r="C1004" i="1"/>
  <c r="G1004" i="1" s="1"/>
  <c r="E1003" i="1"/>
  <c r="D1003" i="1"/>
  <c r="C1003" i="1"/>
  <c r="G1003" i="1" s="1"/>
  <c r="E1002" i="1"/>
  <c r="D1002" i="1"/>
  <c r="C1002" i="1"/>
  <c r="G1002" i="1" s="1"/>
  <c r="H1002" i="1" s="1"/>
  <c r="E1001" i="1"/>
  <c r="D1001" i="1"/>
  <c r="C1001" i="1"/>
  <c r="G1001" i="1" s="1"/>
  <c r="H1001" i="1" s="1"/>
  <c r="E1000" i="1"/>
  <c r="D1000" i="1"/>
  <c r="C1000" i="1"/>
  <c r="G1000" i="1" s="1"/>
  <c r="E999" i="1"/>
  <c r="D999" i="1"/>
  <c r="C999" i="1"/>
  <c r="G999" i="1" s="1"/>
  <c r="E998" i="1"/>
  <c r="D998" i="1"/>
  <c r="C998" i="1"/>
  <c r="G998" i="1" s="1"/>
  <c r="H998" i="1" s="1"/>
  <c r="E997" i="1"/>
  <c r="D997" i="1"/>
  <c r="C997" i="1"/>
  <c r="G997" i="1" s="1"/>
  <c r="H997" i="1" s="1"/>
  <c r="E996" i="1"/>
  <c r="D996" i="1"/>
  <c r="C996" i="1"/>
  <c r="G996" i="1" s="1"/>
  <c r="E995" i="1"/>
  <c r="D995" i="1"/>
  <c r="C995" i="1"/>
  <c r="G995" i="1" s="1"/>
  <c r="E994" i="1"/>
  <c r="D994" i="1"/>
  <c r="C994" i="1"/>
  <c r="G994" i="1" s="1"/>
  <c r="H994" i="1" s="1"/>
  <c r="E993" i="1"/>
  <c r="D993" i="1"/>
  <c r="C993" i="1"/>
  <c r="G993" i="1" s="1"/>
  <c r="H993" i="1" s="1"/>
  <c r="E992" i="1"/>
  <c r="D992" i="1"/>
  <c r="C992" i="1"/>
  <c r="G992" i="1" s="1"/>
  <c r="E991" i="1"/>
  <c r="D991" i="1"/>
  <c r="C991" i="1"/>
  <c r="G991" i="1" s="1"/>
  <c r="E990" i="1"/>
  <c r="D990" i="1"/>
  <c r="C990" i="1"/>
  <c r="G990" i="1" s="1"/>
  <c r="H990" i="1" s="1"/>
  <c r="E989" i="1"/>
  <c r="D989" i="1"/>
  <c r="C989" i="1"/>
  <c r="G989" i="1" s="1"/>
  <c r="H989" i="1" s="1"/>
  <c r="E988" i="1"/>
  <c r="D988" i="1"/>
  <c r="C988" i="1"/>
  <c r="G988" i="1" s="1"/>
  <c r="E987" i="1"/>
  <c r="D987" i="1"/>
  <c r="C987" i="1"/>
  <c r="G987" i="1" s="1"/>
  <c r="E986" i="1"/>
  <c r="D986" i="1"/>
  <c r="C986" i="1"/>
  <c r="G986" i="1" s="1"/>
  <c r="H986" i="1" s="1"/>
  <c r="E985" i="1"/>
  <c r="D985" i="1"/>
  <c r="C985" i="1"/>
  <c r="G985" i="1" s="1"/>
  <c r="E984" i="1"/>
  <c r="D984" i="1"/>
  <c r="C984" i="1"/>
  <c r="G984" i="1" s="1"/>
  <c r="E983" i="1"/>
  <c r="D983" i="1"/>
  <c r="C983" i="1"/>
  <c r="G983" i="1" s="1"/>
  <c r="E982" i="1"/>
  <c r="D982" i="1"/>
  <c r="C982" i="1"/>
  <c r="G982" i="1" s="1"/>
  <c r="E981" i="1"/>
  <c r="D981" i="1"/>
  <c r="C981" i="1"/>
  <c r="G981" i="1" s="1"/>
  <c r="E980" i="1"/>
  <c r="D980" i="1"/>
  <c r="C980" i="1"/>
  <c r="G980" i="1" s="1"/>
  <c r="E979" i="1"/>
  <c r="D979" i="1"/>
  <c r="C979" i="1"/>
  <c r="G979" i="1" s="1"/>
  <c r="E978" i="1"/>
  <c r="D978" i="1"/>
  <c r="C978" i="1"/>
  <c r="G978" i="1" s="1"/>
  <c r="E977" i="1"/>
  <c r="D977" i="1"/>
  <c r="C977" i="1"/>
  <c r="G977" i="1" s="1"/>
  <c r="E976" i="1"/>
  <c r="D976" i="1"/>
  <c r="C976" i="1"/>
  <c r="G976" i="1" s="1"/>
  <c r="E975" i="1"/>
  <c r="D975" i="1"/>
  <c r="C975" i="1"/>
  <c r="G975" i="1" s="1"/>
  <c r="E974" i="1"/>
  <c r="D974" i="1"/>
  <c r="C974" i="1"/>
  <c r="G974" i="1" s="1"/>
  <c r="E973" i="1"/>
  <c r="D973" i="1"/>
  <c r="C973" i="1"/>
  <c r="G973" i="1" s="1"/>
  <c r="E972" i="1"/>
  <c r="D972" i="1"/>
  <c r="C972" i="1"/>
  <c r="G972" i="1" s="1"/>
  <c r="E971" i="1"/>
  <c r="D971" i="1"/>
  <c r="C971" i="1"/>
  <c r="G971" i="1" s="1"/>
  <c r="E970" i="1"/>
  <c r="D970" i="1"/>
  <c r="C970" i="1"/>
  <c r="G970" i="1" s="1"/>
  <c r="E969" i="1"/>
  <c r="D969" i="1"/>
  <c r="C969" i="1"/>
  <c r="G969" i="1" s="1"/>
  <c r="E968" i="1"/>
  <c r="D968" i="1"/>
  <c r="C968" i="1"/>
  <c r="G968" i="1" s="1"/>
  <c r="E967" i="1"/>
  <c r="D967" i="1"/>
  <c r="C967" i="1"/>
  <c r="G967" i="1" s="1"/>
  <c r="E966" i="1"/>
  <c r="D966" i="1"/>
  <c r="C966" i="1"/>
  <c r="G966" i="1" s="1"/>
  <c r="E965" i="1"/>
  <c r="D965" i="1"/>
  <c r="C965" i="1"/>
  <c r="G965" i="1" s="1"/>
  <c r="E964" i="1"/>
  <c r="D964" i="1"/>
  <c r="C964" i="1"/>
  <c r="G964" i="1" s="1"/>
  <c r="E963" i="1"/>
  <c r="D963" i="1"/>
  <c r="C963" i="1"/>
  <c r="G963" i="1" s="1"/>
  <c r="E962" i="1"/>
  <c r="D962" i="1"/>
  <c r="C962" i="1"/>
  <c r="G962" i="1" s="1"/>
  <c r="E961" i="1"/>
  <c r="D961" i="1"/>
  <c r="C961" i="1"/>
  <c r="G961" i="1" s="1"/>
  <c r="E960" i="1"/>
  <c r="D960" i="1"/>
  <c r="C960" i="1"/>
  <c r="G960" i="1" s="1"/>
  <c r="E959" i="1"/>
  <c r="D959" i="1"/>
  <c r="C959" i="1"/>
  <c r="G959" i="1" s="1"/>
  <c r="E958" i="1"/>
  <c r="D958" i="1"/>
  <c r="C958" i="1"/>
  <c r="G958" i="1" s="1"/>
  <c r="E957" i="1"/>
  <c r="D957" i="1"/>
  <c r="C957" i="1"/>
  <c r="G957" i="1" s="1"/>
  <c r="E956" i="1"/>
  <c r="D956" i="1"/>
  <c r="C956" i="1"/>
  <c r="G956" i="1" s="1"/>
  <c r="E955" i="1"/>
  <c r="D955" i="1"/>
  <c r="C955" i="1"/>
  <c r="G955" i="1" s="1"/>
  <c r="E954" i="1"/>
  <c r="D954" i="1"/>
  <c r="C954" i="1"/>
  <c r="G954" i="1" s="1"/>
  <c r="E953" i="1"/>
  <c r="D953" i="1"/>
  <c r="C953" i="1"/>
  <c r="G953" i="1" s="1"/>
  <c r="E952" i="1"/>
  <c r="D952" i="1"/>
  <c r="C952" i="1"/>
  <c r="G952" i="1" s="1"/>
  <c r="E951" i="1"/>
  <c r="D951" i="1"/>
  <c r="C951" i="1"/>
  <c r="G951" i="1" s="1"/>
  <c r="E950" i="1"/>
  <c r="D950" i="1"/>
  <c r="C950" i="1"/>
  <c r="G950" i="1" s="1"/>
  <c r="E949" i="1"/>
  <c r="D949" i="1"/>
  <c r="C949" i="1"/>
  <c r="G949" i="1" s="1"/>
  <c r="E948" i="1"/>
  <c r="D948" i="1"/>
  <c r="C948" i="1"/>
  <c r="G948" i="1" s="1"/>
  <c r="E947" i="1"/>
  <c r="D947" i="1"/>
  <c r="C947" i="1"/>
  <c r="G947" i="1" s="1"/>
  <c r="E946" i="1"/>
  <c r="D946" i="1"/>
  <c r="C946" i="1"/>
  <c r="G946" i="1" s="1"/>
  <c r="E945" i="1"/>
  <c r="D945" i="1"/>
  <c r="C945" i="1"/>
  <c r="G945" i="1" s="1"/>
  <c r="E944" i="1"/>
  <c r="D944" i="1"/>
  <c r="C944" i="1"/>
  <c r="G944" i="1" s="1"/>
  <c r="E943" i="1"/>
  <c r="D943" i="1"/>
  <c r="C943" i="1"/>
  <c r="G943" i="1" s="1"/>
  <c r="E942" i="1"/>
  <c r="D942" i="1"/>
  <c r="C942" i="1"/>
  <c r="G942" i="1" s="1"/>
  <c r="E941" i="1"/>
  <c r="D941" i="1"/>
  <c r="C941" i="1"/>
  <c r="G941" i="1" s="1"/>
  <c r="E940" i="1"/>
  <c r="D940" i="1"/>
  <c r="C940" i="1"/>
  <c r="G940" i="1" s="1"/>
  <c r="E939" i="1"/>
  <c r="D939" i="1"/>
  <c r="C939" i="1"/>
  <c r="G939" i="1" s="1"/>
  <c r="E938" i="1"/>
  <c r="D938" i="1"/>
  <c r="C938" i="1"/>
  <c r="G938" i="1" s="1"/>
  <c r="E937" i="1"/>
  <c r="D937" i="1"/>
  <c r="C937" i="1"/>
  <c r="G937" i="1" s="1"/>
  <c r="H937" i="1" s="1"/>
  <c r="E936" i="1"/>
  <c r="D936" i="1"/>
  <c r="C936" i="1"/>
  <c r="G936" i="1" s="1"/>
  <c r="E935" i="1"/>
  <c r="D935" i="1"/>
  <c r="C935" i="1"/>
  <c r="G935" i="1" s="1"/>
  <c r="E934" i="1"/>
  <c r="D934" i="1"/>
  <c r="C934" i="1"/>
  <c r="G934" i="1" s="1"/>
  <c r="H934" i="1" s="1"/>
  <c r="E933" i="1"/>
  <c r="D933" i="1"/>
  <c r="C933" i="1"/>
  <c r="G933" i="1" s="1"/>
  <c r="H933" i="1" s="1"/>
  <c r="E932" i="1"/>
  <c r="D932" i="1"/>
  <c r="C932" i="1"/>
  <c r="G932" i="1" s="1"/>
  <c r="E931" i="1"/>
  <c r="D931" i="1"/>
  <c r="C931" i="1"/>
  <c r="G931" i="1" s="1"/>
  <c r="E930" i="1"/>
  <c r="D930" i="1"/>
  <c r="C930" i="1"/>
  <c r="G930" i="1" s="1"/>
  <c r="H930" i="1" s="1"/>
  <c r="E929" i="1"/>
  <c r="D929" i="1"/>
  <c r="C929" i="1"/>
  <c r="G929" i="1" s="1"/>
  <c r="H929" i="1" s="1"/>
  <c r="E928" i="1"/>
  <c r="D928" i="1"/>
  <c r="C928" i="1"/>
  <c r="G928" i="1" s="1"/>
  <c r="E927" i="1"/>
  <c r="D927" i="1"/>
  <c r="C927" i="1"/>
  <c r="G927" i="1" s="1"/>
  <c r="E926" i="1"/>
  <c r="D926" i="1"/>
  <c r="C926" i="1"/>
  <c r="G926" i="1" s="1"/>
  <c r="H926" i="1" s="1"/>
  <c r="E925" i="1"/>
  <c r="D925" i="1"/>
  <c r="C925" i="1"/>
  <c r="G925" i="1" s="1"/>
  <c r="H925" i="1" s="1"/>
  <c r="E924" i="1"/>
  <c r="D924" i="1"/>
  <c r="C924" i="1"/>
  <c r="G924" i="1" s="1"/>
  <c r="E923" i="1"/>
  <c r="D923" i="1"/>
  <c r="C923" i="1"/>
  <c r="G923" i="1" s="1"/>
  <c r="E922" i="1"/>
  <c r="D922" i="1"/>
  <c r="C922" i="1"/>
  <c r="G922" i="1" s="1"/>
  <c r="H922" i="1" s="1"/>
  <c r="E921" i="1"/>
  <c r="D921" i="1"/>
  <c r="C921" i="1"/>
  <c r="G921" i="1" s="1"/>
  <c r="H921" i="1" s="1"/>
  <c r="E920" i="1"/>
  <c r="D920" i="1"/>
  <c r="C920" i="1"/>
  <c r="G920" i="1" s="1"/>
  <c r="E919" i="1"/>
  <c r="D919" i="1"/>
  <c r="C919" i="1"/>
  <c r="G919" i="1" s="1"/>
  <c r="E918" i="1"/>
  <c r="D918" i="1"/>
  <c r="C918" i="1"/>
  <c r="G918" i="1" s="1"/>
  <c r="H918" i="1" s="1"/>
  <c r="E917" i="1"/>
  <c r="D917" i="1"/>
  <c r="C917" i="1"/>
  <c r="G917" i="1" s="1"/>
  <c r="H917" i="1" s="1"/>
  <c r="E916" i="1"/>
  <c r="D916" i="1"/>
  <c r="C916" i="1"/>
  <c r="G916" i="1" s="1"/>
  <c r="E915" i="1"/>
  <c r="D915" i="1"/>
  <c r="C915" i="1"/>
  <c r="G915" i="1" s="1"/>
  <c r="E914" i="1"/>
  <c r="D914" i="1"/>
  <c r="C914" i="1"/>
  <c r="G914" i="1" s="1"/>
  <c r="H914" i="1" s="1"/>
  <c r="E913" i="1"/>
  <c r="D913" i="1"/>
  <c r="C913" i="1"/>
  <c r="G913" i="1" s="1"/>
  <c r="H913" i="1" s="1"/>
  <c r="E912" i="1"/>
  <c r="D912" i="1"/>
  <c r="C912" i="1"/>
  <c r="G912" i="1" s="1"/>
  <c r="E911" i="1"/>
  <c r="D911" i="1"/>
  <c r="C911" i="1"/>
  <c r="G911" i="1" s="1"/>
  <c r="E910" i="1"/>
  <c r="D910" i="1"/>
  <c r="C910" i="1"/>
  <c r="G910" i="1" s="1"/>
  <c r="H910" i="1" s="1"/>
  <c r="E909" i="1"/>
  <c r="D909" i="1"/>
  <c r="C909" i="1"/>
  <c r="G909" i="1" s="1"/>
  <c r="H909" i="1" s="1"/>
  <c r="E908" i="1"/>
  <c r="D908" i="1"/>
  <c r="C908" i="1"/>
  <c r="G908" i="1" s="1"/>
  <c r="E907" i="1"/>
  <c r="D907" i="1"/>
  <c r="C907" i="1"/>
  <c r="G907" i="1" s="1"/>
  <c r="E906" i="1"/>
  <c r="D906" i="1"/>
  <c r="C906" i="1"/>
  <c r="G906" i="1" s="1"/>
  <c r="H906" i="1" s="1"/>
  <c r="E905" i="1"/>
  <c r="D905" i="1"/>
  <c r="C905" i="1"/>
  <c r="G905" i="1" s="1"/>
  <c r="H905" i="1" s="1"/>
  <c r="E904" i="1"/>
  <c r="D904" i="1"/>
  <c r="C904" i="1"/>
  <c r="G904" i="1" s="1"/>
  <c r="E903" i="1"/>
  <c r="D903" i="1"/>
  <c r="C903" i="1"/>
  <c r="G903" i="1" s="1"/>
  <c r="E902" i="1"/>
  <c r="D902" i="1"/>
  <c r="C902" i="1"/>
  <c r="G902" i="1" s="1"/>
  <c r="H902" i="1" s="1"/>
  <c r="E901" i="1"/>
  <c r="D901" i="1"/>
  <c r="C901" i="1"/>
  <c r="G901" i="1" s="1"/>
  <c r="H901" i="1" s="1"/>
  <c r="E900" i="1"/>
  <c r="D900" i="1"/>
  <c r="C900" i="1"/>
  <c r="G900" i="1" s="1"/>
  <c r="E899" i="1"/>
  <c r="D899" i="1"/>
  <c r="C899" i="1"/>
  <c r="G899" i="1" s="1"/>
  <c r="E898" i="1"/>
  <c r="D898" i="1"/>
  <c r="C898" i="1"/>
  <c r="G898" i="1" s="1"/>
  <c r="H898" i="1" s="1"/>
  <c r="E897" i="1"/>
  <c r="D897" i="1"/>
  <c r="C897" i="1"/>
  <c r="G897" i="1" s="1"/>
  <c r="H897" i="1" s="1"/>
  <c r="E896" i="1"/>
  <c r="D896" i="1"/>
  <c r="C896" i="1"/>
  <c r="G896" i="1" s="1"/>
  <c r="E895" i="1"/>
  <c r="D895" i="1"/>
  <c r="C895" i="1"/>
  <c r="G895" i="1" s="1"/>
  <c r="E894" i="1"/>
  <c r="D894" i="1"/>
  <c r="C894" i="1"/>
  <c r="G894" i="1" s="1"/>
  <c r="H894" i="1" s="1"/>
  <c r="E893" i="1"/>
  <c r="D893" i="1"/>
  <c r="C893" i="1"/>
  <c r="G893" i="1" s="1"/>
  <c r="H893" i="1" s="1"/>
  <c r="E892" i="1"/>
  <c r="D892" i="1"/>
  <c r="C892" i="1"/>
  <c r="G892" i="1" s="1"/>
  <c r="E891" i="1"/>
  <c r="D891" i="1"/>
  <c r="C891" i="1"/>
  <c r="G891" i="1" s="1"/>
  <c r="E890" i="1"/>
  <c r="D890" i="1"/>
  <c r="C890" i="1"/>
  <c r="G890" i="1" s="1"/>
  <c r="H890" i="1" s="1"/>
  <c r="E889" i="1"/>
  <c r="D889" i="1"/>
  <c r="C889" i="1"/>
  <c r="G889" i="1" s="1"/>
  <c r="H889" i="1" s="1"/>
  <c r="E888" i="1"/>
  <c r="D888" i="1"/>
  <c r="C888" i="1"/>
  <c r="G888" i="1" s="1"/>
  <c r="E887" i="1"/>
  <c r="D887" i="1"/>
  <c r="C887" i="1"/>
  <c r="G887" i="1" s="1"/>
  <c r="E886" i="1"/>
  <c r="D886" i="1"/>
  <c r="C886" i="1"/>
  <c r="G886" i="1" s="1"/>
  <c r="H886" i="1" s="1"/>
  <c r="E885" i="1"/>
  <c r="D885" i="1"/>
  <c r="C885" i="1"/>
  <c r="G885" i="1" s="1"/>
  <c r="H885" i="1" s="1"/>
  <c r="E884" i="1"/>
  <c r="D884" i="1"/>
  <c r="C884" i="1"/>
  <c r="G884" i="1" s="1"/>
  <c r="E883" i="1"/>
  <c r="D883" i="1"/>
  <c r="C883" i="1"/>
  <c r="G883" i="1" s="1"/>
  <c r="E882" i="1"/>
  <c r="D882" i="1"/>
  <c r="C882" i="1"/>
  <c r="G882" i="1" s="1"/>
  <c r="H882" i="1" s="1"/>
  <c r="E881" i="1"/>
  <c r="D881" i="1"/>
  <c r="C881" i="1"/>
  <c r="G881" i="1" s="1"/>
  <c r="H881" i="1" s="1"/>
  <c r="E880" i="1"/>
  <c r="D880" i="1"/>
  <c r="C880" i="1"/>
  <c r="G880" i="1" s="1"/>
  <c r="E879" i="1"/>
  <c r="D879" i="1"/>
  <c r="C879" i="1"/>
  <c r="G879" i="1" s="1"/>
  <c r="E878" i="1"/>
  <c r="D878" i="1"/>
  <c r="C878" i="1"/>
  <c r="G878" i="1" s="1"/>
  <c r="H878" i="1" s="1"/>
  <c r="E877" i="1"/>
  <c r="D877" i="1"/>
  <c r="C877" i="1"/>
  <c r="G877" i="1" s="1"/>
  <c r="H877" i="1" s="1"/>
  <c r="E876" i="1"/>
  <c r="D876" i="1"/>
  <c r="C876" i="1"/>
  <c r="G876" i="1" s="1"/>
  <c r="E875" i="1"/>
  <c r="D875" i="1"/>
  <c r="C875" i="1"/>
  <c r="G875" i="1" s="1"/>
  <c r="E874" i="1"/>
  <c r="D874" i="1"/>
  <c r="C874" i="1"/>
  <c r="G874" i="1" s="1"/>
  <c r="H874" i="1" s="1"/>
  <c r="E873" i="1"/>
  <c r="D873" i="1"/>
  <c r="C873" i="1"/>
  <c r="G873" i="1" s="1"/>
  <c r="H873" i="1" s="1"/>
  <c r="E872" i="1"/>
  <c r="D872" i="1"/>
  <c r="C872" i="1"/>
  <c r="G872" i="1" s="1"/>
  <c r="E871" i="1"/>
  <c r="D871" i="1"/>
  <c r="C871" i="1"/>
  <c r="G871" i="1" s="1"/>
  <c r="E870" i="1"/>
  <c r="D870" i="1"/>
  <c r="C870" i="1"/>
  <c r="G870" i="1" s="1"/>
  <c r="H870" i="1" s="1"/>
  <c r="E869" i="1"/>
  <c r="D869" i="1"/>
  <c r="C869" i="1"/>
  <c r="G869" i="1" s="1"/>
  <c r="H869" i="1" s="1"/>
  <c r="E868" i="1"/>
  <c r="D868" i="1"/>
  <c r="C868" i="1"/>
  <c r="G868" i="1" s="1"/>
  <c r="E867" i="1"/>
  <c r="D867" i="1"/>
  <c r="C867" i="1"/>
  <c r="G867" i="1" s="1"/>
  <c r="E866" i="1"/>
  <c r="D866" i="1"/>
  <c r="C866" i="1"/>
  <c r="G866" i="1" s="1"/>
  <c r="H866" i="1" s="1"/>
  <c r="E865" i="1"/>
  <c r="D865" i="1"/>
  <c r="C865" i="1"/>
  <c r="G865" i="1" s="1"/>
  <c r="H865" i="1" s="1"/>
  <c r="E864" i="1"/>
  <c r="D864" i="1"/>
  <c r="C864" i="1"/>
  <c r="G864" i="1" s="1"/>
  <c r="E863" i="1"/>
  <c r="D863" i="1"/>
  <c r="C863" i="1"/>
  <c r="G863" i="1" s="1"/>
  <c r="E862" i="1"/>
  <c r="D862" i="1"/>
  <c r="C862" i="1"/>
  <c r="G862" i="1" s="1"/>
  <c r="H862" i="1" s="1"/>
  <c r="E861" i="1"/>
  <c r="D861" i="1"/>
  <c r="C861" i="1"/>
  <c r="G861" i="1" s="1"/>
  <c r="H861" i="1" s="1"/>
  <c r="E860" i="1"/>
  <c r="D860" i="1"/>
  <c r="C860" i="1"/>
  <c r="G860" i="1" s="1"/>
  <c r="E859" i="1"/>
  <c r="D859" i="1"/>
  <c r="C859" i="1"/>
  <c r="G859" i="1" s="1"/>
  <c r="E858" i="1"/>
  <c r="D858" i="1"/>
  <c r="C858" i="1"/>
  <c r="G858" i="1" s="1"/>
  <c r="H858" i="1" s="1"/>
  <c r="E857" i="1"/>
  <c r="D857" i="1"/>
  <c r="C857" i="1"/>
  <c r="G857" i="1" s="1"/>
  <c r="H857" i="1" s="1"/>
  <c r="E856" i="1"/>
  <c r="D856" i="1"/>
  <c r="C856" i="1"/>
  <c r="G856" i="1" s="1"/>
  <c r="E855" i="1"/>
  <c r="D855" i="1"/>
  <c r="C855" i="1"/>
  <c r="G855" i="1" s="1"/>
  <c r="E854" i="1"/>
  <c r="D854" i="1"/>
  <c r="C854" i="1"/>
  <c r="G854" i="1" s="1"/>
  <c r="H854" i="1" s="1"/>
  <c r="E853" i="1"/>
  <c r="D853" i="1"/>
  <c r="C853" i="1"/>
  <c r="G853" i="1" s="1"/>
  <c r="H853" i="1" s="1"/>
  <c r="E852" i="1"/>
  <c r="D852" i="1"/>
  <c r="C852" i="1"/>
  <c r="G852" i="1" s="1"/>
  <c r="E851" i="1"/>
  <c r="D851" i="1"/>
  <c r="C851" i="1"/>
  <c r="G851" i="1" s="1"/>
  <c r="E850" i="1"/>
  <c r="D850" i="1"/>
  <c r="C850" i="1"/>
  <c r="G850" i="1" s="1"/>
  <c r="H850" i="1" s="1"/>
  <c r="E849" i="1"/>
  <c r="D849" i="1"/>
  <c r="C849" i="1"/>
  <c r="G849" i="1" s="1"/>
  <c r="H849" i="1" s="1"/>
  <c r="E848" i="1"/>
  <c r="D848" i="1"/>
  <c r="C848" i="1"/>
  <c r="G848" i="1" s="1"/>
  <c r="E847" i="1"/>
  <c r="D847" i="1"/>
  <c r="C847" i="1"/>
  <c r="G847" i="1" s="1"/>
  <c r="E846" i="1"/>
  <c r="D846" i="1"/>
  <c r="C846" i="1"/>
  <c r="G846" i="1" s="1"/>
  <c r="H846" i="1" s="1"/>
  <c r="E845" i="1"/>
  <c r="D845" i="1"/>
  <c r="C845" i="1"/>
  <c r="G845" i="1" s="1"/>
  <c r="H845" i="1" s="1"/>
  <c r="E844" i="1"/>
  <c r="D844" i="1"/>
  <c r="C844" i="1"/>
  <c r="G844" i="1" s="1"/>
  <c r="E843" i="1"/>
  <c r="D843" i="1"/>
  <c r="C843" i="1"/>
  <c r="G843" i="1" s="1"/>
  <c r="E842" i="1"/>
  <c r="D842" i="1"/>
  <c r="C842" i="1"/>
  <c r="G842" i="1" s="1"/>
  <c r="H842" i="1" s="1"/>
  <c r="E841" i="1"/>
  <c r="D841" i="1"/>
  <c r="C841" i="1"/>
  <c r="G841" i="1" s="1"/>
  <c r="H841" i="1" s="1"/>
  <c r="E840" i="1"/>
  <c r="D840" i="1"/>
  <c r="C840" i="1"/>
  <c r="G840" i="1" s="1"/>
  <c r="E839" i="1"/>
  <c r="D839" i="1"/>
  <c r="C839" i="1"/>
  <c r="G839" i="1" s="1"/>
  <c r="E838" i="1"/>
  <c r="D838" i="1"/>
  <c r="C838" i="1"/>
  <c r="G838" i="1" s="1"/>
  <c r="H838" i="1" s="1"/>
  <c r="E837" i="1"/>
  <c r="D837" i="1"/>
  <c r="C837" i="1"/>
  <c r="G837" i="1" s="1"/>
  <c r="H837" i="1" s="1"/>
  <c r="E836" i="1"/>
  <c r="D836" i="1"/>
  <c r="C836" i="1"/>
  <c r="G836" i="1" s="1"/>
  <c r="E835" i="1"/>
  <c r="D835" i="1"/>
  <c r="C835" i="1"/>
  <c r="G835" i="1" s="1"/>
  <c r="E834" i="1"/>
  <c r="D834" i="1"/>
  <c r="C834" i="1"/>
  <c r="G834" i="1" s="1"/>
  <c r="H834" i="1" s="1"/>
  <c r="E833" i="1"/>
  <c r="D833" i="1"/>
  <c r="C833" i="1"/>
  <c r="G833" i="1" s="1"/>
  <c r="H833" i="1" s="1"/>
  <c r="E832" i="1"/>
  <c r="D832" i="1"/>
  <c r="C832" i="1"/>
  <c r="G832" i="1" s="1"/>
  <c r="E831" i="1"/>
  <c r="D831" i="1"/>
  <c r="C831" i="1"/>
  <c r="G831" i="1" s="1"/>
  <c r="E830" i="1"/>
  <c r="D830" i="1"/>
  <c r="C830" i="1"/>
  <c r="G830" i="1" s="1"/>
  <c r="H830" i="1" s="1"/>
  <c r="E829" i="1"/>
  <c r="D829" i="1"/>
  <c r="C829" i="1"/>
  <c r="G829" i="1" s="1"/>
  <c r="H829" i="1" s="1"/>
  <c r="E828" i="1"/>
  <c r="D828" i="1"/>
  <c r="C828" i="1"/>
  <c r="G828" i="1" s="1"/>
  <c r="E827" i="1"/>
  <c r="D827" i="1"/>
  <c r="C827" i="1"/>
  <c r="G827" i="1" s="1"/>
  <c r="E826" i="1"/>
  <c r="D826" i="1"/>
  <c r="C826" i="1"/>
  <c r="G826" i="1" s="1"/>
  <c r="H826" i="1" s="1"/>
  <c r="E825" i="1"/>
  <c r="D825" i="1"/>
  <c r="C825" i="1"/>
  <c r="G825" i="1" s="1"/>
  <c r="H825" i="1" s="1"/>
  <c r="E824" i="1"/>
  <c r="D824" i="1"/>
  <c r="C824" i="1"/>
  <c r="G824" i="1" s="1"/>
  <c r="E823" i="1"/>
  <c r="D823" i="1"/>
  <c r="C823" i="1"/>
  <c r="G823" i="1" s="1"/>
  <c r="E822" i="1"/>
  <c r="D822" i="1"/>
  <c r="C822" i="1"/>
  <c r="G822" i="1" s="1"/>
  <c r="H822" i="1" s="1"/>
  <c r="E821" i="1"/>
  <c r="D821" i="1"/>
  <c r="C821" i="1"/>
  <c r="G821" i="1" s="1"/>
  <c r="H821" i="1" s="1"/>
  <c r="E820" i="1"/>
  <c r="D820" i="1"/>
  <c r="C820" i="1"/>
  <c r="G820" i="1" s="1"/>
  <c r="E819" i="1"/>
  <c r="D819" i="1"/>
  <c r="C819" i="1"/>
  <c r="G819" i="1" s="1"/>
  <c r="E818" i="1"/>
  <c r="D818" i="1"/>
  <c r="C818" i="1"/>
  <c r="G818" i="1" s="1"/>
  <c r="H818" i="1" s="1"/>
  <c r="E817" i="1"/>
  <c r="D817" i="1"/>
  <c r="C817" i="1"/>
  <c r="G817" i="1" s="1"/>
  <c r="E816" i="1"/>
  <c r="D816" i="1"/>
  <c r="C816" i="1"/>
  <c r="G816" i="1" s="1"/>
  <c r="E815" i="1"/>
  <c r="D815" i="1"/>
  <c r="C815" i="1"/>
  <c r="G815" i="1" s="1"/>
  <c r="E814" i="1"/>
  <c r="D814" i="1"/>
  <c r="C814" i="1"/>
  <c r="G814" i="1" s="1"/>
  <c r="E813" i="1"/>
  <c r="D813" i="1"/>
  <c r="C813" i="1"/>
  <c r="G813" i="1" s="1"/>
  <c r="E812" i="1"/>
  <c r="D812" i="1"/>
  <c r="C812" i="1"/>
  <c r="G812" i="1" s="1"/>
  <c r="E811" i="1"/>
  <c r="D811" i="1"/>
  <c r="C811" i="1"/>
  <c r="G811" i="1" s="1"/>
  <c r="E810" i="1"/>
  <c r="D810" i="1"/>
  <c r="C810" i="1"/>
  <c r="G810" i="1" s="1"/>
  <c r="E809" i="1"/>
  <c r="D809" i="1"/>
  <c r="C809" i="1"/>
  <c r="G809" i="1" s="1"/>
  <c r="E808" i="1"/>
  <c r="D808" i="1"/>
  <c r="C808" i="1"/>
  <c r="G808" i="1" s="1"/>
  <c r="E807" i="1"/>
  <c r="D807" i="1"/>
  <c r="C807" i="1"/>
  <c r="G807" i="1" s="1"/>
  <c r="E806" i="1"/>
  <c r="D806" i="1"/>
  <c r="C806" i="1"/>
  <c r="G806" i="1" s="1"/>
  <c r="E805" i="1"/>
  <c r="D805" i="1"/>
  <c r="C805" i="1"/>
  <c r="G805" i="1" s="1"/>
  <c r="E804" i="1"/>
  <c r="D804" i="1"/>
  <c r="C804" i="1"/>
  <c r="G804" i="1" s="1"/>
  <c r="E803" i="1"/>
  <c r="D803" i="1"/>
  <c r="C803" i="1"/>
  <c r="G803" i="1" s="1"/>
  <c r="E802" i="1"/>
  <c r="D802" i="1"/>
  <c r="C802" i="1"/>
  <c r="G802" i="1" s="1"/>
  <c r="E801" i="1"/>
  <c r="D801" i="1"/>
  <c r="C801" i="1"/>
  <c r="G801" i="1" s="1"/>
  <c r="E800" i="1"/>
  <c r="D800" i="1"/>
  <c r="C800" i="1"/>
  <c r="G800" i="1" s="1"/>
  <c r="E799" i="1"/>
  <c r="D799" i="1"/>
  <c r="C799" i="1"/>
  <c r="G799" i="1" s="1"/>
  <c r="E798" i="1"/>
  <c r="D798" i="1"/>
  <c r="C798" i="1"/>
  <c r="G798" i="1" s="1"/>
  <c r="E797" i="1"/>
  <c r="D797" i="1"/>
  <c r="C797" i="1"/>
  <c r="G797" i="1" s="1"/>
  <c r="E796" i="1"/>
  <c r="D796" i="1"/>
  <c r="C796" i="1"/>
  <c r="G796" i="1" s="1"/>
  <c r="E795" i="1"/>
  <c r="D795" i="1"/>
  <c r="C795" i="1"/>
  <c r="G795" i="1" s="1"/>
  <c r="E794" i="1"/>
  <c r="D794" i="1"/>
  <c r="C794" i="1"/>
  <c r="G794" i="1" s="1"/>
  <c r="E793" i="1"/>
  <c r="D793" i="1"/>
  <c r="C793" i="1"/>
  <c r="G793" i="1" s="1"/>
  <c r="E792" i="1"/>
  <c r="D792" i="1"/>
  <c r="C792" i="1"/>
  <c r="G792" i="1" s="1"/>
  <c r="E791" i="1"/>
  <c r="D791" i="1"/>
  <c r="C791" i="1"/>
  <c r="G791" i="1" s="1"/>
  <c r="E790" i="1"/>
  <c r="D790" i="1"/>
  <c r="C790" i="1"/>
  <c r="G790" i="1" s="1"/>
  <c r="E789" i="1"/>
  <c r="D789" i="1"/>
  <c r="C789" i="1"/>
  <c r="G789" i="1" s="1"/>
  <c r="E788" i="1"/>
  <c r="D788" i="1"/>
  <c r="C788" i="1"/>
  <c r="G788" i="1" s="1"/>
  <c r="E787" i="1"/>
  <c r="D787" i="1"/>
  <c r="C787" i="1"/>
  <c r="G787" i="1" s="1"/>
  <c r="E786" i="1"/>
  <c r="D786" i="1"/>
  <c r="C786" i="1"/>
  <c r="G786" i="1" s="1"/>
  <c r="E785" i="1"/>
  <c r="D785" i="1"/>
  <c r="C785" i="1"/>
  <c r="G785" i="1" s="1"/>
  <c r="E784" i="1"/>
  <c r="D784" i="1"/>
  <c r="C784" i="1"/>
  <c r="G784" i="1" s="1"/>
  <c r="E783" i="1"/>
  <c r="D783" i="1"/>
  <c r="C783" i="1"/>
  <c r="G783" i="1" s="1"/>
  <c r="E782" i="1"/>
  <c r="D782" i="1"/>
  <c r="C782" i="1"/>
  <c r="G782" i="1" s="1"/>
  <c r="E781" i="1"/>
  <c r="D781" i="1"/>
  <c r="C781" i="1"/>
  <c r="G781" i="1" s="1"/>
  <c r="E780" i="1"/>
  <c r="D780" i="1"/>
  <c r="C780" i="1"/>
  <c r="G780" i="1" s="1"/>
  <c r="E779" i="1"/>
  <c r="D779" i="1"/>
  <c r="C779" i="1"/>
  <c r="G779" i="1" s="1"/>
  <c r="E778" i="1"/>
  <c r="D778" i="1"/>
  <c r="C778" i="1"/>
  <c r="G778" i="1" s="1"/>
  <c r="E777" i="1"/>
  <c r="D777" i="1"/>
  <c r="C777" i="1"/>
  <c r="G777" i="1" s="1"/>
  <c r="E776" i="1"/>
  <c r="D776" i="1"/>
  <c r="C776" i="1"/>
  <c r="G776" i="1" s="1"/>
  <c r="E775" i="1"/>
  <c r="D775" i="1"/>
  <c r="C775" i="1"/>
  <c r="G775" i="1" s="1"/>
  <c r="E774" i="1"/>
  <c r="D774" i="1"/>
  <c r="C774" i="1"/>
  <c r="G774" i="1" s="1"/>
  <c r="E773" i="1"/>
  <c r="D773" i="1"/>
  <c r="C773" i="1"/>
  <c r="G773" i="1" s="1"/>
  <c r="E772" i="1"/>
  <c r="D772" i="1"/>
  <c r="C772" i="1"/>
  <c r="G772" i="1" s="1"/>
  <c r="E771" i="1"/>
  <c r="D771" i="1"/>
  <c r="C771" i="1"/>
  <c r="G771" i="1" s="1"/>
  <c r="E770" i="1"/>
  <c r="D770" i="1"/>
  <c r="C770" i="1"/>
  <c r="G770" i="1" s="1"/>
  <c r="E769" i="1"/>
  <c r="D769" i="1"/>
  <c r="C769" i="1"/>
  <c r="G769" i="1" s="1"/>
  <c r="H769" i="1" s="1"/>
  <c r="E768" i="1"/>
  <c r="D768" i="1"/>
  <c r="C768" i="1"/>
  <c r="G768" i="1" s="1"/>
  <c r="E767" i="1"/>
  <c r="D767" i="1"/>
  <c r="C767" i="1"/>
  <c r="G767" i="1" s="1"/>
  <c r="E766" i="1"/>
  <c r="D766" i="1"/>
  <c r="C766" i="1"/>
  <c r="G766" i="1" s="1"/>
  <c r="H766" i="1" s="1"/>
  <c r="E765" i="1"/>
  <c r="D765" i="1"/>
  <c r="C765" i="1"/>
  <c r="G765" i="1" s="1"/>
  <c r="H765" i="1" s="1"/>
  <c r="E764" i="1"/>
  <c r="D764" i="1"/>
  <c r="C764" i="1"/>
  <c r="G764" i="1" s="1"/>
  <c r="E763" i="1"/>
  <c r="D763" i="1"/>
  <c r="C763" i="1"/>
  <c r="G763" i="1" s="1"/>
  <c r="E762" i="1"/>
  <c r="D762" i="1"/>
  <c r="C762" i="1"/>
  <c r="G762" i="1" s="1"/>
  <c r="H762" i="1" s="1"/>
  <c r="E761" i="1"/>
  <c r="D761" i="1"/>
  <c r="C761" i="1"/>
  <c r="G761" i="1" s="1"/>
  <c r="H761" i="1" s="1"/>
  <c r="E760" i="1"/>
  <c r="D760" i="1"/>
  <c r="C760" i="1"/>
  <c r="G760" i="1" s="1"/>
  <c r="E759" i="1"/>
  <c r="D759" i="1"/>
  <c r="C759" i="1"/>
  <c r="G759" i="1" s="1"/>
  <c r="E758" i="1"/>
  <c r="D758" i="1"/>
  <c r="C758" i="1"/>
  <c r="G758" i="1" s="1"/>
  <c r="H758" i="1" s="1"/>
  <c r="E757" i="1"/>
  <c r="D757" i="1"/>
  <c r="C757" i="1"/>
  <c r="G757" i="1" s="1"/>
  <c r="H757" i="1" s="1"/>
  <c r="E756" i="1"/>
  <c r="D756" i="1"/>
  <c r="C756" i="1"/>
  <c r="G756" i="1" s="1"/>
  <c r="E755" i="1"/>
  <c r="D755" i="1"/>
  <c r="C755" i="1"/>
  <c r="G755" i="1" s="1"/>
  <c r="E754" i="1"/>
  <c r="D754" i="1"/>
  <c r="C754" i="1"/>
  <c r="G754" i="1" s="1"/>
  <c r="H754" i="1" s="1"/>
  <c r="E753" i="1"/>
  <c r="D753" i="1"/>
  <c r="C753" i="1"/>
  <c r="G753" i="1" s="1"/>
  <c r="H753" i="1" s="1"/>
  <c r="E752" i="1"/>
  <c r="D752" i="1"/>
  <c r="C752" i="1"/>
  <c r="G752" i="1" s="1"/>
  <c r="E751" i="1"/>
  <c r="D751" i="1"/>
  <c r="C751" i="1"/>
  <c r="G751" i="1" s="1"/>
  <c r="E750" i="1"/>
  <c r="D750" i="1"/>
  <c r="C750" i="1"/>
  <c r="G750" i="1" s="1"/>
  <c r="H750" i="1" s="1"/>
  <c r="E749" i="1"/>
  <c r="D749" i="1"/>
  <c r="C749" i="1"/>
  <c r="G749" i="1" s="1"/>
  <c r="H749" i="1" s="1"/>
  <c r="E748" i="1"/>
  <c r="D748" i="1"/>
  <c r="C748" i="1"/>
  <c r="G748" i="1" s="1"/>
  <c r="E747" i="1"/>
  <c r="D747" i="1"/>
  <c r="C747" i="1"/>
  <c r="G747" i="1" s="1"/>
  <c r="E746" i="1"/>
  <c r="D746" i="1"/>
  <c r="C746" i="1"/>
  <c r="G746" i="1" s="1"/>
  <c r="H746" i="1" s="1"/>
  <c r="E745" i="1"/>
  <c r="D745" i="1"/>
  <c r="C745" i="1"/>
  <c r="G745" i="1" s="1"/>
  <c r="H745" i="1" s="1"/>
  <c r="E744" i="1"/>
  <c r="D744" i="1"/>
  <c r="C744" i="1"/>
  <c r="G744" i="1" s="1"/>
  <c r="E743" i="1"/>
  <c r="D743" i="1"/>
  <c r="C743" i="1"/>
  <c r="G743" i="1" s="1"/>
  <c r="E742" i="1"/>
  <c r="D742" i="1"/>
  <c r="C742" i="1"/>
  <c r="G742" i="1" s="1"/>
  <c r="H742" i="1" s="1"/>
  <c r="E741" i="1"/>
  <c r="D741" i="1"/>
  <c r="C741" i="1"/>
  <c r="G741" i="1" s="1"/>
  <c r="H741" i="1" s="1"/>
  <c r="E740" i="1"/>
  <c r="D740" i="1"/>
  <c r="C740" i="1"/>
  <c r="G740" i="1" s="1"/>
  <c r="E739" i="1"/>
  <c r="D739" i="1"/>
  <c r="C739" i="1"/>
  <c r="G739" i="1" s="1"/>
  <c r="E738" i="1"/>
  <c r="D738" i="1"/>
  <c r="C738" i="1"/>
  <c r="G738" i="1" s="1"/>
  <c r="H738" i="1" s="1"/>
  <c r="E737" i="1"/>
  <c r="D737" i="1"/>
  <c r="C737" i="1"/>
  <c r="G737" i="1" s="1"/>
  <c r="H737" i="1" s="1"/>
  <c r="E736" i="1"/>
  <c r="D736" i="1"/>
  <c r="C736" i="1"/>
  <c r="G736" i="1" s="1"/>
  <c r="E735" i="1"/>
  <c r="D735" i="1"/>
  <c r="C735" i="1"/>
  <c r="G735" i="1" s="1"/>
  <c r="E734" i="1"/>
  <c r="D734" i="1"/>
  <c r="C734" i="1"/>
  <c r="G734" i="1" s="1"/>
  <c r="H734" i="1" s="1"/>
  <c r="E733" i="1"/>
  <c r="D733" i="1"/>
  <c r="C733" i="1"/>
  <c r="G733" i="1" s="1"/>
  <c r="H733" i="1" s="1"/>
  <c r="E732" i="1"/>
  <c r="D732" i="1"/>
  <c r="C732" i="1"/>
  <c r="G732" i="1" s="1"/>
  <c r="E731" i="1"/>
  <c r="D731" i="1"/>
  <c r="C731" i="1"/>
  <c r="G731" i="1" s="1"/>
  <c r="E730" i="1"/>
  <c r="D730" i="1"/>
  <c r="C730" i="1"/>
  <c r="G730" i="1" s="1"/>
  <c r="H730" i="1" s="1"/>
  <c r="E729" i="1"/>
  <c r="D729" i="1"/>
  <c r="C729" i="1"/>
  <c r="G729" i="1" s="1"/>
  <c r="H729" i="1" s="1"/>
  <c r="E728" i="1"/>
  <c r="D728" i="1"/>
  <c r="C728" i="1"/>
  <c r="G728" i="1" s="1"/>
  <c r="E727" i="1"/>
  <c r="D727" i="1"/>
  <c r="C727" i="1"/>
  <c r="G727" i="1" s="1"/>
  <c r="E726" i="1"/>
  <c r="D726" i="1"/>
  <c r="C726" i="1"/>
  <c r="G726" i="1" s="1"/>
  <c r="H726" i="1" s="1"/>
  <c r="E725" i="1"/>
  <c r="D725" i="1"/>
  <c r="C725" i="1"/>
  <c r="G725" i="1" s="1"/>
  <c r="H725" i="1" s="1"/>
  <c r="E724" i="1"/>
  <c r="D724" i="1"/>
  <c r="C724" i="1"/>
  <c r="G724" i="1" s="1"/>
  <c r="E723" i="1"/>
  <c r="D723" i="1"/>
  <c r="C723" i="1"/>
  <c r="G723" i="1" s="1"/>
  <c r="E722" i="1"/>
  <c r="D722" i="1"/>
  <c r="C722" i="1"/>
  <c r="G722" i="1" s="1"/>
  <c r="H722" i="1" s="1"/>
  <c r="E721" i="1"/>
  <c r="D721" i="1"/>
  <c r="C721" i="1"/>
  <c r="G721" i="1" s="1"/>
  <c r="H721" i="1" s="1"/>
  <c r="E720" i="1"/>
  <c r="D720" i="1"/>
  <c r="C720" i="1"/>
  <c r="G720" i="1" s="1"/>
  <c r="E719" i="1"/>
  <c r="D719" i="1"/>
  <c r="C719" i="1"/>
  <c r="G719" i="1" s="1"/>
  <c r="E718" i="1"/>
  <c r="D718" i="1"/>
  <c r="C718" i="1"/>
  <c r="G718" i="1" s="1"/>
  <c r="H718" i="1" s="1"/>
  <c r="E717" i="1"/>
  <c r="D717" i="1"/>
  <c r="C717" i="1"/>
  <c r="G717" i="1" s="1"/>
  <c r="H717" i="1" s="1"/>
  <c r="E716" i="1"/>
  <c r="D716" i="1"/>
  <c r="C716" i="1"/>
  <c r="G716" i="1" s="1"/>
  <c r="E715" i="1"/>
  <c r="D715" i="1"/>
  <c r="C715" i="1"/>
  <c r="G715" i="1" s="1"/>
  <c r="E714" i="1"/>
  <c r="D714" i="1"/>
  <c r="C714" i="1"/>
  <c r="G714" i="1" s="1"/>
  <c r="H714" i="1" s="1"/>
  <c r="E713" i="1"/>
  <c r="D713" i="1"/>
  <c r="C713" i="1"/>
  <c r="G713" i="1" s="1"/>
  <c r="H713" i="1" s="1"/>
  <c r="E712" i="1"/>
  <c r="D712" i="1"/>
  <c r="C712" i="1"/>
  <c r="G712" i="1" s="1"/>
  <c r="E711" i="1"/>
  <c r="D711" i="1"/>
  <c r="C711" i="1"/>
  <c r="G711" i="1" s="1"/>
  <c r="E710" i="1"/>
  <c r="D710" i="1"/>
  <c r="C710" i="1"/>
  <c r="G710" i="1" s="1"/>
  <c r="H710" i="1" s="1"/>
  <c r="E709" i="1"/>
  <c r="D709" i="1"/>
  <c r="C709" i="1"/>
  <c r="G709" i="1" s="1"/>
  <c r="H709" i="1" s="1"/>
  <c r="E708" i="1"/>
  <c r="D708" i="1"/>
  <c r="C708" i="1"/>
  <c r="G708" i="1" s="1"/>
  <c r="E707" i="1"/>
  <c r="D707" i="1"/>
  <c r="C707" i="1"/>
  <c r="G707" i="1" s="1"/>
  <c r="E706" i="1"/>
  <c r="D706" i="1"/>
  <c r="C706" i="1"/>
  <c r="G706" i="1" s="1"/>
  <c r="H706" i="1" s="1"/>
  <c r="E705" i="1"/>
  <c r="D705" i="1"/>
  <c r="C705" i="1"/>
  <c r="G705" i="1" s="1"/>
  <c r="H705" i="1" s="1"/>
  <c r="E704" i="1"/>
  <c r="D704" i="1"/>
  <c r="C704" i="1"/>
  <c r="G704" i="1" s="1"/>
  <c r="E703" i="1"/>
  <c r="D703" i="1"/>
  <c r="C703" i="1"/>
  <c r="G703" i="1" s="1"/>
  <c r="E702" i="1"/>
  <c r="D702" i="1"/>
  <c r="C702" i="1"/>
  <c r="G702" i="1" s="1"/>
  <c r="H702" i="1" s="1"/>
  <c r="E701" i="1"/>
  <c r="D701" i="1"/>
  <c r="C701" i="1"/>
  <c r="G701" i="1" s="1"/>
  <c r="H701" i="1" s="1"/>
  <c r="E700" i="1"/>
  <c r="D700" i="1"/>
  <c r="C700" i="1"/>
  <c r="G700" i="1" s="1"/>
  <c r="E699" i="1"/>
  <c r="D699" i="1"/>
  <c r="C699" i="1"/>
  <c r="G699" i="1" s="1"/>
  <c r="E698" i="1"/>
  <c r="D698" i="1"/>
  <c r="C698" i="1"/>
  <c r="G698" i="1" s="1"/>
  <c r="H698" i="1" s="1"/>
  <c r="E697" i="1"/>
  <c r="D697" i="1"/>
  <c r="C697" i="1"/>
  <c r="G697" i="1" s="1"/>
  <c r="H697" i="1" s="1"/>
  <c r="E696" i="1"/>
  <c r="D696" i="1"/>
  <c r="C696" i="1"/>
  <c r="G696" i="1" s="1"/>
  <c r="E695" i="1"/>
  <c r="D695" i="1"/>
  <c r="C695" i="1"/>
  <c r="G695" i="1" s="1"/>
  <c r="E694" i="1"/>
  <c r="D694" i="1"/>
  <c r="C694" i="1"/>
  <c r="G694" i="1" s="1"/>
  <c r="H694" i="1" s="1"/>
  <c r="E693" i="1"/>
  <c r="D693" i="1"/>
  <c r="C693" i="1"/>
  <c r="G693" i="1" s="1"/>
  <c r="H693" i="1" s="1"/>
  <c r="E692" i="1"/>
  <c r="D692" i="1"/>
  <c r="C692" i="1"/>
  <c r="G692" i="1" s="1"/>
  <c r="E691" i="1"/>
  <c r="D691" i="1"/>
  <c r="C691" i="1"/>
  <c r="G691" i="1" s="1"/>
  <c r="E690" i="1"/>
  <c r="D690" i="1"/>
  <c r="C690" i="1"/>
  <c r="G690" i="1" s="1"/>
  <c r="H690" i="1" s="1"/>
  <c r="E689" i="1"/>
  <c r="D689" i="1"/>
  <c r="C689" i="1"/>
  <c r="G689" i="1" s="1"/>
  <c r="H689" i="1" s="1"/>
  <c r="E688" i="1"/>
  <c r="D688" i="1"/>
  <c r="C688" i="1"/>
  <c r="G688" i="1" s="1"/>
  <c r="E687" i="1"/>
  <c r="D687" i="1"/>
  <c r="C687" i="1"/>
  <c r="G687" i="1" s="1"/>
  <c r="E686" i="1"/>
  <c r="D686" i="1"/>
  <c r="C686" i="1"/>
  <c r="G686" i="1" s="1"/>
  <c r="H686" i="1" s="1"/>
  <c r="E685" i="1"/>
  <c r="D685" i="1"/>
  <c r="C685" i="1"/>
  <c r="G685" i="1" s="1"/>
  <c r="H685" i="1" s="1"/>
  <c r="E684" i="1"/>
  <c r="D684" i="1"/>
  <c r="C684" i="1"/>
  <c r="G684" i="1" s="1"/>
  <c r="E683" i="1"/>
  <c r="D683" i="1"/>
  <c r="C683" i="1"/>
  <c r="G683" i="1" s="1"/>
  <c r="E682" i="1"/>
  <c r="D682" i="1"/>
  <c r="C682" i="1"/>
  <c r="G682" i="1" s="1"/>
  <c r="H682" i="1" s="1"/>
  <c r="E681" i="1"/>
  <c r="D681" i="1"/>
  <c r="C681" i="1"/>
  <c r="G681" i="1" s="1"/>
  <c r="H681" i="1" s="1"/>
  <c r="E680" i="1"/>
  <c r="D680" i="1"/>
  <c r="C680" i="1"/>
  <c r="G680" i="1" s="1"/>
  <c r="E679" i="1"/>
  <c r="D679" i="1"/>
  <c r="C679" i="1"/>
  <c r="G679" i="1" s="1"/>
  <c r="E678" i="1"/>
  <c r="D678" i="1"/>
  <c r="C678" i="1"/>
  <c r="G678" i="1" s="1"/>
  <c r="H678" i="1" s="1"/>
  <c r="E677" i="1"/>
  <c r="D677" i="1"/>
  <c r="C677" i="1"/>
  <c r="G677" i="1" s="1"/>
  <c r="H677" i="1" s="1"/>
  <c r="E676" i="1"/>
  <c r="D676" i="1"/>
  <c r="C676" i="1"/>
  <c r="G676" i="1" s="1"/>
  <c r="E675" i="1"/>
  <c r="D675" i="1"/>
  <c r="C675" i="1"/>
  <c r="G675" i="1" s="1"/>
  <c r="E674" i="1"/>
  <c r="D674" i="1"/>
  <c r="C674" i="1"/>
  <c r="G674" i="1" s="1"/>
  <c r="H674" i="1" s="1"/>
  <c r="E673" i="1"/>
  <c r="D673" i="1"/>
  <c r="C673" i="1"/>
  <c r="G673" i="1" s="1"/>
  <c r="H673" i="1" s="1"/>
  <c r="E672" i="1"/>
  <c r="D672" i="1"/>
  <c r="C672" i="1"/>
  <c r="G672" i="1" s="1"/>
  <c r="E671" i="1"/>
  <c r="D671" i="1"/>
  <c r="C671" i="1"/>
  <c r="G671" i="1" s="1"/>
  <c r="E670" i="1"/>
  <c r="D670" i="1"/>
  <c r="C670" i="1"/>
  <c r="G670" i="1" s="1"/>
  <c r="H670" i="1" s="1"/>
  <c r="E669" i="1"/>
  <c r="D669" i="1"/>
  <c r="C669" i="1"/>
  <c r="G669" i="1" s="1"/>
  <c r="H669" i="1" s="1"/>
  <c r="E668" i="1"/>
  <c r="D668" i="1"/>
  <c r="C668" i="1"/>
  <c r="G668" i="1" s="1"/>
  <c r="E667" i="1"/>
  <c r="D667" i="1"/>
  <c r="C667" i="1"/>
  <c r="G667" i="1" s="1"/>
  <c r="E666" i="1"/>
  <c r="D666" i="1"/>
  <c r="C666" i="1"/>
  <c r="G666" i="1" s="1"/>
  <c r="H666" i="1" s="1"/>
  <c r="E665" i="1"/>
  <c r="D665" i="1"/>
  <c r="C665" i="1"/>
  <c r="G665" i="1" s="1"/>
  <c r="H665" i="1" s="1"/>
  <c r="E664" i="1"/>
  <c r="D664" i="1"/>
  <c r="C664" i="1"/>
  <c r="G664" i="1" s="1"/>
  <c r="E663" i="1"/>
  <c r="D663" i="1"/>
  <c r="C663" i="1"/>
  <c r="G663" i="1" s="1"/>
  <c r="E662" i="1"/>
  <c r="D662" i="1"/>
  <c r="C662" i="1"/>
  <c r="G662" i="1" s="1"/>
  <c r="H662" i="1" s="1"/>
  <c r="E661" i="1"/>
  <c r="D661" i="1"/>
  <c r="C661" i="1"/>
  <c r="G661" i="1" s="1"/>
  <c r="H661" i="1" s="1"/>
  <c r="E660" i="1"/>
  <c r="D660" i="1"/>
  <c r="C660" i="1"/>
  <c r="G660" i="1" s="1"/>
  <c r="E659" i="1"/>
  <c r="D659" i="1"/>
  <c r="C659" i="1"/>
  <c r="G659" i="1" s="1"/>
  <c r="E658" i="1"/>
  <c r="D658" i="1"/>
  <c r="C658" i="1"/>
  <c r="G658" i="1" s="1"/>
  <c r="H658" i="1" s="1"/>
  <c r="E657" i="1"/>
  <c r="D657" i="1"/>
  <c r="C657" i="1"/>
  <c r="G657" i="1" s="1"/>
  <c r="H657" i="1" s="1"/>
  <c r="E656" i="1"/>
  <c r="D656" i="1"/>
  <c r="C656" i="1"/>
  <c r="G656" i="1" s="1"/>
  <c r="E655" i="1"/>
  <c r="D655" i="1"/>
  <c r="C655" i="1"/>
  <c r="G655" i="1" s="1"/>
  <c r="E654" i="1"/>
  <c r="D654" i="1"/>
  <c r="C654" i="1"/>
  <c r="G654" i="1" s="1"/>
  <c r="H654" i="1" s="1"/>
  <c r="E653" i="1"/>
  <c r="D653" i="1"/>
  <c r="C653" i="1"/>
  <c r="G653" i="1" s="1"/>
  <c r="H653" i="1" s="1"/>
  <c r="E652" i="1"/>
  <c r="D652" i="1"/>
  <c r="C652" i="1"/>
  <c r="G652" i="1" s="1"/>
  <c r="E651" i="1"/>
  <c r="D651" i="1"/>
  <c r="C651" i="1"/>
  <c r="G651" i="1" s="1"/>
  <c r="E650" i="1"/>
  <c r="D650" i="1"/>
  <c r="C650" i="1"/>
  <c r="G650" i="1" s="1"/>
  <c r="H650" i="1" s="1"/>
  <c r="E649" i="1"/>
  <c r="D649" i="1"/>
  <c r="C649" i="1"/>
  <c r="G649" i="1" s="1"/>
  <c r="E648" i="1"/>
  <c r="D648" i="1"/>
  <c r="C648" i="1"/>
  <c r="G648" i="1" s="1"/>
  <c r="E647" i="1"/>
  <c r="D647" i="1"/>
  <c r="C647" i="1"/>
  <c r="G647" i="1" s="1"/>
  <c r="E646" i="1"/>
  <c r="D646" i="1"/>
  <c r="C646" i="1"/>
  <c r="G646" i="1" s="1"/>
  <c r="E645" i="1"/>
  <c r="D645" i="1"/>
  <c r="C645" i="1"/>
  <c r="G645" i="1" s="1"/>
  <c r="E644" i="1"/>
  <c r="D644" i="1"/>
  <c r="C644" i="1"/>
  <c r="G644" i="1" s="1"/>
  <c r="E643" i="1"/>
  <c r="D643" i="1"/>
  <c r="C643" i="1"/>
  <c r="G643" i="1" s="1"/>
  <c r="E642" i="1"/>
  <c r="D642" i="1"/>
  <c r="C642" i="1"/>
  <c r="G642" i="1" s="1"/>
  <c r="E641" i="1"/>
  <c r="D641" i="1"/>
  <c r="C641" i="1"/>
  <c r="G641" i="1" s="1"/>
  <c r="E640" i="1"/>
  <c r="D640" i="1"/>
  <c r="C640" i="1"/>
  <c r="G640" i="1" s="1"/>
  <c r="E639" i="1"/>
  <c r="D639" i="1"/>
  <c r="C639" i="1"/>
  <c r="G639" i="1" s="1"/>
  <c r="E638" i="1"/>
  <c r="D638" i="1"/>
  <c r="C638" i="1"/>
  <c r="G638" i="1" s="1"/>
  <c r="E637" i="1"/>
  <c r="D637" i="1"/>
  <c r="C637" i="1"/>
  <c r="G637" i="1" s="1"/>
  <c r="E636" i="1"/>
  <c r="D636" i="1"/>
  <c r="C636" i="1"/>
  <c r="G636" i="1" s="1"/>
  <c r="E635" i="1"/>
  <c r="D635" i="1"/>
  <c r="C635" i="1"/>
  <c r="G635" i="1" s="1"/>
  <c r="E634" i="1"/>
  <c r="D634" i="1"/>
  <c r="C634" i="1"/>
  <c r="G634" i="1" s="1"/>
  <c r="E633" i="1"/>
  <c r="D633" i="1"/>
  <c r="C633" i="1"/>
  <c r="G633" i="1" s="1"/>
  <c r="E632" i="1"/>
  <c r="D632" i="1"/>
  <c r="C632" i="1"/>
  <c r="G632" i="1" s="1"/>
  <c r="E631" i="1"/>
  <c r="D631" i="1"/>
  <c r="C631" i="1"/>
  <c r="G631" i="1" s="1"/>
  <c r="E630" i="1"/>
  <c r="D630" i="1"/>
  <c r="C630" i="1"/>
  <c r="G630" i="1" s="1"/>
  <c r="E629" i="1"/>
  <c r="D629" i="1"/>
  <c r="C629" i="1"/>
  <c r="G629" i="1" s="1"/>
  <c r="E628" i="1"/>
  <c r="D628" i="1"/>
  <c r="C628" i="1"/>
  <c r="G628" i="1" s="1"/>
  <c r="E627" i="1"/>
  <c r="D627" i="1"/>
  <c r="C627" i="1"/>
  <c r="G627" i="1" s="1"/>
  <c r="E626" i="1"/>
  <c r="D626" i="1"/>
  <c r="C626" i="1"/>
  <c r="G626" i="1" s="1"/>
  <c r="E625" i="1"/>
  <c r="D625" i="1"/>
  <c r="C625" i="1"/>
  <c r="G625" i="1" s="1"/>
  <c r="E624" i="1"/>
  <c r="D624" i="1"/>
  <c r="C624" i="1"/>
  <c r="G624" i="1" s="1"/>
  <c r="E623" i="1"/>
  <c r="D623" i="1"/>
  <c r="C623" i="1"/>
  <c r="G623" i="1" s="1"/>
  <c r="E622" i="1"/>
  <c r="D622" i="1"/>
  <c r="C622" i="1"/>
  <c r="G622" i="1" s="1"/>
  <c r="E621" i="1"/>
  <c r="D621" i="1"/>
  <c r="C621" i="1"/>
  <c r="G621" i="1" s="1"/>
  <c r="E620" i="1"/>
  <c r="D620" i="1"/>
  <c r="C620" i="1"/>
  <c r="G620" i="1" s="1"/>
  <c r="E619" i="1"/>
  <c r="D619" i="1"/>
  <c r="C619" i="1"/>
  <c r="G619" i="1" s="1"/>
  <c r="E618" i="1"/>
  <c r="D618" i="1"/>
  <c r="C618" i="1"/>
  <c r="G618" i="1" s="1"/>
  <c r="E617" i="1"/>
  <c r="D617" i="1"/>
  <c r="C617" i="1"/>
  <c r="G617" i="1" s="1"/>
  <c r="E616" i="1"/>
  <c r="D616" i="1"/>
  <c r="C616" i="1"/>
  <c r="G616" i="1" s="1"/>
  <c r="E615" i="1"/>
  <c r="D615" i="1"/>
  <c r="C615" i="1"/>
  <c r="G615" i="1" s="1"/>
  <c r="E614" i="1"/>
  <c r="D614" i="1"/>
  <c r="C614" i="1"/>
  <c r="G614" i="1" s="1"/>
  <c r="E613" i="1"/>
  <c r="D613" i="1"/>
  <c r="C613" i="1"/>
  <c r="G613" i="1" s="1"/>
  <c r="E612" i="1"/>
  <c r="D612" i="1"/>
  <c r="C612" i="1"/>
  <c r="G612" i="1" s="1"/>
  <c r="E611" i="1"/>
  <c r="D611" i="1"/>
  <c r="C611" i="1"/>
  <c r="G611" i="1" s="1"/>
  <c r="E610" i="1"/>
  <c r="D610" i="1"/>
  <c r="C610" i="1"/>
  <c r="G610" i="1" s="1"/>
  <c r="E609" i="1"/>
  <c r="D609" i="1"/>
  <c r="C609" i="1"/>
  <c r="G609" i="1" s="1"/>
  <c r="E608" i="1"/>
  <c r="D608" i="1"/>
  <c r="C608" i="1"/>
  <c r="G608" i="1" s="1"/>
  <c r="E607" i="1"/>
  <c r="D607" i="1"/>
  <c r="C607" i="1"/>
  <c r="G607" i="1" s="1"/>
  <c r="E606" i="1"/>
  <c r="D606" i="1"/>
  <c r="C606" i="1"/>
  <c r="G606" i="1" s="1"/>
  <c r="E605" i="1"/>
  <c r="D605" i="1"/>
  <c r="C605" i="1"/>
  <c r="G605" i="1" s="1"/>
  <c r="E604" i="1"/>
  <c r="D604" i="1"/>
  <c r="C604" i="1"/>
  <c r="G604" i="1" s="1"/>
  <c r="E603" i="1"/>
  <c r="D603" i="1"/>
  <c r="C603" i="1"/>
  <c r="G603" i="1" s="1"/>
  <c r="E602" i="1"/>
  <c r="D602" i="1"/>
  <c r="C602" i="1"/>
  <c r="G602" i="1" s="1"/>
  <c r="E601" i="1"/>
  <c r="D601" i="1"/>
  <c r="C601" i="1"/>
  <c r="G601" i="1" s="1"/>
  <c r="H601" i="1" s="1"/>
  <c r="E600" i="1"/>
  <c r="D600" i="1"/>
  <c r="C600" i="1"/>
  <c r="G600" i="1" s="1"/>
  <c r="E599" i="1"/>
  <c r="D599" i="1"/>
  <c r="C599" i="1"/>
  <c r="G599" i="1" s="1"/>
  <c r="E598" i="1"/>
  <c r="D598" i="1"/>
  <c r="C598" i="1"/>
  <c r="G598" i="1" s="1"/>
  <c r="H598" i="1" s="1"/>
  <c r="E597" i="1"/>
  <c r="D597" i="1"/>
  <c r="C597" i="1"/>
  <c r="G597" i="1" s="1"/>
  <c r="H597" i="1" s="1"/>
  <c r="E596" i="1"/>
  <c r="D596" i="1"/>
  <c r="C596" i="1"/>
  <c r="G596" i="1" s="1"/>
  <c r="E595" i="1"/>
  <c r="D595" i="1"/>
  <c r="C595" i="1"/>
  <c r="G595" i="1" s="1"/>
  <c r="E594" i="1"/>
  <c r="D594" i="1"/>
  <c r="C594" i="1"/>
  <c r="G594" i="1" s="1"/>
  <c r="H594" i="1" s="1"/>
  <c r="E593" i="1"/>
  <c r="D593" i="1"/>
  <c r="C593" i="1"/>
  <c r="G593" i="1" s="1"/>
  <c r="H593" i="1" s="1"/>
  <c r="E592" i="1"/>
  <c r="D592" i="1"/>
  <c r="C592" i="1"/>
  <c r="G592" i="1" s="1"/>
  <c r="E591" i="1"/>
  <c r="D591" i="1"/>
  <c r="C591" i="1"/>
  <c r="G591" i="1" s="1"/>
  <c r="E590" i="1"/>
  <c r="D590" i="1"/>
  <c r="C590" i="1"/>
  <c r="G590" i="1" s="1"/>
  <c r="H590" i="1" s="1"/>
  <c r="E589" i="1"/>
  <c r="D589" i="1"/>
  <c r="C589" i="1"/>
  <c r="G589" i="1" s="1"/>
  <c r="H589" i="1" s="1"/>
  <c r="E588" i="1"/>
  <c r="D588" i="1"/>
  <c r="C588" i="1"/>
  <c r="G588" i="1" s="1"/>
  <c r="E587" i="1"/>
  <c r="D587" i="1"/>
  <c r="C587" i="1"/>
  <c r="G587" i="1" s="1"/>
  <c r="E586" i="1"/>
  <c r="D586" i="1"/>
  <c r="C586" i="1"/>
  <c r="G586" i="1" s="1"/>
  <c r="H586" i="1" s="1"/>
  <c r="E585" i="1"/>
  <c r="D585" i="1"/>
  <c r="C585" i="1"/>
  <c r="G585" i="1" s="1"/>
  <c r="H585" i="1" s="1"/>
  <c r="E584" i="1"/>
  <c r="D584" i="1"/>
  <c r="C584" i="1"/>
  <c r="G584" i="1" s="1"/>
  <c r="E583" i="1"/>
  <c r="D583" i="1"/>
  <c r="C583" i="1"/>
  <c r="G583" i="1" s="1"/>
  <c r="E582" i="1"/>
  <c r="D582" i="1"/>
  <c r="C582" i="1"/>
  <c r="G582" i="1" s="1"/>
  <c r="H582" i="1" s="1"/>
  <c r="E581" i="1"/>
  <c r="D581" i="1"/>
  <c r="C581" i="1"/>
  <c r="G581" i="1" s="1"/>
  <c r="H581" i="1" s="1"/>
  <c r="E580" i="1"/>
  <c r="D580" i="1"/>
  <c r="C580" i="1"/>
  <c r="G580" i="1" s="1"/>
  <c r="E579" i="1"/>
  <c r="D579" i="1"/>
  <c r="C579" i="1"/>
  <c r="G579" i="1" s="1"/>
  <c r="E578" i="1"/>
  <c r="D578" i="1"/>
  <c r="C578" i="1"/>
  <c r="G578" i="1" s="1"/>
  <c r="H578" i="1" s="1"/>
  <c r="E577" i="1"/>
  <c r="D577" i="1"/>
  <c r="C577" i="1"/>
  <c r="G577" i="1" s="1"/>
  <c r="H577" i="1" s="1"/>
  <c r="E576" i="1"/>
  <c r="D576" i="1"/>
  <c r="C576" i="1"/>
  <c r="G576" i="1" s="1"/>
  <c r="E575" i="1"/>
  <c r="D575" i="1"/>
  <c r="C575" i="1"/>
  <c r="G575" i="1" s="1"/>
  <c r="E574" i="1"/>
  <c r="D574" i="1"/>
  <c r="C574" i="1"/>
  <c r="G574" i="1" s="1"/>
  <c r="H574" i="1" s="1"/>
  <c r="E573" i="1"/>
  <c r="D573" i="1"/>
  <c r="C573" i="1"/>
  <c r="G573" i="1" s="1"/>
  <c r="H573" i="1" s="1"/>
  <c r="E572" i="1"/>
  <c r="D572" i="1"/>
  <c r="C572" i="1"/>
  <c r="G572" i="1" s="1"/>
  <c r="E571" i="1"/>
  <c r="D571" i="1"/>
  <c r="C571" i="1"/>
  <c r="G571" i="1" s="1"/>
  <c r="E570" i="1"/>
  <c r="D570" i="1"/>
  <c r="C570" i="1"/>
  <c r="G570" i="1" s="1"/>
  <c r="H570" i="1" s="1"/>
  <c r="E569" i="1"/>
  <c r="D569" i="1"/>
  <c r="C569" i="1"/>
  <c r="G569" i="1" s="1"/>
  <c r="H569" i="1" s="1"/>
  <c r="E568" i="1"/>
  <c r="D568" i="1"/>
  <c r="C568" i="1"/>
  <c r="G568" i="1" s="1"/>
  <c r="E567" i="1"/>
  <c r="D567" i="1"/>
  <c r="C567" i="1"/>
  <c r="G567" i="1" s="1"/>
  <c r="E566" i="1"/>
  <c r="D566" i="1"/>
  <c r="C566" i="1"/>
  <c r="G566" i="1" s="1"/>
  <c r="H566" i="1" s="1"/>
  <c r="E565" i="1"/>
  <c r="D565" i="1"/>
  <c r="C565" i="1"/>
  <c r="G565" i="1" s="1"/>
  <c r="H565" i="1" s="1"/>
  <c r="E564" i="1"/>
  <c r="D564" i="1"/>
  <c r="C564" i="1"/>
  <c r="G564" i="1" s="1"/>
  <c r="E563" i="1"/>
  <c r="D563" i="1"/>
  <c r="C563" i="1"/>
  <c r="G563" i="1" s="1"/>
  <c r="E562" i="1"/>
  <c r="D562" i="1"/>
  <c r="C562" i="1"/>
  <c r="G562" i="1" s="1"/>
  <c r="H562" i="1" s="1"/>
  <c r="E561" i="1"/>
  <c r="D561" i="1"/>
  <c r="C561" i="1"/>
  <c r="G561" i="1" s="1"/>
  <c r="H561" i="1" s="1"/>
  <c r="E560" i="1"/>
  <c r="D560" i="1"/>
  <c r="C560" i="1"/>
  <c r="G560" i="1" s="1"/>
  <c r="E559" i="1"/>
  <c r="D559" i="1"/>
  <c r="C559" i="1"/>
  <c r="G559" i="1" s="1"/>
  <c r="E558" i="1"/>
  <c r="D558" i="1"/>
  <c r="C558" i="1"/>
  <c r="G558" i="1" s="1"/>
  <c r="H558" i="1" s="1"/>
  <c r="E557" i="1"/>
  <c r="D557" i="1"/>
  <c r="C557" i="1"/>
  <c r="G557" i="1" s="1"/>
  <c r="H557" i="1" s="1"/>
  <c r="E556" i="1"/>
  <c r="D556" i="1"/>
  <c r="C556" i="1"/>
  <c r="G556" i="1" s="1"/>
  <c r="E555" i="1"/>
  <c r="D555" i="1"/>
  <c r="C555" i="1"/>
  <c r="G555" i="1" s="1"/>
  <c r="E554" i="1"/>
  <c r="D554" i="1"/>
  <c r="C554" i="1"/>
  <c r="G554" i="1" s="1"/>
  <c r="H554" i="1" s="1"/>
  <c r="E553" i="1"/>
  <c r="D553" i="1"/>
  <c r="C553" i="1"/>
  <c r="G553" i="1" s="1"/>
  <c r="H553" i="1" s="1"/>
  <c r="E552" i="1"/>
  <c r="D552" i="1"/>
  <c r="C552" i="1"/>
  <c r="G552" i="1" s="1"/>
  <c r="E551" i="1"/>
  <c r="D551" i="1"/>
  <c r="C551" i="1"/>
  <c r="G551" i="1" s="1"/>
  <c r="E550" i="1"/>
  <c r="D550" i="1"/>
  <c r="C550" i="1"/>
  <c r="G550" i="1" s="1"/>
  <c r="H550" i="1" s="1"/>
  <c r="E549" i="1"/>
  <c r="D549" i="1"/>
  <c r="C549" i="1"/>
  <c r="G549" i="1" s="1"/>
  <c r="H549" i="1" s="1"/>
  <c r="E548" i="1"/>
  <c r="D548" i="1"/>
  <c r="C548" i="1"/>
  <c r="G548" i="1" s="1"/>
  <c r="E547" i="1"/>
  <c r="D547" i="1"/>
  <c r="C547" i="1"/>
  <c r="G547" i="1" s="1"/>
  <c r="E546" i="1"/>
  <c r="D546" i="1"/>
  <c r="C546" i="1"/>
  <c r="G546" i="1" s="1"/>
  <c r="H546" i="1" s="1"/>
  <c r="E545" i="1"/>
  <c r="D545" i="1"/>
  <c r="C545" i="1"/>
  <c r="G545" i="1" s="1"/>
  <c r="H545" i="1" s="1"/>
  <c r="E544" i="1"/>
  <c r="D544" i="1"/>
  <c r="C544" i="1"/>
  <c r="G544" i="1" s="1"/>
  <c r="E543" i="1"/>
  <c r="D543" i="1"/>
  <c r="C543" i="1"/>
  <c r="G543" i="1" s="1"/>
  <c r="E542" i="1"/>
  <c r="D542" i="1"/>
  <c r="C542" i="1"/>
  <c r="G542" i="1" s="1"/>
  <c r="H542" i="1" s="1"/>
  <c r="E541" i="1"/>
  <c r="D541" i="1"/>
  <c r="C541" i="1"/>
  <c r="G541" i="1" s="1"/>
  <c r="H541" i="1" s="1"/>
  <c r="E540" i="1"/>
  <c r="D540" i="1"/>
  <c r="C540" i="1"/>
  <c r="G540" i="1" s="1"/>
  <c r="E539" i="1"/>
  <c r="D539" i="1"/>
  <c r="C539" i="1"/>
  <c r="G539" i="1" s="1"/>
  <c r="E538" i="1"/>
  <c r="D538" i="1"/>
  <c r="C538" i="1"/>
  <c r="G538" i="1" s="1"/>
  <c r="H538" i="1" s="1"/>
  <c r="E537" i="1"/>
  <c r="D537" i="1"/>
  <c r="C537" i="1"/>
  <c r="G537" i="1" s="1"/>
  <c r="H537" i="1" s="1"/>
  <c r="E536" i="1"/>
  <c r="D536" i="1"/>
  <c r="C536" i="1"/>
  <c r="G536" i="1" s="1"/>
  <c r="E535" i="1"/>
  <c r="D535" i="1"/>
  <c r="C535" i="1"/>
  <c r="G535" i="1" s="1"/>
  <c r="E534" i="1"/>
  <c r="D534" i="1"/>
  <c r="C534" i="1"/>
  <c r="G534" i="1" s="1"/>
  <c r="H534" i="1" s="1"/>
  <c r="E533" i="1"/>
  <c r="D533" i="1"/>
  <c r="C533" i="1"/>
  <c r="G533" i="1" s="1"/>
  <c r="H533" i="1" s="1"/>
  <c r="E532" i="1"/>
  <c r="D532" i="1"/>
  <c r="C532" i="1"/>
  <c r="G532" i="1" s="1"/>
  <c r="E531" i="1"/>
  <c r="D531" i="1"/>
  <c r="C531" i="1"/>
  <c r="G531" i="1" s="1"/>
  <c r="E530" i="1"/>
  <c r="D530" i="1"/>
  <c r="C530" i="1"/>
  <c r="G530" i="1" s="1"/>
  <c r="H530" i="1" s="1"/>
  <c r="E529" i="1"/>
  <c r="D529" i="1"/>
  <c r="C529" i="1"/>
  <c r="G529" i="1" s="1"/>
  <c r="H529" i="1" s="1"/>
  <c r="E528" i="1"/>
  <c r="D528" i="1"/>
  <c r="C528" i="1"/>
  <c r="G528" i="1" s="1"/>
  <c r="E527" i="1"/>
  <c r="D527" i="1"/>
  <c r="C527" i="1"/>
  <c r="G527" i="1" s="1"/>
  <c r="E526" i="1"/>
  <c r="D526" i="1"/>
  <c r="C526" i="1"/>
  <c r="G526" i="1" s="1"/>
  <c r="H526" i="1" s="1"/>
  <c r="E525" i="1"/>
  <c r="D525" i="1"/>
  <c r="C525" i="1"/>
  <c r="G525" i="1" s="1"/>
  <c r="H525" i="1" s="1"/>
  <c r="E524" i="1"/>
  <c r="D524" i="1"/>
  <c r="C524" i="1"/>
  <c r="G524" i="1" s="1"/>
  <c r="E523" i="1"/>
  <c r="D523" i="1"/>
  <c r="C523" i="1"/>
  <c r="G523" i="1" s="1"/>
  <c r="E522" i="1"/>
  <c r="D522" i="1"/>
  <c r="C522" i="1"/>
  <c r="G522" i="1" s="1"/>
  <c r="H522" i="1" s="1"/>
  <c r="E521" i="1"/>
  <c r="D521" i="1"/>
  <c r="C521" i="1"/>
  <c r="G521" i="1" s="1"/>
  <c r="H521" i="1" s="1"/>
  <c r="E520" i="1"/>
  <c r="D520" i="1"/>
  <c r="C520" i="1"/>
  <c r="G520" i="1" s="1"/>
  <c r="E519" i="1"/>
  <c r="D519" i="1"/>
  <c r="C519" i="1"/>
  <c r="G519" i="1" s="1"/>
  <c r="E518" i="1"/>
  <c r="D518" i="1"/>
  <c r="C518" i="1"/>
  <c r="G518" i="1" s="1"/>
  <c r="H518" i="1" s="1"/>
  <c r="E517" i="1"/>
  <c r="D517" i="1"/>
  <c r="C517" i="1"/>
  <c r="G517" i="1" s="1"/>
  <c r="H517" i="1" s="1"/>
  <c r="E516" i="1"/>
  <c r="D516" i="1"/>
  <c r="C516" i="1"/>
  <c r="G516" i="1" s="1"/>
  <c r="E515" i="1"/>
  <c r="D515" i="1"/>
  <c r="C515" i="1"/>
  <c r="G515" i="1" s="1"/>
  <c r="E514" i="1"/>
  <c r="D514" i="1"/>
  <c r="C514" i="1"/>
  <c r="G514" i="1" s="1"/>
  <c r="H514" i="1" s="1"/>
  <c r="E513" i="1"/>
  <c r="D513" i="1"/>
  <c r="C513" i="1"/>
  <c r="G513" i="1" s="1"/>
  <c r="H513" i="1" s="1"/>
  <c r="E512" i="1"/>
  <c r="D512" i="1"/>
  <c r="C512" i="1"/>
  <c r="G512" i="1" s="1"/>
  <c r="E511" i="1"/>
  <c r="D511" i="1"/>
  <c r="C511" i="1"/>
  <c r="G511" i="1" s="1"/>
  <c r="E510" i="1"/>
  <c r="D510" i="1"/>
  <c r="C510" i="1"/>
  <c r="G510" i="1" s="1"/>
  <c r="H510" i="1" s="1"/>
  <c r="E509" i="1"/>
  <c r="D509" i="1"/>
  <c r="C509" i="1"/>
  <c r="G509" i="1" s="1"/>
  <c r="H509" i="1" s="1"/>
  <c r="E508" i="1"/>
  <c r="D508" i="1"/>
  <c r="C508" i="1"/>
  <c r="G508" i="1" s="1"/>
  <c r="E507" i="1"/>
  <c r="D507" i="1"/>
  <c r="C507" i="1"/>
  <c r="G507" i="1" s="1"/>
  <c r="E506" i="1"/>
  <c r="D506" i="1"/>
  <c r="C506" i="1"/>
  <c r="G506" i="1" s="1"/>
  <c r="H506" i="1" s="1"/>
  <c r="E505" i="1"/>
  <c r="D505" i="1"/>
  <c r="C505" i="1"/>
  <c r="G505" i="1" s="1"/>
  <c r="H505" i="1" s="1"/>
  <c r="E504" i="1"/>
  <c r="D504" i="1"/>
  <c r="C504" i="1"/>
  <c r="G504" i="1" s="1"/>
  <c r="E503" i="1"/>
  <c r="D503" i="1"/>
  <c r="C503" i="1"/>
  <c r="G503" i="1" s="1"/>
  <c r="E502" i="1"/>
  <c r="D502" i="1"/>
  <c r="C502" i="1"/>
  <c r="G502" i="1" s="1"/>
  <c r="H502" i="1" s="1"/>
  <c r="E501" i="1"/>
  <c r="D501" i="1"/>
  <c r="C501" i="1"/>
  <c r="G501" i="1" s="1"/>
  <c r="H501" i="1" s="1"/>
  <c r="E500" i="1"/>
  <c r="D500" i="1"/>
  <c r="C500" i="1"/>
  <c r="G500" i="1" s="1"/>
  <c r="E499" i="1"/>
  <c r="D499" i="1"/>
  <c r="C499" i="1"/>
  <c r="G499" i="1" s="1"/>
  <c r="E498" i="1"/>
  <c r="D498" i="1"/>
  <c r="C498" i="1"/>
  <c r="G498" i="1" s="1"/>
  <c r="H498" i="1" s="1"/>
  <c r="E497" i="1"/>
  <c r="D497" i="1"/>
  <c r="C497" i="1"/>
  <c r="G497" i="1" s="1"/>
  <c r="H497" i="1" s="1"/>
  <c r="E496" i="1"/>
  <c r="D496" i="1"/>
  <c r="C496" i="1"/>
  <c r="G496" i="1" s="1"/>
  <c r="E495" i="1"/>
  <c r="D495" i="1"/>
  <c r="C495" i="1"/>
  <c r="G495" i="1" s="1"/>
  <c r="E494" i="1"/>
  <c r="D494" i="1"/>
  <c r="C494" i="1"/>
  <c r="G494" i="1" s="1"/>
  <c r="H494" i="1" s="1"/>
  <c r="E493" i="1"/>
  <c r="D493" i="1"/>
  <c r="C493" i="1"/>
  <c r="G493" i="1" s="1"/>
  <c r="H493" i="1" s="1"/>
  <c r="E492" i="1"/>
  <c r="D492" i="1"/>
  <c r="C492" i="1"/>
  <c r="G492" i="1" s="1"/>
  <c r="E491" i="1"/>
  <c r="D491" i="1"/>
  <c r="C491" i="1"/>
  <c r="G491" i="1" s="1"/>
  <c r="E490" i="1"/>
  <c r="D490" i="1"/>
  <c r="C490" i="1"/>
  <c r="G490" i="1" s="1"/>
  <c r="H490" i="1" s="1"/>
  <c r="E489" i="1"/>
  <c r="D489" i="1"/>
  <c r="C489" i="1"/>
  <c r="G489" i="1" s="1"/>
  <c r="H489" i="1" s="1"/>
  <c r="E488" i="1"/>
  <c r="D488" i="1"/>
  <c r="C488" i="1"/>
  <c r="G488" i="1" s="1"/>
  <c r="E487" i="1"/>
  <c r="D487" i="1"/>
  <c r="C487" i="1"/>
  <c r="G487" i="1" s="1"/>
  <c r="E486" i="1"/>
  <c r="D486" i="1"/>
  <c r="C486" i="1"/>
  <c r="G486" i="1" s="1"/>
  <c r="H486" i="1" s="1"/>
  <c r="E485" i="1"/>
  <c r="D485" i="1"/>
  <c r="C485" i="1"/>
  <c r="G485" i="1" s="1"/>
  <c r="H485" i="1" s="1"/>
  <c r="E484" i="1"/>
  <c r="D484" i="1"/>
  <c r="C484" i="1"/>
  <c r="G484" i="1" s="1"/>
  <c r="E483" i="1"/>
  <c r="D483" i="1"/>
  <c r="C483" i="1"/>
  <c r="G483" i="1" s="1"/>
  <c r="E482" i="1"/>
  <c r="D482" i="1"/>
  <c r="C482" i="1"/>
  <c r="G482" i="1" s="1"/>
  <c r="H482" i="1" s="1"/>
  <c r="E481" i="1"/>
  <c r="D481" i="1"/>
  <c r="C481" i="1"/>
  <c r="G481" i="1" s="1"/>
  <c r="E480" i="1"/>
  <c r="D480" i="1"/>
  <c r="C480" i="1"/>
  <c r="G480" i="1" s="1"/>
  <c r="E479" i="1"/>
  <c r="D479" i="1"/>
  <c r="C479" i="1"/>
  <c r="G479" i="1" s="1"/>
  <c r="E478" i="1"/>
  <c r="D478" i="1"/>
  <c r="C478" i="1"/>
  <c r="G478" i="1" s="1"/>
  <c r="E477" i="1"/>
  <c r="D477" i="1"/>
  <c r="C477" i="1"/>
  <c r="G477" i="1" s="1"/>
  <c r="E476" i="1"/>
  <c r="D476" i="1"/>
  <c r="C476" i="1"/>
  <c r="G476" i="1" s="1"/>
  <c r="E475" i="1"/>
  <c r="D475" i="1"/>
  <c r="C475" i="1"/>
  <c r="G475" i="1" s="1"/>
  <c r="E474" i="1"/>
  <c r="D474" i="1"/>
  <c r="C474" i="1"/>
  <c r="G474" i="1" s="1"/>
  <c r="E473" i="1"/>
  <c r="D473" i="1"/>
  <c r="C473" i="1"/>
  <c r="G473" i="1" s="1"/>
  <c r="E472" i="1"/>
  <c r="D472" i="1"/>
  <c r="C472" i="1"/>
  <c r="G472" i="1" s="1"/>
  <c r="E471" i="1"/>
  <c r="D471" i="1"/>
  <c r="C471" i="1"/>
  <c r="G471" i="1" s="1"/>
  <c r="E470" i="1"/>
  <c r="D470" i="1"/>
  <c r="C470" i="1"/>
  <c r="G470" i="1" s="1"/>
  <c r="E469" i="1"/>
  <c r="D469" i="1"/>
  <c r="C469" i="1"/>
  <c r="G469" i="1" s="1"/>
  <c r="E468" i="1"/>
  <c r="D468" i="1"/>
  <c r="C468" i="1"/>
  <c r="G468" i="1" s="1"/>
  <c r="E467" i="1"/>
  <c r="D467" i="1"/>
  <c r="C467" i="1"/>
  <c r="G467" i="1" s="1"/>
  <c r="E466" i="1"/>
  <c r="D466" i="1"/>
  <c r="C466" i="1"/>
  <c r="G466" i="1" s="1"/>
  <c r="E465" i="1"/>
  <c r="D465" i="1"/>
  <c r="C465" i="1"/>
  <c r="G465" i="1" s="1"/>
  <c r="E464" i="1"/>
  <c r="D464" i="1"/>
  <c r="C464" i="1"/>
  <c r="G464" i="1" s="1"/>
  <c r="E463" i="1"/>
  <c r="D463" i="1"/>
  <c r="C463" i="1"/>
  <c r="G463" i="1" s="1"/>
  <c r="E462" i="1"/>
  <c r="D462" i="1"/>
  <c r="C462" i="1"/>
  <c r="G462" i="1" s="1"/>
  <c r="E461" i="1"/>
  <c r="D461" i="1"/>
  <c r="C461" i="1"/>
  <c r="G461" i="1" s="1"/>
  <c r="E460" i="1"/>
  <c r="D460" i="1"/>
  <c r="C460" i="1"/>
  <c r="G460" i="1" s="1"/>
  <c r="E459" i="1"/>
  <c r="D459" i="1"/>
  <c r="C459" i="1"/>
  <c r="G459" i="1" s="1"/>
  <c r="E458" i="1"/>
  <c r="D458" i="1"/>
  <c r="C458" i="1"/>
  <c r="G458" i="1" s="1"/>
  <c r="E457" i="1"/>
  <c r="D457" i="1"/>
  <c r="C457" i="1"/>
  <c r="G457" i="1" s="1"/>
  <c r="E456" i="1"/>
  <c r="D456" i="1"/>
  <c r="C456" i="1"/>
  <c r="G456" i="1" s="1"/>
  <c r="E455" i="1"/>
  <c r="D455" i="1"/>
  <c r="C455" i="1"/>
  <c r="G455" i="1" s="1"/>
  <c r="E454" i="1"/>
  <c r="D454" i="1"/>
  <c r="C454" i="1"/>
  <c r="G454" i="1" s="1"/>
  <c r="E453" i="1"/>
  <c r="D453" i="1"/>
  <c r="C453" i="1"/>
  <c r="G453" i="1" s="1"/>
  <c r="E452" i="1"/>
  <c r="D452" i="1"/>
  <c r="C452" i="1"/>
  <c r="G452" i="1" s="1"/>
  <c r="E451" i="1"/>
  <c r="D451" i="1"/>
  <c r="C451" i="1"/>
  <c r="G451" i="1" s="1"/>
  <c r="E450" i="1"/>
  <c r="D450" i="1"/>
  <c r="C450" i="1"/>
  <c r="G450" i="1" s="1"/>
  <c r="E449" i="1"/>
  <c r="D449" i="1"/>
  <c r="C449" i="1"/>
  <c r="G449" i="1" s="1"/>
  <c r="E448" i="1"/>
  <c r="D448" i="1"/>
  <c r="C448" i="1"/>
  <c r="G448" i="1" s="1"/>
  <c r="E447" i="1"/>
  <c r="D447" i="1"/>
  <c r="C447" i="1"/>
  <c r="G447" i="1" s="1"/>
  <c r="E446" i="1"/>
  <c r="D446" i="1"/>
  <c r="C446" i="1"/>
  <c r="G446" i="1" s="1"/>
  <c r="E445" i="1"/>
  <c r="D445" i="1"/>
  <c r="C445" i="1"/>
  <c r="G445" i="1" s="1"/>
  <c r="E444" i="1"/>
  <c r="D444" i="1"/>
  <c r="C444" i="1"/>
  <c r="G444" i="1" s="1"/>
  <c r="E443" i="1"/>
  <c r="D443" i="1"/>
  <c r="C443" i="1"/>
  <c r="G443" i="1" s="1"/>
  <c r="E442" i="1"/>
  <c r="D442" i="1"/>
  <c r="C442" i="1"/>
  <c r="G442" i="1" s="1"/>
  <c r="E441" i="1"/>
  <c r="D441" i="1"/>
  <c r="C441" i="1"/>
  <c r="G441" i="1" s="1"/>
  <c r="E440" i="1"/>
  <c r="D440" i="1"/>
  <c r="C440" i="1"/>
  <c r="G440" i="1" s="1"/>
  <c r="E439" i="1"/>
  <c r="D439" i="1"/>
  <c r="C439" i="1"/>
  <c r="G439" i="1" s="1"/>
  <c r="E438" i="1"/>
  <c r="D438" i="1"/>
  <c r="C438" i="1"/>
  <c r="G438" i="1" s="1"/>
  <c r="E437" i="1"/>
  <c r="D437" i="1"/>
  <c r="C437" i="1"/>
  <c r="G437" i="1" s="1"/>
  <c r="E436" i="1"/>
  <c r="D436" i="1"/>
  <c r="C436" i="1"/>
  <c r="G436" i="1" s="1"/>
  <c r="E435" i="1"/>
  <c r="D435" i="1"/>
  <c r="C435" i="1"/>
  <c r="G435" i="1" s="1"/>
  <c r="E434" i="1"/>
  <c r="D434" i="1"/>
  <c r="C434" i="1"/>
  <c r="G434" i="1" s="1"/>
  <c r="E433" i="1"/>
  <c r="D433" i="1"/>
  <c r="C433" i="1"/>
  <c r="G433" i="1" s="1"/>
  <c r="H433" i="1" s="1"/>
  <c r="E432" i="1"/>
  <c r="D432" i="1"/>
  <c r="C432" i="1"/>
  <c r="G432" i="1" s="1"/>
  <c r="E431" i="1"/>
  <c r="D431" i="1"/>
  <c r="C431" i="1"/>
  <c r="G431" i="1" s="1"/>
  <c r="E430" i="1"/>
  <c r="D430" i="1"/>
  <c r="C430" i="1"/>
  <c r="G430" i="1" s="1"/>
  <c r="H430" i="1" s="1"/>
  <c r="E429" i="1"/>
  <c r="D429" i="1"/>
  <c r="C429" i="1"/>
  <c r="G429" i="1" s="1"/>
  <c r="H429" i="1" s="1"/>
  <c r="E428" i="1"/>
  <c r="D428" i="1"/>
  <c r="C428" i="1"/>
  <c r="G428" i="1" s="1"/>
  <c r="E427" i="1"/>
  <c r="D427" i="1"/>
  <c r="C427" i="1"/>
  <c r="G427" i="1" s="1"/>
  <c r="E426" i="1"/>
  <c r="D426" i="1"/>
  <c r="C426" i="1"/>
  <c r="G426" i="1" s="1"/>
  <c r="H426" i="1" s="1"/>
  <c r="E425" i="1"/>
  <c r="D425" i="1"/>
  <c r="C425" i="1"/>
  <c r="G425" i="1" s="1"/>
  <c r="H425" i="1" s="1"/>
  <c r="E424" i="1"/>
  <c r="D424" i="1"/>
  <c r="C424" i="1"/>
  <c r="G424" i="1" s="1"/>
  <c r="E423" i="1"/>
  <c r="D423" i="1"/>
  <c r="C423" i="1"/>
  <c r="G423" i="1" s="1"/>
  <c r="E422" i="1"/>
  <c r="D422" i="1"/>
  <c r="C422" i="1"/>
  <c r="G422" i="1" s="1"/>
  <c r="H422" i="1" s="1"/>
  <c r="E421" i="1"/>
  <c r="D421" i="1"/>
  <c r="C421" i="1"/>
  <c r="G421" i="1" s="1"/>
  <c r="H421" i="1" s="1"/>
  <c r="E420" i="1"/>
  <c r="D420" i="1"/>
  <c r="C420" i="1"/>
  <c r="G420" i="1" s="1"/>
  <c r="E419" i="1"/>
  <c r="D419" i="1"/>
  <c r="C419" i="1"/>
  <c r="G419" i="1" s="1"/>
  <c r="E418" i="1"/>
  <c r="D418" i="1"/>
  <c r="C418" i="1"/>
  <c r="G418" i="1" s="1"/>
  <c r="H418" i="1" s="1"/>
  <c r="E417" i="1"/>
  <c r="D417" i="1"/>
  <c r="C417" i="1"/>
  <c r="G417" i="1" s="1"/>
  <c r="H417" i="1" s="1"/>
  <c r="E416" i="1"/>
  <c r="D416" i="1"/>
  <c r="C416" i="1"/>
  <c r="G416" i="1" s="1"/>
  <c r="E415" i="1"/>
  <c r="D415" i="1"/>
  <c r="C415" i="1"/>
  <c r="G415" i="1" s="1"/>
  <c r="E414" i="1"/>
  <c r="D414" i="1"/>
  <c r="C414" i="1"/>
  <c r="G414" i="1" s="1"/>
  <c r="H414" i="1" s="1"/>
  <c r="E413" i="1"/>
  <c r="D413" i="1"/>
  <c r="C413" i="1"/>
  <c r="G413" i="1" s="1"/>
  <c r="H413" i="1" s="1"/>
  <c r="E412" i="1"/>
  <c r="D412" i="1"/>
  <c r="C412" i="1"/>
  <c r="G412" i="1" s="1"/>
  <c r="E411" i="1"/>
  <c r="D411" i="1"/>
  <c r="C411" i="1"/>
  <c r="G411" i="1" s="1"/>
  <c r="E410" i="1"/>
  <c r="D410" i="1"/>
  <c r="C410" i="1"/>
  <c r="G410" i="1" s="1"/>
  <c r="H410" i="1" s="1"/>
  <c r="E409" i="1"/>
  <c r="D409" i="1"/>
  <c r="C409" i="1"/>
  <c r="G409" i="1" s="1"/>
  <c r="H409" i="1" s="1"/>
  <c r="E408" i="1"/>
  <c r="D408" i="1"/>
  <c r="C408" i="1"/>
  <c r="G408" i="1" s="1"/>
  <c r="E407" i="1"/>
  <c r="D407" i="1"/>
  <c r="C407" i="1"/>
  <c r="G407" i="1" s="1"/>
  <c r="E406" i="1"/>
  <c r="D406" i="1"/>
  <c r="C406" i="1"/>
  <c r="G406" i="1" s="1"/>
  <c r="H406" i="1" s="1"/>
  <c r="E405" i="1"/>
  <c r="D405" i="1"/>
  <c r="C405" i="1"/>
  <c r="G405" i="1" s="1"/>
  <c r="H405" i="1" s="1"/>
  <c r="E404" i="1"/>
  <c r="D404" i="1"/>
  <c r="C404" i="1"/>
  <c r="G404" i="1" s="1"/>
  <c r="E403" i="1"/>
  <c r="D403" i="1"/>
  <c r="C403" i="1"/>
  <c r="G403" i="1" s="1"/>
  <c r="E402" i="1"/>
  <c r="D402" i="1"/>
  <c r="C402" i="1"/>
  <c r="G402" i="1" s="1"/>
  <c r="H402" i="1" s="1"/>
  <c r="E401" i="1"/>
  <c r="D401" i="1"/>
  <c r="C401" i="1"/>
  <c r="G401" i="1" s="1"/>
  <c r="H401" i="1" s="1"/>
  <c r="E400" i="1"/>
  <c r="D400" i="1"/>
  <c r="C400" i="1"/>
  <c r="G400" i="1" s="1"/>
  <c r="E399" i="1"/>
  <c r="D399" i="1"/>
  <c r="C399" i="1"/>
  <c r="G399" i="1" s="1"/>
  <c r="E398" i="1"/>
  <c r="D398" i="1"/>
  <c r="C398" i="1"/>
  <c r="G398" i="1" s="1"/>
  <c r="H398" i="1" s="1"/>
  <c r="E397" i="1"/>
  <c r="D397" i="1"/>
  <c r="C397" i="1"/>
  <c r="G397" i="1" s="1"/>
  <c r="H397" i="1" s="1"/>
  <c r="E396" i="1"/>
  <c r="D396" i="1"/>
  <c r="C396" i="1"/>
  <c r="G396" i="1" s="1"/>
  <c r="E395" i="1"/>
  <c r="D395" i="1"/>
  <c r="C395" i="1"/>
  <c r="G395" i="1" s="1"/>
  <c r="E394" i="1"/>
  <c r="D394" i="1"/>
  <c r="C394" i="1"/>
  <c r="G394" i="1" s="1"/>
  <c r="H394" i="1" s="1"/>
  <c r="E393" i="1"/>
  <c r="D393" i="1"/>
  <c r="C393" i="1"/>
  <c r="G393" i="1" s="1"/>
  <c r="H393" i="1" s="1"/>
  <c r="E392" i="1"/>
  <c r="D392" i="1"/>
  <c r="C392" i="1"/>
  <c r="G392" i="1" s="1"/>
  <c r="E391" i="1"/>
  <c r="D391" i="1"/>
  <c r="C391" i="1"/>
  <c r="G391" i="1" s="1"/>
  <c r="E390" i="1"/>
  <c r="D390" i="1"/>
  <c r="C390" i="1"/>
  <c r="G390" i="1" s="1"/>
  <c r="H390" i="1" s="1"/>
  <c r="E389" i="1"/>
  <c r="D389" i="1"/>
  <c r="C389" i="1"/>
  <c r="G389" i="1" s="1"/>
  <c r="H389" i="1" s="1"/>
  <c r="E388" i="1"/>
  <c r="D388" i="1"/>
  <c r="C388" i="1"/>
  <c r="G388" i="1" s="1"/>
  <c r="E387" i="1"/>
  <c r="D387" i="1"/>
  <c r="C387" i="1"/>
  <c r="G387" i="1" s="1"/>
  <c r="E386" i="1"/>
  <c r="D386" i="1"/>
  <c r="C386" i="1"/>
  <c r="G386" i="1" s="1"/>
  <c r="H386" i="1" s="1"/>
  <c r="E385" i="1"/>
  <c r="D385" i="1"/>
  <c r="C385" i="1"/>
  <c r="G385" i="1" s="1"/>
  <c r="H385" i="1" s="1"/>
  <c r="E384" i="1"/>
  <c r="D384" i="1"/>
  <c r="C384" i="1"/>
  <c r="G384" i="1" s="1"/>
  <c r="E383" i="1"/>
  <c r="D383" i="1"/>
  <c r="C383" i="1"/>
  <c r="G383" i="1" s="1"/>
  <c r="E382" i="1"/>
  <c r="D382" i="1"/>
  <c r="C382" i="1"/>
  <c r="G382" i="1" s="1"/>
  <c r="H382" i="1" s="1"/>
  <c r="E381" i="1"/>
  <c r="D381" i="1"/>
  <c r="C381" i="1"/>
  <c r="G381" i="1" s="1"/>
  <c r="H381" i="1" s="1"/>
  <c r="E380" i="1"/>
  <c r="D380" i="1"/>
  <c r="C380" i="1"/>
  <c r="G380" i="1" s="1"/>
  <c r="E379" i="1"/>
  <c r="D379" i="1"/>
  <c r="C379" i="1"/>
  <c r="G379" i="1" s="1"/>
  <c r="E378" i="1"/>
  <c r="D378" i="1"/>
  <c r="C378" i="1"/>
  <c r="G378" i="1" s="1"/>
  <c r="H378" i="1" s="1"/>
  <c r="E377" i="1"/>
  <c r="D377" i="1"/>
  <c r="C377" i="1"/>
  <c r="G377" i="1" s="1"/>
  <c r="H377" i="1" s="1"/>
  <c r="E376" i="1"/>
  <c r="D376" i="1"/>
  <c r="C376" i="1"/>
  <c r="G376" i="1" s="1"/>
  <c r="E375" i="1"/>
  <c r="D375" i="1"/>
  <c r="C375" i="1"/>
  <c r="G375" i="1" s="1"/>
  <c r="E374" i="1"/>
  <c r="D374" i="1"/>
  <c r="C374" i="1"/>
  <c r="G374" i="1" s="1"/>
  <c r="H374" i="1" s="1"/>
  <c r="E373" i="1"/>
  <c r="D373" i="1"/>
  <c r="C373" i="1"/>
  <c r="G373" i="1" s="1"/>
  <c r="H373" i="1" s="1"/>
  <c r="E372" i="1"/>
  <c r="D372" i="1"/>
  <c r="C372" i="1"/>
  <c r="G372" i="1" s="1"/>
  <c r="E371" i="1"/>
  <c r="D371" i="1"/>
  <c r="C371" i="1"/>
  <c r="G371" i="1" s="1"/>
  <c r="E370" i="1"/>
  <c r="D370" i="1"/>
  <c r="C370" i="1"/>
  <c r="G370" i="1" s="1"/>
  <c r="H370" i="1" s="1"/>
  <c r="E369" i="1"/>
  <c r="D369" i="1"/>
  <c r="C369" i="1"/>
  <c r="G369" i="1" s="1"/>
  <c r="H369" i="1" s="1"/>
  <c r="E368" i="1"/>
  <c r="D368" i="1"/>
  <c r="C368" i="1"/>
  <c r="G368" i="1" s="1"/>
  <c r="E367" i="1"/>
  <c r="D367" i="1"/>
  <c r="C367" i="1"/>
  <c r="G367" i="1" s="1"/>
  <c r="E366" i="1"/>
  <c r="D366" i="1"/>
  <c r="C366" i="1"/>
  <c r="G366" i="1" s="1"/>
  <c r="H366" i="1" s="1"/>
  <c r="E365" i="1"/>
  <c r="D365" i="1"/>
  <c r="C365" i="1"/>
  <c r="G365" i="1" s="1"/>
  <c r="H365" i="1" s="1"/>
  <c r="E364" i="1"/>
  <c r="D364" i="1"/>
  <c r="C364" i="1"/>
  <c r="G364" i="1" s="1"/>
  <c r="E363" i="1"/>
  <c r="D363" i="1"/>
  <c r="C363" i="1"/>
  <c r="G363" i="1" s="1"/>
  <c r="E362" i="1"/>
  <c r="D362" i="1"/>
  <c r="C362" i="1"/>
  <c r="G362" i="1" s="1"/>
  <c r="H362" i="1" s="1"/>
  <c r="E361" i="1"/>
  <c r="D361" i="1"/>
  <c r="C361" i="1"/>
  <c r="G361" i="1" s="1"/>
  <c r="H361" i="1" s="1"/>
  <c r="E360" i="1"/>
  <c r="D360" i="1"/>
  <c r="C360" i="1"/>
  <c r="G360" i="1" s="1"/>
  <c r="E359" i="1"/>
  <c r="D359" i="1"/>
  <c r="C359" i="1"/>
  <c r="G359" i="1" s="1"/>
  <c r="E358" i="1"/>
  <c r="D358" i="1"/>
  <c r="C358" i="1"/>
  <c r="G358" i="1" s="1"/>
  <c r="H358" i="1" s="1"/>
  <c r="E357" i="1"/>
  <c r="D357" i="1"/>
  <c r="C357" i="1"/>
  <c r="G357" i="1" s="1"/>
  <c r="H357" i="1" s="1"/>
  <c r="E356" i="1"/>
  <c r="D356" i="1"/>
  <c r="C356" i="1"/>
  <c r="G356" i="1" s="1"/>
  <c r="E355" i="1"/>
  <c r="D355" i="1"/>
  <c r="C355" i="1"/>
  <c r="G355" i="1" s="1"/>
  <c r="E354" i="1"/>
  <c r="D354" i="1"/>
  <c r="C354" i="1"/>
  <c r="G354" i="1" s="1"/>
  <c r="H354" i="1" s="1"/>
  <c r="E353" i="1"/>
  <c r="D353" i="1"/>
  <c r="C353" i="1"/>
  <c r="G353" i="1" s="1"/>
  <c r="H353" i="1" s="1"/>
  <c r="E352" i="1"/>
  <c r="D352" i="1"/>
  <c r="C352" i="1"/>
  <c r="G352" i="1" s="1"/>
  <c r="E351" i="1"/>
  <c r="D351" i="1"/>
  <c r="C351" i="1"/>
  <c r="G351" i="1" s="1"/>
  <c r="E350" i="1"/>
  <c r="D350" i="1"/>
  <c r="C350" i="1"/>
  <c r="G350" i="1" s="1"/>
  <c r="H350" i="1" s="1"/>
  <c r="E349" i="1"/>
  <c r="D349" i="1"/>
  <c r="C349" i="1"/>
  <c r="G349" i="1" s="1"/>
  <c r="H349" i="1" s="1"/>
  <c r="E348" i="1"/>
  <c r="D348" i="1"/>
  <c r="C348" i="1"/>
  <c r="G348" i="1" s="1"/>
  <c r="E347" i="1"/>
  <c r="D347" i="1"/>
  <c r="C347" i="1"/>
  <c r="G347" i="1" s="1"/>
  <c r="E346" i="1"/>
  <c r="D346" i="1"/>
  <c r="C346" i="1"/>
  <c r="G346" i="1" s="1"/>
  <c r="H346" i="1" s="1"/>
  <c r="E345" i="1"/>
  <c r="D345" i="1"/>
  <c r="C345" i="1"/>
  <c r="G345" i="1" s="1"/>
  <c r="H345" i="1" s="1"/>
  <c r="E344" i="1"/>
  <c r="D344" i="1"/>
  <c r="C344" i="1"/>
  <c r="G344" i="1" s="1"/>
  <c r="E343" i="1"/>
  <c r="D343" i="1"/>
  <c r="C343" i="1"/>
  <c r="G343" i="1" s="1"/>
  <c r="E342" i="1"/>
  <c r="D342" i="1"/>
  <c r="C342" i="1"/>
  <c r="G342" i="1" s="1"/>
  <c r="H342" i="1" s="1"/>
  <c r="E341" i="1"/>
  <c r="D341" i="1"/>
  <c r="C341" i="1"/>
  <c r="G341" i="1" s="1"/>
  <c r="H341" i="1" s="1"/>
  <c r="E340" i="1"/>
  <c r="D340" i="1"/>
  <c r="C340" i="1"/>
  <c r="G340" i="1" s="1"/>
  <c r="E339" i="1"/>
  <c r="D339" i="1"/>
  <c r="C339" i="1"/>
  <c r="G339" i="1" s="1"/>
  <c r="E338" i="1"/>
  <c r="D338" i="1"/>
  <c r="C338" i="1"/>
  <c r="G338" i="1" s="1"/>
  <c r="H338" i="1" s="1"/>
  <c r="E337" i="1"/>
  <c r="D337" i="1"/>
  <c r="C337" i="1"/>
  <c r="G337" i="1" s="1"/>
  <c r="H337" i="1" s="1"/>
  <c r="E336" i="1"/>
  <c r="D336" i="1"/>
  <c r="C336" i="1"/>
  <c r="G336" i="1" s="1"/>
  <c r="E335" i="1"/>
  <c r="D335" i="1"/>
  <c r="C335" i="1"/>
  <c r="G335" i="1" s="1"/>
  <c r="E334" i="1"/>
  <c r="D334" i="1"/>
  <c r="C334" i="1"/>
  <c r="G334" i="1" s="1"/>
  <c r="H334" i="1" s="1"/>
  <c r="E333" i="1"/>
  <c r="D333" i="1"/>
  <c r="C333" i="1"/>
  <c r="G333" i="1" s="1"/>
  <c r="H333" i="1" s="1"/>
  <c r="E332" i="1"/>
  <c r="D332" i="1"/>
  <c r="C332" i="1"/>
  <c r="G332" i="1" s="1"/>
  <c r="E331" i="1"/>
  <c r="D331" i="1"/>
  <c r="C331" i="1"/>
  <c r="G331" i="1" s="1"/>
  <c r="E330" i="1"/>
  <c r="D330" i="1"/>
  <c r="C330" i="1"/>
  <c r="G330" i="1" s="1"/>
  <c r="H330" i="1" s="1"/>
  <c r="E329" i="1"/>
  <c r="D329" i="1"/>
  <c r="C329" i="1"/>
  <c r="G329" i="1" s="1"/>
  <c r="H329" i="1" s="1"/>
  <c r="E328" i="1"/>
  <c r="D328" i="1"/>
  <c r="C328" i="1"/>
  <c r="G328" i="1" s="1"/>
  <c r="E327" i="1"/>
  <c r="D327" i="1"/>
  <c r="C327" i="1"/>
  <c r="G327" i="1" s="1"/>
  <c r="E326" i="1"/>
  <c r="D326" i="1"/>
  <c r="C326" i="1"/>
  <c r="G326" i="1" s="1"/>
  <c r="H326" i="1" s="1"/>
  <c r="E325" i="1"/>
  <c r="D325" i="1"/>
  <c r="C325" i="1"/>
  <c r="G325" i="1" s="1"/>
  <c r="H325" i="1" s="1"/>
  <c r="E324" i="1"/>
  <c r="D324" i="1"/>
  <c r="C324" i="1"/>
  <c r="G324" i="1" s="1"/>
  <c r="E323" i="1"/>
  <c r="D323" i="1"/>
  <c r="C323" i="1"/>
  <c r="G323" i="1" s="1"/>
  <c r="E322" i="1"/>
  <c r="D322" i="1"/>
  <c r="C322" i="1"/>
  <c r="G322" i="1" s="1"/>
  <c r="H322" i="1" s="1"/>
  <c r="E321" i="1"/>
  <c r="D321" i="1"/>
  <c r="C321" i="1"/>
  <c r="G321" i="1" s="1"/>
  <c r="H321" i="1" s="1"/>
  <c r="E320" i="1"/>
  <c r="D320" i="1"/>
  <c r="C320" i="1"/>
  <c r="G320" i="1" s="1"/>
  <c r="E319" i="1"/>
  <c r="D319" i="1"/>
  <c r="C319" i="1"/>
  <c r="G319" i="1" s="1"/>
  <c r="E318" i="1"/>
  <c r="D318" i="1"/>
  <c r="C318" i="1"/>
  <c r="G318" i="1" s="1"/>
  <c r="H318" i="1" s="1"/>
  <c r="E317" i="1"/>
  <c r="D317" i="1"/>
  <c r="C317" i="1"/>
  <c r="G317" i="1" s="1"/>
  <c r="H317" i="1" s="1"/>
  <c r="E316" i="1"/>
  <c r="D316" i="1"/>
  <c r="C316" i="1"/>
  <c r="G316" i="1" s="1"/>
  <c r="E315" i="1"/>
  <c r="D315" i="1"/>
  <c r="C315" i="1"/>
  <c r="G315" i="1" s="1"/>
  <c r="E314" i="1"/>
  <c r="D314" i="1"/>
  <c r="C314" i="1"/>
  <c r="G314" i="1" s="1"/>
  <c r="H314" i="1" s="1"/>
  <c r="E313" i="1"/>
  <c r="D313" i="1"/>
  <c r="C313" i="1"/>
  <c r="G313" i="1" s="1"/>
  <c r="E312" i="1"/>
  <c r="D312" i="1"/>
  <c r="C312" i="1"/>
  <c r="G312" i="1" s="1"/>
  <c r="E311" i="1"/>
  <c r="D311" i="1"/>
  <c r="C311" i="1"/>
  <c r="G311" i="1" s="1"/>
  <c r="E310" i="1"/>
  <c r="D310" i="1"/>
  <c r="C310" i="1"/>
  <c r="G310" i="1" s="1"/>
  <c r="E309" i="1"/>
  <c r="D309" i="1"/>
  <c r="C309" i="1"/>
  <c r="G309" i="1" s="1"/>
  <c r="E308" i="1"/>
  <c r="D308" i="1"/>
  <c r="C308" i="1"/>
  <c r="G308" i="1" s="1"/>
  <c r="E307" i="1"/>
  <c r="D307" i="1"/>
  <c r="C307" i="1"/>
  <c r="G307" i="1" s="1"/>
  <c r="E306" i="1"/>
  <c r="D306" i="1"/>
  <c r="C306" i="1"/>
  <c r="G306" i="1" s="1"/>
  <c r="E305" i="1"/>
  <c r="D305" i="1"/>
  <c r="C305" i="1"/>
  <c r="G305" i="1" s="1"/>
  <c r="E304" i="1"/>
  <c r="D304" i="1"/>
  <c r="C304" i="1"/>
  <c r="G304" i="1" s="1"/>
  <c r="E303" i="1"/>
  <c r="D303" i="1"/>
  <c r="C303" i="1"/>
  <c r="G303" i="1" s="1"/>
  <c r="E302" i="1"/>
  <c r="D302" i="1"/>
  <c r="C302" i="1"/>
  <c r="G302" i="1" s="1"/>
  <c r="E301" i="1"/>
  <c r="D301" i="1"/>
  <c r="C301" i="1"/>
  <c r="G301" i="1" s="1"/>
  <c r="E300" i="1"/>
  <c r="D300" i="1"/>
  <c r="C300" i="1"/>
  <c r="G300" i="1" s="1"/>
  <c r="E299" i="1"/>
  <c r="D299" i="1"/>
  <c r="C299" i="1"/>
  <c r="G299" i="1" s="1"/>
  <c r="E298" i="1"/>
  <c r="D298" i="1"/>
  <c r="C298" i="1"/>
  <c r="G298" i="1" s="1"/>
  <c r="E297" i="1"/>
  <c r="D297" i="1"/>
  <c r="C297" i="1"/>
  <c r="G297" i="1" s="1"/>
  <c r="E296" i="1"/>
  <c r="D296" i="1"/>
  <c r="C296" i="1"/>
  <c r="G296" i="1" s="1"/>
  <c r="E295" i="1"/>
  <c r="D295" i="1"/>
  <c r="C295" i="1"/>
  <c r="G295" i="1" s="1"/>
  <c r="E294" i="1"/>
  <c r="D294" i="1"/>
  <c r="C294" i="1"/>
  <c r="G294" i="1" s="1"/>
  <c r="E293" i="1"/>
  <c r="D293" i="1"/>
  <c r="C293" i="1"/>
  <c r="G293" i="1" s="1"/>
  <c r="E292" i="1"/>
  <c r="D292" i="1"/>
  <c r="C292" i="1"/>
  <c r="G292" i="1" s="1"/>
  <c r="E291" i="1"/>
  <c r="D291" i="1"/>
  <c r="C291" i="1"/>
  <c r="G291" i="1" s="1"/>
  <c r="E290" i="1"/>
  <c r="D290" i="1"/>
  <c r="C290" i="1"/>
  <c r="G290" i="1" s="1"/>
  <c r="E289" i="1"/>
  <c r="D289" i="1"/>
  <c r="C289" i="1"/>
  <c r="G289" i="1" s="1"/>
  <c r="E288" i="1"/>
  <c r="D288" i="1"/>
  <c r="C288" i="1"/>
  <c r="G288" i="1" s="1"/>
  <c r="E287" i="1"/>
  <c r="D287" i="1"/>
  <c r="C287" i="1"/>
  <c r="G287" i="1" s="1"/>
  <c r="E286" i="1"/>
  <c r="D286" i="1"/>
  <c r="C286" i="1"/>
  <c r="G286" i="1" s="1"/>
  <c r="E285" i="1"/>
  <c r="D285" i="1"/>
  <c r="C285" i="1"/>
  <c r="G285" i="1" s="1"/>
  <c r="E284" i="1"/>
  <c r="D284" i="1"/>
  <c r="C284" i="1"/>
  <c r="G284" i="1" s="1"/>
  <c r="E283" i="1"/>
  <c r="D283" i="1"/>
  <c r="C283" i="1"/>
  <c r="G283" i="1" s="1"/>
  <c r="E282" i="1"/>
  <c r="D282" i="1"/>
  <c r="C282" i="1"/>
  <c r="G282" i="1" s="1"/>
  <c r="E281" i="1"/>
  <c r="D281" i="1"/>
  <c r="C281" i="1"/>
  <c r="G281" i="1" s="1"/>
  <c r="E280" i="1"/>
  <c r="D280" i="1"/>
  <c r="C280" i="1"/>
  <c r="G280" i="1" s="1"/>
  <c r="E279" i="1"/>
  <c r="D279" i="1"/>
  <c r="C279" i="1"/>
  <c r="G279" i="1" s="1"/>
  <c r="E278" i="1"/>
  <c r="D278" i="1"/>
  <c r="C278" i="1"/>
  <c r="G278" i="1" s="1"/>
  <c r="E277" i="1"/>
  <c r="D277" i="1"/>
  <c r="C277" i="1"/>
  <c r="G277" i="1" s="1"/>
  <c r="E276" i="1"/>
  <c r="D276" i="1"/>
  <c r="C276" i="1"/>
  <c r="G276" i="1" s="1"/>
  <c r="E275" i="1"/>
  <c r="D275" i="1"/>
  <c r="C275" i="1"/>
  <c r="G275" i="1" s="1"/>
  <c r="E274" i="1"/>
  <c r="D274" i="1"/>
  <c r="C274" i="1"/>
  <c r="G274" i="1" s="1"/>
  <c r="E273" i="1"/>
  <c r="D273" i="1"/>
  <c r="C273" i="1"/>
  <c r="G273" i="1" s="1"/>
  <c r="E272" i="1"/>
  <c r="D272" i="1"/>
  <c r="C272" i="1"/>
  <c r="G272" i="1" s="1"/>
  <c r="E271" i="1"/>
  <c r="D271" i="1"/>
  <c r="C271" i="1"/>
  <c r="G271" i="1" s="1"/>
  <c r="E270" i="1"/>
  <c r="D270" i="1"/>
  <c r="C270" i="1"/>
  <c r="G270" i="1" s="1"/>
  <c r="E269" i="1"/>
  <c r="D269" i="1"/>
  <c r="C269" i="1"/>
  <c r="G269" i="1" s="1"/>
  <c r="E268" i="1"/>
  <c r="D268" i="1"/>
  <c r="C268" i="1"/>
  <c r="G268" i="1" s="1"/>
  <c r="E267" i="1"/>
  <c r="D267" i="1"/>
  <c r="C267" i="1"/>
  <c r="G267" i="1" s="1"/>
  <c r="E266" i="1"/>
  <c r="D266" i="1"/>
  <c r="C266" i="1"/>
  <c r="G266" i="1" s="1"/>
  <c r="E265" i="1"/>
  <c r="D265" i="1"/>
  <c r="C265" i="1"/>
  <c r="G265" i="1" s="1"/>
  <c r="H265" i="1" s="1"/>
  <c r="E264" i="1"/>
  <c r="D264" i="1"/>
  <c r="C264" i="1"/>
  <c r="G264" i="1" s="1"/>
  <c r="E263" i="1"/>
  <c r="D263" i="1"/>
  <c r="C263" i="1"/>
  <c r="G263" i="1" s="1"/>
  <c r="E262" i="1"/>
  <c r="D262" i="1"/>
  <c r="C262" i="1"/>
  <c r="G262" i="1" s="1"/>
  <c r="H262" i="1" s="1"/>
  <c r="E261" i="1"/>
  <c r="D261" i="1"/>
  <c r="C261" i="1"/>
  <c r="G261" i="1" s="1"/>
  <c r="H261" i="1" s="1"/>
  <c r="E260" i="1"/>
  <c r="D260" i="1"/>
  <c r="C260" i="1"/>
  <c r="G260" i="1" s="1"/>
  <c r="E259" i="1"/>
  <c r="D259" i="1"/>
  <c r="C259" i="1"/>
  <c r="G259" i="1" s="1"/>
  <c r="E258" i="1"/>
  <c r="D258" i="1"/>
  <c r="C258" i="1"/>
  <c r="G258" i="1" s="1"/>
  <c r="H258" i="1" s="1"/>
  <c r="E257" i="1"/>
  <c r="D257" i="1"/>
  <c r="C257" i="1"/>
  <c r="G257" i="1" s="1"/>
  <c r="H257" i="1" s="1"/>
  <c r="E256" i="1"/>
  <c r="D256" i="1"/>
  <c r="C256" i="1"/>
  <c r="G256" i="1" s="1"/>
  <c r="E255" i="1"/>
  <c r="D255" i="1"/>
  <c r="C255" i="1"/>
  <c r="G255" i="1" s="1"/>
  <c r="E254" i="1"/>
  <c r="D254" i="1"/>
  <c r="C254" i="1"/>
  <c r="G254" i="1" s="1"/>
  <c r="H254" i="1" s="1"/>
  <c r="E253" i="1"/>
  <c r="D253" i="1"/>
  <c r="C253" i="1"/>
  <c r="G253" i="1" s="1"/>
  <c r="H253" i="1" s="1"/>
  <c r="E252" i="1"/>
  <c r="D252" i="1"/>
  <c r="C252" i="1"/>
  <c r="G252" i="1" s="1"/>
  <c r="E251" i="1"/>
  <c r="D251" i="1"/>
  <c r="C251" i="1"/>
  <c r="G251" i="1" s="1"/>
  <c r="E250" i="1"/>
  <c r="D250" i="1"/>
  <c r="C250" i="1"/>
  <c r="G250" i="1" s="1"/>
  <c r="H250" i="1" s="1"/>
  <c r="E249" i="1"/>
  <c r="D249" i="1"/>
  <c r="C249" i="1"/>
  <c r="G249" i="1" s="1"/>
  <c r="H249" i="1" s="1"/>
  <c r="E248" i="1"/>
  <c r="D248" i="1"/>
  <c r="C248" i="1"/>
  <c r="G248" i="1" s="1"/>
  <c r="E247" i="1"/>
  <c r="D247" i="1"/>
  <c r="C247" i="1"/>
  <c r="G247" i="1" s="1"/>
  <c r="E246" i="1"/>
  <c r="D246" i="1"/>
  <c r="C246" i="1"/>
  <c r="G246" i="1" s="1"/>
  <c r="H246" i="1" s="1"/>
  <c r="E245" i="1"/>
  <c r="D245" i="1"/>
  <c r="C245" i="1"/>
  <c r="G245" i="1" s="1"/>
  <c r="H245" i="1" s="1"/>
  <c r="E244" i="1"/>
  <c r="D244" i="1"/>
  <c r="C244" i="1"/>
  <c r="G244" i="1" s="1"/>
  <c r="E243" i="1"/>
  <c r="D243" i="1"/>
  <c r="C243" i="1"/>
  <c r="G243" i="1" s="1"/>
  <c r="E242" i="1"/>
  <c r="D242" i="1"/>
  <c r="C242" i="1"/>
  <c r="G242" i="1" s="1"/>
  <c r="H242" i="1" s="1"/>
  <c r="E241" i="1"/>
  <c r="D241" i="1"/>
  <c r="C241" i="1"/>
  <c r="G241" i="1" s="1"/>
  <c r="H241" i="1" s="1"/>
  <c r="E240" i="1"/>
  <c r="D240" i="1"/>
  <c r="C240" i="1"/>
  <c r="G240" i="1" s="1"/>
  <c r="E239" i="1"/>
  <c r="D239" i="1"/>
  <c r="C239" i="1"/>
  <c r="G239" i="1" s="1"/>
  <c r="E238" i="1"/>
  <c r="D238" i="1"/>
  <c r="C238" i="1"/>
  <c r="G238" i="1" s="1"/>
  <c r="H238" i="1" s="1"/>
  <c r="E237" i="1"/>
  <c r="D237" i="1"/>
  <c r="C237" i="1"/>
  <c r="G237" i="1" s="1"/>
  <c r="H237" i="1" s="1"/>
  <c r="E236" i="1"/>
  <c r="D236" i="1"/>
  <c r="C236" i="1"/>
  <c r="G236" i="1" s="1"/>
  <c r="E235" i="1"/>
  <c r="D235" i="1"/>
  <c r="C235" i="1"/>
  <c r="G235" i="1" s="1"/>
  <c r="E234" i="1"/>
  <c r="D234" i="1"/>
  <c r="C234" i="1"/>
  <c r="G234" i="1" s="1"/>
  <c r="H234" i="1" s="1"/>
  <c r="E233" i="1"/>
  <c r="D233" i="1"/>
  <c r="C233" i="1"/>
  <c r="G233" i="1" s="1"/>
  <c r="H233" i="1" s="1"/>
  <c r="E232" i="1"/>
  <c r="D232" i="1"/>
  <c r="C232" i="1"/>
  <c r="G232" i="1" s="1"/>
  <c r="E231" i="1"/>
  <c r="D231" i="1"/>
  <c r="C231" i="1"/>
  <c r="G231" i="1" s="1"/>
  <c r="E230" i="1"/>
  <c r="D230" i="1"/>
  <c r="C230" i="1"/>
  <c r="G230" i="1" s="1"/>
  <c r="H230" i="1" s="1"/>
  <c r="E229" i="1"/>
  <c r="D229" i="1"/>
  <c r="C229" i="1"/>
  <c r="G229" i="1" s="1"/>
  <c r="H229" i="1" s="1"/>
  <c r="E228" i="1"/>
  <c r="D228" i="1"/>
  <c r="C228" i="1"/>
  <c r="G228" i="1" s="1"/>
  <c r="E227" i="1"/>
  <c r="D227" i="1"/>
  <c r="C227" i="1"/>
  <c r="G227" i="1" s="1"/>
  <c r="E226" i="1"/>
  <c r="D226" i="1"/>
  <c r="C226" i="1"/>
  <c r="G226" i="1" s="1"/>
  <c r="H226" i="1" s="1"/>
  <c r="E225" i="1"/>
  <c r="D225" i="1"/>
  <c r="C225" i="1"/>
  <c r="G225" i="1" s="1"/>
  <c r="H225" i="1" s="1"/>
  <c r="E224" i="1"/>
  <c r="D224" i="1"/>
  <c r="C224" i="1"/>
  <c r="G224" i="1" s="1"/>
  <c r="E223" i="1"/>
  <c r="D223" i="1"/>
  <c r="C223" i="1"/>
  <c r="G223" i="1" s="1"/>
  <c r="E222" i="1"/>
  <c r="D222" i="1"/>
  <c r="C222" i="1"/>
  <c r="G222" i="1" s="1"/>
  <c r="H222" i="1" s="1"/>
  <c r="E221" i="1"/>
  <c r="D221" i="1"/>
  <c r="C221" i="1"/>
  <c r="G221" i="1" s="1"/>
  <c r="H221" i="1" s="1"/>
  <c r="E220" i="1"/>
  <c r="D220" i="1"/>
  <c r="C220" i="1"/>
  <c r="G220" i="1" s="1"/>
  <c r="E219" i="1"/>
  <c r="D219" i="1"/>
  <c r="C219" i="1"/>
  <c r="G219" i="1" s="1"/>
  <c r="E218" i="1"/>
  <c r="D218" i="1"/>
  <c r="C218" i="1"/>
  <c r="G218" i="1" s="1"/>
  <c r="H218" i="1" s="1"/>
  <c r="E217" i="1"/>
  <c r="D217" i="1"/>
  <c r="C217" i="1"/>
  <c r="G217" i="1" s="1"/>
  <c r="H217" i="1" s="1"/>
  <c r="E216" i="1"/>
  <c r="D216" i="1"/>
  <c r="C216" i="1"/>
  <c r="G216" i="1" s="1"/>
  <c r="E215" i="1"/>
  <c r="D215" i="1"/>
  <c r="C215" i="1"/>
  <c r="G215" i="1" s="1"/>
  <c r="E214" i="1"/>
  <c r="D214" i="1"/>
  <c r="C214" i="1"/>
  <c r="G214" i="1" s="1"/>
  <c r="H214" i="1" s="1"/>
  <c r="E213" i="1"/>
  <c r="D213" i="1"/>
  <c r="C213" i="1"/>
  <c r="G213" i="1" s="1"/>
  <c r="H213" i="1" s="1"/>
  <c r="E212" i="1"/>
  <c r="D212" i="1"/>
  <c r="C212" i="1"/>
  <c r="G212" i="1" s="1"/>
  <c r="E211" i="1"/>
  <c r="D211" i="1"/>
  <c r="C211" i="1"/>
  <c r="G211" i="1" s="1"/>
  <c r="E210" i="1"/>
  <c r="D210" i="1"/>
  <c r="C210" i="1"/>
  <c r="G210" i="1" s="1"/>
  <c r="H210" i="1" s="1"/>
  <c r="E209" i="1"/>
  <c r="D209" i="1"/>
  <c r="C209" i="1"/>
  <c r="G209" i="1" s="1"/>
  <c r="H209" i="1" s="1"/>
  <c r="E208" i="1"/>
  <c r="D208" i="1"/>
  <c r="C208" i="1"/>
  <c r="G208" i="1" s="1"/>
  <c r="E207" i="1"/>
  <c r="D207" i="1"/>
  <c r="C207" i="1"/>
  <c r="G207" i="1" s="1"/>
  <c r="E206" i="1"/>
  <c r="D206" i="1"/>
  <c r="C206" i="1"/>
  <c r="G206" i="1" s="1"/>
  <c r="H206" i="1" s="1"/>
  <c r="E205" i="1"/>
  <c r="D205" i="1"/>
  <c r="C205" i="1"/>
  <c r="G205" i="1" s="1"/>
  <c r="H205" i="1" s="1"/>
  <c r="E204" i="1"/>
  <c r="D204" i="1"/>
  <c r="C204" i="1"/>
  <c r="G204" i="1" s="1"/>
  <c r="E203" i="1"/>
  <c r="D203" i="1"/>
  <c r="C203" i="1"/>
  <c r="G203" i="1" s="1"/>
  <c r="E202" i="1"/>
  <c r="D202" i="1"/>
  <c r="C202" i="1"/>
  <c r="G202" i="1" s="1"/>
  <c r="H202" i="1" s="1"/>
  <c r="E201" i="1"/>
  <c r="D201" i="1"/>
  <c r="C201" i="1"/>
  <c r="G201" i="1" s="1"/>
  <c r="H201" i="1" s="1"/>
  <c r="E200" i="1"/>
  <c r="D200" i="1"/>
  <c r="C200" i="1"/>
  <c r="G200" i="1" s="1"/>
  <c r="E199" i="1"/>
  <c r="D199" i="1"/>
  <c r="C199" i="1"/>
  <c r="G199" i="1" s="1"/>
  <c r="E198" i="1"/>
  <c r="D198" i="1"/>
  <c r="C198" i="1"/>
  <c r="G198" i="1" s="1"/>
  <c r="H198" i="1" s="1"/>
  <c r="E197" i="1"/>
  <c r="D197" i="1"/>
  <c r="C197" i="1"/>
  <c r="G197" i="1" s="1"/>
  <c r="H197" i="1" s="1"/>
  <c r="E196" i="1"/>
  <c r="D196" i="1"/>
  <c r="C196" i="1"/>
  <c r="G196" i="1" s="1"/>
  <c r="E195" i="1"/>
  <c r="D195" i="1"/>
  <c r="C195" i="1"/>
  <c r="G195" i="1" s="1"/>
  <c r="E194" i="1"/>
  <c r="D194" i="1"/>
  <c r="C194" i="1"/>
  <c r="G194" i="1" s="1"/>
  <c r="H194" i="1" s="1"/>
  <c r="E193" i="1"/>
  <c r="D193" i="1"/>
  <c r="C193" i="1"/>
  <c r="G193" i="1" s="1"/>
  <c r="H193" i="1" s="1"/>
  <c r="E192" i="1"/>
  <c r="D192" i="1"/>
  <c r="C192" i="1"/>
  <c r="G192" i="1" s="1"/>
  <c r="E191" i="1"/>
  <c r="D191" i="1"/>
  <c r="C191" i="1"/>
  <c r="G191" i="1" s="1"/>
  <c r="E190" i="1"/>
  <c r="D190" i="1"/>
  <c r="C190" i="1"/>
  <c r="G190" i="1" s="1"/>
  <c r="H190" i="1" s="1"/>
  <c r="E189" i="1"/>
  <c r="D189" i="1"/>
  <c r="C189" i="1"/>
  <c r="G189" i="1" s="1"/>
  <c r="H189" i="1" s="1"/>
  <c r="E188" i="1"/>
  <c r="D188" i="1"/>
  <c r="C188" i="1"/>
  <c r="G188" i="1" s="1"/>
  <c r="E187" i="1"/>
  <c r="D187" i="1"/>
  <c r="C187" i="1"/>
  <c r="G187" i="1" s="1"/>
  <c r="E186" i="1"/>
  <c r="D186" i="1"/>
  <c r="C186" i="1"/>
  <c r="G186" i="1" s="1"/>
  <c r="H186" i="1" s="1"/>
  <c r="E185" i="1"/>
  <c r="D185" i="1"/>
  <c r="C185" i="1"/>
  <c r="G185" i="1" s="1"/>
  <c r="H185" i="1" s="1"/>
  <c r="E184" i="1"/>
  <c r="D184" i="1"/>
  <c r="C184" i="1"/>
  <c r="G184" i="1" s="1"/>
  <c r="E183" i="1"/>
  <c r="D183" i="1"/>
  <c r="C183" i="1"/>
  <c r="G183" i="1" s="1"/>
  <c r="E182" i="1"/>
  <c r="D182" i="1"/>
  <c r="C182" i="1"/>
  <c r="G182" i="1" s="1"/>
  <c r="H182" i="1" s="1"/>
  <c r="E181" i="1"/>
  <c r="D181" i="1"/>
  <c r="C181" i="1"/>
  <c r="G181" i="1" s="1"/>
  <c r="H181" i="1" s="1"/>
  <c r="E180" i="1"/>
  <c r="D180" i="1"/>
  <c r="C180" i="1"/>
  <c r="G180" i="1" s="1"/>
  <c r="E179" i="1"/>
  <c r="D179" i="1"/>
  <c r="C179" i="1"/>
  <c r="G179" i="1" s="1"/>
  <c r="E178" i="1"/>
  <c r="D178" i="1"/>
  <c r="C178" i="1"/>
  <c r="G178" i="1" s="1"/>
  <c r="H178" i="1" s="1"/>
  <c r="E177" i="1"/>
  <c r="D177" i="1"/>
  <c r="C177" i="1"/>
  <c r="G177" i="1" s="1"/>
  <c r="H177" i="1" s="1"/>
  <c r="E176" i="1"/>
  <c r="D176" i="1"/>
  <c r="C176" i="1"/>
  <c r="G176" i="1" s="1"/>
  <c r="E175" i="1"/>
  <c r="D175" i="1"/>
  <c r="C175" i="1"/>
  <c r="G175" i="1" s="1"/>
  <c r="E174" i="1"/>
  <c r="D174" i="1"/>
  <c r="C174" i="1"/>
  <c r="G174" i="1" s="1"/>
  <c r="H174" i="1" s="1"/>
  <c r="E173" i="1"/>
  <c r="D173" i="1"/>
  <c r="C173" i="1"/>
  <c r="G173" i="1" s="1"/>
  <c r="H173" i="1" s="1"/>
  <c r="E172" i="1"/>
  <c r="D172" i="1"/>
  <c r="C172" i="1"/>
  <c r="G172" i="1" s="1"/>
  <c r="E171" i="1"/>
  <c r="D171" i="1"/>
  <c r="C171" i="1"/>
  <c r="G171" i="1" s="1"/>
  <c r="E170" i="1"/>
  <c r="D170" i="1"/>
  <c r="C170" i="1"/>
  <c r="G170" i="1" s="1"/>
  <c r="H170" i="1" s="1"/>
  <c r="E169" i="1"/>
  <c r="D169" i="1"/>
  <c r="C169" i="1"/>
  <c r="G169" i="1" s="1"/>
  <c r="H169" i="1" s="1"/>
  <c r="E168" i="1"/>
  <c r="D168" i="1"/>
  <c r="C168" i="1"/>
  <c r="G168" i="1" s="1"/>
  <c r="E167" i="1"/>
  <c r="D167" i="1"/>
  <c r="C167" i="1"/>
  <c r="G167" i="1" s="1"/>
  <c r="E166" i="1"/>
  <c r="D166" i="1"/>
  <c r="C166" i="1"/>
  <c r="G166" i="1" s="1"/>
  <c r="H166" i="1" s="1"/>
  <c r="E165" i="1"/>
  <c r="D165" i="1"/>
  <c r="C165" i="1"/>
  <c r="G165" i="1" s="1"/>
  <c r="H165" i="1" s="1"/>
  <c r="E164" i="1"/>
  <c r="D164" i="1"/>
  <c r="C164" i="1"/>
  <c r="G164" i="1" s="1"/>
  <c r="E163" i="1"/>
  <c r="D163" i="1"/>
  <c r="C163" i="1"/>
  <c r="G163" i="1" s="1"/>
  <c r="E162" i="1"/>
  <c r="D162" i="1"/>
  <c r="C162" i="1"/>
  <c r="G162" i="1" s="1"/>
  <c r="H162" i="1" s="1"/>
  <c r="E161" i="1"/>
  <c r="D161" i="1"/>
  <c r="C161" i="1"/>
  <c r="G161" i="1" s="1"/>
  <c r="H161" i="1" s="1"/>
  <c r="E160" i="1"/>
  <c r="D160" i="1"/>
  <c r="C160" i="1"/>
  <c r="G160" i="1" s="1"/>
  <c r="E159" i="1"/>
  <c r="D159" i="1"/>
  <c r="C159" i="1"/>
  <c r="G159" i="1" s="1"/>
  <c r="E158" i="1"/>
  <c r="D158" i="1"/>
  <c r="C158" i="1"/>
  <c r="G158" i="1" s="1"/>
  <c r="H158" i="1" s="1"/>
  <c r="E157" i="1"/>
  <c r="D157" i="1"/>
  <c r="C157" i="1"/>
  <c r="G157" i="1" s="1"/>
  <c r="H157" i="1" s="1"/>
  <c r="E156" i="1"/>
  <c r="D156" i="1"/>
  <c r="C156" i="1"/>
  <c r="G156" i="1" s="1"/>
  <c r="E155" i="1"/>
  <c r="D155" i="1"/>
  <c r="C155" i="1"/>
  <c r="G155" i="1" s="1"/>
  <c r="E154" i="1"/>
  <c r="D154" i="1"/>
  <c r="C154" i="1"/>
  <c r="G154" i="1" s="1"/>
  <c r="H154" i="1" s="1"/>
  <c r="E153" i="1"/>
  <c r="D153" i="1"/>
  <c r="C153" i="1"/>
  <c r="G153" i="1" s="1"/>
  <c r="H153" i="1" s="1"/>
  <c r="E152" i="1"/>
  <c r="D152" i="1"/>
  <c r="C152" i="1"/>
  <c r="G152" i="1" s="1"/>
  <c r="E151" i="1"/>
  <c r="D151" i="1"/>
  <c r="C151" i="1"/>
  <c r="G151" i="1" s="1"/>
  <c r="E150" i="1"/>
  <c r="D150" i="1"/>
  <c r="C150" i="1"/>
  <c r="G150" i="1" s="1"/>
  <c r="H150" i="1" s="1"/>
  <c r="E149" i="1"/>
  <c r="D149" i="1"/>
  <c r="C149" i="1"/>
  <c r="G149" i="1" s="1"/>
  <c r="H149" i="1" s="1"/>
  <c r="E148" i="1"/>
  <c r="D148" i="1"/>
  <c r="C148" i="1"/>
  <c r="G148" i="1" s="1"/>
  <c r="E147" i="1"/>
  <c r="D147" i="1"/>
  <c r="C147" i="1"/>
  <c r="G147" i="1" s="1"/>
  <c r="E146" i="1"/>
  <c r="D146" i="1"/>
  <c r="C146" i="1"/>
  <c r="G146" i="1" s="1"/>
  <c r="H146" i="1" s="1"/>
  <c r="E145" i="1"/>
  <c r="D145" i="1"/>
  <c r="C145" i="1"/>
  <c r="G145" i="1" s="1"/>
  <c r="E144" i="1"/>
  <c r="D144" i="1"/>
  <c r="C144" i="1"/>
  <c r="G144" i="1" s="1"/>
  <c r="E143" i="1"/>
  <c r="D143" i="1"/>
  <c r="C143" i="1"/>
  <c r="G143" i="1" s="1"/>
  <c r="E142" i="1"/>
  <c r="D142" i="1"/>
  <c r="C142" i="1"/>
  <c r="G142" i="1" s="1"/>
  <c r="E141" i="1"/>
  <c r="D141" i="1"/>
  <c r="C141" i="1"/>
  <c r="G141" i="1" s="1"/>
  <c r="E140" i="1"/>
  <c r="D140" i="1"/>
  <c r="C140" i="1"/>
  <c r="G140" i="1" s="1"/>
  <c r="E139" i="1"/>
  <c r="D139" i="1"/>
  <c r="C139" i="1"/>
  <c r="G139" i="1" s="1"/>
  <c r="E138" i="1"/>
  <c r="D138" i="1"/>
  <c r="C138" i="1"/>
  <c r="G138" i="1" s="1"/>
  <c r="E137" i="1"/>
  <c r="D137" i="1"/>
  <c r="C137" i="1"/>
  <c r="G137" i="1" s="1"/>
  <c r="E136" i="1"/>
  <c r="D136" i="1"/>
  <c r="C136" i="1"/>
  <c r="G136" i="1" s="1"/>
  <c r="E135" i="1"/>
  <c r="D135" i="1"/>
  <c r="C135" i="1"/>
  <c r="G135" i="1" s="1"/>
  <c r="E134" i="1"/>
  <c r="D134" i="1"/>
  <c r="C134" i="1"/>
  <c r="G134" i="1" s="1"/>
  <c r="E133" i="1"/>
  <c r="D133" i="1"/>
  <c r="C133" i="1"/>
  <c r="G133" i="1" s="1"/>
  <c r="E132" i="1"/>
  <c r="D132" i="1"/>
  <c r="C132" i="1"/>
  <c r="G132" i="1" s="1"/>
  <c r="E131" i="1"/>
  <c r="D131" i="1"/>
  <c r="C131" i="1"/>
  <c r="G131" i="1" s="1"/>
  <c r="E130" i="1"/>
  <c r="D130" i="1"/>
  <c r="C130" i="1"/>
  <c r="G130" i="1" s="1"/>
  <c r="E129" i="1"/>
  <c r="D129" i="1"/>
  <c r="C129" i="1"/>
  <c r="G129" i="1" s="1"/>
  <c r="E128" i="1"/>
  <c r="D128" i="1"/>
  <c r="C128" i="1"/>
  <c r="G128" i="1" s="1"/>
  <c r="E127" i="1"/>
  <c r="D127" i="1"/>
  <c r="C127" i="1"/>
  <c r="G127" i="1" s="1"/>
  <c r="E126" i="1"/>
  <c r="D126" i="1"/>
  <c r="C126" i="1"/>
  <c r="G126" i="1" s="1"/>
  <c r="E125" i="1"/>
  <c r="D125" i="1"/>
  <c r="C125" i="1"/>
  <c r="G125" i="1" s="1"/>
  <c r="E124" i="1"/>
  <c r="D124" i="1"/>
  <c r="C124" i="1"/>
  <c r="G124" i="1" s="1"/>
  <c r="E123" i="1"/>
  <c r="D123" i="1"/>
  <c r="C123" i="1"/>
  <c r="G123" i="1" s="1"/>
  <c r="E122" i="1"/>
  <c r="D122" i="1"/>
  <c r="C122" i="1"/>
  <c r="G122" i="1" s="1"/>
  <c r="E121" i="1"/>
  <c r="D121" i="1"/>
  <c r="C121" i="1"/>
  <c r="G121" i="1" s="1"/>
  <c r="E120" i="1"/>
  <c r="D120" i="1"/>
  <c r="C120" i="1"/>
  <c r="G120" i="1" s="1"/>
  <c r="E119" i="1"/>
  <c r="D119" i="1"/>
  <c r="C119" i="1"/>
  <c r="G119" i="1" s="1"/>
  <c r="E118" i="1"/>
  <c r="D118" i="1"/>
  <c r="C118" i="1"/>
  <c r="G118" i="1" s="1"/>
  <c r="E117" i="1"/>
  <c r="D117" i="1"/>
  <c r="C117" i="1"/>
  <c r="G117" i="1" s="1"/>
  <c r="E116" i="1"/>
  <c r="D116" i="1"/>
  <c r="C116" i="1"/>
  <c r="G116" i="1" s="1"/>
  <c r="E115" i="1"/>
  <c r="D115" i="1"/>
  <c r="C115" i="1"/>
  <c r="G115" i="1" s="1"/>
  <c r="E114" i="1"/>
  <c r="D114" i="1"/>
  <c r="C114" i="1"/>
  <c r="G114" i="1" s="1"/>
  <c r="E113" i="1"/>
  <c r="D113" i="1"/>
  <c r="C113" i="1"/>
  <c r="G113" i="1" s="1"/>
  <c r="E112" i="1"/>
  <c r="D112" i="1"/>
  <c r="C112" i="1"/>
  <c r="G112" i="1" s="1"/>
  <c r="E111" i="1"/>
  <c r="D111" i="1"/>
  <c r="C111" i="1"/>
  <c r="G111" i="1" s="1"/>
  <c r="E110" i="1"/>
  <c r="D110" i="1"/>
  <c r="C110" i="1"/>
  <c r="G110" i="1" s="1"/>
  <c r="E109" i="1"/>
  <c r="D109" i="1"/>
  <c r="C109" i="1"/>
  <c r="G109" i="1" s="1"/>
  <c r="E108" i="1"/>
  <c r="D108" i="1"/>
  <c r="C108" i="1"/>
  <c r="G108" i="1" s="1"/>
  <c r="E107" i="1"/>
  <c r="D107" i="1"/>
  <c r="C107" i="1"/>
  <c r="G107" i="1" s="1"/>
  <c r="E106" i="1"/>
  <c r="D106" i="1"/>
  <c r="C106" i="1"/>
  <c r="G106" i="1" s="1"/>
  <c r="E105" i="1"/>
  <c r="D105" i="1"/>
  <c r="C105" i="1"/>
  <c r="G105" i="1" s="1"/>
  <c r="E104" i="1"/>
  <c r="D104" i="1"/>
  <c r="C104" i="1"/>
  <c r="G104" i="1" s="1"/>
  <c r="E103" i="1"/>
  <c r="D103" i="1"/>
  <c r="C103" i="1"/>
  <c r="G103" i="1" s="1"/>
  <c r="E102" i="1"/>
  <c r="D102" i="1"/>
  <c r="C102" i="1"/>
  <c r="G102" i="1" s="1"/>
  <c r="E101" i="1"/>
  <c r="D101" i="1"/>
  <c r="C101" i="1"/>
  <c r="G101" i="1" s="1"/>
  <c r="E100" i="1"/>
  <c r="D100" i="1"/>
  <c r="C100" i="1"/>
  <c r="G100" i="1" s="1"/>
  <c r="E99" i="1"/>
  <c r="D99" i="1"/>
  <c r="C99" i="1"/>
  <c r="G99" i="1" s="1"/>
  <c r="E98" i="1"/>
  <c r="D98" i="1"/>
  <c r="C98" i="1"/>
  <c r="G98" i="1" s="1"/>
  <c r="E97" i="1"/>
  <c r="D97" i="1"/>
  <c r="C97" i="1"/>
  <c r="G97" i="1" s="1"/>
  <c r="H97" i="1" s="1"/>
  <c r="E96" i="1"/>
  <c r="D96" i="1"/>
  <c r="C96" i="1"/>
  <c r="G96" i="1" s="1"/>
  <c r="E95" i="1"/>
  <c r="D95" i="1"/>
  <c r="C95" i="1"/>
  <c r="G95" i="1" s="1"/>
  <c r="E94" i="1"/>
  <c r="D94" i="1"/>
  <c r="C94" i="1"/>
  <c r="G94" i="1" s="1"/>
  <c r="H94" i="1" s="1"/>
  <c r="E93" i="1"/>
  <c r="D93" i="1"/>
  <c r="C93" i="1"/>
  <c r="G93" i="1" s="1"/>
  <c r="H93" i="1" s="1"/>
  <c r="E92" i="1"/>
  <c r="D92" i="1"/>
  <c r="C92" i="1"/>
  <c r="G92" i="1" s="1"/>
  <c r="E91" i="1"/>
  <c r="D91" i="1"/>
  <c r="C91" i="1"/>
  <c r="G91" i="1" s="1"/>
  <c r="E90" i="1"/>
  <c r="D90" i="1"/>
  <c r="C90" i="1"/>
  <c r="G90" i="1" s="1"/>
  <c r="H90" i="1" s="1"/>
  <c r="E89" i="1"/>
  <c r="D89" i="1"/>
  <c r="C89" i="1"/>
  <c r="G89" i="1" s="1"/>
  <c r="H89" i="1" s="1"/>
  <c r="E88" i="1"/>
  <c r="D88" i="1"/>
  <c r="C88" i="1"/>
  <c r="G88" i="1" s="1"/>
  <c r="E87" i="1"/>
  <c r="D87" i="1"/>
  <c r="C87" i="1"/>
  <c r="G87" i="1" s="1"/>
  <c r="E86" i="1"/>
  <c r="D86" i="1"/>
  <c r="C86" i="1"/>
  <c r="G86" i="1" s="1"/>
  <c r="H86" i="1" s="1"/>
  <c r="E85" i="1"/>
  <c r="D85" i="1"/>
  <c r="C85" i="1"/>
  <c r="G85" i="1" s="1"/>
  <c r="H85" i="1" s="1"/>
  <c r="E84" i="1"/>
  <c r="D84" i="1"/>
  <c r="C84" i="1"/>
  <c r="G84" i="1" s="1"/>
  <c r="E83" i="1"/>
  <c r="D83" i="1"/>
  <c r="C83" i="1"/>
  <c r="G83" i="1" s="1"/>
  <c r="E82" i="1"/>
  <c r="D82" i="1"/>
  <c r="C82" i="1"/>
  <c r="G82" i="1" s="1"/>
  <c r="H82" i="1" s="1"/>
  <c r="E81" i="1"/>
  <c r="D81" i="1"/>
  <c r="C81" i="1"/>
  <c r="G81" i="1" s="1"/>
  <c r="H81" i="1" s="1"/>
  <c r="E80" i="1"/>
  <c r="D80" i="1"/>
  <c r="C80" i="1"/>
  <c r="G80" i="1" s="1"/>
  <c r="E79" i="1"/>
  <c r="D79" i="1"/>
  <c r="C79" i="1"/>
  <c r="G79" i="1" s="1"/>
  <c r="E78" i="1"/>
  <c r="D78" i="1"/>
  <c r="C78" i="1"/>
  <c r="G78" i="1" s="1"/>
  <c r="H78" i="1" s="1"/>
  <c r="E77" i="1"/>
  <c r="D77" i="1"/>
  <c r="C77" i="1"/>
  <c r="G77" i="1" s="1"/>
  <c r="H77" i="1" s="1"/>
  <c r="E76" i="1"/>
  <c r="D76" i="1"/>
  <c r="C76" i="1"/>
  <c r="G76" i="1" s="1"/>
  <c r="E75" i="1"/>
  <c r="D75" i="1"/>
  <c r="C75" i="1"/>
  <c r="G75" i="1" s="1"/>
  <c r="E74" i="1"/>
  <c r="D74" i="1"/>
  <c r="C74" i="1"/>
  <c r="G74" i="1" s="1"/>
  <c r="H74" i="1" s="1"/>
  <c r="E73" i="1"/>
  <c r="D73" i="1"/>
  <c r="C73" i="1"/>
  <c r="G73" i="1" s="1"/>
  <c r="H73" i="1" s="1"/>
  <c r="E72" i="1"/>
  <c r="D72" i="1"/>
  <c r="C72" i="1"/>
  <c r="G72" i="1" s="1"/>
  <c r="E71" i="1"/>
  <c r="D71" i="1"/>
  <c r="C71" i="1"/>
  <c r="G71" i="1" s="1"/>
  <c r="E70" i="1"/>
  <c r="D70" i="1"/>
  <c r="C70" i="1"/>
  <c r="G70" i="1" s="1"/>
  <c r="H70" i="1" s="1"/>
  <c r="E69" i="1"/>
  <c r="D69" i="1"/>
  <c r="C69" i="1"/>
  <c r="G69" i="1" s="1"/>
  <c r="H69" i="1" s="1"/>
  <c r="E68" i="1"/>
  <c r="D68" i="1"/>
  <c r="C68" i="1"/>
  <c r="G68" i="1" s="1"/>
  <c r="E67" i="1"/>
  <c r="D67" i="1"/>
  <c r="C67" i="1"/>
  <c r="G67" i="1" s="1"/>
  <c r="E66" i="1"/>
  <c r="D66" i="1"/>
  <c r="C66" i="1"/>
  <c r="G66" i="1" s="1"/>
  <c r="H66" i="1" s="1"/>
  <c r="E65" i="1"/>
  <c r="D65" i="1"/>
  <c r="C65" i="1"/>
  <c r="G65" i="1" s="1"/>
  <c r="H65" i="1" s="1"/>
  <c r="E64" i="1"/>
  <c r="D64" i="1"/>
  <c r="C64" i="1"/>
  <c r="G64" i="1" s="1"/>
  <c r="E63" i="1"/>
  <c r="D63" i="1"/>
  <c r="C63" i="1"/>
  <c r="G63" i="1" s="1"/>
  <c r="E62" i="1"/>
  <c r="D62" i="1"/>
  <c r="C62" i="1"/>
  <c r="G62" i="1" s="1"/>
  <c r="H62" i="1" s="1"/>
  <c r="E61" i="1"/>
  <c r="D61" i="1"/>
  <c r="C61" i="1"/>
  <c r="G61" i="1" s="1"/>
  <c r="H61" i="1" s="1"/>
  <c r="E60" i="1"/>
  <c r="D60" i="1"/>
  <c r="C60" i="1"/>
  <c r="G60" i="1" s="1"/>
  <c r="E59" i="1"/>
  <c r="D59" i="1"/>
  <c r="C59" i="1"/>
  <c r="G59" i="1" s="1"/>
  <c r="E58" i="1"/>
  <c r="D58" i="1"/>
  <c r="C58" i="1"/>
  <c r="G58" i="1" s="1"/>
  <c r="H58" i="1" s="1"/>
  <c r="E57" i="1"/>
  <c r="D57" i="1"/>
  <c r="C57" i="1"/>
  <c r="G57" i="1" s="1"/>
  <c r="H57" i="1" s="1"/>
  <c r="E56" i="1"/>
  <c r="D56" i="1"/>
  <c r="C56" i="1"/>
  <c r="G56" i="1" s="1"/>
  <c r="E55" i="1"/>
  <c r="D55" i="1"/>
  <c r="C55" i="1"/>
  <c r="G55" i="1" s="1"/>
  <c r="E54" i="1"/>
  <c r="D54" i="1"/>
  <c r="C54" i="1"/>
  <c r="G54" i="1" s="1"/>
  <c r="H54" i="1" s="1"/>
  <c r="E53" i="1"/>
  <c r="D53" i="1"/>
  <c r="C53" i="1"/>
  <c r="G53" i="1" s="1"/>
  <c r="H53" i="1" s="1"/>
  <c r="E52" i="1"/>
  <c r="D52" i="1"/>
  <c r="C52" i="1"/>
  <c r="G52" i="1" s="1"/>
  <c r="E51" i="1"/>
  <c r="D51" i="1"/>
  <c r="C51" i="1"/>
  <c r="G51" i="1" s="1"/>
  <c r="E50" i="1"/>
  <c r="D50" i="1"/>
  <c r="C50" i="1"/>
  <c r="G50" i="1" s="1"/>
  <c r="H50" i="1" s="1"/>
  <c r="E49" i="1"/>
  <c r="D49" i="1"/>
  <c r="C49" i="1"/>
  <c r="G49" i="1" s="1"/>
  <c r="H49" i="1" s="1"/>
  <c r="E48" i="1"/>
  <c r="D48" i="1"/>
  <c r="C48" i="1"/>
  <c r="G48" i="1" s="1"/>
  <c r="E47" i="1"/>
  <c r="D47" i="1"/>
  <c r="C47" i="1"/>
  <c r="G47" i="1" s="1"/>
  <c r="E46" i="1"/>
  <c r="D46" i="1"/>
  <c r="C46" i="1"/>
  <c r="G46" i="1" s="1"/>
  <c r="H46" i="1" s="1"/>
  <c r="E45" i="1"/>
  <c r="D45" i="1"/>
  <c r="C45" i="1"/>
  <c r="G45" i="1" s="1"/>
  <c r="H45" i="1" s="1"/>
  <c r="E44" i="1"/>
  <c r="D44" i="1"/>
  <c r="C44" i="1"/>
  <c r="G44" i="1" s="1"/>
  <c r="E43" i="1"/>
  <c r="D43" i="1"/>
  <c r="C43" i="1"/>
  <c r="G43" i="1" s="1"/>
  <c r="E42" i="1"/>
  <c r="D42" i="1"/>
  <c r="C42" i="1"/>
  <c r="G42" i="1" s="1"/>
  <c r="H42" i="1" s="1"/>
  <c r="E41" i="1"/>
  <c r="D41" i="1"/>
  <c r="C41" i="1"/>
  <c r="G41" i="1" s="1"/>
  <c r="H41" i="1" s="1"/>
  <c r="E40" i="1"/>
  <c r="D40" i="1"/>
  <c r="C40" i="1"/>
  <c r="G40" i="1" s="1"/>
  <c r="E39" i="1"/>
  <c r="D39" i="1"/>
  <c r="C39" i="1"/>
  <c r="G39" i="1" s="1"/>
  <c r="E38" i="1"/>
  <c r="D38" i="1"/>
  <c r="C38" i="1"/>
  <c r="G38" i="1" s="1"/>
  <c r="H38" i="1" s="1"/>
  <c r="E37" i="1"/>
  <c r="D37" i="1"/>
  <c r="C37" i="1"/>
  <c r="G37" i="1" s="1"/>
  <c r="H37" i="1" s="1"/>
  <c r="E36" i="1"/>
  <c r="D36" i="1"/>
  <c r="C36" i="1"/>
  <c r="G36" i="1" s="1"/>
  <c r="E35" i="1"/>
  <c r="D35" i="1"/>
  <c r="C35" i="1"/>
  <c r="G35" i="1" s="1"/>
  <c r="E34" i="1"/>
  <c r="D34" i="1"/>
  <c r="C34" i="1"/>
  <c r="G34" i="1" s="1"/>
  <c r="H34" i="1" s="1"/>
  <c r="E33" i="1"/>
  <c r="D33" i="1"/>
  <c r="C33" i="1"/>
  <c r="G33" i="1" s="1"/>
  <c r="H33" i="1" s="1"/>
  <c r="E32" i="1"/>
  <c r="D32" i="1"/>
  <c r="C32" i="1"/>
  <c r="G32" i="1" s="1"/>
  <c r="E31" i="1"/>
  <c r="D31" i="1"/>
  <c r="C31" i="1"/>
  <c r="G31" i="1" s="1"/>
  <c r="E30" i="1"/>
  <c r="D30" i="1"/>
  <c r="C30" i="1"/>
  <c r="G30" i="1" s="1"/>
  <c r="H30" i="1" s="1"/>
  <c r="E29" i="1"/>
  <c r="D29" i="1"/>
  <c r="C29" i="1"/>
  <c r="G29" i="1" s="1"/>
  <c r="H29" i="1" s="1"/>
  <c r="E28" i="1"/>
  <c r="D28" i="1"/>
  <c r="C28" i="1"/>
  <c r="G28" i="1" s="1"/>
  <c r="E27" i="1"/>
  <c r="D27" i="1"/>
  <c r="C27" i="1"/>
  <c r="G27" i="1" s="1"/>
  <c r="E26" i="1"/>
  <c r="D26" i="1"/>
  <c r="C26" i="1"/>
  <c r="G26" i="1" s="1"/>
  <c r="H26" i="1" s="1"/>
  <c r="E25" i="1"/>
  <c r="D25" i="1"/>
  <c r="C25" i="1"/>
  <c r="G25" i="1" s="1"/>
  <c r="H25" i="1" s="1"/>
  <c r="E24" i="1"/>
  <c r="D24" i="1"/>
  <c r="C24" i="1"/>
  <c r="G24" i="1" s="1"/>
  <c r="E23" i="1"/>
  <c r="D23" i="1"/>
  <c r="C23" i="1"/>
  <c r="G23" i="1" s="1"/>
  <c r="E22" i="1"/>
  <c r="D22" i="1"/>
  <c r="C22" i="1"/>
  <c r="G22" i="1" s="1"/>
  <c r="H22" i="1" s="1"/>
  <c r="E21" i="1"/>
  <c r="D21" i="1"/>
  <c r="C21" i="1"/>
  <c r="G21" i="1" s="1"/>
  <c r="H21" i="1" s="1"/>
  <c r="E20" i="1"/>
  <c r="D20" i="1"/>
  <c r="C20" i="1"/>
  <c r="G20" i="1" s="1"/>
  <c r="E19" i="1"/>
  <c r="D19" i="1"/>
  <c r="C19" i="1"/>
  <c r="G19" i="1" s="1"/>
  <c r="E18" i="1"/>
  <c r="D18" i="1"/>
  <c r="C18" i="1"/>
  <c r="G18" i="1" s="1"/>
  <c r="H18" i="1" s="1"/>
  <c r="E17" i="1"/>
  <c r="D17" i="1"/>
  <c r="C17" i="1"/>
  <c r="G17" i="1" s="1"/>
  <c r="H17" i="1" s="1"/>
  <c r="E16" i="1"/>
  <c r="D16" i="1"/>
  <c r="C16" i="1"/>
  <c r="G16" i="1" s="1"/>
  <c r="E15" i="1"/>
  <c r="D15" i="1"/>
  <c r="C15" i="1"/>
  <c r="G15" i="1" s="1"/>
  <c r="E14" i="1"/>
  <c r="D14" i="1"/>
  <c r="C14" i="1"/>
  <c r="G14" i="1" s="1"/>
  <c r="H14" i="1" s="1"/>
  <c r="E13" i="1"/>
  <c r="D13" i="1"/>
  <c r="C13" i="1"/>
  <c r="G13" i="1" s="1"/>
  <c r="H13" i="1" s="1"/>
  <c r="E12" i="1"/>
  <c r="D12" i="1"/>
  <c r="C12" i="1"/>
  <c r="G12" i="1" s="1"/>
  <c r="E11" i="1"/>
  <c r="D11" i="1"/>
  <c r="C11" i="1"/>
  <c r="G11" i="1" s="1"/>
  <c r="E10" i="1"/>
  <c r="D10" i="1"/>
  <c r="C10" i="1"/>
  <c r="G10" i="1" s="1"/>
  <c r="H10" i="1" s="1"/>
  <c r="E9" i="1"/>
  <c r="D9" i="1"/>
  <c r="C9" i="1"/>
  <c r="G9" i="1" s="1"/>
  <c r="H9" i="1" s="1"/>
  <c r="E8" i="1"/>
  <c r="D8" i="1"/>
  <c r="C8" i="1"/>
  <c r="G8" i="1" s="1"/>
  <c r="E7" i="1"/>
  <c r="D7" i="1"/>
  <c r="C7" i="1"/>
  <c r="G7" i="1" s="1"/>
  <c r="E6" i="1"/>
  <c r="D6" i="1"/>
  <c r="C6" i="1"/>
  <c r="G6" i="1" s="1"/>
  <c r="H6" i="1" s="1"/>
  <c r="E5" i="1"/>
  <c r="D5" i="1"/>
  <c r="C5" i="1"/>
  <c r="G5" i="1" s="1"/>
  <c r="H5" i="1" s="1"/>
  <c r="E4" i="1"/>
  <c r="D4" i="1"/>
  <c r="C4" i="1"/>
  <c r="G4" i="1" s="1"/>
  <c r="E3" i="1"/>
  <c r="D3" i="1"/>
  <c r="C3" i="1"/>
  <c r="G3" i="1" s="1"/>
  <c r="E2" i="1"/>
  <c r="D2" i="1"/>
  <c r="C2" i="1"/>
  <c r="G2" i="1" s="1"/>
  <c r="H2" i="1" s="1"/>
  <c r="H4" i="1" l="1"/>
  <c r="H8" i="1"/>
  <c r="H12" i="1"/>
  <c r="H16" i="1"/>
  <c r="H20" i="1"/>
  <c r="H24" i="1"/>
  <c r="H28" i="1"/>
  <c r="H32" i="1"/>
  <c r="H36" i="1"/>
  <c r="H40" i="1"/>
  <c r="H44" i="1"/>
  <c r="H48" i="1"/>
  <c r="H52" i="1"/>
  <c r="H56" i="1"/>
  <c r="H60" i="1"/>
  <c r="H64" i="1"/>
  <c r="H68" i="1"/>
  <c r="H72" i="1"/>
  <c r="H76" i="1"/>
  <c r="H80" i="1"/>
  <c r="H84" i="1"/>
  <c r="H88" i="1"/>
  <c r="H92" i="1"/>
  <c r="H96" i="1"/>
  <c r="H148" i="1"/>
  <c r="H152" i="1"/>
  <c r="H156" i="1"/>
  <c r="H160" i="1"/>
  <c r="H164" i="1"/>
  <c r="H168" i="1"/>
  <c r="H172" i="1"/>
  <c r="H176" i="1"/>
  <c r="H180" i="1"/>
  <c r="H184" i="1"/>
  <c r="H188" i="1"/>
  <c r="H192" i="1"/>
  <c r="H196" i="1"/>
  <c r="H200" i="1"/>
  <c r="H204" i="1"/>
  <c r="H208" i="1"/>
  <c r="H212" i="1"/>
  <c r="H216" i="1"/>
  <c r="H220" i="1"/>
  <c r="H224" i="1"/>
  <c r="H228" i="1"/>
  <c r="H232" i="1"/>
  <c r="H236" i="1"/>
  <c r="H240" i="1"/>
  <c r="H244" i="1"/>
  <c r="H248" i="1"/>
  <c r="H252" i="1"/>
  <c r="H256" i="1"/>
  <c r="H260" i="1"/>
  <c r="H264" i="1"/>
  <c r="H316" i="1"/>
  <c r="H320" i="1"/>
  <c r="H324" i="1"/>
  <c r="H328" i="1"/>
  <c r="H332" i="1"/>
  <c r="H336" i="1"/>
  <c r="H340" i="1"/>
  <c r="H344" i="1"/>
  <c r="H348" i="1"/>
  <c r="H352" i="1"/>
  <c r="H356" i="1"/>
  <c r="H360" i="1"/>
  <c r="H364" i="1"/>
  <c r="H368" i="1"/>
  <c r="H372" i="1"/>
  <c r="H376" i="1"/>
  <c r="H380" i="1"/>
  <c r="H384" i="1"/>
  <c r="H388" i="1"/>
  <c r="H392" i="1"/>
  <c r="H396" i="1"/>
  <c r="H400" i="1"/>
  <c r="H404" i="1"/>
  <c r="H408" i="1"/>
  <c r="H412" i="1"/>
  <c r="H416" i="1"/>
  <c r="H420" i="1"/>
  <c r="H424" i="1"/>
  <c r="H428" i="1"/>
  <c r="H432" i="1"/>
  <c r="H484" i="1"/>
  <c r="H488" i="1"/>
  <c r="H492" i="1"/>
  <c r="H496" i="1"/>
  <c r="H500" i="1"/>
  <c r="H504" i="1"/>
  <c r="H508" i="1"/>
  <c r="H512" i="1"/>
  <c r="H516" i="1"/>
  <c r="H520" i="1"/>
  <c r="H524" i="1"/>
  <c r="H528" i="1"/>
  <c r="H532" i="1"/>
  <c r="H536" i="1"/>
  <c r="H540" i="1"/>
  <c r="H544" i="1"/>
  <c r="H548" i="1"/>
  <c r="H552" i="1"/>
  <c r="H556" i="1"/>
  <c r="H560" i="1"/>
  <c r="H564" i="1"/>
  <c r="H568" i="1"/>
  <c r="H572" i="1"/>
  <c r="H576" i="1"/>
  <c r="H580" i="1"/>
  <c r="H584" i="1"/>
  <c r="H588" i="1"/>
  <c r="H592" i="1"/>
  <c r="H596" i="1"/>
  <c r="H600" i="1"/>
  <c r="H652" i="1"/>
  <c r="H656" i="1"/>
  <c r="H660" i="1"/>
  <c r="H664" i="1"/>
  <c r="H668" i="1"/>
  <c r="H672" i="1"/>
  <c r="H676" i="1"/>
  <c r="H680" i="1"/>
  <c r="H684" i="1"/>
  <c r="H688" i="1"/>
  <c r="H692" i="1"/>
  <c r="H696" i="1"/>
  <c r="H700" i="1"/>
  <c r="H704" i="1"/>
  <c r="H708" i="1"/>
  <c r="H712" i="1"/>
  <c r="H716" i="1"/>
  <c r="H720" i="1"/>
  <c r="H724" i="1"/>
  <c r="H728" i="1"/>
  <c r="H732" i="1"/>
  <c r="H736" i="1"/>
  <c r="H740" i="1"/>
  <c r="H744" i="1"/>
  <c r="H748" i="1"/>
  <c r="H752" i="1"/>
  <c r="H756" i="1"/>
  <c r="H760" i="1"/>
  <c r="H764" i="1"/>
  <c r="H768" i="1"/>
  <c r="H820" i="1"/>
  <c r="H824" i="1"/>
  <c r="H828" i="1"/>
  <c r="H832" i="1"/>
  <c r="H836" i="1"/>
  <c r="H840" i="1"/>
  <c r="H844" i="1"/>
  <c r="H848" i="1"/>
  <c r="H852" i="1"/>
  <c r="H856" i="1"/>
  <c r="H860" i="1"/>
  <c r="H864" i="1"/>
  <c r="H868" i="1"/>
  <c r="H872" i="1"/>
  <c r="H876" i="1"/>
  <c r="H880" i="1"/>
  <c r="H884" i="1"/>
  <c r="H888" i="1"/>
  <c r="H892" i="1"/>
  <c r="H896" i="1"/>
  <c r="H900" i="1"/>
  <c r="H904" i="1"/>
  <c r="H908" i="1"/>
  <c r="H912" i="1"/>
  <c r="H916" i="1"/>
  <c r="H920" i="1"/>
  <c r="H924" i="1"/>
  <c r="H928" i="1"/>
  <c r="H932" i="1"/>
  <c r="H936" i="1"/>
  <c r="H988" i="1"/>
  <c r="H992" i="1"/>
  <c r="H996" i="1"/>
  <c r="H1000" i="1"/>
  <c r="H1004" i="1"/>
  <c r="H1008" i="1"/>
  <c r="H1012" i="1"/>
  <c r="H1016" i="1"/>
  <c r="H1020" i="1"/>
  <c r="H1024" i="1"/>
  <c r="H1028" i="1"/>
  <c r="H1032" i="1"/>
  <c r="H1036" i="1"/>
  <c r="H1040" i="1"/>
  <c r="H1044" i="1"/>
  <c r="H1048" i="1"/>
  <c r="H1052" i="1"/>
  <c r="H1056" i="1"/>
  <c r="H1060" i="1"/>
  <c r="H1064" i="1"/>
  <c r="H1068" i="1"/>
  <c r="H1072" i="1"/>
  <c r="H1076" i="1"/>
  <c r="H1080" i="1"/>
  <c r="H1084" i="1"/>
  <c r="H1088" i="1"/>
  <c r="H1092" i="1"/>
  <c r="H1096" i="1"/>
  <c r="H1100" i="1"/>
  <c r="H1104" i="1"/>
  <c r="H1156" i="1"/>
  <c r="H3" i="1"/>
  <c r="H7" i="1"/>
  <c r="H11" i="1"/>
  <c r="H15" i="1"/>
  <c r="H19" i="1"/>
  <c r="H23" i="1"/>
  <c r="H27" i="1"/>
  <c r="H31" i="1"/>
  <c r="H35" i="1"/>
  <c r="H39" i="1"/>
  <c r="H43" i="1"/>
  <c r="H47" i="1"/>
  <c r="H51" i="1"/>
  <c r="H55" i="1"/>
  <c r="H59" i="1"/>
  <c r="H63" i="1"/>
  <c r="H67" i="1"/>
  <c r="H71" i="1"/>
  <c r="H75" i="1"/>
  <c r="H79" i="1"/>
  <c r="H83" i="1"/>
  <c r="H87" i="1"/>
  <c r="H91" i="1"/>
  <c r="H95" i="1"/>
  <c r="H147" i="1"/>
  <c r="H151" i="1"/>
  <c r="H155" i="1"/>
  <c r="H159" i="1"/>
  <c r="H163" i="1"/>
  <c r="H167" i="1"/>
  <c r="H171" i="1"/>
  <c r="H175" i="1"/>
  <c r="H179" i="1"/>
  <c r="H183" i="1"/>
  <c r="H187" i="1"/>
  <c r="H191" i="1"/>
  <c r="H195" i="1"/>
  <c r="H199" i="1"/>
  <c r="H203" i="1"/>
  <c r="H207" i="1"/>
  <c r="H211" i="1"/>
  <c r="H215" i="1"/>
  <c r="H219" i="1"/>
  <c r="H223" i="1"/>
  <c r="H227" i="1"/>
  <c r="H231" i="1"/>
  <c r="H235" i="1"/>
  <c r="H239" i="1"/>
  <c r="H243" i="1"/>
  <c r="H247" i="1"/>
  <c r="H251" i="1"/>
  <c r="H255" i="1"/>
  <c r="H259" i="1"/>
  <c r="H263" i="1"/>
  <c r="H315" i="1"/>
  <c r="H319" i="1"/>
  <c r="H323" i="1"/>
  <c r="H327" i="1"/>
  <c r="H331" i="1"/>
  <c r="H335" i="1"/>
  <c r="H339" i="1"/>
  <c r="H343" i="1"/>
  <c r="H347" i="1"/>
  <c r="H351" i="1"/>
  <c r="H355" i="1"/>
  <c r="H359" i="1"/>
  <c r="H363" i="1"/>
  <c r="H367" i="1"/>
  <c r="H371" i="1"/>
  <c r="H375" i="1"/>
  <c r="H379" i="1"/>
  <c r="H383" i="1"/>
  <c r="H387" i="1"/>
  <c r="H391" i="1"/>
  <c r="H395" i="1"/>
  <c r="H399" i="1"/>
  <c r="H403" i="1"/>
  <c r="H407" i="1"/>
  <c r="H411" i="1"/>
  <c r="H415" i="1"/>
  <c r="H419" i="1"/>
  <c r="H423" i="1"/>
  <c r="H427" i="1"/>
  <c r="H431" i="1"/>
  <c r="H483" i="1"/>
  <c r="H487" i="1"/>
  <c r="H491" i="1"/>
  <c r="H495" i="1"/>
  <c r="H499" i="1"/>
  <c r="H503" i="1"/>
  <c r="H507" i="1"/>
  <c r="H511" i="1"/>
  <c r="H515" i="1"/>
  <c r="H519" i="1"/>
  <c r="H523" i="1"/>
  <c r="H527" i="1"/>
  <c r="H531" i="1"/>
  <c r="H535" i="1"/>
  <c r="H539" i="1"/>
  <c r="H543" i="1"/>
  <c r="H547" i="1"/>
  <c r="H551" i="1"/>
  <c r="H555" i="1"/>
  <c r="H559" i="1"/>
  <c r="H563" i="1"/>
  <c r="H567" i="1"/>
  <c r="H571" i="1"/>
  <c r="H575" i="1"/>
  <c r="H579" i="1"/>
  <c r="H583" i="1"/>
  <c r="H587" i="1"/>
  <c r="H591" i="1"/>
  <c r="H595" i="1"/>
  <c r="H599" i="1"/>
  <c r="H651" i="1"/>
  <c r="H655" i="1"/>
  <c r="H659" i="1"/>
  <c r="H663" i="1"/>
  <c r="H667" i="1"/>
  <c r="H671" i="1"/>
  <c r="H675" i="1"/>
  <c r="H679" i="1"/>
  <c r="H683" i="1"/>
  <c r="H687" i="1"/>
  <c r="H691" i="1"/>
  <c r="H695" i="1"/>
  <c r="H699" i="1"/>
  <c r="H703" i="1"/>
  <c r="H707" i="1"/>
  <c r="H711" i="1"/>
  <c r="H715" i="1"/>
  <c r="H719" i="1"/>
  <c r="H723" i="1"/>
  <c r="H727" i="1"/>
  <c r="H731" i="1"/>
  <c r="H735" i="1"/>
  <c r="H739" i="1"/>
  <c r="H743" i="1"/>
  <c r="H747" i="1"/>
  <c r="H751" i="1"/>
  <c r="H755" i="1"/>
  <c r="H759" i="1"/>
  <c r="H763" i="1"/>
  <c r="H767" i="1"/>
  <c r="H819" i="1"/>
  <c r="H823" i="1"/>
  <c r="H827" i="1"/>
  <c r="H831" i="1"/>
  <c r="H835" i="1"/>
  <c r="H839" i="1"/>
  <c r="H843" i="1"/>
  <c r="H847" i="1"/>
  <c r="H851" i="1"/>
  <c r="H855" i="1"/>
  <c r="H859" i="1"/>
  <c r="H863" i="1"/>
  <c r="H867" i="1"/>
  <c r="H871" i="1"/>
  <c r="H875" i="1"/>
  <c r="H879" i="1"/>
  <c r="H883" i="1"/>
  <c r="H887" i="1"/>
  <c r="H891" i="1"/>
  <c r="H895" i="1"/>
  <c r="H899" i="1"/>
  <c r="H903" i="1"/>
  <c r="H907" i="1"/>
  <c r="H911" i="1"/>
  <c r="H915" i="1"/>
  <c r="H919" i="1"/>
  <c r="H923" i="1"/>
  <c r="H927" i="1"/>
  <c r="H931" i="1"/>
  <c r="H935" i="1"/>
  <c r="H987" i="1"/>
  <c r="H991" i="1"/>
  <c r="H995" i="1"/>
  <c r="H999" i="1"/>
  <c r="H1003" i="1"/>
  <c r="H1007" i="1"/>
  <c r="H1011" i="1"/>
  <c r="H1015" i="1"/>
  <c r="H1019" i="1"/>
  <c r="H1023" i="1"/>
  <c r="H1027" i="1"/>
  <c r="H1031" i="1"/>
  <c r="H1035" i="1"/>
  <c r="H1039" i="1"/>
  <c r="H1043" i="1"/>
  <c r="H1047" i="1"/>
  <c r="H1051" i="1"/>
  <c r="H1055" i="1"/>
  <c r="H1059" i="1"/>
  <c r="H1063" i="1"/>
  <c r="H1067" i="1"/>
  <c r="H1071" i="1"/>
  <c r="H1075" i="1"/>
  <c r="H1079" i="1"/>
  <c r="H1083" i="1"/>
  <c r="H1087" i="1"/>
  <c r="H1091" i="1"/>
  <c r="H1095" i="1"/>
  <c r="H1099" i="1"/>
  <c r="H1103" i="1"/>
  <c r="H1155" i="1"/>
  <c r="H1159" i="1"/>
  <c r="H1160" i="1"/>
  <c r="H1164" i="1"/>
  <c r="H1168" i="1"/>
  <c r="H1172" i="1"/>
  <c r="H1176" i="1"/>
  <c r="H1180" i="1"/>
  <c r="H1184" i="1"/>
  <c r="H1188" i="1"/>
  <c r="H1192" i="1"/>
  <c r="H1196" i="1"/>
  <c r="H1200" i="1"/>
  <c r="H1204" i="1"/>
  <c r="H1208" i="1"/>
  <c r="H1212" i="1"/>
  <c r="H1216" i="1"/>
  <c r="H1220" i="1"/>
  <c r="H1224" i="1"/>
  <c r="H1228" i="1"/>
  <c r="H1232" i="1"/>
  <c r="H1236" i="1"/>
  <c r="H1240" i="1"/>
  <c r="H1244" i="1"/>
  <c r="H1248" i="1"/>
  <c r="H1252" i="1"/>
  <c r="H1256" i="1"/>
  <c r="H1260" i="1"/>
  <c r="H1264" i="1"/>
  <c r="H1268" i="1"/>
  <c r="H1272" i="1"/>
  <c r="H1324" i="1"/>
  <c r="H1328" i="1"/>
  <c r="H1332" i="1"/>
  <c r="H1336" i="1"/>
  <c r="H1340" i="1"/>
  <c r="H1344" i="1"/>
  <c r="H1348" i="1"/>
  <c r="H1352" i="1"/>
  <c r="H1356" i="1"/>
  <c r="H1360" i="1"/>
  <c r="H1364" i="1"/>
  <c r="H1368" i="1"/>
  <c r="H1372" i="1"/>
  <c r="H1376" i="1"/>
  <c r="H1380" i="1"/>
  <c r="H1384" i="1"/>
  <c r="H1388" i="1"/>
  <c r="H1392" i="1"/>
  <c r="H1396" i="1"/>
  <c r="H1400" i="1"/>
  <c r="H1404" i="1"/>
  <c r="H1408" i="1"/>
  <c r="H1412" i="1"/>
  <c r="H1416" i="1"/>
  <c r="H1420" i="1"/>
  <c r="H1424" i="1"/>
  <c r="H1428" i="1"/>
  <c r="H1432" i="1"/>
  <c r="H1436" i="1"/>
  <c r="H1440" i="1"/>
  <c r="H1492" i="1"/>
  <c r="H1496" i="1"/>
  <c r="H1500" i="1"/>
  <c r="H1504" i="1"/>
  <c r="H1508" i="1"/>
  <c r="H1512" i="1"/>
  <c r="H1516" i="1"/>
  <c r="H1520" i="1"/>
  <c r="H1524" i="1"/>
  <c r="H1528" i="1"/>
  <c r="H1532" i="1"/>
  <c r="H1536" i="1"/>
  <c r="H1540" i="1"/>
  <c r="H1544" i="1"/>
  <c r="H1548" i="1"/>
  <c r="H1552" i="1"/>
  <c r="H1556" i="1"/>
  <c r="H1560" i="1"/>
  <c r="H1564" i="1"/>
  <c r="H1568" i="1"/>
  <c r="H1572" i="1"/>
  <c r="H1576" i="1"/>
  <c r="H1580" i="1"/>
  <c r="H1584" i="1"/>
  <c r="H1588" i="1"/>
  <c r="H1592" i="1"/>
  <c r="H1596" i="1"/>
  <c r="H1600" i="1"/>
  <c r="H1604" i="1"/>
  <c r="H1608" i="1"/>
  <c r="H1612" i="1"/>
  <c r="H1616" i="1"/>
  <c r="H1620" i="1"/>
  <c r="H1624" i="1"/>
  <c r="H1628" i="1"/>
  <c r="H1632" i="1"/>
  <c r="H1684" i="1"/>
  <c r="H1688" i="1"/>
  <c r="H1692" i="1"/>
  <c r="H1696" i="1"/>
  <c r="H1700" i="1"/>
  <c r="H1704" i="1"/>
  <c r="H1708" i="1"/>
  <c r="H1712" i="1"/>
  <c r="H1716" i="1"/>
  <c r="H1720" i="1"/>
  <c r="H1724" i="1"/>
  <c r="H1728" i="1"/>
  <c r="H1732" i="1"/>
  <c r="H1736" i="1"/>
  <c r="H1740" i="1"/>
  <c r="H1744" i="1"/>
  <c r="H1748" i="1"/>
  <c r="H1752" i="1"/>
  <c r="H1756" i="1"/>
  <c r="H1760" i="1"/>
  <c r="H1764" i="1"/>
  <c r="H1768" i="1"/>
  <c r="H1772" i="1"/>
  <c r="H1776" i="1"/>
  <c r="H1780" i="1"/>
  <c r="H1784" i="1"/>
  <c r="H1788" i="1"/>
  <c r="H1792" i="1"/>
  <c r="H1796" i="1"/>
  <c r="H1800" i="1"/>
  <c r="H1852" i="1"/>
  <c r="H1856" i="1"/>
  <c r="H1860" i="1"/>
  <c r="H1864" i="1"/>
  <c r="H1868" i="1"/>
  <c r="H1872" i="1"/>
  <c r="H1876" i="1"/>
  <c r="H1880" i="1"/>
  <c r="H1884" i="1"/>
  <c r="H1888" i="1"/>
  <c r="H1892" i="1"/>
  <c r="H1896" i="1"/>
  <c r="H1900" i="1"/>
  <c r="H1904" i="1"/>
  <c r="H1908" i="1"/>
  <c r="H1912" i="1"/>
  <c r="H1916" i="1"/>
  <c r="H1920" i="1"/>
  <c r="H1924" i="1"/>
  <c r="H1928" i="1"/>
  <c r="H1932" i="1"/>
  <c r="H1936" i="1"/>
  <c r="H1940" i="1"/>
  <c r="H1944" i="1"/>
  <c r="H1948" i="1"/>
  <c r="H1952" i="1"/>
  <c r="H1956" i="1"/>
  <c r="H1960" i="1"/>
  <c r="H1964" i="1"/>
  <c r="H1968" i="1"/>
  <c r="H2020" i="1"/>
  <c r="H2024" i="1"/>
  <c r="H2028" i="1"/>
  <c r="H2032" i="1"/>
  <c r="H2036" i="1"/>
  <c r="H2040" i="1"/>
  <c r="H2044" i="1"/>
  <c r="H2048" i="1"/>
  <c r="H2052" i="1"/>
  <c r="H2056" i="1"/>
  <c r="H2060" i="1"/>
  <c r="H2064" i="1"/>
  <c r="H2068" i="1"/>
  <c r="H2072" i="1"/>
  <c r="H2076" i="1"/>
  <c r="H2080" i="1"/>
  <c r="H2084" i="1"/>
  <c r="H2088" i="1"/>
  <c r="H2092" i="1"/>
  <c r="H2096" i="1"/>
  <c r="H2100" i="1"/>
  <c r="H2104" i="1"/>
  <c r="H2108" i="1"/>
  <c r="H2112" i="1"/>
  <c r="H2116" i="1"/>
  <c r="H2120" i="1"/>
  <c r="H2124" i="1"/>
  <c r="H2128" i="1"/>
  <c r="H2132" i="1"/>
  <c r="H2136" i="1"/>
  <c r="H2188" i="1"/>
  <c r="H2192" i="1"/>
  <c r="H2196" i="1"/>
  <c r="H2200" i="1"/>
  <c r="H2204" i="1"/>
  <c r="H2208" i="1"/>
  <c r="H2212" i="1"/>
  <c r="H2216" i="1"/>
  <c r="H2220" i="1"/>
  <c r="H2224" i="1"/>
  <c r="H2228" i="1"/>
  <c r="H2232" i="1"/>
  <c r="H2236" i="1"/>
  <c r="H2240" i="1"/>
  <c r="H2244" i="1"/>
  <c r="H2248" i="1"/>
  <c r="H2252" i="1"/>
  <c r="H2256" i="1"/>
  <c r="H2260" i="1"/>
  <c r="H2264" i="1"/>
  <c r="H2268" i="1"/>
  <c r="H2272" i="1"/>
  <c r="H2276" i="1"/>
  <c r="H2280" i="1"/>
  <c r="H2284" i="1"/>
  <c r="H2288" i="1"/>
  <c r="H2292" i="1"/>
  <c r="H2296" i="1"/>
  <c r="H2300" i="1"/>
  <c r="H2304" i="1"/>
  <c r="H2356" i="1"/>
  <c r="H2360" i="1"/>
  <c r="H2364" i="1"/>
  <c r="H2368" i="1"/>
  <c r="H2372" i="1"/>
  <c r="H2376" i="1"/>
  <c r="H2380" i="1"/>
  <c r="H2384" i="1"/>
  <c r="H2388" i="1"/>
  <c r="H2392" i="1"/>
  <c r="H2396" i="1"/>
  <c r="H2400" i="1"/>
  <c r="H2404" i="1"/>
  <c r="H2408" i="1"/>
  <c r="H2412" i="1"/>
  <c r="H2416" i="1"/>
  <c r="H2420" i="1"/>
  <c r="H2424" i="1"/>
  <c r="H2428" i="1"/>
  <c r="H2432" i="1"/>
  <c r="H2436" i="1"/>
  <c r="H2440" i="1"/>
  <c r="H2444" i="1"/>
  <c r="H2448" i="1"/>
  <c r="H2452" i="1"/>
  <c r="H2456" i="1"/>
  <c r="H2460" i="1"/>
  <c r="H2464" i="1"/>
  <c r="H2468" i="1"/>
  <c r="H2472" i="1"/>
  <c r="H2524" i="1"/>
  <c r="H2528" i="1"/>
  <c r="H2532" i="1"/>
  <c r="H2536" i="1"/>
  <c r="H2540" i="1"/>
  <c r="H2544" i="1"/>
  <c r="H2548" i="1"/>
  <c r="H2552" i="1"/>
  <c r="H2556" i="1"/>
  <c r="H2560" i="1"/>
  <c r="H2564" i="1"/>
  <c r="H2568" i="1"/>
  <c r="H2572" i="1"/>
  <c r="H2576" i="1"/>
  <c r="H2580" i="1"/>
  <c r="H2584" i="1"/>
  <c r="H2588" i="1"/>
  <c r="H2592" i="1"/>
  <c r="H2596" i="1"/>
  <c r="H2600" i="1"/>
  <c r="H2604" i="1"/>
  <c r="H2608" i="1"/>
  <c r="H2612" i="1"/>
  <c r="H2616" i="1"/>
  <c r="H2620" i="1"/>
  <c r="H2624" i="1"/>
  <c r="H2628" i="1"/>
  <c r="H2632" i="1"/>
  <c r="H2636" i="1"/>
  <c r="H2640" i="1"/>
  <c r="H2692" i="1"/>
  <c r="H2696" i="1"/>
  <c r="H2700" i="1"/>
  <c r="H2704" i="1"/>
  <c r="H2708" i="1"/>
  <c r="H2712" i="1"/>
  <c r="H2716" i="1"/>
  <c r="H2720" i="1"/>
  <c r="H2724" i="1"/>
  <c r="H2728" i="1"/>
  <c r="H2732" i="1"/>
  <c r="H2736" i="1"/>
  <c r="H2740" i="1"/>
  <c r="H2744" i="1"/>
  <c r="H2748" i="1"/>
  <c r="H2752" i="1"/>
  <c r="H2756" i="1"/>
  <c r="H2760" i="1"/>
  <c r="H2764" i="1"/>
  <c r="H2768" i="1"/>
  <c r="H2772" i="1"/>
  <c r="H2776" i="1"/>
  <c r="H2780" i="1"/>
  <c r="H2784" i="1"/>
  <c r="H2788" i="1"/>
  <c r="H2792" i="1"/>
  <c r="H2796" i="1"/>
  <c r="H2800" i="1"/>
  <c r="H2804" i="1"/>
  <c r="H2808" i="1"/>
  <c r="H2860" i="1"/>
  <c r="H2864" i="1"/>
  <c r="H2868" i="1"/>
  <c r="H2872" i="1"/>
  <c r="H2876" i="1"/>
  <c r="H2880" i="1"/>
  <c r="H2884" i="1"/>
  <c r="H2888" i="1"/>
  <c r="H2892" i="1"/>
  <c r="H2896" i="1"/>
  <c r="H2900" i="1"/>
  <c r="H2904" i="1"/>
  <c r="H2908" i="1"/>
  <c r="H2912" i="1"/>
  <c r="H2916" i="1"/>
  <c r="H2920" i="1"/>
  <c r="H2924" i="1"/>
  <c r="H2928" i="1"/>
  <c r="H2932" i="1"/>
  <c r="H2936" i="1"/>
  <c r="H2940" i="1"/>
  <c r="H2944" i="1"/>
  <c r="H2948" i="1"/>
  <c r="H2952" i="1"/>
  <c r="H2956" i="1"/>
  <c r="H2960" i="1"/>
  <c r="H2964" i="1"/>
  <c r="H2968" i="1"/>
  <c r="H2972" i="1"/>
  <c r="H2976" i="1"/>
  <c r="H3028" i="1"/>
  <c r="H3032" i="1"/>
  <c r="H3036" i="1"/>
  <c r="H3040" i="1"/>
  <c r="H3044" i="1"/>
  <c r="H3048" i="1"/>
  <c r="H3052" i="1"/>
  <c r="H3056" i="1"/>
  <c r="H3060" i="1"/>
  <c r="H3064" i="1"/>
  <c r="H3068" i="1"/>
  <c r="H3072" i="1"/>
  <c r="H3076" i="1"/>
  <c r="H3080" i="1"/>
  <c r="H3084" i="1"/>
  <c r="H3088" i="1"/>
  <c r="H3092" i="1"/>
  <c r="H3096" i="1"/>
  <c r="H3100" i="1"/>
  <c r="H3104" i="1"/>
  <c r="H3108" i="1"/>
  <c r="H3112" i="1"/>
  <c r="H3116" i="1"/>
  <c r="H3120" i="1"/>
  <c r="H3124" i="1"/>
  <c r="H3128" i="1"/>
  <c r="H3132" i="1"/>
  <c r="H3136" i="1"/>
  <c r="H3140" i="1"/>
  <c r="H3144" i="1"/>
  <c r="H3196" i="1"/>
  <c r="H3200" i="1"/>
  <c r="H3204" i="1"/>
  <c r="H3208" i="1"/>
  <c r="H3212" i="1"/>
  <c r="H3216" i="1"/>
  <c r="H3220" i="1"/>
  <c r="H3224" i="1"/>
  <c r="H3228" i="1"/>
  <c r="H3232" i="1"/>
  <c r="H3236" i="1"/>
  <c r="H3240" i="1"/>
  <c r="H3244" i="1"/>
  <c r="H3248" i="1"/>
  <c r="H3252" i="1"/>
  <c r="H3256" i="1"/>
  <c r="H3260" i="1"/>
  <c r="H3264" i="1"/>
  <c r="H3268" i="1"/>
  <c r="H3272" i="1"/>
  <c r="H3276" i="1"/>
  <c r="H3280" i="1"/>
  <c r="H3284" i="1"/>
  <c r="H3288" i="1"/>
  <c r="H3292" i="1"/>
  <c r="H3296" i="1"/>
  <c r="H3300" i="1"/>
  <c r="H3304" i="1"/>
  <c r="H3308" i="1"/>
  <c r="H3312" i="1"/>
  <c r="H3364" i="1"/>
  <c r="H3368" i="1"/>
  <c r="H3372" i="1"/>
  <c r="H3376" i="1"/>
  <c r="H3380" i="1"/>
  <c r="H3384" i="1"/>
  <c r="H3388" i="1"/>
  <c r="H3392" i="1"/>
  <c r="H3396" i="1"/>
  <c r="H3400" i="1"/>
  <c r="H3404" i="1"/>
  <c r="H3408" i="1"/>
  <c r="H3412" i="1"/>
  <c r="H3416" i="1"/>
  <c r="H3420" i="1"/>
  <c r="H3424" i="1"/>
  <c r="H3428" i="1"/>
  <c r="H3432" i="1"/>
  <c r="H3436" i="1"/>
  <c r="H3440" i="1"/>
  <c r="H3444" i="1"/>
  <c r="H3448" i="1"/>
  <c r="H3452" i="1"/>
  <c r="H3456" i="1"/>
  <c r="H3460" i="1"/>
  <c r="H3464" i="1"/>
  <c r="H3468" i="1"/>
  <c r="H3472" i="1"/>
  <c r="H3476" i="1"/>
  <c r="H3480" i="1"/>
  <c r="H3532" i="1"/>
  <c r="H3536" i="1"/>
  <c r="H3540" i="1"/>
  <c r="H3544" i="1"/>
  <c r="H3548" i="1"/>
  <c r="H3552" i="1"/>
  <c r="H3556" i="1"/>
  <c r="H3560" i="1"/>
  <c r="H3564" i="1"/>
  <c r="H3568" i="1"/>
  <c r="H3572" i="1"/>
  <c r="H3576" i="1"/>
  <c r="H3580" i="1"/>
  <c r="H3584" i="1"/>
  <c r="H3588" i="1"/>
  <c r="H3592" i="1"/>
  <c r="H3596" i="1"/>
  <c r="H3600" i="1"/>
  <c r="H3604" i="1"/>
  <c r="H3608" i="1"/>
  <c r="H3612" i="1"/>
  <c r="H3616" i="1"/>
  <c r="H3620" i="1"/>
  <c r="H3624" i="1"/>
  <c r="H3628" i="1"/>
  <c r="H3632" i="1"/>
  <c r="H3636" i="1"/>
  <c r="H3640" i="1"/>
  <c r="H3644" i="1"/>
  <c r="H3648" i="1"/>
  <c r="H3700" i="1"/>
  <c r="H3704" i="1"/>
  <c r="H3708" i="1"/>
  <c r="H3712" i="1"/>
  <c r="H3716" i="1"/>
  <c r="H3720" i="1"/>
  <c r="H3724" i="1"/>
  <c r="H3728" i="1"/>
  <c r="H3732" i="1"/>
  <c r="H3736" i="1"/>
  <c r="H3740" i="1"/>
  <c r="H3744" i="1"/>
  <c r="H3748" i="1"/>
  <c r="H3752" i="1"/>
  <c r="H3756" i="1"/>
  <c r="H3760" i="1"/>
  <c r="H3764" i="1"/>
  <c r="H3768" i="1"/>
  <c r="H3772" i="1"/>
  <c r="H3776" i="1"/>
  <c r="H3780" i="1"/>
  <c r="H3784" i="1"/>
  <c r="H3788" i="1"/>
  <c r="H3792" i="1"/>
  <c r="H3796" i="1"/>
  <c r="H3800" i="1"/>
  <c r="H3804" i="1"/>
  <c r="H3808" i="1"/>
  <c r="H3812" i="1"/>
  <c r="H3816" i="1"/>
  <c r="H3868" i="1"/>
  <c r="H3872" i="1"/>
  <c r="H3876" i="1"/>
  <c r="H3880" i="1"/>
  <c r="H3884" i="1"/>
  <c r="H3888" i="1"/>
  <c r="H3892" i="1"/>
  <c r="H3896" i="1"/>
  <c r="H3900" i="1"/>
  <c r="H3904" i="1"/>
  <c r="H3908" i="1"/>
  <c r="H3912" i="1"/>
  <c r="H3916" i="1"/>
  <c r="H3920" i="1"/>
  <c r="H3924" i="1"/>
  <c r="H3928" i="1"/>
  <c r="H3932" i="1"/>
  <c r="H3936" i="1"/>
  <c r="H3940" i="1"/>
  <c r="H3944" i="1"/>
  <c r="H3948" i="1"/>
  <c r="H3952" i="1"/>
  <c r="H3956" i="1"/>
  <c r="H3960" i="1"/>
  <c r="H3964" i="1"/>
  <c r="H3968" i="1"/>
  <c r="H3972" i="1"/>
  <c r="H3976" i="1"/>
  <c r="H3980" i="1"/>
  <c r="H3984" i="1"/>
  <c r="H4036" i="1"/>
  <c r="H4040" i="1"/>
  <c r="H4044" i="1"/>
  <c r="H4048" i="1"/>
  <c r="H4052" i="1"/>
  <c r="H4056" i="1"/>
  <c r="H4060" i="1"/>
  <c r="H4064" i="1"/>
  <c r="H4068" i="1"/>
  <c r="H4072" i="1"/>
  <c r="H4076" i="1"/>
  <c r="H4080" i="1"/>
  <c r="H4084" i="1"/>
  <c r="H4088" i="1"/>
  <c r="H4092" i="1"/>
  <c r="H4096" i="1"/>
  <c r="H4100" i="1"/>
  <c r="H4104" i="1"/>
  <c r="H4108" i="1"/>
  <c r="H4112" i="1"/>
  <c r="H4116" i="1"/>
  <c r="H4120" i="1"/>
  <c r="H4124" i="1"/>
  <c r="H4128" i="1"/>
  <c r="H4132" i="1"/>
  <c r="H4136" i="1"/>
  <c r="H4140" i="1"/>
  <c r="H4144" i="1"/>
  <c r="H4148" i="1"/>
  <c r="H4152" i="1"/>
  <c r="H4204" i="1"/>
  <c r="H4208" i="1"/>
  <c r="H4212" i="1"/>
  <c r="H4216" i="1"/>
  <c r="H4220" i="1"/>
  <c r="H4224" i="1"/>
  <c r="H4228" i="1"/>
  <c r="H4232" i="1"/>
  <c r="H4236" i="1"/>
  <c r="H4240" i="1"/>
  <c r="H4244" i="1"/>
  <c r="H4248" i="1"/>
  <c r="H4252" i="1"/>
  <c r="H4256" i="1"/>
  <c r="H4260" i="1"/>
  <c r="H4264" i="1"/>
  <c r="H4268" i="1"/>
  <c r="H4272" i="1"/>
  <c r="H4276" i="1"/>
  <c r="H4280" i="1"/>
  <c r="H4284" i="1"/>
  <c r="H4288" i="1"/>
  <c r="H4292" i="1"/>
  <c r="H4296" i="1"/>
  <c r="H4300" i="1"/>
  <c r="H4304" i="1"/>
  <c r="H4308" i="1"/>
  <c r="H4312" i="1"/>
  <c r="H4316" i="1"/>
  <c r="H4320" i="1"/>
  <c r="H4372" i="1"/>
  <c r="H4376" i="1"/>
  <c r="H4380" i="1"/>
  <c r="H4384" i="1"/>
  <c r="H4388" i="1"/>
  <c r="H4392" i="1"/>
  <c r="H4396" i="1"/>
  <c r="H4400" i="1"/>
  <c r="H4404" i="1"/>
  <c r="H4408" i="1"/>
  <c r="H4412" i="1"/>
  <c r="H4416" i="1"/>
  <c r="H4420" i="1"/>
  <c r="H4424" i="1"/>
  <c r="H4428" i="1"/>
  <c r="H4432" i="1"/>
  <c r="H4436" i="1"/>
  <c r="H4440" i="1"/>
  <c r="H4444" i="1"/>
  <c r="H4448" i="1"/>
  <c r="H4452" i="1"/>
  <c r="H4456" i="1"/>
  <c r="H4460" i="1"/>
  <c r="H4464" i="1"/>
  <c r="H4468" i="1"/>
  <c r="H4472" i="1"/>
  <c r="H4476" i="1"/>
  <c r="H4480" i="1"/>
  <c r="H4484" i="1"/>
  <c r="H4488" i="1"/>
  <c r="H4540" i="1"/>
  <c r="H4544" i="1"/>
  <c r="H4548" i="1"/>
  <c r="H4552" i="1"/>
  <c r="H4556" i="1"/>
  <c r="H4560" i="1"/>
  <c r="H4564" i="1"/>
  <c r="H4568" i="1"/>
  <c r="H4572" i="1"/>
  <c r="H4576" i="1"/>
  <c r="H4580" i="1"/>
  <c r="H4584" i="1"/>
  <c r="H4588" i="1"/>
  <c r="H4592" i="1"/>
  <c r="H4596" i="1"/>
  <c r="H4600" i="1"/>
  <c r="H4604" i="1"/>
  <c r="H4608" i="1"/>
  <c r="H4612" i="1"/>
  <c r="H4616" i="1"/>
  <c r="H4620" i="1"/>
  <c r="H4624" i="1"/>
  <c r="H4628" i="1"/>
  <c r="H4632" i="1"/>
  <c r="H4636" i="1"/>
  <c r="H4640" i="1"/>
  <c r="H4644" i="1"/>
  <c r="H4648" i="1"/>
  <c r="H4652" i="1"/>
  <c r="H4656" i="1"/>
  <c r="H4708" i="1"/>
  <c r="H4712" i="1"/>
  <c r="H4716" i="1"/>
  <c r="H4720" i="1"/>
  <c r="H4724" i="1"/>
  <c r="H4728" i="1"/>
  <c r="H4732" i="1"/>
  <c r="H4736" i="1"/>
  <c r="H4740" i="1"/>
  <c r="H4744" i="1"/>
  <c r="H4748" i="1"/>
  <c r="H4752" i="1"/>
  <c r="H4756" i="1"/>
  <c r="H4760" i="1"/>
  <c r="H4764" i="1"/>
  <c r="H4768" i="1"/>
  <c r="H4772" i="1"/>
  <c r="H4776" i="1"/>
  <c r="H4780" i="1"/>
  <c r="H4784" i="1"/>
  <c r="H4788" i="1"/>
  <c r="H4792" i="1"/>
  <c r="H4796" i="1"/>
  <c r="H4800" i="1"/>
  <c r="H4804" i="1"/>
  <c r="H4808" i="1"/>
  <c r="H4812" i="1"/>
  <c r="H4816" i="1"/>
  <c r="H4820" i="1"/>
  <c r="H4824" i="1"/>
  <c r="H4876" i="1"/>
  <c r="H4880" i="1"/>
  <c r="H4884" i="1"/>
  <c r="H4888" i="1"/>
  <c r="H4892" i="1"/>
  <c r="H4896" i="1"/>
  <c r="H4900" i="1"/>
  <c r="H4904" i="1"/>
  <c r="H4908" i="1"/>
  <c r="H4912" i="1"/>
  <c r="H4916" i="1"/>
  <c r="H4920" i="1"/>
  <c r="H4924" i="1"/>
  <c r="H4928" i="1"/>
  <c r="H4932" i="1"/>
  <c r="H4936" i="1"/>
  <c r="H4940" i="1"/>
  <c r="H4944" i="1"/>
  <c r="H4948" i="1"/>
  <c r="H4952" i="1"/>
  <c r="H4956" i="1"/>
  <c r="H4960" i="1"/>
  <c r="H4964" i="1"/>
  <c r="H4968" i="1"/>
  <c r="H4972" i="1"/>
  <c r="H4976" i="1"/>
  <c r="H4980" i="1"/>
  <c r="H4984" i="1"/>
  <c r="H4988" i="1"/>
  <c r="H4992" i="1"/>
  <c r="H5044" i="1"/>
  <c r="H5048" i="1"/>
  <c r="H5052" i="1"/>
  <c r="H5056" i="1"/>
  <c r="H5060" i="1"/>
  <c r="H5064" i="1"/>
  <c r="H5068" i="1"/>
  <c r="H5072" i="1"/>
  <c r="H5076" i="1"/>
  <c r="H5080" i="1"/>
  <c r="H5084" i="1"/>
  <c r="H5088" i="1"/>
  <c r="H5092" i="1"/>
  <c r="H5096" i="1"/>
  <c r="H5100" i="1"/>
  <c r="H5104" i="1"/>
  <c r="H5108" i="1"/>
  <c r="H5112" i="1"/>
  <c r="H5116" i="1"/>
  <c r="H5120" i="1"/>
  <c r="H5124" i="1"/>
  <c r="H5128" i="1"/>
  <c r="H5132" i="1"/>
  <c r="H5136" i="1"/>
  <c r="H5140" i="1"/>
  <c r="H5144" i="1"/>
  <c r="H5148" i="1"/>
  <c r="H5152" i="1"/>
  <c r="H5156" i="1"/>
  <c r="H5160" i="1"/>
  <c r="H5212" i="1"/>
  <c r="H5216" i="1"/>
  <c r="H5220" i="1"/>
  <c r="H5224" i="1"/>
  <c r="H5228" i="1"/>
  <c r="H5232" i="1"/>
  <c r="H5236" i="1"/>
  <c r="H5240" i="1"/>
  <c r="H5244" i="1"/>
  <c r="H5248" i="1"/>
  <c r="H5252" i="1"/>
  <c r="H5256" i="1"/>
  <c r="H5260" i="1"/>
  <c r="H5264" i="1"/>
  <c r="H5268" i="1"/>
  <c r="H5272" i="1"/>
  <c r="H5276" i="1"/>
  <c r="H5280" i="1"/>
  <c r="H5284" i="1"/>
  <c r="H5288" i="1"/>
  <c r="H5292" i="1"/>
  <c r="H5296" i="1"/>
  <c r="H5300" i="1"/>
  <c r="H5304" i="1"/>
  <c r="H5308" i="1"/>
  <c r="H5312" i="1"/>
  <c r="H5316" i="1"/>
  <c r="H5320" i="1"/>
  <c r="H5324" i="1"/>
  <c r="H5328" i="1"/>
  <c r="H5380" i="1"/>
  <c r="H5384" i="1"/>
  <c r="H5388" i="1"/>
  <c r="H5392" i="1"/>
  <c r="H5396" i="1"/>
  <c r="H5400" i="1"/>
  <c r="H5404" i="1"/>
  <c r="H5408" i="1"/>
  <c r="H5412" i="1"/>
  <c r="H5416" i="1"/>
  <c r="H5420" i="1"/>
  <c r="H5424" i="1"/>
  <c r="H5428" i="1"/>
  <c r="H5432" i="1"/>
  <c r="H5436" i="1"/>
  <c r="H5440" i="1"/>
  <c r="H5444" i="1"/>
  <c r="H5448" i="1"/>
  <c r="H5452" i="1"/>
  <c r="H5456" i="1"/>
  <c r="H5460" i="1"/>
  <c r="H5464" i="1"/>
  <c r="H5468" i="1"/>
  <c r="H5472" i="1"/>
  <c r="H5476" i="1"/>
  <c r="H5480" i="1"/>
  <c r="H5484" i="1"/>
  <c r="H5488" i="1"/>
  <c r="H5492" i="1"/>
  <c r="H5496" i="1"/>
  <c r="H5548" i="1"/>
  <c r="H5552" i="1"/>
  <c r="H5556" i="1"/>
  <c r="H5560" i="1"/>
  <c r="H5564" i="1"/>
  <c r="H5568" i="1"/>
  <c r="H5572" i="1"/>
  <c r="H5576" i="1"/>
  <c r="H5580" i="1"/>
  <c r="H5584" i="1"/>
  <c r="H5588" i="1"/>
  <c r="H5592" i="1"/>
  <c r="H5596" i="1"/>
  <c r="H5600" i="1"/>
  <c r="H5604" i="1"/>
  <c r="H5608" i="1"/>
  <c r="H5612" i="1"/>
  <c r="H5616" i="1"/>
  <c r="H5620" i="1"/>
  <c r="H5624" i="1"/>
  <c r="H5628" i="1"/>
  <c r="H5632" i="1"/>
  <c r="H5636" i="1"/>
  <c r="H5640" i="1"/>
  <c r="H5644" i="1"/>
  <c r="H5648" i="1"/>
  <c r="H5652" i="1"/>
  <c r="H5656" i="1"/>
  <c r="H5660" i="1"/>
  <c r="H5664" i="1"/>
  <c r="H5716" i="1"/>
  <c r="H5720" i="1"/>
  <c r="H5724" i="1"/>
  <c r="H5728" i="1"/>
  <c r="H5732" i="1"/>
  <c r="H5736" i="1"/>
  <c r="H5740" i="1"/>
  <c r="H5744" i="1"/>
  <c r="H5748" i="1"/>
  <c r="H5752" i="1"/>
  <c r="H5756" i="1"/>
  <c r="H5760" i="1"/>
  <c r="H5764" i="1"/>
  <c r="H5768" i="1"/>
  <c r="H5772" i="1"/>
  <c r="H5776" i="1"/>
  <c r="H5780" i="1"/>
  <c r="H5784" i="1"/>
  <c r="H5788" i="1"/>
  <c r="H5792" i="1"/>
  <c r="H5796" i="1"/>
  <c r="H5800" i="1"/>
  <c r="H5804" i="1"/>
  <c r="H5808" i="1"/>
  <c r="H5812" i="1"/>
  <c r="H5816" i="1"/>
  <c r="H5820" i="1"/>
  <c r="H5824" i="1"/>
  <c r="H5828" i="1"/>
  <c r="H5832" i="1"/>
  <c r="H5884" i="1"/>
  <c r="H5888" i="1"/>
  <c r="H5892" i="1"/>
  <c r="H5896" i="1"/>
  <c r="H5900" i="1"/>
  <c r="H5904" i="1"/>
  <c r="H5908" i="1"/>
  <c r="H5912" i="1"/>
  <c r="H5916" i="1"/>
  <c r="H5920" i="1"/>
  <c r="H5924" i="1"/>
  <c r="H5928" i="1"/>
  <c r="H5932" i="1"/>
  <c r="H5936" i="1"/>
  <c r="H5940" i="1"/>
  <c r="H5944" i="1"/>
  <c r="H5948" i="1"/>
  <c r="H5952" i="1"/>
  <c r="H5956" i="1"/>
  <c r="H5960" i="1"/>
  <c r="H5964" i="1"/>
  <c r="H5968" i="1"/>
  <c r="H5972" i="1"/>
  <c r="H5976" i="1"/>
  <c r="H5980" i="1"/>
  <c r="H5984" i="1"/>
  <c r="H5988" i="1"/>
  <c r="H5992" i="1"/>
  <c r="H5996" i="1"/>
  <c r="H6000" i="1"/>
  <c r="H6052" i="1"/>
  <c r="H6056" i="1"/>
  <c r="H6060" i="1"/>
  <c r="H6064" i="1"/>
  <c r="H6068" i="1"/>
  <c r="H6072" i="1"/>
  <c r="H6076" i="1"/>
  <c r="H6080" i="1"/>
  <c r="H6084" i="1"/>
  <c r="H6088" i="1"/>
  <c r="H6092" i="1"/>
  <c r="H6096" i="1"/>
  <c r="H6100" i="1"/>
  <c r="H6104" i="1"/>
  <c r="H6108" i="1"/>
  <c r="H6112" i="1"/>
  <c r="H6116" i="1"/>
  <c r="H6120" i="1"/>
  <c r="H6124" i="1"/>
  <c r="H6128" i="1"/>
  <c r="H6132" i="1"/>
  <c r="H6136" i="1"/>
  <c r="H6140" i="1"/>
  <c r="H6144" i="1"/>
  <c r="H6148" i="1"/>
  <c r="H6152" i="1"/>
  <c r="H6156" i="1"/>
  <c r="H6160" i="1"/>
  <c r="H6164" i="1"/>
  <c r="H6168" i="1"/>
  <c r="H6220" i="1"/>
  <c r="H6224" i="1"/>
  <c r="H6228" i="1"/>
  <c r="H6232" i="1"/>
  <c r="H6236" i="1"/>
  <c r="H6240" i="1"/>
  <c r="H6244" i="1"/>
  <c r="H6248" i="1"/>
  <c r="H6252" i="1"/>
  <c r="H6256" i="1"/>
  <c r="H6260" i="1"/>
  <c r="H6264" i="1"/>
  <c r="H6268" i="1"/>
  <c r="H6272" i="1"/>
  <c r="H6276" i="1"/>
  <c r="H6280" i="1"/>
  <c r="H6284" i="1"/>
  <c r="H6288" i="1"/>
  <c r="H6292" i="1"/>
  <c r="H6296" i="1"/>
  <c r="H6300" i="1"/>
  <c r="H6304" i="1"/>
  <c r="H6308" i="1"/>
  <c r="H6312" i="1"/>
  <c r="H6316" i="1"/>
  <c r="H6320" i="1"/>
  <c r="H6324" i="1"/>
  <c r="H6328" i="1"/>
  <c r="H6332" i="1"/>
  <c r="H6336" i="1"/>
  <c r="H6388" i="1"/>
  <c r="H6392" i="1"/>
  <c r="H6396" i="1"/>
  <c r="H6400" i="1"/>
  <c r="H6404" i="1"/>
  <c r="H6408" i="1"/>
  <c r="H6412" i="1"/>
  <c r="H6416" i="1"/>
  <c r="H6420" i="1"/>
  <c r="H6424" i="1"/>
  <c r="H6428" i="1"/>
  <c r="H6432" i="1"/>
  <c r="H6436" i="1"/>
  <c r="H6440" i="1"/>
  <c r="H6444" i="1"/>
  <c r="H6448" i="1"/>
  <c r="H6452" i="1"/>
  <c r="H6456" i="1"/>
  <c r="H6460" i="1"/>
  <c r="H6464" i="1"/>
  <c r="H6468" i="1"/>
  <c r="H6472" i="1"/>
  <c r="H6476" i="1"/>
  <c r="H6480" i="1"/>
  <c r="H6484" i="1"/>
  <c r="H6488" i="1"/>
  <c r="H6492" i="1"/>
  <c r="H6496" i="1"/>
  <c r="H6500" i="1"/>
  <c r="H6504" i="1"/>
  <c r="H6556" i="1"/>
  <c r="H6560" i="1"/>
  <c r="H6564" i="1"/>
  <c r="H6568" i="1"/>
  <c r="H6572" i="1"/>
  <c r="H6576" i="1"/>
  <c r="H6580" i="1"/>
  <c r="H6584" i="1"/>
  <c r="H6588" i="1"/>
  <c r="H6592" i="1"/>
  <c r="H6596" i="1"/>
  <c r="H6600" i="1"/>
  <c r="H6604" i="1"/>
  <c r="H6608" i="1"/>
  <c r="H6612" i="1"/>
  <c r="H6616" i="1"/>
  <c r="H6620" i="1"/>
  <c r="H6624" i="1"/>
  <c r="H6628" i="1"/>
  <c r="H6632" i="1"/>
  <c r="H6636" i="1"/>
  <c r="H6640" i="1"/>
  <c r="H6644" i="1"/>
  <c r="H6648" i="1"/>
  <c r="H6652" i="1"/>
  <c r="H6656" i="1"/>
  <c r="H6660" i="1"/>
  <c r="H6664" i="1"/>
  <c r="H6668" i="1"/>
  <c r="H6672" i="1"/>
  <c r="H6724" i="1"/>
  <c r="H6728" i="1"/>
  <c r="H6732" i="1"/>
  <c r="H6736" i="1"/>
  <c r="H6740" i="1"/>
  <c r="H6744" i="1"/>
  <c r="H6748" i="1"/>
  <c r="H6752" i="1"/>
  <c r="H6756" i="1"/>
  <c r="H6760" i="1"/>
  <c r="H6764" i="1"/>
  <c r="H6768" i="1"/>
  <c r="H6772" i="1"/>
  <c r="H6776" i="1"/>
  <c r="H6780" i="1"/>
  <c r="H6784" i="1"/>
  <c r="H6788" i="1"/>
  <c r="H6792" i="1"/>
  <c r="H6796" i="1"/>
  <c r="H6800" i="1"/>
  <c r="H6804" i="1"/>
  <c r="H6808" i="1"/>
  <c r="H6812" i="1"/>
  <c r="H6816" i="1"/>
  <c r="H6820" i="1"/>
  <c r="H6824" i="1"/>
  <c r="H6828" i="1"/>
  <c r="H6832" i="1"/>
  <c r="H6836" i="1"/>
  <c r="H6840" i="1"/>
  <c r="H6892" i="1"/>
  <c r="H6896" i="1"/>
  <c r="H6900" i="1"/>
  <c r="H6904" i="1"/>
  <c r="H6908" i="1"/>
  <c r="H6912" i="1"/>
  <c r="H6916" i="1"/>
  <c r="H6920" i="1"/>
  <c r="H6924" i="1"/>
  <c r="H6928" i="1"/>
  <c r="H6932" i="1"/>
  <c r="H6936" i="1"/>
  <c r="H6940" i="1"/>
  <c r="H6944" i="1"/>
  <c r="H6948" i="1"/>
  <c r="H6952" i="1"/>
  <c r="H6956" i="1"/>
  <c r="H6960" i="1"/>
  <c r="H6964" i="1"/>
  <c r="H6968" i="1"/>
  <c r="H6972" i="1"/>
  <c r="H6976" i="1"/>
  <c r="H6980" i="1"/>
  <c r="H6984" i="1"/>
  <c r="H6988" i="1"/>
  <c r="H6992" i="1"/>
  <c r="H6996" i="1"/>
  <c r="H7000" i="1"/>
  <c r="H7004" i="1"/>
  <c r="H7008" i="1"/>
  <c r="H7060" i="1"/>
  <c r="H7064" i="1"/>
  <c r="H7068" i="1"/>
  <c r="H7072" i="1"/>
  <c r="H7076" i="1"/>
  <c r="H7080" i="1"/>
  <c r="H7084" i="1"/>
  <c r="H7088" i="1"/>
  <c r="H7092" i="1"/>
  <c r="H7096" i="1"/>
  <c r="H7100" i="1"/>
  <c r="H7104" i="1"/>
  <c r="H7108" i="1"/>
  <c r="H7112" i="1"/>
  <c r="H7116" i="1"/>
  <c r="H7120" i="1"/>
  <c r="H7124" i="1"/>
  <c r="H7128" i="1"/>
  <c r="H7132" i="1"/>
  <c r="H7136" i="1"/>
  <c r="H7140" i="1"/>
  <c r="H7144" i="1"/>
  <c r="H7148" i="1"/>
  <c r="H7152" i="1"/>
  <c r="H7156" i="1"/>
  <c r="H7160" i="1"/>
  <c r="H7164" i="1"/>
  <c r="H7168" i="1"/>
  <c r="H7172" i="1"/>
  <c r="H7176" i="1"/>
  <c r="H7228" i="1"/>
  <c r="H7232" i="1"/>
  <c r="H7236" i="1"/>
  <c r="H7240" i="1"/>
  <c r="H7244" i="1"/>
  <c r="H7248" i="1"/>
  <c r="H7252" i="1"/>
  <c r="H7256" i="1"/>
  <c r="H7260" i="1"/>
  <c r="H7264" i="1"/>
  <c r="H7268" i="1"/>
  <c r="H7272" i="1"/>
  <c r="H7276" i="1"/>
  <c r="H7280" i="1"/>
  <c r="H7284" i="1"/>
  <c r="H7288" i="1"/>
  <c r="H7292" i="1"/>
  <c r="H7296" i="1"/>
  <c r="H7300" i="1"/>
  <c r="H7304" i="1"/>
  <c r="H7308" i="1"/>
  <c r="H7312" i="1"/>
  <c r="H7316" i="1"/>
  <c r="H7320" i="1"/>
  <c r="H7324" i="1"/>
  <c r="H7328" i="1"/>
  <c r="H7332" i="1"/>
  <c r="H7336" i="1"/>
  <c r="H7340" i="1"/>
  <c r="H7344" i="1"/>
  <c r="H7396" i="1"/>
  <c r="H7400" i="1"/>
  <c r="H7404" i="1"/>
  <c r="H7408" i="1"/>
  <c r="H7412" i="1"/>
  <c r="H7416" i="1"/>
  <c r="H7420" i="1"/>
  <c r="H7424" i="1"/>
  <c r="H7428" i="1"/>
  <c r="H7432" i="1"/>
  <c r="H7436" i="1"/>
  <c r="H7440" i="1"/>
  <c r="H7444" i="1"/>
  <c r="H7448" i="1"/>
  <c r="H7452" i="1"/>
  <c r="H7456" i="1"/>
  <c r="H7460" i="1"/>
  <c r="H7464" i="1"/>
  <c r="H7468" i="1"/>
  <c r="H7472" i="1"/>
  <c r="H7476" i="1"/>
  <c r="H7480" i="1"/>
  <c r="H7484" i="1"/>
  <c r="H7488" i="1"/>
  <c r="H7492" i="1"/>
  <c r="H7496" i="1"/>
  <c r="H7500" i="1"/>
  <c r="H7504" i="1"/>
  <c r="H7508" i="1"/>
  <c r="H7512" i="1"/>
  <c r="H7564" i="1"/>
  <c r="H7568" i="1"/>
  <c r="H7572" i="1"/>
  <c r="H7576" i="1"/>
  <c r="H7580" i="1"/>
  <c r="H7584" i="1"/>
  <c r="H7588" i="1"/>
  <c r="H7592" i="1"/>
  <c r="H7596" i="1"/>
  <c r="H7600" i="1"/>
  <c r="H7604" i="1"/>
  <c r="H7608" i="1"/>
  <c r="H7612" i="1"/>
  <c r="H7616" i="1"/>
  <c r="H7620" i="1"/>
  <c r="H7624" i="1"/>
  <c r="H7628" i="1"/>
  <c r="H7632" i="1"/>
  <c r="H7636" i="1"/>
  <c r="H7640" i="1"/>
  <c r="H7644" i="1"/>
  <c r="H7648" i="1"/>
  <c r="H7652" i="1"/>
  <c r="H7656" i="1"/>
  <c r="H7660" i="1"/>
  <c r="H7664" i="1"/>
  <c r="H7668" i="1"/>
  <c r="H7672" i="1"/>
  <c r="H7676" i="1"/>
  <c r="H7680" i="1"/>
  <c r="H7732" i="1"/>
  <c r="H7736" i="1"/>
  <c r="H7740" i="1"/>
  <c r="H7744" i="1"/>
  <c r="H7748" i="1"/>
  <c r="H7752" i="1"/>
  <c r="H7756" i="1"/>
  <c r="H7760" i="1"/>
  <c r="H7764" i="1"/>
  <c r="H7768" i="1"/>
  <c r="H7772" i="1"/>
  <c r="H7776" i="1"/>
  <c r="H7780" i="1"/>
  <c r="H7784" i="1"/>
  <c r="H7788" i="1"/>
  <c r="H7792" i="1"/>
  <c r="H7796" i="1"/>
  <c r="H7800" i="1"/>
  <c r="H7804" i="1"/>
  <c r="H7808" i="1"/>
  <c r="H7812" i="1"/>
  <c r="H7816" i="1"/>
  <c r="H7820" i="1"/>
  <c r="H7824" i="1"/>
  <c r="H7828" i="1"/>
  <c r="H7832" i="1"/>
  <c r="H7836" i="1"/>
  <c r="H7840" i="1"/>
  <c r="H7844" i="1"/>
  <c r="H7848" i="1"/>
  <c r="H7900" i="1"/>
  <c r="H7904" i="1"/>
  <c r="H7908" i="1"/>
  <c r="H7912" i="1"/>
  <c r="H7916" i="1"/>
  <c r="H7920" i="1"/>
  <c r="H7924" i="1"/>
  <c r="H7928" i="1"/>
  <c r="H7932" i="1"/>
  <c r="H7936" i="1"/>
  <c r="H7940" i="1"/>
  <c r="H7944" i="1"/>
  <c r="H7948" i="1"/>
  <c r="H7952" i="1"/>
  <c r="H7956" i="1"/>
  <c r="H7960" i="1"/>
  <c r="H7964" i="1"/>
  <c r="H7968" i="1"/>
  <c r="H7972" i="1"/>
  <c r="H7976" i="1"/>
  <c r="H7980" i="1"/>
  <c r="H7984" i="1"/>
  <c r="H7988" i="1"/>
  <c r="H7992" i="1"/>
  <c r="H7996" i="1"/>
  <c r="H8000" i="1"/>
  <c r="H8004" i="1"/>
  <c r="H8008" i="1"/>
  <c r="H8012" i="1"/>
  <c r="H8016" i="1"/>
  <c r="H8068" i="1"/>
  <c r="H8072" i="1"/>
  <c r="H8076" i="1"/>
  <c r="H8080" i="1"/>
  <c r="H8084" i="1"/>
  <c r="H8088" i="1"/>
  <c r="H8092" i="1"/>
  <c r="H8096" i="1"/>
  <c r="H8100" i="1"/>
  <c r="H8104" i="1"/>
  <c r="H8108" i="1"/>
  <c r="H8112" i="1"/>
  <c r="H8116" i="1"/>
  <c r="H8120" i="1"/>
  <c r="H8124" i="1"/>
  <c r="H8128" i="1"/>
  <c r="H8132" i="1"/>
  <c r="H8136" i="1"/>
  <c r="H8140" i="1"/>
  <c r="H8144" i="1"/>
  <c r="H8148" i="1"/>
  <c r="H8152" i="1"/>
  <c r="H8156" i="1"/>
  <c r="H8160" i="1"/>
  <c r="H8164" i="1"/>
  <c r="H8168" i="1"/>
  <c r="H8172" i="1"/>
  <c r="H8176" i="1"/>
  <c r="H8180" i="1"/>
  <c r="H8184" i="1"/>
  <c r="H8236" i="1"/>
  <c r="H8240" i="1"/>
  <c r="H8244" i="1"/>
  <c r="H8248" i="1"/>
  <c r="H8252" i="1"/>
  <c r="H8256" i="1"/>
  <c r="H8260" i="1"/>
  <c r="H8264" i="1"/>
  <c r="H8268" i="1"/>
  <c r="H8272" i="1"/>
  <c r="H8276" i="1"/>
  <c r="H8280" i="1"/>
  <c r="H8284" i="1"/>
  <c r="H8288" i="1"/>
  <c r="H8292" i="1"/>
  <c r="H8296" i="1"/>
  <c r="H8300" i="1"/>
  <c r="H8304" i="1"/>
  <c r="H8308" i="1"/>
  <c r="H8312" i="1"/>
  <c r="H8316" i="1"/>
  <c r="H8320" i="1"/>
  <c r="H8324" i="1"/>
  <c r="H8328" i="1"/>
  <c r="H8332" i="1"/>
  <c r="H8336" i="1"/>
  <c r="H8340" i="1"/>
  <c r="H8344" i="1"/>
  <c r="H8348" i="1"/>
  <c r="H8352" i="1"/>
  <c r="H8404" i="1"/>
  <c r="H8408" i="1"/>
  <c r="H8412" i="1"/>
  <c r="H8416" i="1"/>
  <c r="H8420" i="1"/>
  <c r="H8424" i="1"/>
  <c r="H8428" i="1"/>
  <c r="H8432" i="1"/>
  <c r="H8436" i="1"/>
  <c r="H8440" i="1"/>
  <c r="H8444" i="1"/>
  <c r="H8448" i="1"/>
  <c r="H8452" i="1"/>
  <c r="H8456" i="1"/>
  <c r="H8460" i="1"/>
  <c r="H8464" i="1"/>
  <c r="H8468" i="1"/>
  <c r="H8472" i="1"/>
  <c r="H8476" i="1"/>
  <c r="H8480" i="1"/>
  <c r="H8484" i="1"/>
  <c r="H8488" i="1"/>
  <c r="H8492" i="1"/>
  <c r="H8496" i="1"/>
  <c r="H8500" i="1"/>
  <c r="H8504" i="1"/>
  <c r="H8508" i="1"/>
  <c r="H8512" i="1"/>
  <c r="H8516" i="1"/>
  <c r="H8520" i="1"/>
  <c r="H8572" i="1"/>
  <c r="H8576" i="1"/>
  <c r="H8580" i="1"/>
  <c r="H8584" i="1"/>
  <c r="H8588" i="1"/>
  <c r="H8592" i="1"/>
  <c r="H8596" i="1"/>
  <c r="H8600" i="1"/>
  <c r="H8604" i="1"/>
  <c r="H8608" i="1"/>
  <c r="H8612" i="1"/>
  <c r="H8616" i="1"/>
  <c r="H8620" i="1"/>
  <c r="H8624" i="1"/>
  <c r="H8628" i="1"/>
  <c r="H8632" i="1"/>
  <c r="H8636" i="1"/>
  <c r="H8640" i="1"/>
  <c r="H8644" i="1"/>
  <c r="H8648" i="1"/>
  <c r="H8652" i="1"/>
  <c r="H8656" i="1"/>
  <c r="H8660" i="1"/>
  <c r="H8664" i="1"/>
  <c r="H8668" i="1"/>
  <c r="H8672" i="1"/>
  <c r="H8676" i="1"/>
  <c r="H8680" i="1"/>
  <c r="H8684" i="1"/>
  <c r="H8688" i="1"/>
  <c r="H8740" i="1"/>
  <c r="H8744" i="1"/>
  <c r="H8748" i="1"/>
  <c r="H8752" i="1"/>
  <c r="H8756" i="1"/>
  <c r="H8760" i="1"/>
  <c r="H8764" i="1"/>
  <c r="H8768" i="1"/>
  <c r="H8772" i="1"/>
  <c r="H8776" i="1"/>
  <c r="H8780" i="1"/>
  <c r="H1163" i="1"/>
  <c r="H1167" i="1"/>
  <c r="H1171" i="1"/>
  <c r="H1175" i="1"/>
  <c r="H1179" i="1"/>
  <c r="H1183" i="1"/>
  <c r="H1187" i="1"/>
  <c r="H1191" i="1"/>
  <c r="H1195" i="1"/>
  <c r="H1199" i="1"/>
  <c r="H1203" i="1"/>
  <c r="H1207" i="1"/>
  <c r="H1211" i="1"/>
  <c r="H1215" i="1"/>
  <c r="H1219" i="1"/>
  <c r="H1223" i="1"/>
  <c r="H1227" i="1"/>
  <c r="H1231" i="1"/>
  <c r="H1235" i="1"/>
  <c r="H1239" i="1"/>
  <c r="H1243" i="1"/>
  <c r="H1247" i="1"/>
  <c r="H1251" i="1"/>
  <c r="H1255" i="1"/>
  <c r="H1259" i="1"/>
  <c r="H1263" i="1"/>
  <c r="H1267" i="1"/>
  <c r="H1271" i="1"/>
  <c r="H1323" i="1"/>
  <c r="H1327" i="1"/>
  <c r="H1331" i="1"/>
  <c r="H1335" i="1"/>
  <c r="H1339" i="1"/>
  <c r="H1343" i="1"/>
  <c r="H1347" i="1"/>
  <c r="H1351" i="1"/>
  <c r="H1355" i="1"/>
  <c r="H1359" i="1"/>
  <c r="H1363" i="1"/>
  <c r="H1367" i="1"/>
  <c r="H1371" i="1"/>
  <c r="H1375" i="1"/>
  <c r="H1379" i="1"/>
  <c r="H1383" i="1"/>
  <c r="H1387" i="1"/>
  <c r="H1391" i="1"/>
  <c r="H1395" i="1"/>
  <c r="H1399" i="1"/>
  <c r="H1403" i="1"/>
  <c r="H1407" i="1"/>
  <c r="H1411" i="1"/>
  <c r="H1415" i="1"/>
  <c r="H1419" i="1"/>
  <c r="H1423" i="1"/>
  <c r="H1427" i="1"/>
  <c r="H1431" i="1"/>
  <c r="H1435" i="1"/>
  <c r="H1439" i="1"/>
  <c r="H1491" i="1"/>
  <c r="H1495" i="1"/>
  <c r="H1499" i="1"/>
  <c r="H1503" i="1"/>
  <c r="H1507" i="1"/>
  <c r="H1511" i="1"/>
  <c r="H1515" i="1"/>
  <c r="H1519" i="1"/>
  <c r="H1523" i="1"/>
  <c r="H1527" i="1"/>
  <c r="H1531" i="1"/>
  <c r="H1535" i="1"/>
  <c r="H1539" i="1"/>
  <c r="H1543" i="1"/>
  <c r="H1547" i="1"/>
  <c r="H1551" i="1"/>
  <c r="H1555" i="1"/>
  <c r="H1559" i="1"/>
  <c r="H1563" i="1"/>
  <c r="H1567" i="1"/>
  <c r="H1571" i="1"/>
  <c r="H1575" i="1"/>
  <c r="H1579" i="1"/>
  <c r="H1583" i="1"/>
  <c r="H1587" i="1"/>
  <c r="H1591" i="1"/>
  <c r="H1595" i="1"/>
  <c r="H1599" i="1"/>
  <c r="H1603" i="1"/>
  <c r="H1607" i="1"/>
  <c r="H1611" i="1"/>
  <c r="H1615" i="1"/>
  <c r="H1619" i="1"/>
  <c r="H1623" i="1"/>
  <c r="H1627" i="1"/>
  <c r="H1631" i="1"/>
  <c r="H1683" i="1"/>
  <c r="H1687" i="1"/>
  <c r="H1691" i="1"/>
  <c r="H1695" i="1"/>
  <c r="H1699" i="1"/>
  <c r="H1703" i="1"/>
  <c r="H1707" i="1"/>
  <c r="H1711" i="1"/>
  <c r="H1715" i="1"/>
  <c r="H1719" i="1"/>
  <c r="H1723" i="1"/>
  <c r="H1727" i="1"/>
  <c r="H1731" i="1"/>
  <c r="H1735" i="1"/>
  <c r="H1739" i="1"/>
  <c r="H1743" i="1"/>
  <c r="H1747" i="1"/>
  <c r="H1751" i="1"/>
  <c r="H1755" i="1"/>
  <c r="H1759" i="1"/>
  <c r="H1763" i="1"/>
  <c r="H1767" i="1"/>
  <c r="H1771" i="1"/>
  <c r="H1775" i="1"/>
  <c r="H1779" i="1"/>
  <c r="H1783" i="1"/>
  <c r="H1787" i="1"/>
  <c r="H1791" i="1"/>
  <c r="H1795" i="1"/>
  <c r="H1799" i="1"/>
  <c r="H1851" i="1"/>
  <c r="H1855" i="1"/>
  <c r="H1859" i="1"/>
  <c r="H1863" i="1"/>
  <c r="H1867" i="1"/>
  <c r="H1871" i="1"/>
  <c r="H1875" i="1"/>
  <c r="H1879" i="1"/>
  <c r="H1883" i="1"/>
  <c r="H1887" i="1"/>
  <c r="H1891" i="1"/>
  <c r="H1895" i="1"/>
  <c r="H1899" i="1"/>
  <c r="H1903" i="1"/>
  <c r="H1907" i="1"/>
  <c r="H1911" i="1"/>
  <c r="H1915" i="1"/>
  <c r="H1919" i="1"/>
  <c r="H1923" i="1"/>
  <c r="H1927" i="1"/>
  <c r="H1931" i="1"/>
  <c r="H1935" i="1"/>
  <c r="H1939" i="1"/>
  <c r="H1943" i="1"/>
  <c r="H1947" i="1"/>
  <c r="H1951" i="1"/>
  <c r="H1955" i="1"/>
  <c r="H1959" i="1"/>
  <c r="H1963" i="1"/>
  <c r="H1967" i="1"/>
  <c r="H2019" i="1"/>
  <c r="H2023" i="1"/>
  <c r="H2027" i="1"/>
  <c r="H2031" i="1"/>
  <c r="H2035" i="1"/>
  <c r="H2039" i="1"/>
  <c r="H2043" i="1"/>
  <c r="H2047" i="1"/>
  <c r="H2051" i="1"/>
  <c r="H2055" i="1"/>
  <c r="H2059" i="1"/>
  <c r="H2063" i="1"/>
  <c r="H2067" i="1"/>
  <c r="H2071" i="1"/>
  <c r="H2075" i="1"/>
  <c r="H2079" i="1"/>
  <c r="H2083" i="1"/>
  <c r="H2087" i="1"/>
  <c r="H2091" i="1"/>
  <c r="H2095" i="1"/>
  <c r="H2099" i="1"/>
  <c r="H2103" i="1"/>
  <c r="H2107" i="1"/>
  <c r="H2111" i="1"/>
  <c r="H2115" i="1"/>
  <c r="H2119" i="1"/>
  <c r="H2123" i="1"/>
  <c r="H2127" i="1"/>
  <c r="H2131" i="1"/>
  <c r="H2135" i="1"/>
  <c r="H2187" i="1"/>
  <c r="H2191" i="1"/>
  <c r="H2195" i="1"/>
  <c r="H2199" i="1"/>
  <c r="H2203" i="1"/>
  <c r="H2207" i="1"/>
  <c r="H2211" i="1"/>
  <c r="H2215" i="1"/>
  <c r="H2219" i="1"/>
  <c r="H2223" i="1"/>
  <c r="H2227" i="1"/>
  <c r="H2231" i="1"/>
  <c r="H2235" i="1"/>
  <c r="H2239" i="1"/>
  <c r="H2243" i="1"/>
  <c r="H2247" i="1"/>
  <c r="H2251" i="1"/>
  <c r="H2255" i="1"/>
  <c r="H2259" i="1"/>
  <c r="H2263" i="1"/>
  <c r="H2267" i="1"/>
  <c r="H2271" i="1"/>
  <c r="H2275" i="1"/>
  <c r="H2279" i="1"/>
  <c r="H2283" i="1"/>
  <c r="H2287" i="1"/>
  <c r="H2291" i="1"/>
  <c r="H2295" i="1"/>
  <c r="H2299" i="1"/>
  <c r="H2303" i="1"/>
  <c r="H2355" i="1"/>
  <c r="H2359" i="1"/>
  <c r="H2363" i="1"/>
  <c r="H2367" i="1"/>
  <c r="H2371" i="1"/>
  <c r="H2375" i="1"/>
  <c r="H2379" i="1"/>
  <c r="H2383" i="1"/>
  <c r="H2387" i="1"/>
  <c r="H2391" i="1"/>
  <c r="H2395" i="1"/>
  <c r="H2399" i="1"/>
  <c r="H2403" i="1"/>
  <c r="H2407" i="1"/>
  <c r="H2411" i="1"/>
  <c r="H2415" i="1"/>
  <c r="H2419" i="1"/>
  <c r="H2423" i="1"/>
  <c r="H2427" i="1"/>
  <c r="H2431" i="1"/>
  <c r="H2435" i="1"/>
  <c r="H2439" i="1"/>
  <c r="H2443" i="1"/>
  <c r="H2447" i="1"/>
  <c r="H2451" i="1"/>
  <c r="H2455" i="1"/>
  <c r="H2459" i="1"/>
  <c r="H2463" i="1"/>
  <c r="H2467" i="1"/>
  <c r="H2471" i="1"/>
  <c r="H2523" i="1"/>
  <c r="H2527" i="1"/>
  <c r="H2531" i="1"/>
  <c r="H2535" i="1"/>
  <c r="H2539" i="1"/>
  <c r="H2543" i="1"/>
  <c r="H2547" i="1"/>
  <c r="H2551" i="1"/>
  <c r="H2555" i="1"/>
  <c r="H2559" i="1"/>
  <c r="H2563" i="1"/>
  <c r="H2567" i="1"/>
  <c r="H2571" i="1"/>
  <c r="H2575" i="1"/>
  <c r="H2579" i="1"/>
  <c r="H2583" i="1"/>
  <c r="H2587" i="1"/>
  <c r="H2591" i="1"/>
  <c r="H2595" i="1"/>
  <c r="H2599" i="1"/>
  <c r="H2603" i="1"/>
  <c r="H2607" i="1"/>
  <c r="H2611" i="1"/>
  <c r="H2615" i="1"/>
  <c r="H2619" i="1"/>
  <c r="H2623" i="1"/>
  <c r="H2627" i="1"/>
  <c r="H2631" i="1"/>
  <c r="H2635" i="1"/>
  <c r="H2639" i="1"/>
  <c r="H2691" i="1"/>
  <c r="H2695" i="1"/>
  <c r="H2699" i="1"/>
  <c r="H2703" i="1"/>
  <c r="H2707" i="1"/>
  <c r="H2711" i="1"/>
  <c r="H2715" i="1"/>
  <c r="H2719" i="1"/>
  <c r="H2723" i="1"/>
  <c r="H2727" i="1"/>
  <c r="H2731" i="1"/>
  <c r="H2735" i="1"/>
  <c r="H2739" i="1"/>
  <c r="H2743" i="1"/>
  <c r="H2747" i="1"/>
  <c r="H2751" i="1"/>
  <c r="H2755" i="1"/>
  <c r="H2759" i="1"/>
  <c r="H2763" i="1"/>
  <c r="H2767" i="1"/>
  <c r="H2771" i="1"/>
  <c r="H2775" i="1"/>
  <c r="H2779" i="1"/>
  <c r="H2783" i="1"/>
  <c r="H2787" i="1"/>
  <c r="H2791" i="1"/>
  <c r="H2795" i="1"/>
  <c r="H2799" i="1"/>
  <c r="H2803" i="1"/>
  <c r="H2807" i="1"/>
  <c r="H2859" i="1"/>
  <c r="H2863" i="1"/>
  <c r="H2867" i="1"/>
  <c r="H2871" i="1"/>
  <c r="H2875" i="1"/>
  <c r="H2879" i="1"/>
  <c r="H2883" i="1"/>
  <c r="H2887" i="1"/>
  <c r="H2891" i="1"/>
  <c r="H2895" i="1"/>
  <c r="H2899" i="1"/>
  <c r="H2903" i="1"/>
  <c r="H2907" i="1"/>
  <c r="H2911" i="1"/>
  <c r="H2915" i="1"/>
  <c r="H2919" i="1"/>
  <c r="H2923" i="1"/>
  <c r="H2927" i="1"/>
  <c r="H2931" i="1"/>
  <c r="H2935" i="1"/>
  <c r="H2939" i="1"/>
  <c r="H2943" i="1"/>
  <c r="H2947" i="1"/>
  <c r="H2951" i="1"/>
  <c r="H2955" i="1"/>
  <c r="H2959" i="1"/>
  <c r="H2963" i="1"/>
  <c r="H2967" i="1"/>
  <c r="H2971" i="1"/>
  <c r="H2975" i="1"/>
  <c r="H3027" i="1"/>
  <c r="H3031" i="1"/>
  <c r="H3035" i="1"/>
  <c r="H3039" i="1"/>
  <c r="H3043" i="1"/>
  <c r="H3047" i="1"/>
  <c r="H3051" i="1"/>
  <c r="H3055" i="1"/>
  <c r="H3059" i="1"/>
  <c r="H3063" i="1"/>
  <c r="H3067" i="1"/>
  <c r="H3071" i="1"/>
  <c r="H3075" i="1"/>
  <c r="H3079" i="1"/>
  <c r="H3083" i="1"/>
  <c r="H3087" i="1"/>
  <c r="H3091" i="1"/>
  <c r="H3095" i="1"/>
  <c r="H3099" i="1"/>
  <c r="H3103" i="1"/>
  <c r="H3107" i="1"/>
  <c r="H3111" i="1"/>
  <c r="H3115" i="1"/>
  <c r="H3119" i="1"/>
  <c r="H3123" i="1"/>
  <c r="H3127" i="1"/>
  <c r="H3131" i="1"/>
  <c r="H3135" i="1"/>
  <c r="H3139" i="1"/>
  <c r="H3143" i="1"/>
  <c r="H3195" i="1"/>
  <c r="H3199" i="1"/>
  <c r="H3203" i="1"/>
  <c r="H3207" i="1"/>
  <c r="H3211" i="1"/>
  <c r="H3215" i="1"/>
  <c r="H3219" i="1"/>
  <c r="H3223" i="1"/>
  <c r="H3227" i="1"/>
  <c r="H3231" i="1"/>
  <c r="H3235" i="1"/>
  <c r="H3239" i="1"/>
  <c r="H3243" i="1"/>
  <c r="H3247" i="1"/>
  <c r="H3251" i="1"/>
  <c r="H3255" i="1"/>
  <c r="H3259" i="1"/>
  <c r="H3263" i="1"/>
  <c r="H3267" i="1"/>
  <c r="H3271" i="1"/>
  <c r="H3275" i="1"/>
  <c r="H3279" i="1"/>
  <c r="H3283" i="1"/>
  <c r="H3287" i="1"/>
  <c r="H3291" i="1"/>
  <c r="H3295" i="1"/>
  <c r="H3299" i="1"/>
  <c r="H3303" i="1"/>
  <c r="H3307" i="1"/>
  <c r="H3311" i="1"/>
  <c r="H3363" i="1"/>
  <c r="H3367" i="1"/>
  <c r="H3371" i="1"/>
  <c r="H3375" i="1"/>
  <c r="H3379" i="1"/>
  <c r="H3383" i="1"/>
  <c r="H3387" i="1"/>
  <c r="H3391" i="1"/>
  <c r="H3395" i="1"/>
  <c r="H3399" i="1"/>
  <c r="H3403" i="1"/>
  <c r="H3407" i="1"/>
  <c r="H3411" i="1"/>
  <c r="H3415" i="1"/>
  <c r="H3419" i="1"/>
  <c r="H3423" i="1"/>
  <c r="H3427" i="1"/>
  <c r="H3431" i="1"/>
  <c r="H3435" i="1"/>
  <c r="H3439" i="1"/>
  <c r="H3443" i="1"/>
  <c r="H3447" i="1"/>
  <c r="H3451" i="1"/>
  <c r="H3455" i="1"/>
  <c r="H3459" i="1"/>
  <c r="H3463" i="1"/>
  <c r="H3467" i="1"/>
  <c r="H3471" i="1"/>
  <c r="H3475" i="1"/>
  <c r="H3479" i="1"/>
  <c r="H3531" i="1"/>
  <c r="H3535" i="1"/>
  <c r="H3539" i="1"/>
  <c r="H3543" i="1"/>
  <c r="H3547" i="1"/>
  <c r="H3551" i="1"/>
  <c r="H3555" i="1"/>
  <c r="H3559" i="1"/>
  <c r="H3563" i="1"/>
  <c r="H3567" i="1"/>
  <c r="H3571" i="1"/>
  <c r="H3575" i="1"/>
  <c r="H3579" i="1"/>
  <c r="H3583" i="1"/>
  <c r="H3587" i="1"/>
  <c r="H3591" i="1"/>
  <c r="H3595" i="1"/>
  <c r="H3599" i="1"/>
  <c r="H3603" i="1"/>
  <c r="H3607" i="1"/>
  <c r="H3611" i="1"/>
  <c r="H3615" i="1"/>
  <c r="H3619" i="1"/>
  <c r="H3623" i="1"/>
  <c r="H3627" i="1"/>
  <c r="H3631" i="1"/>
  <c r="H3635" i="1"/>
  <c r="H3639" i="1"/>
  <c r="H3643" i="1"/>
  <c r="H3647" i="1"/>
  <c r="H3699" i="1"/>
  <c r="H3703" i="1"/>
  <c r="H3707" i="1"/>
  <c r="H3711" i="1"/>
  <c r="H3715" i="1"/>
  <c r="H3719" i="1"/>
  <c r="H3723" i="1"/>
  <c r="H3727" i="1"/>
  <c r="H3731" i="1"/>
  <c r="H3735" i="1"/>
  <c r="H3739" i="1"/>
  <c r="H3743" i="1"/>
  <c r="H3747" i="1"/>
  <c r="H3751" i="1"/>
  <c r="H3755" i="1"/>
  <c r="H3759" i="1"/>
  <c r="H3763" i="1"/>
  <c r="H3767" i="1"/>
  <c r="H3771" i="1"/>
  <c r="H3775" i="1"/>
  <c r="H3779" i="1"/>
  <c r="H3783" i="1"/>
  <c r="H3787" i="1"/>
  <c r="H3791" i="1"/>
  <c r="H3795" i="1"/>
  <c r="H3799" i="1"/>
  <c r="H3803" i="1"/>
  <c r="H3807" i="1"/>
  <c r="H3811" i="1"/>
  <c r="H3815" i="1"/>
  <c r="H3867" i="1"/>
  <c r="H3871" i="1"/>
  <c r="H3875" i="1"/>
  <c r="H3879" i="1"/>
  <c r="H3883" i="1"/>
  <c r="H3887" i="1"/>
  <c r="H3891" i="1"/>
  <c r="H3895" i="1"/>
  <c r="H3899" i="1"/>
  <c r="H3903" i="1"/>
  <c r="H3907" i="1"/>
  <c r="H3911" i="1"/>
  <c r="H3915" i="1"/>
  <c r="H3919" i="1"/>
  <c r="H3923" i="1"/>
  <c r="H3927" i="1"/>
  <c r="H3931" i="1"/>
  <c r="H3935" i="1"/>
  <c r="H3939" i="1"/>
  <c r="H3943" i="1"/>
  <c r="H3947" i="1"/>
  <c r="H3951" i="1"/>
  <c r="H3955" i="1"/>
  <c r="H3959" i="1"/>
  <c r="H3963" i="1"/>
  <c r="H3967" i="1"/>
  <c r="H3971" i="1"/>
  <c r="H3975" i="1"/>
  <c r="H3979" i="1"/>
  <c r="H3983" i="1"/>
  <c r="H4035" i="1"/>
  <c r="H4039" i="1"/>
  <c r="H4043" i="1"/>
  <c r="H4047" i="1"/>
  <c r="H4051" i="1"/>
  <c r="H4055" i="1"/>
  <c r="H4059" i="1"/>
  <c r="H4063" i="1"/>
  <c r="H4067" i="1"/>
  <c r="H4071" i="1"/>
  <c r="H4075" i="1"/>
  <c r="H4079" i="1"/>
  <c r="H4083" i="1"/>
  <c r="H4087" i="1"/>
  <c r="H4091" i="1"/>
  <c r="H4095" i="1"/>
  <c r="H4099" i="1"/>
  <c r="H4103" i="1"/>
  <c r="H4107" i="1"/>
  <c r="H4111" i="1"/>
  <c r="H4115" i="1"/>
  <c r="H4119" i="1"/>
  <c r="H4123" i="1"/>
  <c r="H4127" i="1"/>
  <c r="H4131" i="1"/>
  <c r="H4135" i="1"/>
  <c r="H4139" i="1"/>
  <c r="H4143" i="1"/>
  <c r="H4147" i="1"/>
  <c r="H4151" i="1"/>
  <c r="H4203" i="1"/>
  <c r="H4207" i="1"/>
  <c r="H4211" i="1"/>
  <c r="H4215" i="1"/>
  <c r="H4219" i="1"/>
  <c r="H4223" i="1"/>
  <c r="H4227" i="1"/>
  <c r="H4231" i="1"/>
  <c r="H4235" i="1"/>
  <c r="H4239" i="1"/>
  <c r="H4243" i="1"/>
  <c r="H4247" i="1"/>
  <c r="H4251" i="1"/>
  <c r="H4255" i="1"/>
  <c r="H4259" i="1"/>
  <c r="H4263" i="1"/>
  <c r="H4267" i="1"/>
  <c r="H4271" i="1"/>
  <c r="H4275" i="1"/>
  <c r="H4279" i="1"/>
  <c r="H4283" i="1"/>
  <c r="H4287" i="1"/>
  <c r="H4291" i="1"/>
  <c r="H4295" i="1"/>
  <c r="H4299" i="1"/>
  <c r="H4303" i="1"/>
  <c r="H4307" i="1"/>
  <c r="H4311" i="1"/>
  <c r="H4315" i="1"/>
  <c r="H4319" i="1"/>
  <c r="H4371" i="1"/>
  <c r="H4375" i="1"/>
  <c r="H4379" i="1"/>
  <c r="H4383" i="1"/>
  <c r="H4387" i="1"/>
  <c r="H4391" i="1"/>
  <c r="H4395" i="1"/>
  <c r="H4399" i="1"/>
  <c r="H4403" i="1"/>
  <c r="H4407" i="1"/>
  <c r="H4411" i="1"/>
  <c r="H4415" i="1"/>
  <c r="H4419" i="1"/>
  <c r="H4423" i="1"/>
  <c r="H4427" i="1"/>
  <c r="H4431" i="1"/>
  <c r="H4435" i="1"/>
  <c r="H4439" i="1"/>
  <c r="H4443" i="1"/>
  <c r="H4447" i="1"/>
  <c r="H4451" i="1"/>
  <c r="H4455" i="1"/>
  <c r="H4459" i="1"/>
  <c r="H4463" i="1"/>
  <c r="H4467" i="1"/>
  <c r="H4471" i="1"/>
  <c r="H4475" i="1"/>
  <c r="H4479" i="1"/>
  <c r="H4483" i="1"/>
  <c r="H4487" i="1"/>
  <c r="H4539" i="1"/>
  <c r="H4543" i="1"/>
  <c r="H4547" i="1"/>
  <c r="H4551" i="1"/>
  <c r="H4555" i="1"/>
  <c r="H4559" i="1"/>
  <c r="H4563" i="1"/>
  <c r="H4567" i="1"/>
  <c r="H4571" i="1"/>
  <c r="H4575" i="1"/>
  <c r="H4579" i="1"/>
  <c r="H4583" i="1"/>
  <c r="H4587" i="1"/>
  <c r="H4591" i="1"/>
  <c r="H4595" i="1"/>
  <c r="H4599" i="1"/>
  <c r="H4603" i="1"/>
  <c r="H4607" i="1"/>
  <c r="H4611" i="1"/>
  <c r="H4615" i="1"/>
  <c r="H4619" i="1"/>
  <c r="H4623" i="1"/>
  <c r="H4627" i="1"/>
  <c r="H4631" i="1"/>
  <c r="H4635" i="1"/>
  <c r="H4639" i="1"/>
  <c r="H4643" i="1"/>
  <c r="H4647" i="1"/>
  <c r="H4651" i="1"/>
  <c r="H4655" i="1"/>
  <c r="H4707" i="1"/>
  <c r="H4711" i="1"/>
  <c r="H4715" i="1"/>
  <c r="H4719" i="1"/>
  <c r="H4723" i="1"/>
  <c r="H4727" i="1"/>
  <c r="H4731" i="1"/>
  <c r="H4735" i="1"/>
  <c r="H4739" i="1"/>
  <c r="H4743" i="1"/>
  <c r="H4747" i="1"/>
  <c r="H4751" i="1"/>
  <c r="H4755" i="1"/>
  <c r="H4759" i="1"/>
  <c r="H4763" i="1"/>
  <c r="H4767" i="1"/>
  <c r="H4771" i="1"/>
  <c r="H4775" i="1"/>
  <c r="H4779" i="1"/>
  <c r="H4783" i="1"/>
  <c r="H4787" i="1"/>
  <c r="H4791" i="1"/>
  <c r="H4795" i="1"/>
  <c r="H4799" i="1"/>
  <c r="H4803" i="1"/>
  <c r="H4807" i="1"/>
  <c r="H4811" i="1"/>
  <c r="H4815" i="1"/>
  <c r="H4819" i="1"/>
  <c r="H4823" i="1"/>
  <c r="H4875" i="1"/>
  <c r="H4879" i="1"/>
  <c r="H4883" i="1"/>
  <c r="H4887" i="1"/>
  <c r="H4891" i="1"/>
  <c r="H4895" i="1"/>
  <c r="H4899" i="1"/>
  <c r="H4903" i="1"/>
  <c r="H4907" i="1"/>
  <c r="H4911" i="1"/>
  <c r="H4915" i="1"/>
  <c r="H4919" i="1"/>
  <c r="H4923" i="1"/>
  <c r="H4927" i="1"/>
  <c r="H4931" i="1"/>
  <c r="H4935" i="1"/>
  <c r="H4939" i="1"/>
  <c r="H4943" i="1"/>
  <c r="H4947" i="1"/>
  <c r="H4951" i="1"/>
  <c r="H4955" i="1"/>
  <c r="H4959" i="1"/>
  <c r="H4963" i="1"/>
  <c r="H4967" i="1"/>
  <c r="H4971" i="1"/>
  <c r="H4975" i="1"/>
  <c r="H4979" i="1"/>
  <c r="H4983" i="1"/>
  <c r="H4987" i="1"/>
  <c r="H4991" i="1"/>
  <c r="H5043" i="1"/>
  <c r="H5047" i="1"/>
  <c r="H5051" i="1"/>
  <c r="H5055" i="1"/>
  <c r="H5059" i="1"/>
  <c r="H5063" i="1"/>
  <c r="H5067" i="1"/>
  <c r="H5071" i="1"/>
  <c r="H5075" i="1"/>
  <c r="H5079" i="1"/>
  <c r="H5083" i="1"/>
  <c r="H5087" i="1"/>
  <c r="H5091" i="1"/>
  <c r="H5095" i="1"/>
  <c r="H5099" i="1"/>
  <c r="H5103" i="1"/>
  <c r="H5107" i="1"/>
  <c r="H5111" i="1"/>
  <c r="H5115" i="1"/>
  <c r="H5119" i="1"/>
  <c r="H5123" i="1"/>
  <c r="H5127" i="1"/>
  <c r="H5131" i="1"/>
  <c r="H5135" i="1"/>
  <c r="H5139" i="1"/>
  <c r="H5143" i="1"/>
  <c r="H5147" i="1"/>
  <c r="H5151" i="1"/>
  <c r="H5155" i="1"/>
  <c r="H5159" i="1"/>
  <c r="H5211" i="1"/>
  <c r="H5215" i="1"/>
  <c r="H5219" i="1"/>
  <c r="H5223" i="1"/>
  <c r="H5227" i="1"/>
  <c r="H5231" i="1"/>
  <c r="H5235" i="1"/>
  <c r="H5239" i="1"/>
  <c r="H5243" i="1"/>
  <c r="H5247" i="1"/>
  <c r="H5251" i="1"/>
  <c r="H5255" i="1"/>
  <c r="H5259" i="1"/>
  <c r="H5263" i="1"/>
  <c r="H5267" i="1"/>
  <c r="H5271" i="1"/>
  <c r="H5275" i="1"/>
  <c r="H5279" i="1"/>
  <c r="H5283" i="1"/>
  <c r="H5287" i="1"/>
  <c r="H5291" i="1"/>
  <c r="H5295" i="1"/>
  <c r="H5299" i="1"/>
  <c r="H5303" i="1"/>
  <c r="H5307" i="1"/>
  <c r="H5311" i="1"/>
  <c r="H5315" i="1"/>
  <c r="H5319" i="1"/>
  <c r="H5323" i="1"/>
  <c r="H5327" i="1"/>
  <c r="H5379" i="1"/>
  <c r="H5383" i="1"/>
  <c r="H5387" i="1"/>
  <c r="H5391" i="1"/>
  <c r="H5395" i="1"/>
  <c r="H5399" i="1"/>
  <c r="H5403" i="1"/>
  <c r="H5407" i="1"/>
  <c r="H5411" i="1"/>
  <c r="H5415" i="1"/>
  <c r="H5419" i="1"/>
  <c r="H5423" i="1"/>
  <c r="H5427" i="1"/>
  <c r="H5431" i="1"/>
  <c r="H5435" i="1"/>
  <c r="H5439" i="1"/>
  <c r="H5443" i="1"/>
  <c r="H5447" i="1"/>
  <c r="H5451" i="1"/>
  <c r="H5455" i="1"/>
  <c r="H5459" i="1"/>
  <c r="H5463" i="1"/>
  <c r="H5467" i="1"/>
  <c r="H5471" i="1"/>
  <c r="H5475" i="1"/>
  <c r="H5479" i="1"/>
  <c r="H5483" i="1"/>
  <c r="H5487" i="1"/>
  <c r="H5491" i="1"/>
  <c r="H5495" i="1"/>
  <c r="H5547" i="1"/>
  <c r="H5551" i="1"/>
  <c r="H5555" i="1"/>
  <c r="H5559" i="1"/>
  <c r="H5563" i="1"/>
  <c r="H5567" i="1"/>
  <c r="H5571" i="1"/>
  <c r="H5575" i="1"/>
  <c r="H5579" i="1"/>
  <c r="H5583" i="1"/>
  <c r="H5587" i="1"/>
  <c r="H5591" i="1"/>
  <c r="H5595" i="1"/>
  <c r="H5599" i="1"/>
  <c r="H5603" i="1"/>
  <c r="H5607" i="1"/>
  <c r="H5611" i="1"/>
  <c r="H5615" i="1"/>
  <c r="H5619" i="1"/>
  <c r="H5623" i="1"/>
  <c r="H5627" i="1"/>
  <c r="H5631" i="1"/>
  <c r="H5635" i="1"/>
  <c r="H5639" i="1"/>
  <c r="H5643" i="1"/>
  <c r="H5647" i="1"/>
  <c r="H5651" i="1"/>
  <c r="H5655" i="1"/>
  <c r="H5659" i="1"/>
  <c r="H5663" i="1"/>
  <c r="H5715" i="1"/>
  <c r="H5719" i="1"/>
  <c r="H5723" i="1"/>
  <c r="H5727" i="1"/>
  <c r="H5731" i="1"/>
  <c r="H5735" i="1"/>
  <c r="H5739" i="1"/>
  <c r="H5743" i="1"/>
  <c r="H5747" i="1"/>
  <c r="H5751" i="1"/>
  <c r="H5755" i="1"/>
  <c r="H5759" i="1"/>
  <c r="H5763" i="1"/>
  <c r="H5767" i="1"/>
  <c r="H5771" i="1"/>
  <c r="H5775" i="1"/>
  <c r="H5779" i="1"/>
  <c r="H5783" i="1"/>
  <c r="H5787" i="1"/>
  <c r="H5791" i="1"/>
  <c r="H5795" i="1"/>
  <c r="H5799" i="1"/>
  <c r="H5803" i="1"/>
  <c r="H5807" i="1"/>
  <c r="H5811" i="1"/>
  <c r="H5815" i="1"/>
  <c r="H5819" i="1"/>
  <c r="H5823" i="1"/>
  <c r="H5827" i="1"/>
  <c r="H5831" i="1"/>
  <c r="H5883" i="1"/>
  <c r="H5887" i="1"/>
  <c r="H5891" i="1"/>
  <c r="H5895" i="1"/>
  <c r="H5899" i="1"/>
  <c r="H5903" i="1"/>
  <c r="H5907" i="1"/>
  <c r="H5911" i="1"/>
  <c r="H5915" i="1"/>
  <c r="H5919" i="1"/>
  <c r="H5923" i="1"/>
  <c r="H5927" i="1"/>
  <c r="H5931" i="1"/>
  <c r="H5935" i="1"/>
  <c r="H5939" i="1"/>
  <c r="H5943" i="1"/>
  <c r="H5947" i="1"/>
  <c r="H5951" i="1"/>
  <c r="H5955" i="1"/>
  <c r="H5959" i="1"/>
  <c r="H5963" i="1"/>
  <c r="H5967" i="1"/>
  <c r="H5971" i="1"/>
  <c r="H5975" i="1"/>
  <c r="H5979" i="1"/>
  <c r="H5983" i="1"/>
  <c r="H5987" i="1"/>
  <c r="H5991" i="1"/>
  <c r="H5995" i="1"/>
  <c r="H5999" i="1"/>
  <c r="H6051" i="1"/>
  <c r="H6055" i="1"/>
  <c r="H6059" i="1"/>
  <c r="H6063" i="1"/>
  <c r="H6067" i="1"/>
  <c r="H6071" i="1"/>
  <c r="H6075" i="1"/>
  <c r="H6079" i="1"/>
  <c r="H6083" i="1"/>
  <c r="H6087" i="1"/>
  <c r="H6091" i="1"/>
  <c r="H6095" i="1"/>
  <c r="H6099" i="1"/>
  <c r="H6103" i="1"/>
  <c r="H6107" i="1"/>
  <c r="H6111" i="1"/>
  <c r="H6115" i="1"/>
  <c r="H6119" i="1"/>
  <c r="H6123" i="1"/>
  <c r="H6127" i="1"/>
  <c r="H6131" i="1"/>
  <c r="H6135" i="1"/>
  <c r="H6139" i="1"/>
  <c r="H6143" i="1"/>
  <c r="H6147" i="1"/>
  <c r="H6151" i="1"/>
  <c r="H6155" i="1"/>
  <c r="H6159" i="1"/>
  <c r="H6163" i="1"/>
  <c r="H6167" i="1"/>
  <c r="H6219" i="1"/>
  <c r="H6223" i="1"/>
  <c r="H6227" i="1"/>
  <c r="H6231" i="1"/>
  <c r="H6235" i="1"/>
  <c r="H6239" i="1"/>
  <c r="H6243" i="1"/>
  <c r="H6247" i="1"/>
  <c r="H6251" i="1"/>
  <c r="H6255" i="1"/>
  <c r="H6259" i="1"/>
  <c r="H6263" i="1"/>
  <c r="H6267" i="1"/>
  <c r="H6271" i="1"/>
  <c r="H6275" i="1"/>
  <c r="H6279" i="1"/>
  <c r="H6283" i="1"/>
  <c r="H6287" i="1"/>
  <c r="H6291" i="1"/>
  <c r="H6295" i="1"/>
  <c r="H6299" i="1"/>
  <c r="H6303" i="1"/>
  <c r="H6307" i="1"/>
  <c r="H6311" i="1"/>
  <c r="H6315" i="1"/>
  <c r="H6319" i="1"/>
  <c r="H6323" i="1"/>
  <c r="H6327" i="1"/>
  <c r="H6331" i="1"/>
  <c r="H6335" i="1"/>
  <c r="H6387" i="1"/>
  <c r="H6391" i="1"/>
  <c r="H6395" i="1"/>
  <c r="H6399" i="1"/>
  <c r="H6403" i="1"/>
  <c r="H6407" i="1"/>
  <c r="H6411" i="1"/>
  <c r="H6415" i="1"/>
  <c r="H6419" i="1"/>
  <c r="H6423" i="1"/>
  <c r="H6427" i="1"/>
  <c r="H6431" i="1"/>
  <c r="H6435" i="1"/>
  <c r="H6439" i="1"/>
  <c r="H6443" i="1"/>
  <c r="H6447" i="1"/>
  <c r="H6451" i="1"/>
  <c r="H6455" i="1"/>
  <c r="H6459" i="1"/>
  <c r="H6463" i="1"/>
  <c r="H6467" i="1"/>
  <c r="H6471" i="1"/>
  <c r="H6475" i="1"/>
  <c r="H6479" i="1"/>
  <c r="H6483" i="1"/>
  <c r="H6487" i="1"/>
  <c r="H6491" i="1"/>
  <c r="H6495" i="1"/>
  <c r="H6499" i="1"/>
  <c r="H6503" i="1"/>
  <c r="H6555" i="1"/>
  <c r="H6559" i="1"/>
  <c r="H6563" i="1"/>
  <c r="H6567" i="1"/>
  <c r="H6571" i="1"/>
  <c r="H6575" i="1"/>
  <c r="H6579" i="1"/>
  <c r="H6583" i="1"/>
  <c r="H6587" i="1"/>
  <c r="H6591" i="1"/>
  <c r="H6595" i="1"/>
  <c r="H6599" i="1"/>
  <c r="H6603" i="1"/>
  <c r="H6607" i="1"/>
  <c r="H6611" i="1"/>
  <c r="H6615" i="1"/>
  <c r="H6619" i="1"/>
  <c r="H6623" i="1"/>
  <c r="H6627" i="1"/>
  <c r="H6631" i="1"/>
  <c r="H6635" i="1"/>
  <c r="H6639" i="1"/>
  <c r="H6643" i="1"/>
  <c r="H6647" i="1"/>
  <c r="H6651" i="1"/>
  <c r="H6655" i="1"/>
  <c r="H6659" i="1"/>
  <c r="H6663" i="1"/>
  <c r="H6667" i="1"/>
  <c r="H6671" i="1"/>
  <c r="H6723" i="1"/>
  <c r="H6727" i="1"/>
  <c r="H6731" i="1"/>
  <c r="H6735" i="1"/>
  <c r="H6739" i="1"/>
  <c r="H6743" i="1"/>
  <c r="H6747" i="1"/>
  <c r="H6751" i="1"/>
  <c r="H6755" i="1"/>
  <c r="H6759" i="1"/>
  <c r="H6763" i="1"/>
  <c r="H6767" i="1"/>
  <c r="H6771" i="1"/>
  <c r="H6775" i="1"/>
  <c r="H6779" i="1"/>
  <c r="H6783" i="1"/>
  <c r="H6787" i="1"/>
  <c r="H6791" i="1"/>
  <c r="H6795" i="1"/>
  <c r="H6799" i="1"/>
  <c r="H6803" i="1"/>
  <c r="H6807" i="1"/>
  <c r="H6811" i="1"/>
  <c r="H6815" i="1"/>
  <c r="H6819" i="1"/>
  <c r="H6823" i="1"/>
  <c r="H6827" i="1"/>
  <c r="H6831" i="1"/>
  <c r="H6835" i="1"/>
  <c r="H6839" i="1"/>
  <c r="H6891" i="1"/>
  <c r="H6895" i="1"/>
  <c r="H6899" i="1"/>
  <c r="H6903" i="1"/>
  <c r="H6907" i="1"/>
  <c r="H6911" i="1"/>
  <c r="H6915" i="1"/>
  <c r="H6919" i="1"/>
  <c r="H6923" i="1"/>
  <c r="H6927" i="1"/>
  <c r="H6931" i="1"/>
  <c r="H6935" i="1"/>
  <c r="H6939" i="1"/>
  <c r="H6943" i="1"/>
  <c r="H6947" i="1"/>
  <c r="H6951" i="1"/>
  <c r="H6955" i="1"/>
  <c r="H6959" i="1"/>
  <c r="H6963" i="1"/>
  <c r="H6967" i="1"/>
  <c r="H6971" i="1"/>
  <c r="H6975" i="1"/>
  <c r="H6979" i="1"/>
  <c r="H6983" i="1"/>
  <c r="H6987" i="1"/>
  <c r="H6991" i="1"/>
  <c r="H6995" i="1"/>
  <c r="H6999" i="1"/>
  <c r="H7003" i="1"/>
  <c r="H7007" i="1"/>
  <c r="H7059" i="1"/>
  <c r="H7063" i="1"/>
  <c r="H7067" i="1"/>
  <c r="H7071" i="1"/>
  <c r="H7075" i="1"/>
  <c r="H7079" i="1"/>
  <c r="H7083" i="1"/>
  <c r="H7087" i="1"/>
  <c r="H7091" i="1"/>
  <c r="H7095" i="1"/>
  <c r="H7099" i="1"/>
  <c r="H7103" i="1"/>
  <c r="H7107" i="1"/>
  <c r="H7111" i="1"/>
  <c r="H7115" i="1"/>
  <c r="H7119" i="1"/>
  <c r="H7123" i="1"/>
  <c r="H7127" i="1"/>
  <c r="H7131" i="1"/>
  <c r="H7135" i="1"/>
  <c r="H7139" i="1"/>
  <c r="H7143" i="1"/>
  <c r="H7147" i="1"/>
  <c r="H7151" i="1"/>
  <c r="H7155" i="1"/>
  <c r="H7159" i="1"/>
  <c r="H7163" i="1"/>
  <c r="H7167" i="1"/>
  <c r="H7171" i="1"/>
  <c r="H7175" i="1"/>
  <c r="H7227" i="1"/>
  <c r="H7231" i="1"/>
  <c r="H7235" i="1"/>
  <c r="H7239" i="1"/>
  <c r="H7243" i="1"/>
  <c r="H7247" i="1"/>
  <c r="H7251" i="1"/>
  <c r="H7255" i="1"/>
  <c r="H7259" i="1"/>
  <c r="H7263" i="1"/>
  <c r="H7267" i="1"/>
  <c r="H7271" i="1"/>
  <c r="H7275" i="1"/>
  <c r="H7279" i="1"/>
  <c r="H7283" i="1"/>
  <c r="H7287" i="1"/>
  <c r="H7291" i="1"/>
  <c r="H7295" i="1"/>
  <c r="H7299" i="1"/>
  <c r="H7303" i="1"/>
  <c r="H7307" i="1"/>
  <c r="H7311" i="1"/>
  <c r="H7315" i="1"/>
  <c r="H7319" i="1"/>
  <c r="H7323" i="1"/>
  <c r="H7327" i="1"/>
  <c r="H7331" i="1"/>
  <c r="H7335" i="1"/>
  <c r="H7339" i="1"/>
  <c r="H7343" i="1"/>
  <c r="H7395" i="1"/>
  <c r="H7399" i="1"/>
  <c r="H7403" i="1"/>
  <c r="H7407" i="1"/>
  <c r="H7411" i="1"/>
  <c r="H7415" i="1"/>
  <c r="H7419" i="1"/>
  <c r="H7423" i="1"/>
  <c r="H7427" i="1"/>
  <c r="H7431" i="1"/>
  <c r="H7435" i="1"/>
  <c r="H7439" i="1"/>
  <c r="H7443" i="1"/>
  <c r="H7447" i="1"/>
  <c r="H7451" i="1"/>
  <c r="H7455" i="1"/>
  <c r="H7459" i="1"/>
  <c r="H7463" i="1"/>
  <c r="H7467" i="1"/>
  <c r="H7471" i="1"/>
  <c r="H7475" i="1"/>
  <c r="H7479" i="1"/>
  <c r="H7483" i="1"/>
  <c r="H7487" i="1"/>
  <c r="H7491" i="1"/>
  <c r="H7495" i="1"/>
  <c r="H7499" i="1"/>
  <c r="H7503" i="1"/>
  <c r="H7507" i="1"/>
  <c r="H7511" i="1"/>
  <c r="H7563" i="1"/>
  <c r="H7567" i="1"/>
  <c r="H7571" i="1"/>
  <c r="H7575" i="1"/>
  <c r="H7579" i="1"/>
  <c r="H7583" i="1"/>
  <c r="H7587" i="1"/>
  <c r="H7591" i="1"/>
  <c r="H7595" i="1"/>
  <c r="H7599" i="1"/>
  <c r="H7603" i="1"/>
  <c r="H7607" i="1"/>
  <c r="H7611" i="1"/>
  <c r="H7615" i="1"/>
  <c r="H7619" i="1"/>
  <c r="H7623" i="1"/>
  <c r="H7627" i="1"/>
  <c r="H7631" i="1"/>
  <c r="H7635" i="1"/>
  <c r="H7639" i="1"/>
  <c r="H7643" i="1"/>
  <c r="H7647" i="1"/>
  <c r="H7651" i="1"/>
  <c r="H7655" i="1"/>
  <c r="H7659" i="1"/>
  <c r="H7663" i="1"/>
  <c r="H7667" i="1"/>
  <c r="H7671" i="1"/>
  <c r="H7675" i="1"/>
  <c r="H7679" i="1"/>
  <c r="H7731" i="1"/>
  <c r="H7735" i="1"/>
  <c r="H7739" i="1"/>
  <c r="H7743" i="1"/>
  <c r="H7747" i="1"/>
  <c r="H7751" i="1"/>
  <c r="H7755" i="1"/>
  <c r="H7759" i="1"/>
  <c r="H7763" i="1"/>
  <c r="H7767" i="1"/>
  <c r="H7771" i="1"/>
  <c r="H7775" i="1"/>
  <c r="H7779" i="1"/>
  <c r="H7783" i="1"/>
  <c r="H7787" i="1"/>
  <c r="H7791" i="1"/>
  <c r="H7795" i="1"/>
  <c r="H7799" i="1"/>
  <c r="H7803" i="1"/>
  <c r="H7807" i="1"/>
  <c r="H7811" i="1"/>
  <c r="H7815" i="1"/>
  <c r="H7819" i="1"/>
  <c r="H7823" i="1"/>
  <c r="H7827" i="1"/>
  <c r="H7831" i="1"/>
  <c r="H7835" i="1"/>
  <c r="H7839" i="1"/>
  <c r="H7843" i="1"/>
  <c r="H7847" i="1"/>
  <c r="H7899" i="1"/>
  <c r="H7903" i="1"/>
  <c r="H7907" i="1"/>
  <c r="H7911" i="1"/>
  <c r="H7915" i="1"/>
  <c r="H7919" i="1"/>
  <c r="H7923" i="1"/>
  <c r="H7927" i="1"/>
  <c r="H7931" i="1"/>
  <c r="H7935" i="1"/>
  <c r="H7939" i="1"/>
  <c r="H7943" i="1"/>
  <c r="H7947" i="1"/>
  <c r="H7951" i="1"/>
  <c r="H7955" i="1"/>
  <c r="H7959" i="1"/>
  <c r="H7963" i="1"/>
  <c r="H7967" i="1"/>
  <c r="H7971" i="1"/>
  <c r="H7975" i="1"/>
  <c r="H7979" i="1"/>
  <c r="H7983" i="1"/>
  <c r="H7987" i="1"/>
  <c r="H7991" i="1"/>
  <c r="H7995" i="1"/>
  <c r="H7999" i="1"/>
  <c r="H8003" i="1"/>
  <c r="H8007" i="1"/>
  <c r="H8011" i="1"/>
  <c r="H8015" i="1"/>
  <c r="H8067" i="1"/>
  <c r="H8071" i="1"/>
  <c r="H8075" i="1"/>
  <c r="H8079" i="1"/>
  <c r="H8083" i="1"/>
  <c r="H8087" i="1"/>
  <c r="H8091" i="1"/>
  <c r="H8095" i="1"/>
  <c r="H8099" i="1"/>
  <c r="H8103" i="1"/>
  <c r="H8107" i="1"/>
  <c r="H8111" i="1"/>
  <c r="H8115" i="1"/>
  <c r="H8119" i="1"/>
  <c r="H8123" i="1"/>
  <c r="H8127" i="1"/>
  <c r="H8131" i="1"/>
  <c r="H8135" i="1"/>
  <c r="H8139" i="1"/>
  <c r="H8143" i="1"/>
  <c r="H8147" i="1"/>
  <c r="H8151" i="1"/>
  <c r="H8155" i="1"/>
  <c r="H8159" i="1"/>
  <c r="H8163" i="1"/>
  <c r="H8167" i="1"/>
  <c r="H8171" i="1"/>
  <c r="H8175" i="1"/>
  <c r="H8179" i="1"/>
  <c r="H8183" i="1"/>
  <c r="H8235" i="1"/>
  <c r="H8239" i="1"/>
  <c r="H8243" i="1"/>
  <c r="H8247" i="1"/>
  <c r="H8251" i="1"/>
  <c r="H8255" i="1"/>
  <c r="H8259" i="1"/>
  <c r="H8263" i="1"/>
  <c r="H8267" i="1"/>
  <c r="H8271" i="1"/>
  <c r="H8275" i="1"/>
  <c r="H8279" i="1"/>
  <c r="H8283" i="1"/>
  <c r="H8287" i="1"/>
  <c r="H8291" i="1"/>
  <c r="H8295" i="1"/>
  <c r="H8299" i="1"/>
  <c r="H8303" i="1"/>
  <c r="H8307" i="1"/>
  <c r="H8311" i="1"/>
  <c r="H8315" i="1"/>
  <c r="H8319" i="1"/>
  <c r="H8323" i="1"/>
  <c r="H8327" i="1"/>
  <c r="H8331" i="1"/>
  <c r="H8335" i="1"/>
  <c r="H8339" i="1"/>
  <c r="H8343" i="1"/>
  <c r="H8347" i="1"/>
  <c r="H8351" i="1"/>
  <c r="H8403" i="1"/>
  <c r="H8407" i="1"/>
  <c r="H8411" i="1"/>
  <c r="H8415" i="1"/>
  <c r="H8419" i="1"/>
  <c r="H8423" i="1"/>
  <c r="H8427" i="1"/>
  <c r="H8431" i="1"/>
  <c r="H8435" i="1"/>
  <c r="H8439" i="1"/>
  <c r="H8443" i="1"/>
  <c r="H8447" i="1"/>
  <c r="H8451" i="1"/>
  <c r="H8455" i="1"/>
  <c r="H8459" i="1"/>
  <c r="H8463" i="1"/>
  <c r="H8467" i="1"/>
  <c r="H8471" i="1"/>
  <c r="H8475" i="1"/>
  <c r="H8479" i="1"/>
  <c r="H8483" i="1"/>
  <c r="H8487" i="1"/>
  <c r="H8491" i="1"/>
  <c r="H8495" i="1"/>
  <c r="H8499" i="1"/>
  <c r="H8503" i="1"/>
  <c r="H8507" i="1"/>
  <c r="H8511" i="1"/>
  <c r="H8515" i="1"/>
  <c r="H8519" i="1"/>
  <c r="H8571" i="1"/>
  <c r="H8575" i="1"/>
  <c r="H8579" i="1"/>
  <c r="H8583" i="1"/>
  <c r="H8587" i="1"/>
  <c r="H8591" i="1"/>
  <c r="H8595" i="1"/>
  <c r="H8599" i="1"/>
  <c r="H8603" i="1"/>
  <c r="H8607" i="1"/>
  <c r="H8611" i="1"/>
  <c r="H8615" i="1"/>
  <c r="H8619" i="1"/>
  <c r="H8623" i="1"/>
  <c r="H8627" i="1"/>
  <c r="H8631" i="1"/>
  <c r="H8635" i="1"/>
  <c r="H8639" i="1"/>
  <c r="H8643" i="1"/>
  <c r="H8647" i="1"/>
  <c r="H8651" i="1"/>
  <c r="H8655" i="1"/>
  <c r="H8659" i="1"/>
  <c r="H8663" i="1"/>
  <c r="H8667" i="1"/>
  <c r="H8671" i="1"/>
  <c r="H8675" i="1"/>
  <c r="H8679" i="1"/>
  <c r="H8683" i="1"/>
  <c r="H8687" i="1"/>
  <c r="H8739" i="1"/>
  <c r="H8743" i="1"/>
  <c r="H8747" i="1"/>
  <c r="H8751" i="1"/>
  <c r="H8755" i="1"/>
  <c r="H8759" i="1"/>
  <c r="H8763" i="1"/>
  <c r="H8767" i="1"/>
  <c r="H8771" i="1"/>
  <c r="H8775" i="1"/>
  <c r="H8779" i="1"/>
  <c r="AC14" i="2"/>
  <c r="AB11" i="2"/>
  <c r="AC11" i="2" l="1"/>
  <c r="AC13" i="2"/>
  <c r="AE14" i="2"/>
  <c r="AC15" i="2" l="1"/>
  <c r="AD14" i="2" s="1"/>
  <c r="AE13" i="2"/>
  <c r="AE16" i="2" s="1"/>
  <c r="AD13" i="2" l="1"/>
</calcChain>
</file>

<file path=xl/sharedStrings.xml><?xml version="1.0" encoding="utf-8"?>
<sst xmlns="http://schemas.openxmlformats.org/spreadsheetml/2006/main" count="8810" uniqueCount="27">
  <si>
    <t>Average of total_lmp_da</t>
  </si>
  <si>
    <t>Column Labels</t>
  </si>
  <si>
    <t>Row Labels</t>
  </si>
  <si>
    <t>Grand Total</t>
  </si>
  <si>
    <t>Sum</t>
  </si>
  <si>
    <t>Months</t>
  </si>
  <si>
    <t>Tot Hours</t>
  </si>
  <si>
    <t>Off</t>
  </si>
  <si>
    <t>On</t>
  </si>
  <si>
    <t>Win</t>
  </si>
  <si>
    <t>Weighted Averages</t>
  </si>
  <si>
    <t xml:space="preserve">Switch "value" to "count" from "average" to get total hours for each price period </t>
  </si>
  <si>
    <t>datetime_beginning_utc</t>
  </si>
  <si>
    <t>datetime_beginning_ept</t>
  </si>
  <si>
    <t>Month</t>
  </si>
  <si>
    <t>Day</t>
  </si>
  <si>
    <t>hour</t>
  </si>
  <si>
    <t>WkDay</t>
  </si>
  <si>
    <t>Season</t>
  </si>
  <si>
    <t>Price</t>
  </si>
  <si>
    <t>pnode_id</t>
  </si>
  <si>
    <t>pnode_name</t>
  </si>
  <si>
    <t>system_energy_price_da</t>
  </si>
  <si>
    <t>total_lmp_da</t>
  </si>
  <si>
    <t>congestion_price_da</t>
  </si>
  <si>
    <t>marginal_loss_price_da</t>
  </si>
  <si>
    <t>EKPC_RESID_AGG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</si>
</sst>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">
    <xf numFmtId="0" fontId="0" fillId="0" borderId="0" xfId="0"/>
    <xf numFmtId="22" fontId="0" fillId="0" borderId="0" xfId="0" applyNumberFormat="1"/>
    <xf numFmtId="0" fontId="16" fillId="0" borderId="0" xfId="0" applyFont="1" applyAlignment="1">
      <alignment horizontal="center" vertical="center"/>
    </xf>
    <xf numFmtId="164" fontId="0" fillId="0" borderId="0" xfId="42" applyNumberFormat="1" applyFont="1" applyAlignment="1">
      <alignment horizontal="center" vertical="center"/>
    </xf>
    <xf numFmtId="43" fontId="0" fillId="0" borderId="0" xfId="42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2" fontId="0" fillId="0" borderId="0" xfId="0" applyNumberFormat="1"/>
    <xf numFmtId="164" fontId="0" fillId="0" borderId="0" xfId="42" applyNumberFormat="1" applyFont="1"/>
    <xf numFmtId="10" fontId="0" fillId="0" borderId="0" xfId="43" applyNumberFormat="1" applyFont="1"/>
    <xf numFmtId="43" fontId="0" fillId="0" borderId="0" xfId="42" applyFont="1"/>
    <xf numFmtId="43" fontId="16" fillId="0" borderId="0" xfId="42" applyFont="1" applyAlignment="1">
      <alignment horizontal="center" vertical="center"/>
    </xf>
    <xf numFmtId="0" fontId="18" fillId="0" borderId="0" xfId="0" applyFont="1"/>
    <xf numFmtId="164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slie, Jeffrey" refreshedDate="43965.448047453705" createdVersion="5" refreshedVersion="5" minRefreshableVersion="3" recordCount="8779" xr:uid="{00000000-000A-0000-FFFF-FFFF02000000}">
  <cacheSource type="worksheet">
    <worksheetSource ref="A1:N8780" sheet="2019_DA_LMP"/>
  </cacheSource>
  <cacheFields count="14">
    <cacheField name="datetime_beginning_utc" numFmtId="22">
      <sharedItems containsSemiMixedTypes="0" containsNonDate="0" containsDate="1" containsString="0" minDate="2019-01-01T05:00:00" maxDate="2020-01-01T00:00:00"/>
    </cacheField>
    <cacheField name="datetime_beginning_ept" numFmtId="22">
      <sharedItems containsSemiMixedTypes="0" containsNonDate="0" containsDate="1" containsString="0" minDate="2019-01-01T00:00:00" maxDate="2020-01-01T00:00:00"/>
    </cacheField>
    <cacheField name="Month" numFmtId="164">
      <sharedItems containsSemiMixedTypes="0" containsString="0" containsNumber="1" containsInteger="1" minValue="1" maxValue="12"/>
    </cacheField>
    <cacheField name="Day" numFmtId="164">
      <sharedItems containsSemiMixedTypes="0" containsString="0" containsNumber="1" containsInteger="1" minValue="1" maxValue="31"/>
    </cacheField>
    <cacheField name="hour" numFmtId="43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WkDay" numFmtId="43">
      <sharedItems containsSemiMixedTypes="0" containsString="0" containsNumber="1" containsInteger="1" minValue="1" maxValue="7" count="7">
        <n v="3"/>
        <n v="4"/>
        <n v="5"/>
        <n v="6"/>
        <n v="7"/>
        <n v="1"/>
        <n v="2"/>
      </sharedItems>
    </cacheField>
    <cacheField name="Season" numFmtId="43">
      <sharedItems count="2">
        <s v="Win"/>
        <s v="Sum"/>
      </sharedItems>
    </cacheField>
    <cacheField name="Price" numFmtId="43">
      <sharedItems count="2">
        <s v="Off"/>
        <s v="On"/>
      </sharedItems>
    </cacheField>
    <cacheField name="pnode_id" numFmtId="0">
      <sharedItems containsSemiMixedTypes="0" containsString="0" containsNumber="1" containsInteger="1" minValue="1127872598" maxValue="1127872598"/>
    </cacheField>
    <cacheField name="pnode_name" numFmtId="0">
      <sharedItems/>
    </cacheField>
    <cacheField name="system_energy_price_da" numFmtId="0">
      <sharedItems containsSemiMixedTypes="0" containsString="0" containsNumber="1" minValue="8.74" maxValue="158.97"/>
    </cacheField>
    <cacheField name="total_lmp_da" numFmtId="0">
      <sharedItems containsSemiMixedTypes="0" containsString="0" containsNumber="1" minValue="9.7606549999999999" maxValue="154.47610299999999"/>
    </cacheField>
    <cacheField name="congestion_price_da" numFmtId="0">
      <sharedItems containsSemiMixedTypes="0" containsString="0" containsNumber="1" minValue="-39.606461000000003" maxValue="16.981756000000001"/>
    </cacheField>
    <cacheField name="marginal_loss_price_da" numFmtId="0">
      <sharedItems containsSemiMixedTypes="0" containsString="0" containsNumber="1" minValue="-6.3005399999999998" maxValue="2.302957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79">
  <r>
    <d v="2019-01-01T05:00:00"/>
    <d v="2019-01-01T00:00:00"/>
    <n v="1"/>
    <n v="1"/>
    <x v="0"/>
    <x v="0"/>
    <x v="0"/>
    <x v="0"/>
    <n v="1127872598"/>
    <s v="EKPC_RESID_AGG"/>
    <n v="18.96"/>
    <n v="18.727626000000001"/>
    <n v="1.0749E-2"/>
    <n v="-0.24312300000000001"/>
  </r>
  <r>
    <d v="2019-01-01T06:00:00"/>
    <d v="2019-01-01T01:00:00"/>
    <n v="1"/>
    <n v="1"/>
    <x v="1"/>
    <x v="0"/>
    <x v="0"/>
    <x v="0"/>
    <n v="1127872598"/>
    <s v="EKPC_RESID_AGG"/>
    <n v="18.8"/>
    <n v="18.614388999999999"/>
    <n v="9.1009999999999997E-3"/>
    <n v="-0.194712"/>
  </r>
  <r>
    <d v="2019-01-01T07:00:00"/>
    <d v="2019-01-01T02:00:00"/>
    <n v="1"/>
    <n v="1"/>
    <x v="2"/>
    <x v="0"/>
    <x v="0"/>
    <x v="0"/>
    <n v="1127872598"/>
    <s v="EKPC_RESID_AGG"/>
    <n v="18.57"/>
    <n v="18.393485999999999"/>
    <n v="1.2241E-2"/>
    <n v="-0.18875500000000001"/>
  </r>
  <r>
    <d v="2019-01-01T08:00:00"/>
    <d v="2019-01-01T03:00:00"/>
    <n v="1"/>
    <n v="1"/>
    <x v="3"/>
    <x v="0"/>
    <x v="0"/>
    <x v="0"/>
    <n v="1127872598"/>
    <s v="EKPC_RESID_AGG"/>
    <n v="18.399999999999999"/>
    <n v="18.24475"/>
    <n v="1.0916E-2"/>
    <n v="-0.16616600000000001"/>
  </r>
  <r>
    <d v="2019-01-01T09:00:00"/>
    <d v="2019-01-01T04:00:00"/>
    <n v="1"/>
    <n v="1"/>
    <x v="4"/>
    <x v="0"/>
    <x v="0"/>
    <x v="0"/>
    <n v="1127872598"/>
    <s v="EKPC_RESID_AGG"/>
    <n v="18.57"/>
    <n v="18.412300999999999"/>
    <n v="2.0489E-2"/>
    <n v="-0.17818800000000001"/>
  </r>
  <r>
    <d v="2019-01-01T10:00:00"/>
    <d v="2019-01-01T05:00:00"/>
    <n v="1"/>
    <n v="1"/>
    <x v="5"/>
    <x v="0"/>
    <x v="0"/>
    <x v="0"/>
    <n v="1127872598"/>
    <s v="EKPC_RESID_AGG"/>
    <n v="18.71"/>
    <n v="18.533715999999998"/>
    <n v="0.02"/>
    <n v="-0.19628399999999999"/>
  </r>
  <r>
    <d v="2019-01-01T11:00:00"/>
    <d v="2019-01-01T06:00:00"/>
    <n v="1"/>
    <n v="1"/>
    <x v="6"/>
    <x v="0"/>
    <x v="0"/>
    <x v="0"/>
    <n v="1127872598"/>
    <s v="EKPC_RESID_AGG"/>
    <n v="19.329999999999998"/>
    <n v="19.122555999999999"/>
    <n v="0.02"/>
    <n v="-0.22744400000000001"/>
  </r>
  <r>
    <d v="2019-01-01T12:00:00"/>
    <d v="2019-01-01T07:00:00"/>
    <n v="1"/>
    <n v="1"/>
    <x v="7"/>
    <x v="0"/>
    <x v="0"/>
    <x v="0"/>
    <n v="1127872598"/>
    <s v="EKPC_RESID_AGG"/>
    <n v="20.34"/>
    <n v="20.226745999999999"/>
    <n v="0.21524199999999999"/>
    <n v="-0.32849600000000001"/>
  </r>
  <r>
    <d v="2019-01-01T13:00:00"/>
    <d v="2019-01-01T08:00:00"/>
    <n v="1"/>
    <n v="1"/>
    <x v="8"/>
    <x v="0"/>
    <x v="0"/>
    <x v="1"/>
    <n v="1127872598"/>
    <s v="EKPC_RESID_AGG"/>
    <n v="21.06"/>
    <n v="20.904641000000002"/>
    <n v="0.188689"/>
    <n v="-0.34404800000000002"/>
  </r>
  <r>
    <d v="2019-01-01T14:00:00"/>
    <d v="2019-01-01T09:00:00"/>
    <n v="1"/>
    <n v="1"/>
    <x v="9"/>
    <x v="0"/>
    <x v="0"/>
    <x v="1"/>
    <n v="1127872598"/>
    <s v="EKPC_RESID_AGG"/>
    <n v="21.42"/>
    <n v="21.184072"/>
    <n v="0.17863100000000001"/>
    <n v="-0.41455900000000001"/>
  </r>
  <r>
    <d v="2019-01-01T15:00:00"/>
    <d v="2019-01-01T10:00:00"/>
    <n v="1"/>
    <n v="1"/>
    <x v="10"/>
    <x v="0"/>
    <x v="0"/>
    <x v="1"/>
    <n v="1127872598"/>
    <s v="EKPC_RESID_AGG"/>
    <n v="22.47"/>
    <n v="22.157813000000001"/>
    <n v="0.15446599999999999"/>
    <n v="-0.46665299999999998"/>
  </r>
  <r>
    <d v="2019-01-01T16:00:00"/>
    <d v="2019-01-01T11:00:00"/>
    <n v="1"/>
    <n v="1"/>
    <x v="11"/>
    <x v="0"/>
    <x v="0"/>
    <x v="1"/>
    <n v="1127872598"/>
    <s v="EKPC_RESID_AGG"/>
    <n v="22.18"/>
    <n v="21.802928999999999"/>
    <n v="0.105541"/>
    <n v="-0.48261199999999999"/>
  </r>
  <r>
    <d v="2019-01-01T17:00:00"/>
    <d v="2019-01-01T12:00:00"/>
    <n v="1"/>
    <n v="1"/>
    <x v="12"/>
    <x v="0"/>
    <x v="0"/>
    <x v="1"/>
    <n v="1127872598"/>
    <s v="EKPC_RESID_AGG"/>
    <n v="22.2"/>
    <n v="21.814527999999999"/>
    <n v="6.7480999999999999E-2"/>
    <n v="-0.45295299999999999"/>
  </r>
  <r>
    <d v="2019-01-01T18:00:00"/>
    <d v="2019-01-01T13:00:00"/>
    <n v="1"/>
    <n v="1"/>
    <x v="13"/>
    <x v="0"/>
    <x v="0"/>
    <x v="0"/>
    <n v="1127872598"/>
    <s v="EKPC_RESID_AGG"/>
    <n v="21.82"/>
    <n v="21.502241000000001"/>
    <n v="0.116289"/>
    <n v="-0.43404799999999999"/>
  </r>
  <r>
    <d v="2019-01-01T19:00:00"/>
    <d v="2019-01-01T14:00:00"/>
    <n v="1"/>
    <n v="1"/>
    <x v="14"/>
    <x v="0"/>
    <x v="0"/>
    <x v="0"/>
    <n v="1127872598"/>
    <s v="EKPC_RESID_AGG"/>
    <n v="21.66"/>
    <n v="21.263894000000001"/>
    <n v="3.9831999999999999E-2"/>
    <n v="-0.43593799999999999"/>
  </r>
  <r>
    <d v="2019-01-01T20:00:00"/>
    <d v="2019-01-01T15:00:00"/>
    <n v="1"/>
    <n v="1"/>
    <x v="15"/>
    <x v="0"/>
    <x v="0"/>
    <x v="0"/>
    <n v="1127872598"/>
    <s v="EKPC_RESID_AGG"/>
    <n v="22.11"/>
    <n v="21.788432"/>
    <n v="3.5825000000000003E-2"/>
    <n v="-0.35739300000000002"/>
  </r>
  <r>
    <d v="2019-01-01T21:00:00"/>
    <d v="2019-01-01T16:00:00"/>
    <n v="1"/>
    <n v="1"/>
    <x v="16"/>
    <x v="0"/>
    <x v="0"/>
    <x v="0"/>
    <n v="1127872598"/>
    <s v="EKPC_RESID_AGG"/>
    <n v="23.87"/>
    <n v="23.279944"/>
    <n v="6.1925000000000001E-2"/>
    <n v="-0.65198100000000003"/>
  </r>
  <r>
    <d v="2019-01-01T22:00:00"/>
    <d v="2019-01-01T17:00:00"/>
    <n v="1"/>
    <n v="1"/>
    <x v="17"/>
    <x v="0"/>
    <x v="0"/>
    <x v="1"/>
    <n v="1127872598"/>
    <s v="EKPC_RESID_AGG"/>
    <n v="28.08"/>
    <n v="27.172041"/>
    <n v="5.9931999999999999E-2"/>
    <n v="-0.96789099999999995"/>
  </r>
  <r>
    <d v="2019-01-01T23:00:00"/>
    <d v="2019-01-01T18:00:00"/>
    <n v="1"/>
    <n v="1"/>
    <x v="18"/>
    <x v="0"/>
    <x v="0"/>
    <x v="1"/>
    <n v="1127872598"/>
    <s v="EKPC_RESID_AGG"/>
    <n v="27.84"/>
    <n v="27.208459000000001"/>
    <n v="4.6989999999999997E-2"/>
    <n v="-0.678531"/>
  </r>
  <r>
    <d v="2019-01-02T00:00:00"/>
    <d v="2019-01-01T19:00:00"/>
    <n v="1"/>
    <n v="1"/>
    <x v="19"/>
    <x v="0"/>
    <x v="0"/>
    <x v="1"/>
    <n v="1127872598"/>
    <s v="EKPC_RESID_AGG"/>
    <n v="27.67"/>
    <n v="27.134605000000001"/>
    <n v="2.9413999999999999E-2"/>
    <n v="-0.56480900000000001"/>
  </r>
  <r>
    <d v="2019-01-02T01:00:00"/>
    <d v="2019-01-01T20:00:00"/>
    <n v="1"/>
    <n v="1"/>
    <x v="20"/>
    <x v="0"/>
    <x v="0"/>
    <x v="1"/>
    <n v="1127872598"/>
    <s v="EKPC_RESID_AGG"/>
    <n v="27.08"/>
    <n v="26.645904999999999"/>
    <n v="4.2472999999999997E-2"/>
    <n v="-0.47656799999999999"/>
  </r>
  <r>
    <d v="2019-01-02T02:00:00"/>
    <d v="2019-01-01T21:00:00"/>
    <n v="1"/>
    <n v="1"/>
    <x v="21"/>
    <x v="0"/>
    <x v="0"/>
    <x v="1"/>
    <n v="1127872598"/>
    <s v="EKPC_RESID_AGG"/>
    <n v="25.63"/>
    <n v="25.241236000000001"/>
    <n v="0"/>
    <n v="-0.388764"/>
  </r>
  <r>
    <d v="2019-01-02T03:00:00"/>
    <d v="2019-01-01T22:00:00"/>
    <n v="1"/>
    <n v="1"/>
    <x v="22"/>
    <x v="0"/>
    <x v="0"/>
    <x v="0"/>
    <n v="1127872598"/>
    <s v="EKPC_RESID_AGG"/>
    <n v="23.66"/>
    <n v="23.377758"/>
    <n v="-7.2870000000000001E-3"/>
    <n v="-0.274955"/>
  </r>
  <r>
    <d v="2019-01-02T04:00:00"/>
    <d v="2019-01-01T23:00:00"/>
    <n v="1"/>
    <n v="1"/>
    <x v="23"/>
    <x v="0"/>
    <x v="0"/>
    <x v="0"/>
    <n v="1127872598"/>
    <s v="EKPC_RESID_AGG"/>
    <n v="22.38"/>
    <n v="22.067122000000001"/>
    <n v="-1.4916E-2"/>
    <n v="-0.297962"/>
  </r>
  <r>
    <d v="2019-01-02T05:00:00"/>
    <d v="2019-01-02T00:00:00"/>
    <n v="1"/>
    <n v="2"/>
    <x v="0"/>
    <x v="1"/>
    <x v="0"/>
    <x v="0"/>
    <n v="1127872598"/>
    <s v="EKPC_RESID_AGG"/>
    <n v="22.63"/>
    <n v="22.431000999999998"/>
    <n v="1.769E-3"/>
    <n v="-0.200768"/>
  </r>
  <r>
    <d v="2019-01-02T06:00:00"/>
    <d v="2019-01-02T01:00:00"/>
    <n v="1"/>
    <n v="2"/>
    <x v="1"/>
    <x v="1"/>
    <x v="0"/>
    <x v="0"/>
    <n v="1127872598"/>
    <s v="EKPC_RESID_AGG"/>
    <n v="22.34"/>
    <n v="22.386384"/>
    <n v="2.4233000000000001E-2"/>
    <n v="2.2151000000000001E-2"/>
  </r>
  <r>
    <d v="2019-01-02T07:00:00"/>
    <d v="2019-01-02T02:00:00"/>
    <n v="1"/>
    <n v="2"/>
    <x v="2"/>
    <x v="1"/>
    <x v="0"/>
    <x v="0"/>
    <n v="1127872598"/>
    <s v="EKPC_RESID_AGG"/>
    <n v="22.37"/>
    <n v="22.486872000000002"/>
    <n v="2.1708999999999999E-2"/>
    <n v="9.5162999999999998E-2"/>
  </r>
  <r>
    <d v="2019-01-02T08:00:00"/>
    <d v="2019-01-02T03:00:00"/>
    <n v="1"/>
    <n v="2"/>
    <x v="3"/>
    <x v="1"/>
    <x v="0"/>
    <x v="0"/>
    <n v="1127872598"/>
    <s v="EKPC_RESID_AGG"/>
    <n v="22.15"/>
    <n v="22.327186999999999"/>
    <n v="2.5780000000000001E-2"/>
    <n v="0.15140700000000001"/>
  </r>
  <r>
    <d v="2019-01-02T09:00:00"/>
    <d v="2019-01-02T04:00:00"/>
    <n v="1"/>
    <n v="2"/>
    <x v="4"/>
    <x v="1"/>
    <x v="0"/>
    <x v="0"/>
    <n v="1127872598"/>
    <s v="EKPC_RESID_AGG"/>
    <n v="22.46"/>
    <n v="22.663409000000001"/>
    <n v="2.7015000000000001E-2"/>
    <n v="0.176394"/>
  </r>
  <r>
    <d v="2019-01-02T10:00:00"/>
    <d v="2019-01-02T05:00:00"/>
    <n v="1"/>
    <n v="2"/>
    <x v="5"/>
    <x v="1"/>
    <x v="0"/>
    <x v="0"/>
    <n v="1127872598"/>
    <s v="EKPC_RESID_AGG"/>
    <n v="24.02"/>
    <n v="24.189184000000001"/>
    <n v="3.8664999999999998E-2"/>
    <n v="0.130519"/>
  </r>
  <r>
    <d v="2019-01-02T11:00:00"/>
    <d v="2019-01-02T06:00:00"/>
    <n v="1"/>
    <n v="2"/>
    <x v="6"/>
    <x v="1"/>
    <x v="0"/>
    <x v="0"/>
    <n v="1127872598"/>
    <s v="EKPC_RESID_AGG"/>
    <n v="29.61"/>
    <n v="29.912913"/>
    <n v="0.118661"/>
    <n v="0.184252"/>
  </r>
  <r>
    <d v="2019-01-02T12:00:00"/>
    <d v="2019-01-02T07:00:00"/>
    <n v="1"/>
    <n v="2"/>
    <x v="7"/>
    <x v="1"/>
    <x v="0"/>
    <x v="0"/>
    <n v="1127872598"/>
    <s v="EKPC_RESID_AGG"/>
    <n v="30.37"/>
    <n v="30.921406999999999"/>
    <n v="0.23453499999999999"/>
    <n v="0.31687199999999999"/>
  </r>
  <r>
    <d v="2019-01-02T13:00:00"/>
    <d v="2019-01-02T08:00:00"/>
    <n v="1"/>
    <n v="2"/>
    <x v="8"/>
    <x v="1"/>
    <x v="0"/>
    <x v="1"/>
    <n v="1127872598"/>
    <s v="EKPC_RESID_AGG"/>
    <n v="30.92"/>
    <n v="31.387740999999998"/>
    <n v="0.17974100000000001"/>
    <n v="0.28799999999999998"/>
  </r>
  <r>
    <d v="2019-01-02T14:00:00"/>
    <d v="2019-01-02T09:00:00"/>
    <n v="1"/>
    <n v="2"/>
    <x v="9"/>
    <x v="1"/>
    <x v="0"/>
    <x v="1"/>
    <n v="1127872598"/>
    <s v="EKPC_RESID_AGG"/>
    <n v="32.64"/>
    <n v="32.949258999999998"/>
    <n v="0.17938299999999999"/>
    <n v="0.12987599999999999"/>
  </r>
  <r>
    <d v="2019-01-02T15:00:00"/>
    <d v="2019-01-02T10:00:00"/>
    <n v="1"/>
    <n v="2"/>
    <x v="10"/>
    <x v="1"/>
    <x v="0"/>
    <x v="1"/>
    <n v="1127872598"/>
    <s v="EKPC_RESID_AGG"/>
    <n v="31.6"/>
    <n v="31.719556999999998"/>
    <n v="0.151505"/>
    <n v="-3.1947999999999997E-2"/>
  </r>
  <r>
    <d v="2019-01-02T16:00:00"/>
    <d v="2019-01-02T11:00:00"/>
    <n v="1"/>
    <n v="2"/>
    <x v="11"/>
    <x v="1"/>
    <x v="0"/>
    <x v="1"/>
    <n v="1127872598"/>
    <s v="EKPC_RESID_AGG"/>
    <n v="30.31"/>
    <n v="30.596014"/>
    <n v="0.24983"/>
    <n v="3.6184000000000001E-2"/>
  </r>
  <r>
    <d v="2019-01-02T17:00:00"/>
    <d v="2019-01-02T12:00:00"/>
    <n v="1"/>
    <n v="2"/>
    <x v="12"/>
    <x v="1"/>
    <x v="0"/>
    <x v="1"/>
    <n v="1127872598"/>
    <s v="EKPC_RESID_AGG"/>
    <n v="29.12"/>
    <n v="29.448879999999999"/>
    <n v="0.30313499999999999"/>
    <n v="2.5745000000000001E-2"/>
  </r>
  <r>
    <d v="2019-01-02T18:00:00"/>
    <d v="2019-01-02T13:00:00"/>
    <n v="1"/>
    <n v="2"/>
    <x v="13"/>
    <x v="1"/>
    <x v="0"/>
    <x v="0"/>
    <n v="1127872598"/>
    <s v="EKPC_RESID_AGG"/>
    <n v="28.26"/>
    <n v="28.367087999999999"/>
    <n v="0.112784"/>
    <n v="-5.6959999999999997E-3"/>
  </r>
  <r>
    <d v="2019-01-02T19:00:00"/>
    <d v="2019-01-02T14:00:00"/>
    <n v="1"/>
    <n v="2"/>
    <x v="14"/>
    <x v="1"/>
    <x v="0"/>
    <x v="0"/>
    <n v="1127872598"/>
    <s v="EKPC_RESID_AGG"/>
    <n v="27.38"/>
    <n v="27.471822"/>
    <n v="9.2655000000000001E-2"/>
    <n v="-8.3299999999999997E-4"/>
  </r>
  <r>
    <d v="2019-01-02T20:00:00"/>
    <d v="2019-01-02T15:00:00"/>
    <n v="1"/>
    <n v="2"/>
    <x v="15"/>
    <x v="1"/>
    <x v="0"/>
    <x v="0"/>
    <n v="1127872598"/>
    <s v="EKPC_RESID_AGG"/>
    <n v="27.16"/>
    <n v="27.094201000000002"/>
    <n v="3.0120999999999998E-2"/>
    <n v="-9.5920000000000005E-2"/>
  </r>
  <r>
    <d v="2019-01-02T21:00:00"/>
    <d v="2019-01-02T16:00:00"/>
    <n v="1"/>
    <n v="2"/>
    <x v="16"/>
    <x v="1"/>
    <x v="0"/>
    <x v="0"/>
    <n v="1127872598"/>
    <s v="EKPC_RESID_AGG"/>
    <n v="30.24"/>
    <n v="29.722422000000002"/>
    <n v="-0.122751"/>
    <n v="-0.39482699999999998"/>
  </r>
  <r>
    <d v="2019-01-02T22:00:00"/>
    <d v="2019-01-02T17:00:00"/>
    <n v="1"/>
    <n v="2"/>
    <x v="17"/>
    <x v="1"/>
    <x v="0"/>
    <x v="1"/>
    <n v="1127872598"/>
    <s v="EKPC_RESID_AGG"/>
    <n v="39.56"/>
    <n v="38.412125000000003"/>
    <n v="-0.55059999999999998"/>
    <n v="-0.597275"/>
  </r>
  <r>
    <d v="2019-01-02T23:00:00"/>
    <d v="2019-01-02T18:00:00"/>
    <n v="1"/>
    <n v="2"/>
    <x v="18"/>
    <x v="1"/>
    <x v="0"/>
    <x v="1"/>
    <n v="1127872598"/>
    <s v="EKPC_RESID_AGG"/>
    <n v="34.06"/>
    <n v="33.027259000000001"/>
    <n v="-0.76588299999999998"/>
    <n v="-0.26685799999999998"/>
  </r>
  <r>
    <d v="2019-01-03T00:00:00"/>
    <d v="2019-01-02T19:00:00"/>
    <n v="1"/>
    <n v="2"/>
    <x v="19"/>
    <x v="1"/>
    <x v="0"/>
    <x v="1"/>
    <n v="1127872598"/>
    <s v="EKPC_RESID_AGG"/>
    <n v="33.36"/>
    <n v="32.911425000000001"/>
    <n v="-0.127938"/>
    <n v="-0.32063700000000001"/>
  </r>
  <r>
    <d v="2019-01-03T01:00:00"/>
    <d v="2019-01-02T20:00:00"/>
    <n v="1"/>
    <n v="2"/>
    <x v="20"/>
    <x v="1"/>
    <x v="0"/>
    <x v="1"/>
    <n v="1127872598"/>
    <s v="EKPC_RESID_AGG"/>
    <n v="30.48"/>
    <n v="30.486308999999999"/>
    <n v="0.23558799999999999"/>
    <n v="-0.22927900000000001"/>
  </r>
  <r>
    <d v="2019-01-03T02:00:00"/>
    <d v="2019-01-02T21:00:00"/>
    <n v="1"/>
    <n v="2"/>
    <x v="21"/>
    <x v="1"/>
    <x v="0"/>
    <x v="1"/>
    <n v="1127872598"/>
    <s v="EKPC_RESID_AGG"/>
    <n v="29.02"/>
    <n v="29.043797999999999"/>
    <n v="0.120702"/>
    <n v="-9.6904000000000004E-2"/>
  </r>
  <r>
    <d v="2019-01-03T03:00:00"/>
    <d v="2019-01-02T22:00:00"/>
    <n v="1"/>
    <n v="2"/>
    <x v="22"/>
    <x v="1"/>
    <x v="0"/>
    <x v="0"/>
    <n v="1127872598"/>
    <s v="EKPC_RESID_AGG"/>
    <n v="26.15"/>
    <n v="26.177268000000002"/>
    <n v="5.8742000000000003E-2"/>
    <n v="-3.1474000000000002E-2"/>
  </r>
  <r>
    <d v="2019-01-03T04:00:00"/>
    <d v="2019-01-02T23:00:00"/>
    <n v="1"/>
    <n v="2"/>
    <x v="23"/>
    <x v="1"/>
    <x v="0"/>
    <x v="0"/>
    <n v="1127872598"/>
    <s v="EKPC_RESID_AGG"/>
    <n v="23.99"/>
    <n v="23.987898000000001"/>
    <n v="5.2011000000000002E-2"/>
    <n v="-5.4113000000000001E-2"/>
  </r>
  <r>
    <d v="2019-01-03T05:00:00"/>
    <d v="2019-01-03T00:00:00"/>
    <n v="1"/>
    <n v="3"/>
    <x v="0"/>
    <x v="2"/>
    <x v="0"/>
    <x v="0"/>
    <n v="1127872598"/>
    <s v="EKPC_RESID_AGG"/>
    <n v="21.92"/>
    <n v="21.789269000000001"/>
    <n v="0.112108"/>
    <n v="-0.242839"/>
  </r>
  <r>
    <d v="2019-01-03T06:00:00"/>
    <d v="2019-01-03T01:00:00"/>
    <n v="1"/>
    <n v="3"/>
    <x v="1"/>
    <x v="2"/>
    <x v="0"/>
    <x v="0"/>
    <n v="1127872598"/>
    <s v="EKPC_RESID_AGG"/>
    <n v="20.85"/>
    <n v="20.813388"/>
    <n v="0.15290699999999999"/>
    <n v="-0.18951899999999999"/>
  </r>
  <r>
    <d v="2019-01-03T07:00:00"/>
    <d v="2019-01-03T02:00:00"/>
    <n v="1"/>
    <n v="3"/>
    <x v="2"/>
    <x v="2"/>
    <x v="0"/>
    <x v="0"/>
    <n v="1127872598"/>
    <s v="EKPC_RESID_AGG"/>
    <n v="20.85"/>
    <n v="20.847249999999999"/>
    <n v="0.17777799999999999"/>
    <n v="-0.18052799999999999"/>
  </r>
  <r>
    <d v="2019-01-03T08:00:00"/>
    <d v="2019-01-03T03:00:00"/>
    <n v="1"/>
    <n v="3"/>
    <x v="3"/>
    <x v="2"/>
    <x v="0"/>
    <x v="0"/>
    <n v="1127872598"/>
    <s v="EKPC_RESID_AGG"/>
    <n v="20.61"/>
    <n v="20.601471"/>
    <n v="0.18804199999999999"/>
    <n v="-0.196571"/>
  </r>
  <r>
    <d v="2019-01-03T09:00:00"/>
    <d v="2019-01-03T04:00:00"/>
    <n v="1"/>
    <n v="3"/>
    <x v="4"/>
    <x v="2"/>
    <x v="0"/>
    <x v="0"/>
    <n v="1127872598"/>
    <s v="EKPC_RESID_AGG"/>
    <n v="21.11"/>
    <n v="21.127341999999999"/>
    <n v="0.237368"/>
    <n v="-0.220026"/>
  </r>
  <r>
    <d v="2019-01-03T10:00:00"/>
    <d v="2019-01-03T05:00:00"/>
    <n v="1"/>
    <n v="3"/>
    <x v="5"/>
    <x v="2"/>
    <x v="0"/>
    <x v="0"/>
    <n v="1127872598"/>
    <s v="EKPC_RESID_AGG"/>
    <n v="22.8"/>
    <n v="22.692781"/>
    <n v="0.332814"/>
    <n v="-0.44003300000000001"/>
  </r>
  <r>
    <d v="2019-01-03T11:00:00"/>
    <d v="2019-01-03T06:00:00"/>
    <n v="1"/>
    <n v="3"/>
    <x v="6"/>
    <x v="2"/>
    <x v="0"/>
    <x v="0"/>
    <n v="1127872598"/>
    <s v="EKPC_RESID_AGG"/>
    <n v="26.93"/>
    <n v="26.850536000000002"/>
    <n v="0.71953400000000001"/>
    <n v="-0.79899799999999999"/>
  </r>
  <r>
    <d v="2019-01-03T12:00:00"/>
    <d v="2019-01-03T07:00:00"/>
    <n v="1"/>
    <n v="3"/>
    <x v="7"/>
    <x v="2"/>
    <x v="0"/>
    <x v="0"/>
    <n v="1127872598"/>
    <s v="EKPC_RESID_AGG"/>
    <n v="28.01"/>
    <n v="28.157509000000001"/>
    <n v="0.72476700000000005"/>
    <n v="-0.57725800000000005"/>
  </r>
  <r>
    <d v="2019-01-03T13:00:00"/>
    <d v="2019-01-03T08:00:00"/>
    <n v="1"/>
    <n v="3"/>
    <x v="8"/>
    <x v="2"/>
    <x v="0"/>
    <x v="1"/>
    <n v="1127872598"/>
    <s v="EKPC_RESID_AGG"/>
    <n v="27.6"/>
    <n v="27.697918999999999"/>
    <n v="0.60819999999999996"/>
    <n v="-0.51028099999999998"/>
  </r>
  <r>
    <d v="2019-01-03T14:00:00"/>
    <d v="2019-01-03T09:00:00"/>
    <n v="1"/>
    <n v="3"/>
    <x v="9"/>
    <x v="2"/>
    <x v="0"/>
    <x v="1"/>
    <n v="1127872598"/>
    <s v="EKPC_RESID_AGG"/>
    <n v="27.6"/>
    <n v="27.741271000000001"/>
    <n v="0.66942299999999999"/>
    <n v="-0.52815199999999995"/>
  </r>
  <r>
    <d v="2019-01-03T15:00:00"/>
    <d v="2019-01-03T10:00:00"/>
    <n v="1"/>
    <n v="3"/>
    <x v="10"/>
    <x v="2"/>
    <x v="0"/>
    <x v="1"/>
    <n v="1127872598"/>
    <s v="EKPC_RESID_AGG"/>
    <n v="27.05"/>
    <n v="27.293621000000002"/>
    <n v="0.709368"/>
    <n v="-0.46574700000000002"/>
  </r>
  <r>
    <d v="2019-01-03T16:00:00"/>
    <d v="2019-01-03T11:00:00"/>
    <n v="1"/>
    <n v="3"/>
    <x v="11"/>
    <x v="2"/>
    <x v="0"/>
    <x v="1"/>
    <n v="1127872598"/>
    <s v="EKPC_RESID_AGG"/>
    <n v="26.54"/>
    <n v="26.589005"/>
    <n v="0.51827500000000004"/>
    <n v="-0.46927000000000002"/>
  </r>
  <r>
    <d v="2019-01-03T17:00:00"/>
    <d v="2019-01-03T12:00:00"/>
    <n v="1"/>
    <n v="3"/>
    <x v="12"/>
    <x v="2"/>
    <x v="0"/>
    <x v="1"/>
    <n v="1127872598"/>
    <s v="EKPC_RESID_AGG"/>
    <n v="25.9"/>
    <n v="25.912040999999999"/>
    <n v="0.48386000000000001"/>
    <n v="-0.47181899999999999"/>
  </r>
  <r>
    <d v="2019-01-03T18:00:00"/>
    <d v="2019-01-03T13:00:00"/>
    <n v="1"/>
    <n v="3"/>
    <x v="13"/>
    <x v="2"/>
    <x v="0"/>
    <x v="0"/>
    <n v="1127872598"/>
    <s v="EKPC_RESID_AGG"/>
    <n v="25.48"/>
    <n v="25.600736000000001"/>
    <n v="0.55179199999999995"/>
    <n v="-0.43105599999999999"/>
  </r>
  <r>
    <d v="2019-01-03T19:00:00"/>
    <d v="2019-01-03T14:00:00"/>
    <n v="1"/>
    <n v="3"/>
    <x v="14"/>
    <x v="2"/>
    <x v="0"/>
    <x v="0"/>
    <n v="1127872598"/>
    <s v="EKPC_RESID_AGG"/>
    <n v="24.93"/>
    <n v="24.996493999999998"/>
    <n v="0.52994799999999997"/>
    <n v="-0.46345399999999998"/>
  </r>
  <r>
    <d v="2019-01-03T20:00:00"/>
    <d v="2019-01-03T15:00:00"/>
    <n v="1"/>
    <n v="3"/>
    <x v="15"/>
    <x v="2"/>
    <x v="0"/>
    <x v="0"/>
    <n v="1127872598"/>
    <s v="EKPC_RESID_AGG"/>
    <n v="24.58"/>
    <n v="24.602762999999999"/>
    <n v="0.49085000000000001"/>
    <n v="-0.46808699999999998"/>
  </r>
  <r>
    <d v="2019-01-03T21:00:00"/>
    <d v="2019-01-03T16:00:00"/>
    <n v="1"/>
    <n v="3"/>
    <x v="16"/>
    <x v="2"/>
    <x v="0"/>
    <x v="0"/>
    <n v="1127872598"/>
    <s v="EKPC_RESID_AGG"/>
    <n v="26.5"/>
    <n v="25.886149"/>
    <n v="0.14348"/>
    <n v="-0.75733099999999998"/>
  </r>
  <r>
    <d v="2019-01-03T22:00:00"/>
    <d v="2019-01-03T17:00:00"/>
    <n v="1"/>
    <n v="3"/>
    <x v="17"/>
    <x v="2"/>
    <x v="0"/>
    <x v="1"/>
    <n v="1127872598"/>
    <s v="EKPC_RESID_AGG"/>
    <n v="30.71"/>
    <n v="29.322047000000001"/>
    <n v="-6.8193000000000004E-2"/>
    <n v="-1.31976"/>
  </r>
  <r>
    <d v="2019-01-03T23:00:00"/>
    <d v="2019-01-03T18:00:00"/>
    <n v="1"/>
    <n v="3"/>
    <x v="18"/>
    <x v="2"/>
    <x v="0"/>
    <x v="1"/>
    <n v="1127872598"/>
    <s v="EKPC_RESID_AGG"/>
    <n v="28.72"/>
    <n v="27.789612000000002"/>
    <n v="5.7840999999999997E-2"/>
    <n v="-0.98822900000000002"/>
  </r>
  <r>
    <d v="2019-01-04T00:00:00"/>
    <d v="2019-01-03T19:00:00"/>
    <n v="1"/>
    <n v="3"/>
    <x v="19"/>
    <x v="2"/>
    <x v="0"/>
    <x v="1"/>
    <n v="1127872598"/>
    <s v="EKPC_RESID_AGG"/>
    <n v="28.73"/>
    <n v="27.863215"/>
    <n v="-1.1547999999999999E-2"/>
    <n v="-0.85523700000000002"/>
  </r>
  <r>
    <d v="2019-01-04T01:00:00"/>
    <d v="2019-01-03T20:00:00"/>
    <n v="1"/>
    <n v="3"/>
    <x v="20"/>
    <x v="2"/>
    <x v="0"/>
    <x v="1"/>
    <n v="1127872598"/>
    <s v="EKPC_RESID_AGG"/>
    <n v="27.87"/>
    <n v="27.405988000000001"/>
    <n v="0.29185499999999998"/>
    <n v="-0.75586699999999996"/>
  </r>
  <r>
    <d v="2019-01-04T02:00:00"/>
    <d v="2019-01-03T21:00:00"/>
    <n v="1"/>
    <n v="3"/>
    <x v="21"/>
    <x v="2"/>
    <x v="0"/>
    <x v="1"/>
    <n v="1127872598"/>
    <s v="EKPC_RESID_AGG"/>
    <n v="25.96"/>
    <n v="25.561178999999999"/>
    <n v="0.278146"/>
    <n v="-0.67696699999999999"/>
  </r>
  <r>
    <d v="2019-01-04T03:00:00"/>
    <d v="2019-01-03T22:00:00"/>
    <n v="1"/>
    <n v="3"/>
    <x v="22"/>
    <x v="2"/>
    <x v="0"/>
    <x v="0"/>
    <n v="1127872598"/>
    <s v="EKPC_RESID_AGG"/>
    <n v="24.44"/>
    <n v="24.072966999999998"/>
    <n v="0.237176"/>
    <n v="-0.604209"/>
  </r>
  <r>
    <d v="2019-01-04T04:00:00"/>
    <d v="2019-01-03T23:00:00"/>
    <n v="1"/>
    <n v="3"/>
    <x v="23"/>
    <x v="2"/>
    <x v="0"/>
    <x v="0"/>
    <n v="1127872598"/>
    <s v="EKPC_RESID_AGG"/>
    <n v="22.57"/>
    <n v="22.068532000000001"/>
    <n v="0.148177"/>
    <n v="-0.64964500000000003"/>
  </r>
  <r>
    <d v="2019-01-04T05:00:00"/>
    <d v="2019-01-04T00:00:00"/>
    <n v="1"/>
    <n v="4"/>
    <x v="0"/>
    <x v="3"/>
    <x v="0"/>
    <x v="0"/>
    <n v="1127872598"/>
    <s v="EKPC_RESID_AGG"/>
    <n v="20.11"/>
    <n v="20.023384"/>
    <n v="9.7691E-2"/>
    <n v="-0.184307"/>
  </r>
  <r>
    <d v="2019-01-04T06:00:00"/>
    <d v="2019-01-04T01:00:00"/>
    <n v="1"/>
    <n v="4"/>
    <x v="1"/>
    <x v="3"/>
    <x v="0"/>
    <x v="0"/>
    <n v="1127872598"/>
    <s v="EKPC_RESID_AGG"/>
    <n v="19.5"/>
    <n v="19.462313000000002"/>
    <n v="0.12739700000000001"/>
    <n v="-0.16508400000000001"/>
  </r>
  <r>
    <d v="2019-01-04T07:00:00"/>
    <d v="2019-01-04T02:00:00"/>
    <n v="1"/>
    <n v="4"/>
    <x v="2"/>
    <x v="3"/>
    <x v="0"/>
    <x v="0"/>
    <n v="1127872598"/>
    <s v="EKPC_RESID_AGG"/>
    <n v="19.46"/>
    <n v="19.454577"/>
    <n v="0.116031"/>
    <n v="-0.12145400000000001"/>
  </r>
  <r>
    <d v="2019-01-04T08:00:00"/>
    <d v="2019-01-04T03:00:00"/>
    <n v="1"/>
    <n v="4"/>
    <x v="3"/>
    <x v="3"/>
    <x v="0"/>
    <x v="0"/>
    <n v="1127872598"/>
    <s v="EKPC_RESID_AGG"/>
    <n v="19.54"/>
    <n v="19.512727000000002"/>
    <n v="0.115874"/>
    <n v="-0.143147"/>
  </r>
  <r>
    <d v="2019-01-04T09:00:00"/>
    <d v="2019-01-04T04:00:00"/>
    <n v="1"/>
    <n v="4"/>
    <x v="4"/>
    <x v="3"/>
    <x v="0"/>
    <x v="0"/>
    <n v="1127872598"/>
    <s v="EKPC_RESID_AGG"/>
    <n v="20.62"/>
    <n v="20.647808999999999"/>
    <n v="0.11557000000000001"/>
    <n v="-8.7761000000000006E-2"/>
  </r>
  <r>
    <d v="2019-01-04T10:00:00"/>
    <d v="2019-01-04T05:00:00"/>
    <n v="1"/>
    <n v="4"/>
    <x v="5"/>
    <x v="3"/>
    <x v="0"/>
    <x v="0"/>
    <n v="1127872598"/>
    <s v="EKPC_RESID_AGG"/>
    <n v="22.74"/>
    <n v="22.679279999999999"/>
    <n v="0.21778800000000001"/>
    <n v="-0.27850799999999998"/>
  </r>
  <r>
    <d v="2019-01-04T11:00:00"/>
    <d v="2019-01-04T06:00:00"/>
    <n v="1"/>
    <n v="4"/>
    <x v="6"/>
    <x v="3"/>
    <x v="0"/>
    <x v="0"/>
    <n v="1127872598"/>
    <s v="EKPC_RESID_AGG"/>
    <n v="26.8"/>
    <n v="26.923632000000001"/>
    <n v="0.60600200000000004"/>
    <n v="-0.48237000000000002"/>
  </r>
  <r>
    <d v="2019-01-04T12:00:00"/>
    <d v="2019-01-04T07:00:00"/>
    <n v="1"/>
    <n v="4"/>
    <x v="7"/>
    <x v="3"/>
    <x v="0"/>
    <x v="0"/>
    <n v="1127872598"/>
    <s v="EKPC_RESID_AGG"/>
    <n v="27.94"/>
    <n v="27.776154999999999"/>
    <n v="0.35789599999999999"/>
    <n v="-0.52174100000000001"/>
  </r>
  <r>
    <d v="2019-01-04T13:00:00"/>
    <d v="2019-01-04T08:00:00"/>
    <n v="1"/>
    <n v="4"/>
    <x v="8"/>
    <x v="3"/>
    <x v="0"/>
    <x v="1"/>
    <n v="1127872598"/>
    <s v="EKPC_RESID_AGG"/>
    <n v="26.86"/>
    <n v="26.752987999999998"/>
    <n v="0.27248699999999998"/>
    <n v="-0.37949899999999998"/>
  </r>
  <r>
    <d v="2019-01-04T14:00:00"/>
    <d v="2019-01-04T09:00:00"/>
    <n v="1"/>
    <n v="4"/>
    <x v="9"/>
    <x v="3"/>
    <x v="0"/>
    <x v="1"/>
    <n v="1127872598"/>
    <s v="EKPC_RESID_AGG"/>
    <n v="27.28"/>
    <n v="27.310383000000002"/>
    <n v="0.426533"/>
    <n v="-0.39615"/>
  </r>
  <r>
    <d v="2019-01-04T15:00:00"/>
    <d v="2019-01-04T10:00:00"/>
    <n v="1"/>
    <n v="4"/>
    <x v="10"/>
    <x v="3"/>
    <x v="0"/>
    <x v="1"/>
    <n v="1127872598"/>
    <s v="EKPC_RESID_AGG"/>
    <n v="25.92"/>
    <n v="25.963467000000001"/>
    <n v="0.32752300000000001"/>
    <n v="-0.28405599999999998"/>
  </r>
  <r>
    <d v="2019-01-04T16:00:00"/>
    <d v="2019-01-04T11:00:00"/>
    <n v="1"/>
    <n v="4"/>
    <x v="11"/>
    <x v="3"/>
    <x v="0"/>
    <x v="1"/>
    <n v="1127872598"/>
    <s v="EKPC_RESID_AGG"/>
    <n v="25.1"/>
    <n v="25.061993000000001"/>
    <n v="0.24738299999999999"/>
    <n v="-0.28538999999999998"/>
  </r>
  <r>
    <d v="2019-01-04T17:00:00"/>
    <d v="2019-01-04T12:00:00"/>
    <n v="1"/>
    <n v="4"/>
    <x v="12"/>
    <x v="3"/>
    <x v="0"/>
    <x v="1"/>
    <n v="1127872598"/>
    <s v="EKPC_RESID_AGG"/>
    <n v="24.69"/>
    <n v="24.908476"/>
    <n v="0.47530600000000001"/>
    <n v="-0.25683"/>
  </r>
  <r>
    <d v="2019-01-04T18:00:00"/>
    <d v="2019-01-04T13:00:00"/>
    <n v="1"/>
    <n v="4"/>
    <x v="13"/>
    <x v="3"/>
    <x v="0"/>
    <x v="0"/>
    <n v="1127872598"/>
    <s v="EKPC_RESID_AGG"/>
    <n v="24.31"/>
    <n v="24.322194"/>
    <n v="0.29514099999999999"/>
    <n v="-0.282947"/>
  </r>
  <r>
    <d v="2019-01-04T19:00:00"/>
    <d v="2019-01-04T14:00:00"/>
    <n v="1"/>
    <n v="4"/>
    <x v="14"/>
    <x v="3"/>
    <x v="0"/>
    <x v="0"/>
    <n v="1127872598"/>
    <s v="EKPC_RESID_AGG"/>
    <n v="23.55"/>
    <n v="23.718800000000002"/>
    <n v="0.42317100000000002"/>
    <n v="-0.25437100000000001"/>
  </r>
  <r>
    <d v="2019-01-04T20:00:00"/>
    <d v="2019-01-04T15:00:00"/>
    <n v="1"/>
    <n v="4"/>
    <x v="15"/>
    <x v="3"/>
    <x v="0"/>
    <x v="0"/>
    <n v="1127872598"/>
    <s v="EKPC_RESID_AGG"/>
    <n v="23.16"/>
    <n v="23.134471999999999"/>
    <n v="0.33341900000000002"/>
    <n v="-0.35894700000000002"/>
  </r>
  <r>
    <d v="2019-01-04T21:00:00"/>
    <d v="2019-01-04T16:00:00"/>
    <n v="1"/>
    <n v="4"/>
    <x v="16"/>
    <x v="3"/>
    <x v="0"/>
    <x v="0"/>
    <n v="1127872598"/>
    <s v="EKPC_RESID_AGG"/>
    <n v="25.02"/>
    <n v="24.609065000000001"/>
    <n v="7.3181999999999997E-2"/>
    <n v="-0.48411700000000002"/>
  </r>
  <r>
    <d v="2019-01-04T22:00:00"/>
    <d v="2019-01-04T17:00:00"/>
    <n v="1"/>
    <n v="4"/>
    <x v="17"/>
    <x v="3"/>
    <x v="0"/>
    <x v="1"/>
    <n v="1127872598"/>
    <s v="EKPC_RESID_AGG"/>
    <n v="27.32"/>
    <n v="25.975667999999999"/>
    <n v="-0.34676899999999999"/>
    <n v="-0.99756299999999998"/>
  </r>
  <r>
    <d v="2019-01-04T23:00:00"/>
    <d v="2019-01-04T18:00:00"/>
    <n v="1"/>
    <n v="4"/>
    <x v="18"/>
    <x v="3"/>
    <x v="0"/>
    <x v="1"/>
    <n v="1127872598"/>
    <s v="EKPC_RESID_AGG"/>
    <n v="26.49"/>
    <n v="25.450382999999999"/>
    <n v="-0.343277"/>
    <n v="-0.69633999999999996"/>
  </r>
  <r>
    <d v="2019-01-05T00:00:00"/>
    <d v="2019-01-04T19:00:00"/>
    <n v="1"/>
    <n v="4"/>
    <x v="19"/>
    <x v="3"/>
    <x v="0"/>
    <x v="1"/>
    <n v="1127872598"/>
    <s v="EKPC_RESID_AGG"/>
    <n v="25.43"/>
    <n v="24.673423"/>
    <n v="-6.1846999999999999E-2"/>
    <n v="-0.69472999999999996"/>
  </r>
  <r>
    <d v="2019-01-05T01:00:00"/>
    <d v="2019-01-04T20:00:00"/>
    <n v="1"/>
    <n v="4"/>
    <x v="20"/>
    <x v="3"/>
    <x v="0"/>
    <x v="1"/>
    <n v="1127872598"/>
    <s v="EKPC_RESID_AGG"/>
    <n v="24.17"/>
    <n v="23.751840000000001"/>
    <n v="0.14912500000000001"/>
    <n v="-0.56728500000000004"/>
  </r>
  <r>
    <d v="2019-01-05T02:00:00"/>
    <d v="2019-01-04T21:00:00"/>
    <n v="1"/>
    <n v="4"/>
    <x v="21"/>
    <x v="3"/>
    <x v="0"/>
    <x v="1"/>
    <n v="1127872598"/>
    <s v="EKPC_RESID_AGG"/>
    <n v="22.99"/>
    <n v="22.640640999999999"/>
    <n v="7.8877000000000003E-2"/>
    <n v="-0.42823600000000001"/>
  </r>
  <r>
    <d v="2019-01-05T03:00:00"/>
    <d v="2019-01-04T22:00:00"/>
    <n v="1"/>
    <n v="4"/>
    <x v="22"/>
    <x v="3"/>
    <x v="0"/>
    <x v="0"/>
    <n v="1127872598"/>
    <s v="EKPC_RESID_AGG"/>
    <n v="21.65"/>
    <n v="21.279554000000001"/>
    <n v="2.2253999999999999E-2"/>
    <n v="-0.39269999999999999"/>
  </r>
  <r>
    <d v="2019-01-05T04:00:00"/>
    <d v="2019-01-04T23:00:00"/>
    <n v="1"/>
    <n v="4"/>
    <x v="23"/>
    <x v="3"/>
    <x v="0"/>
    <x v="0"/>
    <n v="1127872598"/>
    <s v="EKPC_RESID_AGG"/>
    <n v="19.71"/>
    <n v="19.305081000000001"/>
    <n v="2.6044999999999999E-2"/>
    <n v="-0.43096400000000001"/>
  </r>
  <r>
    <d v="2019-01-05T05:00:00"/>
    <d v="2019-01-05T00:00:00"/>
    <n v="1"/>
    <n v="5"/>
    <x v="0"/>
    <x v="4"/>
    <x v="0"/>
    <x v="0"/>
    <n v="1127872598"/>
    <s v="EKPC_RESID_AGG"/>
    <n v="20.51"/>
    <n v="20.032143999999999"/>
    <n v="4.2570000000000004E-3"/>
    <n v="-0.48211300000000001"/>
  </r>
  <r>
    <d v="2019-01-05T06:00:00"/>
    <d v="2019-01-05T01:00:00"/>
    <n v="1"/>
    <n v="5"/>
    <x v="1"/>
    <x v="4"/>
    <x v="0"/>
    <x v="0"/>
    <n v="1127872598"/>
    <s v="EKPC_RESID_AGG"/>
    <n v="19.510000000000002"/>
    <n v="19.123244"/>
    <n v="1.7659999999999999E-2"/>
    <n v="-0.404416"/>
  </r>
  <r>
    <d v="2019-01-05T07:00:00"/>
    <d v="2019-01-05T02:00:00"/>
    <n v="1"/>
    <n v="5"/>
    <x v="2"/>
    <x v="4"/>
    <x v="0"/>
    <x v="0"/>
    <n v="1127872598"/>
    <s v="EKPC_RESID_AGG"/>
    <n v="19.12"/>
    <n v="18.82788"/>
    <n v="6.2931000000000001E-2"/>
    <n v="-0.35505100000000001"/>
  </r>
  <r>
    <d v="2019-01-05T08:00:00"/>
    <d v="2019-01-05T03:00:00"/>
    <n v="1"/>
    <n v="5"/>
    <x v="3"/>
    <x v="4"/>
    <x v="0"/>
    <x v="0"/>
    <n v="1127872598"/>
    <s v="EKPC_RESID_AGG"/>
    <n v="19.13"/>
    <n v="18.845870999999999"/>
    <n v="7.5398000000000007E-2"/>
    <n v="-0.35952699999999999"/>
  </r>
  <r>
    <d v="2019-01-05T09:00:00"/>
    <d v="2019-01-05T04:00:00"/>
    <n v="1"/>
    <n v="5"/>
    <x v="4"/>
    <x v="4"/>
    <x v="0"/>
    <x v="0"/>
    <n v="1127872598"/>
    <s v="EKPC_RESID_AGG"/>
    <n v="19.149999999999999"/>
    <n v="18.907667"/>
    <n v="0.135243"/>
    <n v="-0.37757600000000002"/>
  </r>
  <r>
    <d v="2019-01-05T10:00:00"/>
    <d v="2019-01-05T05:00:00"/>
    <n v="1"/>
    <n v="5"/>
    <x v="5"/>
    <x v="4"/>
    <x v="0"/>
    <x v="0"/>
    <n v="1127872598"/>
    <s v="EKPC_RESID_AGG"/>
    <n v="19.53"/>
    <n v="19.100362000000001"/>
    <n v="0.124821"/>
    <n v="-0.55445900000000004"/>
  </r>
  <r>
    <d v="2019-01-05T11:00:00"/>
    <d v="2019-01-05T06:00:00"/>
    <n v="1"/>
    <n v="5"/>
    <x v="6"/>
    <x v="4"/>
    <x v="0"/>
    <x v="0"/>
    <n v="1127872598"/>
    <s v="EKPC_RESID_AGG"/>
    <n v="20.67"/>
    <n v="20.366931000000001"/>
    <n v="0.30589699999999997"/>
    <n v="-0.60896600000000001"/>
  </r>
  <r>
    <d v="2019-01-05T12:00:00"/>
    <d v="2019-01-05T07:00:00"/>
    <n v="1"/>
    <n v="5"/>
    <x v="7"/>
    <x v="4"/>
    <x v="0"/>
    <x v="0"/>
    <n v="1127872598"/>
    <s v="EKPC_RESID_AGG"/>
    <n v="22.63"/>
    <n v="22.124624000000001"/>
    <n v="0.243452"/>
    <n v="-0.74882800000000005"/>
  </r>
  <r>
    <d v="2019-01-05T13:00:00"/>
    <d v="2019-01-05T08:00:00"/>
    <n v="1"/>
    <n v="5"/>
    <x v="8"/>
    <x v="4"/>
    <x v="0"/>
    <x v="0"/>
    <n v="1127872598"/>
    <s v="EKPC_RESID_AGG"/>
    <n v="24.59"/>
    <n v="23.920242999999999"/>
    <n v="-3.9300000000000003E-3"/>
    <n v="-0.66582699999999995"/>
  </r>
  <r>
    <d v="2019-01-05T14:00:00"/>
    <d v="2019-01-05T09:00:00"/>
    <n v="1"/>
    <n v="5"/>
    <x v="9"/>
    <x v="4"/>
    <x v="0"/>
    <x v="0"/>
    <n v="1127872598"/>
    <s v="EKPC_RESID_AGG"/>
    <n v="25.41"/>
    <n v="24.720676999999998"/>
    <n v="-1.91E-3"/>
    <n v="-0.68741300000000005"/>
  </r>
  <r>
    <d v="2019-01-05T15:00:00"/>
    <d v="2019-01-05T10:00:00"/>
    <n v="1"/>
    <n v="5"/>
    <x v="10"/>
    <x v="4"/>
    <x v="0"/>
    <x v="0"/>
    <n v="1127872598"/>
    <s v="EKPC_RESID_AGG"/>
    <n v="25.12"/>
    <n v="24.572907000000001"/>
    <n v="-9.6349999999999995E-3"/>
    <n v="-0.53745799999999999"/>
  </r>
  <r>
    <d v="2019-01-05T16:00:00"/>
    <d v="2019-01-05T11:00:00"/>
    <n v="1"/>
    <n v="5"/>
    <x v="11"/>
    <x v="4"/>
    <x v="0"/>
    <x v="0"/>
    <n v="1127872598"/>
    <s v="EKPC_RESID_AGG"/>
    <n v="23.98"/>
    <n v="23.463784"/>
    <n v="-1.0109999999999999E-2"/>
    <n v="-0.50610599999999994"/>
  </r>
  <r>
    <d v="2019-01-05T17:00:00"/>
    <d v="2019-01-05T12:00:00"/>
    <n v="1"/>
    <n v="5"/>
    <x v="12"/>
    <x v="4"/>
    <x v="0"/>
    <x v="0"/>
    <n v="1127872598"/>
    <s v="EKPC_RESID_AGG"/>
    <n v="22.71"/>
    <n v="22.249694999999999"/>
    <n v="-1.017E-2"/>
    <n v="-0.45013500000000001"/>
  </r>
  <r>
    <d v="2019-01-05T18:00:00"/>
    <d v="2019-01-05T13:00:00"/>
    <n v="1"/>
    <n v="5"/>
    <x v="13"/>
    <x v="4"/>
    <x v="0"/>
    <x v="0"/>
    <n v="1127872598"/>
    <s v="EKPC_RESID_AGG"/>
    <n v="21.84"/>
    <n v="21.406597999999999"/>
    <n v="-1.0265E-2"/>
    <n v="-0.42313699999999999"/>
  </r>
  <r>
    <d v="2019-01-05T19:00:00"/>
    <d v="2019-01-05T14:00:00"/>
    <n v="1"/>
    <n v="5"/>
    <x v="14"/>
    <x v="4"/>
    <x v="0"/>
    <x v="0"/>
    <n v="1127872598"/>
    <s v="EKPC_RESID_AGG"/>
    <n v="21.06"/>
    <n v="20.696055000000001"/>
    <n v="-1.4477E-2"/>
    <n v="-0.349468"/>
  </r>
  <r>
    <d v="2019-01-05T20:00:00"/>
    <d v="2019-01-05T15:00:00"/>
    <n v="1"/>
    <n v="5"/>
    <x v="15"/>
    <x v="4"/>
    <x v="0"/>
    <x v="0"/>
    <n v="1127872598"/>
    <s v="EKPC_RESID_AGG"/>
    <n v="20.81"/>
    <n v="20.407205999999999"/>
    <n v="-1.6899999999999998E-2"/>
    <n v="-0.38589400000000001"/>
  </r>
  <r>
    <d v="2019-01-05T21:00:00"/>
    <d v="2019-01-05T16:00:00"/>
    <n v="1"/>
    <n v="5"/>
    <x v="16"/>
    <x v="4"/>
    <x v="0"/>
    <x v="0"/>
    <n v="1127872598"/>
    <s v="EKPC_RESID_AGG"/>
    <n v="22.22"/>
    <n v="21.648997000000001"/>
    <n v="-5.5689000000000002E-2"/>
    <n v="-0.51531400000000005"/>
  </r>
  <r>
    <d v="2019-01-05T22:00:00"/>
    <d v="2019-01-05T17:00:00"/>
    <n v="1"/>
    <n v="5"/>
    <x v="17"/>
    <x v="4"/>
    <x v="0"/>
    <x v="0"/>
    <n v="1127872598"/>
    <s v="EKPC_RESID_AGG"/>
    <n v="26.46"/>
    <n v="25.492293"/>
    <n v="-9.0759999999999993E-2"/>
    <n v="-0.87694700000000003"/>
  </r>
  <r>
    <d v="2019-01-05T23:00:00"/>
    <d v="2019-01-05T18:00:00"/>
    <n v="1"/>
    <n v="5"/>
    <x v="18"/>
    <x v="4"/>
    <x v="0"/>
    <x v="0"/>
    <n v="1127872598"/>
    <s v="EKPC_RESID_AGG"/>
    <n v="25.32"/>
    <n v="24.602309000000002"/>
    <n v="-7.4180999999999997E-2"/>
    <n v="-0.64351000000000003"/>
  </r>
  <r>
    <d v="2019-01-06T00:00:00"/>
    <d v="2019-01-05T19:00:00"/>
    <n v="1"/>
    <n v="5"/>
    <x v="19"/>
    <x v="4"/>
    <x v="0"/>
    <x v="0"/>
    <n v="1127872598"/>
    <s v="EKPC_RESID_AGG"/>
    <n v="24.34"/>
    <n v="23.740081"/>
    <n v="-5.1374000000000003E-2"/>
    <n v="-0.54854499999999995"/>
  </r>
  <r>
    <d v="2019-01-06T01:00:00"/>
    <d v="2019-01-05T20:00:00"/>
    <n v="1"/>
    <n v="5"/>
    <x v="20"/>
    <x v="4"/>
    <x v="0"/>
    <x v="0"/>
    <n v="1127872598"/>
    <s v="EKPC_RESID_AGG"/>
    <n v="23.59"/>
    <n v="23.111902000000001"/>
    <n v="5.3270000000000001E-3"/>
    <n v="-0.48342499999999999"/>
  </r>
  <r>
    <d v="2019-01-06T02:00:00"/>
    <d v="2019-01-05T21:00:00"/>
    <n v="1"/>
    <n v="5"/>
    <x v="21"/>
    <x v="4"/>
    <x v="0"/>
    <x v="0"/>
    <n v="1127872598"/>
    <s v="EKPC_RESID_AGG"/>
    <n v="22.98"/>
    <n v="22.510909999999999"/>
    <n v="-5.5700000000000003E-3"/>
    <n v="-0.46351999999999999"/>
  </r>
  <r>
    <d v="2019-01-06T03:00:00"/>
    <d v="2019-01-05T22:00:00"/>
    <n v="1"/>
    <n v="5"/>
    <x v="22"/>
    <x v="4"/>
    <x v="0"/>
    <x v="0"/>
    <n v="1127872598"/>
    <s v="EKPC_RESID_AGG"/>
    <n v="21.89"/>
    <n v="21.488834000000001"/>
    <n v="-1.2390999999999999E-2"/>
    <n v="-0.38877499999999998"/>
  </r>
  <r>
    <d v="2019-01-06T04:00:00"/>
    <d v="2019-01-05T23:00:00"/>
    <n v="1"/>
    <n v="5"/>
    <x v="23"/>
    <x v="4"/>
    <x v="0"/>
    <x v="0"/>
    <n v="1127872598"/>
    <s v="EKPC_RESID_AGG"/>
    <n v="19.75"/>
    <n v="19.453325"/>
    <n v="-2.1210000000000001E-3"/>
    <n v="-0.29455399999999998"/>
  </r>
  <r>
    <d v="2019-01-06T05:00:00"/>
    <d v="2019-01-06T00:00:00"/>
    <n v="1"/>
    <n v="6"/>
    <x v="0"/>
    <x v="5"/>
    <x v="0"/>
    <x v="0"/>
    <n v="1127872598"/>
    <s v="EKPC_RESID_AGG"/>
    <n v="19.64"/>
    <n v="19.574033"/>
    <n v="5.8727000000000001E-2"/>
    <n v="-0.124694"/>
  </r>
  <r>
    <d v="2019-01-06T06:00:00"/>
    <d v="2019-01-06T01:00:00"/>
    <n v="1"/>
    <n v="6"/>
    <x v="1"/>
    <x v="5"/>
    <x v="0"/>
    <x v="0"/>
    <n v="1127872598"/>
    <s v="EKPC_RESID_AGG"/>
    <n v="19.55"/>
    <n v="19.568742"/>
    <n v="6.5827999999999998E-2"/>
    <n v="-4.7086000000000003E-2"/>
  </r>
  <r>
    <d v="2019-01-06T07:00:00"/>
    <d v="2019-01-06T02:00:00"/>
    <n v="1"/>
    <n v="6"/>
    <x v="2"/>
    <x v="5"/>
    <x v="0"/>
    <x v="0"/>
    <n v="1127872598"/>
    <s v="EKPC_RESID_AGG"/>
    <n v="19.190000000000001"/>
    <n v="19.224124"/>
    <n v="7.3483000000000007E-2"/>
    <n v="-3.9358999999999998E-2"/>
  </r>
  <r>
    <d v="2019-01-06T08:00:00"/>
    <d v="2019-01-06T03:00:00"/>
    <n v="1"/>
    <n v="6"/>
    <x v="3"/>
    <x v="5"/>
    <x v="0"/>
    <x v="0"/>
    <n v="1127872598"/>
    <s v="EKPC_RESID_AGG"/>
    <n v="19.14"/>
    <n v="19.197516"/>
    <n v="6.9457000000000005E-2"/>
    <n v="-1.1941E-2"/>
  </r>
  <r>
    <d v="2019-01-06T09:00:00"/>
    <d v="2019-01-06T04:00:00"/>
    <n v="1"/>
    <n v="6"/>
    <x v="4"/>
    <x v="5"/>
    <x v="0"/>
    <x v="0"/>
    <n v="1127872598"/>
    <s v="EKPC_RESID_AGG"/>
    <n v="19.149999999999999"/>
    <n v="19.211570999999999"/>
    <n v="7.4682999999999999E-2"/>
    <n v="-1.3112E-2"/>
  </r>
  <r>
    <d v="2019-01-06T10:00:00"/>
    <d v="2019-01-06T05:00:00"/>
    <n v="1"/>
    <n v="6"/>
    <x v="5"/>
    <x v="5"/>
    <x v="0"/>
    <x v="0"/>
    <n v="1127872598"/>
    <s v="EKPC_RESID_AGG"/>
    <n v="19.309999999999999"/>
    <n v="19.396608000000001"/>
    <n v="8.9149999999999993E-2"/>
    <n v="-2.542E-3"/>
  </r>
  <r>
    <d v="2019-01-06T11:00:00"/>
    <d v="2019-01-06T06:00:00"/>
    <n v="1"/>
    <n v="6"/>
    <x v="6"/>
    <x v="5"/>
    <x v="0"/>
    <x v="0"/>
    <n v="1127872598"/>
    <s v="EKPC_RESID_AGG"/>
    <n v="19.45"/>
    <n v="19.712593999999999"/>
    <n v="9.2230000000000006E-2"/>
    <n v="0.17036399999999999"/>
  </r>
  <r>
    <d v="2019-01-06T12:00:00"/>
    <d v="2019-01-06T07:00:00"/>
    <n v="1"/>
    <n v="6"/>
    <x v="7"/>
    <x v="5"/>
    <x v="0"/>
    <x v="0"/>
    <n v="1127872598"/>
    <s v="EKPC_RESID_AGG"/>
    <n v="20.96"/>
    <n v="21.038969999999999"/>
    <n v="7.6802999999999996E-2"/>
    <n v="2.1670000000000001E-3"/>
  </r>
  <r>
    <d v="2019-01-06T13:00:00"/>
    <d v="2019-01-06T08:00:00"/>
    <n v="1"/>
    <n v="6"/>
    <x v="8"/>
    <x v="5"/>
    <x v="0"/>
    <x v="0"/>
    <n v="1127872598"/>
    <s v="EKPC_RESID_AGG"/>
    <n v="21.99"/>
    <n v="21.696211999999999"/>
    <n v="-6.5781000000000006E-2"/>
    <n v="-0.22800699999999999"/>
  </r>
  <r>
    <d v="2019-01-06T14:00:00"/>
    <d v="2019-01-06T09:00:00"/>
    <n v="1"/>
    <n v="6"/>
    <x v="9"/>
    <x v="5"/>
    <x v="0"/>
    <x v="0"/>
    <n v="1127872598"/>
    <s v="EKPC_RESID_AGG"/>
    <n v="22.34"/>
    <n v="21.984476999999998"/>
    <n v="-4.2249999999999996E-3"/>
    <n v="-0.351298"/>
  </r>
  <r>
    <d v="2019-01-06T15:00:00"/>
    <d v="2019-01-06T10:00:00"/>
    <n v="1"/>
    <n v="6"/>
    <x v="10"/>
    <x v="5"/>
    <x v="0"/>
    <x v="0"/>
    <n v="1127872598"/>
    <s v="EKPC_RESID_AGG"/>
    <n v="22.07"/>
    <n v="21.709941000000001"/>
    <n v="-9.5E-4"/>
    <n v="-0.35910900000000001"/>
  </r>
  <r>
    <d v="2019-01-06T16:00:00"/>
    <d v="2019-01-06T11:00:00"/>
    <n v="1"/>
    <n v="6"/>
    <x v="11"/>
    <x v="5"/>
    <x v="0"/>
    <x v="0"/>
    <n v="1127872598"/>
    <s v="EKPC_RESID_AGG"/>
    <n v="21.47"/>
    <n v="20.995963"/>
    <n v="-0.12658700000000001"/>
    <n v="-0.34744999999999998"/>
  </r>
  <r>
    <d v="2019-01-06T17:00:00"/>
    <d v="2019-01-06T12:00:00"/>
    <n v="1"/>
    <n v="6"/>
    <x v="12"/>
    <x v="5"/>
    <x v="0"/>
    <x v="0"/>
    <n v="1127872598"/>
    <s v="EKPC_RESID_AGG"/>
    <n v="21.17"/>
    <n v="20.665189999999999"/>
    <n v="-0.190583"/>
    <n v="-0.31422699999999998"/>
  </r>
  <r>
    <d v="2019-01-06T18:00:00"/>
    <d v="2019-01-06T13:00:00"/>
    <n v="1"/>
    <n v="6"/>
    <x v="13"/>
    <x v="5"/>
    <x v="0"/>
    <x v="0"/>
    <n v="1127872598"/>
    <s v="EKPC_RESID_AGG"/>
    <n v="20.399999999999999"/>
    <n v="19.775386999999998"/>
    <n v="-0.29865900000000001"/>
    <n v="-0.32595400000000002"/>
  </r>
  <r>
    <d v="2019-01-06T19:00:00"/>
    <d v="2019-01-06T14:00:00"/>
    <n v="1"/>
    <n v="6"/>
    <x v="14"/>
    <x v="5"/>
    <x v="0"/>
    <x v="0"/>
    <n v="1127872598"/>
    <s v="EKPC_RESID_AGG"/>
    <n v="20.14"/>
    <n v="19.315636999999999"/>
    <n v="-0.475213"/>
    <n v="-0.34915000000000002"/>
  </r>
  <r>
    <d v="2019-01-06T20:00:00"/>
    <d v="2019-01-06T15:00:00"/>
    <n v="1"/>
    <n v="6"/>
    <x v="15"/>
    <x v="5"/>
    <x v="0"/>
    <x v="0"/>
    <n v="1127872598"/>
    <s v="EKPC_RESID_AGG"/>
    <n v="20.350000000000001"/>
    <n v="19.423190000000002"/>
    <n v="-0.508687"/>
    <n v="-0.41812300000000002"/>
  </r>
  <r>
    <d v="2019-01-06T21:00:00"/>
    <d v="2019-01-06T16:00:00"/>
    <n v="1"/>
    <n v="6"/>
    <x v="16"/>
    <x v="5"/>
    <x v="0"/>
    <x v="0"/>
    <n v="1127872598"/>
    <s v="EKPC_RESID_AGG"/>
    <n v="22.97"/>
    <n v="21.635313"/>
    <n v="-0.84014699999999998"/>
    <n v="-0.49453999999999998"/>
  </r>
  <r>
    <d v="2019-01-06T22:00:00"/>
    <d v="2019-01-06T17:00:00"/>
    <n v="1"/>
    <n v="6"/>
    <x v="17"/>
    <x v="5"/>
    <x v="0"/>
    <x v="0"/>
    <n v="1127872598"/>
    <s v="EKPC_RESID_AGG"/>
    <n v="27.33"/>
    <n v="25.428495999999999"/>
    <n v="-1.0561050000000001"/>
    <n v="-0.84539900000000001"/>
  </r>
  <r>
    <d v="2019-01-06T23:00:00"/>
    <d v="2019-01-06T18:00:00"/>
    <n v="1"/>
    <n v="6"/>
    <x v="18"/>
    <x v="5"/>
    <x v="0"/>
    <x v="0"/>
    <n v="1127872598"/>
    <s v="EKPC_RESID_AGG"/>
    <n v="27.56"/>
    <n v="25.803543000000001"/>
    <n v="-1.2057659999999999"/>
    <n v="-0.55069100000000004"/>
  </r>
  <r>
    <d v="2019-01-07T00:00:00"/>
    <d v="2019-01-06T19:00:00"/>
    <n v="1"/>
    <n v="6"/>
    <x v="19"/>
    <x v="5"/>
    <x v="0"/>
    <x v="0"/>
    <n v="1127872598"/>
    <s v="EKPC_RESID_AGG"/>
    <n v="26.88"/>
    <n v="25.006988"/>
    <n v="-1.474699"/>
    <n v="-0.39831299999999997"/>
  </r>
  <r>
    <d v="2019-01-07T01:00:00"/>
    <d v="2019-01-06T20:00:00"/>
    <n v="1"/>
    <n v="6"/>
    <x v="20"/>
    <x v="5"/>
    <x v="0"/>
    <x v="0"/>
    <n v="1127872598"/>
    <s v="EKPC_RESID_AGG"/>
    <n v="26.46"/>
    <n v="24.959703000000001"/>
    <n v="-1.0929629999999999"/>
    <n v="-0.40733399999999997"/>
  </r>
  <r>
    <d v="2019-01-07T02:00:00"/>
    <d v="2019-01-06T21:00:00"/>
    <n v="1"/>
    <n v="6"/>
    <x v="21"/>
    <x v="5"/>
    <x v="0"/>
    <x v="0"/>
    <n v="1127872598"/>
    <s v="EKPC_RESID_AGG"/>
    <n v="24.59"/>
    <n v="23.731870000000001"/>
    <n v="-0.47341"/>
    <n v="-0.38472000000000001"/>
  </r>
  <r>
    <d v="2019-01-07T03:00:00"/>
    <d v="2019-01-06T22:00:00"/>
    <n v="1"/>
    <n v="6"/>
    <x v="22"/>
    <x v="5"/>
    <x v="0"/>
    <x v="0"/>
    <n v="1127872598"/>
    <s v="EKPC_RESID_AGG"/>
    <n v="22.14"/>
    <n v="21.656313999999998"/>
    <n v="-0.30662"/>
    <n v="-0.177066"/>
  </r>
  <r>
    <d v="2019-01-07T04:00:00"/>
    <d v="2019-01-06T23:00:00"/>
    <n v="1"/>
    <n v="6"/>
    <x v="23"/>
    <x v="5"/>
    <x v="0"/>
    <x v="0"/>
    <n v="1127872598"/>
    <s v="EKPC_RESID_AGG"/>
    <n v="21.46"/>
    <n v="20.803272"/>
    <n v="-0.44291799999999998"/>
    <n v="-0.21381"/>
  </r>
  <r>
    <d v="2019-01-07T05:00:00"/>
    <d v="2019-01-07T00:00:00"/>
    <n v="1"/>
    <n v="7"/>
    <x v="0"/>
    <x v="6"/>
    <x v="0"/>
    <x v="0"/>
    <n v="1127872598"/>
    <s v="EKPC_RESID_AGG"/>
    <n v="19.059999999999999"/>
    <n v="18.930166"/>
    <n v="8.2337999999999995E-2"/>
    <n v="-0.212172"/>
  </r>
  <r>
    <d v="2019-01-07T06:00:00"/>
    <d v="2019-01-07T01:00:00"/>
    <n v="1"/>
    <n v="7"/>
    <x v="1"/>
    <x v="6"/>
    <x v="0"/>
    <x v="0"/>
    <n v="1127872598"/>
    <s v="EKPC_RESID_AGG"/>
    <n v="18.88"/>
    <n v="18.639561"/>
    <n v="-0.11211400000000001"/>
    <n v="-0.12832499999999999"/>
  </r>
  <r>
    <d v="2019-01-07T07:00:00"/>
    <d v="2019-01-07T02:00:00"/>
    <n v="1"/>
    <n v="7"/>
    <x v="2"/>
    <x v="6"/>
    <x v="0"/>
    <x v="0"/>
    <n v="1127872598"/>
    <s v="EKPC_RESID_AGG"/>
    <n v="18.78"/>
    <n v="18.802754"/>
    <n v="0.125335"/>
    <n v="-0.10258100000000001"/>
  </r>
  <r>
    <d v="2019-01-07T08:00:00"/>
    <d v="2019-01-07T03:00:00"/>
    <n v="1"/>
    <n v="7"/>
    <x v="3"/>
    <x v="6"/>
    <x v="0"/>
    <x v="0"/>
    <n v="1127872598"/>
    <s v="EKPC_RESID_AGG"/>
    <n v="18.829999999999998"/>
    <n v="18.978435999999999"/>
    <n v="0.19531299999999999"/>
    <n v="-4.6877000000000002E-2"/>
  </r>
  <r>
    <d v="2019-01-07T09:00:00"/>
    <d v="2019-01-07T04:00:00"/>
    <n v="1"/>
    <n v="7"/>
    <x v="4"/>
    <x v="6"/>
    <x v="0"/>
    <x v="0"/>
    <n v="1127872598"/>
    <s v="EKPC_RESID_AGG"/>
    <n v="19.82"/>
    <n v="19.929120999999999"/>
    <n v="0.19652600000000001"/>
    <n v="-8.7404999999999997E-2"/>
  </r>
  <r>
    <d v="2019-01-07T10:00:00"/>
    <d v="2019-01-07T05:00:00"/>
    <n v="1"/>
    <n v="7"/>
    <x v="5"/>
    <x v="6"/>
    <x v="0"/>
    <x v="0"/>
    <n v="1127872598"/>
    <s v="EKPC_RESID_AGG"/>
    <n v="21.99"/>
    <n v="21.691109000000001"/>
    <n v="-0.170761"/>
    <n v="-0.12812999999999999"/>
  </r>
  <r>
    <d v="2019-01-07T11:00:00"/>
    <d v="2019-01-07T06:00:00"/>
    <n v="1"/>
    <n v="7"/>
    <x v="6"/>
    <x v="6"/>
    <x v="0"/>
    <x v="0"/>
    <n v="1127872598"/>
    <s v="EKPC_RESID_AGG"/>
    <n v="27.21"/>
    <n v="24.910222999999998"/>
    <n v="-2.193181"/>
    <n v="-0.106596"/>
  </r>
  <r>
    <d v="2019-01-07T12:00:00"/>
    <d v="2019-01-07T07:00:00"/>
    <n v="1"/>
    <n v="7"/>
    <x v="7"/>
    <x v="6"/>
    <x v="0"/>
    <x v="0"/>
    <n v="1127872598"/>
    <s v="EKPC_RESID_AGG"/>
    <n v="32.799999999999997"/>
    <n v="26.813648000000001"/>
    <n v="-5.9423339999999998"/>
    <n v="-4.4018000000000002E-2"/>
  </r>
  <r>
    <d v="2019-01-07T13:00:00"/>
    <d v="2019-01-07T08:00:00"/>
    <n v="1"/>
    <n v="7"/>
    <x v="8"/>
    <x v="6"/>
    <x v="0"/>
    <x v="1"/>
    <n v="1127872598"/>
    <s v="EKPC_RESID_AGG"/>
    <n v="29.6"/>
    <n v="25.513397999999999"/>
    <n v="-4.0557449999999999"/>
    <n v="-3.0856999999999999E-2"/>
  </r>
  <r>
    <d v="2019-01-07T14:00:00"/>
    <d v="2019-01-07T09:00:00"/>
    <n v="1"/>
    <n v="7"/>
    <x v="9"/>
    <x v="6"/>
    <x v="0"/>
    <x v="1"/>
    <n v="1127872598"/>
    <s v="EKPC_RESID_AGG"/>
    <n v="29.14"/>
    <n v="25.065261"/>
    <n v="-3.9640780000000002"/>
    <n v="-0.110661"/>
  </r>
  <r>
    <d v="2019-01-07T15:00:00"/>
    <d v="2019-01-07T10:00:00"/>
    <n v="1"/>
    <n v="7"/>
    <x v="10"/>
    <x v="6"/>
    <x v="0"/>
    <x v="1"/>
    <n v="1127872598"/>
    <s v="EKPC_RESID_AGG"/>
    <n v="27.66"/>
    <n v="25.359372"/>
    <n v="-2.1549839999999998"/>
    <n v="-0.145644"/>
  </r>
  <r>
    <d v="2019-01-07T16:00:00"/>
    <d v="2019-01-07T11:00:00"/>
    <n v="1"/>
    <n v="7"/>
    <x v="11"/>
    <x v="6"/>
    <x v="0"/>
    <x v="1"/>
    <n v="1127872598"/>
    <s v="EKPC_RESID_AGG"/>
    <n v="26.86"/>
    <n v="24.455401999999999"/>
    <n v="-2.1705899999999998"/>
    <n v="-0.23400799999999999"/>
  </r>
  <r>
    <d v="2019-01-07T17:00:00"/>
    <d v="2019-01-07T12:00:00"/>
    <n v="1"/>
    <n v="7"/>
    <x v="12"/>
    <x v="6"/>
    <x v="0"/>
    <x v="1"/>
    <n v="1127872598"/>
    <s v="EKPC_RESID_AGG"/>
    <n v="24.83"/>
    <n v="23.229029000000001"/>
    <n v="-1.3384609999999999"/>
    <n v="-0.26251000000000002"/>
  </r>
  <r>
    <d v="2019-01-07T18:00:00"/>
    <d v="2019-01-07T13:00:00"/>
    <n v="1"/>
    <n v="7"/>
    <x v="13"/>
    <x v="6"/>
    <x v="0"/>
    <x v="0"/>
    <n v="1127872598"/>
    <s v="EKPC_RESID_AGG"/>
    <n v="23.78"/>
    <n v="22.443117000000001"/>
    <n v="-1.0419780000000001"/>
    <n v="-0.29490499999999997"/>
  </r>
  <r>
    <d v="2019-01-07T19:00:00"/>
    <d v="2019-01-07T14:00:00"/>
    <n v="1"/>
    <n v="7"/>
    <x v="14"/>
    <x v="6"/>
    <x v="0"/>
    <x v="0"/>
    <n v="1127872598"/>
    <s v="EKPC_RESID_AGG"/>
    <n v="23.31"/>
    <n v="22.033618000000001"/>
    <n v="-0.92276899999999995"/>
    <n v="-0.35361300000000001"/>
  </r>
  <r>
    <d v="2019-01-07T20:00:00"/>
    <d v="2019-01-07T15:00:00"/>
    <n v="1"/>
    <n v="7"/>
    <x v="15"/>
    <x v="6"/>
    <x v="0"/>
    <x v="0"/>
    <n v="1127872598"/>
    <s v="EKPC_RESID_AGG"/>
    <n v="23.04"/>
    <n v="21.615663000000001"/>
    <n v="-0.98844299999999996"/>
    <n v="-0.435894"/>
  </r>
  <r>
    <d v="2019-01-07T21:00:00"/>
    <d v="2019-01-07T16:00:00"/>
    <n v="1"/>
    <n v="7"/>
    <x v="16"/>
    <x v="6"/>
    <x v="0"/>
    <x v="0"/>
    <n v="1127872598"/>
    <s v="EKPC_RESID_AGG"/>
    <n v="25.83"/>
    <n v="22.792967999999998"/>
    <n v="-2.2533270000000001"/>
    <n v="-0.78370499999999998"/>
  </r>
  <r>
    <d v="2019-01-07T22:00:00"/>
    <d v="2019-01-07T17:00:00"/>
    <n v="1"/>
    <n v="7"/>
    <x v="17"/>
    <x v="6"/>
    <x v="0"/>
    <x v="1"/>
    <n v="1127872598"/>
    <s v="EKPC_RESID_AGG"/>
    <n v="32.65"/>
    <n v="25.499058999999999"/>
    <n v="-6.0381169999999997"/>
    <n v="-1.112824"/>
  </r>
  <r>
    <d v="2019-01-07T23:00:00"/>
    <d v="2019-01-07T18:00:00"/>
    <n v="1"/>
    <n v="7"/>
    <x v="18"/>
    <x v="6"/>
    <x v="0"/>
    <x v="1"/>
    <n v="1127872598"/>
    <s v="EKPC_RESID_AGG"/>
    <n v="30.5"/>
    <n v="24.836310999999998"/>
    <n v="-4.5396770000000002"/>
    <n v="-1.124012"/>
  </r>
  <r>
    <d v="2019-01-08T00:00:00"/>
    <d v="2019-01-07T19:00:00"/>
    <n v="1"/>
    <n v="7"/>
    <x v="19"/>
    <x v="6"/>
    <x v="0"/>
    <x v="1"/>
    <n v="1127872598"/>
    <s v="EKPC_RESID_AGG"/>
    <n v="28.57"/>
    <n v="24.527028000000001"/>
    <n v="-3.0210599999999999"/>
    <n v="-1.0219119999999999"/>
  </r>
  <r>
    <d v="2019-01-08T01:00:00"/>
    <d v="2019-01-07T20:00:00"/>
    <n v="1"/>
    <n v="7"/>
    <x v="20"/>
    <x v="6"/>
    <x v="0"/>
    <x v="1"/>
    <n v="1127872598"/>
    <s v="EKPC_RESID_AGG"/>
    <n v="27.2"/>
    <n v="24.093136000000001"/>
    <n v="-2.0783480000000001"/>
    <n v="-1.028516"/>
  </r>
  <r>
    <d v="2019-01-08T02:00:00"/>
    <d v="2019-01-07T21:00:00"/>
    <n v="1"/>
    <n v="7"/>
    <x v="21"/>
    <x v="6"/>
    <x v="0"/>
    <x v="1"/>
    <n v="1127872598"/>
    <s v="EKPC_RESID_AGG"/>
    <n v="25.25"/>
    <n v="23.128315000000001"/>
    <n v="-1.257058"/>
    <n v="-0.86462700000000003"/>
  </r>
  <r>
    <d v="2019-01-08T03:00:00"/>
    <d v="2019-01-07T22:00:00"/>
    <n v="1"/>
    <n v="7"/>
    <x v="22"/>
    <x v="6"/>
    <x v="0"/>
    <x v="0"/>
    <n v="1127872598"/>
    <s v="EKPC_RESID_AGG"/>
    <n v="22.12"/>
    <n v="21.149951999999999"/>
    <n v="-0.26981500000000003"/>
    <n v="-0.70023299999999999"/>
  </r>
  <r>
    <d v="2019-01-08T04:00:00"/>
    <d v="2019-01-07T23:00:00"/>
    <n v="1"/>
    <n v="7"/>
    <x v="23"/>
    <x v="6"/>
    <x v="0"/>
    <x v="0"/>
    <n v="1127872598"/>
    <s v="EKPC_RESID_AGG"/>
    <n v="20.329999999999998"/>
    <n v="19.516860999999999"/>
    <n v="-4.8337999999999999E-2"/>
    <n v="-0.76480099999999995"/>
  </r>
  <r>
    <d v="2019-01-08T05:00:00"/>
    <d v="2019-01-08T00:00:00"/>
    <n v="1"/>
    <n v="8"/>
    <x v="0"/>
    <x v="0"/>
    <x v="0"/>
    <x v="0"/>
    <n v="1127872598"/>
    <s v="EKPC_RESID_AGG"/>
    <n v="19.04"/>
    <n v="18.412481"/>
    <n v="2.1866E-2"/>
    <n v="-0.64938499999999999"/>
  </r>
  <r>
    <d v="2019-01-08T06:00:00"/>
    <d v="2019-01-08T01:00:00"/>
    <n v="1"/>
    <n v="8"/>
    <x v="1"/>
    <x v="0"/>
    <x v="0"/>
    <x v="0"/>
    <n v="1127872598"/>
    <s v="EKPC_RESID_AGG"/>
    <n v="18.82"/>
    <n v="18.201411"/>
    <n v="4.0704999999999998E-2"/>
    <n v="-0.65929400000000005"/>
  </r>
  <r>
    <d v="2019-01-08T07:00:00"/>
    <d v="2019-01-08T02:00:00"/>
    <n v="1"/>
    <n v="8"/>
    <x v="2"/>
    <x v="0"/>
    <x v="0"/>
    <x v="0"/>
    <n v="1127872598"/>
    <s v="EKPC_RESID_AGG"/>
    <n v="18.66"/>
    <n v="18.030515999999999"/>
    <n v="9.7880999999999996E-2"/>
    <n v="-0.72736500000000004"/>
  </r>
  <r>
    <d v="2019-01-08T08:00:00"/>
    <d v="2019-01-08T03:00:00"/>
    <n v="1"/>
    <n v="8"/>
    <x v="3"/>
    <x v="0"/>
    <x v="0"/>
    <x v="0"/>
    <n v="1127872598"/>
    <s v="EKPC_RESID_AGG"/>
    <n v="18.62"/>
    <n v="18.022718000000001"/>
    <n v="0.105014"/>
    <n v="-0.70229600000000003"/>
  </r>
  <r>
    <d v="2019-01-08T09:00:00"/>
    <d v="2019-01-08T04:00:00"/>
    <n v="1"/>
    <n v="8"/>
    <x v="4"/>
    <x v="0"/>
    <x v="0"/>
    <x v="0"/>
    <n v="1127872598"/>
    <s v="EKPC_RESID_AGG"/>
    <n v="18.79"/>
    <n v="18.219422999999999"/>
    <n v="0.20815500000000001"/>
    <n v="-0.77873199999999998"/>
  </r>
  <r>
    <d v="2019-01-08T10:00:00"/>
    <d v="2019-01-08T05:00:00"/>
    <n v="1"/>
    <n v="8"/>
    <x v="5"/>
    <x v="0"/>
    <x v="0"/>
    <x v="0"/>
    <n v="1127872598"/>
    <s v="EKPC_RESID_AGG"/>
    <n v="20.18"/>
    <n v="19.767099000000002"/>
    <n v="0.36374499999999999"/>
    <n v="-0.77664599999999995"/>
  </r>
  <r>
    <d v="2019-01-08T11:00:00"/>
    <d v="2019-01-08T06:00:00"/>
    <n v="1"/>
    <n v="8"/>
    <x v="6"/>
    <x v="0"/>
    <x v="0"/>
    <x v="0"/>
    <n v="1127872598"/>
    <s v="EKPC_RESID_AGG"/>
    <n v="24.23"/>
    <n v="23.272424000000001"/>
    <n v="0.49802099999999999"/>
    <n v="-1.455597"/>
  </r>
  <r>
    <d v="2019-01-08T12:00:00"/>
    <d v="2019-01-08T07:00:00"/>
    <n v="1"/>
    <n v="8"/>
    <x v="7"/>
    <x v="0"/>
    <x v="0"/>
    <x v="0"/>
    <n v="1127872598"/>
    <s v="EKPC_RESID_AGG"/>
    <n v="26.69"/>
    <n v="25.286522999999999"/>
    <n v="4.3490000000000001E-2"/>
    <n v="-1.4469669999999999"/>
  </r>
  <r>
    <d v="2019-01-08T13:00:00"/>
    <d v="2019-01-08T08:00:00"/>
    <n v="1"/>
    <n v="8"/>
    <x v="8"/>
    <x v="0"/>
    <x v="0"/>
    <x v="1"/>
    <n v="1127872598"/>
    <s v="EKPC_RESID_AGG"/>
    <n v="24.73"/>
    <n v="23.431049000000002"/>
    <n v="-3.5224999999999999E-2"/>
    <n v="-1.2637259999999999"/>
  </r>
  <r>
    <d v="2019-01-08T14:00:00"/>
    <d v="2019-01-08T09:00:00"/>
    <n v="1"/>
    <n v="8"/>
    <x v="9"/>
    <x v="0"/>
    <x v="0"/>
    <x v="1"/>
    <n v="1127872598"/>
    <s v="EKPC_RESID_AGG"/>
    <n v="24.15"/>
    <n v="23.159331000000002"/>
    <n v="0.19692899999999999"/>
    <n v="-1.1875979999999999"/>
  </r>
  <r>
    <d v="2019-01-08T15:00:00"/>
    <d v="2019-01-08T10:00:00"/>
    <n v="1"/>
    <n v="8"/>
    <x v="10"/>
    <x v="0"/>
    <x v="0"/>
    <x v="1"/>
    <n v="1127872598"/>
    <s v="EKPC_RESID_AGG"/>
    <n v="23.91"/>
    <n v="22.897676000000001"/>
    <n v="8.3379999999999996E-2"/>
    <n v="-1.095704"/>
  </r>
  <r>
    <d v="2019-01-08T16:00:00"/>
    <d v="2019-01-08T11:00:00"/>
    <n v="1"/>
    <n v="8"/>
    <x v="11"/>
    <x v="0"/>
    <x v="0"/>
    <x v="1"/>
    <n v="1127872598"/>
    <s v="EKPC_RESID_AGG"/>
    <n v="23.19"/>
    <n v="22.214219"/>
    <n v="6.0891000000000001E-2"/>
    <n v="-1.036672"/>
  </r>
  <r>
    <d v="2019-01-08T17:00:00"/>
    <d v="2019-01-08T12:00:00"/>
    <n v="1"/>
    <n v="8"/>
    <x v="12"/>
    <x v="0"/>
    <x v="0"/>
    <x v="1"/>
    <n v="1127872598"/>
    <s v="EKPC_RESID_AGG"/>
    <n v="22.38"/>
    <n v="21.534555000000001"/>
    <n v="1.8619999999999999E-3"/>
    <n v="-0.84730700000000003"/>
  </r>
  <r>
    <d v="2019-01-08T18:00:00"/>
    <d v="2019-01-08T13:00:00"/>
    <n v="1"/>
    <n v="8"/>
    <x v="13"/>
    <x v="0"/>
    <x v="0"/>
    <x v="0"/>
    <n v="1127872598"/>
    <s v="EKPC_RESID_AGG"/>
    <n v="22.02"/>
    <n v="21.236619000000001"/>
    <n v="-6.2371999999999997E-2"/>
    <n v="-0.72100900000000001"/>
  </r>
  <r>
    <d v="2019-01-08T19:00:00"/>
    <d v="2019-01-08T14:00:00"/>
    <n v="1"/>
    <n v="8"/>
    <x v="14"/>
    <x v="0"/>
    <x v="0"/>
    <x v="0"/>
    <n v="1127872598"/>
    <s v="EKPC_RESID_AGG"/>
    <n v="21.71"/>
    <n v="21.089729999999999"/>
    <n v="1.8279E-2"/>
    <n v="-0.63854900000000003"/>
  </r>
  <r>
    <d v="2019-01-08T20:00:00"/>
    <d v="2019-01-08T15:00:00"/>
    <n v="1"/>
    <n v="8"/>
    <x v="15"/>
    <x v="0"/>
    <x v="0"/>
    <x v="0"/>
    <n v="1127872598"/>
    <s v="EKPC_RESID_AGG"/>
    <n v="21.5"/>
    <n v="20.884269"/>
    <n v="1.3634E-2"/>
    <n v="-0.62936499999999995"/>
  </r>
  <r>
    <d v="2019-01-08T21:00:00"/>
    <d v="2019-01-08T16:00:00"/>
    <n v="1"/>
    <n v="8"/>
    <x v="16"/>
    <x v="0"/>
    <x v="0"/>
    <x v="0"/>
    <n v="1127872598"/>
    <s v="EKPC_RESID_AGG"/>
    <n v="23.29"/>
    <n v="22.170361"/>
    <n v="-0.17197799999999999"/>
    <n v="-0.94766099999999998"/>
  </r>
  <r>
    <d v="2019-01-08T22:00:00"/>
    <d v="2019-01-08T17:00:00"/>
    <n v="1"/>
    <n v="8"/>
    <x v="17"/>
    <x v="0"/>
    <x v="0"/>
    <x v="1"/>
    <n v="1127872598"/>
    <s v="EKPC_RESID_AGG"/>
    <n v="27.89"/>
    <n v="26.694179999999999"/>
    <n v="0.136435"/>
    <n v="-1.332255"/>
  </r>
  <r>
    <d v="2019-01-08T23:00:00"/>
    <d v="2019-01-08T18:00:00"/>
    <n v="1"/>
    <n v="8"/>
    <x v="18"/>
    <x v="0"/>
    <x v="0"/>
    <x v="1"/>
    <n v="1127872598"/>
    <s v="EKPC_RESID_AGG"/>
    <n v="26.73"/>
    <n v="25.741541000000002"/>
    <n v="0.13534499999999999"/>
    <n v="-1.123804"/>
  </r>
  <r>
    <d v="2019-01-09T00:00:00"/>
    <d v="2019-01-08T19:00:00"/>
    <n v="1"/>
    <n v="8"/>
    <x v="19"/>
    <x v="0"/>
    <x v="0"/>
    <x v="1"/>
    <n v="1127872598"/>
    <s v="EKPC_RESID_AGG"/>
    <n v="25.3"/>
    <n v="24.284507000000001"/>
    <n v="-1.2455000000000001E-2"/>
    <n v="-1.0030380000000001"/>
  </r>
  <r>
    <d v="2019-01-09T01:00:00"/>
    <d v="2019-01-08T20:00:00"/>
    <n v="1"/>
    <n v="8"/>
    <x v="20"/>
    <x v="0"/>
    <x v="0"/>
    <x v="1"/>
    <n v="1127872598"/>
    <s v="EKPC_RESID_AGG"/>
    <n v="23.61"/>
    <n v="23.066493000000001"/>
    <n v="0.30979099999999998"/>
    <n v="-0.853298"/>
  </r>
  <r>
    <d v="2019-01-09T02:00:00"/>
    <d v="2019-01-08T21:00:00"/>
    <n v="1"/>
    <n v="8"/>
    <x v="21"/>
    <x v="0"/>
    <x v="0"/>
    <x v="1"/>
    <n v="1127872598"/>
    <s v="EKPC_RESID_AGG"/>
    <n v="22.48"/>
    <n v="21.793323999999998"/>
    <n v="0.11128399999999999"/>
    <n v="-0.79796"/>
  </r>
  <r>
    <d v="2019-01-09T03:00:00"/>
    <d v="2019-01-08T22:00:00"/>
    <n v="1"/>
    <n v="8"/>
    <x v="22"/>
    <x v="0"/>
    <x v="0"/>
    <x v="0"/>
    <n v="1127872598"/>
    <s v="EKPC_RESID_AGG"/>
    <n v="20.67"/>
    <n v="20.083725000000001"/>
    <n v="2.3159999999999999E-3"/>
    <n v="-0.58859099999999998"/>
  </r>
  <r>
    <d v="2019-01-09T04:00:00"/>
    <d v="2019-01-08T23:00:00"/>
    <n v="1"/>
    <n v="8"/>
    <x v="23"/>
    <x v="0"/>
    <x v="0"/>
    <x v="0"/>
    <n v="1127872598"/>
    <s v="EKPC_RESID_AGG"/>
    <n v="19.260000000000002"/>
    <n v="18.580247"/>
    <n v="-8.7399000000000004E-2"/>
    <n v="-0.59235400000000005"/>
  </r>
  <r>
    <d v="2019-01-09T05:00:00"/>
    <d v="2019-01-09T00:00:00"/>
    <n v="1"/>
    <n v="9"/>
    <x v="0"/>
    <x v="1"/>
    <x v="0"/>
    <x v="0"/>
    <n v="1127872598"/>
    <s v="EKPC_RESID_AGG"/>
    <n v="18.89"/>
    <n v="18.230357999999999"/>
    <n v="-9.9877999999999995E-2"/>
    <n v="-0.55976400000000004"/>
  </r>
  <r>
    <d v="2019-01-09T06:00:00"/>
    <d v="2019-01-09T01:00:00"/>
    <n v="1"/>
    <n v="9"/>
    <x v="1"/>
    <x v="1"/>
    <x v="0"/>
    <x v="0"/>
    <n v="1127872598"/>
    <s v="EKPC_RESID_AGG"/>
    <n v="18.829999999999998"/>
    <n v="18.392365999999999"/>
    <n v="-1.9647999999999999E-2"/>
    <n v="-0.41798600000000002"/>
  </r>
  <r>
    <d v="2019-01-09T07:00:00"/>
    <d v="2019-01-09T02:00:00"/>
    <n v="1"/>
    <n v="9"/>
    <x v="2"/>
    <x v="1"/>
    <x v="0"/>
    <x v="0"/>
    <n v="1127872598"/>
    <s v="EKPC_RESID_AGG"/>
    <n v="18.57"/>
    <n v="18.193456000000001"/>
    <n v="1.3955E-2"/>
    <n v="-0.39049899999999999"/>
  </r>
  <r>
    <d v="2019-01-09T08:00:00"/>
    <d v="2019-01-09T03:00:00"/>
    <n v="1"/>
    <n v="9"/>
    <x v="3"/>
    <x v="1"/>
    <x v="0"/>
    <x v="0"/>
    <n v="1127872598"/>
    <s v="EKPC_RESID_AGG"/>
    <n v="18.690000000000001"/>
    <n v="18.342960999999999"/>
    <n v="4.1021000000000002E-2"/>
    <n v="-0.38806000000000002"/>
  </r>
  <r>
    <d v="2019-01-09T09:00:00"/>
    <d v="2019-01-09T04:00:00"/>
    <n v="1"/>
    <n v="9"/>
    <x v="4"/>
    <x v="1"/>
    <x v="0"/>
    <x v="0"/>
    <n v="1127872598"/>
    <s v="EKPC_RESID_AGG"/>
    <n v="19.29"/>
    <n v="18.308952000000001"/>
    <n v="-0.52432299999999998"/>
    <n v="-0.45672499999999999"/>
  </r>
  <r>
    <d v="2019-01-09T10:00:00"/>
    <d v="2019-01-09T05:00:00"/>
    <n v="1"/>
    <n v="9"/>
    <x v="5"/>
    <x v="1"/>
    <x v="0"/>
    <x v="0"/>
    <n v="1127872598"/>
    <s v="EKPC_RESID_AGG"/>
    <n v="20.57"/>
    <n v="18.890345"/>
    <n v="-1.282286"/>
    <n v="-0.39736900000000003"/>
  </r>
  <r>
    <d v="2019-01-09T11:00:00"/>
    <d v="2019-01-09T06:00:00"/>
    <n v="1"/>
    <n v="9"/>
    <x v="6"/>
    <x v="1"/>
    <x v="0"/>
    <x v="0"/>
    <n v="1127872598"/>
    <s v="EKPC_RESID_AGG"/>
    <n v="25.92"/>
    <n v="23.377254000000001"/>
    <n v="-1.85354"/>
    <n v="-0.68920599999999999"/>
  </r>
  <r>
    <d v="2019-01-09T12:00:00"/>
    <d v="2019-01-09T07:00:00"/>
    <n v="1"/>
    <n v="9"/>
    <x v="7"/>
    <x v="1"/>
    <x v="0"/>
    <x v="0"/>
    <n v="1127872598"/>
    <s v="EKPC_RESID_AGG"/>
    <n v="27.62"/>
    <n v="24.657412000000001"/>
    <n v="-2.0635050000000001"/>
    <n v="-0.89908299999999997"/>
  </r>
  <r>
    <d v="2019-01-09T13:00:00"/>
    <d v="2019-01-09T08:00:00"/>
    <n v="1"/>
    <n v="9"/>
    <x v="8"/>
    <x v="1"/>
    <x v="0"/>
    <x v="1"/>
    <n v="1127872598"/>
    <s v="EKPC_RESID_AGG"/>
    <n v="25.56"/>
    <n v="23.082402999999999"/>
    <n v="-1.816762"/>
    <n v="-0.66083499999999995"/>
  </r>
  <r>
    <d v="2019-01-09T14:00:00"/>
    <d v="2019-01-09T09:00:00"/>
    <n v="1"/>
    <n v="9"/>
    <x v="9"/>
    <x v="1"/>
    <x v="0"/>
    <x v="1"/>
    <n v="1127872598"/>
    <s v="EKPC_RESID_AGG"/>
    <n v="25.17"/>
    <n v="22.889234999999999"/>
    <n v="-1.6265050000000001"/>
    <n v="-0.65425999999999995"/>
  </r>
  <r>
    <d v="2019-01-09T15:00:00"/>
    <d v="2019-01-09T10:00:00"/>
    <n v="1"/>
    <n v="9"/>
    <x v="10"/>
    <x v="1"/>
    <x v="0"/>
    <x v="1"/>
    <n v="1127872598"/>
    <s v="EKPC_RESID_AGG"/>
    <n v="26.02"/>
    <n v="23.932763999999999"/>
    <n v="-1.4028780000000001"/>
    <n v="-0.68435800000000002"/>
  </r>
  <r>
    <d v="2019-01-09T16:00:00"/>
    <d v="2019-01-09T11:00:00"/>
    <n v="1"/>
    <n v="9"/>
    <x v="11"/>
    <x v="1"/>
    <x v="0"/>
    <x v="1"/>
    <n v="1127872598"/>
    <s v="EKPC_RESID_AGG"/>
    <n v="25.74"/>
    <n v="23.683138"/>
    <n v="-1.3931469999999999"/>
    <n v="-0.66371500000000005"/>
  </r>
  <r>
    <d v="2019-01-09T17:00:00"/>
    <d v="2019-01-09T12:00:00"/>
    <n v="1"/>
    <n v="9"/>
    <x v="12"/>
    <x v="1"/>
    <x v="0"/>
    <x v="1"/>
    <n v="1127872598"/>
    <s v="EKPC_RESID_AGG"/>
    <n v="25.3"/>
    <n v="23.202159000000002"/>
    <n v="-1.4914940000000001"/>
    <n v="-0.60634699999999997"/>
  </r>
  <r>
    <d v="2019-01-09T18:00:00"/>
    <d v="2019-01-09T13:00:00"/>
    <n v="1"/>
    <n v="9"/>
    <x v="13"/>
    <x v="1"/>
    <x v="0"/>
    <x v="0"/>
    <n v="1127872598"/>
    <s v="EKPC_RESID_AGG"/>
    <n v="24.69"/>
    <n v="22.641656000000001"/>
    <n v="-1.4713940000000001"/>
    <n v="-0.57694999999999996"/>
  </r>
  <r>
    <d v="2019-01-09T19:00:00"/>
    <d v="2019-01-09T14:00:00"/>
    <n v="1"/>
    <n v="9"/>
    <x v="14"/>
    <x v="1"/>
    <x v="0"/>
    <x v="0"/>
    <n v="1127872598"/>
    <s v="EKPC_RESID_AGG"/>
    <n v="24.26"/>
    <n v="22.339151000000001"/>
    <n v="-1.4108989999999999"/>
    <n v="-0.50995000000000001"/>
  </r>
  <r>
    <d v="2019-01-09T20:00:00"/>
    <d v="2019-01-09T15:00:00"/>
    <n v="1"/>
    <n v="9"/>
    <x v="15"/>
    <x v="1"/>
    <x v="0"/>
    <x v="0"/>
    <n v="1127872598"/>
    <s v="EKPC_RESID_AGG"/>
    <n v="24.46"/>
    <n v="22.493922000000001"/>
    <n v="-1.4368939999999999"/>
    <n v="-0.52918399999999999"/>
  </r>
  <r>
    <d v="2019-01-09T21:00:00"/>
    <d v="2019-01-09T16:00:00"/>
    <n v="1"/>
    <n v="9"/>
    <x v="16"/>
    <x v="1"/>
    <x v="0"/>
    <x v="0"/>
    <n v="1127872598"/>
    <s v="EKPC_RESID_AGG"/>
    <n v="26.5"/>
    <n v="24.482665999999998"/>
    <n v="-1.356368"/>
    <n v="-0.66096600000000005"/>
  </r>
  <r>
    <d v="2019-01-09T22:00:00"/>
    <d v="2019-01-09T17:00:00"/>
    <n v="1"/>
    <n v="9"/>
    <x v="17"/>
    <x v="1"/>
    <x v="0"/>
    <x v="1"/>
    <n v="1127872598"/>
    <s v="EKPC_RESID_AGG"/>
    <n v="37.799999999999997"/>
    <n v="34.118333999999997"/>
    <n v="-2.3317800000000002"/>
    <n v="-1.3498859999999999"/>
  </r>
  <r>
    <d v="2019-01-09T23:00:00"/>
    <d v="2019-01-09T18:00:00"/>
    <n v="1"/>
    <n v="9"/>
    <x v="18"/>
    <x v="1"/>
    <x v="0"/>
    <x v="1"/>
    <n v="1127872598"/>
    <s v="EKPC_RESID_AGG"/>
    <n v="35.270000000000003"/>
    <n v="33.268605000000001"/>
    <n v="-0.99938700000000003"/>
    <n v="-1.002008"/>
  </r>
  <r>
    <d v="2019-01-10T00:00:00"/>
    <d v="2019-01-09T19:00:00"/>
    <n v="1"/>
    <n v="9"/>
    <x v="19"/>
    <x v="1"/>
    <x v="0"/>
    <x v="1"/>
    <n v="1127872598"/>
    <s v="EKPC_RESID_AGG"/>
    <n v="33.19"/>
    <n v="31.488019000000001"/>
    <n v="-1.1186290000000001"/>
    <n v="-0.58335199999999998"/>
  </r>
  <r>
    <d v="2019-01-10T01:00:00"/>
    <d v="2019-01-09T20:00:00"/>
    <n v="1"/>
    <n v="9"/>
    <x v="20"/>
    <x v="1"/>
    <x v="0"/>
    <x v="1"/>
    <n v="1127872598"/>
    <s v="EKPC_RESID_AGG"/>
    <n v="31.99"/>
    <n v="30.946496"/>
    <n v="-0.70806899999999995"/>
    <n v="-0.33543499999999998"/>
  </r>
  <r>
    <d v="2019-01-10T02:00:00"/>
    <d v="2019-01-09T21:00:00"/>
    <n v="1"/>
    <n v="9"/>
    <x v="21"/>
    <x v="1"/>
    <x v="0"/>
    <x v="1"/>
    <n v="1127872598"/>
    <s v="EKPC_RESID_AGG"/>
    <n v="30.22"/>
    <n v="29.523523000000001"/>
    <n v="-0.321882"/>
    <n v="-0.37459500000000001"/>
  </r>
  <r>
    <d v="2019-01-10T03:00:00"/>
    <d v="2019-01-09T22:00:00"/>
    <n v="1"/>
    <n v="9"/>
    <x v="22"/>
    <x v="1"/>
    <x v="0"/>
    <x v="0"/>
    <n v="1127872598"/>
    <s v="EKPC_RESID_AGG"/>
    <n v="26.62"/>
    <n v="26.529990000000002"/>
    <n v="8.4348000000000006E-2"/>
    <n v="-0.17435800000000001"/>
  </r>
  <r>
    <d v="2019-01-10T04:00:00"/>
    <d v="2019-01-09T23:00:00"/>
    <n v="1"/>
    <n v="9"/>
    <x v="23"/>
    <x v="1"/>
    <x v="0"/>
    <x v="0"/>
    <n v="1127872598"/>
    <s v="EKPC_RESID_AGG"/>
    <n v="24.89"/>
    <n v="24.474357000000001"/>
    <n v="-0.105533"/>
    <n v="-0.31011"/>
  </r>
  <r>
    <d v="2019-01-10T05:00:00"/>
    <d v="2019-01-10T00:00:00"/>
    <n v="1"/>
    <n v="10"/>
    <x v="0"/>
    <x v="2"/>
    <x v="0"/>
    <x v="0"/>
    <n v="1127872598"/>
    <s v="EKPC_RESID_AGG"/>
    <n v="24.07"/>
    <n v="23.735474"/>
    <n v="-0.113245"/>
    <n v="-0.22128100000000001"/>
  </r>
  <r>
    <d v="2019-01-10T06:00:00"/>
    <d v="2019-01-10T01:00:00"/>
    <n v="1"/>
    <n v="10"/>
    <x v="1"/>
    <x v="2"/>
    <x v="0"/>
    <x v="0"/>
    <n v="1127872598"/>
    <s v="EKPC_RESID_AGG"/>
    <n v="23.61"/>
    <n v="23.395546"/>
    <n v="-0.13769999999999999"/>
    <n v="-7.6754000000000003E-2"/>
  </r>
  <r>
    <d v="2019-01-10T07:00:00"/>
    <d v="2019-01-10T02:00:00"/>
    <n v="1"/>
    <n v="10"/>
    <x v="2"/>
    <x v="2"/>
    <x v="0"/>
    <x v="0"/>
    <n v="1127872598"/>
    <s v="EKPC_RESID_AGG"/>
    <n v="23.62"/>
    <n v="23.447662000000001"/>
    <n v="-0.12703200000000001"/>
    <n v="-4.5305999999999999E-2"/>
  </r>
  <r>
    <d v="2019-01-10T08:00:00"/>
    <d v="2019-01-10T03:00:00"/>
    <n v="1"/>
    <n v="10"/>
    <x v="3"/>
    <x v="2"/>
    <x v="0"/>
    <x v="0"/>
    <n v="1127872598"/>
    <s v="EKPC_RESID_AGG"/>
    <n v="23.73"/>
    <n v="23.553446999999998"/>
    <n v="-8.8158E-2"/>
    <n v="-8.8395000000000001E-2"/>
  </r>
  <r>
    <d v="2019-01-10T09:00:00"/>
    <d v="2019-01-10T04:00:00"/>
    <n v="1"/>
    <n v="10"/>
    <x v="4"/>
    <x v="2"/>
    <x v="0"/>
    <x v="0"/>
    <n v="1127872598"/>
    <s v="EKPC_RESID_AGG"/>
    <n v="24.24"/>
    <n v="24.062760999999998"/>
    <n v="-9.7227999999999995E-2"/>
    <n v="-8.0010999999999999E-2"/>
  </r>
  <r>
    <d v="2019-01-10T10:00:00"/>
    <d v="2019-01-10T05:00:00"/>
    <n v="1"/>
    <n v="10"/>
    <x v="5"/>
    <x v="2"/>
    <x v="0"/>
    <x v="0"/>
    <n v="1127872598"/>
    <s v="EKPC_RESID_AGG"/>
    <n v="27.85"/>
    <n v="27.326727000000002"/>
    <n v="-0.30213600000000002"/>
    <n v="-0.221137"/>
  </r>
  <r>
    <d v="2019-01-10T11:00:00"/>
    <d v="2019-01-10T06:00:00"/>
    <n v="1"/>
    <n v="10"/>
    <x v="6"/>
    <x v="2"/>
    <x v="0"/>
    <x v="0"/>
    <n v="1127872598"/>
    <s v="EKPC_RESID_AGG"/>
    <n v="38.08"/>
    <n v="37.495581999999999"/>
    <n v="0.217192"/>
    <n v="-0.80161000000000004"/>
  </r>
  <r>
    <d v="2019-01-10T12:00:00"/>
    <d v="2019-01-10T07:00:00"/>
    <n v="1"/>
    <n v="10"/>
    <x v="7"/>
    <x v="2"/>
    <x v="0"/>
    <x v="0"/>
    <n v="1127872598"/>
    <s v="EKPC_RESID_AGG"/>
    <n v="42.11"/>
    <n v="41.115493999999998"/>
    <n v="0.161027"/>
    <n v="-1.1555329999999999"/>
  </r>
  <r>
    <d v="2019-01-10T13:00:00"/>
    <d v="2019-01-10T08:00:00"/>
    <n v="1"/>
    <n v="10"/>
    <x v="8"/>
    <x v="2"/>
    <x v="0"/>
    <x v="1"/>
    <n v="1127872598"/>
    <s v="EKPC_RESID_AGG"/>
    <n v="37.090000000000003"/>
    <n v="35.832521999999997"/>
    <n v="-0.58981499999999998"/>
    <n v="-0.66766300000000001"/>
  </r>
  <r>
    <d v="2019-01-10T14:00:00"/>
    <d v="2019-01-10T09:00:00"/>
    <n v="1"/>
    <n v="10"/>
    <x v="9"/>
    <x v="2"/>
    <x v="0"/>
    <x v="1"/>
    <n v="1127872598"/>
    <s v="EKPC_RESID_AGG"/>
    <n v="32"/>
    <n v="30.868523"/>
    <n v="-0.65479399999999999"/>
    <n v="-0.47668300000000002"/>
  </r>
  <r>
    <d v="2019-01-10T15:00:00"/>
    <d v="2019-01-10T10:00:00"/>
    <n v="1"/>
    <n v="10"/>
    <x v="10"/>
    <x v="2"/>
    <x v="0"/>
    <x v="1"/>
    <n v="1127872598"/>
    <s v="EKPC_RESID_AGG"/>
    <n v="35.770000000000003"/>
    <n v="34.177889999999998"/>
    <n v="-0.79194299999999995"/>
    <n v="-0.80016699999999996"/>
  </r>
  <r>
    <d v="2019-01-10T16:00:00"/>
    <d v="2019-01-10T11:00:00"/>
    <n v="1"/>
    <n v="10"/>
    <x v="11"/>
    <x v="2"/>
    <x v="0"/>
    <x v="1"/>
    <n v="1127872598"/>
    <s v="EKPC_RESID_AGG"/>
    <n v="31.89"/>
    <n v="30.486273000000001"/>
    <n v="-0.76848499999999997"/>
    <n v="-0.63524199999999997"/>
  </r>
  <r>
    <d v="2019-01-10T17:00:00"/>
    <d v="2019-01-10T12:00:00"/>
    <n v="1"/>
    <n v="10"/>
    <x v="12"/>
    <x v="2"/>
    <x v="0"/>
    <x v="1"/>
    <n v="1127872598"/>
    <s v="EKPC_RESID_AGG"/>
    <n v="30.38"/>
    <n v="29.001308999999999"/>
    <n v="-0.76798999999999995"/>
    <n v="-0.61070100000000005"/>
  </r>
  <r>
    <d v="2019-01-10T18:00:00"/>
    <d v="2019-01-10T13:00:00"/>
    <n v="1"/>
    <n v="10"/>
    <x v="13"/>
    <x v="2"/>
    <x v="0"/>
    <x v="0"/>
    <n v="1127872598"/>
    <s v="EKPC_RESID_AGG"/>
    <n v="29.75"/>
    <n v="28.387138"/>
    <n v="-0.77479399999999998"/>
    <n v="-0.58806800000000004"/>
  </r>
  <r>
    <d v="2019-01-10T19:00:00"/>
    <d v="2019-01-10T14:00:00"/>
    <n v="1"/>
    <n v="10"/>
    <x v="14"/>
    <x v="2"/>
    <x v="0"/>
    <x v="0"/>
    <n v="1127872598"/>
    <s v="EKPC_RESID_AGG"/>
    <n v="28.25"/>
    <n v="26.837804999999999"/>
    <n v="-0.80213599999999996"/>
    <n v="-0.61005900000000002"/>
  </r>
  <r>
    <d v="2019-01-10T20:00:00"/>
    <d v="2019-01-10T15:00:00"/>
    <n v="1"/>
    <n v="10"/>
    <x v="15"/>
    <x v="2"/>
    <x v="0"/>
    <x v="0"/>
    <n v="1127872598"/>
    <s v="EKPC_RESID_AGG"/>
    <n v="27.9"/>
    <n v="26.323423999999999"/>
    <n v="-0.88517199999999996"/>
    <n v="-0.69140400000000002"/>
  </r>
  <r>
    <d v="2019-01-10T21:00:00"/>
    <d v="2019-01-10T16:00:00"/>
    <n v="1"/>
    <n v="10"/>
    <x v="16"/>
    <x v="2"/>
    <x v="0"/>
    <x v="0"/>
    <n v="1127872598"/>
    <s v="EKPC_RESID_AGG"/>
    <n v="32.22"/>
    <n v="30.236388999999999"/>
    <n v="-1.1720999999999999"/>
    <n v="-0.81151099999999998"/>
  </r>
  <r>
    <d v="2019-01-10T22:00:00"/>
    <d v="2019-01-10T17:00:00"/>
    <n v="1"/>
    <n v="10"/>
    <x v="17"/>
    <x v="2"/>
    <x v="0"/>
    <x v="1"/>
    <n v="1127872598"/>
    <s v="EKPC_RESID_AGG"/>
    <n v="46.88"/>
    <n v="41.702762999999997"/>
    <n v="-4.0946730000000002"/>
    <n v="-1.0825640000000001"/>
  </r>
  <r>
    <d v="2019-01-10T23:00:00"/>
    <d v="2019-01-10T18:00:00"/>
    <n v="1"/>
    <n v="10"/>
    <x v="18"/>
    <x v="2"/>
    <x v="0"/>
    <x v="1"/>
    <n v="1127872598"/>
    <s v="EKPC_RESID_AGG"/>
    <n v="46.15"/>
    <n v="43.867972000000002"/>
    <n v="-1.617802"/>
    <n v="-0.66422599999999998"/>
  </r>
  <r>
    <d v="2019-01-11T00:00:00"/>
    <d v="2019-01-10T19:00:00"/>
    <n v="1"/>
    <n v="10"/>
    <x v="19"/>
    <x v="2"/>
    <x v="0"/>
    <x v="1"/>
    <n v="1127872598"/>
    <s v="EKPC_RESID_AGG"/>
    <n v="41.55"/>
    <n v="39.715057000000002"/>
    <n v="-1.064778"/>
    <n v="-0.77016499999999999"/>
  </r>
  <r>
    <d v="2019-01-11T01:00:00"/>
    <d v="2019-01-10T20:00:00"/>
    <n v="1"/>
    <n v="10"/>
    <x v="20"/>
    <x v="2"/>
    <x v="0"/>
    <x v="1"/>
    <n v="1127872598"/>
    <s v="EKPC_RESID_AGG"/>
    <n v="40.64"/>
    <n v="39.172952000000002"/>
    <n v="-0.82299599999999995"/>
    <n v="-0.64405199999999996"/>
  </r>
  <r>
    <d v="2019-01-11T02:00:00"/>
    <d v="2019-01-10T21:00:00"/>
    <n v="1"/>
    <n v="10"/>
    <x v="21"/>
    <x v="2"/>
    <x v="0"/>
    <x v="1"/>
    <n v="1127872598"/>
    <s v="EKPC_RESID_AGG"/>
    <n v="38.130000000000003"/>
    <n v="37.040686000000001"/>
    <n v="-0.35946099999999997"/>
    <n v="-0.72985299999999997"/>
  </r>
  <r>
    <d v="2019-01-11T03:00:00"/>
    <d v="2019-01-10T22:00:00"/>
    <n v="1"/>
    <n v="10"/>
    <x v="22"/>
    <x v="2"/>
    <x v="0"/>
    <x v="0"/>
    <n v="1127872598"/>
    <s v="EKPC_RESID_AGG"/>
    <n v="35.1"/>
    <n v="34.560443999999997"/>
    <n v="-2.9891999999999998E-2"/>
    <n v="-0.50966400000000001"/>
  </r>
  <r>
    <d v="2019-01-11T04:00:00"/>
    <d v="2019-01-10T23:00:00"/>
    <n v="1"/>
    <n v="10"/>
    <x v="23"/>
    <x v="2"/>
    <x v="0"/>
    <x v="0"/>
    <n v="1127872598"/>
    <s v="EKPC_RESID_AGG"/>
    <n v="29.66"/>
    <n v="29.014690000000002"/>
    <n v="-0.21327299999999999"/>
    <n v="-0.432037"/>
  </r>
  <r>
    <d v="2019-01-11T05:00:00"/>
    <d v="2019-01-11T00:00:00"/>
    <n v="1"/>
    <n v="11"/>
    <x v="0"/>
    <x v="3"/>
    <x v="0"/>
    <x v="0"/>
    <n v="1127872598"/>
    <s v="EKPC_RESID_AGG"/>
    <n v="29.86"/>
    <n v="28.745239000000002"/>
    <n v="-0.71197600000000005"/>
    <n v="-0.402785"/>
  </r>
  <r>
    <d v="2019-01-11T06:00:00"/>
    <d v="2019-01-11T01:00:00"/>
    <n v="1"/>
    <n v="11"/>
    <x v="1"/>
    <x v="3"/>
    <x v="0"/>
    <x v="0"/>
    <n v="1127872598"/>
    <s v="EKPC_RESID_AGG"/>
    <n v="29.86"/>
    <n v="28.696152000000001"/>
    <n v="-0.88886500000000002"/>
    <n v="-0.27498299999999998"/>
  </r>
  <r>
    <d v="2019-01-11T07:00:00"/>
    <d v="2019-01-11T02:00:00"/>
    <n v="1"/>
    <n v="11"/>
    <x v="2"/>
    <x v="3"/>
    <x v="0"/>
    <x v="0"/>
    <n v="1127872598"/>
    <s v="EKPC_RESID_AGG"/>
    <n v="29.67"/>
    <n v="28.547663"/>
    <n v="-0.84895299999999996"/>
    <n v="-0.27338400000000002"/>
  </r>
  <r>
    <d v="2019-01-11T08:00:00"/>
    <d v="2019-01-11T03:00:00"/>
    <n v="1"/>
    <n v="11"/>
    <x v="3"/>
    <x v="3"/>
    <x v="0"/>
    <x v="0"/>
    <n v="1127872598"/>
    <s v="EKPC_RESID_AGG"/>
    <n v="30.43"/>
    <n v="29.201180999999998"/>
    <n v="-0.99280500000000005"/>
    <n v="-0.236014"/>
  </r>
  <r>
    <d v="2019-01-11T09:00:00"/>
    <d v="2019-01-11T04:00:00"/>
    <n v="1"/>
    <n v="11"/>
    <x v="4"/>
    <x v="3"/>
    <x v="0"/>
    <x v="0"/>
    <n v="1127872598"/>
    <s v="EKPC_RESID_AGG"/>
    <n v="31.26"/>
    <n v="29.303619999999999"/>
    <n v="-1.725168"/>
    <n v="-0.231212"/>
  </r>
  <r>
    <d v="2019-01-11T10:00:00"/>
    <d v="2019-01-11T05:00:00"/>
    <n v="1"/>
    <n v="11"/>
    <x v="5"/>
    <x v="3"/>
    <x v="0"/>
    <x v="0"/>
    <n v="1127872598"/>
    <s v="EKPC_RESID_AGG"/>
    <n v="33.93"/>
    <n v="30.556244"/>
    <n v="-3.0070260000000002"/>
    <n v="-0.36673"/>
  </r>
  <r>
    <d v="2019-01-11T11:00:00"/>
    <d v="2019-01-11T06:00:00"/>
    <n v="1"/>
    <n v="11"/>
    <x v="6"/>
    <x v="3"/>
    <x v="0"/>
    <x v="0"/>
    <n v="1127872598"/>
    <s v="EKPC_RESID_AGG"/>
    <n v="44.23"/>
    <n v="38.164312000000002"/>
    <n v="-5.5361099999999999"/>
    <n v="-0.52957799999999999"/>
  </r>
  <r>
    <d v="2019-01-11T12:00:00"/>
    <d v="2019-01-11T07:00:00"/>
    <n v="1"/>
    <n v="11"/>
    <x v="7"/>
    <x v="3"/>
    <x v="0"/>
    <x v="0"/>
    <n v="1127872598"/>
    <s v="EKPC_RESID_AGG"/>
    <n v="49"/>
    <n v="47.130183000000002"/>
    <n v="-1.3901429999999999"/>
    <n v="-0.47967399999999999"/>
  </r>
  <r>
    <d v="2019-01-11T13:00:00"/>
    <d v="2019-01-11T08:00:00"/>
    <n v="1"/>
    <n v="11"/>
    <x v="8"/>
    <x v="3"/>
    <x v="0"/>
    <x v="1"/>
    <n v="1127872598"/>
    <s v="EKPC_RESID_AGG"/>
    <n v="43.01"/>
    <n v="41.739165999999997"/>
    <n v="-1.0314369999999999"/>
    <n v="-0.239397"/>
  </r>
  <r>
    <d v="2019-01-11T14:00:00"/>
    <d v="2019-01-11T09:00:00"/>
    <n v="1"/>
    <n v="11"/>
    <x v="9"/>
    <x v="3"/>
    <x v="0"/>
    <x v="1"/>
    <n v="1127872598"/>
    <s v="EKPC_RESID_AGG"/>
    <n v="36.46"/>
    <n v="35.385004000000002"/>
    <n v="-0.77679900000000002"/>
    <n v="-0.29819699999999999"/>
  </r>
  <r>
    <d v="2019-01-11T15:00:00"/>
    <d v="2019-01-11T10:00:00"/>
    <n v="1"/>
    <n v="11"/>
    <x v="10"/>
    <x v="3"/>
    <x v="0"/>
    <x v="1"/>
    <n v="1127872598"/>
    <s v="EKPC_RESID_AGG"/>
    <n v="36.03"/>
    <n v="34.720207000000002"/>
    <n v="-0.49179400000000001"/>
    <n v="-0.81799900000000003"/>
  </r>
  <r>
    <d v="2019-01-11T16:00:00"/>
    <d v="2019-01-11T11:00:00"/>
    <n v="1"/>
    <n v="11"/>
    <x v="11"/>
    <x v="3"/>
    <x v="0"/>
    <x v="1"/>
    <n v="1127872598"/>
    <s v="EKPC_RESID_AGG"/>
    <n v="31.98"/>
    <n v="30.738804999999999"/>
    <n v="-0.53559800000000002"/>
    <n v="-0.70559700000000003"/>
  </r>
  <r>
    <d v="2019-01-11T17:00:00"/>
    <d v="2019-01-11T12:00:00"/>
    <n v="1"/>
    <n v="11"/>
    <x v="12"/>
    <x v="3"/>
    <x v="0"/>
    <x v="1"/>
    <n v="1127872598"/>
    <s v="EKPC_RESID_AGG"/>
    <n v="29.8"/>
    <n v="28.375167000000001"/>
    <n v="-0.61253400000000002"/>
    <n v="-0.81229899999999999"/>
  </r>
  <r>
    <d v="2019-01-11T18:00:00"/>
    <d v="2019-01-11T13:00:00"/>
    <n v="1"/>
    <n v="11"/>
    <x v="13"/>
    <x v="3"/>
    <x v="0"/>
    <x v="0"/>
    <n v="1127872598"/>
    <s v="EKPC_RESID_AGG"/>
    <n v="29.18"/>
    <n v="27.776781"/>
    <n v="-0.55087299999999995"/>
    <n v="-0.85234600000000005"/>
  </r>
  <r>
    <d v="2019-01-11T19:00:00"/>
    <d v="2019-01-11T14:00:00"/>
    <n v="1"/>
    <n v="11"/>
    <x v="14"/>
    <x v="3"/>
    <x v="0"/>
    <x v="0"/>
    <n v="1127872598"/>
    <s v="EKPC_RESID_AGG"/>
    <n v="28.79"/>
    <n v="26.732627000000001"/>
    <n v="-1.1210039999999999"/>
    <n v="-0.93636900000000001"/>
  </r>
  <r>
    <d v="2019-01-11T20:00:00"/>
    <d v="2019-01-11T15:00:00"/>
    <n v="1"/>
    <n v="11"/>
    <x v="15"/>
    <x v="3"/>
    <x v="0"/>
    <x v="0"/>
    <n v="1127872598"/>
    <s v="EKPC_RESID_AGG"/>
    <n v="28.69"/>
    <n v="26.491446"/>
    <n v="-1.182399"/>
    <n v="-1.0161549999999999"/>
  </r>
  <r>
    <d v="2019-01-11T21:00:00"/>
    <d v="2019-01-11T16:00:00"/>
    <n v="1"/>
    <n v="11"/>
    <x v="16"/>
    <x v="3"/>
    <x v="0"/>
    <x v="0"/>
    <n v="1127872598"/>
    <s v="EKPC_RESID_AGG"/>
    <n v="31.68"/>
    <n v="27.73799"/>
    <n v="-2.7741549999999999"/>
    <n v="-1.1678550000000001"/>
  </r>
  <r>
    <d v="2019-01-11T22:00:00"/>
    <d v="2019-01-11T17:00:00"/>
    <n v="1"/>
    <n v="11"/>
    <x v="17"/>
    <x v="3"/>
    <x v="0"/>
    <x v="1"/>
    <n v="1127872598"/>
    <s v="EKPC_RESID_AGG"/>
    <n v="39.93"/>
    <n v="34.037421999999999"/>
    <n v="-4.2264530000000002"/>
    <n v="-1.6661250000000001"/>
  </r>
  <r>
    <d v="2019-01-11T23:00:00"/>
    <d v="2019-01-11T18:00:00"/>
    <n v="1"/>
    <n v="11"/>
    <x v="18"/>
    <x v="3"/>
    <x v="0"/>
    <x v="1"/>
    <n v="1127872598"/>
    <s v="EKPC_RESID_AGG"/>
    <n v="37.85"/>
    <n v="33.593733999999998"/>
    <n v="-2.9605190000000001"/>
    <n v="-1.295747"/>
  </r>
  <r>
    <d v="2019-01-12T00:00:00"/>
    <d v="2019-01-11T19:00:00"/>
    <n v="1"/>
    <n v="11"/>
    <x v="19"/>
    <x v="3"/>
    <x v="0"/>
    <x v="1"/>
    <n v="1127872598"/>
    <s v="EKPC_RESID_AGG"/>
    <n v="35.659999999999997"/>
    <n v="32.395874999999997"/>
    <n v="-2.043107"/>
    <n v="-1.2210179999999999"/>
  </r>
  <r>
    <d v="2019-01-12T01:00:00"/>
    <d v="2019-01-11T20:00:00"/>
    <n v="1"/>
    <n v="11"/>
    <x v="20"/>
    <x v="3"/>
    <x v="0"/>
    <x v="1"/>
    <n v="1127872598"/>
    <s v="EKPC_RESID_AGG"/>
    <n v="34.43"/>
    <n v="31.065156000000002"/>
    <n v="-2.3594219999999999"/>
    <n v="-1.005422"/>
  </r>
  <r>
    <d v="2019-01-12T02:00:00"/>
    <d v="2019-01-11T21:00:00"/>
    <n v="1"/>
    <n v="11"/>
    <x v="21"/>
    <x v="3"/>
    <x v="0"/>
    <x v="1"/>
    <n v="1127872598"/>
    <s v="EKPC_RESID_AGG"/>
    <n v="33.04"/>
    <n v="29.615345999999999"/>
    <n v="-2.4289559999999999"/>
    <n v="-0.99569799999999997"/>
  </r>
  <r>
    <d v="2019-01-12T03:00:00"/>
    <d v="2019-01-11T22:00:00"/>
    <n v="1"/>
    <n v="11"/>
    <x v="22"/>
    <x v="3"/>
    <x v="0"/>
    <x v="0"/>
    <n v="1127872598"/>
    <s v="EKPC_RESID_AGG"/>
    <n v="32.020000000000003"/>
    <n v="29.847612999999999"/>
    <n v="-1.5429619999999999"/>
    <n v="-0.62942500000000001"/>
  </r>
  <r>
    <d v="2019-01-12T04:00:00"/>
    <d v="2019-01-11T23:00:00"/>
    <n v="1"/>
    <n v="11"/>
    <x v="23"/>
    <x v="3"/>
    <x v="0"/>
    <x v="0"/>
    <n v="1127872598"/>
    <s v="EKPC_RESID_AGG"/>
    <n v="29.44"/>
    <n v="26.279035"/>
    <n v="-2.449055"/>
    <n v="-0.71191000000000004"/>
  </r>
  <r>
    <d v="2019-01-12T05:00:00"/>
    <d v="2019-01-12T00:00:00"/>
    <n v="1"/>
    <n v="12"/>
    <x v="0"/>
    <x v="4"/>
    <x v="0"/>
    <x v="0"/>
    <n v="1127872598"/>
    <s v="EKPC_RESID_AGG"/>
    <n v="29.58"/>
    <n v="27.725007999999999"/>
    <n v="-0.82231100000000001"/>
    <n v="-1.032681"/>
  </r>
  <r>
    <d v="2019-01-12T06:00:00"/>
    <d v="2019-01-12T01:00:00"/>
    <n v="1"/>
    <n v="12"/>
    <x v="1"/>
    <x v="4"/>
    <x v="0"/>
    <x v="0"/>
    <n v="1127872598"/>
    <s v="EKPC_RESID_AGG"/>
    <n v="28.66"/>
    <n v="27.054568"/>
    <n v="-0.529478"/>
    <n v="-1.0759540000000001"/>
  </r>
  <r>
    <d v="2019-01-12T07:00:00"/>
    <d v="2019-01-12T02:00:00"/>
    <n v="1"/>
    <n v="12"/>
    <x v="2"/>
    <x v="4"/>
    <x v="0"/>
    <x v="0"/>
    <n v="1127872598"/>
    <s v="EKPC_RESID_AGG"/>
    <n v="27.3"/>
    <n v="25.988029000000001"/>
    <n v="-0.26887299999999997"/>
    <n v="-1.0430980000000001"/>
  </r>
  <r>
    <d v="2019-01-12T08:00:00"/>
    <d v="2019-01-12T03:00:00"/>
    <n v="1"/>
    <n v="12"/>
    <x v="3"/>
    <x v="4"/>
    <x v="0"/>
    <x v="0"/>
    <n v="1127872598"/>
    <s v="EKPC_RESID_AGG"/>
    <n v="27.08"/>
    <n v="25.821601000000001"/>
    <n v="-0.22944300000000001"/>
    <n v="-1.028956"/>
  </r>
  <r>
    <d v="2019-01-12T09:00:00"/>
    <d v="2019-01-12T04:00:00"/>
    <n v="1"/>
    <n v="12"/>
    <x v="4"/>
    <x v="4"/>
    <x v="0"/>
    <x v="0"/>
    <n v="1127872598"/>
    <s v="EKPC_RESID_AGG"/>
    <n v="26.75"/>
    <n v="25.38739"/>
    <n v="-0.37769399999999997"/>
    <n v="-0.98491600000000001"/>
  </r>
  <r>
    <d v="2019-01-12T10:00:00"/>
    <d v="2019-01-12T05:00:00"/>
    <n v="1"/>
    <n v="12"/>
    <x v="5"/>
    <x v="4"/>
    <x v="0"/>
    <x v="0"/>
    <n v="1127872598"/>
    <s v="EKPC_RESID_AGG"/>
    <n v="27.41"/>
    <n v="26.114666"/>
    <n v="-0.38767299999999999"/>
    <n v="-0.90766100000000005"/>
  </r>
  <r>
    <d v="2019-01-12T11:00:00"/>
    <d v="2019-01-12T06:00:00"/>
    <n v="1"/>
    <n v="12"/>
    <x v="6"/>
    <x v="4"/>
    <x v="0"/>
    <x v="0"/>
    <n v="1127872598"/>
    <s v="EKPC_RESID_AGG"/>
    <n v="29.29"/>
    <n v="26.849553"/>
    <n v="-1.2462329999999999"/>
    <n v="-1.1942140000000001"/>
  </r>
  <r>
    <d v="2019-01-12T12:00:00"/>
    <d v="2019-01-12T07:00:00"/>
    <n v="1"/>
    <n v="12"/>
    <x v="7"/>
    <x v="4"/>
    <x v="0"/>
    <x v="0"/>
    <n v="1127872598"/>
    <s v="EKPC_RESID_AGG"/>
    <n v="32.049999999999997"/>
    <n v="28.322755999999998"/>
    <n v="-2.3076180000000002"/>
    <n v="-1.4196260000000001"/>
  </r>
  <r>
    <d v="2019-01-12T13:00:00"/>
    <d v="2019-01-12T08:00:00"/>
    <n v="1"/>
    <n v="12"/>
    <x v="8"/>
    <x v="4"/>
    <x v="0"/>
    <x v="0"/>
    <n v="1127872598"/>
    <s v="EKPC_RESID_AGG"/>
    <n v="33.54"/>
    <n v="30.385859"/>
    <n v="-2.0820449999999999"/>
    <n v="-1.0720959999999999"/>
  </r>
  <r>
    <d v="2019-01-12T14:00:00"/>
    <d v="2019-01-12T09:00:00"/>
    <n v="1"/>
    <n v="12"/>
    <x v="9"/>
    <x v="4"/>
    <x v="0"/>
    <x v="0"/>
    <n v="1127872598"/>
    <s v="EKPC_RESID_AGG"/>
    <n v="33.42"/>
    <n v="30.932718000000001"/>
    <n v="-1.4392560000000001"/>
    <n v="-1.0480259999999999"/>
  </r>
  <r>
    <d v="2019-01-12T15:00:00"/>
    <d v="2019-01-12T10:00:00"/>
    <n v="1"/>
    <n v="12"/>
    <x v="10"/>
    <x v="4"/>
    <x v="0"/>
    <x v="0"/>
    <n v="1127872598"/>
    <s v="EKPC_RESID_AGG"/>
    <n v="30.9"/>
    <n v="29.048151000000001"/>
    <n v="-0.547566"/>
    <n v="-1.3042830000000001"/>
  </r>
  <r>
    <d v="2019-01-12T16:00:00"/>
    <d v="2019-01-12T11:00:00"/>
    <n v="1"/>
    <n v="12"/>
    <x v="11"/>
    <x v="4"/>
    <x v="0"/>
    <x v="0"/>
    <n v="1127872598"/>
    <s v="EKPC_RESID_AGG"/>
    <n v="29.7"/>
    <n v="28.044160999999999"/>
    <n v="-0.38792700000000002"/>
    <n v="-1.2679119999999999"/>
  </r>
  <r>
    <d v="2019-01-12T17:00:00"/>
    <d v="2019-01-12T12:00:00"/>
    <n v="1"/>
    <n v="12"/>
    <x v="12"/>
    <x v="4"/>
    <x v="0"/>
    <x v="0"/>
    <n v="1127872598"/>
    <s v="EKPC_RESID_AGG"/>
    <n v="28.51"/>
    <n v="26.714003000000002"/>
    <n v="-0.55130900000000005"/>
    <n v="-1.244688"/>
  </r>
  <r>
    <d v="2019-01-12T18:00:00"/>
    <d v="2019-01-12T13:00:00"/>
    <n v="1"/>
    <n v="12"/>
    <x v="13"/>
    <x v="4"/>
    <x v="0"/>
    <x v="0"/>
    <n v="1127872598"/>
    <s v="EKPC_RESID_AGG"/>
    <n v="27.08"/>
    <n v="25.628793999999999"/>
    <n v="-0.197514"/>
    <n v="-1.253692"/>
  </r>
  <r>
    <d v="2019-01-12T19:00:00"/>
    <d v="2019-01-12T14:00:00"/>
    <n v="1"/>
    <n v="12"/>
    <x v="14"/>
    <x v="4"/>
    <x v="0"/>
    <x v="0"/>
    <n v="1127872598"/>
    <s v="EKPC_RESID_AGG"/>
    <n v="26.88"/>
    <n v="25.421462999999999"/>
    <n v="-0.183889"/>
    <n v="-1.274648"/>
  </r>
  <r>
    <d v="2019-01-12T20:00:00"/>
    <d v="2019-01-12T15:00:00"/>
    <n v="1"/>
    <n v="12"/>
    <x v="15"/>
    <x v="4"/>
    <x v="0"/>
    <x v="0"/>
    <n v="1127872598"/>
    <s v="EKPC_RESID_AGG"/>
    <n v="26.73"/>
    <n v="25.222168"/>
    <n v="-0.18207200000000001"/>
    <n v="-1.32576"/>
  </r>
  <r>
    <d v="2019-01-12T21:00:00"/>
    <d v="2019-01-12T16:00:00"/>
    <n v="1"/>
    <n v="12"/>
    <x v="16"/>
    <x v="4"/>
    <x v="0"/>
    <x v="0"/>
    <n v="1127872598"/>
    <s v="EKPC_RESID_AGG"/>
    <n v="28.8"/>
    <n v="26.523738999999999"/>
    <n v="-0.51788800000000001"/>
    <n v="-1.758373"/>
  </r>
  <r>
    <d v="2019-01-12T22:00:00"/>
    <d v="2019-01-12T17:00:00"/>
    <n v="1"/>
    <n v="12"/>
    <x v="17"/>
    <x v="4"/>
    <x v="0"/>
    <x v="0"/>
    <n v="1127872598"/>
    <s v="EKPC_RESID_AGG"/>
    <n v="31.32"/>
    <n v="28.351735000000001"/>
    <n v="-1.1385510000000001"/>
    <n v="-1.8297140000000001"/>
  </r>
  <r>
    <d v="2019-01-12T23:00:00"/>
    <d v="2019-01-12T18:00:00"/>
    <n v="1"/>
    <n v="12"/>
    <x v="18"/>
    <x v="4"/>
    <x v="0"/>
    <x v="0"/>
    <n v="1127872598"/>
    <s v="EKPC_RESID_AGG"/>
    <n v="30.02"/>
    <n v="27.540414999999999"/>
    <n v="-0.78686"/>
    <n v="-1.692725"/>
  </r>
  <r>
    <d v="2019-01-13T00:00:00"/>
    <d v="2019-01-12T19:00:00"/>
    <n v="1"/>
    <n v="12"/>
    <x v="19"/>
    <x v="4"/>
    <x v="0"/>
    <x v="0"/>
    <n v="1127872598"/>
    <s v="EKPC_RESID_AGG"/>
    <n v="28.69"/>
    <n v="27.045459000000001"/>
    <n v="-9.1234999999999997E-2"/>
    <n v="-1.5533060000000001"/>
  </r>
  <r>
    <d v="2019-01-13T01:00:00"/>
    <d v="2019-01-12T20:00:00"/>
    <n v="1"/>
    <n v="12"/>
    <x v="20"/>
    <x v="4"/>
    <x v="0"/>
    <x v="0"/>
    <n v="1127872598"/>
    <s v="EKPC_RESID_AGG"/>
    <n v="27.22"/>
    <n v="25.629372"/>
    <n v="6.0398E-2"/>
    <n v="-1.6510260000000001"/>
  </r>
  <r>
    <d v="2019-01-13T02:00:00"/>
    <d v="2019-01-12T21:00:00"/>
    <n v="1"/>
    <n v="12"/>
    <x v="21"/>
    <x v="4"/>
    <x v="0"/>
    <x v="0"/>
    <n v="1127872598"/>
    <s v="EKPC_RESID_AGG"/>
    <n v="26.7"/>
    <n v="25.210988"/>
    <n v="0.14197699999999999"/>
    <n v="-1.630989"/>
  </r>
  <r>
    <d v="2019-01-13T03:00:00"/>
    <d v="2019-01-12T22:00:00"/>
    <n v="1"/>
    <n v="12"/>
    <x v="22"/>
    <x v="4"/>
    <x v="0"/>
    <x v="0"/>
    <n v="1127872598"/>
    <s v="EKPC_RESID_AGG"/>
    <n v="26"/>
    <n v="24.687484000000001"/>
    <n v="0.25452599999999997"/>
    <n v="-1.567042"/>
  </r>
  <r>
    <d v="2019-01-13T04:00:00"/>
    <d v="2019-01-12T23:00:00"/>
    <n v="1"/>
    <n v="12"/>
    <x v="23"/>
    <x v="4"/>
    <x v="0"/>
    <x v="0"/>
    <n v="1127872598"/>
    <s v="EKPC_RESID_AGG"/>
    <n v="25"/>
    <n v="24.015989000000001"/>
    <n v="0.209259"/>
    <n v="-1.1932700000000001"/>
  </r>
  <r>
    <d v="2019-01-13T05:00:00"/>
    <d v="2019-01-13T00:00:00"/>
    <n v="1"/>
    <n v="13"/>
    <x v="0"/>
    <x v="5"/>
    <x v="0"/>
    <x v="0"/>
    <n v="1127872598"/>
    <s v="EKPC_RESID_AGG"/>
    <n v="24.51"/>
    <n v="23.729353"/>
    <n v="0.29036400000000001"/>
    <n v="-1.0710109999999999"/>
  </r>
  <r>
    <d v="2019-01-13T06:00:00"/>
    <d v="2019-01-13T01:00:00"/>
    <n v="1"/>
    <n v="13"/>
    <x v="1"/>
    <x v="5"/>
    <x v="0"/>
    <x v="0"/>
    <n v="1127872598"/>
    <s v="EKPC_RESID_AGG"/>
    <n v="24.34"/>
    <n v="23.138377999999999"/>
    <n v="-9.0883000000000005E-2"/>
    <n v="-1.1107389999999999"/>
  </r>
  <r>
    <d v="2019-01-13T07:00:00"/>
    <d v="2019-01-13T02:00:00"/>
    <n v="1"/>
    <n v="13"/>
    <x v="2"/>
    <x v="5"/>
    <x v="0"/>
    <x v="0"/>
    <n v="1127872598"/>
    <s v="EKPC_RESID_AGG"/>
    <n v="23.76"/>
    <n v="22.745004000000002"/>
    <n v="5.8656E-2"/>
    <n v="-1.0736520000000001"/>
  </r>
  <r>
    <d v="2019-01-13T08:00:00"/>
    <d v="2019-01-13T03:00:00"/>
    <n v="1"/>
    <n v="13"/>
    <x v="3"/>
    <x v="5"/>
    <x v="0"/>
    <x v="0"/>
    <n v="1127872598"/>
    <s v="EKPC_RESID_AGG"/>
    <n v="23.47"/>
    <n v="22.430574"/>
    <n v="4.8770000000000003E-3"/>
    <n v="-1.044303"/>
  </r>
  <r>
    <d v="2019-01-13T09:00:00"/>
    <d v="2019-01-13T04:00:00"/>
    <n v="1"/>
    <n v="13"/>
    <x v="4"/>
    <x v="5"/>
    <x v="0"/>
    <x v="0"/>
    <n v="1127872598"/>
    <s v="EKPC_RESID_AGG"/>
    <n v="23.19"/>
    <n v="21.942561000000001"/>
    <n v="-0.16956199999999999"/>
    <n v="-1.077877"/>
  </r>
  <r>
    <d v="2019-01-13T10:00:00"/>
    <d v="2019-01-13T05:00:00"/>
    <n v="1"/>
    <n v="13"/>
    <x v="5"/>
    <x v="5"/>
    <x v="0"/>
    <x v="0"/>
    <n v="1127872598"/>
    <s v="EKPC_RESID_AGG"/>
    <n v="23.36"/>
    <n v="22.127202"/>
    <n v="-0.17911299999999999"/>
    <n v="-1.053685"/>
  </r>
  <r>
    <d v="2019-01-13T11:00:00"/>
    <d v="2019-01-13T06:00:00"/>
    <n v="1"/>
    <n v="13"/>
    <x v="6"/>
    <x v="5"/>
    <x v="0"/>
    <x v="0"/>
    <n v="1127872598"/>
    <s v="EKPC_RESID_AGG"/>
    <n v="24.46"/>
    <n v="23.448698"/>
    <n v="0.12484199999999999"/>
    <n v="-1.136144"/>
  </r>
  <r>
    <d v="2019-01-13T12:00:00"/>
    <d v="2019-01-13T07:00:00"/>
    <n v="1"/>
    <n v="13"/>
    <x v="7"/>
    <x v="5"/>
    <x v="0"/>
    <x v="0"/>
    <n v="1127872598"/>
    <s v="EKPC_RESID_AGG"/>
    <n v="24.81"/>
    <n v="23.605309999999999"/>
    <n v="-0.15878999999999999"/>
    <n v="-1.0459000000000001"/>
  </r>
  <r>
    <d v="2019-01-13T13:00:00"/>
    <d v="2019-01-13T08:00:00"/>
    <n v="1"/>
    <n v="13"/>
    <x v="8"/>
    <x v="5"/>
    <x v="0"/>
    <x v="0"/>
    <n v="1127872598"/>
    <s v="EKPC_RESID_AGG"/>
    <n v="26.78"/>
    <n v="25.297884"/>
    <n v="-0.476163"/>
    <n v="-1.0059530000000001"/>
  </r>
  <r>
    <d v="2019-01-13T14:00:00"/>
    <d v="2019-01-13T09:00:00"/>
    <n v="1"/>
    <n v="13"/>
    <x v="9"/>
    <x v="5"/>
    <x v="0"/>
    <x v="0"/>
    <n v="1127872598"/>
    <s v="EKPC_RESID_AGG"/>
    <n v="27.66"/>
    <n v="26.360959000000001"/>
    <n v="-0.302062"/>
    <n v="-0.99697899999999995"/>
  </r>
  <r>
    <d v="2019-01-13T15:00:00"/>
    <d v="2019-01-13T10:00:00"/>
    <n v="1"/>
    <n v="13"/>
    <x v="10"/>
    <x v="5"/>
    <x v="0"/>
    <x v="0"/>
    <n v="1127872598"/>
    <s v="EKPC_RESID_AGG"/>
    <n v="27.83"/>
    <n v="26.777647999999999"/>
    <n v="-0.15641099999999999"/>
    <n v="-0.89594099999999999"/>
  </r>
  <r>
    <d v="2019-01-13T16:00:00"/>
    <d v="2019-01-13T11:00:00"/>
    <n v="1"/>
    <n v="13"/>
    <x v="11"/>
    <x v="5"/>
    <x v="0"/>
    <x v="0"/>
    <n v="1127872598"/>
    <s v="EKPC_RESID_AGG"/>
    <n v="27.25"/>
    <n v="26.288392999999999"/>
    <n v="-9.0475E-2"/>
    <n v="-0.87113200000000002"/>
  </r>
  <r>
    <d v="2019-01-13T17:00:00"/>
    <d v="2019-01-13T12:00:00"/>
    <n v="1"/>
    <n v="13"/>
    <x v="12"/>
    <x v="5"/>
    <x v="0"/>
    <x v="0"/>
    <n v="1127872598"/>
    <s v="EKPC_RESID_AGG"/>
    <n v="26.88"/>
    <n v="25.870840999999999"/>
    <n v="-0.10159600000000001"/>
    <n v="-0.90756300000000001"/>
  </r>
  <r>
    <d v="2019-01-13T18:00:00"/>
    <d v="2019-01-13T13:00:00"/>
    <n v="1"/>
    <n v="13"/>
    <x v="13"/>
    <x v="5"/>
    <x v="0"/>
    <x v="0"/>
    <n v="1127872598"/>
    <s v="EKPC_RESID_AGG"/>
    <n v="26.24"/>
    <n v="25.311657"/>
    <n v="-3.5339000000000002E-2"/>
    <n v="-0.89300400000000002"/>
  </r>
  <r>
    <d v="2019-01-13T19:00:00"/>
    <d v="2019-01-13T14:00:00"/>
    <n v="1"/>
    <n v="13"/>
    <x v="14"/>
    <x v="5"/>
    <x v="0"/>
    <x v="0"/>
    <n v="1127872598"/>
    <s v="EKPC_RESID_AGG"/>
    <n v="25.96"/>
    <n v="25.008044000000002"/>
    <n v="-4.0503999999999998E-2"/>
    <n v="-0.91145200000000004"/>
  </r>
  <r>
    <d v="2019-01-13T20:00:00"/>
    <d v="2019-01-13T15:00:00"/>
    <n v="1"/>
    <n v="13"/>
    <x v="15"/>
    <x v="5"/>
    <x v="0"/>
    <x v="0"/>
    <n v="1127872598"/>
    <s v="EKPC_RESID_AGG"/>
    <n v="25.82"/>
    <n v="24.847439999999999"/>
    <n v="9.2119999999999997E-3"/>
    <n v="-0.98177199999999998"/>
  </r>
  <r>
    <d v="2019-01-13T21:00:00"/>
    <d v="2019-01-13T16:00:00"/>
    <n v="1"/>
    <n v="13"/>
    <x v="16"/>
    <x v="5"/>
    <x v="0"/>
    <x v="0"/>
    <n v="1127872598"/>
    <s v="EKPC_RESID_AGG"/>
    <n v="28.06"/>
    <n v="27.027654999999999"/>
    <n v="0.219499"/>
    <n v="-1.251844"/>
  </r>
  <r>
    <d v="2019-01-13T22:00:00"/>
    <d v="2019-01-13T17:00:00"/>
    <n v="1"/>
    <n v="13"/>
    <x v="17"/>
    <x v="5"/>
    <x v="0"/>
    <x v="0"/>
    <n v="1127872598"/>
    <s v="EKPC_RESID_AGG"/>
    <n v="35.130000000000003"/>
    <n v="33.745761000000002"/>
    <n v="2.3948000000000001E-2"/>
    <n v="-1.4081870000000001"/>
  </r>
  <r>
    <d v="2019-01-13T23:00:00"/>
    <d v="2019-01-13T18:00:00"/>
    <n v="1"/>
    <n v="13"/>
    <x v="18"/>
    <x v="5"/>
    <x v="0"/>
    <x v="0"/>
    <n v="1127872598"/>
    <s v="EKPC_RESID_AGG"/>
    <n v="33.409999999999997"/>
    <n v="32.206417999999999"/>
    <n v="0.13298299999999999"/>
    <n v="-1.336565"/>
  </r>
  <r>
    <d v="2019-01-14T00:00:00"/>
    <d v="2019-01-13T19:00:00"/>
    <n v="1"/>
    <n v="13"/>
    <x v="19"/>
    <x v="5"/>
    <x v="0"/>
    <x v="0"/>
    <n v="1127872598"/>
    <s v="EKPC_RESID_AGG"/>
    <n v="32.22"/>
    <n v="31.150296000000001"/>
    <n v="0.20106499999999999"/>
    <n v="-1.270769"/>
  </r>
  <r>
    <d v="2019-01-14T01:00:00"/>
    <d v="2019-01-13T20:00:00"/>
    <n v="1"/>
    <n v="13"/>
    <x v="20"/>
    <x v="5"/>
    <x v="0"/>
    <x v="0"/>
    <n v="1127872598"/>
    <s v="EKPC_RESID_AGG"/>
    <n v="30.24"/>
    <n v="29.182791000000002"/>
    <n v="0.28289199999999998"/>
    <n v="-1.340101"/>
  </r>
  <r>
    <d v="2019-01-14T02:00:00"/>
    <d v="2019-01-13T21:00:00"/>
    <n v="1"/>
    <n v="13"/>
    <x v="21"/>
    <x v="5"/>
    <x v="0"/>
    <x v="0"/>
    <n v="1127872598"/>
    <s v="EKPC_RESID_AGG"/>
    <n v="28.56"/>
    <n v="27.529126000000002"/>
    <n v="0.27182099999999998"/>
    <n v="-1.3026949999999999"/>
  </r>
  <r>
    <d v="2019-01-14T03:00:00"/>
    <d v="2019-01-13T22:00:00"/>
    <n v="1"/>
    <n v="13"/>
    <x v="22"/>
    <x v="5"/>
    <x v="0"/>
    <x v="0"/>
    <n v="1127872598"/>
    <s v="EKPC_RESID_AGG"/>
    <n v="26.29"/>
    <n v="25.310724"/>
    <n v="0.199957"/>
    <n v="-1.179233"/>
  </r>
  <r>
    <d v="2019-01-14T04:00:00"/>
    <d v="2019-01-13T23:00:00"/>
    <n v="1"/>
    <n v="13"/>
    <x v="23"/>
    <x v="5"/>
    <x v="0"/>
    <x v="0"/>
    <n v="1127872598"/>
    <s v="EKPC_RESID_AGG"/>
    <n v="25.67"/>
    <n v="24.711105"/>
    <n v="0.17282800000000001"/>
    <n v="-1.131723"/>
  </r>
  <r>
    <d v="2019-01-14T05:00:00"/>
    <d v="2019-01-14T00:00:00"/>
    <n v="1"/>
    <n v="14"/>
    <x v="0"/>
    <x v="6"/>
    <x v="0"/>
    <x v="0"/>
    <n v="1127872598"/>
    <s v="EKPC_RESID_AGG"/>
    <n v="24.65"/>
    <n v="23.581493999999999"/>
    <n v="0.20253499999999999"/>
    <n v="-1.2710410000000001"/>
  </r>
  <r>
    <d v="2019-01-14T06:00:00"/>
    <d v="2019-01-14T01:00:00"/>
    <n v="1"/>
    <n v="14"/>
    <x v="1"/>
    <x v="6"/>
    <x v="0"/>
    <x v="0"/>
    <n v="1127872598"/>
    <s v="EKPC_RESID_AGG"/>
    <n v="24.51"/>
    <n v="23.482679999999998"/>
    <n v="0.23323099999999999"/>
    <n v="-1.260551"/>
  </r>
  <r>
    <d v="2019-01-14T07:00:00"/>
    <d v="2019-01-14T02:00:00"/>
    <n v="1"/>
    <n v="14"/>
    <x v="2"/>
    <x v="6"/>
    <x v="0"/>
    <x v="0"/>
    <n v="1127872598"/>
    <s v="EKPC_RESID_AGG"/>
    <n v="24.52"/>
    <n v="23.509311"/>
    <n v="0.23302800000000001"/>
    <n v="-1.243717"/>
  </r>
  <r>
    <d v="2019-01-14T08:00:00"/>
    <d v="2019-01-14T03:00:00"/>
    <n v="1"/>
    <n v="14"/>
    <x v="3"/>
    <x v="6"/>
    <x v="0"/>
    <x v="0"/>
    <n v="1127872598"/>
    <s v="EKPC_RESID_AGG"/>
    <n v="24.76"/>
    <n v="23.77045"/>
    <n v="0.23750399999999999"/>
    <n v="-1.2270540000000001"/>
  </r>
  <r>
    <d v="2019-01-14T09:00:00"/>
    <d v="2019-01-14T04:00:00"/>
    <n v="1"/>
    <n v="14"/>
    <x v="4"/>
    <x v="6"/>
    <x v="0"/>
    <x v="0"/>
    <n v="1127872598"/>
    <s v="EKPC_RESID_AGG"/>
    <n v="25.69"/>
    <n v="24.588702999999999"/>
    <n v="0.219636"/>
    <n v="-1.3209329999999999"/>
  </r>
  <r>
    <d v="2019-01-14T10:00:00"/>
    <d v="2019-01-14T05:00:00"/>
    <n v="1"/>
    <n v="14"/>
    <x v="5"/>
    <x v="6"/>
    <x v="0"/>
    <x v="0"/>
    <n v="1127872598"/>
    <s v="EKPC_RESID_AGG"/>
    <n v="28.19"/>
    <n v="27.072147999999999"/>
    <n v="0.34348899999999999"/>
    <n v="-1.461341"/>
  </r>
  <r>
    <d v="2019-01-14T11:00:00"/>
    <d v="2019-01-14T06:00:00"/>
    <n v="1"/>
    <n v="14"/>
    <x v="6"/>
    <x v="6"/>
    <x v="0"/>
    <x v="0"/>
    <n v="1127872598"/>
    <s v="EKPC_RESID_AGG"/>
    <n v="38.909999999999997"/>
    <n v="36.876199"/>
    <n v="-0.20249400000000001"/>
    <n v="-1.831307"/>
  </r>
  <r>
    <d v="2019-01-14T12:00:00"/>
    <d v="2019-01-14T07:00:00"/>
    <n v="1"/>
    <n v="14"/>
    <x v="7"/>
    <x v="6"/>
    <x v="0"/>
    <x v="0"/>
    <n v="1127872598"/>
    <s v="EKPC_RESID_AGG"/>
    <n v="40.26"/>
    <n v="39.238731999999999"/>
    <n v="0.77866000000000002"/>
    <n v="-1.799928"/>
  </r>
  <r>
    <d v="2019-01-14T13:00:00"/>
    <d v="2019-01-14T08:00:00"/>
    <n v="1"/>
    <n v="14"/>
    <x v="8"/>
    <x v="6"/>
    <x v="0"/>
    <x v="1"/>
    <n v="1127872598"/>
    <s v="EKPC_RESID_AGG"/>
    <n v="38.68"/>
    <n v="37.383923000000003"/>
    <n v="0.58101700000000001"/>
    <n v="-1.877094"/>
  </r>
  <r>
    <d v="2019-01-14T14:00:00"/>
    <d v="2019-01-14T09:00:00"/>
    <n v="1"/>
    <n v="14"/>
    <x v="9"/>
    <x v="6"/>
    <x v="0"/>
    <x v="1"/>
    <n v="1127872598"/>
    <s v="EKPC_RESID_AGG"/>
    <n v="34.74"/>
    <n v="34.056825000000003"/>
    <n v="1.0293760000000001"/>
    <n v="-1.7125509999999999"/>
  </r>
  <r>
    <d v="2019-01-14T15:00:00"/>
    <d v="2019-01-14T10:00:00"/>
    <n v="1"/>
    <n v="14"/>
    <x v="10"/>
    <x v="6"/>
    <x v="0"/>
    <x v="1"/>
    <n v="1127872598"/>
    <s v="EKPC_RESID_AGG"/>
    <n v="33.770000000000003"/>
    <n v="32.862416000000003"/>
    <n v="0.66171000000000002"/>
    <n v="-1.569294"/>
  </r>
  <r>
    <d v="2019-01-14T16:00:00"/>
    <d v="2019-01-14T11:00:00"/>
    <n v="1"/>
    <n v="14"/>
    <x v="11"/>
    <x v="6"/>
    <x v="0"/>
    <x v="1"/>
    <n v="1127872598"/>
    <s v="EKPC_RESID_AGG"/>
    <n v="31.18"/>
    <n v="30.533715000000001"/>
    <n v="0.68820999999999999"/>
    <n v="-1.334495"/>
  </r>
  <r>
    <d v="2019-01-14T17:00:00"/>
    <d v="2019-01-14T12:00:00"/>
    <n v="1"/>
    <n v="14"/>
    <x v="12"/>
    <x v="6"/>
    <x v="0"/>
    <x v="1"/>
    <n v="1127872598"/>
    <s v="EKPC_RESID_AGG"/>
    <n v="29.34"/>
    <n v="28.774001999999999"/>
    <n v="0.71091000000000004"/>
    <n v="-1.2769079999999999"/>
  </r>
  <r>
    <d v="2019-01-14T18:00:00"/>
    <d v="2019-01-14T13:00:00"/>
    <n v="1"/>
    <n v="14"/>
    <x v="13"/>
    <x v="6"/>
    <x v="0"/>
    <x v="0"/>
    <n v="1127872598"/>
    <s v="EKPC_RESID_AGG"/>
    <n v="28.82"/>
    <n v="28.324448"/>
    <n v="0.62980700000000001"/>
    <n v="-1.125359"/>
  </r>
  <r>
    <d v="2019-01-14T19:00:00"/>
    <d v="2019-01-14T14:00:00"/>
    <n v="1"/>
    <n v="14"/>
    <x v="14"/>
    <x v="6"/>
    <x v="0"/>
    <x v="0"/>
    <n v="1127872598"/>
    <s v="EKPC_RESID_AGG"/>
    <n v="28.04"/>
    <n v="27.470454"/>
    <n v="0.50561999999999996"/>
    <n v="-1.0751660000000001"/>
  </r>
  <r>
    <d v="2019-01-14T20:00:00"/>
    <d v="2019-01-14T15:00:00"/>
    <n v="1"/>
    <n v="14"/>
    <x v="15"/>
    <x v="6"/>
    <x v="0"/>
    <x v="0"/>
    <n v="1127872598"/>
    <s v="EKPC_RESID_AGG"/>
    <n v="27.84"/>
    <n v="27.162051000000002"/>
    <n v="0.42722199999999999"/>
    <n v="-1.1051709999999999"/>
  </r>
  <r>
    <d v="2019-01-14T21:00:00"/>
    <d v="2019-01-14T16:00:00"/>
    <n v="1"/>
    <n v="14"/>
    <x v="16"/>
    <x v="6"/>
    <x v="0"/>
    <x v="0"/>
    <n v="1127872598"/>
    <s v="EKPC_RESID_AGG"/>
    <n v="30.34"/>
    <n v="29.236395999999999"/>
    <n v="0.45230100000000001"/>
    <n v="-1.5559050000000001"/>
  </r>
  <r>
    <d v="2019-01-14T22:00:00"/>
    <d v="2019-01-14T17:00:00"/>
    <n v="1"/>
    <n v="14"/>
    <x v="17"/>
    <x v="6"/>
    <x v="0"/>
    <x v="1"/>
    <n v="1127872598"/>
    <s v="EKPC_RESID_AGG"/>
    <n v="40.19"/>
    <n v="37.961216999999998"/>
    <n v="-0.12914400000000001"/>
    <n v="-2.0996389999999998"/>
  </r>
  <r>
    <d v="2019-01-14T23:00:00"/>
    <d v="2019-01-14T18:00:00"/>
    <n v="1"/>
    <n v="14"/>
    <x v="18"/>
    <x v="6"/>
    <x v="0"/>
    <x v="1"/>
    <n v="1127872598"/>
    <s v="EKPC_RESID_AGG"/>
    <n v="39.08"/>
    <n v="38.021836999999998"/>
    <n v="0.61254500000000001"/>
    <n v="-1.6707080000000001"/>
  </r>
  <r>
    <d v="2019-01-15T00:00:00"/>
    <d v="2019-01-14T19:00:00"/>
    <n v="1"/>
    <n v="14"/>
    <x v="19"/>
    <x v="6"/>
    <x v="0"/>
    <x v="1"/>
    <n v="1127872598"/>
    <s v="EKPC_RESID_AGG"/>
    <n v="38.479999999999997"/>
    <n v="37.629043000000003"/>
    <n v="0.75421300000000002"/>
    <n v="-1.60517"/>
  </r>
  <r>
    <d v="2019-01-15T01:00:00"/>
    <d v="2019-01-14T20:00:00"/>
    <n v="1"/>
    <n v="14"/>
    <x v="20"/>
    <x v="6"/>
    <x v="0"/>
    <x v="1"/>
    <n v="1127872598"/>
    <s v="EKPC_RESID_AGG"/>
    <n v="36.700000000000003"/>
    <n v="35.967610999999998"/>
    <n v="0.64408600000000005"/>
    <n v="-1.3764749999999999"/>
  </r>
  <r>
    <d v="2019-01-15T02:00:00"/>
    <d v="2019-01-14T21:00:00"/>
    <n v="1"/>
    <n v="14"/>
    <x v="21"/>
    <x v="6"/>
    <x v="0"/>
    <x v="1"/>
    <n v="1127872598"/>
    <s v="EKPC_RESID_AGG"/>
    <n v="32.450000000000003"/>
    <n v="31.788872999999999"/>
    <n v="0.55960900000000002"/>
    <n v="-1.220736"/>
  </r>
  <r>
    <d v="2019-01-15T03:00:00"/>
    <d v="2019-01-14T22:00:00"/>
    <n v="1"/>
    <n v="14"/>
    <x v="22"/>
    <x v="6"/>
    <x v="0"/>
    <x v="0"/>
    <n v="1127872598"/>
    <s v="EKPC_RESID_AGG"/>
    <n v="29.03"/>
    <n v="28.4041"/>
    <n v="0.30929099999999998"/>
    <n v="-0.93519099999999999"/>
  </r>
  <r>
    <d v="2019-01-15T04:00:00"/>
    <d v="2019-01-14T23:00:00"/>
    <n v="1"/>
    <n v="14"/>
    <x v="23"/>
    <x v="6"/>
    <x v="0"/>
    <x v="0"/>
    <n v="1127872598"/>
    <s v="EKPC_RESID_AGG"/>
    <n v="26.73"/>
    <n v="25.888107999999999"/>
    <n v="0.19348499999999999"/>
    <n v="-1.035377"/>
  </r>
  <r>
    <d v="2019-01-15T05:00:00"/>
    <d v="2019-01-15T00:00:00"/>
    <n v="1"/>
    <n v="15"/>
    <x v="0"/>
    <x v="0"/>
    <x v="0"/>
    <x v="0"/>
    <n v="1127872598"/>
    <s v="EKPC_RESID_AGG"/>
    <n v="26.84"/>
    <n v="25.833331000000001"/>
    <n v="0.107207"/>
    <n v="-1.1138760000000001"/>
  </r>
  <r>
    <d v="2019-01-15T06:00:00"/>
    <d v="2019-01-15T01:00:00"/>
    <n v="1"/>
    <n v="15"/>
    <x v="1"/>
    <x v="0"/>
    <x v="0"/>
    <x v="0"/>
    <n v="1127872598"/>
    <s v="EKPC_RESID_AGG"/>
    <n v="26.25"/>
    <n v="25.299648999999999"/>
    <n v="0.159052"/>
    <n v="-1.1094029999999999"/>
  </r>
  <r>
    <d v="2019-01-15T07:00:00"/>
    <d v="2019-01-15T02:00:00"/>
    <n v="1"/>
    <n v="15"/>
    <x v="2"/>
    <x v="0"/>
    <x v="0"/>
    <x v="0"/>
    <n v="1127872598"/>
    <s v="EKPC_RESID_AGG"/>
    <n v="26.17"/>
    <n v="25.134179"/>
    <n v="5.0550999999999999E-2"/>
    <n v="-1.0863719999999999"/>
  </r>
  <r>
    <d v="2019-01-15T08:00:00"/>
    <d v="2019-01-15T03:00:00"/>
    <n v="1"/>
    <n v="15"/>
    <x v="3"/>
    <x v="0"/>
    <x v="0"/>
    <x v="0"/>
    <n v="1127872598"/>
    <s v="EKPC_RESID_AGG"/>
    <n v="26.5"/>
    <n v="25.452031000000002"/>
    <n v="3.5978000000000003E-2"/>
    <n v="-1.083947"/>
  </r>
  <r>
    <d v="2019-01-15T09:00:00"/>
    <d v="2019-01-15T04:00:00"/>
    <n v="1"/>
    <n v="15"/>
    <x v="4"/>
    <x v="0"/>
    <x v="0"/>
    <x v="0"/>
    <n v="1127872598"/>
    <s v="EKPC_RESID_AGG"/>
    <n v="26.58"/>
    <n v="25.60163"/>
    <n v="0.17474700000000001"/>
    <n v="-1.1531169999999999"/>
  </r>
  <r>
    <d v="2019-01-15T10:00:00"/>
    <d v="2019-01-15T05:00:00"/>
    <n v="1"/>
    <n v="15"/>
    <x v="5"/>
    <x v="0"/>
    <x v="0"/>
    <x v="0"/>
    <n v="1127872598"/>
    <s v="EKPC_RESID_AGG"/>
    <n v="29.82"/>
    <n v="28.548537"/>
    <n v="-1.2071999999999999E-2"/>
    <n v="-1.2593909999999999"/>
  </r>
  <r>
    <d v="2019-01-15T11:00:00"/>
    <d v="2019-01-15T06:00:00"/>
    <n v="1"/>
    <n v="15"/>
    <x v="6"/>
    <x v="0"/>
    <x v="0"/>
    <x v="0"/>
    <n v="1127872598"/>
    <s v="EKPC_RESID_AGG"/>
    <n v="40.44"/>
    <n v="37.531089999999999"/>
    <n v="-1.2838000000000001"/>
    <n v="-1.6251100000000001"/>
  </r>
  <r>
    <d v="2019-01-15T12:00:00"/>
    <d v="2019-01-15T07:00:00"/>
    <n v="1"/>
    <n v="15"/>
    <x v="7"/>
    <x v="0"/>
    <x v="0"/>
    <x v="0"/>
    <n v="1127872598"/>
    <s v="EKPC_RESID_AGG"/>
    <n v="46.41"/>
    <n v="44.688681000000003"/>
    <n v="-9.0706999999999996E-2"/>
    <n v="-1.630612"/>
  </r>
  <r>
    <d v="2019-01-15T13:00:00"/>
    <d v="2019-01-15T08:00:00"/>
    <n v="1"/>
    <n v="15"/>
    <x v="8"/>
    <x v="0"/>
    <x v="0"/>
    <x v="1"/>
    <n v="1127872598"/>
    <s v="EKPC_RESID_AGG"/>
    <n v="37.4"/>
    <n v="36.644556999999999"/>
    <n v="0.34411799999999998"/>
    <n v="-1.099561"/>
  </r>
  <r>
    <d v="2019-01-15T14:00:00"/>
    <d v="2019-01-15T09:00:00"/>
    <n v="1"/>
    <n v="15"/>
    <x v="9"/>
    <x v="0"/>
    <x v="0"/>
    <x v="1"/>
    <n v="1127872598"/>
    <s v="EKPC_RESID_AGG"/>
    <n v="33.549999999999997"/>
    <n v="33.279010999999997"/>
    <n v="0.59942099999999998"/>
    <n v="-0.87041000000000002"/>
  </r>
  <r>
    <d v="2019-01-15T15:00:00"/>
    <d v="2019-01-15T10:00:00"/>
    <n v="1"/>
    <n v="15"/>
    <x v="10"/>
    <x v="0"/>
    <x v="0"/>
    <x v="1"/>
    <n v="1127872598"/>
    <s v="EKPC_RESID_AGG"/>
    <n v="32.1"/>
    <n v="30.841581000000001"/>
    <n v="-0.40329700000000002"/>
    <n v="-0.85512200000000005"/>
  </r>
  <r>
    <d v="2019-01-15T16:00:00"/>
    <d v="2019-01-15T11:00:00"/>
    <n v="1"/>
    <n v="15"/>
    <x v="11"/>
    <x v="0"/>
    <x v="0"/>
    <x v="1"/>
    <n v="1127872598"/>
    <s v="EKPC_RESID_AGG"/>
    <n v="29.92"/>
    <n v="28.468615"/>
    <n v="-0.53619399999999995"/>
    <n v="-0.91519099999999998"/>
  </r>
  <r>
    <d v="2019-01-15T17:00:00"/>
    <d v="2019-01-15T12:00:00"/>
    <n v="1"/>
    <n v="15"/>
    <x v="12"/>
    <x v="0"/>
    <x v="0"/>
    <x v="1"/>
    <n v="1127872598"/>
    <s v="EKPC_RESID_AGG"/>
    <n v="28.61"/>
    <n v="27.152750000000001"/>
    <n v="-0.58124799999999999"/>
    <n v="-0.87600199999999995"/>
  </r>
  <r>
    <d v="2019-01-15T18:00:00"/>
    <d v="2019-01-15T13:00:00"/>
    <n v="1"/>
    <n v="15"/>
    <x v="13"/>
    <x v="0"/>
    <x v="0"/>
    <x v="0"/>
    <n v="1127872598"/>
    <s v="EKPC_RESID_AGG"/>
    <n v="27.61"/>
    <n v="26.037834"/>
    <n v="-0.66246000000000005"/>
    <n v="-0.90970600000000001"/>
  </r>
  <r>
    <d v="2019-01-15T19:00:00"/>
    <d v="2019-01-15T14:00:00"/>
    <n v="1"/>
    <n v="15"/>
    <x v="14"/>
    <x v="0"/>
    <x v="0"/>
    <x v="0"/>
    <n v="1127872598"/>
    <s v="EKPC_RESID_AGG"/>
    <n v="26.88"/>
    <n v="25.372160000000001"/>
    <n v="-0.61324000000000001"/>
    <n v="-0.89459999999999995"/>
  </r>
  <r>
    <d v="2019-01-15T20:00:00"/>
    <d v="2019-01-15T15:00:00"/>
    <n v="1"/>
    <n v="15"/>
    <x v="15"/>
    <x v="0"/>
    <x v="0"/>
    <x v="0"/>
    <n v="1127872598"/>
    <s v="EKPC_RESID_AGG"/>
    <n v="26.76"/>
    <n v="25.101790999999999"/>
    <n v="-0.71134600000000003"/>
    <n v="-0.94686300000000001"/>
  </r>
  <r>
    <d v="2019-01-15T21:00:00"/>
    <d v="2019-01-15T16:00:00"/>
    <n v="1"/>
    <n v="15"/>
    <x v="16"/>
    <x v="0"/>
    <x v="0"/>
    <x v="0"/>
    <n v="1127872598"/>
    <s v="EKPC_RESID_AGG"/>
    <n v="28.89"/>
    <n v="26.820689000000002"/>
    <n v="-0.98566299999999996"/>
    <n v="-1.0836479999999999"/>
  </r>
  <r>
    <d v="2019-01-15T22:00:00"/>
    <d v="2019-01-15T17:00:00"/>
    <n v="1"/>
    <n v="15"/>
    <x v="17"/>
    <x v="0"/>
    <x v="0"/>
    <x v="1"/>
    <n v="1127872598"/>
    <s v="EKPC_RESID_AGG"/>
    <n v="33.9"/>
    <n v="31.171208"/>
    <n v="-1.298251"/>
    <n v="-1.4305410000000001"/>
  </r>
  <r>
    <d v="2019-01-15T23:00:00"/>
    <d v="2019-01-15T18:00:00"/>
    <n v="1"/>
    <n v="15"/>
    <x v="18"/>
    <x v="0"/>
    <x v="0"/>
    <x v="1"/>
    <n v="1127872598"/>
    <s v="EKPC_RESID_AGG"/>
    <n v="35"/>
    <n v="33.684646999999998"/>
    <n v="1.8096999999999999E-2"/>
    <n v="-1.33345"/>
  </r>
  <r>
    <d v="2019-01-16T00:00:00"/>
    <d v="2019-01-15T19:00:00"/>
    <n v="1"/>
    <n v="15"/>
    <x v="19"/>
    <x v="0"/>
    <x v="0"/>
    <x v="1"/>
    <n v="1127872598"/>
    <s v="EKPC_RESID_AGG"/>
    <n v="33.36"/>
    <n v="32.314504999999997"/>
    <n v="2.4483000000000001E-2"/>
    <n v="-1.0699780000000001"/>
  </r>
  <r>
    <d v="2019-01-16T01:00:00"/>
    <d v="2019-01-15T20:00:00"/>
    <n v="1"/>
    <n v="15"/>
    <x v="20"/>
    <x v="0"/>
    <x v="0"/>
    <x v="1"/>
    <n v="1127872598"/>
    <s v="EKPC_RESID_AGG"/>
    <n v="32.18"/>
    <n v="31.449916999999999"/>
    <n v="0.17119799999999999"/>
    <n v="-0.901281"/>
  </r>
  <r>
    <d v="2019-01-16T02:00:00"/>
    <d v="2019-01-15T21:00:00"/>
    <n v="1"/>
    <n v="15"/>
    <x v="21"/>
    <x v="0"/>
    <x v="0"/>
    <x v="1"/>
    <n v="1127872598"/>
    <s v="EKPC_RESID_AGG"/>
    <n v="29.45"/>
    <n v="28.723006000000002"/>
    <n v="0.238508"/>
    <n v="-0.96550199999999997"/>
  </r>
  <r>
    <d v="2019-01-16T03:00:00"/>
    <d v="2019-01-15T22:00:00"/>
    <n v="1"/>
    <n v="15"/>
    <x v="22"/>
    <x v="0"/>
    <x v="0"/>
    <x v="0"/>
    <n v="1127872598"/>
    <s v="EKPC_RESID_AGG"/>
    <n v="27.32"/>
    <n v="26.514951"/>
    <n v="0.14078599999999999"/>
    <n v="-0.94583499999999998"/>
  </r>
  <r>
    <d v="2019-01-16T04:00:00"/>
    <d v="2019-01-15T23:00:00"/>
    <n v="1"/>
    <n v="15"/>
    <x v="23"/>
    <x v="0"/>
    <x v="0"/>
    <x v="0"/>
    <n v="1127872598"/>
    <s v="EKPC_RESID_AGG"/>
    <n v="24.96"/>
    <n v="23.877516"/>
    <n v="-0.13947499999999999"/>
    <n v="-0.94300899999999999"/>
  </r>
  <r>
    <d v="2019-01-16T05:00:00"/>
    <d v="2019-01-16T00:00:00"/>
    <n v="1"/>
    <n v="16"/>
    <x v="0"/>
    <x v="1"/>
    <x v="0"/>
    <x v="0"/>
    <n v="1127872598"/>
    <s v="EKPC_RESID_AGG"/>
    <n v="26.28"/>
    <n v="25.772407000000001"/>
    <n v="0.20893"/>
    <n v="-0.71652300000000002"/>
  </r>
  <r>
    <d v="2019-01-16T06:00:00"/>
    <d v="2019-01-16T01:00:00"/>
    <n v="1"/>
    <n v="16"/>
    <x v="1"/>
    <x v="1"/>
    <x v="0"/>
    <x v="0"/>
    <n v="1127872598"/>
    <s v="EKPC_RESID_AGG"/>
    <n v="26.88"/>
    <n v="26.413775000000001"/>
    <n v="0.243565"/>
    <n v="-0.70979000000000003"/>
  </r>
  <r>
    <d v="2019-01-16T07:00:00"/>
    <d v="2019-01-16T02:00:00"/>
    <n v="1"/>
    <n v="16"/>
    <x v="2"/>
    <x v="1"/>
    <x v="0"/>
    <x v="0"/>
    <n v="1127872598"/>
    <s v="EKPC_RESID_AGG"/>
    <n v="26.86"/>
    <n v="26.306556"/>
    <n v="0.167631"/>
    <n v="-0.72107500000000002"/>
  </r>
  <r>
    <d v="2019-01-16T08:00:00"/>
    <d v="2019-01-16T03:00:00"/>
    <n v="1"/>
    <n v="16"/>
    <x v="3"/>
    <x v="1"/>
    <x v="0"/>
    <x v="0"/>
    <n v="1127872598"/>
    <s v="EKPC_RESID_AGG"/>
    <n v="27.14"/>
    <n v="26.599366"/>
    <n v="0.199104"/>
    <n v="-0.73973800000000001"/>
  </r>
  <r>
    <d v="2019-01-16T09:00:00"/>
    <d v="2019-01-16T04:00:00"/>
    <n v="1"/>
    <n v="16"/>
    <x v="4"/>
    <x v="1"/>
    <x v="0"/>
    <x v="0"/>
    <n v="1127872598"/>
    <s v="EKPC_RESID_AGG"/>
    <n v="27.6"/>
    <n v="26.981604000000001"/>
    <n v="0.21909600000000001"/>
    <n v="-0.83749200000000001"/>
  </r>
  <r>
    <d v="2019-01-16T10:00:00"/>
    <d v="2019-01-16T05:00:00"/>
    <n v="1"/>
    <n v="16"/>
    <x v="5"/>
    <x v="1"/>
    <x v="0"/>
    <x v="0"/>
    <n v="1127872598"/>
    <s v="EKPC_RESID_AGG"/>
    <n v="30.06"/>
    <n v="29.353923999999999"/>
    <n v="0.34550500000000001"/>
    <n v="-1.0515810000000001"/>
  </r>
  <r>
    <d v="2019-01-16T11:00:00"/>
    <d v="2019-01-16T06:00:00"/>
    <n v="1"/>
    <n v="16"/>
    <x v="6"/>
    <x v="1"/>
    <x v="0"/>
    <x v="0"/>
    <n v="1127872598"/>
    <s v="EKPC_RESID_AGG"/>
    <n v="39.5"/>
    <n v="38.982322000000003"/>
    <n v="0.73078399999999999"/>
    <n v="-1.248462"/>
  </r>
  <r>
    <d v="2019-01-16T12:00:00"/>
    <d v="2019-01-16T07:00:00"/>
    <n v="1"/>
    <n v="16"/>
    <x v="7"/>
    <x v="1"/>
    <x v="0"/>
    <x v="0"/>
    <n v="1127872598"/>
    <s v="EKPC_RESID_AGG"/>
    <n v="47.59"/>
    <n v="46.617359999999998"/>
    <n v="0.153868"/>
    <n v="-1.1265080000000001"/>
  </r>
  <r>
    <d v="2019-01-16T13:00:00"/>
    <d v="2019-01-16T08:00:00"/>
    <n v="1"/>
    <n v="16"/>
    <x v="8"/>
    <x v="1"/>
    <x v="0"/>
    <x v="1"/>
    <n v="1127872598"/>
    <s v="EKPC_RESID_AGG"/>
    <n v="38.47"/>
    <n v="38.048067000000003"/>
    <n v="0.26377400000000001"/>
    <n v="-0.68570699999999996"/>
  </r>
  <r>
    <d v="2019-01-16T14:00:00"/>
    <d v="2019-01-16T09:00:00"/>
    <n v="1"/>
    <n v="16"/>
    <x v="9"/>
    <x v="1"/>
    <x v="0"/>
    <x v="1"/>
    <n v="1127872598"/>
    <s v="EKPC_RESID_AGG"/>
    <n v="34.119999999999997"/>
    <n v="33.804848999999997"/>
    <n v="0.35825499999999999"/>
    <n v="-0.67340599999999995"/>
  </r>
  <r>
    <d v="2019-01-16T15:00:00"/>
    <d v="2019-01-16T10:00:00"/>
    <n v="1"/>
    <n v="16"/>
    <x v="10"/>
    <x v="1"/>
    <x v="0"/>
    <x v="1"/>
    <n v="1127872598"/>
    <s v="EKPC_RESID_AGG"/>
    <n v="32.99"/>
    <n v="32.373567000000001"/>
    <n v="0.21229700000000001"/>
    <n v="-0.82872999999999997"/>
  </r>
  <r>
    <d v="2019-01-16T16:00:00"/>
    <d v="2019-01-16T11:00:00"/>
    <n v="1"/>
    <n v="16"/>
    <x v="11"/>
    <x v="1"/>
    <x v="0"/>
    <x v="1"/>
    <n v="1127872598"/>
    <s v="EKPC_RESID_AGG"/>
    <n v="31.25"/>
    <n v="30.364353999999999"/>
    <n v="9.4026999999999999E-2"/>
    <n v="-0.97967300000000002"/>
  </r>
  <r>
    <d v="2019-01-16T17:00:00"/>
    <d v="2019-01-16T12:00:00"/>
    <n v="1"/>
    <n v="16"/>
    <x v="12"/>
    <x v="1"/>
    <x v="0"/>
    <x v="1"/>
    <n v="1127872598"/>
    <s v="EKPC_RESID_AGG"/>
    <n v="29.04"/>
    <n v="27.877058999999999"/>
    <n v="-3.2552999999999999E-2"/>
    <n v="-1.1303879999999999"/>
  </r>
  <r>
    <d v="2019-01-16T18:00:00"/>
    <d v="2019-01-16T13:00:00"/>
    <n v="1"/>
    <n v="16"/>
    <x v="13"/>
    <x v="1"/>
    <x v="0"/>
    <x v="0"/>
    <n v="1127872598"/>
    <s v="EKPC_RESID_AGG"/>
    <n v="28.74"/>
    <n v="27.605951000000001"/>
    <n v="-1.6001999999999999E-2"/>
    <n v="-1.118047"/>
  </r>
  <r>
    <d v="2019-01-16T19:00:00"/>
    <d v="2019-01-16T14:00:00"/>
    <n v="1"/>
    <n v="16"/>
    <x v="14"/>
    <x v="1"/>
    <x v="0"/>
    <x v="0"/>
    <n v="1127872598"/>
    <s v="EKPC_RESID_AGG"/>
    <n v="28.46"/>
    <n v="27.339221999999999"/>
    <n v="-9.4529999999999996E-3"/>
    <n v="-1.1113249999999999"/>
  </r>
  <r>
    <d v="2019-01-16T20:00:00"/>
    <d v="2019-01-16T15:00:00"/>
    <n v="1"/>
    <n v="16"/>
    <x v="15"/>
    <x v="1"/>
    <x v="0"/>
    <x v="0"/>
    <n v="1127872598"/>
    <s v="EKPC_RESID_AGG"/>
    <n v="28.45"/>
    <n v="27.283574000000002"/>
    <n v="0"/>
    <n v="-1.166426"/>
  </r>
  <r>
    <d v="2019-01-16T21:00:00"/>
    <d v="2019-01-16T16:00:00"/>
    <n v="1"/>
    <n v="16"/>
    <x v="16"/>
    <x v="1"/>
    <x v="0"/>
    <x v="0"/>
    <n v="1127872598"/>
    <s v="EKPC_RESID_AGG"/>
    <n v="29.1"/>
    <n v="27.728227"/>
    <n v="-7.6670000000000002E-3"/>
    <n v="-1.364106"/>
  </r>
  <r>
    <d v="2019-01-16T22:00:00"/>
    <d v="2019-01-16T17:00:00"/>
    <n v="1"/>
    <n v="16"/>
    <x v="17"/>
    <x v="1"/>
    <x v="0"/>
    <x v="1"/>
    <n v="1127872598"/>
    <s v="EKPC_RESID_AGG"/>
    <n v="39.590000000000003"/>
    <n v="37.761758999999998"/>
    <n v="-8.7150000000000005E-3"/>
    <n v="-1.819526"/>
  </r>
  <r>
    <d v="2019-01-16T23:00:00"/>
    <d v="2019-01-16T18:00:00"/>
    <n v="1"/>
    <n v="16"/>
    <x v="18"/>
    <x v="1"/>
    <x v="0"/>
    <x v="1"/>
    <n v="1127872598"/>
    <s v="EKPC_RESID_AGG"/>
    <n v="39.090000000000003"/>
    <n v="37.900832999999999"/>
    <n v="0.29192200000000001"/>
    <n v="-1.4810890000000001"/>
  </r>
  <r>
    <d v="2019-01-17T00:00:00"/>
    <d v="2019-01-16T19:00:00"/>
    <n v="1"/>
    <n v="16"/>
    <x v="19"/>
    <x v="1"/>
    <x v="0"/>
    <x v="1"/>
    <n v="1127872598"/>
    <s v="EKPC_RESID_AGG"/>
    <n v="36.78"/>
    <n v="35.807847000000002"/>
    <n v="0.27921699999999999"/>
    <n v="-1.2513700000000001"/>
  </r>
  <r>
    <d v="2019-01-17T01:00:00"/>
    <d v="2019-01-16T20:00:00"/>
    <n v="1"/>
    <n v="16"/>
    <x v="20"/>
    <x v="1"/>
    <x v="0"/>
    <x v="1"/>
    <n v="1127872598"/>
    <s v="EKPC_RESID_AGG"/>
    <n v="33.93"/>
    <n v="32.980268000000002"/>
    <n v="0.20405499999999999"/>
    <n v="-1.1537869999999999"/>
  </r>
  <r>
    <d v="2019-01-17T02:00:00"/>
    <d v="2019-01-16T21:00:00"/>
    <n v="1"/>
    <n v="16"/>
    <x v="21"/>
    <x v="1"/>
    <x v="0"/>
    <x v="1"/>
    <n v="1127872598"/>
    <s v="EKPC_RESID_AGG"/>
    <n v="31.16"/>
    <n v="30.002075999999999"/>
    <n v="0.04"/>
    <n v="-1.197924"/>
  </r>
  <r>
    <d v="2019-01-17T03:00:00"/>
    <d v="2019-01-16T22:00:00"/>
    <n v="1"/>
    <n v="16"/>
    <x v="22"/>
    <x v="1"/>
    <x v="0"/>
    <x v="0"/>
    <n v="1127872598"/>
    <s v="EKPC_RESID_AGG"/>
    <n v="28.77"/>
    <n v="27.545152000000002"/>
    <n v="0.03"/>
    <n v="-1.254848"/>
  </r>
  <r>
    <d v="2019-01-17T04:00:00"/>
    <d v="2019-01-16T23:00:00"/>
    <n v="1"/>
    <n v="16"/>
    <x v="23"/>
    <x v="1"/>
    <x v="0"/>
    <x v="0"/>
    <n v="1127872598"/>
    <s v="EKPC_RESID_AGG"/>
    <n v="27.8"/>
    <n v="26.836335999999999"/>
    <n v="6.6322999999999993E-2"/>
    <n v="-1.029987"/>
  </r>
  <r>
    <d v="2019-01-17T05:00:00"/>
    <d v="2019-01-17T00:00:00"/>
    <n v="1"/>
    <n v="17"/>
    <x v="0"/>
    <x v="2"/>
    <x v="0"/>
    <x v="0"/>
    <n v="1127872598"/>
    <s v="EKPC_RESID_AGG"/>
    <n v="27.46"/>
    <n v="26.641086000000001"/>
    <n v="0.15843399999999999"/>
    <n v="-0.97734799999999999"/>
  </r>
  <r>
    <d v="2019-01-17T06:00:00"/>
    <d v="2019-01-17T01:00:00"/>
    <n v="1"/>
    <n v="17"/>
    <x v="1"/>
    <x v="2"/>
    <x v="0"/>
    <x v="0"/>
    <n v="1127872598"/>
    <s v="EKPC_RESID_AGG"/>
    <n v="27.07"/>
    <n v="26.066109999999998"/>
    <n v="-1.9576E-2"/>
    <n v="-0.98431400000000002"/>
  </r>
  <r>
    <d v="2019-01-17T07:00:00"/>
    <d v="2019-01-17T02:00:00"/>
    <n v="1"/>
    <n v="17"/>
    <x v="2"/>
    <x v="2"/>
    <x v="0"/>
    <x v="0"/>
    <n v="1127872598"/>
    <s v="EKPC_RESID_AGG"/>
    <n v="27.08"/>
    <n v="25.840596999999999"/>
    <n v="-0.35400599999999999"/>
    <n v="-0.88539699999999999"/>
  </r>
  <r>
    <d v="2019-01-17T08:00:00"/>
    <d v="2019-01-17T03:00:00"/>
    <n v="1"/>
    <n v="17"/>
    <x v="3"/>
    <x v="2"/>
    <x v="0"/>
    <x v="0"/>
    <n v="1127872598"/>
    <s v="EKPC_RESID_AGG"/>
    <n v="27.15"/>
    <n v="26.033162999999998"/>
    <n v="-0.23860100000000001"/>
    <n v="-0.87823600000000002"/>
  </r>
  <r>
    <d v="2019-01-17T09:00:00"/>
    <d v="2019-01-17T04:00:00"/>
    <n v="1"/>
    <n v="17"/>
    <x v="4"/>
    <x v="2"/>
    <x v="0"/>
    <x v="0"/>
    <n v="1127872598"/>
    <s v="EKPC_RESID_AGG"/>
    <n v="28.11"/>
    <n v="27.167517"/>
    <n v="-1.8466E-2"/>
    <n v="-0.92401699999999998"/>
  </r>
  <r>
    <d v="2019-01-17T10:00:00"/>
    <d v="2019-01-17T05:00:00"/>
    <n v="1"/>
    <n v="17"/>
    <x v="5"/>
    <x v="2"/>
    <x v="0"/>
    <x v="0"/>
    <n v="1127872598"/>
    <s v="EKPC_RESID_AGG"/>
    <n v="30"/>
    <n v="29.288574000000001"/>
    <n v="0.29306599999999999"/>
    <n v="-1.0044919999999999"/>
  </r>
  <r>
    <d v="2019-01-17T11:00:00"/>
    <d v="2019-01-17T06:00:00"/>
    <n v="1"/>
    <n v="17"/>
    <x v="6"/>
    <x v="2"/>
    <x v="0"/>
    <x v="0"/>
    <n v="1127872598"/>
    <s v="EKPC_RESID_AGG"/>
    <n v="41.69"/>
    <n v="41.392645999999999"/>
    <n v="1.0372980000000001"/>
    <n v="-1.3346519999999999"/>
  </r>
  <r>
    <d v="2019-01-17T12:00:00"/>
    <d v="2019-01-17T07:00:00"/>
    <n v="1"/>
    <n v="17"/>
    <x v="7"/>
    <x v="2"/>
    <x v="0"/>
    <x v="0"/>
    <n v="1127872598"/>
    <s v="EKPC_RESID_AGG"/>
    <n v="47.91"/>
    <n v="47.061846000000003"/>
    <n v="2.2275E-2"/>
    <n v="-0.87042900000000001"/>
  </r>
  <r>
    <d v="2019-01-17T13:00:00"/>
    <d v="2019-01-17T08:00:00"/>
    <n v="1"/>
    <n v="17"/>
    <x v="8"/>
    <x v="2"/>
    <x v="0"/>
    <x v="1"/>
    <n v="1127872598"/>
    <s v="EKPC_RESID_AGG"/>
    <n v="40.56"/>
    <n v="40.602536999999998"/>
    <n v="0.33606900000000001"/>
    <n v="-0.29353200000000002"/>
  </r>
  <r>
    <d v="2019-01-17T14:00:00"/>
    <d v="2019-01-17T09:00:00"/>
    <n v="1"/>
    <n v="17"/>
    <x v="9"/>
    <x v="2"/>
    <x v="0"/>
    <x v="1"/>
    <n v="1127872598"/>
    <s v="EKPC_RESID_AGG"/>
    <n v="38.5"/>
    <n v="38.144637000000003"/>
    <n v="1.0009000000000001E-2"/>
    <n v="-0.36537199999999997"/>
  </r>
  <r>
    <d v="2019-01-17T15:00:00"/>
    <d v="2019-01-17T10:00:00"/>
    <n v="1"/>
    <n v="17"/>
    <x v="10"/>
    <x v="2"/>
    <x v="0"/>
    <x v="1"/>
    <n v="1127872598"/>
    <s v="EKPC_RESID_AGG"/>
    <n v="38.43"/>
    <n v="38.023228000000003"/>
    <n v="0"/>
    <n v="-0.40677200000000002"/>
  </r>
  <r>
    <d v="2019-01-17T16:00:00"/>
    <d v="2019-01-17T11:00:00"/>
    <n v="1"/>
    <n v="17"/>
    <x v="11"/>
    <x v="2"/>
    <x v="0"/>
    <x v="1"/>
    <n v="1127872598"/>
    <s v="EKPC_RESID_AGG"/>
    <n v="35.85"/>
    <n v="35.383594000000002"/>
    <n v="0"/>
    <n v="-0.46640599999999999"/>
  </r>
  <r>
    <d v="2019-01-17T17:00:00"/>
    <d v="2019-01-17T12:00:00"/>
    <n v="1"/>
    <n v="17"/>
    <x v="12"/>
    <x v="2"/>
    <x v="0"/>
    <x v="1"/>
    <n v="1127872598"/>
    <s v="EKPC_RESID_AGG"/>
    <n v="33.36"/>
    <n v="32.600307999999998"/>
    <n v="0"/>
    <n v="-0.75969200000000003"/>
  </r>
  <r>
    <d v="2019-01-17T18:00:00"/>
    <d v="2019-01-17T13:00:00"/>
    <n v="1"/>
    <n v="17"/>
    <x v="13"/>
    <x v="2"/>
    <x v="0"/>
    <x v="0"/>
    <n v="1127872598"/>
    <s v="EKPC_RESID_AGG"/>
    <n v="32.01"/>
    <n v="31.130039"/>
    <n v="-0.02"/>
    <n v="-0.85996099999999998"/>
  </r>
  <r>
    <d v="2019-01-17T19:00:00"/>
    <d v="2019-01-17T14:00:00"/>
    <n v="1"/>
    <n v="17"/>
    <x v="14"/>
    <x v="2"/>
    <x v="0"/>
    <x v="0"/>
    <n v="1127872598"/>
    <s v="EKPC_RESID_AGG"/>
    <n v="31.1"/>
    <n v="30.181412999999999"/>
    <n v="-0.11039"/>
    <n v="-0.80819700000000005"/>
  </r>
  <r>
    <d v="2019-01-17T20:00:00"/>
    <d v="2019-01-17T15:00:00"/>
    <n v="1"/>
    <n v="17"/>
    <x v="15"/>
    <x v="2"/>
    <x v="0"/>
    <x v="0"/>
    <n v="1127872598"/>
    <s v="EKPC_RESID_AGG"/>
    <n v="31.07"/>
    <n v="30.026160000000001"/>
    <n v="-0.18145600000000001"/>
    <n v="-0.86238400000000004"/>
  </r>
  <r>
    <d v="2019-01-17T21:00:00"/>
    <d v="2019-01-17T16:00:00"/>
    <n v="1"/>
    <n v="17"/>
    <x v="16"/>
    <x v="2"/>
    <x v="0"/>
    <x v="0"/>
    <n v="1127872598"/>
    <s v="EKPC_RESID_AGG"/>
    <n v="33.130000000000003"/>
    <n v="31.702235000000002"/>
    <n v="-0.225246"/>
    <n v="-1.2025189999999999"/>
  </r>
  <r>
    <d v="2019-01-17T22:00:00"/>
    <d v="2019-01-17T17:00:00"/>
    <n v="1"/>
    <n v="17"/>
    <x v="17"/>
    <x v="2"/>
    <x v="0"/>
    <x v="1"/>
    <n v="1127872598"/>
    <s v="EKPC_RESID_AGG"/>
    <n v="41.63"/>
    <n v="39.920191000000003"/>
    <n v="-0.51691600000000004"/>
    <n v="-1.192893"/>
  </r>
  <r>
    <d v="2019-01-17T23:00:00"/>
    <d v="2019-01-17T18:00:00"/>
    <n v="1"/>
    <n v="17"/>
    <x v="18"/>
    <x v="2"/>
    <x v="0"/>
    <x v="1"/>
    <n v="1127872598"/>
    <s v="EKPC_RESID_AGG"/>
    <n v="40.36"/>
    <n v="39.449165000000001"/>
    <n v="-0.23897099999999999"/>
    <n v="-0.67186400000000002"/>
  </r>
  <r>
    <d v="2019-01-18T00:00:00"/>
    <d v="2019-01-17T19:00:00"/>
    <n v="1"/>
    <n v="17"/>
    <x v="19"/>
    <x v="2"/>
    <x v="0"/>
    <x v="1"/>
    <n v="1127872598"/>
    <s v="EKPC_RESID_AGG"/>
    <n v="36.19"/>
    <n v="35.591557999999999"/>
    <n v="-0.16687399999999999"/>
    <n v="-0.43156800000000001"/>
  </r>
  <r>
    <d v="2019-01-18T01:00:00"/>
    <d v="2019-01-17T20:00:00"/>
    <n v="1"/>
    <n v="17"/>
    <x v="20"/>
    <x v="2"/>
    <x v="0"/>
    <x v="1"/>
    <n v="1127872598"/>
    <s v="EKPC_RESID_AGG"/>
    <n v="34.06"/>
    <n v="33.373995000000001"/>
    <n v="-0.101516"/>
    <n v="-0.58448900000000004"/>
  </r>
  <r>
    <d v="2019-01-18T02:00:00"/>
    <d v="2019-01-17T21:00:00"/>
    <n v="1"/>
    <n v="17"/>
    <x v="21"/>
    <x v="2"/>
    <x v="0"/>
    <x v="1"/>
    <n v="1127872598"/>
    <s v="EKPC_RESID_AGG"/>
    <n v="30.71"/>
    <n v="29.845973000000001"/>
    <n v="-4.5529E-2"/>
    <n v="-0.81849799999999995"/>
  </r>
  <r>
    <d v="2019-01-18T03:00:00"/>
    <d v="2019-01-17T22:00:00"/>
    <n v="1"/>
    <n v="17"/>
    <x v="22"/>
    <x v="2"/>
    <x v="0"/>
    <x v="0"/>
    <n v="1127872598"/>
    <s v="EKPC_RESID_AGG"/>
    <n v="28.93"/>
    <n v="28.044031"/>
    <n v="-0.02"/>
    <n v="-0.86596899999999999"/>
  </r>
  <r>
    <d v="2019-01-18T04:00:00"/>
    <d v="2019-01-17T23:00:00"/>
    <n v="1"/>
    <n v="17"/>
    <x v="23"/>
    <x v="2"/>
    <x v="0"/>
    <x v="0"/>
    <n v="1127872598"/>
    <s v="EKPC_RESID_AGG"/>
    <n v="27.37"/>
    <n v="26.058312000000001"/>
    <n v="-0.62366299999999997"/>
    <n v="-0.688025"/>
  </r>
  <r>
    <d v="2019-01-18T05:00:00"/>
    <d v="2019-01-18T00:00:00"/>
    <n v="1"/>
    <n v="18"/>
    <x v="0"/>
    <x v="3"/>
    <x v="0"/>
    <x v="0"/>
    <n v="1127872598"/>
    <s v="EKPC_RESID_AGG"/>
    <n v="26.33"/>
    <n v="24.975611000000001"/>
    <n v="-0.450208"/>
    <n v="-0.90418100000000001"/>
  </r>
  <r>
    <d v="2019-01-18T06:00:00"/>
    <d v="2019-01-18T01:00:00"/>
    <n v="1"/>
    <n v="18"/>
    <x v="1"/>
    <x v="3"/>
    <x v="0"/>
    <x v="0"/>
    <n v="1127872598"/>
    <s v="EKPC_RESID_AGG"/>
    <n v="25.56"/>
    <n v="24.300968000000001"/>
    <n v="-0.26600699999999999"/>
    <n v="-0.99302500000000005"/>
  </r>
  <r>
    <d v="2019-01-18T07:00:00"/>
    <d v="2019-01-18T02:00:00"/>
    <n v="1"/>
    <n v="18"/>
    <x v="2"/>
    <x v="3"/>
    <x v="0"/>
    <x v="0"/>
    <n v="1127872598"/>
    <s v="EKPC_RESID_AGG"/>
    <n v="25.38"/>
    <n v="24.261728000000002"/>
    <n v="-7.7445E-2"/>
    <n v="-1.0408269999999999"/>
  </r>
  <r>
    <d v="2019-01-18T08:00:00"/>
    <d v="2019-01-18T03:00:00"/>
    <n v="1"/>
    <n v="18"/>
    <x v="3"/>
    <x v="3"/>
    <x v="0"/>
    <x v="0"/>
    <n v="1127872598"/>
    <s v="EKPC_RESID_AGG"/>
    <n v="25.46"/>
    <n v="24.374313000000001"/>
    <n v="-3.7900000000000003E-2"/>
    <n v="-1.047787"/>
  </r>
  <r>
    <d v="2019-01-18T09:00:00"/>
    <d v="2019-01-18T04:00:00"/>
    <n v="1"/>
    <n v="18"/>
    <x v="4"/>
    <x v="3"/>
    <x v="0"/>
    <x v="0"/>
    <n v="1127872598"/>
    <s v="EKPC_RESID_AGG"/>
    <n v="25.92"/>
    <n v="24.609480000000001"/>
    <n v="-0.12381399999999999"/>
    <n v="-1.186706"/>
  </r>
  <r>
    <d v="2019-01-18T10:00:00"/>
    <d v="2019-01-18T05:00:00"/>
    <n v="1"/>
    <n v="18"/>
    <x v="5"/>
    <x v="3"/>
    <x v="0"/>
    <x v="0"/>
    <n v="1127872598"/>
    <s v="EKPC_RESID_AGG"/>
    <n v="26.31"/>
    <n v="25.121741"/>
    <n v="3.9052000000000003E-2"/>
    <n v="-1.227311"/>
  </r>
  <r>
    <d v="2019-01-18T11:00:00"/>
    <d v="2019-01-18T06:00:00"/>
    <n v="1"/>
    <n v="18"/>
    <x v="6"/>
    <x v="3"/>
    <x v="0"/>
    <x v="0"/>
    <n v="1127872598"/>
    <s v="EKPC_RESID_AGG"/>
    <n v="33.450000000000003"/>
    <n v="31.400537"/>
    <n v="-0.70471600000000001"/>
    <n v="-1.3447469999999999"/>
  </r>
  <r>
    <d v="2019-01-18T12:00:00"/>
    <d v="2019-01-18T07:00:00"/>
    <n v="1"/>
    <n v="18"/>
    <x v="7"/>
    <x v="3"/>
    <x v="0"/>
    <x v="0"/>
    <n v="1127872598"/>
    <s v="EKPC_RESID_AGG"/>
    <n v="35.9"/>
    <n v="34.425815999999998"/>
    <n v="8.5596000000000005E-2"/>
    <n v="-1.5597799999999999"/>
  </r>
  <r>
    <d v="2019-01-18T13:00:00"/>
    <d v="2019-01-18T08:00:00"/>
    <n v="1"/>
    <n v="18"/>
    <x v="8"/>
    <x v="3"/>
    <x v="0"/>
    <x v="1"/>
    <n v="1127872598"/>
    <s v="EKPC_RESID_AGG"/>
    <n v="32.729999999999997"/>
    <n v="31.752112"/>
    <n v="-4.4638999999999998E-2"/>
    <n v="-0.933249"/>
  </r>
  <r>
    <d v="2019-01-18T14:00:00"/>
    <d v="2019-01-18T09:00:00"/>
    <n v="1"/>
    <n v="18"/>
    <x v="9"/>
    <x v="3"/>
    <x v="0"/>
    <x v="1"/>
    <n v="1127872598"/>
    <s v="EKPC_RESID_AGG"/>
    <n v="32.299999999999997"/>
    <n v="31.524757000000001"/>
    <n v="5.5613999999999997E-2"/>
    <n v="-0.83085699999999996"/>
  </r>
  <r>
    <d v="2019-01-18T15:00:00"/>
    <d v="2019-01-18T10:00:00"/>
    <n v="1"/>
    <n v="18"/>
    <x v="10"/>
    <x v="3"/>
    <x v="0"/>
    <x v="1"/>
    <n v="1127872598"/>
    <s v="EKPC_RESID_AGG"/>
    <n v="31.12"/>
    <n v="29.746055999999999"/>
    <n v="-0.58387599999999995"/>
    <n v="-0.79006799999999999"/>
  </r>
  <r>
    <d v="2019-01-18T16:00:00"/>
    <d v="2019-01-18T11:00:00"/>
    <n v="1"/>
    <n v="18"/>
    <x v="11"/>
    <x v="3"/>
    <x v="0"/>
    <x v="1"/>
    <n v="1127872598"/>
    <s v="EKPC_RESID_AGG"/>
    <n v="29.99"/>
    <n v="29.001615000000001"/>
    <n v="-0.25460100000000002"/>
    <n v="-0.73378399999999999"/>
  </r>
  <r>
    <d v="2019-01-18T17:00:00"/>
    <d v="2019-01-18T12:00:00"/>
    <n v="1"/>
    <n v="18"/>
    <x v="12"/>
    <x v="3"/>
    <x v="0"/>
    <x v="1"/>
    <n v="1127872598"/>
    <s v="EKPC_RESID_AGG"/>
    <n v="28.73"/>
    <n v="27.508188000000001"/>
    <n v="-0.36771100000000001"/>
    <n v="-0.854101"/>
  </r>
  <r>
    <d v="2019-01-18T18:00:00"/>
    <d v="2019-01-18T13:00:00"/>
    <n v="1"/>
    <n v="18"/>
    <x v="13"/>
    <x v="3"/>
    <x v="0"/>
    <x v="0"/>
    <n v="1127872598"/>
    <s v="EKPC_RESID_AGG"/>
    <n v="27.63"/>
    <n v="25.978307000000001"/>
    <n v="-0.73275199999999996"/>
    <n v="-0.91894100000000001"/>
  </r>
  <r>
    <d v="2019-01-18T19:00:00"/>
    <d v="2019-01-18T14:00:00"/>
    <n v="1"/>
    <n v="18"/>
    <x v="14"/>
    <x v="3"/>
    <x v="0"/>
    <x v="0"/>
    <n v="1127872598"/>
    <s v="EKPC_RESID_AGG"/>
    <n v="27.18"/>
    <n v="25.454052000000001"/>
    <n v="-0.72513700000000003"/>
    <n v="-1.0008109999999999"/>
  </r>
  <r>
    <d v="2019-01-18T20:00:00"/>
    <d v="2019-01-18T15:00:00"/>
    <n v="1"/>
    <n v="18"/>
    <x v="15"/>
    <x v="3"/>
    <x v="0"/>
    <x v="0"/>
    <n v="1127872598"/>
    <s v="EKPC_RESID_AGG"/>
    <n v="26.77"/>
    <n v="25.534511999999999"/>
    <n v="-0.20260500000000001"/>
    <n v="-1.032883"/>
  </r>
  <r>
    <d v="2019-01-18T21:00:00"/>
    <d v="2019-01-18T16:00:00"/>
    <n v="1"/>
    <n v="18"/>
    <x v="16"/>
    <x v="3"/>
    <x v="0"/>
    <x v="0"/>
    <n v="1127872598"/>
    <s v="EKPC_RESID_AGG"/>
    <n v="27.02"/>
    <n v="25.834811999999999"/>
    <n v="-0.150257"/>
    <n v="-1.034931"/>
  </r>
  <r>
    <d v="2019-01-18T22:00:00"/>
    <d v="2019-01-18T17:00:00"/>
    <n v="1"/>
    <n v="18"/>
    <x v="17"/>
    <x v="3"/>
    <x v="0"/>
    <x v="1"/>
    <n v="1127872598"/>
    <s v="EKPC_RESID_AGG"/>
    <n v="32.729999999999997"/>
    <n v="31.114875000000001"/>
    <n v="-0.25783"/>
    <n v="-1.3572949999999999"/>
  </r>
  <r>
    <d v="2019-01-18T23:00:00"/>
    <d v="2019-01-18T18:00:00"/>
    <n v="1"/>
    <n v="18"/>
    <x v="18"/>
    <x v="3"/>
    <x v="0"/>
    <x v="1"/>
    <n v="1127872598"/>
    <s v="EKPC_RESID_AGG"/>
    <n v="30.77"/>
    <n v="29.701058"/>
    <n v="-1.2172000000000001E-2"/>
    <n v="-1.05677"/>
  </r>
  <r>
    <d v="2019-01-19T00:00:00"/>
    <d v="2019-01-18T19:00:00"/>
    <n v="1"/>
    <n v="18"/>
    <x v="19"/>
    <x v="3"/>
    <x v="0"/>
    <x v="1"/>
    <n v="1127872598"/>
    <s v="EKPC_RESID_AGG"/>
    <n v="28.91"/>
    <n v="27.818795000000001"/>
    <n v="-9.5674999999999996E-2"/>
    <n v="-0.99553000000000003"/>
  </r>
  <r>
    <d v="2019-01-19T01:00:00"/>
    <d v="2019-01-18T20:00:00"/>
    <n v="1"/>
    <n v="18"/>
    <x v="20"/>
    <x v="3"/>
    <x v="0"/>
    <x v="1"/>
    <n v="1127872598"/>
    <s v="EKPC_RESID_AGG"/>
    <n v="28.05"/>
    <n v="26.743735000000001"/>
    <n v="-0.24416499999999999"/>
    <n v="-1.0621"/>
  </r>
  <r>
    <d v="2019-01-19T02:00:00"/>
    <d v="2019-01-18T21:00:00"/>
    <n v="1"/>
    <n v="18"/>
    <x v="21"/>
    <x v="3"/>
    <x v="0"/>
    <x v="1"/>
    <n v="1127872598"/>
    <s v="EKPC_RESID_AGG"/>
    <n v="26.9"/>
    <n v="25.593993999999999"/>
    <n v="-0.11687400000000001"/>
    <n v="-1.1891320000000001"/>
  </r>
  <r>
    <d v="2019-01-19T03:00:00"/>
    <d v="2019-01-18T22:00:00"/>
    <n v="1"/>
    <n v="18"/>
    <x v="22"/>
    <x v="3"/>
    <x v="0"/>
    <x v="0"/>
    <n v="1127872598"/>
    <s v="EKPC_RESID_AGG"/>
    <n v="25.14"/>
    <n v="24.041974"/>
    <n v="1.0038999999999999E-2"/>
    <n v="-1.1080650000000001"/>
  </r>
  <r>
    <d v="2019-01-19T04:00:00"/>
    <d v="2019-01-18T23:00:00"/>
    <n v="1"/>
    <n v="18"/>
    <x v="23"/>
    <x v="3"/>
    <x v="0"/>
    <x v="0"/>
    <n v="1127872598"/>
    <s v="EKPC_RESID_AGG"/>
    <n v="24.64"/>
    <n v="23.411525000000001"/>
    <n v="-0.20740500000000001"/>
    <n v="-1.0210699999999999"/>
  </r>
  <r>
    <d v="2019-01-19T05:00:00"/>
    <d v="2019-01-19T00:00:00"/>
    <n v="1"/>
    <n v="19"/>
    <x v="0"/>
    <x v="4"/>
    <x v="0"/>
    <x v="0"/>
    <n v="1127872598"/>
    <s v="EKPC_RESID_AGG"/>
    <n v="24.76"/>
    <n v="23.745956"/>
    <n v="-0.12893499999999999"/>
    <n v="-0.88510900000000003"/>
  </r>
  <r>
    <d v="2019-01-19T06:00:00"/>
    <d v="2019-01-19T01:00:00"/>
    <n v="1"/>
    <n v="19"/>
    <x v="1"/>
    <x v="4"/>
    <x v="0"/>
    <x v="0"/>
    <n v="1127872598"/>
    <s v="EKPC_RESID_AGG"/>
    <n v="24.26"/>
    <n v="23.277372"/>
    <n v="-0.203873"/>
    <n v="-0.77875499999999998"/>
  </r>
  <r>
    <d v="2019-01-19T07:00:00"/>
    <d v="2019-01-19T02:00:00"/>
    <n v="1"/>
    <n v="19"/>
    <x v="2"/>
    <x v="4"/>
    <x v="0"/>
    <x v="0"/>
    <n v="1127872598"/>
    <s v="EKPC_RESID_AGG"/>
    <n v="23.88"/>
    <n v="22.690891000000001"/>
    <n v="-0.39011499999999999"/>
    <n v="-0.79899399999999998"/>
  </r>
  <r>
    <d v="2019-01-19T08:00:00"/>
    <d v="2019-01-19T03:00:00"/>
    <n v="1"/>
    <n v="19"/>
    <x v="3"/>
    <x v="4"/>
    <x v="0"/>
    <x v="0"/>
    <n v="1127872598"/>
    <s v="EKPC_RESID_AGG"/>
    <n v="23.78"/>
    <n v="22.680164000000001"/>
    <n v="-0.33864"/>
    <n v="-0.76119599999999998"/>
  </r>
  <r>
    <d v="2019-01-19T09:00:00"/>
    <d v="2019-01-19T04:00:00"/>
    <n v="1"/>
    <n v="19"/>
    <x v="4"/>
    <x v="4"/>
    <x v="0"/>
    <x v="0"/>
    <n v="1127872598"/>
    <s v="EKPC_RESID_AGG"/>
    <n v="23.64"/>
    <n v="22.489522000000001"/>
    <n v="-0.26780399999999999"/>
    <n v="-0.88267399999999996"/>
  </r>
  <r>
    <d v="2019-01-19T10:00:00"/>
    <d v="2019-01-19T05:00:00"/>
    <n v="1"/>
    <n v="19"/>
    <x v="5"/>
    <x v="4"/>
    <x v="0"/>
    <x v="0"/>
    <n v="1127872598"/>
    <s v="EKPC_RESID_AGG"/>
    <n v="23.61"/>
    <n v="22.472971000000001"/>
    <n v="-0.25613599999999997"/>
    <n v="-0.88089300000000004"/>
  </r>
  <r>
    <d v="2019-01-19T11:00:00"/>
    <d v="2019-01-19T06:00:00"/>
    <n v="1"/>
    <n v="19"/>
    <x v="6"/>
    <x v="4"/>
    <x v="0"/>
    <x v="0"/>
    <n v="1127872598"/>
    <s v="EKPC_RESID_AGG"/>
    <n v="23.73"/>
    <n v="22.655725"/>
    <n v="-0.205653"/>
    <n v="-0.86862200000000001"/>
  </r>
  <r>
    <d v="2019-01-19T12:00:00"/>
    <d v="2019-01-19T07:00:00"/>
    <n v="1"/>
    <n v="19"/>
    <x v="7"/>
    <x v="4"/>
    <x v="0"/>
    <x v="0"/>
    <n v="1127872598"/>
    <s v="EKPC_RESID_AGG"/>
    <n v="26.15"/>
    <n v="24.588698999999998"/>
    <n v="-0.65780899999999998"/>
    <n v="-0.90349199999999996"/>
  </r>
  <r>
    <d v="2019-01-19T13:00:00"/>
    <d v="2019-01-19T08:00:00"/>
    <n v="1"/>
    <n v="19"/>
    <x v="8"/>
    <x v="4"/>
    <x v="0"/>
    <x v="0"/>
    <n v="1127872598"/>
    <s v="EKPC_RESID_AGG"/>
    <n v="27.69"/>
    <n v="26.386668"/>
    <n v="-0.50885000000000002"/>
    <n v="-0.79448200000000002"/>
  </r>
  <r>
    <d v="2019-01-19T14:00:00"/>
    <d v="2019-01-19T09:00:00"/>
    <n v="1"/>
    <n v="19"/>
    <x v="9"/>
    <x v="4"/>
    <x v="0"/>
    <x v="0"/>
    <n v="1127872598"/>
    <s v="EKPC_RESID_AGG"/>
    <n v="29.67"/>
    <n v="28.876338000000001"/>
    <n v="9.1310000000000002E-3"/>
    <n v="-0.80279299999999998"/>
  </r>
  <r>
    <d v="2019-01-19T15:00:00"/>
    <d v="2019-01-19T10:00:00"/>
    <n v="1"/>
    <n v="19"/>
    <x v="10"/>
    <x v="4"/>
    <x v="0"/>
    <x v="0"/>
    <n v="1127872598"/>
    <s v="EKPC_RESID_AGG"/>
    <n v="34.93"/>
    <n v="32.787922000000002"/>
    <n v="-1.153589"/>
    <n v="-0.98848899999999995"/>
  </r>
  <r>
    <d v="2019-01-19T16:00:00"/>
    <d v="2019-01-19T11:00:00"/>
    <n v="1"/>
    <n v="19"/>
    <x v="11"/>
    <x v="4"/>
    <x v="0"/>
    <x v="0"/>
    <n v="1127872598"/>
    <s v="EKPC_RESID_AGG"/>
    <n v="32.67"/>
    <n v="30.878094000000001"/>
    <n v="-0.85877999999999999"/>
    <n v="-0.93312600000000001"/>
  </r>
  <r>
    <d v="2019-01-19T17:00:00"/>
    <d v="2019-01-19T12:00:00"/>
    <n v="1"/>
    <n v="19"/>
    <x v="12"/>
    <x v="4"/>
    <x v="0"/>
    <x v="0"/>
    <n v="1127872598"/>
    <s v="EKPC_RESID_AGG"/>
    <n v="31.71"/>
    <n v="30.161235000000001"/>
    <n v="-0.45021600000000001"/>
    <n v="-1.098549"/>
  </r>
  <r>
    <d v="2019-01-19T18:00:00"/>
    <d v="2019-01-19T13:00:00"/>
    <n v="1"/>
    <n v="19"/>
    <x v="13"/>
    <x v="4"/>
    <x v="0"/>
    <x v="0"/>
    <n v="1127872598"/>
    <s v="EKPC_RESID_AGG"/>
    <n v="30.2"/>
    <n v="29.152918"/>
    <n v="9.0279999999999996E-3"/>
    <n v="-1.0561100000000001"/>
  </r>
  <r>
    <d v="2019-01-19T19:00:00"/>
    <d v="2019-01-19T14:00:00"/>
    <n v="1"/>
    <n v="19"/>
    <x v="14"/>
    <x v="4"/>
    <x v="0"/>
    <x v="0"/>
    <n v="1127872598"/>
    <s v="EKPC_RESID_AGG"/>
    <n v="29.22"/>
    <n v="28.225306"/>
    <n v="5.5993000000000001E-2"/>
    <n v="-1.0506869999999999"/>
  </r>
  <r>
    <d v="2019-01-19T20:00:00"/>
    <d v="2019-01-19T15:00:00"/>
    <n v="1"/>
    <n v="19"/>
    <x v="15"/>
    <x v="4"/>
    <x v="0"/>
    <x v="0"/>
    <n v="1127872598"/>
    <s v="EKPC_RESID_AGG"/>
    <n v="29.66"/>
    <n v="28.258143"/>
    <n v="-0.35867500000000002"/>
    <n v="-1.0431820000000001"/>
  </r>
  <r>
    <d v="2019-01-19T21:00:00"/>
    <d v="2019-01-19T16:00:00"/>
    <n v="1"/>
    <n v="19"/>
    <x v="16"/>
    <x v="4"/>
    <x v="0"/>
    <x v="0"/>
    <n v="1127872598"/>
    <s v="EKPC_RESID_AGG"/>
    <n v="31.69"/>
    <n v="29.377870999999999"/>
    <n v="-1.1059600000000001"/>
    <n v="-1.206169"/>
  </r>
  <r>
    <d v="2019-01-19T22:00:00"/>
    <d v="2019-01-19T17:00:00"/>
    <n v="1"/>
    <n v="19"/>
    <x v="17"/>
    <x v="4"/>
    <x v="0"/>
    <x v="0"/>
    <n v="1127872598"/>
    <s v="EKPC_RESID_AGG"/>
    <n v="35.07"/>
    <n v="33.858891999999997"/>
    <n v="0.28955500000000001"/>
    <n v="-1.5006630000000001"/>
  </r>
  <r>
    <d v="2019-01-19T23:00:00"/>
    <d v="2019-01-19T18:00:00"/>
    <n v="1"/>
    <n v="19"/>
    <x v="18"/>
    <x v="4"/>
    <x v="0"/>
    <x v="0"/>
    <n v="1127872598"/>
    <s v="EKPC_RESID_AGG"/>
    <n v="35.42"/>
    <n v="34.446837000000002"/>
    <n v="0.39908199999999999"/>
    <n v="-1.3722449999999999"/>
  </r>
  <r>
    <d v="2019-01-20T00:00:00"/>
    <d v="2019-01-19T19:00:00"/>
    <n v="1"/>
    <n v="19"/>
    <x v="19"/>
    <x v="4"/>
    <x v="0"/>
    <x v="0"/>
    <n v="1127872598"/>
    <s v="EKPC_RESID_AGG"/>
    <n v="32.03"/>
    <n v="30.962803999999998"/>
    <n v="0.17113700000000001"/>
    <n v="-1.2383329999999999"/>
  </r>
  <r>
    <d v="2019-01-20T01:00:00"/>
    <d v="2019-01-19T20:00:00"/>
    <n v="1"/>
    <n v="19"/>
    <x v="20"/>
    <x v="4"/>
    <x v="0"/>
    <x v="0"/>
    <n v="1127872598"/>
    <s v="EKPC_RESID_AGG"/>
    <n v="30.03"/>
    <n v="28.881758000000001"/>
    <n v="0.162046"/>
    <n v="-1.3102879999999999"/>
  </r>
  <r>
    <d v="2019-01-20T02:00:00"/>
    <d v="2019-01-19T21:00:00"/>
    <n v="1"/>
    <n v="19"/>
    <x v="21"/>
    <x v="4"/>
    <x v="0"/>
    <x v="0"/>
    <n v="1127872598"/>
    <s v="EKPC_RESID_AGG"/>
    <n v="27.68"/>
    <n v="26.681501999999998"/>
    <n v="0.151361"/>
    <n v="-1.149859"/>
  </r>
  <r>
    <d v="2019-01-20T03:00:00"/>
    <d v="2019-01-19T22:00:00"/>
    <n v="1"/>
    <n v="19"/>
    <x v="22"/>
    <x v="4"/>
    <x v="0"/>
    <x v="0"/>
    <n v="1127872598"/>
    <s v="EKPC_RESID_AGG"/>
    <n v="25.44"/>
    <n v="24.581547"/>
    <n v="0.13516500000000001"/>
    <n v="-0.993618"/>
  </r>
  <r>
    <d v="2019-01-20T04:00:00"/>
    <d v="2019-01-19T23:00:00"/>
    <n v="1"/>
    <n v="19"/>
    <x v="23"/>
    <x v="4"/>
    <x v="0"/>
    <x v="0"/>
    <n v="1127872598"/>
    <s v="EKPC_RESID_AGG"/>
    <n v="24.19"/>
    <n v="23.318923000000002"/>
    <n v="7.6259999999999994E-2"/>
    <n v="-0.94733699999999998"/>
  </r>
  <r>
    <d v="2019-01-20T05:00:00"/>
    <d v="2019-01-20T00:00:00"/>
    <n v="1"/>
    <n v="20"/>
    <x v="0"/>
    <x v="5"/>
    <x v="0"/>
    <x v="0"/>
    <n v="1127872598"/>
    <s v="EKPC_RESID_AGG"/>
    <n v="22"/>
    <n v="21.269259999999999"/>
    <n v="0.25122100000000003"/>
    <n v="-0.98196099999999997"/>
  </r>
  <r>
    <d v="2019-01-20T06:00:00"/>
    <d v="2019-01-20T01:00:00"/>
    <n v="1"/>
    <n v="20"/>
    <x v="1"/>
    <x v="5"/>
    <x v="0"/>
    <x v="0"/>
    <n v="1127872598"/>
    <s v="EKPC_RESID_AGG"/>
    <n v="21.62"/>
    <n v="20.963522000000001"/>
    <n v="0.28440199999999999"/>
    <n v="-0.94088000000000005"/>
  </r>
  <r>
    <d v="2019-01-20T07:00:00"/>
    <d v="2019-01-20T02:00:00"/>
    <n v="1"/>
    <n v="20"/>
    <x v="2"/>
    <x v="5"/>
    <x v="0"/>
    <x v="0"/>
    <n v="1127872598"/>
    <s v="EKPC_RESID_AGG"/>
    <n v="21.56"/>
    <n v="20.932372999999998"/>
    <n v="0.30250100000000002"/>
    <n v="-0.93012799999999995"/>
  </r>
  <r>
    <d v="2019-01-20T08:00:00"/>
    <d v="2019-01-20T03:00:00"/>
    <n v="1"/>
    <n v="20"/>
    <x v="3"/>
    <x v="5"/>
    <x v="0"/>
    <x v="0"/>
    <n v="1127872598"/>
    <s v="EKPC_RESID_AGG"/>
    <n v="21.53"/>
    <n v="20.864515999999998"/>
    <n v="0.30492399999999997"/>
    <n v="-0.97040800000000005"/>
  </r>
  <r>
    <d v="2019-01-20T09:00:00"/>
    <d v="2019-01-20T04:00:00"/>
    <n v="1"/>
    <n v="20"/>
    <x v="4"/>
    <x v="5"/>
    <x v="0"/>
    <x v="0"/>
    <n v="1127872598"/>
    <s v="EKPC_RESID_AGG"/>
    <n v="21.63"/>
    <n v="20.941545999999999"/>
    <n v="0.32573099999999999"/>
    <n v="-1.0141849999999999"/>
  </r>
  <r>
    <d v="2019-01-20T10:00:00"/>
    <d v="2019-01-20T05:00:00"/>
    <n v="1"/>
    <n v="20"/>
    <x v="5"/>
    <x v="5"/>
    <x v="0"/>
    <x v="0"/>
    <n v="1127872598"/>
    <s v="EKPC_RESID_AGG"/>
    <n v="22.11"/>
    <n v="21.295406"/>
    <n v="0.28946100000000002"/>
    <n v="-1.104055"/>
  </r>
  <r>
    <d v="2019-01-20T11:00:00"/>
    <d v="2019-01-20T06:00:00"/>
    <n v="1"/>
    <n v="20"/>
    <x v="6"/>
    <x v="5"/>
    <x v="0"/>
    <x v="0"/>
    <n v="1127872598"/>
    <s v="EKPC_RESID_AGG"/>
    <n v="22.57"/>
    <n v="21.379227"/>
    <n v="-2.3136E-2"/>
    <n v="-1.167637"/>
  </r>
  <r>
    <d v="2019-01-20T12:00:00"/>
    <d v="2019-01-20T07:00:00"/>
    <n v="1"/>
    <n v="20"/>
    <x v="7"/>
    <x v="5"/>
    <x v="0"/>
    <x v="0"/>
    <n v="1127872598"/>
    <s v="EKPC_RESID_AGG"/>
    <n v="24.48"/>
    <n v="22.967904000000001"/>
    <n v="-0.247729"/>
    <n v="-1.264367"/>
  </r>
  <r>
    <d v="2019-01-20T13:00:00"/>
    <d v="2019-01-20T08:00:00"/>
    <n v="1"/>
    <n v="20"/>
    <x v="8"/>
    <x v="5"/>
    <x v="0"/>
    <x v="0"/>
    <n v="1127872598"/>
    <s v="EKPC_RESID_AGG"/>
    <n v="26.02"/>
    <n v="23.573146999999999"/>
    <n v="-1.1656329999999999"/>
    <n v="-1.28122"/>
  </r>
  <r>
    <d v="2019-01-20T14:00:00"/>
    <d v="2019-01-20T09:00:00"/>
    <n v="1"/>
    <n v="20"/>
    <x v="9"/>
    <x v="5"/>
    <x v="0"/>
    <x v="0"/>
    <n v="1127872598"/>
    <s v="EKPC_RESID_AGG"/>
    <n v="27.16"/>
    <n v="24.654591"/>
    <n v="-1.2398560000000001"/>
    <n v="-1.2655529999999999"/>
  </r>
  <r>
    <d v="2019-01-20T15:00:00"/>
    <d v="2019-01-20T10:00:00"/>
    <n v="1"/>
    <n v="20"/>
    <x v="10"/>
    <x v="5"/>
    <x v="0"/>
    <x v="0"/>
    <n v="1127872598"/>
    <s v="EKPC_RESID_AGG"/>
    <n v="28.34"/>
    <n v="25.305568000000001"/>
    <n v="-1.4396310000000001"/>
    <n v="-1.5948009999999999"/>
  </r>
  <r>
    <d v="2019-01-20T16:00:00"/>
    <d v="2019-01-20T11:00:00"/>
    <n v="1"/>
    <n v="20"/>
    <x v="11"/>
    <x v="5"/>
    <x v="0"/>
    <x v="0"/>
    <n v="1127872598"/>
    <s v="EKPC_RESID_AGG"/>
    <n v="29.14"/>
    <n v="25.971398000000001"/>
    <n v="-1.5718730000000001"/>
    <n v="-1.5967290000000001"/>
  </r>
  <r>
    <d v="2019-01-20T17:00:00"/>
    <d v="2019-01-20T12:00:00"/>
    <n v="1"/>
    <n v="20"/>
    <x v="12"/>
    <x v="5"/>
    <x v="0"/>
    <x v="0"/>
    <n v="1127872598"/>
    <s v="EKPC_RESID_AGG"/>
    <n v="29.05"/>
    <n v="25.969121999999999"/>
    <n v="-1.492005"/>
    <n v="-1.588873"/>
  </r>
  <r>
    <d v="2019-01-20T18:00:00"/>
    <d v="2019-01-20T13:00:00"/>
    <n v="1"/>
    <n v="20"/>
    <x v="13"/>
    <x v="5"/>
    <x v="0"/>
    <x v="0"/>
    <n v="1127872598"/>
    <s v="EKPC_RESID_AGG"/>
    <n v="29.09"/>
    <n v="25.578865"/>
    <n v="-1.8883859999999999"/>
    <n v="-1.622749"/>
  </r>
  <r>
    <d v="2019-01-20T19:00:00"/>
    <d v="2019-01-20T14:00:00"/>
    <n v="1"/>
    <n v="20"/>
    <x v="14"/>
    <x v="5"/>
    <x v="0"/>
    <x v="0"/>
    <n v="1127872598"/>
    <s v="EKPC_RESID_AGG"/>
    <n v="28.93"/>
    <n v="25.347363000000001"/>
    <n v="-2.018081"/>
    <n v="-1.5645560000000001"/>
  </r>
  <r>
    <d v="2019-01-20T20:00:00"/>
    <d v="2019-01-20T15:00:00"/>
    <n v="1"/>
    <n v="20"/>
    <x v="15"/>
    <x v="5"/>
    <x v="0"/>
    <x v="0"/>
    <n v="1127872598"/>
    <s v="EKPC_RESID_AGG"/>
    <n v="30.07"/>
    <n v="25.754528000000001"/>
    <n v="-2.486097"/>
    <n v="-1.829375"/>
  </r>
  <r>
    <d v="2019-01-20T21:00:00"/>
    <d v="2019-01-20T16:00:00"/>
    <n v="1"/>
    <n v="20"/>
    <x v="16"/>
    <x v="5"/>
    <x v="0"/>
    <x v="0"/>
    <n v="1127872598"/>
    <s v="EKPC_RESID_AGG"/>
    <n v="33.869999999999997"/>
    <n v="27.155771999999999"/>
    <n v="-4.7178259999999996"/>
    <n v="-1.996402"/>
  </r>
  <r>
    <d v="2019-01-20T22:00:00"/>
    <d v="2019-01-20T17:00:00"/>
    <n v="1"/>
    <n v="20"/>
    <x v="17"/>
    <x v="5"/>
    <x v="0"/>
    <x v="0"/>
    <n v="1127872598"/>
    <s v="EKPC_RESID_AGG"/>
    <n v="46.81"/>
    <n v="32.977727000000002"/>
    <n v="-11.379516000000001"/>
    <n v="-2.4527570000000001"/>
  </r>
  <r>
    <d v="2019-01-20T23:00:00"/>
    <d v="2019-01-20T18:00:00"/>
    <n v="1"/>
    <n v="20"/>
    <x v="18"/>
    <x v="5"/>
    <x v="0"/>
    <x v="0"/>
    <n v="1127872598"/>
    <s v="EKPC_RESID_AGG"/>
    <n v="48.75"/>
    <n v="35.723833999999997"/>
    <n v="-10.772017999999999"/>
    <n v="-2.2541479999999998"/>
  </r>
  <r>
    <d v="2019-01-21T00:00:00"/>
    <d v="2019-01-20T19:00:00"/>
    <n v="1"/>
    <n v="20"/>
    <x v="19"/>
    <x v="5"/>
    <x v="0"/>
    <x v="0"/>
    <n v="1127872598"/>
    <s v="EKPC_RESID_AGG"/>
    <n v="49.18"/>
    <n v="38.421729999999997"/>
    <n v="-8.2701759999999993"/>
    <n v="-2.4880939999999998"/>
  </r>
  <r>
    <d v="2019-01-21T01:00:00"/>
    <d v="2019-01-20T20:00:00"/>
    <n v="1"/>
    <n v="20"/>
    <x v="20"/>
    <x v="5"/>
    <x v="0"/>
    <x v="0"/>
    <n v="1127872598"/>
    <s v="EKPC_RESID_AGG"/>
    <n v="47.57"/>
    <n v="35.911816000000002"/>
    <n v="-9.0005600000000001"/>
    <n v="-2.6576240000000002"/>
  </r>
  <r>
    <d v="2019-01-21T02:00:00"/>
    <d v="2019-01-20T21:00:00"/>
    <n v="1"/>
    <n v="20"/>
    <x v="21"/>
    <x v="5"/>
    <x v="0"/>
    <x v="0"/>
    <n v="1127872598"/>
    <s v="EKPC_RESID_AGG"/>
    <n v="47.58"/>
    <n v="35.808115999999998"/>
    <n v="-9.5072349999999997"/>
    <n v="-2.2646489999999999"/>
  </r>
  <r>
    <d v="2019-01-21T03:00:00"/>
    <d v="2019-01-20T22:00:00"/>
    <n v="1"/>
    <n v="20"/>
    <x v="22"/>
    <x v="5"/>
    <x v="0"/>
    <x v="0"/>
    <n v="1127872598"/>
    <s v="EKPC_RESID_AGG"/>
    <n v="43.99"/>
    <n v="33.869407000000002"/>
    <n v="-8.3753139999999995"/>
    <n v="-1.745279"/>
  </r>
  <r>
    <d v="2019-01-21T04:00:00"/>
    <d v="2019-01-20T23:00:00"/>
    <n v="1"/>
    <n v="20"/>
    <x v="23"/>
    <x v="5"/>
    <x v="0"/>
    <x v="0"/>
    <n v="1127872598"/>
    <s v="EKPC_RESID_AGG"/>
    <n v="42.41"/>
    <n v="27.495307"/>
    <n v="-13.672651"/>
    <n v="-1.2420420000000001"/>
  </r>
  <r>
    <d v="2019-01-21T05:00:00"/>
    <d v="2019-01-21T00:00:00"/>
    <n v="1"/>
    <n v="21"/>
    <x v="0"/>
    <x v="6"/>
    <x v="0"/>
    <x v="0"/>
    <n v="1127872598"/>
    <s v="EKPC_RESID_AGG"/>
    <n v="36.21"/>
    <n v="24.693795999999999"/>
    <n v="-10.181367"/>
    <n v="-1.3348370000000001"/>
  </r>
  <r>
    <d v="2019-01-21T06:00:00"/>
    <d v="2019-01-21T01:00:00"/>
    <n v="1"/>
    <n v="21"/>
    <x v="1"/>
    <x v="6"/>
    <x v="0"/>
    <x v="0"/>
    <n v="1127872598"/>
    <s v="EKPC_RESID_AGG"/>
    <n v="35.72"/>
    <n v="25.088338"/>
    <n v="-9.6557560000000002"/>
    <n v="-0.97590600000000005"/>
  </r>
  <r>
    <d v="2019-01-21T07:00:00"/>
    <d v="2019-01-21T02:00:00"/>
    <n v="1"/>
    <n v="21"/>
    <x v="2"/>
    <x v="6"/>
    <x v="0"/>
    <x v="0"/>
    <n v="1127872598"/>
    <s v="EKPC_RESID_AGG"/>
    <n v="37.119999999999997"/>
    <n v="26.798905000000001"/>
    <n v="-9.5123669999999994"/>
    <n v="-0.808728"/>
  </r>
  <r>
    <d v="2019-01-21T08:00:00"/>
    <d v="2019-01-21T03:00:00"/>
    <n v="1"/>
    <n v="21"/>
    <x v="3"/>
    <x v="6"/>
    <x v="0"/>
    <x v="0"/>
    <n v="1127872598"/>
    <s v="EKPC_RESID_AGG"/>
    <n v="40.64"/>
    <n v="29.433814000000002"/>
    <n v="-10.381485"/>
    <n v="-0.82470100000000002"/>
  </r>
  <r>
    <d v="2019-01-21T09:00:00"/>
    <d v="2019-01-21T04:00:00"/>
    <n v="1"/>
    <n v="21"/>
    <x v="4"/>
    <x v="6"/>
    <x v="0"/>
    <x v="0"/>
    <n v="1127872598"/>
    <s v="EKPC_RESID_AGG"/>
    <n v="48.53"/>
    <n v="36.153004000000003"/>
    <n v="-11.534115999999999"/>
    <n v="-0.84287999999999996"/>
  </r>
  <r>
    <d v="2019-01-21T10:00:00"/>
    <d v="2019-01-21T05:00:00"/>
    <n v="1"/>
    <n v="21"/>
    <x v="5"/>
    <x v="6"/>
    <x v="0"/>
    <x v="0"/>
    <n v="1127872598"/>
    <s v="EKPC_RESID_AGG"/>
    <n v="52.05"/>
    <n v="38.965369000000003"/>
    <n v="-12.275971999999999"/>
    <n v="-0.80865900000000002"/>
  </r>
  <r>
    <d v="2019-01-21T11:00:00"/>
    <d v="2019-01-21T06:00:00"/>
    <n v="1"/>
    <n v="21"/>
    <x v="6"/>
    <x v="6"/>
    <x v="0"/>
    <x v="0"/>
    <n v="1127872598"/>
    <s v="EKPC_RESID_AGG"/>
    <n v="65.87"/>
    <n v="45.456460999999997"/>
    <n v="-19.747983999999999"/>
    <n v="-0.66555500000000001"/>
  </r>
  <r>
    <d v="2019-01-21T12:00:00"/>
    <d v="2019-01-21T07:00:00"/>
    <n v="1"/>
    <n v="21"/>
    <x v="7"/>
    <x v="6"/>
    <x v="0"/>
    <x v="0"/>
    <n v="1127872598"/>
    <s v="EKPC_RESID_AGG"/>
    <n v="74.5"/>
    <n v="48.133676000000001"/>
    <n v="-24.75684"/>
    <n v="-1.6094839999999999"/>
  </r>
  <r>
    <d v="2019-01-21T13:00:00"/>
    <d v="2019-01-21T08:00:00"/>
    <n v="1"/>
    <n v="21"/>
    <x v="8"/>
    <x v="6"/>
    <x v="0"/>
    <x v="1"/>
    <n v="1127872598"/>
    <s v="EKPC_RESID_AGG"/>
    <n v="80.09"/>
    <n v="47.009877000000003"/>
    <n v="-30.564609000000001"/>
    <n v="-2.515514"/>
  </r>
  <r>
    <d v="2019-01-21T14:00:00"/>
    <d v="2019-01-21T09:00:00"/>
    <n v="1"/>
    <n v="21"/>
    <x v="9"/>
    <x v="6"/>
    <x v="0"/>
    <x v="1"/>
    <n v="1127872598"/>
    <s v="EKPC_RESID_AGG"/>
    <n v="76.97"/>
    <n v="47.282814000000002"/>
    <n v="-26.584942000000002"/>
    <n v="-3.1022439999999998"/>
  </r>
  <r>
    <d v="2019-01-21T15:00:00"/>
    <d v="2019-01-21T10:00:00"/>
    <n v="1"/>
    <n v="21"/>
    <x v="10"/>
    <x v="6"/>
    <x v="0"/>
    <x v="1"/>
    <n v="1127872598"/>
    <s v="EKPC_RESID_AGG"/>
    <n v="80.180000000000007"/>
    <n v="51.780943999999998"/>
    <n v="-24.515563"/>
    <n v="-3.8834930000000001"/>
  </r>
  <r>
    <d v="2019-01-21T16:00:00"/>
    <d v="2019-01-21T11:00:00"/>
    <n v="1"/>
    <n v="21"/>
    <x v="11"/>
    <x v="6"/>
    <x v="0"/>
    <x v="1"/>
    <n v="1127872598"/>
    <s v="EKPC_RESID_AGG"/>
    <n v="76.239999999999995"/>
    <n v="51.680377999999997"/>
    <n v="-20.509323999999999"/>
    <n v="-4.0502979999999997"/>
  </r>
  <r>
    <d v="2019-01-21T17:00:00"/>
    <d v="2019-01-21T12:00:00"/>
    <n v="1"/>
    <n v="21"/>
    <x v="12"/>
    <x v="6"/>
    <x v="0"/>
    <x v="1"/>
    <n v="1127872598"/>
    <s v="EKPC_RESID_AGG"/>
    <n v="62.4"/>
    <n v="39.822536999999997"/>
    <n v="-19.102028000000001"/>
    <n v="-3.4754350000000001"/>
  </r>
  <r>
    <d v="2019-01-21T18:00:00"/>
    <d v="2019-01-21T13:00:00"/>
    <n v="1"/>
    <n v="21"/>
    <x v="13"/>
    <x v="6"/>
    <x v="0"/>
    <x v="0"/>
    <n v="1127872598"/>
    <s v="EKPC_RESID_AGG"/>
    <n v="60.54"/>
    <n v="40.663620999999999"/>
    <n v="-16.384979000000001"/>
    <n v="-3.4914000000000001"/>
  </r>
  <r>
    <d v="2019-01-21T19:00:00"/>
    <d v="2019-01-21T14:00:00"/>
    <n v="1"/>
    <n v="21"/>
    <x v="14"/>
    <x v="6"/>
    <x v="0"/>
    <x v="0"/>
    <n v="1127872598"/>
    <s v="EKPC_RESID_AGG"/>
    <n v="55.02"/>
    <n v="34.331184999999998"/>
    <n v="-17.311561000000001"/>
    <n v="-3.3772540000000002"/>
  </r>
  <r>
    <d v="2019-01-21T20:00:00"/>
    <d v="2019-01-21T15:00:00"/>
    <n v="1"/>
    <n v="21"/>
    <x v="15"/>
    <x v="6"/>
    <x v="0"/>
    <x v="0"/>
    <n v="1127872598"/>
    <s v="EKPC_RESID_AGG"/>
    <n v="53.63"/>
    <n v="33.063749999999999"/>
    <n v="-16.904935999999999"/>
    <n v="-3.661314"/>
  </r>
  <r>
    <d v="2019-01-21T21:00:00"/>
    <d v="2019-01-21T16:00:00"/>
    <n v="1"/>
    <n v="21"/>
    <x v="16"/>
    <x v="6"/>
    <x v="0"/>
    <x v="0"/>
    <n v="1127872598"/>
    <s v="EKPC_RESID_AGG"/>
    <n v="63.1"/>
    <n v="33.206127000000002"/>
    <n v="-25.591335999999998"/>
    <n v="-4.3025370000000001"/>
  </r>
  <r>
    <d v="2019-01-21T22:00:00"/>
    <d v="2019-01-21T17:00:00"/>
    <n v="1"/>
    <n v="21"/>
    <x v="17"/>
    <x v="6"/>
    <x v="0"/>
    <x v="1"/>
    <n v="1127872598"/>
    <s v="EKPC_RESID_AGG"/>
    <n v="86.33"/>
    <n v="42.944400000000002"/>
    <n v="-37.085059999999999"/>
    <n v="-6.3005399999999998"/>
  </r>
  <r>
    <d v="2019-01-21T23:00:00"/>
    <d v="2019-01-21T18:00:00"/>
    <n v="1"/>
    <n v="21"/>
    <x v="18"/>
    <x v="6"/>
    <x v="0"/>
    <x v="1"/>
    <n v="1127872598"/>
    <s v="EKPC_RESID_AGG"/>
    <n v="92.38"/>
    <n v="46.67792"/>
    <n v="-39.606461000000003"/>
    <n v="-6.0956190000000001"/>
  </r>
  <r>
    <d v="2019-01-22T00:00:00"/>
    <d v="2019-01-21T19:00:00"/>
    <n v="1"/>
    <n v="21"/>
    <x v="19"/>
    <x v="6"/>
    <x v="0"/>
    <x v="1"/>
    <n v="1127872598"/>
    <s v="EKPC_RESID_AGG"/>
    <n v="88.71"/>
    <n v="46.216318999999999"/>
    <n v="-36.830920999999996"/>
    <n v="-5.6627599999999996"/>
  </r>
  <r>
    <d v="2019-01-22T01:00:00"/>
    <d v="2019-01-21T20:00:00"/>
    <n v="1"/>
    <n v="21"/>
    <x v="20"/>
    <x v="6"/>
    <x v="0"/>
    <x v="1"/>
    <n v="1127872598"/>
    <s v="EKPC_RESID_AGG"/>
    <n v="81.7"/>
    <n v="43.047528999999997"/>
    <n v="-33.678950999999998"/>
    <n v="-4.9735199999999997"/>
  </r>
  <r>
    <d v="2019-01-22T02:00:00"/>
    <d v="2019-01-21T21:00:00"/>
    <n v="1"/>
    <n v="21"/>
    <x v="21"/>
    <x v="6"/>
    <x v="0"/>
    <x v="1"/>
    <n v="1127872598"/>
    <s v="EKPC_RESID_AGG"/>
    <n v="65.86"/>
    <n v="32.154162999999997"/>
    <n v="-29.570359"/>
    <n v="-4.135478"/>
  </r>
  <r>
    <d v="2019-01-22T03:00:00"/>
    <d v="2019-01-21T22:00:00"/>
    <n v="1"/>
    <n v="21"/>
    <x v="22"/>
    <x v="6"/>
    <x v="0"/>
    <x v="0"/>
    <n v="1127872598"/>
    <s v="EKPC_RESID_AGG"/>
    <n v="56.06"/>
    <n v="28.192646"/>
    <n v="-24.425279"/>
    <n v="-3.442075"/>
  </r>
  <r>
    <d v="2019-01-22T04:00:00"/>
    <d v="2019-01-21T23:00:00"/>
    <n v="1"/>
    <n v="21"/>
    <x v="23"/>
    <x v="6"/>
    <x v="0"/>
    <x v="0"/>
    <n v="1127872598"/>
    <s v="EKPC_RESID_AGG"/>
    <n v="45.88"/>
    <n v="22.783743000000001"/>
    <n v="-20.628112000000002"/>
    <n v="-2.4681449999999998"/>
  </r>
  <r>
    <d v="2019-01-22T05:00:00"/>
    <d v="2019-01-22T00:00:00"/>
    <n v="1"/>
    <n v="22"/>
    <x v="0"/>
    <x v="0"/>
    <x v="0"/>
    <x v="0"/>
    <n v="1127872598"/>
    <s v="EKPC_RESID_AGG"/>
    <n v="48.8"/>
    <n v="35.743341999999998"/>
    <n v="-9.6945219999999992"/>
    <n v="-3.362136"/>
  </r>
  <r>
    <d v="2019-01-22T06:00:00"/>
    <d v="2019-01-22T01:00:00"/>
    <n v="1"/>
    <n v="22"/>
    <x v="1"/>
    <x v="0"/>
    <x v="0"/>
    <x v="0"/>
    <n v="1127872598"/>
    <s v="EKPC_RESID_AGG"/>
    <n v="47.09"/>
    <n v="32.901318000000003"/>
    <n v="-10.990777"/>
    <n v="-3.197905"/>
  </r>
  <r>
    <d v="2019-01-22T07:00:00"/>
    <d v="2019-01-22T02:00:00"/>
    <n v="1"/>
    <n v="22"/>
    <x v="2"/>
    <x v="0"/>
    <x v="0"/>
    <x v="0"/>
    <n v="1127872598"/>
    <s v="EKPC_RESID_AGG"/>
    <n v="44.1"/>
    <n v="31.580355999999998"/>
    <n v="-9.6771419999999999"/>
    <n v="-2.8425020000000001"/>
  </r>
  <r>
    <d v="2019-01-22T08:00:00"/>
    <d v="2019-01-22T03:00:00"/>
    <n v="1"/>
    <n v="22"/>
    <x v="3"/>
    <x v="0"/>
    <x v="0"/>
    <x v="0"/>
    <n v="1127872598"/>
    <s v="EKPC_RESID_AGG"/>
    <n v="47.31"/>
    <n v="34.076678000000001"/>
    <n v="-10.298375999999999"/>
    <n v="-2.9349460000000001"/>
  </r>
  <r>
    <d v="2019-01-22T09:00:00"/>
    <d v="2019-01-22T04:00:00"/>
    <n v="1"/>
    <n v="22"/>
    <x v="4"/>
    <x v="0"/>
    <x v="0"/>
    <x v="0"/>
    <n v="1127872598"/>
    <s v="EKPC_RESID_AGG"/>
    <n v="51.96"/>
    <n v="36.880153999999997"/>
    <n v="-11.936983"/>
    <n v="-3.1428630000000002"/>
  </r>
  <r>
    <d v="2019-01-22T10:00:00"/>
    <d v="2019-01-22T05:00:00"/>
    <n v="1"/>
    <n v="22"/>
    <x v="5"/>
    <x v="0"/>
    <x v="0"/>
    <x v="0"/>
    <n v="1127872598"/>
    <s v="EKPC_RESID_AGG"/>
    <n v="57.26"/>
    <n v="43.219904999999997"/>
    <n v="-10.574653"/>
    <n v="-3.4654419999999999"/>
  </r>
  <r>
    <d v="2019-01-22T11:00:00"/>
    <d v="2019-01-22T06:00:00"/>
    <n v="1"/>
    <n v="22"/>
    <x v="6"/>
    <x v="0"/>
    <x v="0"/>
    <x v="0"/>
    <n v="1127872598"/>
    <s v="EKPC_RESID_AGG"/>
    <n v="79.23"/>
    <n v="60.016357999999997"/>
    <n v="-13.995696000000001"/>
    <n v="-5.2179460000000004"/>
  </r>
  <r>
    <d v="2019-01-22T12:00:00"/>
    <d v="2019-01-22T07:00:00"/>
    <n v="1"/>
    <n v="22"/>
    <x v="7"/>
    <x v="0"/>
    <x v="0"/>
    <x v="0"/>
    <n v="1127872598"/>
    <s v="EKPC_RESID_AGG"/>
    <n v="90.04"/>
    <n v="64.590069"/>
    <n v="-19.292276000000001"/>
    <n v="-6.1576550000000001"/>
  </r>
  <r>
    <d v="2019-01-22T13:00:00"/>
    <d v="2019-01-22T08:00:00"/>
    <n v="1"/>
    <n v="22"/>
    <x v="8"/>
    <x v="0"/>
    <x v="0"/>
    <x v="1"/>
    <n v="1127872598"/>
    <s v="EKPC_RESID_AGG"/>
    <n v="64.36"/>
    <n v="53.137881"/>
    <n v="-7.0871529999999998"/>
    <n v="-4.1349660000000004"/>
  </r>
  <r>
    <d v="2019-01-22T14:00:00"/>
    <d v="2019-01-22T09:00:00"/>
    <n v="1"/>
    <n v="22"/>
    <x v="9"/>
    <x v="0"/>
    <x v="0"/>
    <x v="1"/>
    <n v="1127872598"/>
    <s v="EKPC_RESID_AGG"/>
    <n v="55.58"/>
    <n v="48.444865"/>
    <n v="-3.532124"/>
    <n v="-3.603011"/>
  </r>
  <r>
    <d v="2019-01-22T15:00:00"/>
    <d v="2019-01-22T10:00:00"/>
    <n v="1"/>
    <n v="22"/>
    <x v="10"/>
    <x v="0"/>
    <x v="0"/>
    <x v="1"/>
    <n v="1127872598"/>
    <s v="EKPC_RESID_AGG"/>
    <n v="49.65"/>
    <n v="40.472363000000001"/>
    <n v="-5.8391950000000001"/>
    <n v="-3.3384420000000001"/>
  </r>
  <r>
    <d v="2019-01-22T16:00:00"/>
    <d v="2019-01-22T11:00:00"/>
    <n v="1"/>
    <n v="22"/>
    <x v="11"/>
    <x v="0"/>
    <x v="0"/>
    <x v="1"/>
    <n v="1127872598"/>
    <s v="EKPC_RESID_AGG"/>
    <n v="42.33"/>
    <n v="36.958976"/>
    <n v="-2.3957869999999999"/>
    <n v="-2.9752369999999999"/>
  </r>
  <r>
    <d v="2019-01-22T17:00:00"/>
    <d v="2019-01-22T12:00:00"/>
    <n v="1"/>
    <n v="22"/>
    <x v="12"/>
    <x v="0"/>
    <x v="0"/>
    <x v="1"/>
    <n v="1127872598"/>
    <s v="EKPC_RESID_AGG"/>
    <n v="38.130000000000003"/>
    <n v="33.951711000000003"/>
    <n v="-1.440542"/>
    <n v="-2.7377470000000002"/>
  </r>
  <r>
    <d v="2019-01-22T18:00:00"/>
    <d v="2019-01-22T13:00:00"/>
    <n v="1"/>
    <n v="22"/>
    <x v="13"/>
    <x v="0"/>
    <x v="0"/>
    <x v="0"/>
    <n v="1127872598"/>
    <s v="EKPC_RESID_AGG"/>
    <n v="37.17"/>
    <n v="32.668627999999998"/>
    <n v="-1.869292"/>
    <n v="-2.6320800000000002"/>
  </r>
  <r>
    <d v="2019-01-22T19:00:00"/>
    <d v="2019-01-22T14:00:00"/>
    <n v="1"/>
    <n v="22"/>
    <x v="14"/>
    <x v="0"/>
    <x v="0"/>
    <x v="0"/>
    <n v="1127872598"/>
    <s v="EKPC_RESID_AGG"/>
    <n v="33.950000000000003"/>
    <n v="29.06363"/>
    <n v="-2.3733819999999999"/>
    <n v="-2.512988"/>
  </r>
  <r>
    <d v="2019-01-22T20:00:00"/>
    <d v="2019-01-22T15:00:00"/>
    <n v="1"/>
    <n v="22"/>
    <x v="15"/>
    <x v="0"/>
    <x v="0"/>
    <x v="0"/>
    <n v="1127872598"/>
    <s v="EKPC_RESID_AGG"/>
    <n v="33.619999999999997"/>
    <n v="28.747733"/>
    <n v="-2.3454660000000001"/>
    <n v="-2.5268009999999999"/>
  </r>
  <r>
    <d v="2019-01-22T21:00:00"/>
    <d v="2019-01-22T16:00:00"/>
    <n v="1"/>
    <n v="22"/>
    <x v="16"/>
    <x v="0"/>
    <x v="0"/>
    <x v="0"/>
    <n v="1127872598"/>
    <s v="EKPC_RESID_AGG"/>
    <n v="36.31"/>
    <n v="31.428418000000001"/>
    <n v="-2.1513300000000002"/>
    <n v="-2.7302520000000001"/>
  </r>
  <r>
    <d v="2019-01-22T22:00:00"/>
    <d v="2019-01-22T17:00:00"/>
    <n v="1"/>
    <n v="22"/>
    <x v="17"/>
    <x v="0"/>
    <x v="0"/>
    <x v="1"/>
    <n v="1127872598"/>
    <s v="EKPC_RESID_AGG"/>
    <n v="49.94"/>
    <n v="41.429377000000002"/>
    <n v="-4.8483929999999997"/>
    <n v="-3.6622300000000001"/>
  </r>
  <r>
    <d v="2019-01-22T23:00:00"/>
    <d v="2019-01-22T18:00:00"/>
    <n v="1"/>
    <n v="22"/>
    <x v="18"/>
    <x v="0"/>
    <x v="0"/>
    <x v="1"/>
    <n v="1127872598"/>
    <s v="EKPC_RESID_AGG"/>
    <n v="48.58"/>
    <n v="43.418742999999999"/>
    <n v="-1.814324"/>
    <n v="-3.3469329999999999"/>
  </r>
  <r>
    <d v="2019-01-23T00:00:00"/>
    <d v="2019-01-22T19:00:00"/>
    <n v="1"/>
    <n v="22"/>
    <x v="19"/>
    <x v="0"/>
    <x v="0"/>
    <x v="1"/>
    <n v="1127872598"/>
    <s v="EKPC_RESID_AGG"/>
    <n v="43.34"/>
    <n v="38.910685000000001"/>
    <n v="-1.490634"/>
    <n v="-2.9386809999999999"/>
  </r>
  <r>
    <d v="2019-01-23T01:00:00"/>
    <d v="2019-01-22T20:00:00"/>
    <n v="1"/>
    <n v="22"/>
    <x v="20"/>
    <x v="0"/>
    <x v="0"/>
    <x v="1"/>
    <n v="1127872598"/>
    <s v="EKPC_RESID_AGG"/>
    <n v="42.73"/>
    <n v="36.746118000000003"/>
    <n v="-3.0589179999999998"/>
    <n v="-2.9249640000000001"/>
  </r>
  <r>
    <d v="2019-01-23T02:00:00"/>
    <d v="2019-01-22T21:00:00"/>
    <n v="1"/>
    <n v="22"/>
    <x v="21"/>
    <x v="0"/>
    <x v="0"/>
    <x v="1"/>
    <n v="1127872598"/>
    <s v="EKPC_RESID_AGG"/>
    <n v="38.36"/>
    <n v="33.526805000000003"/>
    <n v="-2.0614539999999999"/>
    <n v="-2.771741"/>
  </r>
  <r>
    <d v="2019-01-23T03:00:00"/>
    <d v="2019-01-22T22:00:00"/>
    <n v="1"/>
    <n v="22"/>
    <x v="22"/>
    <x v="0"/>
    <x v="0"/>
    <x v="0"/>
    <n v="1127872598"/>
    <s v="EKPC_RESID_AGG"/>
    <n v="34.85"/>
    <n v="29.826471999999999"/>
    <n v="-2.5304799999999998"/>
    <n v="-2.4930479999999999"/>
  </r>
  <r>
    <d v="2019-01-23T04:00:00"/>
    <d v="2019-01-22T23:00:00"/>
    <n v="1"/>
    <n v="22"/>
    <x v="23"/>
    <x v="0"/>
    <x v="0"/>
    <x v="0"/>
    <n v="1127872598"/>
    <s v="EKPC_RESID_AGG"/>
    <n v="30.11"/>
    <n v="23.488709"/>
    <n v="-4.3192959999999996"/>
    <n v="-2.3019949999999998"/>
  </r>
  <r>
    <d v="2019-01-23T05:00:00"/>
    <d v="2019-01-23T00:00:00"/>
    <n v="1"/>
    <n v="23"/>
    <x v="0"/>
    <x v="1"/>
    <x v="0"/>
    <x v="0"/>
    <n v="1127872598"/>
    <s v="EKPC_RESID_AGG"/>
    <n v="32.01"/>
    <n v="25.581976000000001"/>
    <n v="-4.0251520000000003"/>
    <n v="-2.4028719999999999"/>
  </r>
  <r>
    <d v="2019-01-23T06:00:00"/>
    <d v="2019-01-23T01:00:00"/>
    <n v="1"/>
    <n v="23"/>
    <x v="1"/>
    <x v="1"/>
    <x v="0"/>
    <x v="0"/>
    <n v="1127872598"/>
    <s v="EKPC_RESID_AGG"/>
    <n v="31.48"/>
    <n v="25.57178"/>
    <n v="-3.4817870000000002"/>
    <n v="-2.4264329999999998"/>
  </r>
  <r>
    <d v="2019-01-23T07:00:00"/>
    <d v="2019-01-23T02:00:00"/>
    <n v="1"/>
    <n v="23"/>
    <x v="2"/>
    <x v="1"/>
    <x v="0"/>
    <x v="0"/>
    <n v="1127872598"/>
    <s v="EKPC_RESID_AGG"/>
    <n v="29.83"/>
    <n v="24.919214"/>
    <n v="-2.6084399999999999"/>
    <n v="-2.302346"/>
  </r>
  <r>
    <d v="2019-01-23T08:00:00"/>
    <d v="2019-01-23T03:00:00"/>
    <n v="1"/>
    <n v="23"/>
    <x v="3"/>
    <x v="1"/>
    <x v="0"/>
    <x v="0"/>
    <n v="1127872598"/>
    <s v="EKPC_RESID_AGG"/>
    <n v="29.44"/>
    <n v="25.002921000000001"/>
    <n v="-2.1325850000000002"/>
    <n v="-2.304494"/>
  </r>
  <r>
    <d v="2019-01-23T09:00:00"/>
    <d v="2019-01-23T04:00:00"/>
    <n v="1"/>
    <n v="23"/>
    <x v="4"/>
    <x v="1"/>
    <x v="0"/>
    <x v="0"/>
    <n v="1127872598"/>
    <s v="EKPC_RESID_AGG"/>
    <n v="29.23"/>
    <n v="25.496727"/>
    <n v="-1.43824"/>
    <n v="-2.2950330000000001"/>
  </r>
  <r>
    <d v="2019-01-23T10:00:00"/>
    <d v="2019-01-23T05:00:00"/>
    <n v="1"/>
    <n v="23"/>
    <x v="5"/>
    <x v="1"/>
    <x v="0"/>
    <x v="0"/>
    <n v="1127872598"/>
    <s v="EKPC_RESID_AGG"/>
    <n v="29.89"/>
    <n v="26.178128999999998"/>
    <n v="-1.3416349999999999"/>
    <n v="-2.3702359999999998"/>
  </r>
  <r>
    <d v="2019-01-23T11:00:00"/>
    <d v="2019-01-23T06:00:00"/>
    <n v="1"/>
    <n v="23"/>
    <x v="6"/>
    <x v="1"/>
    <x v="0"/>
    <x v="0"/>
    <n v="1127872598"/>
    <s v="EKPC_RESID_AGG"/>
    <n v="37.130000000000003"/>
    <n v="30.771736000000001"/>
    <n v="-3.318362"/>
    <n v="-3.0399020000000001"/>
  </r>
  <r>
    <d v="2019-01-23T12:00:00"/>
    <d v="2019-01-23T07:00:00"/>
    <n v="1"/>
    <n v="23"/>
    <x v="7"/>
    <x v="1"/>
    <x v="0"/>
    <x v="0"/>
    <n v="1127872598"/>
    <s v="EKPC_RESID_AGG"/>
    <n v="40.51"/>
    <n v="33.886356999999997"/>
    <n v="-3.2735780000000001"/>
    <n v="-3.3500649999999998"/>
  </r>
  <r>
    <d v="2019-01-23T13:00:00"/>
    <d v="2019-01-23T08:00:00"/>
    <n v="1"/>
    <n v="23"/>
    <x v="8"/>
    <x v="1"/>
    <x v="0"/>
    <x v="1"/>
    <n v="1127872598"/>
    <s v="EKPC_RESID_AGG"/>
    <n v="36.35"/>
    <n v="31.673136"/>
    <n v="-1.9306380000000001"/>
    <n v="-2.7462260000000001"/>
  </r>
  <r>
    <d v="2019-01-23T14:00:00"/>
    <d v="2019-01-23T09:00:00"/>
    <n v="1"/>
    <n v="23"/>
    <x v="9"/>
    <x v="1"/>
    <x v="0"/>
    <x v="1"/>
    <n v="1127872598"/>
    <s v="EKPC_RESID_AGG"/>
    <n v="34.22"/>
    <n v="30.558045"/>
    <n v="-0.98785100000000003"/>
    <n v="-2.6741039999999998"/>
  </r>
  <r>
    <d v="2019-01-23T15:00:00"/>
    <d v="2019-01-23T10:00:00"/>
    <n v="1"/>
    <n v="23"/>
    <x v="10"/>
    <x v="1"/>
    <x v="0"/>
    <x v="1"/>
    <n v="1127872598"/>
    <s v="EKPC_RESID_AGG"/>
    <n v="27.83"/>
    <n v="25.580970000000001"/>
    <n v="-9.7160000000000007E-3"/>
    <n v="-2.2393139999999998"/>
  </r>
  <r>
    <d v="2019-01-23T16:00:00"/>
    <d v="2019-01-23T11:00:00"/>
    <n v="1"/>
    <n v="23"/>
    <x v="11"/>
    <x v="1"/>
    <x v="0"/>
    <x v="1"/>
    <n v="1127872598"/>
    <s v="EKPC_RESID_AGG"/>
    <n v="27.49"/>
    <n v="25.215125"/>
    <n v="-1.9026999999999999E-2"/>
    <n v="-2.2558479999999999"/>
  </r>
  <r>
    <d v="2019-01-23T17:00:00"/>
    <d v="2019-01-23T12:00:00"/>
    <n v="1"/>
    <n v="23"/>
    <x v="12"/>
    <x v="1"/>
    <x v="0"/>
    <x v="1"/>
    <n v="1127872598"/>
    <s v="EKPC_RESID_AGG"/>
    <n v="26.57"/>
    <n v="24.426006000000001"/>
    <n v="-1.0505E-2"/>
    <n v="-2.133489"/>
  </r>
  <r>
    <d v="2019-01-23T18:00:00"/>
    <d v="2019-01-23T13:00:00"/>
    <n v="1"/>
    <n v="23"/>
    <x v="13"/>
    <x v="1"/>
    <x v="0"/>
    <x v="0"/>
    <n v="1127872598"/>
    <s v="EKPC_RESID_AGG"/>
    <n v="26.21"/>
    <n v="23.990739000000001"/>
    <n v="1.2211E-2"/>
    <n v="-2.2314720000000001"/>
  </r>
  <r>
    <d v="2019-01-23T19:00:00"/>
    <d v="2019-01-23T14:00:00"/>
    <n v="1"/>
    <n v="23"/>
    <x v="14"/>
    <x v="1"/>
    <x v="0"/>
    <x v="0"/>
    <n v="1127872598"/>
    <s v="EKPC_RESID_AGG"/>
    <n v="25.49"/>
    <n v="23.774370000000001"/>
    <n v="0.49248399999999998"/>
    <n v="-2.2081140000000001"/>
  </r>
  <r>
    <d v="2019-01-23T20:00:00"/>
    <d v="2019-01-23T15:00:00"/>
    <n v="1"/>
    <n v="23"/>
    <x v="15"/>
    <x v="1"/>
    <x v="0"/>
    <x v="0"/>
    <n v="1127872598"/>
    <s v="EKPC_RESID_AGG"/>
    <n v="25.22"/>
    <n v="23.363966000000001"/>
    <n v="0.34606300000000001"/>
    <n v="-2.2020970000000002"/>
  </r>
  <r>
    <d v="2019-01-23T21:00:00"/>
    <d v="2019-01-23T16:00:00"/>
    <n v="1"/>
    <n v="23"/>
    <x v="16"/>
    <x v="1"/>
    <x v="0"/>
    <x v="0"/>
    <n v="1127872598"/>
    <s v="EKPC_RESID_AGG"/>
    <n v="26.2"/>
    <n v="24.066292000000001"/>
    <n v="0.24396200000000001"/>
    <n v="-2.3776700000000002"/>
  </r>
  <r>
    <d v="2019-01-23T22:00:00"/>
    <d v="2019-01-23T17:00:00"/>
    <n v="1"/>
    <n v="23"/>
    <x v="17"/>
    <x v="1"/>
    <x v="0"/>
    <x v="1"/>
    <n v="1127872598"/>
    <s v="EKPC_RESID_AGG"/>
    <n v="27.41"/>
    <n v="24.943496"/>
    <n v="-3.7877000000000001E-2"/>
    <n v="-2.4286270000000001"/>
  </r>
  <r>
    <d v="2019-01-23T23:00:00"/>
    <d v="2019-01-23T18:00:00"/>
    <n v="1"/>
    <n v="23"/>
    <x v="18"/>
    <x v="1"/>
    <x v="0"/>
    <x v="1"/>
    <n v="1127872598"/>
    <s v="EKPC_RESID_AGG"/>
    <n v="27.17"/>
    <n v="24.977115999999999"/>
    <n v="-1.2411999999999999E-2"/>
    <n v="-2.180472"/>
  </r>
  <r>
    <d v="2019-01-24T00:00:00"/>
    <d v="2019-01-23T19:00:00"/>
    <n v="1"/>
    <n v="23"/>
    <x v="19"/>
    <x v="1"/>
    <x v="0"/>
    <x v="1"/>
    <n v="1127872598"/>
    <s v="EKPC_RESID_AGG"/>
    <n v="26.73"/>
    <n v="24.519428000000001"/>
    <n v="-5.7670000000000004E-3"/>
    <n v="-2.2048049999999999"/>
  </r>
  <r>
    <d v="2019-01-24T01:00:00"/>
    <d v="2019-01-23T20:00:00"/>
    <n v="1"/>
    <n v="23"/>
    <x v="20"/>
    <x v="1"/>
    <x v="0"/>
    <x v="1"/>
    <n v="1127872598"/>
    <s v="EKPC_RESID_AGG"/>
    <n v="25.94"/>
    <n v="23.794609000000001"/>
    <n v="-1.0075000000000001E-2"/>
    <n v="-2.135316"/>
  </r>
  <r>
    <d v="2019-01-24T02:00:00"/>
    <d v="2019-01-23T21:00:00"/>
    <n v="1"/>
    <n v="23"/>
    <x v="21"/>
    <x v="1"/>
    <x v="0"/>
    <x v="1"/>
    <n v="1127872598"/>
    <s v="EKPC_RESID_AGG"/>
    <n v="25.73"/>
    <n v="24.177116999999999"/>
    <n v="0.59311800000000003"/>
    <n v="-2.146001"/>
  </r>
  <r>
    <d v="2019-01-24T03:00:00"/>
    <d v="2019-01-23T22:00:00"/>
    <n v="1"/>
    <n v="23"/>
    <x v="22"/>
    <x v="1"/>
    <x v="0"/>
    <x v="0"/>
    <n v="1127872598"/>
    <s v="EKPC_RESID_AGG"/>
    <n v="23.79"/>
    <n v="22.560714000000001"/>
    <n v="0.75428700000000004"/>
    <n v="-1.983573"/>
  </r>
  <r>
    <d v="2019-01-24T04:00:00"/>
    <d v="2019-01-23T23:00:00"/>
    <n v="1"/>
    <n v="23"/>
    <x v="23"/>
    <x v="1"/>
    <x v="0"/>
    <x v="0"/>
    <n v="1127872598"/>
    <s v="EKPC_RESID_AGG"/>
    <n v="22.55"/>
    <n v="21.569057999999998"/>
    <n v="0.90157600000000004"/>
    <n v="-1.8825179999999999"/>
  </r>
  <r>
    <d v="2019-01-24T05:00:00"/>
    <d v="2019-01-24T00:00:00"/>
    <n v="1"/>
    <n v="24"/>
    <x v="0"/>
    <x v="2"/>
    <x v="0"/>
    <x v="0"/>
    <n v="1127872598"/>
    <s v="EKPC_RESID_AGG"/>
    <n v="23.01"/>
    <n v="21.921441999999999"/>
    <n v="0.177062"/>
    <n v="-1.26562"/>
  </r>
  <r>
    <d v="2019-01-24T06:00:00"/>
    <d v="2019-01-24T01:00:00"/>
    <n v="1"/>
    <n v="24"/>
    <x v="1"/>
    <x v="2"/>
    <x v="0"/>
    <x v="0"/>
    <n v="1127872598"/>
    <s v="EKPC_RESID_AGG"/>
    <n v="22.57"/>
    <n v="21.726261000000001"/>
    <n v="0.37478699999999998"/>
    <n v="-1.218526"/>
  </r>
  <r>
    <d v="2019-01-24T07:00:00"/>
    <d v="2019-01-24T02:00:00"/>
    <n v="1"/>
    <n v="24"/>
    <x v="2"/>
    <x v="2"/>
    <x v="0"/>
    <x v="0"/>
    <n v="1127872598"/>
    <s v="EKPC_RESID_AGG"/>
    <n v="21.88"/>
    <n v="21.352591"/>
    <n v="0.64683900000000005"/>
    <n v="-1.174248"/>
  </r>
  <r>
    <d v="2019-01-24T08:00:00"/>
    <d v="2019-01-24T03:00:00"/>
    <n v="1"/>
    <n v="24"/>
    <x v="3"/>
    <x v="2"/>
    <x v="0"/>
    <x v="0"/>
    <n v="1127872598"/>
    <s v="EKPC_RESID_AGG"/>
    <n v="21.81"/>
    <n v="21.144814"/>
    <n v="0.52188199999999996"/>
    <n v="-1.187068"/>
  </r>
  <r>
    <d v="2019-01-24T09:00:00"/>
    <d v="2019-01-24T04:00:00"/>
    <n v="1"/>
    <n v="24"/>
    <x v="4"/>
    <x v="2"/>
    <x v="0"/>
    <x v="0"/>
    <n v="1127872598"/>
    <s v="EKPC_RESID_AGG"/>
    <n v="23.01"/>
    <n v="22.190403"/>
    <n v="0.56591000000000002"/>
    <n v="-1.385507"/>
  </r>
  <r>
    <d v="2019-01-24T10:00:00"/>
    <d v="2019-01-24T05:00:00"/>
    <n v="1"/>
    <n v="24"/>
    <x v="5"/>
    <x v="2"/>
    <x v="0"/>
    <x v="0"/>
    <n v="1127872598"/>
    <s v="EKPC_RESID_AGG"/>
    <n v="24.38"/>
    <n v="23.042746999999999"/>
    <n v="0.176121"/>
    <n v="-1.513374"/>
  </r>
  <r>
    <d v="2019-01-24T11:00:00"/>
    <d v="2019-01-24T06:00:00"/>
    <n v="1"/>
    <n v="24"/>
    <x v="6"/>
    <x v="2"/>
    <x v="0"/>
    <x v="0"/>
    <n v="1127872598"/>
    <s v="EKPC_RESID_AGG"/>
    <n v="27.51"/>
    <n v="25.840062"/>
    <n v="0.22086"/>
    <n v="-1.890798"/>
  </r>
  <r>
    <d v="2019-01-24T12:00:00"/>
    <d v="2019-01-24T07:00:00"/>
    <n v="1"/>
    <n v="24"/>
    <x v="7"/>
    <x v="2"/>
    <x v="0"/>
    <x v="0"/>
    <n v="1127872598"/>
    <s v="EKPC_RESID_AGG"/>
    <n v="30.22"/>
    <n v="28.414819999999999"/>
    <n v="0.16126499999999999"/>
    <n v="-1.966445"/>
  </r>
  <r>
    <d v="2019-01-24T13:00:00"/>
    <d v="2019-01-24T08:00:00"/>
    <n v="1"/>
    <n v="24"/>
    <x v="8"/>
    <x v="2"/>
    <x v="0"/>
    <x v="1"/>
    <n v="1127872598"/>
    <s v="EKPC_RESID_AGG"/>
    <n v="29.32"/>
    <n v="28.372575999999999"/>
    <n v="0.74924400000000002"/>
    <n v="-1.6966680000000001"/>
  </r>
  <r>
    <d v="2019-01-24T14:00:00"/>
    <d v="2019-01-24T09:00:00"/>
    <n v="1"/>
    <n v="24"/>
    <x v="9"/>
    <x v="2"/>
    <x v="0"/>
    <x v="1"/>
    <n v="1127872598"/>
    <s v="EKPC_RESID_AGG"/>
    <n v="28.59"/>
    <n v="27.456398"/>
    <n v="0.39448"/>
    <n v="-1.5280819999999999"/>
  </r>
  <r>
    <d v="2019-01-24T15:00:00"/>
    <d v="2019-01-24T10:00:00"/>
    <n v="1"/>
    <n v="24"/>
    <x v="10"/>
    <x v="2"/>
    <x v="0"/>
    <x v="1"/>
    <n v="1127872598"/>
    <s v="EKPC_RESID_AGG"/>
    <n v="27.76"/>
    <n v="26.794853"/>
    <n v="0.448015"/>
    <n v="-1.413162"/>
  </r>
  <r>
    <d v="2019-01-24T16:00:00"/>
    <d v="2019-01-24T11:00:00"/>
    <n v="1"/>
    <n v="24"/>
    <x v="11"/>
    <x v="2"/>
    <x v="0"/>
    <x v="1"/>
    <n v="1127872598"/>
    <s v="EKPC_RESID_AGG"/>
    <n v="26.27"/>
    <n v="25.166858000000001"/>
    <n v="0.32843600000000001"/>
    <n v="-1.431578"/>
  </r>
  <r>
    <d v="2019-01-24T17:00:00"/>
    <d v="2019-01-24T12:00:00"/>
    <n v="1"/>
    <n v="24"/>
    <x v="12"/>
    <x v="2"/>
    <x v="0"/>
    <x v="1"/>
    <n v="1127872598"/>
    <s v="EKPC_RESID_AGG"/>
    <n v="25.5"/>
    <n v="24.468406000000002"/>
    <n v="0.10927199999999999"/>
    <n v="-1.1408659999999999"/>
  </r>
  <r>
    <d v="2019-01-24T18:00:00"/>
    <d v="2019-01-24T13:00:00"/>
    <n v="1"/>
    <n v="24"/>
    <x v="13"/>
    <x v="2"/>
    <x v="0"/>
    <x v="0"/>
    <n v="1127872598"/>
    <s v="EKPC_RESID_AGG"/>
    <n v="25.36"/>
    <n v="24.240186999999999"/>
    <n v="-0.113666"/>
    <n v="-1.0061469999999999"/>
  </r>
  <r>
    <d v="2019-01-24T19:00:00"/>
    <d v="2019-01-24T14:00:00"/>
    <n v="1"/>
    <n v="24"/>
    <x v="14"/>
    <x v="2"/>
    <x v="0"/>
    <x v="0"/>
    <n v="1127872598"/>
    <s v="EKPC_RESID_AGG"/>
    <n v="24.62"/>
    <n v="23.620467000000001"/>
    <n v="-0.19281200000000001"/>
    <n v="-0.80672100000000002"/>
  </r>
  <r>
    <d v="2019-01-24T20:00:00"/>
    <d v="2019-01-24T15:00:00"/>
    <n v="1"/>
    <n v="24"/>
    <x v="15"/>
    <x v="2"/>
    <x v="0"/>
    <x v="0"/>
    <n v="1127872598"/>
    <s v="EKPC_RESID_AGG"/>
    <n v="24.56"/>
    <n v="23.572400999999999"/>
    <n v="-0.17768"/>
    <n v="-0.80991900000000006"/>
  </r>
  <r>
    <d v="2019-01-24T21:00:00"/>
    <d v="2019-01-24T16:00:00"/>
    <n v="1"/>
    <n v="24"/>
    <x v="16"/>
    <x v="2"/>
    <x v="0"/>
    <x v="0"/>
    <n v="1127872598"/>
    <s v="EKPC_RESID_AGG"/>
    <n v="25.05"/>
    <n v="23.504552"/>
    <n v="-0.64223300000000005"/>
    <n v="-0.90321499999999999"/>
  </r>
  <r>
    <d v="2019-01-24T22:00:00"/>
    <d v="2019-01-24T17:00:00"/>
    <n v="1"/>
    <n v="24"/>
    <x v="17"/>
    <x v="2"/>
    <x v="0"/>
    <x v="1"/>
    <n v="1127872598"/>
    <s v="EKPC_RESID_AGG"/>
    <n v="28.49"/>
    <n v="26.629670000000001"/>
    <n v="-0.99755099999999997"/>
    <n v="-0.86277899999999996"/>
  </r>
  <r>
    <d v="2019-01-24T23:00:00"/>
    <d v="2019-01-24T18:00:00"/>
    <n v="1"/>
    <n v="24"/>
    <x v="18"/>
    <x v="2"/>
    <x v="0"/>
    <x v="1"/>
    <n v="1127872598"/>
    <s v="EKPC_RESID_AGG"/>
    <n v="32.299999999999997"/>
    <n v="30.975805000000001"/>
    <n v="-0.674624"/>
    <n v="-0.64957100000000001"/>
  </r>
  <r>
    <d v="2019-01-25T00:00:00"/>
    <d v="2019-01-24T19:00:00"/>
    <n v="1"/>
    <n v="24"/>
    <x v="19"/>
    <x v="2"/>
    <x v="0"/>
    <x v="1"/>
    <n v="1127872598"/>
    <s v="EKPC_RESID_AGG"/>
    <n v="31.25"/>
    <n v="30.088080000000001"/>
    <n v="-0.67031499999999999"/>
    <n v="-0.49160500000000001"/>
  </r>
  <r>
    <d v="2019-01-25T01:00:00"/>
    <d v="2019-01-24T20:00:00"/>
    <n v="1"/>
    <n v="24"/>
    <x v="20"/>
    <x v="2"/>
    <x v="0"/>
    <x v="1"/>
    <n v="1127872598"/>
    <s v="EKPC_RESID_AGG"/>
    <n v="29.67"/>
    <n v="28.321884000000001"/>
    <n v="-0.947496"/>
    <n v="-0.40061999999999998"/>
  </r>
  <r>
    <d v="2019-01-25T02:00:00"/>
    <d v="2019-01-24T21:00:00"/>
    <n v="1"/>
    <n v="24"/>
    <x v="21"/>
    <x v="2"/>
    <x v="0"/>
    <x v="1"/>
    <n v="1127872598"/>
    <s v="EKPC_RESID_AGG"/>
    <n v="26.77"/>
    <n v="25.676276999999999"/>
    <n v="-0.66375799999999996"/>
    <n v="-0.42996499999999999"/>
  </r>
  <r>
    <d v="2019-01-25T03:00:00"/>
    <d v="2019-01-24T22:00:00"/>
    <n v="1"/>
    <n v="24"/>
    <x v="22"/>
    <x v="2"/>
    <x v="0"/>
    <x v="0"/>
    <n v="1127872598"/>
    <s v="EKPC_RESID_AGG"/>
    <n v="25.28"/>
    <n v="24.597362"/>
    <n v="-0.53978000000000004"/>
    <n v="-0.14285800000000001"/>
  </r>
  <r>
    <d v="2019-01-25T04:00:00"/>
    <d v="2019-01-24T23:00:00"/>
    <n v="1"/>
    <n v="24"/>
    <x v="23"/>
    <x v="2"/>
    <x v="0"/>
    <x v="0"/>
    <n v="1127872598"/>
    <s v="EKPC_RESID_AGG"/>
    <n v="24.27"/>
    <n v="23.46133"/>
    <n v="-0.60695100000000002"/>
    <n v="-0.20171900000000001"/>
  </r>
  <r>
    <d v="2019-01-25T05:00:00"/>
    <d v="2019-01-25T00:00:00"/>
    <n v="1"/>
    <n v="25"/>
    <x v="0"/>
    <x v="3"/>
    <x v="0"/>
    <x v="0"/>
    <n v="1127872598"/>
    <s v="EKPC_RESID_AGG"/>
    <n v="23.43"/>
    <n v="22.608903999999999"/>
    <n v="-0.61346299999999998"/>
    <n v="-0.20763300000000001"/>
  </r>
  <r>
    <d v="2019-01-25T06:00:00"/>
    <d v="2019-01-25T01:00:00"/>
    <n v="1"/>
    <n v="25"/>
    <x v="1"/>
    <x v="3"/>
    <x v="0"/>
    <x v="0"/>
    <n v="1127872598"/>
    <s v="EKPC_RESID_AGG"/>
    <n v="23.48"/>
    <n v="22.753523000000001"/>
    <n v="-0.643872"/>
    <n v="-8.2604999999999998E-2"/>
  </r>
  <r>
    <d v="2019-01-25T07:00:00"/>
    <d v="2019-01-25T02:00:00"/>
    <n v="1"/>
    <n v="25"/>
    <x v="2"/>
    <x v="3"/>
    <x v="0"/>
    <x v="0"/>
    <n v="1127872598"/>
    <s v="EKPC_RESID_AGG"/>
    <n v="23.45"/>
    <n v="22.874718999999999"/>
    <n v="-0.63255099999999997"/>
    <n v="5.7270000000000001E-2"/>
  </r>
  <r>
    <d v="2019-01-25T08:00:00"/>
    <d v="2019-01-25T03:00:00"/>
    <n v="1"/>
    <n v="25"/>
    <x v="3"/>
    <x v="3"/>
    <x v="0"/>
    <x v="0"/>
    <n v="1127872598"/>
    <s v="EKPC_RESID_AGG"/>
    <n v="23.57"/>
    <n v="23.064247000000002"/>
    <n v="-0.59113000000000004"/>
    <n v="8.5376999999999995E-2"/>
  </r>
  <r>
    <d v="2019-01-25T09:00:00"/>
    <d v="2019-01-25T04:00:00"/>
    <n v="1"/>
    <n v="25"/>
    <x v="4"/>
    <x v="3"/>
    <x v="0"/>
    <x v="0"/>
    <n v="1127872598"/>
    <s v="EKPC_RESID_AGG"/>
    <n v="23.86"/>
    <n v="23.210715"/>
    <n v="-0.61933700000000003"/>
    <n v="-2.9947999999999999E-2"/>
  </r>
  <r>
    <d v="2019-01-25T10:00:00"/>
    <d v="2019-01-25T05:00:00"/>
    <n v="1"/>
    <n v="25"/>
    <x v="5"/>
    <x v="3"/>
    <x v="0"/>
    <x v="0"/>
    <n v="1127872598"/>
    <s v="EKPC_RESID_AGG"/>
    <n v="25.37"/>
    <n v="24.612684999999999"/>
    <n v="-0.65212999999999999"/>
    <n v="-0.105185"/>
  </r>
  <r>
    <d v="2019-01-25T11:00:00"/>
    <d v="2019-01-25T06:00:00"/>
    <n v="1"/>
    <n v="25"/>
    <x v="6"/>
    <x v="3"/>
    <x v="0"/>
    <x v="0"/>
    <n v="1127872598"/>
    <s v="EKPC_RESID_AGG"/>
    <n v="35.99"/>
    <n v="35.654141000000003"/>
    <n v="0.13503299999999999"/>
    <n v="-0.47089199999999998"/>
  </r>
  <r>
    <d v="2019-01-25T12:00:00"/>
    <d v="2019-01-25T07:00:00"/>
    <n v="1"/>
    <n v="25"/>
    <x v="7"/>
    <x v="3"/>
    <x v="0"/>
    <x v="0"/>
    <n v="1127872598"/>
    <s v="EKPC_RESID_AGG"/>
    <n v="41.08"/>
    <n v="41.852055999999997"/>
    <n v="1.0717220000000001"/>
    <n v="-0.29966599999999999"/>
  </r>
  <r>
    <d v="2019-01-25T13:00:00"/>
    <d v="2019-01-25T08:00:00"/>
    <n v="1"/>
    <n v="25"/>
    <x v="8"/>
    <x v="3"/>
    <x v="0"/>
    <x v="1"/>
    <n v="1127872598"/>
    <s v="EKPC_RESID_AGG"/>
    <n v="38.049999999999997"/>
    <n v="38.945805"/>
    <n v="1.234235"/>
    <n v="-0.33843000000000001"/>
  </r>
  <r>
    <d v="2019-01-25T14:00:00"/>
    <d v="2019-01-25T09:00:00"/>
    <n v="1"/>
    <n v="25"/>
    <x v="9"/>
    <x v="3"/>
    <x v="0"/>
    <x v="1"/>
    <n v="1127872598"/>
    <s v="EKPC_RESID_AGG"/>
    <n v="36.380000000000003"/>
    <n v="37.034393000000001"/>
    <n v="1.1578299999999999"/>
    <n v="-0.50343700000000002"/>
  </r>
  <r>
    <d v="2019-01-25T15:00:00"/>
    <d v="2019-01-25T10:00:00"/>
    <n v="1"/>
    <n v="25"/>
    <x v="10"/>
    <x v="3"/>
    <x v="0"/>
    <x v="1"/>
    <n v="1127872598"/>
    <s v="EKPC_RESID_AGG"/>
    <n v="37.090000000000003"/>
    <n v="37.467429000000003"/>
    <n v="0.84481200000000001"/>
    <n v="-0.46738299999999999"/>
  </r>
  <r>
    <d v="2019-01-25T16:00:00"/>
    <d v="2019-01-25T11:00:00"/>
    <n v="1"/>
    <n v="25"/>
    <x v="11"/>
    <x v="3"/>
    <x v="0"/>
    <x v="1"/>
    <n v="1127872598"/>
    <s v="EKPC_RESID_AGG"/>
    <n v="34.28"/>
    <n v="34.506712999999998"/>
    <n v="0.680261"/>
    <n v="-0.45354800000000001"/>
  </r>
  <r>
    <d v="2019-01-25T17:00:00"/>
    <d v="2019-01-25T12:00:00"/>
    <n v="1"/>
    <n v="25"/>
    <x v="12"/>
    <x v="3"/>
    <x v="0"/>
    <x v="1"/>
    <n v="1127872598"/>
    <s v="EKPC_RESID_AGG"/>
    <n v="32.03"/>
    <n v="31.765101999999999"/>
    <n v="0.21768199999999999"/>
    <n v="-0.48258000000000001"/>
  </r>
  <r>
    <d v="2019-01-25T18:00:00"/>
    <d v="2019-01-25T13:00:00"/>
    <n v="1"/>
    <n v="25"/>
    <x v="13"/>
    <x v="3"/>
    <x v="0"/>
    <x v="0"/>
    <n v="1127872598"/>
    <s v="EKPC_RESID_AGG"/>
    <n v="29.93"/>
    <n v="29.234521000000001"/>
    <n v="-0.161158"/>
    <n v="-0.53432100000000005"/>
  </r>
  <r>
    <d v="2019-01-25T19:00:00"/>
    <d v="2019-01-25T14:00:00"/>
    <n v="1"/>
    <n v="25"/>
    <x v="14"/>
    <x v="3"/>
    <x v="0"/>
    <x v="0"/>
    <n v="1127872598"/>
    <s v="EKPC_RESID_AGG"/>
    <n v="28.88"/>
    <n v="28.153639999999999"/>
    <n v="-0.27296700000000002"/>
    <n v="-0.45339299999999999"/>
  </r>
  <r>
    <d v="2019-01-25T20:00:00"/>
    <d v="2019-01-25T15:00:00"/>
    <n v="1"/>
    <n v="25"/>
    <x v="15"/>
    <x v="3"/>
    <x v="0"/>
    <x v="0"/>
    <n v="1127872598"/>
    <s v="EKPC_RESID_AGG"/>
    <n v="28.9"/>
    <n v="28.293203999999999"/>
    <n v="-0.16545599999999999"/>
    <n v="-0.44134000000000001"/>
  </r>
  <r>
    <d v="2019-01-25T21:00:00"/>
    <d v="2019-01-25T16:00:00"/>
    <n v="1"/>
    <n v="25"/>
    <x v="16"/>
    <x v="3"/>
    <x v="0"/>
    <x v="0"/>
    <n v="1127872598"/>
    <s v="EKPC_RESID_AGG"/>
    <n v="30.22"/>
    <n v="29.059881000000001"/>
    <n v="-0.55837099999999995"/>
    <n v="-0.60174799999999995"/>
  </r>
  <r>
    <d v="2019-01-25T22:00:00"/>
    <d v="2019-01-25T17:00:00"/>
    <n v="1"/>
    <n v="25"/>
    <x v="17"/>
    <x v="3"/>
    <x v="0"/>
    <x v="1"/>
    <n v="1127872598"/>
    <s v="EKPC_RESID_AGG"/>
    <n v="41.18"/>
    <n v="39.487093999999999"/>
    <n v="-0.61860800000000005"/>
    <n v="-1.074298"/>
  </r>
  <r>
    <d v="2019-01-25T23:00:00"/>
    <d v="2019-01-25T18:00:00"/>
    <n v="1"/>
    <n v="25"/>
    <x v="18"/>
    <x v="3"/>
    <x v="0"/>
    <x v="1"/>
    <n v="1127872598"/>
    <s v="EKPC_RESID_AGG"/>
    <n v="41.04"/>
    <n v="40.944732000000002"/>
    <n v="0.63826000000000005"/>
    <n v="-0.73352799999999996"/>
  </r>
  <r>
    <d v="2019-01-26T00:00:00"/>
    <d v="2019-01-25T19:00:00"/>
    <n v="1"/>
    <n v="25"/>
    <x v="19"/>
    <x v="3"/>
    <x v="0"/>
    <x v="1"/>
    <n v="1127872598"/>
    <s v="EKPC_RESID_AGG"/>
    <n v="39.270000000000003"/>
    <n v="39.217137000000001"/>
    <n v="0.59871600000000003"/>
    <n v="-0.65157900000000002"/>
  </r>
  <r>
    <d v="2019-01-26T01:00:00"/>
    <d v="2019-01-25T20:00:00"/>
    <n v="1"/>
    <n v="25"/>
    <x v="20"/>
    <x v="3"/>
    <x v="0"/>
    <x v="1"/>
    <n v="1127872598"/>
    <s v="EKPC_RESID_AGG"/>
    <n v="39.29"/>
    <n v="38.614603000000002"/>
    <n v="0.14613499999999999"/>
    <n v="-0.82153200000000004"/>
  </r>
  <r>
    <d v="2019-01-26T02:00:00"/>
    <d v="2019-01-25T21:00:00"/>
    <n v="1"/>
    <n v="25"/>
    <x v="21"/>
    <x v="3"/>
    <x v="0"/>
    <x v="1"/>
    <n v="1127872598"/>
    <s v="EKPC_RESID_AGG"/>
    <n v="36.72"/>
    <n v="35.757579999999997"/>
    <n v="-0.119256"/>
    <n v="-0.84316400000000002"/>
  </r>
  <r>
    <d v="2019-01-26T03:00:00"/>
    <d v="2019-01-25T22:00:00"/>
    <n v="1"/>
    <n v="25"/>
    <x v="22"/>
    <x v="3"/>
    <x v="0"/>
    <x v="0"/>
    <n v="1127872598"/>
    <s v="EKPC_RESID_AGG"/>
    <n v="32.78"/>
    <n v="31.900853999999999"/>
    <n v="-8.4591E-2"/>
    <n v="-0.79455500000000001"/>
  </r>
  <r>
    <d v="2019-01-26T04:00:00"/>
    <d v="2019-01-25T23:00:00"/>
    <n v="1"/>
    <n v="25"/>
    <x v="23"/>
    <x v="3"/>
    <x v="0"/>
    <x v="0"/>
    <n v="1127872598"/>
    <s v="EKPC_RESID_AGG"/>
    <n v="29.38"/>
    <n v="28.377253"/>
    <n v="-0.399308"/>
    <n v="-0.60343899999999995"/>
  </r>
  <r>
    <d v="2019-01-26T05:00:00"/>
    <d v="2019-01-26T00:00:00"/>
    <n v="1"/>
    <n v="26"/>
    <x v="0"/>
    <x v="4"/>
    <x v="0"/>
    <x v="0"/>
    <n v="1127872598"/>
    <s v="EKPC_RESID_AGG"/>
    <n v="28.07"/>
    <n v="27.501746000000001"/>
    <n v="-0.12031"/>
    <n v="-0.44794400000000001"/>
  </r>
  <r>
    <d v="2019-01-26T06:00:00"/>
    <d v="2019-01-26T01:00:00"/>
    <n v="1"/>
    <n v="26"/>
    <x v="1"/>
    <x v="4"/>
    <x v="0"/>
    <x v="0"/>
    <n v="1127872598"/>
    <s v="EKPC_RESID_AGG"/>
    <n v="27.56"/>
    <n v="27.114543999999999"/>
    <n v="-6.7161999999999999E-2"/>
    <n v="-0.37829400000000002"/>
  </r>
  <r>
    <d v="2019-01-26T07:00:00"/>
    <d v="2019-01-26T02:00:00"/>
    <n v="1"/>
    <n v="26"/>
    <x v="2"/>
    <x v="4"/>
    <x v="0"/>
    <x v="0"/>
    <n v="1127872598"/>
    <s v="EKPC_RESID_AGG"/>
    <n v="27.48"/>
    <n v="27.040198"/>
    <n v="-9.1657000000000002E-2"/>
    <n v="-0.34814499999999998"/>
  </r>
  <r>
    <d v="2019-01-26T08:00:00"/>
    <d v="2019-01-26T03:00:00"/>
    <n v="1"/>
    <n v="26"/>
    <x v="3"/>
    <x v="4"/>
    <x v="0"/>
    <x v="0"/>
    <n v="1127872598"/>
    <s v="EKPC_RESID_AGG"/>
    <n v="27.67"/>
    <n v="27.289221000000001"/>
    <n v="-6.0531000000000001E-2"/>
    <n v="-0.32024799999999998"/>
  </r>
  <r>
    <d v="2019-01-26T09:00:00"/>
    <d v="2019-01-26T04:00:00"/>
    <n v="1"/>
    <n v="26"/>
    <x v="4"/>
    <x v="4"/>
    <x v="0"/>
    <x v="0"/>
    <n v="1127872598"/>
    <s v="EKPC_RESID_AGG"/>
    <n v="27.86"/>
    <n v="27.203554"/>
    <n v="-0.304172"/>
    <n v="-0.35227399999999998"/>
  </r>
  <r>
    <d v="2019-01-26T10:00:00"/>
    <d v="2019-01-26T05:00:00"/>
    <n v="1"/>
    <n v="26"/>
    <x v="5"/>
    <x v="4"/>
    <x v="0"/>
    <x v="0"/>
    <n v="1127872598"/>
    <s v="EKPC_RESID_AGG"/>
    <n v="28.24"/>
    <n v="27.501403"/>
    <n v="-0.27674700000000002"/>
    <n v="-0.46184999999999998"/>
  </r>
  <r>
    <d v="2019-01-26T11:00:00"/>
    <d v="2019-01-26T06:00:00"/>
    <n v="1"/>
    <n v="26"/>
    <x v="6"/>
    <x v="4"/>
    <x v="0"/>
    <x v="0"/>
    <n v="1127872598"/>
    <s v="EKPC_RESID_AGG"/>
    <n v="29.89"/>
    <n v="28.914838"/>
    <n v="-0.59411199999999997"/>
    <n v="-0.38105"/>
  </r>
  <r>
    <d v="2019-01-26T12:00:00"/>
    <d v="2019-01-26T07:00:00"/>
    <n v="1"/>
    <n v="26"/>
    <x v="7"/>
    <x v="4"/>
    <x v="0"/>
    <x v="0"/>
    <n v="1127872598"/>
    <s v="EKPC_RESID_AGG"/>
    <n v="32.770000000000003"/>
    <n v="31.754591999999999"/>
    <n v="-0.79697799999999996"/>
    <n v="-0.21843000000000001"/>
  </r>
  <r>
    <d v="2019-01-26T13:00:00"/>
    <d v="2019-01-26T08:00:00"/>
    <n v="1"/>
    <n v="26"/>
    <x v="8"/>
    <x v="4"/>
    <x v="0"/>
    <x v="0"/>
    <n v="1127872598"/>
    <s v="EKPC_RESID_AGG"/>
    <n v="32.950000000000003"/>
    <n v="32.011006999999999"/>
    <n v="-0.83051399999999997"/>
    <n v="-0.10847900000000001"/>
  </r>
  <r>
    <d v="2019-01-26T14:00:00"/>
    <d v="2019-01-26T09:00:00"/>
    <n v="1"/>
    <n v="26"/>
    <x v="9"/>
    <x v="4"/>
    <x v="0"/>
    <x v="0"/>
    <n v="1127872598"/>
    <s v="EKPC_RESID_AGG"/>
    <n v="31.81"/>
    <n v="31.537596000000001"/>
    <n v="-0.13300200000000001"/>
    <n v="-0.139402"/>
  </r>
  <r>
    <d v="2019-01-26T15:00:00"/>
    <d v="2019-01-26T10:00:00"/>
    <n v="1"/>
    <n v="26"/>
    <x v="10"/>
    <x v="4"/>
    <x v="0"/>
    <x v="0"/>
    <n v="1127872598"/>
    <s v="EKPC_RESID_AGG"/>
    <n v="29.06"/>
    <n v="28.735572999999999"/>
    <n v="-9.3535999999999994E-2"/>
    <n v="-0.23089100000000001"/>
  </r>
  <r>
    <d v="2019-01-26T16:00:00"/>
    <d v="2019-01-26T11:00:00"/>
    <n v="1"/>
    <n v="26"/>
    <x v="11"/>
    <x v="4"/>
    <x v="0"/>
    <x v="0"/>
    <n v="1127872598"/>
    <s v="EKPC_RESID_AGG"/>
    <n v="26.99"/>
    <n v="26.585305000000002"/>
    <n v="-9.3057000000000001E-2"/>
    <n v="-0.31163800000000003"/>
  </r>
  <r>
    <d v="2019-01-26T17:00:00"/>
    <d v="2019-01-26T12:00:00"/>
    <n v="1"/>
    <n v="26"/>
    <x v="12"/>
    <x v="4"/>
    <x v="0"/>
    <x v="0"/>
    <n v="1127872598"/>
    <s v="EKPC_RESID_AGG"/>
    <n v="25.93"/>
    <n v="25.393418"/>
    <n v="-2.8079E-2"/>
    <n v="-0.50850300000000004"/>
  </r>
  <r>
    <d v="2019-01-26T18:00:00"/>
    <d v="2019-01-26T13:00:00"/>
    <n v="1"/>
    <n v="26"/>
    <x v="13"/>
    <x v="4"/>
    <x v="0"/>
    <x v="0"/>
    <n v="1127872598"/>
    <s v="EKPC_RESID_AGG"/>
    <n v="25"/>
    <n v="24.290008"/>
    <n v="-4.731E-3"/>
    <n v="-0.70526100000000003"/>
  </r>
  <r>
    <d v="2019-01-26T19:00:00"/>
    <d v="2019-01-26T14:00:00"/>
    <n v="1"/>
    <n v="26"/>
    <x v="14"/>
    <x v="4"/>
    <x v="0"/>
    <x v="0"/>
    <n v="1127872598"/>
    <s v="EKPC_RESID_AGG"/>
    <n v="24.71"/>
    <n v="23.913568999999999"/>
    <n v="-8.3949999999999997E-3"/>
    <n v="-0.78803599999999996"/>
  </r>
  <r>
    <d v="2019-01-26T20:00:00"/>
    <d v="2019-01-26T15:00:00"/>
    <n v="1"/>
    <n v="26"/>
    <x v="15"/>
    <x v="4"/>
    <x v="0"/>
    <x v="0"/>
    <n v="1127872598"/>
    <s v="EKPC_RESID_AGG"/>
    <n v="24.72"/>
    <n v="23.870698999999998"/>
    <n v="-1.3838E-2"/>
    <n v="-0.83546299999999996"/>
  </r>
  <r>
    <d v="2019-01-26T21:00:00"/>
    <d v="2019-01-26T16:00:00"/>
    <n v="1"/>
    <n v="26"/>
    <x v="16"/>
    <x v="4"/>
    <x v="0"/>
    <x v="0"/>
    <n v="1127872598"/>
    <s v="EKPC_RESID_AGG"/>
    <n v="25.36"/>
    <n v="24.321124000000001"/>
    <n v="-7.0564000000000002E-2"/>
    <n v="-0.96831199999999995"/>
  </r>
  <r>
    <d v="2019-01-26T22:00:00"/>
    <d v="2019-01-26T17:00:00"/>
    <n v="1"/>
    <n v="26"/>
    <x v="17"/>
    <x v="4"/>
    <x v="0"/>
    <x v="0"/>
    <n v="1127872598"/>
    <s v="EKPC_RESID_AGG"/>
    <n v="28.41"/>
    <n v="27.181797"/>
    <n v="-0.34468900000000002"/>
    <n v="-0.88351400000000002"/>
  </r>
  <r>
    <d v="2019-01-26T23:00:00"/>
    <d v="2019-01-26T18:00:00"/>
    <n v="1"/>
    <n v="26"/>
    <x v="18"/>
    <x v="4"/>
    <x v="0"/>
    <x v="0"/>
    <n v="1127872598"/>
    <s v="EKPC_RESID_AGG"/>
    <n v="30.01"/>
    <n v="29.331261000000001"/>
    <n v="1.9436999999999999E-2"/>
    <n v="-0.69817600000000002"/>
  </r>
  <r>
    <d v="2019-01-27T00:00:00"/>
    <d v="2019-01-26T19:00:00"/>
    <n v="1"/>
    <n v="26"/>
    <x v="19"/>
    <x v="4"/>
    <x v="0"/>
    <x v="0"/>
    <n v="1127872598"/>
    <s v="EKPC_RESID_AGG"/>
    <n v="28.23"/>
    <n v="27.626042999999999"/>
    <n v="1.2201999999999999E-2"/>
    <n v="-0.61615900000000001"/>
  </r>
  <r>
    <d v="2019-01-27T01:00:00"/>
    <d v="2019-01-26T20:00:00"/>
    <n v="1"/>
    <n v="26"/>
    <x v="20"/>
    <x v="4"/>
    <x v="0"/>
    <x v="0"/>
    <n v="1127872598"/>
    <s v="EKPC_RESID_AGG"/>
    <n v="27.42"/>
    <n v="26.782907999999999"/>
    <n v="-3.1727999999999999E-2"/>
    <n v="-0.60536400000000001"/>
  </r>
  <r>
    <d v="2019-01-27T02:00:00"/>
    <d v="2019-01-26T21:00:00"/>
    <n v="1"/>
    <n v="26"/>
    <x v="21"/>
    <x v="4"/>
    <x v="0"/>
    <x v="0"/>
    <n v="1127872598"/>
    <s v="EKPC_RESID_AGG"/>
    <n v="26.21"/>
    <n v="25.590655999999999"/>
    <n v="1.0496E-2"/>
    <n v="-0.62983999999999996"/>
  </r>
  <r>
    <d v="2019-01-27T03:00:00"/>
    <d v="2019-01-26T22:00:00"/>
    <n v="1"/>
    <n v="26"/>
    <x v="22"/>
    <x v="4"/>
    <x v="0"/>
    <x v="0"/>
    <n v="1127872598"/>
    <s v="EKPC_RESID_AGG"/>
    <n v="25.4"/>
    <n v="24.715471999999998"/>
    <n v="2.3802E-2"/>
    <n v="-0.70833000000000002"/>
  </r>
  <r>
    <d v="2019-01-27T04:00:00"/>
    <d v="2019-01-26T23:00:00"/>
    <n v="1"/>
    <n v="26"/>
    <x v="23"/>
    <x v="4"/>
    <x v="0"/>
    <x v="0"/>
    <n v="1127872598"/>
    <s v="EKPC_RESID_AGG"/>
    <n v="24.77"/>
    <n v="23.885275"/>
    <n v="-4.0377000000000003E-2"/>
    <n v="-0.84434799999999999"/>
  </r>
  <r>
    <d v="2019-01-27T05:00:00"/>
    <d v="2019-01-27T00:00:00"/>
    <n v="1"/>
    <n v="27"/>
    <x v="0"/>
    <x v="5"/>
    <x v="0"/>
    <x v="0"/>
    <n v="1127872598"/>
    <s v="EKPC_RESID_AGG"/>
    <n v="24.56"/>
    <n v="24.904751000000001"/>
    <n v="1.207014"/>
    <n v="-0.862263"/>
  </r>
  <r>
    <d v="2019-01-27T06:00:00"/>
    <d v="2019-01-27T01:00:00"/>
    <n v="1"/>
    <n v="27"/>
    <x v="1"/>
    <x v="5"/>
    <x v="0"/>
    <x v="0"/>
    <n v="1127872598"/>
    <s v="EKPC_RESID_AGG"/>
    <n v="24.2"/>
    <n v="24.403461"/>
    <n v="1.062492"/>
    <n v="-0.85903099999999999"/>
  </r>
  <r>
    <d v="2019-01-27T07:00:00"/>
    <d v="2019-01-27T02:00:00"/>
    <n v="1"/>
    <n v="27"/>
    <x v="2"/>
    <x v="5"/>
    <x v="0"/>
    <x v="0"/>
    <n v="1127872598"/>
    <s v="EKPC_RESID_AGG"/>
    <n v="23.88"/>
    <n v="24.106414000000001"/>
    <n v="1.08823"/>
    <n v="-0.86181600000000003"/>
  </r>
  <r>
    <d v="2019-01-27T08:00:00"/>
    <d v="2019-01-27T03:00:00"/>
    <n v="1"/>
    <n v="27"/>
    <x v="3"/>
    <x v="5"/>
    <x v="0"/>
    <x v="0"/>
    <n v="1127872598"/>
    <s v="EKPC_RESID_AGG"/>
    <n v="23.83"/>
    <n v="23.733554000000002"/>
    <n v="0.73687400000000003"/>
    <n v="-0.83331999999999995"/>
  </r>
  <r>
    <d v="2019-01-27T09:00:00"/>
    <d v="2019-01-27T04:00:00"/>
    <n v="1"/>
    <n v="27"/>
    <x v="4"/>
    <x v="5"/>
    <x v="0"/>
    <x v="0"/>
    <n v="1127872598"/>
    <s v="EKPC_RESID_AGG"/>
    <n v="23.89"/>
    <n v="23.737328999999999"/>
    <n v="0.79056899999999997"/>
    <n v="-0.94323999999999997"/>
  </r>
  <r>
    <d v="2019-01-27T10:00:00"/>
    <d v="2019-01-27T05:00:00"/>
    <n v="1"/>
    <n v="27"/>
    <x v="5"/>
    <x v="5"/>
    <x v="0"/>
    <x v="0"/>
    <n v="1127872598"/>
    <s v="EKPC_RESID_AGG"/>
    <n v="24.12"/>
    <n v="23.620377999999999"/>
    <n v="0.44107600000000002"/>
    <n v="-0.94069800000000003"/>
  </r>
  <r>
    <d v="2019-01-27T11:00:00"/>
    <d v="2019-01-27T06:00:00"/>
    <n v="1"/>
    <n v="27"/>
    <x v="6"/>
    <x v="5"/>
    <x v="0"/>
    <x v="0"/>
    <n v="1127872598"/>
    <s v="EKPC_RESID_AGG"/>
    <n v="24.84"/>
    <n v="24.275359000000002"/>
    <n v="0.54149700000000001"/>
    <n v="-1.1061380000000001"/>
  </r>
  <r>
    <d v="2019-01-27T12:00:00"/>
    <d v="2019-01-27T07:00:00"/>
    <n v="1"/>
    <n v="27"/>
    <x v="7"/>
    <x v="5"/>
    <x v="0"/>
    <x v="0"/>
    <n v="1127872598"/>
    <s v="EKPC_RESID_AGG"/>
    <n v="25.68"/>
    <n v="25.280978000000001"/>
    <n v="0.452297"/>
    <n v="-0.85131900000000005"/>
  </r>
  <r>
    <d v="2019-01-27T13:00:00"/>
    <d v="2019-01-27T08:00:00"/>
    <n v="1"/>
    <n v="27"/>
    <x v="8"/>
    <x v="5"/>
    <x v="0"/>
    <x v="0"/>
    <n v="1127872598"/>
    <s v="EKPC_RESID_AGG"/>
    <n v="25.71"/>
    <n v="25.362818000000001"/>
    <n v="0.46421299999999999"/>
    <n v="-0.81139499999999998"/>
  </r>
  <r>
    <d v="2019-01-27T14:00:00"/>
    <d v="2019-01-27T09:00:00"/>
    <n v="1"/>
    <n v="27"/>
    <x v="9"/>
    <x v="5"/>
    <x v="0"/>
    <x v="0"/>
    <n v="1127872598"/>
    <s v="EKPC_RESID_AGG"/>
    <n v="25.45"/>
    <n v="25.036725000000001"/>
    <n v="0.37054199999999998"/>
    <n v="-0.78381699999999999"/>
  </r>
  <r>
    <d v="2019-01-27T15:00:00"/>
    <d v="2019-01-27T10:00:00"/>
    <n v="1"/>
    <n v="27"/>
    <x v="10"/>
    <x v="5"/>
    <x v="0"/>
    <x v="0"/>
    <n v="1127872598"/>
    <s v="EKPC_RESID_AGG"/>
    <n v="24.93"/>
    <n v="24.606234000000001"/>
    <n v="0.36419899999999999"/>
    <n v="-0.68796500000000005"/>
  </r>
  <r>
    <d v="2019-01-27T16:00:00"/>
    <d v="2019-01-27T11:00:00"/>
    <n v="1"/>
    <n v="27"/>
    <x v="11"/>
    <x v="5"/>
    <x v="0"/>
    <x v="0"/>
    <n v="1127872598"/>
    <s v="EKPC_RESID_AGG"/>
    <n v="24.56"/>
    <n v="24.199555"/>
    <n v="0.25740499999999999"/>
    <n v="-0.61785000000000001"/>
  </r>
  <r>
    <d v="2019-01-27T17:00:00"/>
    <d v="2019-01-27T12:00:00"/>
    <n v="1"/>
    <n v="27"/>
    <x v="12"/>
    <x v="5"/>
    <x v="0"/>
    <x v="0"/>
    <n v="1127872598"/>
    <s v="EKPC_RESID_AGG"/>
    <n v="24.13"/>
    <n v="23.860624999999999"/>
    <n v="0.27069300000000002"/>
    <n v="-0.54006799999999999"/>
  </r>
  <r>
    <d v="2019-01-27T18:00:00"/>
    <d v="2019-01-27T13:00:00"/>
    <n v="1"/>
    <n v="27"/>
    <x v="13"/>
    <x v="5"/>
    <x v="0"/>
    <x v="0"/>
    <n v="1127872598"/>
    <s v="EKPC_RESID_AGG"/>
    <n v="23.81"/>
    <n v="23.601505"/>
    <n v="0.20750299999999999"/>
    <n v="-0.41599799999999998"/>
  </r>
  <r>
    <d v="2019-01-27T19:00:00"/>
    <d v="2019-01-27T14:00:00"/>
    <n v="1"/>
    <n v="27"/>
    <x v="14"/>
    <x v="5"/>
    <x v="0"/>
    <x v="0"/>
    <n v="1127872598"/>
    <s v="EKPC_RESID_AGG"/>
    <n v="23.53"/>
    <n v="23.44725"/>
    <n v="0.294076"/>
    <n v="-0.37682599999999999"/>
  </r>
  <r>
    <d v="2019-01-27T20:00:00"/>
    <d v="2019-01-27T15:00:00"/>
    <n v="1"/>
    <n v="27"/>
    <x v="15"/>
    <x v="5"/>
    <x v="0"/>
    <x v="0"/>
    <n v="1127872598"/>
    <s v="EKPC_RESID_AGG"/>
    <n v="23.74"/>
    <n v="23.548608000000002"/>
    <n v="0.18012700000000001"/>
    <n v="-0.37151899999999999"/>
  </r>
  <r>
    <d v="2019-01-27T21:00:00"/>
    <d v="2019-01-27T16:00:00"/>
    <n v="1"/>
    <n v="27"/>
    <x v="16"/>
    <x v="5"/>
    <x v="0"/>
    <x v="0"/>
    <n v="1127872598"/>
    <s v="EKPC_RESID_AGG"/>
    <n v="24.39"/>
    <n v="23.859504000000001"/>
    <n v="9.7209000000000004E-2"/>
    <n v="-0.62770499999999996"/>
  </r>
  <r>
    <d v="2019-01-27T22:00:00"/>
    <d v="2019-01-27T17:00:00"/>
    <n v="1"/>
    <n v="27"/>
    <x v="17"/>
    <x v="5"/>
    <x v="0"/>
    <x v="0"/>
    <n v="1127872598"/>
    <s v="EKPC_RESID_AGG"/>
    <n v="28.73"/>
    <n v="27.500126999999999"/>
    <n v="-6.9459000000000007E-2"/>
    <n v="-1.1604140000000001"/>
  </r>
  <r>
    <d v="2019-01-27T23:00:00"/>
    <d v="2019-01-27T18:00:00"/>
    <n v="1"/>
    <n v="27"/>
    <x v="18"/>
    <x v="5"/>
    <x v="0"/>
    <x v="0"/>
    <n v="1127872598"/>
    <s v="EKPC_RESID_AGG"/>
    <n v="31.35"/>
    <n v="30.368157"/>
    <n v="0.117142"/>
    <n v="-1.0989850000000001"/>
  </r>
  <r>
    <d v="2019-01-28T00:00:00"/>
    <d v="2019-01-27T19:00:00"/>
    <n v="1"/>
    <n v="27"/>
    <x v="19"/>
    <x v="5"/>
    <x v="0"/>
    <x v="0"/>
    <n v="1127872598"/>
    <s v="EKPC_RESID_AGG"/>
    <n v="28.62"/>
    <n v="27.871442999999999"/>
    <n v="0.113182"/>
    <n v="-0.86173900000000003"/>
  </r>
  <r>
    <d v="2019-01-28T01:00:00"/>
    <d v="2019-01-27T20:00:00"/>
    <n v="1"/>
    <n v="27"/>
    <x v="20"/>
    <x v="5"/>
    <x v="0"/>
    <x v="0"/>
    <n v="1127872598"/>
    <s v="EKPC_RESID_AGG"/>
    <n v="27.94"/>
    <n v="27.377314999999999"/>
    <n v="0.25085400000000002"/>
    <n v="-0.81353900000000001"/>
  </r>
  <r>
    <d v="2019-01-28T02:00:00"/>
    <d v="2019-01-27T21:00:00"/>
    <n v="1"/>
    <n v="27"/>
    <x v="21"/>
    <x v="5"/>
    <x v="0"/>
    <x v="0"/>
    <n v="1127872598"/>
    <s v="EKPC_RESID_AGG"/>
    <n v="26.53"/>
    <n v="26.962382000000002"/>
    <n v="1.117802"/>
    <n v="-0.68542000000000003"/>
  </r>
  <r>
    <d v="2019-01-28T03:00:00"/>
    <d v="2019-01-27T22:00:00"/>
    <n v="1"/>
    <n v="27"/>
    <x v="22"/>
    <x v="5"/>
    <x v="0"/>
    <x v="0"/>
    <n v="1127872598"/>
    <s v="EKPC_RESID_AGG"/>
    <n v="24.5"/>
    <n v="25.150994000000001"/>
    <n v="1.170812"/>
    <n v="-0.519818"/>
  </r>
  <r>
    <d v="2019-01-28T04:00:00"/>
    <d v="2019-01-27T23:00:00"/>
    <n v="1"/>
    <n v="27"/>
    <x v="23"/>
    <x v="5"/>
    <x v="0"/>
    <x v="0"/>
    <n v="1127872598"/>
    <s v="EKPC_RESID_AGG"/>
    <n v="23.43"/>
    <n v="24.474632"/>
    <n v="1.494699"/>
    <n v="-0.45006699999999999"/>
  </r>
  <r>
    <d v="2019-01-28T05:00:00"/>
    <d v="2019-01-28T00:00:00"/>
    <n v="1"/>
    <n v="28"/>
    <x v="0"/>
    <x v="6"/>
    <x v="0"/>
    <x v="0"/>
    <n v="1127872598"/>
    <s v="EKPC_RESID_AGG"/>
    <n v="22.79"/>
    <n v="22.231695999999999"/>
    <n v="-0.23862"/>
    <n v="-0.31968400000000002"/>
  </r>
  <r>
    <d v="2019-01-28T06:00:00"/>
    <d v="2019-01-28T01:00:00"/>
    <n v="1"/>
    <n v="28"/>
    <x v="1"/>
    <x v="6"/>
    <x v="0"/>
    <x v="0"/>
    <n v="1127872598"/>
    <s v="EKPC_RESID_AGG"/>
    <n v="22.22"/>
    <n v="21.767147999999999"/>
    <n v="-0.19130900000000001"/>
    <n v="-0.26154300000000003"/>
  </r>
  <r>
    <d v="2019-01-28T07:00:00"/>
    <d v="2019-01-28T02:00:00"/>
    <n v="1"/>
    <n v="28"/>
    <x v="2"/>
    <x v="6"/>
    <x v="0"/>
    <x v="0"/>
    <n v="1127872598"/>
    <s v="EKPC_RESID_AGG"/>
    <n v="22.31"/>
    <n v="21.812501999999999"/>
    <n v="-0.26575399999999999"/>
    <n v="-0.23174400000000001"/>
  </r>
  <r>
    <d v="2019-01-28T08:00:00"/>
    <d v="2019-01-28T03:00:00"/>
    <n v="1"/>
    <n v="28"/>
    <x v="3"/>
    <x v="6"/>
    <x v="0"/>
    <x v="0"/>
    <n v="1127872598"/>
    <s v="EKPC_RESID_AGG"/>
    <n v="22.35"/>
    <n v="21.950769999999999"/>
    <n v="-0.207564"/>
    <n v="-0.191666"/>
  </r>
  <r>
    <d v="2019-01-28T09:00:00"/>
    <d v="2019-01-28T04:00:00"/>
    <n v="1"/>
    <n v="28"/>
    <x v="4"/>
    <x v="6"/>
    <x v="0"/>
    <x v="0"/>
    <n v="1127872598"/>
    <s v="EKPC_RESID_AGG"/>
    <n v="22.98"/>
    <n v="22.505970999999999"/>
    <n v="-0.24771499999999999"/>
    <n v="-0.22631399999999999"/>
  </r>
  <r>
    <d v="2019-01-28T10:00:00"/>
    <d v="2019-01-28T05:00:00"/>
    <n v="1"/>
    <n v="28"/>
    <x v="5"/>
    <x v="6"/>
    <x v="0"/>
    <x v="0"/>
    <n v="1127872598"/>
    <s v="EKPC_RESID_AGG"/>
    <n v="24.89"/>
    <n v="24.305665999999999"/>
    <n v="-0.28740300000000002"/>
    <n v="-0.296931"/>
  </r>
  <r>
    <d v="2019-01-28T11:00:00"/>
    <d v="2019-01-28T06:00:00"/>
    <n v="1"/>
    <n v="28"/>
    <x v="6"/>
    <x v="6"/>
    <x v="0"/>
    <x v="0"/>
    <n v="1127872598"/>
    <s v="EKPC_RESID_AGG"/>
    <n v="34.36"/>
    <n v="33.164133"/>
    <n v="-0.79743399999999998"/>
    <n v="-0.39843299999999998"/>
  </r>
  <r>
    <d v="2019-01-28T12:00:00"/>
    <d v="2019-01-28T07:00:00"/>
    <n v="1"/>
    <n v="28"/>
    <x v="7"/>
    <x v="6"/>
    <x v="0"/>
    <x v="0"/>
    <n v="1127872598"/>
    <s v="EKPC_RESID_AGG"/>
    <n v="38.520000000000003"/>
    <n v="37.126885000000001"/>
    <n v="-0.97285600000000005"/>
    <n v="-0.42025899999999999"/>
  </r>
  <r>
    <d v="2019-01-28T13:00:00"/>
    <d v="2019-01-28T08:00:00"/>
    <n v="1"/>
    <n v="28"/>
    <x v="8"/>
    <x v="6"/>
    <x v="0"/>
    <x v="1"/>
    <n v="1127872598"/>
    <s v="EKPC_RESID_AGG"/>
    <n v="32.61"/>
    <n v="31.608528"/>
    <n v="-0.81142999999999998"/>
    <n v="-0.19004199999999999"/>
  </r>
  <r>
    <d v="2019-01-28T14:00:00"/>
    <d v="2019-01-28T09:00:00"/>
    <n v="1"/>
    <n v="28"/>
    <x v="9"/>
    <x v="6"/>
    <x v="0"/>
    <x v="1"/>
    <n v="1127872598"/>
    <s v="EKPC_RESID_AGG"/>
    <n v="30.96"/>
    <n v="30.021846"/>
    <n v="-0.80584699999999998"/>
    <n v="-0.13230700000000001"/>
  </r>
  <r>
    <d v="2019-01-28T15:00:00"/>
    <d v="2019-01-28T10:00:00"/>
    <n v="1"/>
    <n v="28"/>
    <x v="10"/>
    <x v="6"/>
    <x v="0"/>
    <x v="1"/>
    <n v="1127872598"/>
    <s v="EKPC_RESID_AGG"/>
    <n v="29.28"/>
    <n v="28.513529999999999"/>
    <n v="-0.70742099999999997"/>
    <n v="-5.9048999999999997E-2"/>
  </r>
  <r>
    <d v="2019-01-28T16:00:00"/>
    <d v="2019-01-28T11:00:00"/>
    <n v="1"/>
    <n v="28"/>
    <x v="11"/>
    <x v="6"/>
    <x v="0"/>
    <x v="1"/>
    <n v="1127872598"/>
    <s v="EKPC_RESID_AGG"/>
    <n v="28.15"/>
    <n v="27.512319000000002"/>
    <n v="-0.54320800000000002"/>
    <n v="-9.4473000000000001E-2"/>
  </r>
  <r>
    <d v="2019-01-28T17:00:00"/>
    <d v="2019-01-28T12:00:00"/>
    <n v="1"/>
    <n v="28"/>
    <x v="12"/>
    <x v="6"/>
    <x v="0"/>
    <x v="1"/>
    <n v="1127872598"/>
    <s v="EKPC_RESID_AGG"/>
    <n v="26.55"/>
    <n v="26.089780000000001"/>
    <n v="-0.43876799999999999"/>
    <n v="-2.1451999999999999E-2"/>
  </r>
  <r>
    <d v="2019-01-28T18:00:00"/>
    <d v="2019-01-28T13:00:00"/>
    <n v="1"/>
    <n v="28"/>
    <x v="13"/>
    <x v="6"/>
    <x v="0"/>
    <x v="0"/>
    <n v="1127872598"/>
    <s v="EKPC_RESID_AGG"/>
    <n v="25.26"/>
    <n v="24.873355"/>
    <n v="-0.35945300000000002"/>
    <n v="-2.7192000000000001E-2"/>
  </r>
  <r>
    <d v="2019-01-28T19:00:00"/>
    <d v="2019-01-28T14:00:00"/>
    <n v="1"/>
    <n v="28"/>
    <x v="14"/>
    <x v="6"/>
    <x v="0"/>
    <x v="0"/>
    <n v="1127872598"/>
    <s v="EKPC_RESID_AGG"/>
    <n v="24.6"/>
    <n v="24.277042999999999"/>
    <n v="-0.29452699999999998"/>
    <n v="-2.843E-2"/>
  </r>
  <r>
    <d v="2019-01-28T20:00:00"/>
    <d v="2019-01-28T15:00:00"/>
    <n v="1"/>
    <n v="28"/>
    <x v="15"/>
    <x v="6"/>
    <x v="0"/>
    <x v="0"/>
    <n v="1127872598"/>
    <s v="EKPC_RESID_AGG"/>
    <n v="24.24"/>
    <n v="23.92371"/>
    <n v="-0.283304"/>
    <n v="-3.2986000000000001E-2"/>
  </r>
  <r>
    <d v="2019-01-28T21:00:00"/>
    <d v="2019-01-28T16:00:00"/>
    <n v="1"/>
    <n v="28"/>
    <x v="16"/>
    <x v="6"/>
    <x v="0"/>
    <x v="0"/>
    <n v="1127872598"/>
    <s v="EKPC_RESID_AGG"/>
    <n v="25.68"/>
    <n v="24.883801999999999"/>
    <n v="-0.50680700000000001"/>
    <n v="-0.28939100000000001"/>
  </r>
  <r>
    <d v="2019-01-28T22:00:00"/>
    <d v="2019-01-28T17:00:00"/>
    <n v="1"/>
    <n v="28"/>
    <x v="17"/>
    <x v="6"/>
    <x v="0"/>
    <x v="1"/>
    <n v="1127872598"/>
    <s v="EKPC_RESID_AGG"/>
    <n v="29.95"/>
    <n v="28.526738000000002"/>
    <n v="-0.76588900000000004"/>
    <n v="-0.65737299999999999"/>
  </r>
  <r>
    <d v="2019-01-28T23:00:00"/>
    <d v="2019-01-28T18:00:00"/>
    <n v="1"/>
    <n v="28"/>
    <x v="18"/>
    <x v="6"/>
    <x v="0"/>
    <x v="1"/>
    <n v="1127872598"/>
    <s v="EKPC_RESID_AGG"/>
    <n v="30.88"/>
    <n v="29.969066000000002"/>
    <n v="-0.56586899999999996"/>
    <n v="-0.34506500000000001"/>
  </r>
  <r>
    <d v="2019-01-29T00:00:00"/>
    <d v="2019-01-28T19:00:00"/>
    <n v="1"/>
    <n v="28"/>
    <x v="19"/>
    <x v="6"/>
    <x v="0"/>
    <x v="1"/>
    <n v="1127872598"/>
    <s v="EKPC_RESID_AGG"/>
    <n v="29.96"/>
    <n v="29.094460999999999"/>
    <n v="-0.51559100000000002"/>
    <n v="-0.34994799999999998"/>
  </r>
  <r>
    <d v="2019-01-29T01:00:00"/>
    <d v="2019-01-28T20:00:00"/>
    <n v="1"/>
    <n v="28"/>
    <x v="20"/>
    <x v="6"/>
    <x v="0"/>
    <x v="1"/>
    <n v="1127872598"/>
    <s v="EKPC_RESID_AGG"/>
    <n v="28.85"/>
    <n v="28.144309"/>
    <n v="-0.43472100000000002"/>
    <n v="-0.27096999999999999"/>
  </r>
  <r>
    <d v="2019-01-29T02:00:00"/>
    <d v="2019-01-28T21:00:00"/>
    <n v="1"/>
    <n v="28"/>
    <x v="21"/>
    <x v="6"/>
    <x v="0"/>
    <x v="1"/>
    <n v="1127872598"/>
    <s v="EKPC_RESID_AGG"/>
    <n v="26.66"/>
    <n v="26.074947999999999"/>
    <n v="-0.26654"/>
    <n v="-0.31851200000000002"/>
  </r>
  <r>
    <d v="2019-01-29T03:00:00"/>
    <d v="2019-01-28T22:00:00"/>
    <n v="1"/>
    <n v="28"/>
    <x v="22"/>
    <x v="6"/>
    <x v="0"/>
    <x v="0"/>
    <n v="1127872598"/>
    <s v="EKPC_RESID_AGG"/>
    <n v="24.63"/>
    <n v="24.272138000000002"/>
    <n v="-0.21345"/>
    <n v="-0.14441200000000001"/>
  </r>
  <r>
    <d v="2019-01-29T04:00:00"/>
    <d v="2019-01-28T23:00:00"/>
    <n v="1"/>
    <n v="28"/>
    <x v="23"/>
    <x v="6"/>
    <x v="0"/>
    <x v="0"/>
    <n v="1127872598"/>
    <s v="EKPC_RESID_AGG"/>
    <n v="23.69"/>
    <n v="23.387598000000001"/>
    <n v="-0.16542000000000001"/>
    <n v="-0.13698199999999999"/>
  </r>
  <r>
    <d v="2019-01-29T05:00:00"/>
    <d v="2019-01-29T00:00:00"/>
    <n v="1"/>
    <n v="29"/>
    <x v="0"/>
    <x v="0"/>
    <x v="0"/>
    <x v="0"/>
    <n v="1127872598"/>
    <s v="EKPC_RESID_AGG"/>
    <n v="24.4"/>
    <n v="25.606335000000001"/>
    <n v="1.810837"/>
    <n v="-0.60450199999999998"/>
  </r>
  <r>
    <d v="2019-01-29T06:00:00"/>
    <d v="2019-01-29T01:00:00"/>
    <n v="1"/>
    <n v="29"/>
    <x v="1"/>
    <x v="0"/>
    <x v="0"/>
    <x v="0"/>
    <n v="1127872598"/>
    <s v="EKPC_RESID_AGG"/>
    <n v="24.32"/>
    <n v="25.804715999999999"/>
    <n v="2.0939709999999998"/>
    <n v="-0.60925499999999999"/>
  </r>
  <r>
    <d v="2019-01-29T07:00:00"/>
    <d v="2019-01-29T02:00:00"/>
    <n v="1"/>
    <n v="29"/>
    <x v="2"/>
    <x v="0"/>
    <x v="0"/>
    <x v="0"/>
    <n v="1127872598"/>
    <s v="EKPC_RESID_AGG"/>
    <n v="24.28"/>
    <n v="26.057704999999999"/>
    <n v="2.4530280000000002"/>
    <n v="-0.67532300000000001"/>
  </r>
  <r>
    <d v="2019-01-29T08:00:00"/>
    <d v="2019-01-29T03:00:00"/>
    <n v="1"/>
    <n v="29"/>
    <x v="3"/>
    <x v="0"/>
    <x v="0"/>
    <x v="0"/>
    <n v="1127872598"/>
    <s v="EKPC_RESID_AGG"/>
    <n v="24.53"/>
    <n v="25.730498999999998"/>
    <n v="1.9172340000000001"/>
    <n v="-0.71673500000000001"/>
  </r>
  <r>
    <d v="2019-01-29T09:00:00"/>
    <d v="2019-01-29T04:00:00"/>
    <n v="1"/>
    <n v="29"/>
    <x v="4"/>
    <x v="0"/>
    <x v="0"/>
    <x v="0"/>
    <n v="1127872598"/>
    <s v="EKPC_RESID_AGG"/>
    <n v="25"/>
    <n v="26.26613"/>
    <n v="2.0595140000000001"/>
    <n v="-0.79338399999999998"/>
  </r>
  <r>
    <d v="2019-01-29T10:00:00"/>
    <d v="2019-01-29T05:00:00"/>
    <n v="1"/>
    <n v="29"/>
    <x v="5"/>
    <x v="0"/>
    <x v="0"/>
    <x v="0"/>
    <n v="1127872598"/>
    <s v="EKPC_RESID_AGG"/>
    <n v="27.05"/>
    <n v="28.199563999999999"/>
    <n v="2.1527850000000002"/>
    <n v="-1.0032209999999999"/>
  </r>
  <r>
    <d v="2019-01-29T11:00:00"/>
    <d v="2019-01-29T06:00:00"/>
    <n v="1"/>
    <n v="29"/>
    <x v="6"/>
    <x v="0"/>
    <x v="0"/>
    <x v="0"/>
    <n v="1127872598"/>
    <s v="EKPC_RESID_AGG"/>
    <n v="32.49"/>
    <n v="34.659146999999997"/>
    <n v="3.686013"/>
    <n v="-1.516866"/>
  </r>
  <r>
    <d v="2019-01-29T12:00:00"/>
    <d v="2019-01-29T07:00:00"/>
    <n v="1"/>
    <n v="29"/>
    <x v="7"/>
    <x v="0"/>
    <x v="0"/>
    <x v="0"/>
    <n v="1127872598"/>
    <s v="EKPC_RESID_AGG"/>
    <n v="37.07"/>
    <n v="40.248005999999997"/>
    <n v="4.562799"/>
    <n v="-1.3847929999999999"/>
  </r>
  <r>
    <d v="2019-01-29T13:00:00"/>
    <d v="2019-01-29T08:00:00"/>
    <n v="1"/>
    <n v="29"/>
    <x v="8"/>
    <x v="0"/>
    <x v="0"/>
    <x v="1"/>
    <n v="1127872598"/>
    <s v="EKPC_RESID_AGG"/>
    <n v="33.81"/>
    <n v="36.029209000000002"/>
    <n v="3.4960789999999999"/>
    <n v="-1.2768699999999999"/>
  </r>
  <r>
    <d v="2019-01-29T14:00:00"/>
    <d v="2019-01-29T09:00:00"/>
    <n v="1"/>
    <n v="29"/>
    <x v="9"/>
    <x v="0"/>
    <x v="0"/>
    <x v="1"/>
    <n v="1127872598"/>
    <s v="EKPC_RESID_AGG"/>
    <n v="32.18"/>
    <n v="33.913445000000003"/>
    <n v="3.2334320000000001"/>
    <n v="-1.499987"/>
  </r>
  <r>
    <d v="2019-01-29T15:00:00"/>
    <d v="2019-01-29T10:00:00"/>
    <n v="1"/>
    <n v="29"/>
    <x v="10"/>
    <x v="0"/>
    <x v="0"/>
    <x v="1"/>
    <n v="1127872598"/>
    <s v="EKPC_RESID_AGG"/>
    <n v="33.46"/>
    <n v="35.002285999999998"/>
    <n v="3.075901"/>
    <n v="-1.533615"/>
  </r>
  <r>
    <d v="2019-01-29T16:00:00"/>
    <d v="2019-01-29T11:00:00"/>
    <n v="1"/>
    <n v="29"/>
    <x v="11"/>
    <x v="0"/>
    <x v="0"/>
    <x v="1"/>
    <n v="1127872598"/>
    <s v="EKPC_RESID_AGG"/>
    <n v="32.17"/>
    <n v="33.111193999999998"/>
    <n v="2.4882"/>
    <n v="-1.5470060000000001"/>
  </r>
  <r>
    <d v="2019-01-29T17:00:00"/>
    <d v="2019-01-29T12:00:00"/>
    <n v="1"/>
    <n v="29"/>
    <x v="12"/>
    <x v="0"/>
    <x v="0"/>
    <x v="1"/>
    <n v="1127872598"/>
    <s v="EKPC_RESID_AGG"/>
    <n v="31.33"/>
    <n v="32.305964000000003"/>
    <n v="2.3950979999999999"/>
    <n v="-1.4191339999999999"/>
  </r>
  <r>
    <d v="2019-01-29T18:00:00"/>
    <d v="2019-01-29T13:00:00"/>
    <n v="1"/>
    <n v="29"/>
    <x v="13"/>
    <x v="0"/>
    <x v="0"/>
    <x v="0"/>
    <n v="1127872598"/>
    <s v="EKPC_RESID_AGG"/>
    <n v="31.13"/>
    <n v="32.114859000000003"/>
    <n v="2.3563589999999999"/>
    <n v="-1.3714999999999999"/>
  </r>
  <r>
    <d v="2019-01-29T19:00:00"/>
    <d v="2019-01-29T14:00:00"/>
    <n v="1"/>
    <n v="29"/>
    <x v="14"/>
    <x v="0"/>
    <x v="0"/>
    <x v="0"/>
    <n v="1127872598"/>
    <s v="EKPC_RESID_AGG"/>
    <n v="30.5"/>
    <n v="31.632334"/>
    <n v="2.400477"/>
    <n v="-1.268143"/>
  </r>
  <r>
    <d v="2019-01-29T20:00:00"/>
    <d v="2019-01-29T15:00:00"/>
    <n v="1"/>
    <n v="29"/>
    <x v="15"/>
    <x v="0"/>
    <x v="0"/>
    <x v="0"/>
    <n v="1127872598"/>
    <s v="EKPC_RESID_AGG"/>
    <n v="30.46"/>
    <n v="31.710877"/>
    <n v="2.4119769999999998"/>
    <n v="-1.1611"/>
  </r>
  <r>
    <d v="2019-01-29T21:00:00"/>
    <d v="2019-01-29T16:00:00"/>
    <n v="1"/>
    <n v="29"/>
    <x v="16"/>
    <x v="0"/>
    <x v="0"/>
    <x v="0"/>
    <n v="1127872598"/>
    <s v="EKPC_RESID_AGG"/>
    <n v="31.57"/>
    <n v="32.382207999999999"/>
    <n v="2.405081"/>
    <n v="-1.592873"/>
  </r>
  <r>
    <d v="2019-01-29T22:00:00"/>
    <d v="2019-01-29T17:00:00"/>
    <n v="1"/>
    <n v="29"/>
    <x v="17"/>
    <x v="0"/>
    <x v="0"/>
    <x v="1"/>
    <n v="1127872598"/>
    <s v="EKPC_RESID_AGG"/>
    <n v="37.61"/>
    <n v="38.255358000000001"/>
    <n v="2.853577"/>
    <n v="-2.2082190000000002"/>
  </r>
  <r>
    <d v="2019-01-29T23:00:00"/>
    <d v="2019-01-29T18:00:00"/>
    <n v="1"/>
    <n v="29"/>
    <x v="18"/>
    <x v="0"/>
    <x v="0"/>
    <x v="1"/>
    <n v="1127872598"/>
    <s v="EKPC_RESID_AGG"/>
    <n v="38.200000000000003"/>
    <n v="39.875770000000003"/>
    <n v="3.5138340000000001"/>
    <n v="-1.8380639999999999"/>
  </r>
  <r>
    <d v="2019-01-30T00:00:00"/>
    <d v="2019-01-29T19:00:00"/>
    <n v="1"/>
    <n v="29"/>
    <x v="19"/>
    <x v="0"/>
    <x v="0"/>
    <x v="1"/>
    <n v="1127872598"/>
    <s v="EKPC_RESID_AGG"/>
    <n v="37.81"/>
    <n v="40.494746999999997"/>
    <n v="4.4987849999999998"/>
    <n v="-1.814038"/>
  </r>
  <r>
    <d v="2019-01-30T01:00:00"/>
    <d v="2019-01-29T20:00:00"/>
    <n v="1"/>
    <n v="29"/>
    <x v="20"/>
    <x v="0"/>
    <x v="0"/>
    <x v="1"/>
    <n v="1127872598"/>
    <s v="EKPC_RESID_AGG"/>
    <n v="37.909999999999997"/>
    <n v="40.948162000000004"/>
    <n v="4.8383039999999999"/>
    <n v="-1.8001419999999999"/>
  </r>
  <r>
    <d v="2019-01-30T02:00:00"/>
    <d v="2019-01-29T21:00:00"/>
    <n v="1"/>
    <n v="29"/>
    <x v="21"/>
    <x v="0"/>
    <x v="0"/>
    <x v="1"/>
    <n v="1127872598"/>
    <s v="EKPC_RESID_AGG"/>
    <n v="35.58"/>
    <n v="38.942439"/>
    <n v="4.8143450000000003"/>
    <n v="-1.4519059999999999"/>
  </r>
  <r>
    <d v="2019-01-30T03:00:00"/>
    <d v="2019-01-29T22:00:00"/>
    <n v="1"/>
    <n v="29"/>
    <x v="22"/>
    <x v="0"/>
    <x v="0"/>
    <x v="0"/>
    <n v="1127872598"/>
    <s v="EKPC_RESID_AGG"/>
    <n v="30.98"/>
    <n v="32.738546999999997"/>
    <n v="2.8827500000000001"/>
    <n v="-1.1242030000000001"/>
  </r>
  <r>
    <d v="2019-01-30T04:00:00"/>
    <d v="2019-01-29T23:00:00"/>
    <n v="1"/>
    <n v="29"/>
    <x v="23"/>
    <x v="0"/>
    <x v="0"/>
    <x v="0"/>
    <n v="1127872598"/>
    <s v="EKPC_RESID_AGG"/>
    <n v="27.92"/>
    <n v="29.035097"/>
    <n v="2.092695"/>
    <n v="-0.97759799999999997"/>
  </r>
  <r>
    <d v="2019-01-30T05:00:00"/>
    <d v="2019-01-30T00:00:00"/>
    <n v="1"/>
    <n v="30"/>
    <x v="0"/>
    <x v="1"/>
    <x v="0"/>
    <x v="0"/>
    <n v="1127872598"/>
    <s v="EKPC_RESID_AGG"/>
    <n v="27.97"/>
    <n v="27.292062999999999"/>
    <n v="0.106112"/>
    <n v="-0.784049"/>
  </r>
  <r>
    <d v="2019-01-30T06:00:00"/>
    <d v="2019-01-30T01:00:00"/>
    <n v="1"/>
    <n v="30"/>
    <x v="1"/>
    <x v="1"/>
    <x v="0"/>
    <x v="0"/>
    <n v="1127872598"/>
    <s v="EKPC_RESID_AGG"/>
    <n v="27.71"/>
    <n v="27.530723999999999"/>
    <n v="0.32428699999999999"/>
    <n v="-0.50356299999999998"/>
  </r>
  <r>
    <d v="2019-01-30T07:00:00"/>
    <d v="2019-01-30T02:00:00"/>
    <n v="1"/>
    <n v="30"/>
    <x v="2"/>
    <x v="1"/>
    <x v="0"/>
    <x v="0"/>
    <n v="1127872598"/>
    <s v="EKPC_RESID_AGG"/>
    <n v="27.85"/>
    <n v="27.655676"/>
    <n v="0.21657599999999999"/>
    <n v="-0.41089999999999999"/>
  </r>
  <r>
    <d v="2019-01-30T08:00:00"/>
    <d v="2019-01-30T03:00:00"/>
    <n v="1"/>
    <n v="30"/>
    <x v="3"/>
    <x v="1"/>
    <x v="0"/>
    <x v="0"/>
    <n v="1127872598"/>
    <s v="EKPC_RESID_AGG"/>
    <n v="28.14"/>
    <n v="28.24502"/>
    <n v="0.38113000000000002"/>
    <n v="-0.27611000000000002"/>
  </r>
  <r>
    <d v="2019-01-30T09:00:00"/>
    <d v="2019-01-30T04:00:00"/>
    <n v="1"/>
    <n v="30"/>
    <x v="4"/>
    <x v="1"/>
    <x v="0"/>
    <x v="0"/>
    <n v="1127872598"/>
    <s v="EKPC_RESID_AGG"/>
    <n v="28.7"/>
    <n v="28.521205999999999"/>
    <n v="0.114131"/>
    <n v="-0.29292499999999999"/>
  </r>
  <r>
    <d v="2019-01-30T10:00:00"/>
    <d v="2019-01-30T05:00:00"/>
    <n v="1"/>
    <n v="30"/>
    <x v="5"/>
    <x v="1"/>
    <x v="0"/>
    <x v="0"/>
    <n v="1127872598"/>
    <s v="EKPC_RESID_AGG"/>
    <n v="33.75"/>
    <n v="33.660620999999999"/>
    <n v="0.49531599999999998"/>
    <n v="-0.58469499999999996"/>
  </r>
  <r>
    <d v="2019-01-30T11:00:00"/>
    <d v="2019-01-30T06:00:00"/>
    <n v="1"/>
    <n v="30"/>
    <x v="6"/>
    <x v="1"/>
    <x v="0"/>
    <x v="0"/>
    <n v="1127872598"/>
    <s v="EKPC_RESID_AGG"/>
    <n v="42.84"/>
    <n v="42.869703999999999"/>
    <n v="0.91342500000000004"/>
    <n v="-0.88372099999999998"/>
  </r>
  <r>
    <d v="2019-01-30T12:00:00"/>
    <d v="2019-01-30T07:00:00"/>
    <n v="1"/>
    <n v="30"/>
    <x v="7"/>
    <x v="1"/>
    <x v="0"/>
    <x v="0"/>
    <n v="1127872598"/>
    <s v="EKPC_RESID_AGG"/>
    <n v="51.04"/>
    <n v="52.263654000000002"/>
    <n v="1.935211"/>
    <n v="-0.711557"/>
  </r>
  <r>
    <d v="2019-01-30T13:00:00"/>
    <d v="2019-01-30T08:00:00"/>
    <n v="1"/>
    <n v="30"/>
    <x v="8"/>
    <x v="1"/>
    <x v="0"/>
    <x v="1"/>
    <n v="1127872598"/>
    <s v="EKPC_RESID_AGG"/>
    <n v="46.87"/>
    <n v="48.987941999999997"/>
    <n v="2.6232850000000001"/>
    <n v="-0.50534299999999999"/>
  </r>
  <r>
    <d v="2019-01-30T14:00:00"/>
    <d v="2019-01-30T09:00:00"/>
    <n v="1"/>
    <n v="30"/>
    <x v="9"/>
    <x v="1"/>
    <x v="0"/>
    <x v="1"/>
    <n v="1127872598"/>
    <s v="EKPC_RESID_AGG"/>
    <n v="42.02"/>
    <n v="44.389873000000001"/>
    <n v="2.8871549999999999"/>
    <n v="-0.51728200000000002"/>
  </r>
  <r>
    <d v="2019-01-30T15:00:00"/>
    <d v="2019-01-30T10:00:00"/>
    <n v="1"/>
    <n v="30"/>
    <x v="10"/>
    <x v="1"/>
    <x v="0"/>
    <x v="1"/>
    <n v="1127872598"/>
    <s v="EKPC_RESID_AGG"/>
    <n v="56.68"/>
    <n v="56.208001000000003"/>
    <n v="0.47057500000000002"/>
    <n v="-0.94257400000000002"/>
  </r>
  <r>
    <d v="2019-01-30T16:00:00"/>
    <d v="2019-01-30T11:00:00"/>
    <n v="1"/>
    <n v="30"/>
    <x v="11"/>
    <x v="1"/>
    <x v="0"/>
    <x v="1"/>
    <n v="1127872598"/>
    <s v="EKPC_RESID_AGG"/>
    <n v="50.9"/>
    <n v="50.856763999999998"/>
    <n v="1.0352520000000001"/>
    <n v="-1.0784879999999999"/>
  </r>
  <r>
    <d v="2019-01-30T17:00:00"/>
    <d v="2019-01-30T12:00:00"/>
    <n v="1"/>
    <n v="30"/>
    <x v="12"/>
    <x v="1"/>
    <x v="0"/>
    <x v="1"/>
    <n v="1127872598"/>
    <s v="EKPC_RESID_AGG"/>
    <n v="45.11"/>
    <n v="44.782738999999999"/>
    <n v="0.811921"/>
    <n v="-1.1391819999999999"/>
  </r>
  <r>
    <d v="2019-01-30T18:00:00"/>
    <d v="2019-01-30T13:00:00"/>
    <n v="1"/>
    <n v="30"/>
    <x v="13"/>
    <x v="1"/>
    <x v="0"/>
    <x v="0"/>
    <n v="1127872598"/>
    <s v="EKPC_RESID_AGG"/>
    <n v="45.01"/>
    <n v="44.746982000000003"/>
    <n v="0.86509999999999998"/>
    <n v="-1.128118"/>
  </r>
  <r>
    <d v="2019-01-30T19:00:00"/>
    <d v="2019-01-30T14:00:00"/>
    <n v="1"/>
    <n v="30"/>
    <x v="14"/>
    <x v="1"/>
    <x v="0"/>
    <x v="0"/>
    <n v="1127872598"/>
    <s v="EKPC_RESID_AGG"/>
    <n v="44.03"/>
    <n v="43.449680000000001"/>
    <n v="0.64317999999999997"/>
    <n v="-1.2235"/>
  </r>
  <r>
    <d v="2019-01-30T20:00:00"/>
    <d v="2019-01-30T15:00:00"/>
    <n v="1"/>
    <n v="30"/>
    <x v="15"/>
    <x v="1"/>
    <x v="0"/>
    <x v="0"/>
    <n v="1127872598"/>
    <s v="EKPC_RESID_AGG"/>
    <n v="43.63"/>
    <n v="42.792473000000001"/>
    <n v="0.46518199999999998"/>
    <n v="-1.3027089999999999"/>
  </r>
  <r>
    <d v="2019-01-30T21:00:00"/>
    <d v="2019-01-30T16:00:00"/>
    <n v="1"/>
    <n v="30"/>
    <x v="16"/>
    <x v="1"/>
    <x v="0"/>
    <x v="0"/>
    <n v="1127872598"/>
    <s v="EKPC_RESID_AGG"/>
    <n v="53.01"/>
    <n v="50.670015999999997"/>
    <n v="-0.65521300000000005"/>
    <n v="-1.684771"/>
  </r>
  <r>
    <d v="2019-01-30T22:00:00"/>
    <d v="2019-01-30T17:00:00"/>
    <n v="1"/>
    <n v="30"/>
    <x v="17"/>
    <x v="1"/>
    <x v="0"/>
    <x v="1"/>
    <n v="1127872598"/>
    <s v="EKPC_RESID_AGG"/>
    <n v="80.09"/>
    <n v="72.242321000000004"/>
    <n v="-6.0467979999999999"/>
    <n v="-1.800881"/>
  </r>
  <r>
    <d v="2019-01-30T23:00:00"/>
    <d v="2019-01-30T18:00:00"/>
    <n v="1"/>
    <n v="30"/>
    <x v="18"/>
    <x v="1"/>
    <x v="0"/>
    <x v="1"/>
    <n v="1127872598"/>
    <s v="EKPC_RESID_AGG"/>
    <n v="87.42"/>
    <n v="81.343616999999995"/>
    <n v="-5.2620800000000001"/>
    <n v="-0.814303"/>
  </r>
  <r>
    <d v="2019-01-31T00:00:00"/>
    <d v="2019-01-30T19:00:00"/>
    <n v="1"/>
    <n v="30"/>
    <x v="19"/>
    <x v="1"/>
    <x v="0"/>
    <x v="1"/>
    <n v="1127872598"/>
    <s v="EKPC_RESID_AGG"/>
    <n v="88.41"/>
    <n v="83.345258999999999"/>
    <n v="-5.0984569999999998"/>
    <n v="3.3716000000000003E-2"/>
  </r>
  <r>
    <d v="2019-01-31T01:00:00"/>
    <d v="2019-01-30T20:00:00"/>
    <n v="1"/>
    <n v="30"/>
    <x v="20"/>
    <x v="1"/>
    <x v="0"/>
    <x v="1"/>
    <n v="1127872598"/>
    <s v="EKPC_RESID_AGG"/>
    <n v="87.73"/>
    <n v="83.264311000000006"/>
    <n v="-4.4666100000000002"/>
    <n v="9.2100000000000005E-4"/>
  </r>
  <r>
    <d v="2019-01-31T02:00:00"/>
    <d v="2019-01-30T21:00:00"/>
    <n v="1"/>
    <n v="30"/>
    <x v="21"/>
    <x v="1"/>
    <x v="0"/>
    <x v="1"/>
    <n v="1127872598"/>
    <s v="EKPC_RESID_AGG"/>
    <n v="79.069999999999993"/>
    <n v="73.630695000000003"/>
    <n v="-5.2576599999999996"/>
    <n v="-0.181645"/>
  </r>
  <r>
    <d v="2019-01-31T03:00:00"/>
    <d v="2019-01-30T22:00:00"/>
    <n v="1"/>
    <n v="30"/>
    <x v="22"/>
    <x v="1"/>
    <x v="0"/>
    <x v="0"/>
    <n v="1127872598"/>
    <s v="EKPC_RESID_AGG"/>
    <n v="70.680000000000007"/>
    <n v="63.082554999999999"/>
    <n v="-6.6114980000000001"/>
    <n v="-0.98594700000000002"/>
  </r>
  <r>
    <d v="2019-01-31T04:00:00"/>
    <d v="2019-01-30T23:00:00"/>
    <n v="1"/>
    <n v="30"/>
    <x v="23"/>
    <x v="1"/>
    <x v="0"/>
    <x v="0"/>
    <n v="1127872598"/>
    <s v="EKPC_RESID_AGG"/>
    <n v="61.03"/>
    <n v="51.422922"/>
    <n v="-8.1328060000000004"/>
    <n v="-1.474272"/>
  </r>
  <r>
    <d v="2019-01-31T05:00:00"/>
    <d v="2019-01-31T00:00:00"/>
    <n v="1"/>
    <n v="31"/>
    <x v="0"/>
    <x v="2"/>
    <x v="0"/>
    <x v="0"/>
    <n v="1127872598"/>
    <s v="EKPC_RESID_AGG"/>
    <n v="78.64"/>
    <n v="59.211584999999999"/>
    <n v="-16.986022999999999"/>
    <n v="-2.4423919999999999"/>
  </r>
  <r>
    <d v="2019-01-31T06:00:00"/>
    <d v="2019-01-31T01:00:00"/>
    <n v="1"/>
    <n v="31"/>
    <x v="1"/>
    <x v="2"/>
    <x v="0"/>
    <x v="0"/>
    <n v="1127872598"/>
    <s v="EKPC_RESID_AGG"/>
    <n v="74.63"/>
    <n v="55.894181000000003"/>
    <n v="-16.417076999999999"/>
    <n v="-2.3187419999999999"/>
  </r>
  <r>
    <d v="2019-01-31T07:00:00"/>
    <d v="2019-01-31T02:00:00"/>
    <n v="1"/>
    <n v="31"/>
    <x v="2"/>
    <x v="2"/>
    <x v="0"/>
    <x v="0"/>
    <n v="1127872598"/>
    <s v="EKPC_RESID_AGG"/>
    <n v="76.209999999999994"/>
    <n v="57.392958"/>
    <n v="-16.54832"/>
    <n v="-2.2687219999999999"/>
  </r>
  <r>
    <d v="2019-01-31T08:00:00"/>
    <d v="2019-01-31T03:00:00"/>
    <n v="1"/>
    <n v="31"/>
    <x v="3"/>
    <x v="2"/>
    <x v="0"/>
    <x v="0"/>
    <n v="1127872598"/>
    <s v="EKPC_RESID_AGG"/>
    <n v="75.16"/>
    <n v="57.032783000000002"/>
    <n v="-15.872961999999999"/>
    <n v="-2.2542550000000001"/>
  </r>
  <r>
    <d v="2019-01-31T09:00:00"/>
    <d v="2019-01-31T04:00:00"/>
    <n v="1"/>
    <n v="31"/>
    <x v="4"/>
    <x v="2"/>
    <x v="0"/>
    <x v="0"/>
    <n v="1127872598"/>
    <s v="EKPC_RESID_AGG"/>
    <n v="88.16"/>
    <n v="68.776287999999994"/>
    <n v="-16.613447000000001"/>
    <n v="-2.7702650000000002"/>
  </r>
  <r>
    <d v="2019-01-31T10:00:00"/>
    <d v="2019-01-31T05:00:00"/>
    <n v="1"/>
    <n v="31"/>
    <x v="5"/>
    <x v="2"/>
    <x v="0"/>
    <x v="0"/>
    <n v="1127872598"/>
    <s v="EKPC_RESID_AGG"/>
    <n v="96.56"/>
    <n v="75.581463999999997"/>
    <n v="-18.724612"/>
    <n v="-2.253924"/>
  </r>
  <r>
    <d v="2019-01-31T11:00:00"/>
    <d v="2019-01-31T06:00:00"/>
    <n v="1"/>
    <n v="31"/>
    <x v="6"/>
    <x v="2"/>
    <x v="0"/>
    <x v="0"/>
    <n v="1127872598"/>
    <s v="EKPC_RESID_AGG"/>
    <n v="124.57"/>
    <n v="102.964558"/>
    <n v="-19.019383999999999"/>
    <n v="-2.586058"/>
  </r>
  <r>
    <d v="2019-01-31T12:00:00"/>
    <d v="2019-01-31T07:00:00"/>
    <n v="1"/>
    <n v="31"/>
    <x v="7"/>
    <x v="2"/>
    <x v="0"/>
    <x v="0"/>
    <n v="1127872598"/>
    <s v="EKPC_RESID_AGG"/>
    <n v="158.97"/>
    <n v="154.47610299999999"/>
    <n v="-1.1627590000000001"/>
    <n v="-3.3311380000000002"/>
  </r>
  <r>
    <d v="2019-01-31T13:00:00"/>
    <d v="2019-01-31T08:00:00"/>
    <n v="1"/>
    <n v="31"/>
    <x v="8"/>
    <x v="2"/>
    <x v="0"/>
    <x v="1"/>
    <n v="1127872598"/>
    <s v="EKPC_RESID_AGG"/>
    <n v="129.72999999999999"/>
    <n v="125.006306"/>
    <n v="-2.633969"/>
    <n v="-2.0897250000000001"/>
  </r>
  <r>
    <d v="2019-01-31T14:00:00"/>
    <d v="2019-01-31T09:00:00"/>
    <n v="1"/>
    <n v="31"/>
    <x v="9"/>
    <x v="2"/>
    <x v="0"/>
    <x v="1"/>
    <n v="1127872598"/>
    <s v="EKPC_RESID_AGG"/>
    <n v="104.55"/>
    <n v="101.895617"/>
    <n v="-0.93147800000000003"/>
    <n v="-1.7229049999999999"/>
  </r>
  <r>
    <d v="2019-01-31T15:00:00"/>
    <d v="2019-01-31T10:00:00"/>
    <n v="1"/>
    <n v="31"/>
    <x v="10"/>
    <x v="2"/>
    <x v="0"/>
    <x v="1"/>
    <n v="1127872598"/>
    <s v="EKPC_RESID_AGG"/>
    <n v="108.41"/>
    <n v="99.772910999999993"/>
    <n v="-4.9347789999999998"/>
    <n v="-3.7023100000000002"/>
  </r>
  <r>
    <d v="2019-01-31T16:00:00"/>
    <d v="2019-01-31T11:00:00"/>
    <n v="1"/>
    <n v="31"/>
    <x v="11"/>
    <x v="2"/>
    <x v="0"/>
    <x v="1"/>
    <n v="1127872598"/>
    <s v="EKPC_RESID_AGG"/>
    <n v="94.26"/>
    <n v="86.194973000000005"/>
    <n v="-4.6669489999999998"/>
    <n v="-3.3980779999999999"/>
  </r>
  <r>
    <d v="2019-01-31T17:00:00"/>
    <d v="2019-01-31T12:00:00"/>
    <n v="1"/>
    <n v="31"/>
    <x v="12"/>
    <x v="2"/>
    <x v="0"/>
    <x v="1"/>
    <n v="1127872598"/>
    <s v="EKPC_RESID_AGG"/>
    <n v="82.53"/>
    <n v="72.827031000000005"/>
    <n v="-6.6368289999999996"/>
    <n v="-3.0661399999999999"/>
  </r>
  <r>
    <d v="2019-01-31T18:00:00"/>
    <d v="2019-01-31T13:00:00"/>
    <n v="1"/>
    <n v="31"/>
    <x v="13"/>
    <x v="2"/>
    <x v="0"/>
    <x v="0"/>
    <n v="1127872598"/>
    <s v="EKPC_RESID_AGG"/>
    <n v="75.56"/>
    <n v="66.798374999999993"/>
    <n v="-5.9540329999999999"/>
    <n v="-2.8075920000000001"/>
  </r>
  <r>
    <d v="2019-01-31T19:00:00"/>
    <d v="2019-01-31T14:00:00"/>
    <n v="1"/>
    <n v="31"/>
    <x v="14"/>
    <x v="2"/>
    <x v="0"/>
    <x v="0"/>
    <n v="1127872598"/>
    <s v="EKPC_RESID_AGG"/>
    <n v="62.56"/>
    <n v="53.038263999999998"/>
    <n v="-7.2216560000000003"/>
    <n v="-2.3000799999999999"/>
  </r>
  <r>
    <d v="2019-01-31T20:00:00"/>
    <d v="2019-01-31T15:00:00"/>
    <n v="1"/>
    <n v="31"/>
    <x v="15"/>
    <x v="2"/>
    <x v="0"/>
    <x v="0"/>
    <n v="1127872598"/>
    <s v="EKPC_RESID_AGG"/>
    <n v="61.95"/>
    <n v="50.544328999999998"/>
    <n v="-8.8348580000000005"/>
    <n v="-2.5708129999999998"/>
  </r>
  <r>
    <d v="2019-01-31T21:00:00"/>
    <d v="2019-01-31T16:00:00"/>
    <n v="1"/>
    <n v="31"/>
    <x v="16"/>
    <x v="2"/>
    <x v="0"/>
    <x v="0"/>
    <n v="1127872598"/>
    <s v="EKPC_RESID_AGG"/>
    <n v="69.48"/>
    <n v="54.843600000000002"/>
    <n v="-11.389426"/>
    <n v="-3.2469739999999998"/>
  </r>
  <r>
    <d v="2019-01-31T22:00:00"/>
    <d v="2019-01-31T17:00:00"/>
    <n v="1"/>
    <n v="31"/>
    <x v="17"/>
    <x v="2"/>
    <x v="0"/>
    <x v="1"/>
    <n v="1127872598"/>
    <s v="EKPC_RESID_AGG"/>
    <n v="88.22"/>
    <n v="71.836564999999993"/>
    <n v="-12.408393"/>
    <n v="-3.9750420000000002"/>
  </r>
  <r>
    <d v="2019-01-31T23:00:00"/>
    <d v="2019-01-31T18:00:00"/>
    <n v="1"/>
    <n v="31"/>
    <x v="18"/>
    <x v="2"/>
    <x v="0"/>
    <x v="1"/>
    <n v="1127872598"/>
    <s v="EKPC_RESID_AGG"/>
    <n v="102.16"/>
    <n v="89.135470999999995"/>
    <n v="-8.8419550000000005"/>
    <n v="-4.1825739999999998"/>
  </r>
  <r>
    <d v="2019-02-01T00:00:00"/>
    <d v="2019-01-31T19:00:00"/>
    <n v="1"/>
    <n v="31"/>
    <x v="19"/>
    <x v="2"/>
    <x v="0"/>
    <x v="1"/>
    <n v="1127872598"/>
    <s v="EKPC_RESID_AGG"/>
    <n v="97.18"/>
    <n v="86.543837999999994"/>
    <n v="-7.3404309999999997"/>
    <n v="-3.295731"/>
  </r>
  <r>
    <d v="2019-02-01T01:00:00"/>
    <d v="2019-01-31T20:00:00"/>
    <n v="1"/>
    <n v="31"/>
    <x v="20"/>
    <x v="2"/>
    <x v="0"/>
    <x v="1"/>
    <n v="1127872598"/>
    <s v="EKPC_RESID_AGG"/>
    <n v="85.56"/>
    <n v="73.504099999999994"/>
    <n v="-9.2223469999999992"/>
    <n v="-2.8335530000000002"/>
  </r>
  <r>
    <d v="2019-02-01T02:00:00"/>
    <d v="2019-01-31T21:00:00"/>
    <n v="1"/>
    <n v="31"/>
    <x v="21"/>
    <x v="2"/>
    <x v="0"/>
    <x v="1"/>
    <n v="1127872598"/>
    <s v="EKPC_RESID_AGG"/>
    <n v="80.510000000000005"/>
    <n v="66.088389000000006"/>
    <n v="-11.39142"/>
    <n v="-3.0301909999999999"/>
  </r>
  <r>
    <d v="2019-02-01T03:00:00"/>
    <d v="2019-01-31T22:00:00"/>
    <n v="1"/>
    <n v="31"/>
    <x v="22"/>
    <x v="2"/>
    <x v="0"/>
    <x v="0"/>
    <n v="1127872598"/>
    <s v="EKPC_RESID_AGG"/>
    <n v="66.63"/>
    <n v="53.385100999999999"/>
    <n v="-11.034064000000001"/>
    <n v="-2.2108349999999999"/>
  </r>
  <r>
    <d v="2019-02-01T04:00:00"/>
    <d v="2019-01-31T23:00:00"/>
    <n v="1"/>
    <n v="31"/>
    <x v="23"/>
    <x v="2"/>
    <x v="0"/>
    <x v="0"/>
    <n v="1127872598"/>
    <s v="EKPC_RESID_AGG"/>
    <n v="56.87"/>
    <n v="43.360866999999999"/>
    <n v="-11.790222"/>
    <n v="-1.7189110000000001"/>
  </r>
  <r>
    <d v="2019-02-01T05:00:00"/>
    <d v="2019-02-01T00:00:00"/>
    <n v="2"/>
    <n v="1"/>
    <x v="0"/>
    <x v="3"/>
    <x v="0"/>
    <x v="0"/>
    <n v="1127872598"/>
    <s v="EKPC_RESID_AGG"/>
    <n v="42.96"/>
    <n v="32.382547000000002"/>
    <n v="-9.1902819999999998"/>
    <n v="-1.3871709999999999"/>
  </r>
  <r>
    <d v="2019-02-01T06:00:00"/>
    <d v="2019-02-01T01:00:00"/>
    <n v="2"/>
    <n v="1"/>
    <x v="1"/>
    <x v="3"/>
    <x v="0"/>
    <x v="0"/>
    <n v="1127872598"/>
    <s v="EKPC_RESID_AGG"/>
    <n v="40.47"/>
    <n v="31.872875000000001"/>
    <n v="-7.2405030000000004"/>
    <n v="-1.356622"/>
  </r>
  <r>
    <d v="2019-02-01T07:00:00"/>
    <d v="2019-02-01T02:00:00"/>
    <n v="2"/>
    <n v="1"/>
    <x v="2"/>
    <x v="3"/>
    <x v="0"/>
    <x v="0"/>
    <n v="1127872598"/>
    <s v="EKPC_RESID_AGG"/>
    <n v="41.07"/>
    <n v="30.84544"/>
    <n v="-8.875273"/>
    <n v="-1.3492869999999999"/>
  </r>
  <r>
    <d v="2019-02-01T08:00:00"/>
    <d v="2019-02-01T03:00:00"/>
    <n v="2"/>
    <n v="1"/>
    <x v="3"/>
    <x v="3"/>
    <x v="0"/>
    <x v="0"/>
    <n v="1127872598"/>
    <s v="EKPC_RESID_AGG"/>
    <n v="40"/>
    <n v="31.847563000000001"/>
    <n v="-6.9328149999999997"/>
    <n v="-1.219622"/>
  </r>
  <r>
    <d v="2019-02-01T09:00:00"/>
    <d v="2019-02-01T04:00:00"/>
    <n v="2"/>
    <n v="1"/>
    <x v="4"/>
    <x v="3"/>
    <x v="0"/>
    <x v="0"/>
    <n v="1127872598"/>
    <s v="EKPC_RESID_AGG"/>
    <n v="41.15"/>
    <n v="32.499457999999997"/>
    <n v="-7.209282"/>
    <n v="-1.44126"/>
  </r>
  <r>
    <d v="2019-02-01T10:00:00"/>
    <d v="2019-02-01T05:00:00"/>
    <n v="2"/>
    <n v="1"/>
    <x v="5"/>
    <x v="3"/>
    <x v="0"/>
    <x v="0"/>
    <n v="1127872598"/>
    <s v="EKPC_RESID_AGG"/>
    <n v="49.53"/>
    <n v="37.301347"/>
    <n v="-10.502827"/>
    <n v="-1.7258260000000001"/>
  </r>
  <r>
    <d v="2019-02-01T11:00:00"/>
    <d v="2019-02-01T06:00:00"/>
    <n v="2"/>
    <n v="1"/>
    <x v="6"/>
    <x v="3"/>
    <x v="0"/>
    <x v="0"/>
    <n v="1127872598"/>
    <s v="EKPC_RESID_AGG"/>
    <n v="70.52"/>
    <n v="57.361556999999998"/>
    <n v="-11.367024000000001"/>
    <n v="-1.7914190000000001"/>
  </r>
  <r>
    <d v="2019-02-01T12:00:00"/>
    <d v="2019-02-01T07:00:00"/>
    <n v="2"/>
    <n v="1"/>
    <x v="7"/>
    <x v="3"/>
    <x v="0"/>
    <x v="0"/>
    <n v="1127872598"/>
    <s v="EKPC_RESID_AGG"/>
    <n v="83.45"/>
    <n v="69.376445000000004"/>
    <n v="-11.343595000000001"/>
    <n v="-2.7299600000000002"/>
  </r>
  <r>
    <d v="2019-02-01T13:00:00"/>
    <d v="2019-02-01T08:00:00"/>
    <n v="2"/>
    <n v="1"/>
    <x v="8"/>
    <x v="3"/>
    <x v="0"/>
    <x v="1"/>
    <n v="1127872598"/>
    <s v="EKPC_RESID_AGG"/>
    <n v="67.56"/>
    <n v="60.490678000000003"/>
    <n v="-4.9837170000000004"/>
    <n v="-2.0856050000000002"/>
  </r>
  <r>
    <d v="2019-02-01T14:00:00"/>
    <d v="2019-02-01T09:00:00"/>
    <n v="2"/>
    <n v="1"/>
    <x v="9"/>
    <x v="3"/>
    <x v="0"/>
    <x v="1"/>
    <n v="1127872598"/>
    <s v="EKPC_RESID_AGG"/>
    <n v="61.62"/>
    <n v="55.633744"/>
    <n v="-4.6243550000000004"/>
    <n v="-1.361901"/>
  </r>
  <r>
    <d v="2019-02-01T15:00:00"/>
    <d v="2019-02-01T10:00:00"/>
    <n v="2"/>
    <n v="1"/>
    <x v="10"/>
    <x v="3"/>
    <x v="0"/>
    <x v="1"/>
    <n v="1127872598"/>
    <s v="EKPC_RESID_AGG"/>
    <n v="49.25"/>
    <n v="46.449103999999998"/>
    <n v="-1.1660779999999999"/>
    <n v="-1.6348180000000001"/>
  </r>
  <r>
    <d v="2019-02-01T16:00:00"/>
    <d v="2019-02-01T11:00:00"/>
    <n v="2"/>
    <n v="1"/>
    <x v="11"/>
    <x v="3"/>
    <x v="0"/>
    <x v="1"/>
    <n v="1127872598"/>
    <s v="EKPC_RESID_AGG"/>
    <n v="41.37"/>
    <n v="38.784041999999999"/>
    <n v="-1.251711"/>
    <n v="-1.334247"/>
  </r>
  <r>
    <d v="2019-02-01T17:00:00"/>
    <d v="2019-02-01T12:00:00"/>
    <n v="2"/>
    <n v="1"/>
    <x v="12"/>
    <x v="3"/>
    <x v="0"/>
    <x v="1"/>
    <n v="1127872598"/>
    <s v="EKPC_RESID_AGG"/>
    <n v="38.03"/>
    <n v="36.130521000000002"/>
    <n v="-0.57746799999999998"/>
    <n v="-1.322011"/>
  </r>
  <r>
    <d v="2019-02-01T18:00:00"/>
    <d v="2019-02-01T13:00:00"/>
    <n v="2"/>
    <n v="1"/>
    <x v="13"/>
    <x v="3"/>
    <x v="0"/>
    <x v="0"/>
    <n v="1127872598"/>
    <s v="EKPC_RESID_AGG"/>
    <n v="36.39"/>
    <n v="34.760866999999998"/>
    <n v="-0.50708799999999998"/>
    <n v="-1.122045"/>
  </r>
  <r>
    <d v="2019-02-01T19:00:00"/>
    <d v="2019-02-01T14:00:00"/>
    <n v="2"/>
    <n v="1"/>
    <x v="14"/>
    <x v="3"/>
    <x v="0"/>
    <x v="0"/>
    <n v="1127872598"/>
    <s v="EKPC_RESID_AGG"/>
    <n v="33.1"/>
    <n v="31.007442999999999"/>
    <n v="-1.1041110000000001"/>
    <n v="-0.98844600000000005"/>
  </r>
  <r>
    <d v="2019-02-01T20:00:00"/>
    <d v="2019-02-01T15:00:00"/>
    <n v="2"/>
    <n v="1"/>
    <x v="15"/>
    <x v="3"/>
    <x v="0"/>
    <x v="0"/>
    <n v="1127872598"/>
    <s v="EKPC_RESID_AGG"/>
    <n v="32.93"/>
    <n v="31.171419"/>
    <n v="-0.74410100000000001"/>
    <n v="-1.01448"/>
  </r>
  <r>
    <d v="2019-02-01T21:00:00"/>
    <d v="2019-02-01T16:00:00"/>
    <n v="2"/>
    <n v="1"/>
    <x v="16"/>
    <x v="3"/>
    <x v="0"/>
    <x v="0"/>
    <n v="1127872598"/>
    <s v="EKPC_RESID_AGG"/>
    <n v="32.74"/>
    <n v="30.16527"/>
    <n v="-1.147942"/>
    <n v="-1.4267879999999999"/>
  </r>
  <r>
    <d v="2019-02-01T22:00:00"/>
    <d v="2019-02-01T17:00:00"/>
    <n v="2"/>
    <n v="1"/>
    <x v="17"/>
    <x v="3"/>
    <x v="0"/>
    <x v="1"/>
    <n v="1127872598"/>
    <s v="EKPC_RESID_AGG"/>
    <n v="45.22"/>
    <n v="39.603515000000002"/>
    <n v="-3.3324340000000001"/>
    <n v="-2.2840509999999998"/>
  </r>
  <r>
    <d v="2019-02-01T23:00:00"/>
    <d v="2019-02-01T18:00:00"/>
    <n v="2"/>
    <n v="1"/>
    <x v="18"/>
    <x v="3"/>
    <x v="0"/>
    <x v="1"/>
    <n v="1127872598"/>
    <s v="EKPC_RESID_AGG"/>
    <n v="50.56"/>
    <n v="45.829236000000002"/>
    <n v="-2.6552769999999999"/>
    <n v="-2.0754869999999999"/>
  </r>
  <r>
    <d v="2019-02-02T00:00:00"/>
    <d v="2019-02-01T19:00:00"/>
    <n v="2"/>
    <n v="1"/>
    <x v="19"/>
    <x v="3"/>
    <x v="0"/>
    <x v="1"/>
    <n v="1127872598"/>
    <s v="EKPC_RESID_AGG"/>
    <n v="42.57"/>
    <n v="39.613393000000002"/>
    <n v="-1.278713"/>
    <n v="-1.677894"/>
  </r>
  <r>
    <d v="2019-02-02T01:00:00"/>
    <d v="2019-02-01T20:00:00"/>
    <n v="2"/>
    <n v="1"/>
    <x v="20"/>
    <x v="3"/>
    <x v="0"/>
    <x v="1"/>
    <n v="1127872598"/>
    <s v="EKPC_RESID_AGG"/>
    <n v="41.29"/>
    <n v="38.707095000000002"/>
    <n v="-0.89861500000000005"/>
    <n v="-1.6842900000000001"/>
  </r>
  <r>
    <d v="2019-02-02T02:00:00"/>
    <d v="2019-02-01T21:00:00"/>
    <n v="2"/>
    <n v="1"/>
    <x v="21"/>
    <x v="3"/>
    <x v="0"/>
    <x v="1"/>
    <n v="1127872598"/>
    <s v="EKPC_RESID_AGG"/>
    <n v="35.619999999999997"/>
    <n v="33.532598999999998"/>
    <n v="-0.35517500000000002"/>
    <n v="-1.732226"/>
  </r>
  <r>
    <d v="2019-02-02T03:00:00"/>
    <d v="2019-02-01T22:00:00"/>
    <n v="2"/>
    <n v="1"/>
    <x v="22"/>
    <x v="3"/>
    <x v="0"/>
    <x v="0"/>
    <n v="1127872598"/>
    <s v="EKPC_RESID_AGG"/>
    <n v="33.29"/>
    <n v="31.061354000000001"/>
    <n v="-0.72282199999999996"/>
    <n v="-1.5058240000000001"/>
  </r>
  <r>
    <d v="2019-02-02T04:00:00"/>
    <d v="2019-02-01T23:00:00"/>
    <n v="2"/>
    <n v="1"/>
    <x v="23"/>
    <x v="3"/>
    <x v="0"/>
    <x v="0"/>
    <n v="1127872598"/>
    <s v="EKPC_RESID_AGG"/>
    <n v="30.36"/>
    <n v="27.557048000000002"/>
    <n v="-1.471381"/>
    <n v="-1.3315710000000001"/>
  </r>
  <r>
    <d v="2019-02-02T05:00:00"/>
    <d v="2019-02-02T00:00:00"/>
    <n v="2"/>
    <n v="2"/>
    <x v="0"/>
    <x v="4"/>
    <x v="0"/>
    <x v="0"/>
    <n v="1127872598"/>
    <s v="EKPC_RESID_AGG"/>
    <n v="33.04"/>
    <n v="30.444371"/>
    <n v="-0.73348800000000003"/>
    <n v="-1.862141"/>
  </r>
  <r>
    <d v="2019-02-02T06:00:00"/>
    <d v="2019-02-02T01:00:00"/>
    <n v="2"/>
    <n v="2"/>
    <x v="1"/>
    <x v="4"/>
    <x v="0"/>
    <x v="0"/>
    <n v="1127872598"/>
    <s v="EKPC_RESID_AGG"/>
    <n v="31.55"/>
    <n v="29.102132999999998"/>
    <n v="-0.60613399999999995"/>
    <n v="-1.8417330000000001"/>
  </r>
  <r>
    <d v="2019-02-02T07:00:00"/>
    <d v="2019-02-02T02:00:00"/>
    <n v="2"/>
    <n v="2"/>
    <x v="2"/>
    <x v="4"/>
    <x v="0"/>
    <x v="0"/>
    <n v="1127872598"/>
    <s v="EKPC_RESID_AGG"/>
    <n v="29.18"/>
    <n v="26.631180000000001"/>
    <n v="-0.81530000000000002"/>
    <n v="-1.7335199999999999"/>
  </r>
  <r>
    <d v="2019-02-02T08:00:00"/>
    <d v="2019-02-02T03:00:00"/>
    <n v="2"/>
    <n v="2"/>
    <x v="3"/>
    <x v="4"/>
    <x v="0"/>
    <x v="0"/>
    <n v="1127872598"/>
    <s v="EKPC_RESID_AGG"/>
    <n v="29.06"/>
    <n v="26.527170000000002"/>
    <n v="-0.85792199999999996"/>
    <n v="-1.6749080000000001"/>
  </r>
  <r>
    <d v="2019-02-02T09:00:00"/>
    <d v="2019-02-02T04:00:00"/>
    <n v="2"/>
    <n v="2"/>
    <x v="4"/>
    <x v="4"/>
    <x v="0"/>
    <x v="0"/>
    <n v="1127872598"/>
    <s v="EKPC_RESID_AGG"/>
    <n v="29.22"/>
    <n v="26.700804999999999"/>
    <n v="-0.77397499999999997"/>
    <n v="-1.74522"/>
  </r>
  <r>
    <d v="2019-02-02T10:00:00"/>
    <d v="2019-02-02T05:00:00"/>
    <n v="2"/>
    <n v="2"/>
    <x v="5"/>
    <x v="4"/>
    <x v="0"/>
    <x v="0"/>
    <n v="1127872598"/>
    <s v="EKPC_RESID_AGG"/>
    <n v="29.68"/>
    <n v="26.949922000000001"/>
    <n v="-0.93619799999999997"/>
    <n v="-1.7938799999999999"/>
  </r>
  <r>
    <d v="2019-02-02T11:00:00"/>
    <d v="2019-02-02T06:00:00"/>
    <n v="2"/>
    <n v="2"/>
    <x v="6"/>
    <x v="4"/>
    <x v="0"/>
    <x v="0"/>
    <n v="1127872598"/>
    <s v="EKPC_RESID_AGG"/>
    <n v="33.54"/>
    <n v="29.948772000000002"/>
    <n v="-1.7110069999999999"/>
    <n v="-1.8802209999999999"/>
  </r>
  <r>
    <d v="2019-02-02T12:00:00"/>
    <d v="2019-02-02T07:00:00"/>
    <n v="2"/>
    <n v="2"/>
    <x v="7"/>
    <x v="4"/>
    <x v="0"/>
    <x v="0"/>
    <n v="1127872598"/>
    <s v="EKPC_RESID_AGG"/>
    <n v="34.47"/>
    <n v="31.503557000000001"/>
    <n v="-0.99790699999999999"/>
    <n v="-1.9685360000000001"/>
  </r>
  <r>
    <d v="2019-02-02T13:00:00"/>
    <d v="2019-02-02T08:00:00"/>
    <n v="2"/>
    <n v="2"/>
    <x v="8"/>
    <x v="4"/>
    <x v="0"/>
    <x v="0"/>
    <n v="1127872598"/>
    <s v="EKPC_RESID_AGG"/>
    <n v="34.54"/>
    <n v="31.436109999999999"/>
    <n v="-1.226343"/>
    <n v="-1.8775470000000001"/>
  </r>
  <r>
    <d v="2019-02-02T14:00:00"/>
    <d v="2019-02-02T09:00:00"/>
    <n v="2"/>
    <n v="2"/>
    <x v="9"/>
    <x v="4"/>
    <x v="0"/>
    <x v="0"/>
    <n v="1127872598"/>
    <s v="EKPC_RESID_AGG"/>
    <n v="33.82"/>
    <n v="30.749313000000001"/>
    <n v="-1.1927989999999999"/>
    <n v="-1.877888"/>
  </r>
  <r>
    <d v="2019-02-02T15:00:00"/>
    <d v="2019-02-02T10:00:00"/>
    <n v="2"/>
    <n v="2"/>
    <x v="10"/>
    <x v="4"/>
    <x v="0"/>
    <x v="0"/>
    <n v="1127872598"/>
    <s v="EKPC_RESID_AGG"/>
    <n v="28.7"/>
    <n v="26.830628000000001"/>
    <n v="-0.70862700000000001"/>
    <n v="-1.1607449999999999"/>
  </r>
  <r>
    <d v="2019-02-02T16:00:00"/>
    <d v="2019-02-02T11:00:00"/>
    <n v="2"/>
    <n v="2"/>
    <x v="11"/>
    <x v="4"/>
    <x v="0"/>
    <x v="0"/>
    <n v="1127872598"/>
    <s v="EKPC_RESID_AGG"/>
    <n v="25.91"/>
    <n v="24.556816000000001"/>
    <n v="-0.20638400000000001"/>
    <n v="-1.1468"/>
  </r>
  <r>
    <d v="2019-02-02T17:00:00"/>
    <d v="2019-02-02T12:00:00"/>
    <n v="2"/>
    <n v="2"/>
    <x v="12"/>
    <x v="4"/>
    <x v="0"/>
    <x v="0"/>
    <n v="1127872598"/>
    <s v="EKPC_RESID_AGG"/>
    <n v="24.78"/>
    <n v="23.719840000000001"/>
    <n v="-0.103508"/>
    <n v="-0.95665199999999995"/>
  </r>
  <r>
    <d v="2019-02-02T18:00:00"/>
    <d v="2019-02-02T13:00:00"/>
    <n v="2"/>
    <n v="2"/>
    <x v="13"/>
    <x v="4"/>
    <x v="0"/>
    <x v="0"/>
    <n v="1127872598"/>
    <s v="EKPC_RESID_AGG"/>
    <n v="23.51"/>
    <n v="22.127367"/>
    <n v="-0.36804300000000001"/>
    <n v="-1.0145900000000001"/>
  </r>
  <r>
    <d v="2019-02-02T19:00:00"/>
    <d v="2019-02-02T14:00:00"/>
    <n v="2"/>
    <n v="2"/>
    <x v="14"/>
    <x v="4"/>
    <x v="0"/>
    <x v="0"/>
    <n v="1127872598"/>
    <s v="EKPC_RESID_AGG"/>
    <n v="23.22"/>
    <n v="21.666979999999999"/>
    <n v="-0.44315100000000002"/>
    <n v="-1.109869"/>
  </r>
  <r>
    <d v="2019-02-02T20:00:00"/>
    <d v="2019-02-02T15:00:00"/>
    <n v="2"/>
    <n v="2"/>
    <x v="15"/>
    <x v="4"/>
    <x v="0"/>
    <x v="0"/>
    <n v="1127872598"/>
    <s v="EKPC_RESID_AGG"/>
    <n v="22.71"/>
    <n v="21.529368999999999"/>
    <n v="-0.10416400000000001"/>
    <n v="-1.0764670000000001"/>
  </r>
  <r>
    <d v="2019-02-02T21:00:00"/>
    <d v="2019-02-02T16:00:00"/>
    <n v="2"/>
    <n v="2"/>
    <x v="16"/>
    <x v="4"/>
    <x v="0"/>
    <x v="0"/>
    <n v="1127872598"/>
    <s v="EKPC_RESID_AGG"/>
    <n v="22.83"/>
    <n v="21.510013000000001"/>
    <n v="-0.114713"/>
    <n v="-1.205274"/>
  </r>
  <r>
    <d v="2019-02-02T22:00:00"/>
    <d v="2019-02-02T17:00:00"/>
    <n v="2"/>
    <n v="2"/>
    <x v="17"/>
    <x v="4"/>
    <x v="0"/>
    <x v="0"/>
    <n v="1127872598"/>
    <s v="EKPC_RESID_AGG"/>
    <n v="26.58"/>
    <n v="24.646222999999999"/>
    <n v="-0.40770899999999999"/>
    <n v="-1.526068"/>
  </r>
  <r>
    <d v="2019-02-02T23:00:00"/>
    <d v="2019-02-02T18:00:00"/>
    <n v="2"/>
    <n v="2"/>
    <x v="18"/>
    <x v="4"/>
    <x v="0"/>
    <x v="0"/>
    <n v="1127872598"/>
    <s v="EKPC_RESID_AGG"/>
    <n v="29.09"/>
    <n v="27.422011999999999"/>
    <n v="-0.26461200000000001"/>
    <n v="-1.403376"/>
  </r>
  <r>
    <d v="2019-02-03T00:00:00"/>
    <d v="2019-02-02T19:00:00"/>
    <n v="2"/>
    <n v="2"/>
    <x v="19"/>
    <x v="4"/>
    <x v="0"/>
    <x v="0"/>
    <n v="1127872598"/>
    <s v="EKPC_RESID_AGG"/>
    <n v="26.45"/>
    <n v="25.102022999999999"/>
    <n v="-0.1588"/>
    <n v="-1.1891769999999999"/>
  </r>
  <r>
    <d v="2019-02-03T01:00:00"/>
    <d v="2019-02-02T20:00:00"/>
    <n v="2"/>
    <n v="2"/>
    <x v="20"/>
    <x v="4"/>
    <x v="0"/>
    <x v="0"/>
    <n v="1127872598"/>
    <s v="EKPC_RESID_AGG"/>
    <n v="25.93"/>
    <n v="24.49005"/>
    <n v="-0.18932499999999999"/>
    <n v="-1.2506250000000001"/>
  </r>
  <r>
    <d v="2019-02-03T02:00:00"/>
    <d v="2019-02-02T21:00:00"/>
    <n v="2"/>
    <n v="2"/>
    <x v="21"/>
    <x v="4"/>
    <x v="0"/>
    <x v="0"/>
    <n v="1127872598"/>
    <s v="EKPC_RESID_AGG"/>
    <n v="24.45"/>
    <n v="23.006208999999998"/>
    <n v="-0.17355100000000001"/>
    <n v="-1.27024"/>
  </r>
  <r>
    <d v="2019-02-03T03:00:00"/>
    <d v="2019-02-02T22:00:00"/>
    <n v="2"/>
    <n v="2"/>
    <x v="22"/>
    <x v="4"/>
    <x v="0"/>
    <x v="0"/>
    <n v="1127872598"/>
    <s v="EKPC_RESID_AGG"/>
    <n v="23.81"/>
    <n v="22.258849000000001"/>
    <n v="-0.21898599999999999"/>
    <n v="-1.332165"/>
  </r>
  <r>
    <d v="2019-02-03T04:00:00"/>
    <d v="2019-02-02T23:00:00"/>
    <n v="2"/>
    <n v="2"/>
    <x v="23"/>
    <x v="4"/>
    <x v="0"/>
    <x v="0"/>
    <n v="1127872598"/>
    <s v="EKPC_RESID_AGG"/>
    <n v="22.61"/>
    <n v="21.047998"/>
    <n v="-0.32682600000000001"/>
    <n v="-1.2351760000000001"/>
  </r>
  <r>
    <d v="2019-02-03T05:00:00"/>
    <d v="2019-02-03T00:00:00"/>
    <n v="2"/>
    <n v="3"/>
    <x v="0"/>
    <x v="5"/>
    <x v="0"/>
    <x v="0"/>
    <n v="1127872598"/>
    <s v="EKPC_RESID_AGG"/>
    <n v="21.31"/>
    <n v="21.275779"/>
    <n v="1.026678"/>
    <n v="-1.060899"/>
  </r>
  <r>
    <d v="2019-02-03T06:00:00"/>
    <d v="2019-02-03T01:00:00"/>
    <n v="2"/>
    <n v="3"/>
    <x v="1"/>
    <x v="5"/>
    <x v="0"/>
    <x v="0"/>
    <n v="1127872598"/>
    <s v="EKPC_RESID_AGG"/>
    <n v="20.68"/>
    <n v="20.779997999999999"/>
    <n v="1.1470530000000001"/>
    <n v="-1.0470550000000001"/>
  </r>
  <r>
    <d v="2019-02-03T07:00:00"/>
    <d v="2019-02-03T02:00:00"/>
    <n v="2"/>
    <n v="3"/>
    <x v="2"/>
    <x v="5"/>
    <x v="0"/>
    <x v="0"/>
    <n v="1127872598"/>
    <s v="EKPC_RESID_AGG"/>
    <n v="20.07"/>
    <n v="20.161249000000002"/>
    <n v="1.16482"/>
    <n v="-1.0735710000000001"/>
  </r>
  <r>
    <d v="2019-02-03T08:00:00"/>
    <d v="2019-02-03T03:00:00"/>
    <n v="2"/>
    <n v="3"/>
    <x v="3"/>
    <x v="5"/>
    <x v="0"/>
    <x v="0"/>
    <n v="1127872598"/>
    <s v="EKPC_RESID_AGG"/>
    <n v="20.13"/>
    <n v="20.179411999999999"/>
    <n v="1.144933"/>
    <n v="-1.095521"/>
  </r>
  <r>
    <d v="2019-02-03T09:00:00"/>
    <d v="2019-02-03T04:00:00"/>
    <n v="2"/>
    <n v="3"/>
    <x v="4"/>
    <x v="5"/>
    <x v="0"/>
    <x v="0"/>
    <n v="1127872598"/>
    <s v="EKPC_RESID_AGG"/>
    <n v="20.09"/>
    <n v="20.155304000000001"/>
    <n v="1.141278"/>
    <n v="-1.075974"/>
  </r>
  <r>
    <d v="2019-02-03T10:00:00"/>
    <d v="2019-02-03T05:00:00"/>
    <n v="2"/>
    <n v="3"/>
    <x v="5"/>
    <x v="5"/>
    <x v="0"/>
    <x v="0"/>
    <n v="1127872598"/>
    <s v="EKPC_RESID_AGG"/>
    <n v="21.09"/>
    <n v="20.810942000000001"/>
    <n v="0.97081799999999996"/>
    <n v="-1.249876"/>
  </r>
  <r>
    <d v="2019-02-03T11:00:00"/>
    <d v="2019-02-03T06:00:00"/>
    <n v="2"/>
    <n v="3"/>
    <x v="6"/>
    <x v="5"/>
    <x v="0"/>
    <x v="0"/>
    <n v="1127872598"/>
    <s v="EKPC_RESID_AGG"/>
    <n v="21.22"/>
    <n v="20.943445000000001"/>
    <n v="0.95090699999999995"/>
    <n v="-1.2274620000000001"/>
  </r>
  <r>
    <d v="2019-02-03T12:00:00"/>
    <d v="2019-02-03T07:00:00"/>
    <n v="2"/>
    <n v="3"/>
    <x v="7"/>
    <x v="5"/>
    <x v="0"/>
    <x v="0"/>
    <n v="1127872598"/>
    <s v="EKPC_RESID_AGG"/>
    <n v="21.96"/>
    <n v="21.501048000000001"/>
    <n v="0.70908599999999999"/>
    <n v="-1.1680379999999999"/>
  </r>
  <r>
    <d v="2019-02-03T13:00:00"/>
    <d v="2019-02-03T08:00:00"/>
    <n v="2"/>
    <n v="3"/>
    <x v="8"/>
    <x v="5"/>
    <x v="0"/>
    <x v="0"/>
    <n v="1127872598"/>
    <s v="EKPC_RESID_AGG"/>
    <n v="23.16"/>
    <n v="22.333303999999998"/>
    <n v="0.40226000000000001"/>
    <n v="-1.2289559999999999"/>
  </r>
  <r>
    <d v="2019-02-03T14:00:00"/>
    <d v="2019-02-03T09:00:00"/>
    <n v="2"/>
    <n v="3"/>
    <x v="9"/>
    <x v="5"/>
    <x v="0"/>
    <x v="0"/>
    <n v="1127872598"/>
    <s v="EKPC_RESID_AGG"/>
    <n v="22.95"/>
    <n v="22.032579999999999"/>
    <n v="0.21223"/>
    <n v="-1.12965"/>
  </r>
  <r>
    <d v="2019-02-03T15:00:00"/>
    <d v="2019-02-03T10:00:00"/>
    <n v="2"/>
    <n v="3"/>
    <x v="10"/>
    <x v="5"/>
    <x v="0"/>
    <x v="0"/>
    <n v="1127872598"/>
    <s v="EKPC_RESID_AGG"/>
    <n v="22.39"/>
    <n v="21.689547999999998"/>
    <n v="0.16200000000000001"/>
    <n v="-0.862452"/>
  </r>
  <r>
    <d v="2019-02-03T16:00:00"/>
    <d v="2019-02-03T11:00:00"/>
    <n v="2"/>
    <n v="3"/>
    <x v="11"/>
    <x v="5"/>
    <x v="0"/>
    <x v="0"/>
    <n v="1127872598"/>
    <s v="EKPC_RESID_AGG"/>
    <n v="21.41"/>
    <n v="20.880018"/>
    <n v="0.25829099999999999"/>
    <n v="-0.788273"/>
  </r>
  <r>
    <d v="2019-02-03T17:00:00"/>
    <d v="2019-02-03T12:00:00"/>
    <n v="2"/>
    <n v="3"/>
    <x v="12"/>
    <x v="5"/>
    <x v="0"/>
    <x v="0"/>
    <n v="1127872598"/>
    <s v="EKPC_RESID_AGG"/>
    <n v="20.61"/>
    <n v="20.228662"/>
    <n v="0.32494099999999998"/>
    <n v="-0.70627899999999999"/>
  </r>
  <r>
    <d v="2019-02-03T18:00:00"/>
    <d v="2019-02-03T13:00:00"/>
    <n v="2"/>
    <n v="3"/>
    <x v="13"/>
    <x v="5"/>
    <x v="0"/>
    <x v="0"/>
    <n v="1127872598"/>
    <s v="EKPC_RESID_AGG"/>
    <n v="20.010000000000002"/>
    <n v="19.71613"/>
    <n v="0.39517099999999999"/>
    <n v="-0.68904100000000001"/>
  </r>
  <r>
    <d v="2019-02-03T19:00:00"/>
    <d v="2019-02-03T14:00:00"/>
    <n v="2"/>
    <n v="3"/>
    <x v="14"/>
    <x v="5"/>
    <x v="0"/>
    <x v="0"/>
    <n v="1127872598"/>
    <s v="EKPC_RESID_AGG"/>
    <n v="19.91"/>
    <n v="19.62894"/>
    <n v="0.38412000000000002"/>
    <n v="-0.66517999999999999"/>
  </r>
  <r>
    <d v="2019-02-03T20:00:00"/>
    <d v="2019-02-03T15:00:00"/>
    <n v="2"/>
    <n v="3"/>
    <x v="15"/>
    <x v="5"/>
    <x v="0"/>
    <x v="0"/>
    <n v="1127872598"/>
    <s v="EKPC_RESID_AGG"/>
    <n v="19.77"/>
    <n v="19.478508000000001"/>
    <n v="0.38406099999999999"/>
    <n v="-0.67555299999999996"/>
  </r>
  <r>
    <d v="2019-02-03T21:00:00"/>
    <d v="2019-02-03T16:00:00"/>
    <n v="2"/>
    <n v="3"/>
    <x v="16"/>
    <x v="5"/>
    <x v="0"/>
    <x v="0"/>
    <n v="1127872598"/>
    <s v="EKPC_RESID_AGG"/>
    <n v="20.37"/>
    <n v="19.864955999999999"/>
    <n v="0.23910200000000001"/>
    <n v="-0.74414599999999997"/>
  </r>
  <r>
    <d v="2019-02-03T22:00:00"/>
    <d v="2019-02-03T17:00:00"/>
    <n v="2"/>
    <n v="3"/>
    <x v="17"/>
    <x v="5"/>
    <x v="0"/>
    <x v="0"/>
    <n v="1127872598"/>
    <s v="EKPC_RESID_AGG"/>
    <n v="23.54"/>
    <n v="22.611650000000001"/>
    <n v="-3.7127E-2"/>
    <n v="-0.89122299999999999"/>
  </r>
  <r>
    <d v="2019-02-03T23:00:00"/>
    <d v="2019-02-03T18:00:00"/>
    <n v="2"/>
    <n v="3"/>
    <x v="18"/>
    <x v="5"/>
    <x v="0"/>
    <x v="0"/>
    <n v="1127872598"/>
    <s v="EKPC_RESID_AGG"/>
    <n v="25"/>
    <n v="24.140677"/>
    <n v="0.121336"/>
    <n v="-0.98065899999999995"/>
  </r>
  <r>
    <d v="2019-02-04T00:00:00"/>
    <d v="2019-02-03T19:00:00"/>
    <n v="2"/>
    <n v="3"/>
    <x v="19"/>
    <x v="5"/>
    <x v="0"/>
    <x v="0"/>
    <n v="1127872598"/>
    <s v="EKPC_RESID_AGG"/>
    <n v="23.68"/>
    <n v="23.071553000000002"/>
    <n v="0.19377"/>
    <n v="-0.80221699999999996"/>
  </r>
  <r>
    <d v="2019-02-04T01:00:00"/>
    <d v="2019-02-03T20:00:00"/>
    <n v="2"/>
    <n v="3"/>
    <x v="20"/>
    <x v="5"/>
    <x v="0"/>
    <x v="0"/>
    <n v="1127872598"/>
    <s v="EKPC_RESID_AGG"/>
    <n v="23.16"/>
    <n v="22.464257"/>
    <n v="0.101939"/>
    <n v="-0.797682"/>
  </r>
  <r>
    <d v="2019-02-04T02:00:00"/>
    <d v="2019-02-03T21:00:00"/>
    <n v="2"/>
    <n v="3"/>
    <x v="21"/>
    <x v="5"/>
    <x v="0"/>
    <x v="0"/>
    <n v="1127872598"/>
    <s v="EKPC_RESID_AGG"/>
    <n v="22.16"/>
    <n v="21.68243"/>
    <n v="0.213198"/>
    <n v="-0.69076800000000005"/>
  </r>
  <r>
    <d v="2019-02-04T03:00:00"/>
    <d v="2019-02-03T22:00:00"/>
    <n v="2"/>
    <n v="3"/>
    <x v="22"/>
    <x v="5"/>
    <x v="0"/>
    <x v="0"/>
    <n v="1127872598"/>
    <s v="EKPC_RESID_AGG"/>
    <n v="21.17"/>
    <n v="20.714738000000001"/>
    <n v="0.242455"/>
    <n v="-0.69771700000000003"/>
  </r>
  <r>
    <d v="2019-02-04T04:00:00"/>
    <d v="2019-02-03T23:00:00"/>
    <n v="2"/>
    <n v="3"/>
    <x v="23"/>
    <x v="5"/>
    <x v="0"/>
    <x v="0"/>
    <n v="1127872598"/>
    <s v="EKPC_RESID_AGG"/>
    <n v="19.97"/>
    <n v="19.880789"/>
    <n v="0.53676500000000005"/>
    <n v="-0.62597599999999998"/>
  </r>
  <r>
    <d v="2019-02-04T05:00:00"/>
    <d v="2019-02-04T00:00:00"/>
    <n v="2"/>
    <n v="4"/>
    <x v="0"/>
    <x v="6"/>
    <x v="0"/>
    <x v="0"/>
    <n v="1127872598"/>
    <s v="EKPC_RESID_AGG"/>
    <n v="19.739999999999998"/>
    <n v="19.252087"/>
    <n v="0.38989800000000002"/>
    <n v="-0.87781100000000001"/>
  </r>
  <r>
    <d v="2019-02-04T06:00:00"/>
    <d v="2019-02-04T01:00:00"/>
    <n v="2"/>
    <n v="4"/>
    <x v="1"/>
    <x v="6"/>
    <x v="0"/>
    <x v="0"/>
    <n v="1127872598"/>
    <s v="EKPC_RESID_AGG"/>
    <n v="19.78"/>
    <n v="19.340405000000001"/>
    <n v="0.38847799999999999"/>
    <n v="-0.82807299999999995"/>
  </r>
  <r>
    <d v="2019-02-04T07:00:00"/>
    <d v="2019-02-04T02:00:00"/>
    <n v="2"/>
    <n v="4"/>
    <x v="2"/>
    <x v="6"/>
    <x v="0"/>
    <x v="0"/>
    <n v="1127872598"/>
    <s v="EKPC_RESID_AGG"/>
    <n v="19.53"/>
    <n v="19.186171000000002"/>
    <n v="0.44993899999999998"/>
    <n v="-0.79376800000000003"/>
  </r>
  <r>
    <d v="2019-02-04T08:00:00"/>
    <d v="2019-02-04T03:00:00"/>
    <n v="2"/>
    <n v="4"/>
    <x v="3"/>
    <x v="6"/>
    <x v="0"/>
    <x v="0"/>
    <n v="1127872598"/>
    <s v="EKPC_RESID_AGG"/>
    <n v="19.68"/>
    <n v="19.450831000000001"/>
    <n v="0.55239000000000005"/>
    <n v="-0.781559"/>
  </r>
  <r>
    <d v="2019-02-04T09:00:00"/>
    <d v="2019-02-04T04:00:00"/>
    <n v="2"/>
    <n v="4"/>
    <x v="4"/>
    <x v="6"/>
    <x v="0"/>
    <x v="0"/>
    <n v="1127872598"/>
    <s v="EKPC_RESID_AGG"/>
    <n v="20.29"/>
    <n v="20.117270999999999"/>
    <n v="0.68881800000000004"/>
    <n v="-0.86154699999999995"/>
  </r>
  <r>
    <d v="2019-02-04T10:00:00"/>
    <d v="2019-02-04T05:00:00"/>
    <n v="2"/>
    <n v="4"/>
    <x v="5"/>
    <x v="6"/>
    <x v="0"/>
    <x v="0"/>
    <n v="1127872598"/>
    <s v="EKPC_RESID_AGG"/>
    <n v="22.39"/>
    <n v="21.835155"/>
    <n v="0.484458"/>
    <n v="-1.0393030000000001"/>
  </r>
  <r>
    <d v="2019-02-04T11:00:00"/>
    <d v="2019-02-04T06:00:00"/>
    <n v="2"/>
    <n v="4"/>
    <x v="6"/>
    <x v="6"/>
    <x v="0"/>
    <x v="0"/>
    <n v="1127872598"/>
    <s v="EKPC_RESID_AGG"/>
    <n v="29.33"/>
    <n v="28.239041"/>
    <n v="0.119921"/>
    <n v="-1.21088"/>
  </r>
  <r>
    <d v="2019-02-04T12:00:00"/>
    <d v="2019-02-04T07:00:00"/>
    <n v="2"/>
    <n v="4"/>
    <x v="7"/>
    <x v="6"/>
    <x v="0"/>
    <x v="0"/>
    <n v="1127872598"/>
    <s v="EKPC_RESID_AGG"/>
    <n v="29.41"/>
    <n v="28.200565999999998"/>
    <n v="-0.11878"/>
    <n v="-1.090654"/>
  </r>
  <r>
    <d v="2019-02-04T13:00:00"/>
    <d v="2019-02-04T08:00:00"/>
    <n v="2"/>
    <n v="4"/>
    <x v="8"/>
    <x v="6"/>
    <x v="0"/>
    <x v="1"/>
    <n v="1127872598"/>
    <s v="EKPC_RESID_AGG"/>
    <n v="26.56"/>
    <n v="25.505210000000002"/>
    <n v="-0.114742"/>
    <n v="-0.94004799999999999"/>
  </r>
  <r>
    <d v="2019-02-04T14:00:00"/>
    <d v="2019-02-04T09:00:00"/>
    <n v="2"/>
    <n v="4"/>
    <x v="9"/>
    <x v="6"/>
    <x v="0"/>
    <x v="1"/>
    <n v="1127872598"/>
    <s v="EKPC_RESID_AGG"/>
    <n v="26.28"/>
    <n v="25.312932"/>
    <n v="-4.2285999999999997E-2"/>
    <n v="-0.92478199999999999"/>
  </r>
  <r>
    <d v="2019-02-04T15:00:00"/>
    <d v="2019-02-04T10:00:00"/>
    <n v="2"/>
    <n v="4"/>
    <x v="10"/>
    <x v="6"/>
    <x v="0"/>
    <x v="1"/>
    <n v="1127872598"/>
    <s v="EKPC_RESID_AGG"/>
    <n v="24.78"/>
    <n v="23.918697000000002"/>
    <n v="1.6168999999999999E-2"/>
    <n v="-0.87747200000000003"/>
  </r>
  <r>
    <d v="2019-02-04T16:00:00"/>
    <d v="2019-02-04T11:00:00"/>
    <n v="2"/>
    <n v="4"/>
    <x v="11"/>
    <x v="6"/>
    <x v="0"/>
    <x v="1"/>
    <n v="1127872598"/>
    <s v="EKPC_RESID_AGG"/>
    <n v="23.66"/>
    <n v="22.806730000000002"/>
    <n v="6.8237999999999993E-2"/>
    <n v="-0.92150799999999999"/>
  </r>
  <r>
    <d v="2019-02-04T17:00:00"/>
    <d v="2019-02-04T12:00:00"/>
    <n v="2"/>
    <n v="4"/>
    <x v="12"/>
    <x v="6"/>
    <x v="0"/>
    <x v="1"/>
    <n v="1127872598"/>
    <s v="EKPC_RESID_AGG"/>
    <n v="22.81"/>
    <n v="22.084845999999999"/>
    <n v="9.4966999999999996E-2"/>
    <n v="-0.82012099999999999"/>
  </r>
  <r>
    <d v="2019-02-04T18:00:00"/>
    <d v="2019-02-04T13:00:00"/>
    <n v="2"/>
    <n v="4"/>
    <x v="13"/>
    <x v="6"/>
    <x v="0"/>
    <x v="0"/>
    <n v="1127872598"/>
    <s v="EKPC_RESID_AGG"/>
    <n v="22.19"/>
    <n v="21.524214000000001"/>
    <n v="5.2693999999999998E-2"/>
    <n v="-0.71848000000000001"/>
  </r>
  <r>
    <d v="2019-02-04T19:00:00"/>
    <d v="2019-02-04T14:00:00"/>
    <n v="2"/>
    <n v="4"/>
    <x v="14"/>
    <x v="6"/>
    <x v="0"/>
    <x v="0"/>
    <n v="1127872598"/>
    <s v="EKPC_RESID_AGG"/>
    <n v="21.37"/>
    <n v="20.737950000000001"/>
    <n v="5.3763999999999999E-2"/>
    <n v="-0.68581400000000003"/>
  </r>
  <r>
    <d v="2019-02-04T20:00:00"/>
    <d v="2019-02-04T15:00:00"/>
    <n v="2"/>
    <n v="4"/>
    <x v="15"/>
    <x v="6"/>
    <x v="0"/>
    <x v="0"/>
    <n v="1127872598"/>
    <s v="EKPC_RESID_AGG"/>
    <n v="21.08"/>
    <n v="20.444141999999999"/>
    <n v="9.9492999999999998E-2"/>
    <n v="-0.73535099999999998"/>
  </r>
  <r>
    <d v="2019-02-04T21:00:00"/>
    <d v="2019-02-04T16:00:00"/>
    <n v="2"/>
    <n v="4"/>
    <x v="16"/>
    <x v="6"/>
    <x v="0"/>
    <x v="0"/>
    <n v="1127872598"/>
    <s v="EKPC_RESID_AGG"/>
    <n v="21.84"/>
    <n v="21.106383999999998"/>
    <n v="8.9927999999999994E-2"/>
    <n v="-0.82354400000000005"/>
  </r>
  <r>
    <d v="2019-02-04T22:00:00"/>
    <d v="2019-02-04T17:00:00"/>
    <n v="2"/>
    <n v="4"/>
    <x v="17"/>
    <x v="6"/>
    <x v="0"/>
    <x v="1"/>
    <n v="1127872598"/>
    <s v="EKPC_RESID_AGG"/>
    <n v="25.63"/>
    <n v="24.342884999999999"/>
    <n v="-0.14759800000000001"/>
    <n v="-1.1395169999999999"/>
  </r>
  <r>
    <d v="2019-02-04T23:00:00"/>
    <d v="2019-02-04T18:00:00"/>
    <n v="2"/>
    <n v="4"/>
    <x v="18"/>
    <x v="6"/>
    <x v="0"/>
    <x v="1"/>
    <n v="1127872598"/>
    <s v="EKPC_RESID_AGG"/>
    <n v="26.24"/>
    <n v="24.944845999999998"/>
    <n v="-0.10464"/>
    <n v="-1.1905140000000001"/>
  </r>
  <r>
    <d v="2019-02-05T00:00:00"/>
    <d v="2019-02-04T19:00:00"/>
    <n v="2"/>
    <n v="4"/>
    <x v="19"/>
    <x v="6"/>
    <x v="0"/>
    <x v="1"/>
    <n v="1127872598"/>
    <s v="EKPC_RESID_AGG"/>
    <n v="24.92"/>
    <n v="23.749922000000002"/>
    <n v="-0.102549"/>
    <n v="-1.067529"/>
  </r>
  <r>
    <d v="2019-02-05T01:00:00"/>
    <d v="2019-02-04T20:00:00"/>
    <n v="2"/>
    <n v="4"/>
    <x v="20"/>
    <x v="6"/>
    <x v="0"/>
    <x v="1"/>
    <n v="1127872598"/>
    <s v="EKPC_RESID_AGG"/>
    <n v="24.32"/>
    <n v="23.187248"/>
    <n v="-5.1465999999999998E-2"/>
    <n v="-1.081286"/>
  </r>
  <r>
    <d v="2019-02-05T02:00:00"/>
    <d v="2019-02-04T21:00:00"/>
    <n v="2"/>
    <n v="4"/>
    <x v="21"/>
    <x v="6"/>
    <x v="0"/>
    <x v="1"/>
    <n v="1127872598"/>
    <s v="EKPC_RESID_AGG"/>
    <n v="23.18"/>
    <n v="22.205283999999999"/>
    <n v="7.2300000000000001E-4"/>
    <n v="-0.97543899999999994"/>
  </r>
  <r>
    <d v="2019-02-05T03:00:00"/>
    <d v="2019-02-04T22:00:00"/>
    <n v="2"/>
    <n v="4"/>
    <x v="22"/>
    <x v="6"/>
    <x v="0"/>
    <x v="0"/>
    <n v="1127872598"/>
    <s v="EKPC_RESID_AGG"/>
    <n v="21.54"/>
    <n v="20.596748000000002"/>
    <n v="-1.0867E-2"/>
    <n v="-0.93238500000000002"/>
  </r>
  <r>
    <d v="2019-02-05T04:00:00"/>
    <d v="2019-02-04T23:00:00"/>
    <n v="2"/>
    <n v="4"/>
    <x v="23"/>
    <x v="6"/>
    <x v="0"/>
    <x v="0"/>
    <n v="1127872598"/>
    <s v="EKPC_RESID_AGG"/>
    <n v="20.91"/>
    <n v="20.020598"/>
    <n v="1.56E-4"/>
    <n v="-0.88955799999999996"/>
  </r>
  <r>
    <d v="2019-02-05T05:00:00"/>
    <d v="2019-02-05T00:00:00"/>
    <n v="2"/>
    <n v="5"/>
    <x v="0"/>
    <x v="0"/>
    <x v="0"/>
    <x v="0"/>
    <n v="1127872598"/>
    <s v="EKPC_RESID_AGG"/>
    <n v="20.22"/>
    <n v="19.651422"/>
    <n v="-2.4243000000000001E-2"/>
    <n v="-0.54433500000000001"/>
  </r>
  <r>
    <d v="2019-02-05T06:00:00"/>
    <d v="2019-02-05T01:00:00"/>
    <n v="2"/>
    <n v="5"/>
    <x v="1"/>
    <x v="0"/>
    <x v="0"/>
    <x v="0"/>
    <n v="1127872598"/>
    <s v="EKPC_RESID_AGG"/>
    <n v="20"/>
    <n v="19.511537000000001"/>
    <n v="-3.4733E-2"/>
    <n v="-0.45373000000000002"/>
  </r>
  <r>
    <d v="2019-02-05T07:00:00"/>
    <d v="2019-02-05T02:00:00"/>
    <n v="2"/>
    <n v="5"/>
    <x v="2"/>
    <x v="0"/>
    <x v="0"/>
    <x v="0"/>
    <n v="1127872598"/>
    <s v="EKPC_RESID_AGG"/>
    <n v="19.649999999999999"/>
    <n v="19.196819999999999"/>
    <n v="-3.6373999999999997E-2"/>
    <n v="-0.41680600000000001"/>
  </r>
  <r>
    <d v="2019-02-05T08:00:00"/>
    <d v="2019-02-05T03:00:00"/>
    <n v="2"/>
    <n v="5"/>
    <x v="3"/>
    <x v="0"/>
    <x v="0"/>
    <x v="0"/>
    <n v="1127872598"/>
    <s v="EKPC_RESID_AGG"/>
    <n v="19.920000000000002"/>
    <n v="19.44971"/>
    <n v="-3.5659000000000003E-2"/>
    <n v="-0.43463099999999999"/>
  </r>
  <r>
    <d v="2019-02-05T09:00:00"/>
    <d v="2019-02-05T04:00:00"/>
    <n v="2"/>
    <n v="5"/>
    <x v="4"/>
    <x v="0"/>
    <x v="0"/>
    <x v="0"/>
    <n v="1127872598"/>
    <s v="EKPC_RESID_AGG"/>
    <n v="21.27"/>
    <n v="20.682787000000001"/>
    <n v="-4.0462999999999999E-2"/>
    <n v="-0.54674999999999996"/>
  </r>
  <r>
    <d v="2019-02-05T10:00:00"/>
    <d v="2019-02-05T05:00:00"/>
    <n v="2"/>
    <n v="5"/>
    <x v="5"/>
    <x v="0"/>
    <x v="0"/>
    <x v="0"/>
    <n v="1127872598"/>
    <s v="EKPC_RESID_AGG"/>
    <n v="23.04"/>
    <n v="22.302582000000001"/>
    <n v="-1.6285999999999998E-2"/>
    <n v="-0.721132"/>
  </r>
  <r>
    <d v="2019-02-05T11:00:00"/>
    <d v="2019-02-05T06:00:00"/>
    <n v="2"/>
    <n v="5"/>
    <x v="6"/>
    <x v="0"/>
    <x v="0"/>
    <x v="0"/>
    <n v="1127872598"/>
    <s v="EKPC_RESID_AGG"/>
    <n v="28.16"/>
    <n v="27.290243"/>
    <n v="0.212258"/>
    <n v="-1.0820149999999999"/>
  </r>
  <r>
    <d v="2019-02-05T12:00:00"/>
    <d v="2019-02-05T07:00:00"/>
    <n v="2"/>
    <n v="5"/>
    <x v="7"/>
    <x v="0"/>
    <x v="0"/>
    <x v="0"/>
    <n v="1127872598"/>
    <s v="EKPC_RESID_AGG"/>
    <n v="27.73"/>
    <n v="27.032947"/>
    <n v="0.24320800000000001"/>
    <n v="-0.94026100000000001"/>
  </r>
  <r>
    <d v="2019-02-05T13:00:00"/>
    <d v="2019-02-05T08:00:00"/>
    <n v="2"/>
    <n v="5"/>
    <x v="8"/>
    <x v="0"/>
    <x v="0"/>
    <x v="1"/>
    <n v="1127872598"/>
    <s v="EKPC_RESID_AGG"/>
    <n v="25.6"/>
    <n v="25.444385"/>
    <n v="0.565357"/>
    <n v="-0.72097199999999995"/>
  </r>
  <r>
    <d v="2019-02-05T14:00:00"/>
    <d v="2019-02-05T09:00:00"/>
    <n v="2"/>
    <n v="5"/>
    <x v="9"/>
    <x v="0"/>
    <x v="0"/>
    <x v="1"/>
    <n v="1127872598"/>
    <s v="EKPC_RESID_AGG"/>
    <n v="25.56"/>
    <n v="25.299257999999998"/>
    <n v="0.53785400000000005"/>
    <n v="-0.79859599999999997"/>
  </r>
  <r>
    <d v="2019-02-05T15:00:00"/>
    <d v="2019-02-05T10:00:00"/>
    <n v="2"/>
    <n v="5"/>
    <x v="10"/>
    <x v="0"/>
    <x v="0"/>
    <x v="1"/>
    <n v="1127872598"/>
    <s v="EKPC_RESID_AGG"/>
    <n v="25.03"/>
    <n v="24.798563999999999"/>
    <n v="0.49716500000000002"/>
    <n v="-0.72860100000000005"/>
  </r>
  <r>
    <d v="2019-02-05T16:00:00"/>
    <d v="2019-02-05T11:00:00"/>
    <n v="2"/>
    <n v="5"/>
    <x v="11"/>
    <x v="0"/>
    <x v="0"/>
    <x v="1"/>
    <n v="1127872598"/>
    <s v="EKPC_RESID_AGG"/>
    <n v="23.99"/>
    <n v="23.964017999999999"/>
    <n v="0.56947400000000004"/>
    <n v="-0.59545599999999999"/>
  </r>
  <r>
    <d v="2019-02-05T17:00:00"/>
    <d v="2019-02-05T12:00:00"/>
    <n v="2"/>
    <n v="5"/>
    <x v="12"/>
    <x v="0"/>
    <x v="0"/>
    <x v="1"/>
    <n v="1127872598"/>
    <s v="EKPC_RESID_AGG"/>
    <n v="23.5"/>
    <n v="23.473824"/>
    <n v="0.56909399999999999"/>
    <n v="-0.59526999999999997"/>
  </r>
  <r>
    <d v="2019-02-05T18:00:00"/>
    <d v="2019-02-05T13:00:00"/>
    <n v="2"/>
    <n v="5"/>
    <x v="13"/>
    <x v="0"/>
    <x v="0"/>
    <x v="0"/>
    <n v="1127872598"/>
    <s v="EKPC_RESID_AGG"/>
    <n v="23.37"/>
    <n v="23.408425999999999"/>
    <n v="0.58709500000000003"/>
    <n v="-0.54866899999999996"/>
  </r>
  <r>
    <d v="2019-02-05T19:00:00"/>
    <d v="2019-02-05T14:00:00"/>
    <n v="2"/>
    <n v="5"/>
    <x v="14"/>
    <x v="0"/>
    <x v="0"/>
    <x v="0"/>
    <n v="1127872598"/>
    <s v="EKPC_RESID_AGG"/>
    <n v="22.76"/>
    <n v="22.841436999999999"/>
    <n v="0.54309799999999997"/>
    <n v="-0.46166099999999999"/>
  </r>
  <r>
    <d v="2019-02-05T20:00:00"/>
    <d v="2019-02-05T15:00:00"/>
    <n v="2"/>
    <n v="5"/>
    <x v="15"/>
    <x v="0"/>
    <x v="0"/>
    <x v="0"/>
    <n v="1127872598"/>
    <s v="EKPC_RESID_AGG"/>
    <n v="22.46"/>
    <n v="22.541558999999999"/>
    <n v="0.51718900000000001"/>
    <n v="-0.43563000000000002"/>
  </r>
  <r>
    <d v="2019-02-05T21:00:00"/>
    <d v="2019-02-05T16:00:00"/>
    <n v="2"/>
    <n v="5"/>
    <x v="16"/>
    <x v="0"/>
    <x v="0"/>
    <x v="0"/>
    <n v="1127872598"/>
    <s v="EKPC_RESID_AGG"/>
    <n v="23.29"/>
    <n v="23.126633000000002"/>
    <n v="0.46396700000000002"/>
    <n v="-0.62733399999999995"/>
  </r>
  <r>
    <d v="2019-02-05T22:00:00"/>
    <d v="2019-02-05T17:00:00"/>
    <n v="2"/>
    <n v="5"/>
    <x v="17"/>
    <x v="0"/>
    <x v="0"/>
    <x v="1"/>
    <n v="1127872598"/>
    <s v="EKPC_RESID_AGG"/>
    <n v="26.02"/>
    <n v="25.628520000000002"/>
    <n v="0.455538"/>
    <n v="-0.84701800000000005"/>
  </r>
  <r>
    <d v="2019-02-05T23:00:00"/>
    <d v="2019-02-05T18:00:00"/>
    <n v="2"/>
    <n v="5"/>
    <x v="18"/>
    <x v="0"/>
    <x v="0"/>
    <x v="1"/>
    <n v="1127872598"/>
    <s v="EKPC_RESID_AGG"/>
    <n v="28.78"/>
    <n v="28.547021000000001"/>
    <n v="0.62707100000000005"/>
    <n v="-0.86004999999999998"/>
  </r>
  <r>
    <d v="2019-02-06T00:00:00"/>
    <d v="2019-02-05T19:00:00"/>
    <n v="2"/>
    <n v="5"/>
    <x v="19"/>
    <x v="0"/>
    <x v="0"/>
    <x v="1"/>
    <n v="1127872598"/>
    <s v="EKPC_RESID_AGG"/>
    <n v="26.77"/>
    <n v="26.558233000000001"/>
    <n v="0.52469399999999999"/>
    <n v="-0.73646100000000003"/>
  </r>
  <r>
    <d v="2019-02-06T01:00:00"/>
    <d v="2019-02-05T20:00:00"/>
    <n v="2"/>
    <n v="5"/>
    <x v="20"/>
    <x v="0"/>
    <x v="0"/>
    <x v="1"/>
    <n v="1127872598"/>
    <s v="EKPC_RESID_AGG"/>
    <n v="25.87"/>
    <n v="25.550129999999999"/>
    <n v="0.33665"/>
    <n v="-0.65651999999999999"/>
  </r>
  <r>
    <d v="2019-02-06T02:00:00"/>
    <d v="2019-02-05T21:00:00"/>
    <n v="2"/>
    <n v="5"/>
    <x v="21"/>
    <x v="0"/>
    <x v="0"/>
    <x v="1"/>
    <n v="1127872598"/>
    <s v="EKPC_RESID_AGG"/>
    <n v="23.72"/>
    <n v="23.500764"/>
    <n v="0.28329500000000002"/>
    <n v="-0.50253099999999995"/>
  </r>
  <r>
    <d v="2019-02-06T03:00:00"/>
    <d v="2019-02-05T22:00:00"/>
    <n v="2"/>
    <n v="5"/>
    <x v="22"/>
    <x v="0"/>
    <x v="0"/>
    <x v="0"/>
    <n v="1127872598"/>
    <s v="EKPC_RESID_AGG"/>
    <n v="22.24"/>
    <n v="22.035599000000001"/>
    <n v="0.284742"/>
    <n v="-0.48914299999999999"/>
  </r>
  <r>
    <d v="2019-02-06T04:00:00"/>
    <d v="2019-02-05T23:00:00"/>
    <n v="2"/>
    <n v="5"/>
    <x v="23"/>
    <x v="0"/>
    <x v="0"/>
    <x v="0"/>
    <n v="1127872598"/>
    <s v="EKPC_RESID_AGG"/>
    <n v="20.21"/>
    <n v="19.849512000000001"/>
    <n v="0.03"/>
    <n v="-0.390488"/>
  </r>
  <r>
    <d v="2019-02-06T05:00:00"/>
    <d v="2019-02-06T00:00:00"/>
    <n v="2"/>
    <n v="6"/>
    <x v="0"/>
    <x v="1"/>
    <x v="0"/>
    <x v="0"/>
    <n v="1127872598"/>
    <s v="EKPC_RESID_AGG"/>
    <n v="19.37"/>
    <n v="19.154344999999999"/>
    <n v="-6.7740999999999996E-2"/>
    <n v="-0.14791399999999999"/>
  </r>
  <r>
    <d v="2019-02-06T06:00:00"/>
    <d v="2019-02-06T01:00:00"/>
    <n v="2"/>
    <n v="6"/>
    <x v="1"/>
    <x v="1"/>
    <x v="0"/>
    <x v="0"/>
    <n v="1127872598"/>
    <s v="EKPC_RESID_AGG"/>
    <n v="19.079999999999998"/>
    <n v="18.959488"/>
    <n v="-7.0352999999999999E-2"/>
    <n v="-5.0159000000000002E-2"/>
  </r>
  <r>
    <d v="2019-02-06T07:00:00"/>
    <d v="2019-02-06T02:00:00"/>
    <n v="2"/>
    <n v="6"/>
    <x v="2"/>
    <x v="1"/>
    <x v="0"/>
    <x v="0"/>
    <n v="1127872598"/>
    <s v="EKPC_RESID_AGG"/>
    <n v="19.059999999999999"/>
    <n v="18.953851"/>
    <n v="-6.5561999999999995E-2"/>
    <n v="-4.0586999999999998E-2"/>
  </r>
  <r>
    <d v="2019-02-06T08:00:00"/>
    <d v="2019-02-06T03:00:00"/>
    <n v="2"/>
    <n v="6"/>
    <x v="3"/>
    <x v="1"/>
    <x v="0"/>
    <x v="0"/>
    <n v="1127872598"/>
    <s v="EKPC_RESID_AGG"/>
    <n v="19.09"/>
    <n v="19.096764"/>
    <n v="-3.8394999999999999E-2"/>
    <n v="4.5158999999999998E-2"/>
  </r>
  <r>
    <d v="2019-02-06T09:00:00"/>
    <d v="2019-02-06T04:00:00"/>
    <n v="2"/>
    <n v="6"/>
    <x v="4"/>
    <x v="1"/>
    <x v="0"/>
    <x v="0"/>
    <n v="1127872598"/>
    <s v="EKPC_RESID_AGG"/>
    <n v="19.38"/>
    <n v="19.352125999999998"/>
    <n v="-9.2973E-2"/>
    <n v="6.5099000000000004E-2"/>
  </r>
  <r>
    <d v="2019-02-06T10:00:00"/>
    <d v="2019-02-06T05:00:00"/>
    <n v="2"/>
    <n v="6"/>
    <x v="5"/>
    <x v="1"/>
    <x v="0"/>
    <x v="0"/>
    <n v="1127872598"/>
    <s v="EKPC_RESID_AGG"/>
    <n v="20.68"/>
    <n v="20.809798000000001"/>
    <n v="5.4096999999999999E-2"/>
    <n v="7.5701000000000004E-2"/>
  </r>
  <r>
    <d v="2019-02-06T11:00:00"/>
    <d v="2019-02-06T06:00:00"/>
    <n v="2"/>
    <n v="6"/>
    <x v="6"/>
    <x v="1"/>
    <x v="0"/>
    <x v="0"/>
    <n v="1127872598"/>
    <s v="EKPC_RESID_AGG"/>
    <n v="25.29"/>
    <n v="25.353902000000001"/>
    <n v="0.45896100000000001"/>
    <n v="-0.39505899999999999"/>
  </r>
  <r>
    <d v="2019-02-06T12:00:00"/>
    <d v="2019-02-06T07:00:00"/>
    <n v="2"/>
    <n v="6"/>
    <x v="7"/>
    <x v="1"/>
    <x v="0"/>
    <x v="0"/>
    <n v="1127872598"/>
    <s v="EKPC_RESID_AGG"/>
    <n v="26.38"/>
    <n v="26.657575999999999"/>
    <n v="0.52543499999999999"/>
    <n v="-0.247859"/>
  </r>
  <r>
    <d v="2019-02-06T13:00:00"/>
    <d v="2019-02-06T08:00:00"/>
    <n v="2"/>
    <n v="6"/>
    <x v="8"/>
    <x v="1"/>
    <x v="0"/>
    <x v="1"/>
    <n v="1127872598"/>
    <s v="EKPC_RESID_AGG"/>
    <n v="25.32"/>
    <n v="25.697790999999999"/>
    <n v="0.38057099999999999"/>
    <n v="-2.7799999999999999E-3"/>
  </r>
  <r>
    <d v="2019-02-06T14:00:00"/>
    <d v="2019-02-06T09:00:00"/>
    <n v="2"/>
    <n v="6"/>
    <x v="9"/>
    <x v="1"/>
    <x v="0"/>
    <x v="1"/>
    <n v="1127872598"/>
    <s v="EKPC_RESID_AGG"/>
    <n v="24.96"/>
    <n v="25.066891999999999"/>
    <n v="6.0552000000000002E-2"/>
    <n v="4.6339999999999999E-2"/>
  </r>
  <r>
    <d v="2019-02-06T15:00:00"/>
    <d v="2019-02-06T10:00:00"/>
    <n v="2"/>
    <n v="6"/>
    <x v="10"/>
    <x v="1"/>
    <x v="0"/>
    <x v="1"/>
    <n v="1127872598"/>
    <s v="EKPC_RESID_AGG"/>
    <n v="24.28"/>
    <n v="24.449017999999999"/>
    <n v="5.6175000000000003E-2"/>
    <n v="0.112843"/>
  </r>
  <r>
    <d v="2019-02-06T16:00:00"/>
    <d v="2019-02-06T11:00:00"/>
    <n v="2"/>
    <n v="6"/>
    <x v="11"/>
    <x v="1"/>
    <x v="0"/>
    <x v="1"/>
    <n v="1127872598"/>
    <s v="EKPC_RESID_AGG"/>
    <n v="23.64"/>
    <n v="23.854365000000001"/>
    <n v="4.0258000000000002E-2"/>
    <n v="0.17410700000000001"/>
  </r>
  <r>
    <d v="2019-02-06T17:00:00"/>
    <d v="2019-02-06T12:00:00"/>
    <n v="2"/>
    <n v="6"/>
    <x v="12"/>
    <x v="1"/>
    <x v="0"/>
    <x v="1"/>
    <n v="1127872598"/>
    <s v="EKPC_RESID_AGG"/>
    <n v="23.01"/>
    <n v="23.219555"/>
    <n v="1.8551000000000002E-2"/>
    <n v="0.19100400000000001"/>
  </r>
  <r>
    <d v="2019-02-06T18:00:00"/>
    <d v="2019-02-06T13:00:00"/>
    <n v="2"/>
    <n v="6"/>
    <x v="13"/>
    <x v="1"/>
    <x v="0"/>
    <x v="0"/>
    <n v="1127872598"/>
    <s v="EKPC_RESID_AGG"/>
    <n v="22.8"/>
    <n v="22.984524"/>
    <n v="7.1879999999999999E-3"/>
    <n v="0.17733599999999999"/>
  </r>
  <r>
    <d v="2019-02-06T19:00:00"/>
    <d v="2019-02-06T14:00:00"/>
    <n v="2"/>
    <n v="6"/>
    <x v="14"/>
    <x v="1"/>
    <x v="0"/>
    <x v="0"/>
    <n v="1127872598"/>
    <s v="EKPC_RESID_AGG"/>
    <n v="22.57"/>
    <n v="22.734698999999999"/>
    <n v="-8.7309999999999992E-3"/>
    <n v="0.17343"/>
  </r>
  <r>
    <d v="2019-02-06T20:00:00"/>
    <d v="2019-02-06T15:00:00"/>
    <n v="2"/>
    <n v="6"/>
    <x v="15"/>
    <x v="1"/>
    <x v="0"/>
    <x v="0"/>
    <n v="1127872598"/>
    <s v="EKPC_RESID_AGG"/>
    <n v="22.57"/>
    <n v="22.726538999999999"/>
    <n v="-2.4662E-2"/>
    <n v="0.181201"/>
  </r>
  <r>
    <d v="2019-02-06T21:00:00"/>
    <d v="2019-02-06T16:00:00"/>
    <n v="2"/>
    <n v="6"/>
    <x v="16"/>
    <x v="1"/>
    <x v="0"/>
    <x v="0"/>
    <n v="1127872598"/>
    <s v="EKPC_RESID_AGG"/>
    <n v="23.09"/>
    <n v="23.132542000000001"/>
    <n v="-2.8438000000000001E-2"/>
    <n v="7.0980000000000001E-2"/>
  </r>
  <r>
    <d v="2019-02-06T22:00:00"/>
    <d v="2019-02-06T17:00:00"/>
    <n v="2"/>
    <n v="6"/>
    <x v="17"/>
    <x v="1"/>
    <x v="0"/>
    <x v="1"/>
    <n v="1127872598"/>
    <s v="EKPC_RESID_AGG"/>
    <n v="26.09"/>
    <n v="25.913706000000001"/>
    <n v="-7.6697000000000001E-2"/>
    <n v="-9.9597000000000005E-2"/>
  </r>
  <r>
    <d v="2019-02-06T23:00:00"/>
    <d v="2019-02-06T18:00:00"/>
    <n v="2"/>
    <n v="6"/>
    <x v="18"/>
    <x v="1"/>
    <x v="0"/>
    <x v="1"/>
    <n v="1127872598"/>
    <s v="EKPC_RESID_AGG"/>
    <n v="27.24"/>
    <n v="27.072291"/>
    <n v="-0.03"/>
    <n v="-0.137709"/>
  </r>
  <r>
    <d v="2019-02-07T00:00:00"/>
    <d v="2019-02-06T19:00:00"/>
    <n v="2"/>
    <n v="6"/>
    <x v="19"/>
    <x v="1"/>
    <x v="0"/>
    <x v="1"/>
    <n v="1127872598"/>
    <s v="EKPC_RESID_AGG"/>
    <n v="24.89"/>
    <n v="24.905013"/>
    <n v="1.7156000000000001E-2"/>
    <n v="-2.1429999999999999E-3"/>
  </r>
  <r>
    <d v="2019-02-07T01:00:00"/>
    <d v="2019-02-06T20:00:00"/>
    <n v="2"/>
    <n v="6"/>
    <x v="20"/>
    <x v="1"/>
    <x v="0"/>
    <x v="1"/>
    <n v="1127872598"/>
    <s v="EKPC_RESID_AGG"/>
    <n v="23.65"/>
    <n v="23.642925000000002"/>
    <n v="1.6142E-2"/>
    <n v="-2.3217000000000002E-2"/>
  </r>
  <r>
    <d v="2019-02-07T02:00:00"/>
    <d v="2019-02-06T21:00:00"/>
    <n v="2"/>
    <n v="6"/>
    <x v="21"/>
    <x v="1"/>
    <x v="0"/>
    <x v="1"/>
    <n v="1127872598"/>
    <s v="EKPC_RESID_AGG"/>
    <n v="22.53"/>
    <n v="22.560967999999999"/>
    <n v="0.01"/>
    <n v="2.0968000000000001E-2"/>
  </r>
  <r>
    <d v="2019-02-07T03:00:00"/>
    <d v="2019-02-06T22:00:00"/>
    <n v="2"/>
    <n v="6"/>
    <x v="22"/>
    <x v="1"/>
    <x v="0"/>
    <x v="0"/>
    <n v="1127872598"/>
    <s v="EKPC_RESID_AGG"/>
    <n v="20.21"/>
    <n v="20.314122000000001"/>
    <n v="8.4089999999999998E-3"/>
    <n v="9.5713000000000006E-2"/>
  </r>
  <r>
    <d v="2019-02-07T04:00:00"/>
    <d v="2019-02-06T23:00:00"/>
    <n v="2"/>
    <n v="6"/>
    <x v="23"/>
    <x v="1"/>
    <x v="0"/>
    <x v="0"/>
    <n v="1127872598"/>
    <s v="EKPC_RESID_AGG"/>
    <n v="19.36"/>
    <n v="19.361902000000001"/>
    <n v="1.4899999999999999E-4"/>
    <n v="1.753E-3"/>
  </r>
  <r>
    <d v="2019-02-07T05:00:00"/>
    <d v="2019-02-07T00:00:00"/>
    <n v="2"/>
    <n v="7"/>
    <x v="0"/>
    <x v="2"/>
    <x v="0"/>
    <x v="0"/>
    <n v="1127872598"/>
    <s v="EKPC_RESID_AGG"/>
    <n v="19.05"/>
    <n v="18.86093"/>
    <n v="-2.2516000000000001E-2"/>
    <n v="-0.16655400000000001"/>
  </r>
  <r>
    <d v="2019-02-07T06:00:00"/>
    <d v="2019-02-07T01:00:00"/>
    <n v="2"/>
    <n v="7"/>
    <x v="1"/>
    <x v="2"/>
    <x v="0"/>
    <x v="0"/>
    <n v="1127872598"/>
    <s v="EKPC_RESID_AGG"/>
    <n v="18.88"/>
    <n v="18.742633000000001"/>
    <n v="1.7906999999999999E-2"/>
    <n v="-0.155274"/>
  </r>
  <r>
    <d v="2019-02-07T07:00:00"/>
    <d v="2019-02-07T02:00:00"/>
    <n v="2"/>
    <n v="7"/>
    <x v="2"/>
    <x v="2"/>
    <x v="0"/>
    <x v="0"/>
    <n v="1127872598"/>
    <s v="EKPC_RESID_AGG"/>
    <n v="18.850000000000001"/>
    <n v="18.706607000000002"/>
    <n v="3.3314999999999997E-2"/>
    <n v="-0.176708"/>
  </r>
  <r>
    <d v="2019-02-07T08:00:00"/>
    <d v="2019-02-07T03:00:00"/>
    <n v="2"/>
    <n v="7"/>
    <x v="3"/>
    <x v="2"/>
    <x v="0"/>
    <x v="0"/>
    <n v="1127872598"/>
    <s v="EKPC_RESID_AGG"/>
    <n v="18.89"/>
    <n v="18.736028999999998"/>
    <n v="3.7756999999999999E-2"/>
    <n v="-0.19172800000000001"/>
  </r>
  <r>
    <d v="2019-02-07T09:00:00"/>
    <d v="2019-02-07T04:00:00"/>
    <n v="2"/>
    <n v="7"/>
    <x v="4"/>
    <x v="2"/>
    <x v="0"/>
    <x v="0"/>
    <n v="1127872598"/>
    <s v="EKPC_RESID_AGG"/>
    <n v="18.940000000000001"/>
    <n v="18.731006000000001"/>
    <n v="-8.0219999999999996E-3"/>
    <n v="-0.20097200000000001"/>
  </r>
  <r>
    <d v="2019-02-07T10:00:00"/>
    <d v="2019-02-07T05:00:00"/>
    <n v="2"/>
    <n v="7"/>
    <x v="5"/>
    <x v="2"/>
    <x v="0"/>
    <x v="0"/>
    <n v="1127872598"/>
    <s v="EKPC_RESID_AGG"/>
    <n v="19.89"/>
    <n v="19.852201000000001"/>
    <n v="0.128215"/>
    <n v="-0.16601399999999999"/>
  </r>
  <r>
    <d v="2019-02-07T11:00:00"/>
    <d v="2019-02-07T06:00:00"/>
    <n v="2"/>
    <n v="7"/>
    <x v="6"/>
    <x v="2"/>
    <x v="0"/>
    <x v="0"/>
    <n v="1127872598"/>
    <s v="EKPC_RESID_AGG"/>
    <n v="24.14"/>
    <n v="24.004055999999999"/>
    <n v="0.25969300000000001"/>
    <n v="-0.39563700000000002"/>
  </r>
  <r>
    <d v="2019-02-07T12:00:00"/>
    <d v="2019-02-07T07:00:00"/>
    <n v="2"/>
    <n v="7"/>
    <x v="7"/>
    <x v="2"/>
    <x v="0"/>
    <x v="0"/>
    <n v="1127872598"/>
    <s v="EKPC_RESID_AGG"/>
    <n v="25.43"/>
    <n v="25.382846000000001"/>
    <n v="0.238737"/>
    <n v="-0.28589100000000001"/>
  </r>
  <r>
    <d v="2019-02-07T13:00:00"/>
    <d v="2019-02-07T08:00:00"/>
    <n v="2"/>
    <n v="7"/>
    <x v="8"/>
    <x v="2"/>
    <x v="0"/>
    <x v="1"/>
    <n v="1127872598"/>
    <s v="EKPC_RESID_AGG"/>
    <n v="24.29"/>
    <n v="24.377866000000001"/>
    <n v="0.29559400000000002"/>
    <n v="-0.207728"/>
  </r>
  <r>
    <d v="2019-02-07T14:00:00"/>
    <d v="2019-02-07T09:00:00"/>
    <n v="2"/>
    <n v="7"/>
    <x v="9"/>
    <x v="2"/>
    <x v="0"/>
    <x v="1"/>
    <n v="1127872598"/>
    <s v="EKPC_RESID_AGG"/>
    <n v="23.91"/>
    <n v="23.844469"/>
    <n v="0.173733"/>
    <n v="-0.239264"/>
  </r>
  <r>
    <d v="2019-02-07T15:00:00"/>
    <d v="2019-02-07T10:00:00"/>
    <n v="2"/>
    <n v="7"/>
    <x v="10"/>
    <x v="2"/>
    <x v="0"/>
    <x v="1"/>
    <n v="1127872598"/>
    <s v="EKPC_RESID_AGG"/>
    <n v="23.53"/>
    <n v="23.440968999999999"/>
    <n v="0.103668"/>
    <n v="-0.19269900000000001"/>
  </r>
  <r>
    <d v="2019-02-07T16:00:00"/>
    <d v="2019-02-07T11:00:00"/>
    <n v="2"/>
    <n v="7"/>
    <x v="11"/>
    <x v="2"/>
    <x v="0"/>
    <x v="1"/>
    <n v="1127872598"/>
    <s v="EKPC_RESID_AGG"/>
    <n v="23.45"/>
    <n v="23.441517000000001"/>
    <n v="0.142239"/>
    <n v="-0.15072199999999999"/>
  </r>
  <r>
    <d v="2019-02-07T17:00:00"/>
    <d v="2019-02-07T12:00:00"/>
    <n v="2"/>
    <n v="7"/>
    <x v="12"/>
    <x v="2"/>
    <x v="0"/>
    <x v="1"/>
    <n v="1127872598"/>
    <s v="EKPC_RESID_AGG"/>
    <n v="22.72"/>
    <n v="22.619159"/>
    <n v="3.1043000000000001E-2"/>
    <n v="-0.131884"/>
  </r>
  <r>
    <d v="2019-02-07T18:00:00"/>
    <d v="2019-02-07T13:00:00"/>
    <n v="2"/>
    <n v="7"/>
    <x v="13"/>
    <x v="2"/>
    <x v="0"/>
    <x v="0"/>
    <n v="1127872598"/>
    <s v="EKPC_RESID_AGG"/>
    <n v="22.22"/>
    <n v="22.187279"/>
    <n v="5.4341E-2"/>
    <n v="-8.7062E-2"/>
  </r>
  <r>
    <d v="2019-02-07T19:00:00"/>
    <d v="2019-02-07T14:00:00"/>
    <n v="2"/>
    <n v="7"/>
    <x v="14"/>
    <x v="2"/>
    <x v="0"/>
    <x v="0"/>
    <n v="1127872598"/>
    <s v="EKPC_RESID_AGG"/>
    <n v="21.3"/>
    <n v="21.226324000000002"/>
    <n v="1.7025999999999999E-2"/>
    <n v="-9.0702000000000005E-2"/>
  </r>
  <r>
    <d v="2019-02-07T20:00:00"/>
    <d v="2019-02-07T15:00:00"/>
    <n v="2"/>
    <n v="7"/>
    <x v="15"/>
    <x v="2"/>
    <x v="0"/>
    <x v="0"/>
    <n v="1127872598"/>
    <s v="EKPC_RESID_AGG"/>
    <n v="21.07"/>
    <n v="20.917922000000001"/>
    <n v="-4.3457999999999997E-2"/>
    <n v="-0.10861999999999999"/>
  </r>
  <r>
    <d v="2019-02-07T21:00:00"/>
    <d v="2019-02-07T16:00:00"/>
    <n v="2"/>
    <n v="7"/>
    <x v="16"/>
    <x v="2"/>
    <x v="0"/>
    <x v="0"/>
    <n v="1127872598"/>
    <s v="EKPC_RESID_AGG"/>
    <n v="21.16"/>
    <n v="20.862566000000001"/>
    <n v="-6.8071000000000007E-2"/>
    <n v="-0.22936300000000001"/>
  </r>
  <r>
    <d v="2019-02-07T22:00:00"/>
    <d v="2019-02-07T17:00:00"/>
    <n v="2"/>
    <n v="7"/>
    <x v="17"/>
    <x v="2"/>
    <x v="0"/>
    <x v="1"/>
    <n v="1127872598"/>
    <s v="EKPC_RESID_AGG"/>
    <n v="22.96"/>
    <n v="22.523522"/>
    <n v="-2.0573000000000001E-2"/>
    <n v="-0.41590500000000002"/>
  </r>
  <r>
    <d v="2019-02-07T23:00:00"/>
    <d v="2019-02-07T18:00:00"/>
    <n v="2"/>
    <n v="7"/>
    <x v="18"/>
    <x v="2"/>
    <x v="0"/>
    <x v="1"/>
    <n v="1127872598"/>
    <s v="EKPC_RESID_AGG"/>
    <n v="24.85"/>
    <n v="24.415514999999999"/>
    <n v="8.1359999999999991E-3"/>
    <n v="-0.44262099999999999"/>
  </r>
  <r>
    <d v="2019-02-08T00:00:00"/>
    <d v="2019-02-07T19:00:00"/>
    <n v="2"/>
    <n v="7"/>
    <x v="19"/>
    <x v="2"/>
    <x v="0"/>
    <x v="1"/>
    <n v="1127872598"/>
    <s v="EKPC_RESID_AGG"/>
    <n v="23.09"/>
    <n v="22.927022999999998"/>
    <n v="5.4697999999999997E-2"/>
    <n v="-0.21767500000000001"/>
  </r>
  <r>
    <d v="2019-02-08T01:00:00"/>
    <d v="2019-02-07T20:00:00"/>
    <n v="2"/>
    <n v="7"/>
    <x v="20"/>
    <x v="2"/>
    <x v="0"/>
    <x v="1"/>
    <n v="1127872598"/>
    <s v="EKPC_RESID_AGG"/>
    <n v="21.79"/>
    <n v="21.677246"/>
    <n v="5.1913000000000001E-2"/>
    <n v="-0.16466700000000001"/>
  </r>
  <r>
    <d v="2019-02-08T02:00:00"/>
    <d v="2019-02-07T21:00:00"/>
    <n v="2"/>
    <n v="7"/>
    <x v="21"/>
    <x v="2"/>
    <x v="0"/>
    <x v="1"/>
    <n v="1127872598"/>
    <s v="EKPC_RESID_AGG"/>
    <n v="20.13"/>
    <n v="20.015964"/>
    <n v="0.02"/>
    <n v="-0.13403599999999999"/>
  </r>
  <r>
    <d v="2019-02-08T03:00:00"/>
    <d v="2019-02-07T22:00:00"/>
    <n v="2"/>
    <n v="7"/>
    <x v="22"/>
    <x v="2"/>
    <x v="0"/>
    <x v="0"/>
    <n v="1127872598"/>
    <s v="EKPC_RESID_AGG"/>
    <n v="19.27"/>
    <n v="19.142890999999999"/>
    <n v="0.01"/>
    <n v="-0.13710900000000001"/>
  </r>
  <r>
    <d v="2019-02-08T04:00:00"/>
    <d v="2019-02-07T23:00:00"/>
    <n v="2"/>
    <n v="7"/>
    <x v="23"/>
    <x v="2"/>
    <x v="0"/>
    <x v="0"/>
    <n v="1127872598"/>
    <s v="EKPC_RESID_AGG"/>
    <n v="18.399999999999999"/>
    <n v="18.274958000000002"/>
    <n v="0"/>
    <n v="-0.12504199999999999"/>
  </r>
  <r>
    <d v="2019-02-08T05:00:00"/>
    <d v="2019-02-08T00:00:00"/>
    <n v="2"/>
    <n v="8"/>
    <x v="0"/>
    <x v="3"/>
    <x v="0"/>
    <x v="0"/>
    <n v="1127872598"/>
    <s v="EKPC_RESID_AGG"/>
    <n v="18.38"/>
    <n v="18.348555999999999"/>
    <n v="3.0231000000000001E-2"/>
    <n v="-6.1675000000000001E-2"/>
  </r>
  <r>
    <d v="2019-02-08T06:00:00"/>
    <d v="2019-02-08T01:00:00"/>
    <n v="2"/>
    <n v="8"/>
    <x v="1"/>
    <x v="3"/>
    <x v="0"/>
    <x v="0"/>
    <n v="1127872598"/>
    <s v="EKPC_RESID_AGG"/>
    <n v="18.11"/>
    <n v="18.180367"/>
    <n v="0.103573"/>
    <n v="-3.3205999999999999E-2"/>
  </r>
  <r>
    <d v="2019-02-08T07:00:00"/>
    <d v="2019-02-08T02:00:00"/>
    <n v="2"/>
    <n v="8"/>
    <x v="2"/>
    <x v="3"/>
    <x v="0"/>
    <x v="0"/>
    <n v="1127872598"/>
    <s v="EKPC_RESID_AGG"/>
    <n v="17.73"/>
    <n v="17.993048999999999"/>
    <n v="0.23994299999999999"/>
    <n v="2.3106000000000002E-2"/>
  </r>
  <r>
    <d v="2019-02-08T08:00:00"/>
    <d v="2019-02-08T03:00:00"/>
    <n v="2"/>
    <n v="8"/>
    <x v="3"/>
    <x v="3"/>
    <x v="0"/>
    <x v="0"/>
    <n v="1127872598"/>
    <s v="EKPC_RESID_AGG"/>
    <n v="17.809999999999999"/>
    <n v="18.193269999999998"/>
    <n v="0.36270599999999997"/>
    <n v="2.0563999999999999E-2"/>
  </r>
  <r>
    <d v="2019-02-08T09:00:00"/>
    <d v="2019-02-08T04:00:00"/>
    <n v="2"/>
    <n v="8"/>
    <x v="4"/>
    <x v="3"/>
    <x v="0"/>
    <x v="0"/>
    <n v="1127872598"/>
    <s v="EKPC_RESID_AGG"/>
    <n v="18.670000000000002"/>
    <n v="18.851956000000001"/>
    <n v="0.237456"/>
    <n v="-5.5500000000000001E-2"/>
  </r>
  <r>
    <d v="2019-02-08T10:00:00"/>
    <d v="2019-02-08T05:00:00"/>
    <n v="2"/>
    <n v="8"/>
    <x v="5"/>
    <x v="3"/>
    <x v="0"/>
    <x v="0"/>
    <n v="1127872598"/>
    <s v="EKPC_RESID_AGG"/>
    <n v="19.690000000000001"/>
    <n v="20.024563000000001"/>
    <n v="0.36843300000000001"/>
    <n v="-3.3869999999999997E-2"/>
  </r>
  <r>
    <d v="2019-02-08T11:00:00"/>
    <d v="2019-02-08T06:00:00"/>
    <n v="2"/>
    <n v="8"/>
    <x v="6"/>
    <x v="3"/>
    <x v="0"/>
    <x v="0"/>
    <n v="1127872598"/>
    <s v="EKPC_RESID_AGG"/>
    <n v="24.61"/>
    <n v="25.755503000000001"/>
    <n v="1.341289"/>
    <n v="-0.19578599999999999"/>
  </r>
  <r>
    <d v="2019-02-08T12:00:00"/>
    <d v="2019-02-08T07:00:00"/>
    <n v="2"/>
    <n v="8"/>
    <x v="7"/>
    <x v="3"/>
    <x v="0"/>
    <x v="0"/>
    <n v="1127872598"/>
    <s v="EKPC_RESID_AGG"/>
    <n v="27.09"/>
    <n v="28.631868999999998"/>
    <n v="1.7146250000000001"/>
    <n v="-0.17275599999999999"/>
  </r>
  <r>
    <d v="2019-02-08T13:00:00"/>
    <d v="2019-02-08T08:00:00"/>
    <n v="2"/>
    <n v="8"/>
    <x v="8"/>
    <x v="3"/>
    <x v="0"/>
    <x v="1"/>
    <n v="1127872598"/>
    <s v="EKPC_RESID_AGG"/>
    <n v="25.4"/>
    <n v="26.909994999999999"/>
    <n v="1.6677869999999999"/>
    <n v="-0.15779199999999999"/>
  </r>
  <r>
    <d v="2019-02-08T14:00:00"/>
    <d v="2019-02-08T09:00:00"/>
    <n v="2"/>
    <n v="8"/>
    <x v="9"/>
    <x v="3"/>
    <x v="0"/>
    <x v="1"/>
    <n v="1127872598"/>
    <s v="EKPC_RESID_AGG"/>
    <n v="26.13"/>
    <n v="27.834278000000001"/>
    <n v="1.792835"/>
    <n v="-8.8556999999999997E-2"/>
  </r>
  <r>
    <d v="2019-02-08T15:00:00"/>
    <d v="2019-02-08T10:00:00"/>
    <n v="2"/>
    <n v="8"/>
    <x v="10"/>
    <x v="3"/>
    <x v="0"/>
    <x v="1"/>
    <n v="1127872598"/>
    <s v="EKPC_RESID_AGG"/>
    <n v="25.81"/>
    <n v="27.198164999999999"/>
    <n v="1.440151"/>
    <n v="-5.1985999999999997E-2"/>
  </r>
  <r>
    <d v="2019-02-08T16:00:00"/>
    <d v="2019-02-08T11:00:00"/>
    <n v="2"/>
    <n v="8"/>
    <x v="11"/>
    <x v="3"/>
    <x v="0"/>
    <x v="1"/>
    <n v="1127872598"/>
    <s v="EKPC_RESID_AGG"/>
    <n v="26.14"/>
    <n v="27.579632"/>
    <n v="1.5970519999999999"/>
    <n v="-0.15742"/>
  </r>
  <r>
    <d v="2019-02-08T17:00:00"/>
    <d v="2019-02-08T12:00:00"/>
    <n v="2"/>
    <n v="8"/>
    <x v="12"/>
    <x v="3"/>
    <x v="0"/>
    <x v="1"/>
    <n v="1127872598"/>
    <s v="EKPC_RESID_AGG"/>
    <n v="25.38"/>
    <n v="26.597753000000001"/>
    <n v="1.457902"/>
    <n v="-0.240149"/>
  </r>
  <r>
    <d v="2019-02-08T18:00:00"/>
    <d v="2019-02-08T13:00:00"/>
    <n v="2"/>
    <n v="8"/>
    <x v="13"/>
    <x v="3"/>
    <x v="0"/>
    <x v="0"/>
    <n v="1127872598"/>
    <s v="EKPC_RESID_AGG"/>
    <n v="24.68"/>
    <n v="25.809904"/>
    <n v="1.3454159999999999"/>
    <n v="-0.21551200000000001"/>
  </r>
  <r>
    <d v="2019-02-08T19:00:00"/>
    <d v="2019-02-08T14:00:00"/>
    <n v="2"/>
    <n v="8"/>
    <x v="14"/>
    <x v="3"/>
    <x v="0"/>
    <x v="0"/>
    <n v="1127872598"/>
    <s v="EKPC_RESID_AGG"/>
    <n v="24.18"/>
    <n v="25.162327999999999"/>
    <n v="1.292"/>
    <n v="-0.309672"/>
  </r>
  <r>
    <d v="2019-02-08T20:00:00"/>
    <d v="2019-02-08T15:00:00"/>
    <n v="2"/>
    <n v="8"/>
    <x v="15"/>
    <x v="3"/>
    <x v="0"/>
    <x v="0"/>
    <n v="1127872598"/>
    <s v="EKPC_RESID_AGG"/>
    <n v="23.57"/>
    <n v="24.278614999999999"/>
    <n v="1.1073949999999999"/>
    <n v="-0.39878000000000002"/>
  </r>
  <r>
    <d v="2019-02-08T21:00:00"/>
    <d v="2019-02-08T16:00:00"/>
    <n v="2"/>
    <n v="8"/>
    <x v="16"/>
    <x v="3"/>
    <x v="0"/>
    <x v="0"/>
    <n v="1127872598"/>
    <s v="EKPC_RESID_AGG"/>
    <n v="23.83"/>
    <n v="24.438625999999999"/>
    <n v="1.1041190000000001"/>
    <n v="-0.49549300000000002"/>
  </r>
  <r>
    <d v="2019-02-08T22:00:00"/>
    <d v="2019-02-08T17:00:00"/>
    <n v="2"/>
    <n v="8"/>
    <x v="17"/>
    <x v="3"/>
    <x v="0"/>
    <x v="1"/>
    <n v="1127872598"/>
    <s v="EKPC_RESID_AGG"/>
    <n v="30.34"/>
    <n v="31.987531000000001"/>
    <n v="2.1862149999999998"/>
    <n v="-0.53868400000000005"/>
  </r>
  <r>
    <d v="2019-02-08T23:00:00"/>
    <d v="2019-02-08T18:00:00"/>
    <n v="2"/>
    <n v="8"/>
    <x v="18"/>
    <x v="3"/>
    <x v="0"/>
    <x v="1"/>
    <n v="1127872598"/>
    <s v="EKPC_RESID_AGG"/>
    <n v="33.090000000000003"/>
    <n v="34.890740000000001"/>
    <n v="2.373548"/>
    <n v="-0.57280799999999998"/>
  </r>
  <r>
    <d v="2019-02-09T00:00:00"/>
    <d v="2019-02-08T19:00:00"/>
    <n v="2"/>
    <n v="8"/>
    <x v="19"/>
    <x v="3"/>
    <x v="0"/>
    <x v="1"/>
    <n v="1127872598"/>
    <s v="EKPC_RESID_AGG"/>
    <n v="33.630000000000003"/>
    <n v="36.428721000000003"/>
    <n v="2.999298"/>
    <n v="-0.20057700000000001"/>
  </r>
  <r>
    <d v="2019-02-09T01:00:00"/>
    <d v="2019-02-08T20:00:00"/>
    <n v="2"/>
    <n v="8"/>
    <x v="20"/>
    <x v="3"/>
    <x v="0"/>
    <x v="1"/>
    <n v="1127872598"/>
    <s v="EKPC_RESID_AGG"/>
    <n v="33.869999999999997"/>
    <n v="36.358356999999998"/>
    <n v="2.6958679999999999"/>
    <n v="-0.207511"/>
  </r>
  <r>
    <d v="2019-02-09T02:00:00"/>
    <d v="2019-02-08T21:00:00"/>
    <n v="2"/>
    <n v="8"/>
    <x v="21"/>
    <x v="3"/>
    <x v="0"/>
    <x v="1"/>
    <n v="1127872598"/>
    <s v="EKPC_RESID_AGG"/>
    <n v="33.880000000000003"/>
    <n v="36.346338000000003"/>
    <n v="2.7994129999999999"/>
    <n v="-0.33307500000000001"/>
  </r>
  <r>
    <d v="2019-02-09T03:00:00"/>
    <d v="2019-02-08T22:00:00"/>
    <n v="2"/>
    <n v="8"/>
    <x v="22"/>
    <x v="3"/>
    <x v="0"/>
    <x v="0"/>
    <n v="1127872598"/>
    <s v="EKPC_RESID_AGG"/>
    <n v="27.73"/>
    <n v="28.883517999999999"/>
    <n v="1.2806150000000001"/>
    <n v="-0.12709699999999999"/>
  </r>
  <r>
    <d v="2019-02-09T04:00:00"/>
    <d v="2019-02-08T23:00:00"/>
    <n v="2"/>
    <n v="8"/>
    <x v="23"/>
    <x v="3"/>
    <x v="0"/>
    <x v="0"/>
    <n v="1127872598"/>
    <s v="EKPC_RESID_AGG"/>
    <n v="24.06"/>
    <n v="24.733056000000001"/>
    <n v="0.73473699999999997"/>
    <n v="-6.1681E-2"/>
  </r>
  <r>
    <d v="2019-02-09T05:00:00"/>
    <d v="2019-02-09T00:00:00"/>
    <n v="2"/>
    <n v="9"/>
    <x v="0"/>
    <x v="4"/>
    <x v="0"/>
    <x v="0"/>
    <n v="1127872598"/>
    <s v="EKPC_RESID_AGG"/>
    <n v="24.51"/>
    <n v="24.802605"/>
    <n v="0.198653"/>
    <n v="9.3951999999999994E-2"/>
  </r>
  <r>
    <d v="2019-02-09T06:00:00"/>
    <d v="2019-02-09T01:00:00"/>
    <n v="2"/>
    <n v="9"/>
    <x v="1"/>
    <x v="4"/>
    <x v="0"/>
    <x v="0"/>
    <n v="1127872598"/>
    <s v="EKPC_RESID_AGG"/>
    <n v="23.57"/>
    <n v="23.939620999999999"/>
    <n v="0.14275599999999999"/>
    <n v="0.22686500000000001"/>
  </r>
  <r>
    <d v="2019-02-09T07:00:00"/>
    <d v="2019-02-09T02:00:00"/>
    <n v="2"/>
    <n v="9"/>
    <x v="2"/>
    <x v="4"/>
    <x v="0"/>
    <x v="0"/>
    <n v="1127872598"/>
    <s v="EKPC_RESID_AGG"/>
    <n v="23.87"/>
    <n v="24.442440000000001"/>
    <n v="0.26109199999999999"/>
    <n v="0.31134800000000001"/>
  </r>
  <r>
    <d v="2019-02-09T08:00:00"/>
    <d v="2019-02-09T03:00:00"/>
    <n v="2"/>
    <n v="9"/>
    <x v="3"/>
    <x v="4"/>
    <x v="0"/>
    <x v="0"/>
    <n v="1127872598"/>
    <s v="EKPC_RESID_AGG"/>
    <n v="24.15"/>
    <n v="24.828906"/>
    <n v="0.31101499999999999"/>
    <n v="0.36789100000000002"/>
  </r>
  <r>
    <d v="2019-02-09T09:00:00"/>
    <d v="2019-02-09T04:00:00"/>
    <n v="2"/>
    <n v="9"/>
    <x v="4"/>
    <x v="4"/>
    <x v="0"/>
    <x v="0"/>
    <n v="1127872598"/>
    <s v="EKPC_RESID_AGG"/>
    <n v="25.04"/>
    <n v="25.651157999999999"/>
    <n v="0.30386099999999999"/>
    <n v="0.30729699999999999"/>
  </r>
  <r>
    <d v="2019-02-09T10:00:00"/>
    <d v="2019-02-09T05:00:00"/>
    <n v="2"/>
    <n v="9"/>
    <x v="5"/>
    <x v="4"/>
    <x v="0"/>
    <x v="0"/>
    <n v="1127872598"/>
    <s v="EKPC_RESID_AGG"/>
    <n v="26.47"/>
    <n v="27.234676"/>
    <n v="0.55418599999999996"/>
    <n v="0.21049000000000001"/>
  </r>
  <r>
    <d v="2019-02-09T11:00:00"/>
    <d v="2019-02-09T06:00:00"/>
    <n v="2"/>
    <n v="9"/>
    <x v="6"/>
    <x v="4"/>
    <x v="0"/>
    <x v="0"/>
    <n v="1127872598"/>
    <s v="EKPC_RESID_AGG"/>
    <n v="29.74"/>
    <n v="30.984148000000001"/>
    <n v="0.83082"/>
    <n v="0.41332799999999997"/>
  </r>
  <r>
    <d v="2019-02-09T12:00:00"/>
    <d v="2019-02-09T07:00:00"/>
    <n v="2"/>
    <n v="9"/>
    <x v="7"/>
    <x v="4"/>
    <x v="0"/>
    <x v="0"/>
    <n v="1127872598"/>
    <s v="EKPC_RESID_AGG"/>
    <n v="32.46"/>
    <n v="34.091678999999999"/>
    <n v="1.180498"/>
    <n v="0.451181"/>
  </r>
  <r>
    <d v="2019-02-09T13:00:00"/>
    <d v="2019-02-09T08:00:00"/>
    <n v="2"/>
    <n v="9"/>
    <x v="8"/>
    <x v="4"/>
    <x v="0"/>
    <x v="0"/>
    <n v="1127872598"/>
    <s v="EKPC_RESID_AGG"/>
    <n v="32.99"/>
    <n v="34.227871"/>
    <n v="0.82193000000000005"/>
    <n v="0.41594100000000001"/>
  </r>
  <r>
    <d v="2019-02-09T14:00:00"/>
    <d v="2019-02-09T09:00:00"/>
    <n v="2"/>
    <n v="9"/>
    <x v="9"/>
    <x v="4"/>
    <x v="0"/>
    <x v="0"/>
    <n v="1127872598"/>
    <s v="EKPC_RESID_AGG"/>
    <n v="33.24"/>
    <n v="34.577731"/>
    <n v="0.89924199999999999"/>
    <n v="0.43848900000000002"/>
  </r>
  <r>
    <d v="2019-02-09T15:00:00"/>
    <d v="2019-02-09T10:00:00"/>
    <n v="2"/>
    <n v="9"/>
    <x v="10"/>
    <x v="4"/>
    <x v="0"/>
    <x v="0"/>
    <n v="1127872598"/>
    <s v="EKPC_RESID_AGG"/>
    <n v="30.09"/>
    <n v="30.962688"/>
    <n v="0.60069899999999998"/>
    <n v="0.27198899999999998"/>
  </r>
  <r>
    <d v="2019-02-09T16:00:00"/>
    <d v="2019-02-09T11:00:00"/>
    <n v="2"/>
    <n v="9"/>
    <x v="11"/>
    <x v="4"/>
    <x v="0"/>
    <x v="0"/>
    <n v="1127872598"/>
    <s v="EKPC_RESID_AGG"/>
    <n v="26.5"/>
    <n v="27.169862999999999"/>
    <n v="0.40067000000000003"/>
    <n v="0.26919300000000002"/>
  </r>
  <r>
    <d v="2019-02-09T17:00:00"/>
    <d v="2019-02-09T12:00:00"/>
    <n v="2"/>
    <n v="9"/>
    <x v="12"/>
    <x v="4"/>
    <x v="0"/>
    <x v="0"/>
    <n v="1127872598"/>
    <s v="EKPC_RESID_AGG"/>
    <n v="24.31"/>
    <n v="24.896007000000001"/>
    <n v="0.35342000000000001"/>
    <n v="0.23258699999999999"/>
  </r>
  <r>
    <d v="2019-02-09T18:00:00"/>
    <d v="2019-02-09T13:00:00"/>
    <n v="2"/>
    <n v="9"/>
    <x v="13"/>
    <x v="4"/>
    <x v="0"/>
    <x v="0"/>
    <n v="1127872598"/>
    <s v="EKPC_RESID_AGG"/>
    <n v="23.36"/>
    <n v="23.863631999999999"/>
    <n v="0.295263"/>
    <n v="0.208369"/>
  </r>
  <r>
    <d v="2019-02-09T19:00:00"/>
    <d v="2019-02-09T14:00:00"/>
    <n v="2"/>
    <n v="9"/>
    <x v="14"/>
    <x v="4"/>
    <x v="0"/>
    <x v="0"/>
    <n v="1127872598"/>
    <s v="EKPC_RESID_AGG"/>
    <n v="23.13"/>
    <n v="23.758098"/>
    <n v="0.336953"/>
    <n v="0.29114499999999999"/>
  </r>
  <r>
    <d v="2019-02-09T20:00:00"/>
    <d v="2019-02-09T15:00:00"/>
    <n v="2"/>
    <n v="9"/>
    <x v="15"/>
    <x v="4"/>
    <x v="0"/>
    <x v="0"/>
    <n v="1127872598"/>
    <s v="EKPC_RESID_AGG"/>
    <n v="23.25"/>
    <n v="23.857706"/>
    <n v="0.30132599999999998"/>
    <n v="0.30637999999999999"/>
  </r>
  <r>
    <d v="2019-02-09T21:00:00"/>
    <d v="2019-02-09T16:00:00"/>
    <n v="2"/>
    <n v="9"/>
    <x v="16"/>
    <x v="4"/>
    <x v="0"/>
    <x v="0"/>
    <n v="1127872598"/>
    <s v="EKPC_RESID_AGG"/>
    <n v="23.59"/>
    <n v="23.964863000000001"/>
    <n v="0.248173"/>
    <n v="0.12669"/>
  </r>
  <r>
    <d v="2019-02-09T22:00:00"/>
    <d v="2019-02-09T17:00:00"/>
    <n v="2"/>
    <n v="9"/>
    <x v="17"/>
    <x v="4"/>
    <x v="0"/>
    <x v="0"/>
    <n v="1127872598"/>
    <s v="EKPC_RESID_AGG"/>
    <n v="29.08"/>
    <n v="29.721264000000001"/>
    <n v="0.50593699999999997"/>
    <n v="0.135327"/>
  </r>
  <r>
    <d v="2019-02-09T23:00:00"/>
    <d v="2019-02-09T18:00:00"/>
    <n v="2"/>
    <n v="9"/>
    <x v="18"/>
    <x v="4"/>
    <x v="0"/>
    <x v="0"/>
    <n v="1127872598"/>
    <s v="EKPC_RESID_AGG"/>
    <n v="31.96"/>
    <n v="33.051603999999998"/>
    <n v="0.86913099999999999"/>
    <n v="0.222473"/>
  </r>
  <r>
    <d v="2019-02-10T00:00:00"/>
    <d v="2019-02-09T19:00:00"/>
    <n v="2"/>
    <n v="9"/>
    <x v="19"/>
    <x v="4"/>
    <x v="0"/>
    <x v="0"/>
    <n v="1127872598"/>
    <s v="EKPC_RESID_AGG"/>
    <n v="32.33"/>
    <n v="34.171022000000001"/>
    <n v="1.387462"/>
    <n v="0.45356000000000002"/>
  </r>
  <r>
    <d v="2019-02-10T01:00:00"/>
    <d v="2019-02-09T20:00:00"/>
    <n v="2"/>
    <n v="9"/>
    <x v="20"/>
    <x v="4"/>
    <x v="0"/>
    <x v="0"/>
    <n v="1127872598"/>
    <s v="EKPC_RESID_AGG"/>
    <n v="33.17"/>
    <n v="34.852594000000003"/>
    <n v="1.2016"/>
    <n v="0.48099399999999998"/>
  </r>
  <r>
    <d v="2019-02-10T02:00:00"/>
    <d v="2019-02-09T21:00:00"/>
    <n v="2"/>
    <n v="9"/>
    <x v="21"/>
    <x v="4"/>
    <x v="0"/>
    <x v="0"/>
    <n v="1127872598"/>
    <s v="EKPC_RESID_AGG"/>
    <n v="29.42"/>
    <n v="30.846129999999999"/>
    <n v="0.97167099999999995"/>
    <n v="0.454459"/>
  </r>
  <r>
    <d v="2019-02-10T03:00:00"/>
    <d v="2019-02-09T22:00:00"/>
    <n v="2"/>
    <n v="9"/>
    <x v="22"/>
    <x v="4"/>
    <x v="0"/>
    <x v="0"/>
    <n v="1127872598"/>
    <s v="EKPC_RESID_AGG"/>
    <n v="28.16"/>
    <n v="29.326445"/>
    <n v="0.54624600000000001"/>
    <n v="0.62019899999999994"/>
  </r>
  <r>
    <d v="2019-02-10T04:00:00"/>
    <d v="2019-02-09T23:00:00"/>
    <n v="2"/>
    <n v="9"/>
    <x v="23"/>
    <x v="4"/>
    <x v="0"/>
    <x v="0"/>
    <n v="1127872598"/>
    <s v="EKPC_RESID_AGG"/>
    <n v="25.28"/>
    <n v="25.810894000000001"/>
    <n v="-3.3631000000000001E-2"/>
    <n v="0.56452500000000005"/>
  </r>
  <r>
    <d v="2019-02-10T05:00:00"/>
    <d v="2019-02-10T00:00:00"/>
    <n v="2"/>
    <n v="10"/>
    <x v="0"/>
    <x v="5"/>
    <x v="0"/>
    <x v="0"/>
    <n v="1127872598"/>
    <s v="EKPC_RESID_AGG"/>
    <n v="25.89"/>
    <n v="26.065078"/>
    <n v="-0.33294099999999999"/>
    <n v="0.508019"/>
  </r>
  <r>
    <d v="2019-02-10T06:00:00"/>
    <d v="2019-02-10T01:00:00"/>
    <n v="2"/>
    <n v="10"/>
    <x v="1"/>
    <x v="5"/>
    <x v="0"/>
    <x v="0"/>
    <n v="1127872598"/>
    <s v="EKPC_RESID_AGG"/>
    <n v="25.54"/>
    <n v="25.717669999999998"/>
    <n v="-0.36875000000000002"/>
    <n v="0.54642000000000002"/>
  </r>
  <r>
    <d v="2019-02-10T07:00:00"/>
    <d v="2019-02-10T02:00:00"/>
    <n v="2"/>
    <n v="10"/>
    <x v="2"/>
    <x v="5"/>
    <x v="0"/>
    <x v="0"/>
    <n v="1127872598"/>
    <s v="EKPC_RESID_AGG"/>
    <n v="24.54"/>
    <n v="24.798846999999999"/>
    <n v="-0.23583100000000001"/>
    <n v="0.49467800000000001"/>
  </r>
  <r>
    <d v="2019-02-10T08:00:00"/>
    <d v="2019-02-10T03:00:00"/>
    <n v="2"/>
    <n v="10"/>
    <x v="3"/>
    <x v="5"/>
    <x v="0"/>
    <x v="0"/>
    <n v="1127872598"/>
    <s v="EKPC_RESID_AGG"/>
    <n v="25.07"/>
    <n v="25.246231999999999"/>
    <n v="-0.298711"/>
    <n v="0.474943"/>
  </r>
  <r>
    <d v="2019-02-10T09:00:00"/>
    <d v="2019-02-10T04:00:00"/>
    <n v="2"/>
    <n v="10"/>
    <x v="4"/>
    <x v="5"/>
    <x v="0"/>
    <x v="0"/>
    <n v="1127872598"/>
    <s v="EKPC_RESID_AGG"/>
    <n v="25.91"/>
    <n v="25.798894000000001"/>
    <n v="-0.51099600000000001"/>
    <n v="0.39989000000000002"/>
  </r>
  <r>
    <d v="2019-02-10T10:00:00"/>
    <d v="2019-02-10T05:00:00"/>
    <n v="2"/>
    <n v="10"/>
    <x v="5"/>
    <x v="5"/>
    <x v="0"/>
    <x v="0"/>
    <n v="1127872598"/>
    <s v="EKPC_RESID_AGG"/>
    <n v="27.58"/>
    <n v="27.129359999999998"/>
    <n v="-0.86518700000000004"/>
    <n v="0.414547"/>
  </r>
  <r>
    <d v="2019-02-10T11:00:00"/>
    <d v="2019-02-10T06:00:00"/>
    <n v="2"/>
    <n v="10"/>
    <x v="6"/>
    <x v="5"/>
    <x v="0"/>
    <x v="0"/>
    <n v="1127872598"/>
    <s v="EKPC_RESID_AGG"/>
    <n v="28.9"/>
    <n v="28.129764999999999"/>
    <n v="-0.77407300000000001"/>
    <n v="3.8379999999999998E-3"/>
  </r>
  <r>
    <d v="2019-02-10T12:00:00"/>
    <d v="2019-02-10T07:00:00"/>
    <n v="2"/>
    <n v="10"/>
    <x v="7"/>
    <x v="5"/>
    <x v="0"/>
    <x v="0"/>
    <n v="1127872598"/>
    <s v="EKPC_RESID_AGG"/>
    <n v="31.54"/>
    <n v="32.369712999999997"/>
    <n v="0.90933699999999995"/>
    <n v="-7.9624E-2"/>
  </r>
  <r>
    <d v="2019-02-10T13:00:00"/>
    <d v="2019-02-10T08:00:00"/>
    <n v="2"/>
    <n v="10"/>
    <x v="8"/>
    <x v="5"/>
    <x v="0"/>
    <x v="0"/>
    <n v="1127872598"/>
    <s v="EKPC_RESID_AGG"/>
    <n v="31.18"/>
    <n v="31.790593999999999"/>
    <n v="0.58219699999999996"/>
    <n v="2.8396999999999999E-2"/>
  </r>
  <r>
    <d v="2019-02-10T14:00:00"/>
    <d v="2019-02-10T09:00:00"/>
    <n v="2"/>
    <n v="10"/>
    <x v="9"/>
    <x v="5"/>
    <x v="0"/>
    <x v="0"/>
    <n v="1127872598"/>
    <s v="EKPC_RESID_AGG"/>
    <n v="31.9"/>
    <n v="32.608333999999999"/>
    <n v="0.67324600000000001"/>
    <n v="3.5088000000000001E-2"/>
  </r>
  <r>
    <d v="2019-02-10T15:00:00"/>
    <d v="2019-02-10T10:00:00"/>
    <n v="2"/>
    <n v="10"/>
    <x v="10"/>
    <x v="5"/>
    <x v="0"/>
    <x v="0"/>
    <n v="1127872598"/>
    <s v="EKPC_RESID_AGG"/>
    <n v="26.1"/>
    <n v="26.666308999999998"/>
    <n v="0.57652499999999995"/>
    <n v="-1.0215999999999999E-2"/>
  </r>
  <r>
    <d v="2019-02-10T16:00:00"/>
    <d v="2019-02-10T11:00:00"/>
    <n v="2"/>
    <n v="10"/>
    <x v="11"/>
    <x v="5"/>
    <x v="0"/>
    <x v="0"/>
    <n v="1127872598"/>
    <s v="EKPC_RESID_AGG"/>
    <n v="23.93"/>
    <n v="24.249216000000001"/>
    <n v="0.44206200000000001"/>
    <n v="-0.122846"/>
  </r>
  <r>
    <d v="2019-02-10T17:00:00"/>
    <d v="2019-02-10T12:00:00"/>
    <n v="2"/>
    <n v="10"/>
    <x v="12"/>
    <x v="5"/>
    <x v="0"/>
    <x v="0"/>
    <n v="1127872598"/>
    <s v="EKPC_RESID_AGG"/>
    <n v="23.48"/>
    <n v="23.859893"/>
    <n v="0.52730299999999997"/>
    <n v="-0.14741000000000001"/>
  </r>
  <r>
    <d v="2019-02-10T18:00:00"/>
    <d v="2019-02-10T13:00:00"/>
    <n v="2"/>
    <n v="10"/>
    <x v="13"/>
    <x v="5"/>
    <x v="0"/>
    <x v="0"/>
    <n v="1127872598"/>
    <s v="EKPC_RESID_AGG"/>
    <n v="23.06"/>
    <n v="23.584546"/>
    <n v="0.59220799999999996"/>
    <n v="-6.7662E-2"/>
  </r>
  <r>
    <d v="2019-02-10T19:00:00"/>
    <d v="2019-02-10T14:00:00"/>
    <n v="2"/>
    <n v="10"/>
    <x v="14"/>
    <x v="5"/>
    <x v="0"/>
    <x v="0"/>
    <n v="1127872598"/>
    <s v="EKPC_RESID_AGG"/>
    <n v="22.91"/>
    <n v="23.486666"/>
    <n v="0.61402599999999996"/>
    <n v="-3.7359999999999997E-2"/>
  </r>
  <r>
    <d v="2019-02-10T20:00:00"/>
    <d v="2019-02-10T15:00:00"/>
    <n v="2"/>
    <n v="10"/>
    <x v="15"/>
    <x v="5"/>
    <x v="0"/>
    <x v="0"/>
    <n v="1127872598"/>
    <s v="EKPC_RESID_AGG"/>
    <n v="23.16"/>
    <n v="23.630948"/>
    <n v="0.57565200000000005"/>
    <n v="-0.10470400000000001"/>
  </r>
  <r>
    <d v="2019-02-10T21:00:00"/>
    <d v="2019-02-10T16:00:00"/>
    <n v="2"/>
    <n v="10"/>
    <x v="16"/>
    <x v="5"/>
    <x v="0"/>
    <x v="0"/>
    <n v="1127872598"/>
    <s v="EKPC_RESID_AGG"/>
    <n v="23.56"/>
    <n v="23.774694"/>
    <n v="0.35932199999999997"/>
    <n v="-0.14462800000000001"/>
  </r>
  <r>
    <d v="2019-02-10T22:00:00"/>
    <d v="2019-02-10T17:00:00"/>
    <n v="2"/>
    <n v="10"/>
    <x v="17"/>
    <x v="5"/>
    <x v="0"/>
    <x v="0"/>
    <n v="1127872598"/>
    <s v="EKPC_RESID_AGG"/>
    <n v="31.37"/>
    <n v="31.871037999999999"/>
    <n v="1.237708"/>
    <n v="-0.73667000000000005"/>
  </r>
  <r>
    <d v="2019-02-10T23:00:00"/>
    <d v="2019-02-10T18:00:00"/>
    <n v="2"/>
    <n v="10"/>
    <x v="18"/>
    <x v="5"/>
    <x v="0"/>
    <x v="0"/>
    <n v="1127872598"/>
    <s v="EKPC_RESID_AGG"/>
    <n v="34.68"/>
    <n v="35.206671999999998"/>
    <n v="1.2875110000000001"/>
    <n v="-0.76083900000000004"/>
  </r>
  <r>
    <d v="2019-02-11T00:00:00"/>
    <d v="2019-02-10T19:00:00"/>
    <n v="2"/>
    <n v="10"/>
    <x v="19"/>
    <x v="5"/>
    <x v="0"/>
    <x v="0"/>
    <n v="1127872598"/>
    <s v="EKPC_RESID_AGG"/>
    <n v="31.38"/>
    <n v="32.113776999999999"/>
    <n v="1.362033"/>
    <n v="-0.62825600000000004"/>
  </r>
  <r>
    <d v="2019-02-11T01:00:00"/>
    <d v="2019-02-10T20:00:00"/>
    <n v="2"/>
    <n v="10"/>
    <x v="20"/>
    <x v="5"/>
    <x v="0"/>
    <x v="0"/>
    <n v="1127872598"/>
    <s v="EKPC_RESID_AGG"/>
    <n v="30.28"/>
    <n v="30.848678"/>
    <n v="1.2097690000000001"/>
    <n v="-0.64109099999999997"/>
  </r>
  <r>
    <d v="2019-02-11T02:00:00"/>
    <d v="2019-02-10T21:00:00"/>
    <n v="2"/>
    <n v="10"/>
    <x v="21"/>
    <x v="5"/>
    <x v="0"/>
    <x v="0"/>
    <n v="1127872598"/>
    <s v="EKPC_RESID_AGG"/>
    <n v="27.05"/>
    <n v="27.488468999999998"/>
    <n v="1.032529"/>
    <n v="-0.59406000000000003"/>
  </r>
  <r>
    <d v="2019-02-11T03:00:00"/>
    <d v="2019-02-10T22:00:00"/>
    <n v="2"/>
    <n v="10"/>
    <x v="22"/>
    <x v="5"/>
    <x v="0"/>
    <x v="0"/>
    <n v="1127872598"/>
    <s v="EKPC_RESID_AGG"/>
    <n v="24.47"/>
    <n v="24.604735999999999"/>
    <n v="0.48908600000000002"/>
    <n v="-0.35435"/>
  </r>
  <r>
    <d v="2019-02-11T04:00:00"/>
    <d v="2019-02-10T23:00:00"/>
    <n v="2"/>
    <n v="10"/>
    <x v="23"/>
    <x v="5"/>
    <x v="0"/>
    <x v="0"/>
    <n v="1127872598"/>
    <s v="EKPC_RESID_AGG"/>
    <n v="22.77"/>
    <n v="22.902937999999999"/>
    <n v="0.22926099999999999"/>
    <n v="-9.6323000000000006E-2"/>
  </r>
  <r>
    <d v="2019-02-11T05:00:00"/>
    <d v="2019-02-11T00:00:00"/>
    <n v="2"/>
    <n v="11"/>
    <x v="0"/>
    <x v="6"/>
    <x v="0"/>
    <x v="0"/>
    <n v="1127872598"/>
    <s v="EKPC_RESID_AGG"/>
    <n v="21.89"/>
    <n v="21.686854"/>
    <n v="-1.3287E-2"/>
    <n v="-0.189859"/>
  </r>
  <r>
    <d v="2019-02-11T06:00:00"/>
    <d v="2019-02-11T01:00:00"/>
    <n v="2"/>
    <n v="11"/>
    <x v="1"/>
    <x v="6"/>
    <x v="0"/>
    <x v="0"/>
    <n v="1127872598"/>
    <s v="EKPC_RESID_AGG"/>
    <n v="21.91"/>
    <n v="21.694547"/>
    <n v="5.986E-3"/>
    <n v="-0.221439"/>
  </r>
  <r>
    <d v="2019-02-11T07:00:00"/>
    <d v="2019-02-11T02:00:00"/>
    <n v="2"/>
    <n v="11"/>
    <x v="2"/>
    <x v="6"/>
    <x v="0"/>
    <x v="0"/>
    <n v="1127872598"/>
    <s v="EKPC_RESID_AGG"/>
    <n v="21.55"/>
    <n v="21.397327000000001"/>
    <n v="0.04"/>
    <n v="-0.19267300000000001"/>
  </r>
  <r>
    <d v="2019-02-11T08:00:00"/>
    <d v="2019-02-11T03:00:00"/>
    <n v="2"/>
    <n v="11"/>
    <x v="3"/>
    <x v="6"/>
    <x v="0"/>
    <x v="0"/>
    <n v="1127872598"/>
    <s v="EKPC_RESID_AGG"/>
    <n v="21.74"/>
    <n v="21.627832999999999"/>
    <n v="0.13156399999999999"/>
    <n v="-0.243731"/>
  </r>
  <r>
    <d v="2019-02-11T09:00:00"/>
    <d v="2019-02-11T04:00:00"/>
    <n v="2"/>
    <n v="11"/>
    <x v="4"/>
    <x v="6"/>
    <x v="0"/>
    <x v="0"/>
    <n v="1127872598"/>
    <s v="EKPC_RESID_AGG"/>
    <n v="22.01"/>
    <n v="21.790168999999999"/>
    <n v="8.2875000000000004E-2"/>
    <n v="-0.30270599999999998"/>
  </r>
  <r>
    <d v="2019-02-11T10:00:00"/>
    <d v="2019-02-11T05:00:00"/>
    <n v="2"/>
    <n v="11"/>
    <x v="5"/>
    <x v="6"/>
    <x v="0"/>
    <x v="0"/>
    <n v="1127872598"/>
    <s v="EKPC_RESID_AGG"/>
    <n v="23.84"/>
    <n v="23.577622999999999"/>
    <n v="0.18662799999999999"/>
    <n v="-0.44900499999999999"/>
  </r>
  <r>
    <d v="2019-02-11T11:00:00"/>
    <d v="2019-02-11T06:00:00"/>
    <n v="2"/>
    <n v="11"/>
    <x v="6"/>
    <x v="6"/>
    <x v="0"/>
    <x v="0"/>
    <n v="1127872598"/>
    <s v="EKPC_RESID_AGG"/>
    <n v="31.01"/>
    <n v="31.348776000000001"/>
    <n v="1.0508310000000001"/>
    <n v="-0.71205499999999999"/>
  </r>
  <r>
    <d v="2019-02-11T12:00:00"/>
    <d v="2019-02-11T07:00:00"/>
    <n v="2"/>
    <n v="11"/>
    <x v="7"/>
    <x v="6"/>
    <x v="0"/>
    <x v="0"/>
    <n v="1127872598"/>
    <s v="EKPC_RESID_AGG"/>
    <n v="32.450000000000003"/>
    <n v="32.611206000000003"/>
    <n v="1.2537199999999999"/>
    <n v="-1.092514"/>
  </r>
  <r>
    <d v="2019-02-11T13:00:00"/>
    <d v="2019-02-11T08:00:00"/>
    <n v="2"/>
    <n v="11"/>
    <x v="8"/>
    <x v="6"/>
    <x v="0"/>
    <x v="1"/>
    <n v="1127872598"/>
    <s v="EKPC_RESID_AGG"/>
    <n v="34.67"/>
    <n v="34.737780000000001"/>
    <n v="1.1352359999999999"/>
    <n v="-1.067456"/>
  </r>
  <r>
    <d v="2019-02-11T14:00:00"/>
    <d v="2019-02-11T09:00:00"/>
    <n v="2"/>
    <n v="11"/>
    <x v="9"/>
    <x v="6"/>
    <x v="0"/>
    <x v="1"/>
    <n v="1127872598"/>
    <s v="EKPC_RESID_AGG"/>
    <n v="32.31"/>
    <n v="32.023985000000003"/>
    <n v="0.58993600000000002"/>
    <n v="-0.87595100000000004"/>
  </r>
  <r>
    <d v="2019-02-11T15:00:00"/>
    <d v="2019-02-11T10:00:00"/>
    <n v="2"/>
    <n v="11"/>
    <x v="10"/>
    <x v="6"/>
    <x v="0"/>
    <x v="1"/>
    <n v="1127872598"/>
    <s v="EKPC_RESID_AGG"/>
    <n v="33.49"/>
    <n v="33.171010000000003"/>
    <n v="0.176344"/>
    <n v="-0.495334"/>
  </r>
  <r>
    <d v="2019-02-11T16:00:00"/>
    <d v="2019-02-11T11:00:00"/>
    <n v="2"/>
    <n v="11"/>
    <x v="11"/>
    <x v="6"/>
    <x v="0"/>
    <x v="1"/>
    <n v="1127872598"/>
    <s v="EKPC_RESID_AGG"/>
    <n v="30.39"/>
    <n v="30.098696"/>
    <n v="1.3263E-2"/>
    <n v="-0.30456699999999998"/>
  </r>
  <r>
    <d v="2019-02-11T17:00:00"/>
    <d v="2019-02-11T12:00:00"/>
    <n v="2"/>
    <n v="11"/>
    <x v="12"/>
    <x v="6"/>
    <x v="0"/>
    <x v="1"/>
    <n v="1127872598"/>
    <s v="EKPC_RESID_AGG"/>
    <n v="31.3"/>
    <n v="31.115165999999999"/>
    <n v="-7.5249999999999996E-3"/>
    <n v="-0.17730899999999999"/>
  </r>
  <r>
    <d v="2019-02-11T18:00:00"/>
    <d v="2019-02-11T13:00:00"/>
    <n v="2"/>
    <n v="11"/>
    <x v="13"/>
    <x v="6"/>
    <x v="0"/>
    <x v="0"/>
    <n v="1127872598"/>
    <s v="EKPC_RESID_AGG"/>
    <n v="28.94"/>
    <n v="28.777348"/>
    <n v="-1.0359999999999999E-2"/>
    <n v="-0.15229200000000001"/>
  </r>
  <r>
    <d v="2019-02-11T19:00:00"/>
    <d v="2019-02-11T14:00:00"/>
    <n v="2"/>
    <n v="11"/>
    <x v="14"/>
    <x v="6"/>
    <x v="0"/>
    <x v="0"/>
    <n v="1127872598"/>
    <s v="EKPC_RESID_AGG"/>
    <n v="27.07"/>
    <n v="26.960992999999998"/>
    <n v="5.5744000000000002E-2"/>
    <n v="-0.16475100000000001"/>
  </r>
  <r>
    <d v="2019-02-11T20:00:00"/>
    <d v="2019-02-11T15:00:00"/>
    <n v="2"/>
    <n v="11"/>
    <x v="15"/>
    <x v="6"/>
    <x v="0"/>
    <x v="0"/>
    <n v="1127872598"/>
    <s v="EKPC_RESID_AGG"/>
    <n v="26.4"/>
    <n v="26.226680999999999"/>
    <n v="8.7880000000000007E-3"/>
    <n v="-0.18210699999999999"/>
  </r>
  <r>
    <d v="2019-02-11T21:00:00"/>
    <d v="2019-02-11T16:00:00"/>
    <n v="2"/>
    <n v="11"/>
    <x v="16"/>
    <x v="6"/>
    <x v="0"/>
    <x v="0"/>
    <n v="1127872598"/>
    <s v="EKPC_RESID_AGG"/>
    <n v="26.47"/>
    <n v="26.144192"/>
    <n v="-0.100124"/>
    <n v="-0.225684"/>
  </r>
  <r>
    <d v="2019-02-11T22:00:00"/>
    <d v="2019-02-11T17:00:00"/>
    <n v="2"/>
    <n v="11"/>
    <x v="17"/>
    <x v="6"/>
    <x v="0"/>
    <x v="1"/>
    <n v="1127872598"/>
    <s v="EKPC_RESID_AGG"/>
    <n v="31.2"/>
    <n v="30.532931000000001"/>
    <n v="0.15284200000000001"/>
    <n v="-0.81991099999999995"/>
  </r>
  <r>
    <d v="2019-02-11T23:00:00"/>
    <d v="2019-02-11T18:00:00"/>
    <n v="2"/>
    <n v="11"/>
    <x v="18"/>
    <x v="6"/>
    <x v="0"/>
    <x v="1"/>
    <n v="1127872598"/>
    <s v="EKPC_RESID_AGG"/>
    <n v="31.79"/>
    <n v="31.013335999999999"/>
    <n v="1.1901E-2"/>
    <n v="-0.78856499999999996"/>
  </r>
  <r>
    <d v="2019-02-12T00:00:00"/>
    <d v="2019-02-11T19:00:00"/>
    <n v="2"/>
    <n v="11"/>
    <x v="19"/>
    <x v="6"/>
    <x v="0"/>
    <x v="1"/>
    <n v="1127872598"/>
    <s v="EKPC_RESID_AGG"/>
    <n v="29.58"/>
    <n v="29.285941999999999"/>
    <n v="0.39660200000000001"/>
    <n v="-0.69066000000000005"/>
  </r>
  <r>
    <d v="2019-02-12T01:00:00"/>
    <d v="2019-02-11T20:00:00"/>
    <n v="2"/>
    <n v="11"/>
    <x v="20"/>
    <x v="6"/>
    <x v="0"/>
    <x v="1"/>
    <n v="1127872598"/>
    <s v="EKPC_RESID_AGG"/>
    <n v="27.17"/>
    <n v="26.917016"/>
    <n v="0.34417599999999998"/>
    <n v="-0.59716000000000002"/>
  </r>
  <r>
    <d v="2019-02-12T02:00:00"/>
    <d v="2019-02-11T21:00:00"/>
    <n v="2"/>
    <n v="11"/>
    <x v="21"/>
    <x v="6"/>
    <x v="0"/>
    <x v="1"/>
    <n v="1127872598"/>
    <s v="EKPC_RESID_AGG"/>
    <n v="25.54"/>
    <n v="24.980367000000001"/>
    <n v="-0.120795"/>
    <n v="-0.43883800000000001"/>
  </r>
  <r>
    <d v="2019-02-12T03:00:00"/>
    <d v="2019-02-11T22:00:00"/>
    <n v="2"/>
    <n v="11"/>
    <x v="22"/>
    <x v="6"/>
    <x v="0"/>
    <x v="0"/>
    <n v="1127872598"/>
    <s v="EKPC_RESID_AGG"/>
    <n v="22.96"/>
    <n v="22.799451000000001"/>
    <n v="-3.4196999999999998E-2"/>
    <n v="-0.12635199999999999"/>
  </r>
  <r>
    <d v="2019-02-12T04:00:00"/>
    <d v="2019-02-11T23:00:00"/>
    <n v="2"/>
    <n v="11"/>
    <x v="23"/>
    <x v="6"/>
    <x v="0"/>
    <x v="0"/>
    <n v="1127872598"/>
    <s v="EKPC_RESID_AGG"/>
    <n v="21.07"/>
    <n v="21.108397"/>
    <n v="1.7035999999999999E-2"/>
    <n v="2.1361000000000002E-2"/>
  </r>
  <r>
    <d v="2019-02-12T05:00:00"/>
    <d v="2019-02-12T00:00:00"/>
    <n v="2"/>
    <n v="12"/>
    <x v="0"/>
    <x v="0"/>
    <x v="0"/>
    <x v="0"/>
    <n v="1127872598"/>
    <s v="EKPC_RESID_AGG"/>
    <n v="21.26"/>
    <n v="20.987128999999999"/>
    <n v="-0.151174"/>
    <n v="-0.121697"/>
  </r>
  <r>
    <d v="2019-02-12T06:00:00"/>
    <d v="2019-02-12T01:00:00"/>
    <n v="2"/>
    <n v="12"/>
    <x v="1"/>
    <x v="0"/>
    <x v="0"/>
    <x v="0"/>
    <n v="1127872598"/>
    <s v="EKPC_RESID_AGG"/>
    <n v="20.88"/>
    <n v="20.663686999999999"/>
    <n v="-9.2299999999999993E-2"/>
    <n v="-0.124013"/>
  </r>
  <r>
    <d v="2019-02-12T07:00:00"/>
    <d v="2019-02-12T02:00:00"/>
    <n v="2"/>
    <n v="12"/>
    <x v="2"/>
    <x v="0"/>
    <x v="0"/>
    <x v="0"/>
    <n v="1127872598"/>
    <s v="EKPC_RESID_AGG"/>
    <n v="20.61"/>
    <n v="20.418254000000001"/>
    <n v="-9.4357999999999997E-2"/>
    <n v="-9.7388000000000002E-2"/>
  </r>
  <r>
    <d v="2019-02-12T08:00:00"/>
    <d v="2019-02-12T03:00:00"/>
    <n v="2"/>
    <n v="12"/>
    <x v="3"/>
    <x v="0"/>
    <x v="0"/>
    <x v="0"/>
    <n v="1127872598"/>
    <s v="EKPC_RESID_AGG"/>
    <n v="20.81"/>
    <n v="20.669402999999999"/>
    <n v="-5.6388000000000001E-2"/>
    <n v="-8.4209000000000006E-2"/>
  </r>
  <r>
    <d v="2019-02-12T09:00:00"/>
    <d v="2019-02-12T04:00:00"/>
    <n v="2"/>
    <n v="12"/>
    <x v="4"/>
    <x v="0"/>
    <x v="0"/>
    <x v="0"/>
    <n v="1127872598"/>
    <s v="EKPC_RESID_AGG"/>
    <n v="21.16"/>
    <n v="21.088087999999999"/>
    <n v="4.9102E-2"/>
    <n v="-0.121014"/>
  </r>
  <r>
    <d v="2019-02-12T10:00:00"/>
    <d v="2019-02-12T05:00:00"/>
    <n v="2"/>
    <n v="12"/>
    <x v="5"/>
    <x v="0"/>
    <x v="0"/>
    <x v="0"/>
    <n v="1127872598"/>
    <s v="EKPC_RESID_AGG"/>
    <n v="23.88"/>
    <n v="23.677053999999998"/>
    <n v="3.1167E-2"/>
    <n v="-0.23411299999999999"/>
  </r>
  <r>
    <d v="2019-02-12T11:00:00"/>
    <d v="2019-02-12T06:00:00"/>
    <n v="2"/>
    <n v="12"/>
    <x v="6"/>
    <x v="0"/>
    <x v="0"/>
    <x v="0"/>
    <n v="1127872598"/>
    <s v="EKPC_RESID_AGG"/>
    <n v="27.95"/>
    <n v="26.936729"/>
    <n v="-0.224412"/>
    <n v="-0.78885899999999998"/>
  </r>
  <r>
    <d v="2019-02-12T12:00:00"/>
    <d v="2019-02-12T07:00:00"/>
    <n v="2"/>
    <n v="12"/>
    <x v="7"/>
    <x v="0"/>
    <x v="0"/>
    <x v="0"/>
    <n v="1127872598"/>
    <s v="EKPC_RESID_AGG"/>
    <n v="28.83"/>
    <n v="28.131574000000001"/>
    <n v="0.100483"/>
    <n v="-0.79890899999999998"/>
  </r>
  <r>
    <d v="2019-02-12T13:00:00"/>
    <d v="2019-02-12T08:00:00"/>
    <n v="2"/>
    <n v="12"/>
    <x v="8"/>
    <x v="0"/>
    <x v="0"/>
    <x v="1"/>
    <n v="1127872598"/>
    <s v="EKPC_RESID_AGG"/>
    <n v="28.41"/>
    <n v="27.224558999999999"/>
    <n v="-0.39313700000000001"/>
    <n v="-0.79230400000000001"/>
  </r>
  <r>
    <d v="2019-02-12T14:00:00"/>
    <d v="2019-02-12T09:00:00"/>
    <n v="2"/>
    <n v="12"/>
    <x v="9"/>
    <x v="0"/>
    <x v="0"/>
    <x v="1"/>
    <n v="1127872598"/>
    <s v="EKPC_RESID_AGG"/>
    <n v="28.84"/>
    <n v="27.604081999999998"/>
    <n v="-0.49911899999999998"/>
    <n v="-0.73679899999999998"/>
  </r>
  <r>
    <d v="2019-02-12T15:00:00"/>
    <d v="2019-02-12T10:00:00"/>
    <n v="2"/>
    <n v="12"/>
    <x v="10"/>
    <x v="0"/>
    <x v="0"/>
    <x v="1"/>
    <n v="1127872598"/>
    <s v="EKPC_RESID_AGG"/>
    <n v="27.85"/>
    <n v="26.525071000000001"/>
    <n v="-0.55204600000000004"/>
    <n v="-0.77288299999999999"/>
  </r>
  <r>
    <d v="2019-02-12T16:00:00"/>
    <d v="2019-02-12T11:00:00"/>
    <n v="2"/>
    <n v="12"/>
    <x v="11"/>
    <x v="0"/>
    <x v="0"/>
    <x v="1"/>
    <n v="1127872598"/>
    <s v="EKPC_RESID_AGG"/>
    <n v="26.3"/>
    <n v="25.005099999999999"/>
    <n v="-0.65486100000000003"/>
    <n v="-0.64003900000000002"/>
  </r>
  <r>
    <d v="2019-02-12T17:00:00"/>
    <d v="2019-02-12T12:00:00"/>
    <n v="2"/>
    <n v="12"/>
    <x v="12"/>
    <x v="0"/>
    <x v="0"/>
    <x v="1"/>
    <n v="1127872598"/>
    <s v="EKPC_RESID_AGG"/>
    <n v="25.84"/>
    <n v="24.683786000000001"/>
    <n v="-0.46188400000000002"/>
    <n v="-0.69433"/>
  </r>
  <r>
    <d v="2019-02-12T18:00:00"/>
    <d v="2019-02-12T13:00:00"/>
    <n v="2"/>
    <n v="12"/>
    <x v="13"/>
    <x v="0"/>
    <x v="0"/>
    <x v="0"/>
    <n v="1127872598"/>
    <s v="EKPC_RESID_AGG"/>
    <n v="25.44"/>
    <n v="24.347683"/>
    <n v="-0.43792599999999998"/>
    <n v="-0.65439099999999994"/>
  </r>
  <r>
    <d v="2019-02-12T19:00:00"/>
    <d v="2019-02-12T14:00:00"/>
    <n v="2"/>
    <n v="12"/>
    <x v="14"/>
    <x v="0"/>
    <x v="0"/>
    <x v="0"/>
    <n v="1127872598"/>
    <s v="EKPC_RESID_AGG"/>
    <n v="24.42"/>
    <n v="23.357402"/>
    <n v="-0.42164299999999999"/>
    <n v="-0.64095500000000005"/>
  </r>
  <r>
    <d v="2019-02-12T20:00:00"/>
    <d v="2019-02-12T15:00:00"/>
    <n v="2"/>
    <n v="12"/>
    <x v="15"/>
    <x v="0"/>
    <x v="0"/>
    <x v="0"/>
    <n v="1127872598"/>
    <s v="EKPC_RESID_AGG"/>
    <n v="23.51"/>
    <n v="22.515865000000002"/>
    <n v="-0.341609"/>
    <n v="-0.65252600000000005"/>
  </r>
  <r>
    <d v="2019-02-12T21:00:00"/>
    <d v="2019-02-12T16:00:00"/>
    <n v="2"/>
    <n v="12"/>
    <x v="16"/>
    <x v="0"/>
    <x v="0"/>
    <x v="0"/>
    <n v="1127872598"/>
    <s v="EKPC_RESID_AGG"/>
    <n v="24.55"/>
    <n v="23.469118000000002"/>
    <n v="-0.29328199999999999"/>
    <n v="-0.78759999999999997"/>
  </r>
  <r>
    <d v="2019-02-12T22:00:00"/>
    <d v="2019-02-12T17:00:00"/>
    <n v="2"/>
    <n v="12"/>
    <x v="17"/>
    <x v="0"/>
    <x v="0"/>
    <x v="1"/>
    <n v="1127872598"/>
    <s v="EKPC_RESID_AGG"/>
    <n v="26.53"/>
    <n v="24.93084"/>
    <n v="-0.42845100000000003"/>
    <n v="-1.170709"/>
  </r>
  <r>
    <d v="2019-02-12T23:00:00"/>
    <d v="2019-02-12T18:00:00"/>
    <n v="2"/>
    <n v="12"/>
    <x v="18"/>
    <x v="0"/>
    <x v="0"/>
    <x v="1"/>
    <n v="1127872598"/>
    <s v="EKPC_RESID_AGG"/>
    <n v="27.31"/>
    <n v="26.283522999999999"/>
    <n v="8.4918999999999994E-2"/>
    <n v="-1.1113960000000001"/>
  </r>
  <r>
    <d v="2019-02-13T00:00:00"/>
    <d v="2019-02-12T19:00:00"/>
    <n v="2"/>
    <n v="12"/>
    <x v="19"/>
    <x v="0"/>
    <x v="0"/>
    <x v="1"/>
    <n v="1127872598"/>
    <s v="EKPC_RESID_AGG"/>
    <n v="25.99"/>
    <n v="25.140663"/>
    <n v="0.155031"/>
    <n v="-1.0043679999999999"/>
  </r>
  <r>
    <d v="2019-02-13T01:00:00"/>
    <d v="2019-02-12T20:00:00"/>
    <n v="2"/>
    <n v="12"/>
    <x v="20"/>
    <x v="0"/>
    <x v="0"/>
    <x v="1"/>
    <n v="1127872598"/>
    <s v="EKPC_RESID_AGG"/>
    <n v="25.51"/>
    <n v="24.739270000000001"/>
    <n v="0.22969300000000001"/>
    <n v="-1.0004230000000001"/>
  </r>
  <r>
    <d v="2019-02-13T02:00:00"/>
    <d v="2019-02-12T21:00:00"/>
    <n v="2"/>
    <n v="12"/>
    <x v="21"/>
    <x v="0"/>
    <x v="0"/>
    <x v="1"/>
    <n v="1127872598"/>
    <s v="EKPC_RESID_AGG"/>
    <n v="24.51"/>
    <n v="23.718879000000001"/>
    <n v="0.16909399999999999"/>
    <n v="-0.96021500000000004"/>
  </r>
  <r>
    <d v="2019-02-13T03:00:00"/>
    <d v="2019-02-12T22:00:00"/>
    <n v="2"/>
    <n v="12"/>
    <x v="22"/>
    <x v="0"/>
    <x v="0"/>
    <x v="0"/>
    <n v="1127872598"/>
    <s v="EKPC_RESID_AGG"/>
    <n v="22.06"/>
    <n v="21.550346999999999"/>
    <n v="0.21560599999999999"/>
    <n v="-0.72525899999999999"/>
  </r>
  <r>
    <d v="2019-02-13T04:00:00"/>
    <d v="2019-02-12T23:00:00"/>
    <n v="2"/>
    <n v="12"/>
    <x v="23"/>
    <x v="0"/>
    <x v="0"/>
    <x v="0"/>
    <n v="1127872598"/>
    <s v="EKPC_RESID_AGG"/>
    <n v="20.04"/>
    <n v="19.626107000000001"/>
    <n v="0.16"/>
    <n v="-0.57389299999999999"/>
  </r>
  <r>
    <d v="2019-02-13T05:00:00"/>
    <d v="2019-02-13T00:00:00"/>
    <n v="2"/>
    <n v="13"/>
    <x v="0"/>
    <x v="1"/>
    <x v="0"/>
    <x v="0"/>
    <n v="1127872598"/>
    <s v="EKPC_RESID_AGG"/>
    <n v="21.43"/>
    <n v="20.746017999999999"/>
    <n v="0.139873"/>
    <n v="-0.823855"/>
  </r>
  <r>
    <d v="2019-02-13T06:00:00"/>
    <d v="2019-02-13T01:00:00"/>
    <n v="2"/>
    <n v="13"/>
    <x v="1"/>
    <x v="1"/>
    <x v="0"/>
    <x v="0"/>
    <n v="1127872598"/>
    <s v="EKPC_RESID_AGG"/>
    <n v="21.61"/>
    <n v="21.002683999999999"/>
    <n v="0.19064900000000001"/>
    <n v="-0.79796500000000004"/>
  </r>
  <r>
    <d v="2019-02-13T07:00:00"/>
    <d v="2019-02-13T02:00:00"/>
    <n v="2"/>
    <n v="13"/>
    <x v="2"/>
    <x v="1"/>
    <x v="0"/>
    <x v="0"/>
    <n v="1127872598"/>
    <s v="EKPC_RESID_AGG"/>
    <n v="21.28"/>
    <n v="21.006782999999999"/>
    <n v="0.47755900000000001"/>
    <n v="-0.750776"/>
  </r>
  <r>
    <d v="2019-02-13T08:00:00"/>
    <d v="2019-02-13T03:00:00"/>
    <n v="2"/>
    <n v="13"/>
    <x v="3"/>
    <x v="1"/>
    <x v="0"/>
    <x v="0"/>
    <n v="1127872598"/>
    <s v="EKPC_RESID_AGG"/>
    <n v="21.4"/>
    <n v="20.994349"/>
    <n v="0.28842600000000002"/>
    <n v="-0.69407700000000006"/>
  </r>
  <r>
    <d v="2019-02-13T09:00:00"/>
    <d v="2019-02-13T04:00:00"/>
    <n v="2"/>
    <n v="13"/>
    <x v="4"/>
    <x v="1"/>
    <x v="0"/>
    <x v="0"/>
    <n v="1127872598"/>
    <s v="EKPC_RESID_AGG"/>
    <n v="22.11"/>
    <n v="21.886543"/>
    <n v="0.46213900000000002"/>
    <n v="-0.68559599999999998"/>
  </r>
  <r>
    <d v="2019-02-13T10:00:00"/>
    <d v="2019-02-13T05:00:00"/>
    <n v="2"/>
    <n v="13"/>
    <x v="5"/>
    <x v="1"/>
    <x v="0"/>
    <x v="0"/>
    <n v="1127872598"/>
    <s v="EKPC_RESID_AGG"/>
    <n v="24.32"/>
    <n v="24.495346999999999"/>
    <n v="0.83631"/>
    <n v="-0.66096299999999997"/>
  </r>
  <r>
    <d v="2019-02-13T11:00:00"/>
    <d v="2019-02-13T06:00:00"/>
    <n v="2"/>
    <n v="13"/>
    <x v="6"/>
    <x v="1"/>
    <x v="0"/>
    <x v="0"/>
    <n v="1127872598"/>
    <s v="EKPC_RESID_AGG"/>
    <n v="30.17"/>
    <n v="30.261697999999999"/>
    <n v="1.46702"/>
    <n v="-1.3753219999999999"/>
  </r>
  <r>
    <d v="2019-02-13T12:00:00"/>
    <d v="2019-02-13T07:00:00"/>
    <n v="2"/>
    <n v="13"/>
    <x v="7"/>
    <x v="1"/>
    <x v="0"/>
    <x v="0"/>
    <n v="1127872598"/>
    <s v="EKPC_RESID_AGG"/>
    <n v="31.47"/>
    <n v="31.460718"/>
    <n v="1.5907020000000001"/>
    <n v="-1.5999840000000001"/>
  </r>
  <r>
    <d v="2019-02-13T13:00:00"/>
    <d v="2019-02-13T08:00:00"/>
    <n v="2"/>
    <n v="13"/>
    <x v="8"/>
    <x v="1"/>
    <x v="0"/>
    <x v="1"/>
    <n v="1127872598"/>
    <s v="EKPC_RESID_AGG"/>
    <n v="30.53"/>
    <n v="30.567691"/>
    <n v="1.595421"/>
    <n v="-1.5577300000000001"/>
  </r>
  <r>
    <d v="2019-02-13T14:00:00"/>
    <d v="2019-02-13T09:00:00"/>
    <n v="2"/>
    <n v="13"/>
    <x v="9"/>
    <x v="1"/>
    <x v="0"/>
    <x v="1"/>
    <n v="1127872598"/>
    <s v="EKPC_RESID_AGG"/>
    <n v="27.18"/>
    <n v="26.714039"/>
    <n v="0.96026500000000004"/>
    <n v="-1.426226"/>
  </r>
  <r>
    <d v="2019-02-13T15:00:00"/>
    <d v="2019-02-13T10:00:00"/>
    <n v="2"/>
    <n v="13"/>
    <x v="10"/>
    <x v="1"/>
    <x v="0"/>
    <x v="1"/>
    <n v="1127872598"/>
    <s v="EKPC_RESID_AGG"/>
    <n v="26.67"/>
    <n v="25.833679"/>
    <n v="0.53111200000000003"/>
    <n v="-1.3674329999999999"/>
  </r>
  <r>
    <d v="2019-02-13T16:00:00"/>
    <d v="2019-02-13T11:00:00"/>
    <n v="2"/>
    <n v="13"/>
    <x v="11"/>
    <x v="1"/>
    <x v="0"/>
    <x v="1"/>
    <n v="1127872598"/>
    <s v="EKPC_RESID_AGG"/>
    <n v="25.65"/>
    <n v="24.859117999999999"/>
    <n v="0.41873500000000002"/>
    <n v="-1.2096169999999999"/>
  </r>
  <r>
    <d v="2019-02-13T17:00:00"/>
    <d v="2019-02-13T12:00:00"/>
    <n v="2"/>
    <n v="13"/>
    <x v="12"/>
    <x v="1"/>
    <x v="0"/>
    <x v="1"/>
    <n v="1127872598"/>
    <s v="EKPC_RESID_AGG"/>
    <n v="25.11"/>
    <n v="24.452673999999998"/>
    <n v="0.48109299999999999"/>
    <n v="-1.1384190000000001"/>
  </r>
  <r>
    <d v="2019-02-13T18:00:00"/>
    <d v="2019-02-13T13:00:00"/>
    <n v="2"/>
    <n v="13"/>
    <x v="13"/>
    <x v="1"/>
    <x v="0"/>
    <x v="0"/>
    <n v="1127872598"/>
    <s v="EKPC_RESID_AGG"/>
    <n v="24.78"/>
    <n v="24.253549"/>
    <n v="0.44517200000000001"/>
    <n v="-0.97162300000000001"/>
  </r>
  <r>
    <d v="2019-02-13T19:00:00"/>
    <d v="2019-02-13T14:00:00"/>
    <n v="2"/>
    <n v="13"/>
    <x v="14"/>
    <x v="1"/>
    <x v="0"/>
    <x v="0"/>
    <n v="1127872598"/>
    <s v="EKPC_RESID_AGG"/>
    <n v="24.58"/>
    <n v="24.076211000000001"/>
    <n v="0.37730999999999998"/>
    <n v="-0.88109899999999997"/>
  </r>
  <r>
    <d v="2019-02-13T20:00:00"/>
    <d v="2019-02-13T15:00:00"/>
    <n v="2"/>
    <n v="13"/>
    <x v="15"/>
    <x v="1"/>
    <x v="0"/>
    <x v="0"/>
    <n v="1127872598"/>
    <s v="EKPC_RESID_AGG"/>
    <n v="24.35"/>
    <n v="23.862625000000001"/>
    <n v="0.41333399999999998"/>
    <n v="-0.90070899999999998"/>
  </r>
  <r>
    <d v="2019-02-13T21:00:00"/>
    <d v="2019-02-13T16:00:00"/>
    <n v="2"/>
    <n v="13"/>
    <x v="16"/>
    <x v="1"/>
    <x v="0"/>
    <x v="0"/>
    <n v="1127872598"/>
    <s v="EKPC_RESID_AGG"/>
    <n v="24.95"/>
    <n v="24.164451"/>
    <n v="0.25552399999999997"/>
    <n v="-1.0410729999999999"/>
  </r>
  <r>
    <d v="2019-02-13T22:00:00"/>
    <d v="2019-02-13T17:00:00"/>
    <n v="2"/>
    <n v="13"/>
    <x v="17"/>
    <x v="1"/>
    <x v="0"/>
    <x v="1"/>
    <n v="1127872598"/>
    <s v="EKPC_RESID_AGG"/>
    <n v="28.6"/>
    <n v="27.728662"/>
    <n v="0.57235499999999995"/>
    <n v="-1.4436929999999999"/>
  </r>
  <r>
    <d v="2019-02-13T23:00:00"/>
    <d v="2019-02-13T18:00:00"/>
    <n v="2"/>
    <n v="13"/>
    <x v="18"/>
    <x v="1"/>
    <x v="0"/>
    <x v="1"/>
    <n v="1127872598"/>
    <s v="EKPC_RESID_AGG"/>
    <n v="32.68"/>
    <n v="31.642029000000001"/>
    <n v="0.44511499999999998"/>
    <n v="-1.4830859999999999"/>
  </r>
  <r>
    <d v="2019-02-14T00:00:00"/>
    <d v="2019-02-13T19:00:00"/>
    <n v="2"/>
    <n v="13"/>
    <x v="19"/>
    <x v="1"/>
    <x v="0"/>
    <x v="1"/>
    <n v="1127872598"/>
    <s v="EKPC_RESID_AGG"/>
    <n v="30.41"/>
    <n v="29.619807000000002"/>
    <n v="0.34001799999999999"/>
    <n v="-1.1302110000000001"/>
  </r>
  <r>
    <d v="2019-02-14T01:00:00"/>
    <d v="2019-02-13T20:00:00"/>
    <n v="2"/>
    <n v="13"/>
    <x v="20"/>
    <x v="1"/>
    <x v="0"/>
    <x v="1"/>
    <n v="1127872598"/>
    <s v="EKPC_RESID_AGG"/>
    <n v="29.5"/>
    <n v="28.771981"/>
    <n v="0.183588"/>
    <n v="-0.91160699999999995"/>
  </r>
  <r>
    <d v="2019-02-14T02:00:00"/>
    <d v="2019-02-13T21:00:00"/>
    <n v="2"/>
    <n v="13"/>
    <x v="21"/>
    <x v="1"/>
    <x v="0"/>
    <x v="1"/>
    <n v="1127872598"/>
    <s v="EKPC_RESID_AGG"/>
    <n v="26"/>
    <n v="25.590078999999999"/>
    <n v="0.305398"/>
    <n v="-0.71531900000000004"/>
  </r>
  <r>
    <d v="2019-02-14T03:00:00"/>
    <d v="2019-02-13T22:00:00"/>
    <n v="2"/>
    <n v="13"/>
    <x v="22"/>
    <x v="1"/>
    <x v="0"/>
    <x v="0"/>
    <n v="1127872598"/>
    <s v="EKPC_RESID_AGG"/>
    <n v="24.5"/>
    <n v="24.378529"/>
    <n v="0.36474800000000002"/>
    <n v="-0.48621900000000001"/>
  </r>
  <r>
    <d v="2019-02-14T04:00:00"/>
    <d v="2019-02-13T23:00:00"/>
    <n v="2"/>
    <n v="13"/>
    <x v="23"/>
    <x v="1"/>
    <x v="0"/>
    <x v="0"/>
    <n v="1127872598"/>
    <s v="EKPC_RESID_AGG"/>
    <n v="22.35"/>
    <n v="21.980843"/>
    <n v="0.16907"/>
    <n v="-0.53822700000000001"/>
  </r>
  <r>
    <d v="2019-02-14T05:00:00"/>
    <d v="2019-02-14T00:00:00"/>
    <n v="2"/>
    <n v="14"/>
    <x v="0"/>
    <x v="2"/>
    <x v="0"/>
    <x v="0"/>
    <n v="1127872598"/>
    <s v="EKPC_RESID_AGG"/>
    <n v="22.85"/>
    <n v="22.702776"/>
    <n v="5.0459999999999998E-2"/>
    <n v="-0.197684"/>
  </r>
  <r>
    <d v="2019-02-14T06:00:00"/>
    <d v="2019-02-14T01:00:00"/>
    <n v="2"/>
    <n v="14"/>
    <x v="1"/>
    <x v="2"/>
    <x v="0"/>
    <x v="0"/>
    <n v="1127872598"/>
    <s v="EKPC_RESID_AGG"/>
    <n v="22.49"/>
    <n v="22.531725999999999"/>
    <n v="4.1689999999999998E-2"/>
    <n v="3.6000000000000001E-5"/>
  </r>
  <r>
    <d v="2019-02-14T07:00:00"/>
    <d v="2019-02-14T02:00:00"/>
    <n v="2"/>
    <n v="14"/>
    <x v="2"/>
    <x v="2"/>
    <x v="0"/>
    <x v="0"/>
    <n v="1127872598"/>
    <s v="EKPC_RESID_AGG"/>
    <n v="22.59"/>
    <n v="22.711722000000002"/>
    <n v="7.9376000000000002E-2"/>
    <n v="4.2346000000000002E-2"/>
  </r>
  <r>
    <d v="2019-02-14T08:00:00"/>
    <d v="2019-02-14T03:00:00"/>
    <n v="2"/>
    <n v="14"/>
    <x v="3"/>
    <x v="2"/>
    <x v="0"/>
    <x v="0"/>
    <n v="1127872598"/>
    <s v="EKPC_RESID_AGG"/>
    <n v="22.59"/>
    <n v="22.726075999999999"/>
    <n v="6.8708000000000005E-2"/>
    <n v="6.7367999999999997E-2"/>
  </r>
  <r>
    <d v="2019-02-14T09:00:00"/>
    <d v="2019-02-14T04:00:00"/>
    <n v="2"/>
    <n v="14"/>
    <x v="4"/>
    <x v="2"/>
    <x v="0"/>
    <x v="0"/>
    <n v="1127872598"/>
    <s v="EKPC_RESID_AGG"/>
    <n v="23.15"/>
    <n v="23.238340000000001"/>
    <n v="3.6545000000000001E-2"/>
    <n v="5.1795000000000001E-2"/>
  </r>
  <r>
    <d v="2019-02-14T10:00:00"/>
    <d v="2019-02-14T05:00:00"/>
    <n v="2"/>
    <n v="14"/>
    <x v="5"/>
    <x v="2"/>
    <x v="0"/>
    <x v="0"/>
    <n v="1127872598"/>
    <s v="EKPC_RESID_AGG"/>
    <n v="25.58"/>
    <n v="25.547972000000001"/>
    <n v="-2.9905000000000001E-2"/>
    <n v="-2.1229999999999999E-3"/>
  </r>
  <r>
    <d v="2019-02-14T11:00:00"/>
    <d v="2019-02-14T06:00:00"/>
    <n v="2"/>
    <n v="14"/>
    <x v="6"/>
    <x v="2"/>
    <x v="0"/>
    <x v="0"/>
    <n v="1127872598"/>
    <s v="EKPC_RESID_AGG"/>
    <n v="33.07"/>
    <n v="32.236215000000001"/>
    <n v="-9.9002999999999994E-2"/>
    <n v="-0.73478200000000005"/>
  </r>
  <r>
    <d v="2019-02-14T12:00:00"/>
    <d v="2019-02-14T07:00:00"/>
    <n v="2"/>
    <n v="14"/>
    <x v="7"/>
    <x v="2"/>
    <x v="0"/>
    <x v="0"/>
    <n v="1127872598"/>
    <s v="EKPC_RESID_AGG"/>
    <n v="34.78"/>
    <n v="33.809075"/>
    <n v="-0.36939100000000002"/>
    <n v="-0.60153400000000001"/>
  </r>
  <r>
    <d v="2019-02-14T13:00:00"/>
    <d v="2019-02-14T08:00:00"/>
    <n v="2"/>
    <n v="14"/>
    <x v="8"/>
    <x v="2"/>
    <x v="0"/>
    <x v="1"/>
    <n v="1127872598"/>
    <s v="EKPC_RESID_AGG"/>
    <n v="27.69"/>
    <n v="27.476876000000001"/>
    <n v="0.30640099999999998"/>
    <n v="-0.51952500000000001"/>
  </r>
  <r>
    <d v="2019-02-14T14:00:00"/>
    <d v="2019-02-14T09:00:00"/>
    <n v="2"/>
    <n v="14"/>
    <x v="9"/>
    <x v="2"/>
    <x v="0"/>
    <x v="1"/>
    <n v="1127872598"/>
    <s v="EKPC_RESID_AGG"/>
    <n v="25.51"/>
    <n v="25.283770000000001"/>
    <n v="0.25175799999999998"/>
    <n v="-0.47798800000000002"/>
  </r>
  <r>
    <d v="2019-02-14T15:00:00"/>
    <d v="2019-02-14T10:00:00"/>
    <n v="2"/>
    <n v="14"/>
    <x v="10"/>
    <x v="2"/>
    <x v="0"/>
    <x v="1"/>
    <n v="1127872598"/>
    <s v="EKPC_RESID_AGG"/>
    <n v="24.5"/>
    <n v="24.344729000000001"/>
    <n v="0.19020500000000001"/>
    <n v="-0.34547600000000001"/>
  </r>
  <r>
    <d v="2019-02-14T16:00:00"/>
    <d v="2019-02-14T11:00:00"/>
    <n v="2"/>
    <n v="14"/>
    <x v="11"/>
    <x v="2"/>
    <x v="0"/>
    <x v="1"/>
    <n v="1127872598"/>
    <s v="EKPC_RESID_AGG"/>
    <n v="23.69"/>
    <n v="23.446466999999998"/>
    <n v="-7.3746999999999993E-2"/>
    <n v="-0.16978599999999999"/>
  </r>
  <r>
    <d v="2019-02-14T17:00:00"/>
    <d v="2019-02-14T12:00:00"/>
    <n v="2"/>
    <n v="14"/>
    <x v="12"/>
    <x v="2"/>
    <x v="0"/>
    <x v="1"/>
    <n v="1127872598"/>
    <s v="EKPC_RESID_AGG"/>
    <n v="22.96"/>
    <n v="22.773069"/>
    <n v="-8.3682000000000006E-2"/>
    <n v="-0.10324899999999999"/>
  </r>
  <r>
    <d v="2019-02-14T18:00:00"/>
    <d v="2019-02-14T13:00:00"/>
    <n v="2"/>
    <n v="14"/>
    <x v="13"/>
    <x v="2"/>
    <x v="0"/>
    <x v="0"/>
    <n v="1127872598"/>
    <s v="EKPC_RESID_AGG"/>
    <n v="23.15"/>
    <n v="22.925858999999999"/>
    <n v="-0.13822300000000001"/>
    <n v="-8.5917999999999994E-2"/>
  </r>
  <r>
    <d v="2019-02-14T19:00:00"/>
    <d v="2019-02-14T14:00:00"/>
    <n v="2"/>
    <n v="14"/>
    <x v="14"/>
    <x v="2"/>
    <x v="0"/>
    <x v="0"/>
    <n v="1127872598"/>
    <s v="EKPC_RESID_AGG"/>
    <n v="22.42"/>
    <n v="22.204768000000001"/>
    <n v="-0.13725999999999999"/>
    <n v="-7.7972E-2"/>
  </r>
  <r>
    <d v="2019-02-14T20:00:00"/>
    <d v="2019-02-14T15:00:00"/>
    <n v="2"/>
    <n v="14"/>
    <x v="15"/>
    <x v="2"/>
    <x v="0"/>
    <x v="0"/>
    <n v="1127872598"/>
    <s v="EKPC_RESID_AGG"/>
    <n v="22.37"/>
    <n v="22.222379"/>
    <n v="-0.13108300000000001"/>
    <n v="-1.6538000000000001E-2"/>
  </r>
  <r>
    <d v="2019-02-14T21:00:00"/>
    <d v="2019-02-14T16:00:00"/>
    <n v="2"/>
    <n v="14"/>
    <x v="16"/>
    <x v="2"/>
    <x v="0"/>
    <x v="0"/>
    <n v="1127872598"/>
    <s v="EKPC_RESID_AGG"/>
    <n v="23.18"/>
    <n v="22.874957999999999"/>
    <n v="-0.127138"/>
    <n v="-0.17790400000000001"/>
  </r>
  <r>
    <d v="2019-02-14T22:00:00"/>
    <d v="2019-02-14T17:00:00"/>
    <n v="2"/>
    <n v="14"/>
    <x v="17"/>
    <x v="2"/>
    <x v="0"/>
    <x v="1"/>
    <n v="1127872598"/>
    <s v="EKPC_RESID_AGG"/>
    <n v="24.94"/>
    <n v="24.092652000000001"/>
    <n v="-0.11636100000000001"/>
    <n v="-0.73098700000000005"/>
  </r>
  <r>
    <d v="2019-02-14T23:00:00"/>
    <d v="2019-02-14T18:00:00"/>
    <n v="2"/>
    <n v="14"/>
    <x v="18"/>
    <x v="2"/>
    <x v="0"/>
    <x v="1"/>
    <n v="1127872598"/>
    <s v="EKPC_RESID_AGG"/>
    <n v="26.81"/>
    <n v="25.939996000000001"/>
    <n v="-4.6908999999999999E-2"/>
    <n v="-0.82309500000000002"/>
  </r>
  <r>
    <d v="2019-02-15T00:00:00"/>
    <d v="2019-02-14T19:00:00"/>
    <n v="2"/>
    <n v="14"/>
    <x v="19"/>
    <x v="2"/>
    <x v="0"/>
    <x v="1"/>
    <n v="1127872598"/>
    <s v="EKPC_RESID_AGG"/>
    <n v="25.21"/>
    <n v="24.581776000000001"/>
    <n v="4.2608E-2"/>
    <n v="-0.67083199999999998"/>
  </r>
  <r>
    <d v="2019-02-15T01:00:00"/>
    <d v="2019-02-14T20:00:00"/>
    <n v="2"/>
    <n v="14"/>
    <x v="20"/>
    <x v="2"/>
    <x v="0"/>
    <x v="1"/>
    <n v="1127872598"/>
    <s v="EKPC_RESID_AGG"/>
    <n v="24.66"/>
    <n v="23.964113000000001"/>
    <n v="3.3124000000000001E-2"/>
    <n v="-0.72901099999999996"/>
  </r>
  <r>
    <d v="2019-02-15T02:00:00"/>
    <d v="2019-02-14T21:00:00"/>
    <n v="2"/>
    <n v="14"/>
    <x v="21"/>
    <x v="2"/>
    <x v="0"/>
    <x v="1"/>
    <n v="1127872598"/>
    <s v="EKPC_RESID_AGG"/>
    <n v="23.49"/>
    <n v="23.027678999999999"/>
    <n v="9.1826000000000005E-2"/>
    <n v="-0.55414699999999995"/>
  </r>
  <r>
    <d v="2019-02-15T03:00:00"/>
    <d v="2019-02-14T22:00:00"/>
    <n v="2"/>
    <n v="14"/>
    <x v="22"/>
    <x v="2"/>
    <x v="0"/>
    <x v="0"/>
    <n v="1127872598"/>
    <s v="EKPC_RESID_AGG"/>
    <n v="21.22"/>
    <n v="20.95684"/>
    <n v="1.7311E-2"/>
    <n v="-0.28047100000000003"/>
  </r>
  <r>
    <d v="2019-02-15T04:00:00"/>
    <d v="2019-02-14T23:00:00"/>
    <n v="2"/>
    <n v="14"/>
    <x v="23"/>
    <x v="2"/>
    <x v="0"/>
    <x v="0"/>
    <n v="1127872598"/>
    <s v="EKPC_RESID_AGG"/>
    <n v="20.22"/>
    <n v="20.055834999999998"/>
    <n v="0.111124"/>
    <n v="-0.27528900000000001"/>
  </r>
  <r>
    <d v="2019-02-15T05:00:00"/>
    <d v="2019-02-15T00:00:00"/>
    <n v="2"/>
    <n v="15"/>
    <x v="0"/>
    <x v="3"/>
    <x v="0"/>
    <x v="0"/>
    <n v="1127872598"/>
    <s v="EKPC_RESID_AGG"/>
    <n v="19.829999999999998"/>
    <n v="19.937252999999998"/>
    <n v="0.27329100000000001"/>
    <n v="-0.16603799999999999"/>
  </r>
  <r>
    <d v="2019-02-15T06:00:00"/>
    <d v="2019-02-15T01:00:00"/>
    <n v="2"/>
    <n v="15"/>
    <x v="1"/>
    <x v="3"/>
    <x v="0"/>
    <x v="0"/>
    <n v="1127872598"/>
    <s v="EKPC_RESID_AGG"/>
    <n v="19.86"/>
    <n v="19.966055999999998"/>
    <n v="0.356628"/>
    <n v="-0.25057200000000002"/>
  </r>
  <r>
    <d v="2019-02-15T07:00:00"/>
    <d v="2019-02-15T02:00:00"/>
    <n v="2"/>
    <n v="15"/>
    <x v="2"/>
    <x v="3"/>
    <x v="0"/>
    <x v="0"/>
    <n v="1127872598"/>
    <s v="EKPC_RESID_AGG"/>
    <n v="19.78"/>
    <n v="19.995616999999999"/>
    <n v="0.45386700000000002"/>
    <n v="-0.23824999999999999"/>
  </r>
  <r>
    <d v="2019-02-15T08:00:00"/>
    <d v="2019-02-15T03:00:00"/>
    <n v="2"/>
    <n v="15"/>
    <x v="3"/>
    <x v="3"/>
    <x v="0"/>
    <x v="0"/>
    <n v="1127872598"/>
    <s v="EKPC_RESID_AGG"/>
    <n v="19.850000000000001"/>
    <n v="19.920912999999999"/>
    <n v="0.33215499999999998"/>
    <n v="-0.26124199999999997"/>
  </r>
  <r>
    <d v="2019-02-15T09:00:00"/>
    <d v="2019-02-15T04:00:00"/>
    <n v="2"/>
    <n v="15"/>
    <x v="4"/>
    <x v="3"/>
    <x v="0"/>
    <x v="0"/>
    <n v="1127872598"/>
    <s v="EKPC_RESID_AGG"/>
    <n v="20.22"/>
    <n v="20.128267999999998"/>
    <n v="0.201851"/>
    <n v="-0.29358299999999998"/>
  </r>
  <r>
    <d v="2019-02-15T10:00:00"/>
    <d v="2019-02-15T05:00:00"/>
    <n v="2"/>
    <n v="15"/>
    <x v="5"/>
    <x v="3"/>
    <x v="0"/>
    <x v="0"/>
    <n v="1127872598"/>
    <s v="EKPC_RESID_AGG"/>
    <n v="22.86"/>
    <n v="23.123553999999999"/>
    <n v="0.97394899999999995"/>
    <n v="-0.710395"/>
  </r>
  <r>
    <d v="2019-02-15T11:00:00"/>
    <d v="2019-02-15T06:00:00"/>
    <n v="2"/>
    <n v="15"/>
    <x v="6"/>
    <x v="3"/>
    <x v="0"/>
    <x v="0"/>
    <n v="1127872598"/>
    <s v="EKPC_RESID_AGG"/>
    <n v="26.79"/>
    <n v="26.876317"/>
    <n v="1.202213"/>
    <n v="-1.115896"/>
  </r>
  <r>
    <d v="2019-02-15T12:00:00"/>
    <d v="2019-02-15T07:00:00"/>
    <n v="2"/>
    <n v="15"/>
    <x v="7"/>
    <x v="3"/>
    <x v="0"/>
    <x v="0"/>
    <n v="1127872598"/>
    <s v="EKPC_RESID_AGG"/>
    <n v="30.1"/>
    <n v="29.543296999999999"/>
    <n v="0.70278099999999999"/>
    <n v="-1.259484"/>
  </r>
  <r>
    <d v="2019-02-15T13:00:00"/>
    <d v="2019-02-15T08:00:00"/>
    <n v="2"/>
    <n v="15"/>
    <x v="8"/>
    <x v="3"/>
    <x v="0"/>
    <x v="1"/>
    <n v="1127872598"/>
    <s v="EKPC_RESID_AGG"/>
    <n v="26.89"/>
    <n v="26.683921000000002"/>
    <n v="0.77172399999999997"/>
    <n v="-0.97780299999999998"/>
  </r>
  <r>
    <d v="2019-02-15T14:00:00"/>
    <d v="2019-02-15T09:00:00"/>
    <n v="2"/>
    <n v="15"/>
    <x v="9"/>
    <x v="3"/>
    <x v="0"/>
    <x v="1"/>
    <n v="1127872598"/>
    <s v="EKPC_RESID_AGG"/>
    <n v="27.7"/>
    <n v="27.576319000000002"/>
    <n v="0.71523000000000003"/>
    <n v="-0.83891099999999996"/>
  </r>
  <r>
    <d v="2019-02-15T15:00:00"/>
    <d v="2019-02-15T10:00:00"/>
    <n v="2"/>
    <n v="15"/>
    <x v="10"/>
    <x v="3"/>
    <x v="0"/>
    <x v="1"/>
    <n v="1127872598"/>
    <s v="EKPC_RESID_AGG"/>
    <n v="26.98"/>
    <n v="27.300981"/>
    <n v="0.797597"/>
    <n v="-0.47661599999999998"/>
  </r>
  <r>
    <d v="2019-02-15T16:00:00"/>
    <d v="2019-02-15T11:00:00"/>
    <n v="2"/>
    <n v="15"/>
    <x v="11"/>
    <x v="3"/>
    <x v="0"/>
    <x v="1"/>
    <n v="1127872598"/>
    <s v="EKPC_RESID_AGG"/>
    <n v="26.52"/>
    <n v="26.864044"/>
    <n v="0.61403600000000003"/>
    <n v="-0.26999200000000001"/>
  </r>
  <r>
    <d v="2019-02-15T17:00:00"/>
    <d v="2019-02-15T12:00:00"/>
    <n v="2"/>
    <n v="15"/>
    <x v="12"/>
    <x v="3"/>
    <x v="0"/>
    <x v="1"/>
    <n v="1127872598"/>
    <s v="EKPC_RESID_AGG"/>
    <n v="25.27"/>
    <n v="25.73207"/>
    <n v="0.59943000000000002"/>
    <n v="-0.13736000000000001"/>
  </r>
  <r>
    <d v="2019-02-15T18:00:00"/>
    <d v="2019-02-15T13:00:00"/>
    <n v="2"/>
    <n v="15"/>
    <x v="13"/>
    <x v="3"/>
    <x v="0"/>
    <x v="0"/>
    <n v="1127872598"/>
    <s v="EKPC_RESID_AGG"/>
    <n v="25.03"/>
    <n v="25.455030000000001"/>
    <n v="0.60714699999999999"/>
    <n v="-0.182117"/>
  </r>
  <r>
    <d v="2019-02-15T19:00:00"/>
    <d v="2019-02-15T14:00:00"/>
    <n v="2"/>
    <n v="15"/>
    <x v="14"/>
    <x v="3"/>
    <x v="0"/>
    <x v="0"/>
    <n v="1127872598"/>
    <s v="EKPC_RESID_AGG"/>
    <n v="24.09"/>
    <n v="24.509105000000002"/>
    <n v="0.58409800000000001"/>
    <n v="-0.164993"/>
  </r>
  <r>
    <d v="2019-02-15T20:00:00"/>
    <d v="2019-02-15T15:00:00"/>
    <n v="2"/>
    <n v="15"/>
    <x v="15"/>
    <x v="3"/>
    <x v="0"/>
    <x v="0"/>
    <n v="1127872598"/>
    <s v="EKPC_RESID_AGG"/>
    <n v="23.76"/>
    <n v="24.366712"/>
    <n v="0.79203000000000001"/>
    <n v="-0.18531800000000001"/>
  </r>
  <r>
    <d v="2019-02-15T21:00:00"/>
    <d v="2019-02-15T16:00:00"/>
    <n v="2"/>
    <n v="15"/>
    <x v="16"/>
    <x v="3"/>
    <x v="0"/>
    <x v="0"/>
    <n v="1127872598"/>
    <s v="EKPC_RESID_AGG"/>
    <n v="24.03"/>
    <n v="24.615801999999999"/>
    <n v="0.86032299999999995"/>
    <n v="-0.27452100000000002"/>
  </r>
  <r>
    <d v="2019-02-15T22:00:00"/>
    <d v="2019-02-15T17:00:00"/>
    <n v="2"/>
    <n v="15"/>
    <x v="17"/>
    <x v="3"/>
    <x v="0"/>
    <x v="1"/>
    <n v="1127872598"/>
    <s v="EKPC_RESID_AGG"/>
    <n v="27.02"/>
    <n v="27.268730999999999"/>
    <n v="0.75488599999999995"/>
    <n v="-0.50615500000000002"/>
  </r>
  <r>
    <d v="2019-02-15T23:00:00"/>
    <d v="2019-02-15T18:00:00"/>
    <n v="2"/>
    <n v="15"/>
    <x v="18"/>
    <x v="3"/>
    <x v="0"/>
    <x v="1"/>
    <n v="1127872598"/>
    <s v="EKPC_RESID_AGG"/>
    <n v="32.94"/>
    <n v="34.148812"/>
    <n v="2.0467740000000001"/>
    <n v="-0.83796199999999998"/>
  </r>
  <r>
    <d v="2019-02-16T00:00:00"/>
    <d v="2019-02-15T19:00:00"/>
    <n v="2"/>
    <n v="15"/>
    <x v="19"/>
    <x v="3"/>
    <x v="0"/>
    <x v="1"/>
    <n v="1127872598"/>
    <s v="EKPC_RESID_AGG"/>
    <n v="29.79"/>
    <n v="31.541293"/>
    <n v="2.0460669999999999"/>
    <n v="-0.29477399999999998"/>
  </r>
  <r>
    <d v="2019-02-16T01:00:00"/>
    <d v="2019-02-15T20:00:00"/>
    <n v="2"/>
    <n v="15"/>
    <x v="20"/>
    <x v="3"/>
    <x v="0"/>
    <x v="1"/>
    <n v="1127872598"/>
    <s v="EKPC_RESID_AGG"/>
    <n v="30.71"/>
    <n v="32.753731000000002"/>
    <n v="2.2924530000000001"/>
    <n v="-0.248722"/>
  </r>
  <r>
    <d v="2019-02-16T02:00:00"/>
    <d v="2019-02-15T21:00:00"/>
    <n v="2"/>
    <n v="15"/>
    <x v="21"/>
    <x v="3"/>
    <x v="0"/>
    <x v="1"/>
    <n v="1127872598"/>
    <s v="EKPC_RESID_AGG"/>
    <n v="25.81"/>
    <n v="26.844625000000001"/>
    <n v="1.27895"/>
    <n v="-0.24432499999999999"/>
  </r>
  <r>
    <d v="2019-02-16T03:00:00"/>
    <d v="2019-02-15T22:00:00"/>
    <n v="2"/>
    <n v="15"/>
    <x v="22"/>
    <x v="3"/>
    <x v="0"/>
    <x v="0"/>
    <n v="1127872598"/>
    <s v="EKPC_RESID_AGG"/>
    <n v="23.76"/>
    <n v="24.544775999999999"/>
    <n v="0.96175100000000002"/>
    <n v="-0.17697499999999999"/>
  </r>
  <r>
    <d v="2019-02-16T04:00:00"/>
    <d v="2019-02-15T23:00:00"/>
    <n v="2"/>
    <n v="15"/>
    <x v="23"/>
    <x v="3"/>
    <x v="0"/>
    <x v="0"/>
    <n v="1127872598"/>
    <s v="EKPC_RESID_AGG"/>
    <n v="23.08"/>
    <n v="23.590751000000001"/>
    <n v="0.71657199999999999"/>
    <n v="-0.205821"/>
  </r>
  <r>
    <d v="2019-02-16T05:00:00"/>
    <d v="2019-02-16T00:00:00"/>
    <n v="2"/>
    <n v="16"/>
    <x v="0"/>
    <x v="4"/>
    <x v="0"/>
    <x v="0"/>
    <n v="1127872598"/>
    <s v="EKPC_RESID_AGG"/>
    <n v="21.87"/>
    <n v="21.800062"/>
    <n v="0.21454899999999999"/>
    <n v="-0.28448699999999999"/>
  </r>
  <r>
    <d v="2019-02-16T06:00:00"/>
    <d v="2019-02-16T01:00:00"/>
    <n v="2"/>
    <n v="16"/>
    <x v="1"/>
    <x v="4"/>
    <x v="0"/>
    <x v="0"/>
    <n v="1127872598"/>
    <s v="EKPC_RESID_AGG"/>
    <n v="21.81"/>
    <n v="21.810424999999999"/>
    <n v="0.166076"/>
    <n v="-0.16565099999999999"/>
  </r>
  <r>
    <d v="2019-02-16T07:00:00"/>
    <d v="2019-02-16T02:00:00"/>
    <n v="2"/>
    <n v="16"/>
    <x v="2"/>
    <x v="4"/>
    <x v="0"/>
    <x v="0"/>
    <n v="1127872598"/>
    <s v="EKPC_RESID_AGG"/>
    <n v="21.19"/>
    <n v="21.160685999999998"/>
    <n v="0.110789"/>
    <n v="-0.14010300000000001"/>
  </r>
  <r>
    <d v="2019-02-16T08:00:00"/>
    <d v="2019-02-16T03:00:00"/>
    <n v="2"/>
    <n v="16"/>
    <x v="3"/>
    <x v="4"/>
    <x v="0"/>
    <x v="0"/>
    <n v="1127872598"/>
    <s v="EKPC_RESID_AGG"/>
    <n v="21.2"/>
    <n v="21.194313999999999"/>
    <n v="9.8435999999999996E-2"/>
    <n v="-0.10412200000000001"/>
  </r>
  <r>
    <d v="2019-02-16T09:00:00"/>
    <d v="2019-02-16T04:00:00"/>
    <n v="2"/>
    <n v="16"/>
    <x v="4"/>
    <x v="4"/>
    <x v="0"/>
    <x v="0"/>
    <n v="1127872598"/>
    <s v="EKPC_RESID_AGG"/>
    <n v="21.17"/>
    <n v="21.241793000000001"/>
    <n v="4.1849999999999998E-2"/>
    <n v="2.9943000000000001E-2"/>
  </r>
  <r>
    <d v="2019-02-16T10:00:00"/>
    <d v="2019-02-16T05:00:00"/>
    <n v="2"/>
    <n v="16"/>
    <x v="5"/>
    <x v="4"/>
    <x v="0"/>
    <x v="0"/>
    <n v="1127872598"/>
    <s v="EKPC_RESID_AGG"/>
    <n v="22.71"/>
    <n v="23.153299000000001"/>
    <n v="0.24718100000000001"/>
    <n v="0.19611799999999999"/>
  </r>
  <r>
    <d v="2019-02-16T11:00:00"/>
    <d v="2019-02-16T06:00:00"/>
    <n v="2"/>
    <n v="16"/>
    <x v="6"/>
    <x v="4"/>
    <x v="0"/>
    <x v="0"/>
    <n v="1127872598"/>
    <s v="EKPC_RESID_AGG"/>
    <n v="24.53"/>
    <n v="25.176945"/>
    <n v="0.662462"/>
    <n v="-1.5517E-2"/>
  </r>
  <r>
    <d v="2019-02-16T12:00:00"/>
    <d v="2019-02-16T07:00:00"/>
    <n v="2"/>
    <n v="16"/>
    <x v="7"/>
    <x v="4"/>
    <x v="0"/>
    <x v="0"/>
    <n v="1127872598"/>
    <s v="EKPC_RESID_AGG"/>
    <n v="25.16"/>
    <n v="25.697589000000001"/>
    <n v="0.54010499999999995"/>
    <n v="-2.516E-3"/>
  </r>
  <r>
    <d v="2019-02-16T13:00:00"/>
    <d v="2019-02-16T08:00:00"/>
    <n v="2"/>
    <n v="16"/>
    <x v="8"/>
    <x v="4"/>
    <x v="0"/>
    <x v="0"/>
    <n v="1127872598"/>
    <s v="EKPC_RESID_AGG"/>
    <n v="26.67"/>
    <n v="27.425647999999999"/>
    <n v="0.63388500000000003"/>
    <n v="0.121763"/>
  </r>
  <r>
    <d v="2019-02-16T14:00:00"/>
    <d v="2019-02-16T09:00:00"/>
    <n v="2"/>
    <n v="16"/>
    <x v="9"/>
    <x v="4"/>
    <x v="0"/>
    <x v="0"/>
    <n v="1127872598"/>
    <s v="EKPC_RESID_AGG"/>
    <n v="28.19"/>
    <n v="29.025314999999999"/>
    <n v="0.68013599999999996"/>
    <n v="0.15517900000000001"/>
  </r>
  <r>
    <d v="2019-02-16T15:00:00"/>
    <d v="2019-02-16T10:00:00"/>
    <n v="2"/>
    <n v="16"/>
    <x v="10"/>
    <x v="4"/>
    <x v="0"/>
    <x v="0"/>
    <n v="1127872598"/>
    <s v="EKPC_RESID_AGG"/>
    <n v="27.66"/>
    <n v="28.539871000000002"/>
    <n v="0.70045900000000005"/>
    <n v="0.17941199999999999"/>
  </r>
  <r>
    <d v="2019-02-16T16:00:00"/>
    <d v="2019-02-16T11:00:00"/>
    <n v="2"/>
    <n v="16"/>
    <x v="11"/>
    <x v="4"/>
    <x v="0"/>
    <x v="0"/>
    <n v="1127872598"/>
    <s v="EKPC_RESID_AGG"/>
    <n v="25.54"/>
    <n v="26.182464"/>
    <n v="0.47184700000000002"/>
    <n v="0.17061699999999999"/>
  </r>
  <r>
    <d v="2019-02-16T17:00:00"/>
    <d v="2019-02-16T12:00:00"/>
    <n v="2"/>
    <n v="16"/>
    <x v="12"/>
    <x v="4"/>
    <x v="0"/>
    <x v="0"/>
    <n v="1127872598"/>
    <s v="EKPC_RESID_AGG"/>
    <n v="24.79"/>
    <n v="25.618238999999999"/>
    <n v="0.55292399999999997"/>
    <n v="0.27531499999999998"/>
  </r>
  <r>
    <d v="2019-02-16T18:00:00"/>
    <d v="2019-02-16T13:00:00"/>
    <n v="2"/>
    <n v="16"/>
    <x v="13"/>
    <x v="4"/>
    <x v="0"/>
    <x v="0"/>
    <n v="1127872598"/>
    <s v="EKPC_RESID_AGG"/>
    <n v="24.31"/>
    <n v="25.037790999999999"/>
    <n v="0.35798799999999997"/>
    <n v="0.36980299999999999"/>
  </r>
  <r>
    <d v="2019-02-16T19:00:00"/>
    <d v="2019-02-16T14:00:00"/>
    <n v="2"/>
    <n v="16"/>
    <x v="14"/>
    <x v="4"/>
    <x v="0"/>
    <x v="0"/>
    <n v="1127872598"/>
    <s v="EKPC_RESID_AGG"/>
    <n v="23.04"/>
    <n v="23.787792"/>
    <n v="0.30338399999999999"/>
    <n v="0.44440800000000003"/>
  </r>
  <r>
    <d v="2019-02-16T20:00:00"/>
    <d v="2019-02-16T15:00:00"/>
    <n v="2"/>
    <n v="16"/>
    <x v="15"/>
    <x v="4"/>
    <x v="0"/>
    <x v="0"/>
    <n v="1127872598"/>
    <s v="EKPC_RESID_AGG"/>
    <n v="22.74"/>
    <n v="23.477761999999998"/>
    <n v="0.31440499999999999"/>
    <n v="0.42335699999999998"/>
  </r>
  <r>
    <d v="2019-02-16T21:00:00"/>
    <d v="2019-02-16T16:00:00"/>
    <n v="2"/>
    <n v="16"/>
    <x v="16"/>
    <x v="4"/>
    <x v="0"/>
    <x v="0"/>
    <n v="1127872598"/>
    <s v="EKPC_RESID_AGG"/>
    <n v="23.18"/>
    <n v="23.633541999999998"/>
    <n v="0.11472499999999999"/>
    <n v="0.33881699999999998"/>
  </r>
  <r>
    <d v="2019-02-16T22:00:00"/>
    <d v="2019-02-16T17:00:00"/>
    <n v="2"/>
    <n v="16"/>
    <x v="17"/>
    <x v="4"/>
    <x v="0"/>
    <x v="0"/>
    <n v="1127872598"/>
    <s v="EKPC_RESID_AGG"/>
    <n v="25.15"/>
    <n v="25.631307"/>
    <n v="0.412161"/>
    <n v="6.9145999999999999E-2"/>
  </r>
  <r>
    <d v="2019-02-16T23:00:00"/>
    <d v="2019-02-16T18:00:00"/>
    <n v="2"/>
    <n v="16"/>
    <x v="18"/>
    <x v="4"/>
    <x v="0"/>
    <x v="0"/>
    <n v="1127872598"/>
    <s v="EKPC_RESID_AGG"/>
    <n v="29.4"/>
    <n v="29.332909999999998"/>
    <n v="-0.19362699999999999"/>
    <n v="0.12653700000000001"/>
  </r>
  <r>
    <d v="2019-02-17T00:00:00"/>
    <d v="2019-02-16T19:00:00"/>
    <n v="2"/>
    <n v="16"/>
    <x v="19"/>
    <x v="4"/>
    <x v="0"/>
    <x v="0"/>
    <n v="1127872598"/>
    <s v="EKPC_RESID_AGG"/>
    <n v="26.37"/>
    <n v="26.866475000000001"/>
    <n v="0.23841799999999999"/>
    <n v="0.25805699999999998"/>
  </r>
  <r>
    <d v="2019-02-17T01:00:00"/>
    <d v="2019-02-16T20:00:00"/>
    <n v="2"/>
    <n v="16"/>
    <x v="20"/>
    <x v="4"/>
    <x v="0"/>
    <x v="0"/>
    <n v="1127872598"/>
    <s v="EKPC_RESID_AGG"/>
    <n v="26.41"/>
    <n v="26.664936000000001"/>
    <n v="-5.1950999999999997E-2"/>
    <n v="0.30688700000000002"/>
  </r>
  <r>
    <d v="2019-02-17T02:00:00"/>
    <d v="2019-02-16T21:00:00"/>
    <n v="2"/>
    <n v="16"/>
    <x v="21"/>
    <x v="4"/>
    <x v="0"/>
    <x v="0"/>
    <n v="1127872598"/>
    <s v="EKPC_RESID_AGG"/>
    <n v="25.3"/>
    <n v="25.830643999999999"/>
    <n v="0.117578"/>
    <n v="0.41306599999999999"/>
  </r>
  <r>
    <d v="2019-02-17T03:00:00"/>
    <d v="2019-02-16T22:00:00"/>
    <n v="2"/>
    <n v="16"/>
    <x v="22"/>
    <x v="4"/>
    <x v="0"/>
    <x v="0"/>
    <n v="1127872598"/>
    <s v="EKPC_RESID_AGG"/>
    <n v="24.13"/>
    <n v="24.757016"/>
    <n v="0.16046199999999999"/>
    <n v="0.46655400000000002"/>
  </r>
  <r>
    <d v="2019-02-17T04:00:00"/>
    <d v="2019-02-16T23:00:00"/>
    <n v="2"/>
    <n v="16"/>
    <x v="23"/>
    <x v="4"/>
    <x v="0"/>
    <x v="0"/>
    <n v="1127872598"/>
    <s v="EKPC_RESID_AGG"/>
    <n v="23.35"/>
    <n v="23.908085"/>
    <n v="3.5864E-2"/>
    <n v="0.52222100000000005"/>
  </r>
  <r>
    <d v="2019-02-17T05:00:00"/>
    <d v="2019-02-17T00:00:00"/>
    <n v="2"/>
    <n v="17"/>
    <x v="0"/>
    <x v="5"/>
    <x v="0"/>
    <x v="0"/>
    <n v="1127872598"/>
    <s v="EKPC_RESID_AGG"/>
    <n v="22.58"/>
    <n v="23.047280000000001"/>
    <n v="0.124103"/>
    <n v="0.34317700000000001"/>
  </r>
  <r>
    <d v="2019-02-17T06:00:00"/>
    <d v="2019-02-17T01:00:00"/>
    <n v="2"/>
    <n v="17"/>
    <x v="1"/>
    <x v="5"/>
    <x v="0"/>
    <x v="0"/>
    <n v="1127872598"/>
    <s v="EKPC_RESID_AGG"/>
    <n v="22.02"/>
    <n v="22.502493000000001"/>
    <n v="0.15573000000000001"/>
    <n v="0.32676300000000003"/>
  </r>
  <r>
    <d v="2019-02-17T07:00:00"/>
    <d v="2019-02-17T02:00:00"/>
    <n v="2"/>
    <n v="17"/>
    <x v="2"/>
    <x v="5"/>
    <x v="0"/>
    <x v="0"/>
    <n v="1127872598"/>
    <s v="EKPC_RESID_AGG"/>
    <n v="21.63"/>
    <n v="22.129897"/>
    <n v="0.219303"/>
    <n v="0.28059400000000001"/>
  </r>
  <r>
    <d v="2019-02-17T08:00:00"/>
    <d v="2019-02-17T03:00:00"/>
    <n v="2"/>
    <n v="17"/>
    <x v="3"/>
    <x v="5"/>
    <x v="0"/>
    <x v="0"/>
    <n v="1127872598"/>
    <s v="EKPC_RESID_AGG"/>
    <n v="21.48"/>
    <n v="21.971311"/>
    <n v="0.22332299999999999"/>
    <n v="0.267988"/>
  </r>
  <r>
    <d v="2019-02-17T09:00:00"/>
    <d v="2019-02-17T04:00:00"/>
    <n v="2"/>
    <n v="17"/>
    <x v="4"/>
    <x v="5"/>
    <x v="0"/>
    <x v="0"/>
    <n v="1127872598"/>
    <s v="EKPC_RESID_AGG"/>
    <n v="21.99"/>
    <n v="22.482281"/>
    <n v="0.214394"/>
    <n v="0.277887"/>
  </r>
  <r>
    <d v="2019-02-17T10:00:00"/>
    <d v="2019-02-17T05:00:00"/>
    <n v="2"/>
    <n v="17"/>
    <x v="5"/>
    <x v="5"/>
    <x v="0"/>
    <x v="0"/>
    <n v="1127872598"/>
    <s v="EKPC_RESID_AGG"/>
    <n v="21.76"/>
    <n v="22.449992999999999"/>
    <n v="0.33708300000000002"/>
    <n v="0.35291"/>
  </r>
  <r>
    <d v="2019-02-17T11:00:00"/>
    <d v="2019-02-17T06:00:00"/>
    <n v="2"/>
    <n v="17"/>
    <x v="6"/>
    <x v="5"/>
    <x v="0"/>
    <x v="0"/>
    <n v="1127872598"/>
    <s v="EKPC_RESID_AGG"/>
    <n v="22.98"/>
    <n v="23.673850999999999"/>
    <n v="0.32552199999999998"/>
    <n v="0.36832900000000002"/>
  </r>
  <r>
    <d v="2019-02-17T12:00:00"/>
    <d v="2019-02-17T07:00:00"/>
    <n v="2"/>
    <n v="17"/>
    <x v="7"/>
    <x v="5"/>
    <x v="0"/>
    <x v="0"/>
    <n v="1127872598"/>
    <s v="EKPC_RESID_AGG"/>
    <n v="24.53"/>
    <n v="25.214424000000001"/>
    <n v="0.28671999999999997"/>
    <n v="0.397704"/>
  </r>
  <r>
    <d v="2019-02-17T13:00:00"/>
    <d v="2019-02-17T08:00:00"/>
    <n v="2"/>
    <n v="17"/>
    <x v="8"/>
    <x v="5"/>
    <x v="0"/>
    <x v="0"/>
    <n v="1127872598"/>
    <s v="EKPC_RESID_AGG"/>
    <n v="24.9"/>
    <n v="25.286308999999999"/>
    <n v="0.25848300000000002"/>
    <n v="0.127826"/>
  </r>
  <r>
    <d v="2019-02-17T14:00:00"/>
    <d v="2019-02-17T09:00:00"/>
    <n v="2"/>
    <n v="17"/>
    <x v="9"/>
    <x v="5"/>
    <x v="0"/>
    <x v="0"/>
    <n v="1127872598"/>
    <s v="EKPC_RESID_AGG"/>
    <n v="25.36"/>
    <n v="25.702884999999998"/>
    <n v="0.35044799999999998"/>
    <n v="-7.5630000000000003E-3"/>
  </r>
  <r>
    <d v="2019-02-17T15:00:00"/>
    <d v="2019-02-17T10:00:00"/>
    <n v="2"/>
    <n v="17"/>
    <x v="10"/>
    <x v="5"/>
    <x v="0"/>
    <x v="0"/>
    <n v="1127872598"/>
    <s v="EKPC_RESID_AGG"/>
    <n v="24.84"/>
    <n v="25.315418999999999"/>
    <n v="0.50724400000000003"/>
    <n v="-3.1824999999999999E-2"/>
  </r>
  <r>
    <d v="2019-02-17T16:00:00"/>
    <d v="2019-02-17T11:00:00"/>
    <n v="2"/>
    <n v="17"/>
    <x v="11"/>
    <x v="5"/>
    <x v="0"/>
    <x v="0"/>
    <n v="1127872598"/>
    <s v="EKPC_RESID_AGG"/>
    <n v="24.3"/>
    <n v="24.570066000000001"/>
    <n v="0.28221800000000002"/>
    <n v="-1.2152E-2"/>
  </r>
  <r>
    <d v="2019-02-17T17:00:00"/>
    <d v="2019-02-17T12:00:00"/>
    <n v="2"/>
    <n v="17"/>
    <x v="12"/>
    <x v="5"/>
    <x v="0"/>
    <x v="0"/>
    <n v="1127872598"/>
    <s v="EKPC_RESID_AGG"/>
    <n v="23.38"/>
    <n v="23.619897000000002"/>
    <n v="0.222806"/>
    <n v="1.7090999999999999E-2"/>
  </r>
  <r>
    <d v="2019-02-17T18:00:00"/>
    <d v="2019-02-17T13:00:00"/>
    <n v="2"/>
    <n v="17"/>
    <x v="13"/>
    <x v="5"/>
    <x v="0"/>
    <x v="0"/>
    <n v="1127872598"/>
    <s v="EKPC_RESID_AGG"/>
    <n v="22.94"/>
    <n v="23.184384000000001"/>
    <n v="0.120838"/>
    <n v="0.123546"/>
  </r>
  <r>
    <d v="2019-02-17T19:00:00"/>
    <d v="2019-02-17T14:00:00"/>
    <n v="2"/>
    <n v="17"/>
    <x v="14"/>
    <x v="5"/>
    <x v="0"/>
    <x v="0"/>
    <n v="1127872598"/>
    <s v="EKPC_RESID_AGG"/>
    <n v="22.64"/>
    <n v="22.918983999999998"/>
    <n v="0.159612"/>
    <n v="0.11937200000000001"/>
  </r>
  <r>
    <d v="2019-02-17T20:00:00"/>
    <d v="2019-02-17T15:00:00"/>
    <n v="2"/>
    <n v="17"/>
    <x v="15"/>
    <x v="5"/>
    <x v="0"/>
    <x v="0"/>
    <n v="1127872598"/>
    <s v="EKPC_RESID_AGG"/>
    <n v="22.76"/>
    <n v="22.965655999999999"/>
    <n v="7.6651999999999998E-2"/>
    <n v="0.12900400000000001"/>
  </r>
  <r>
    <d v="2019-02-17T21:00:00"/>
    <d v="2019-02-17T16:00:00"/>
    <n v="2"/>
    <n v="17"/>
    <x v="16"/>
    <x v="5"/>
    <x v="0"/>
    <x v="0"/>
    <n v="1127872598"/>
    <s v="EKPC_RESID_AGG"/>
    <n v="23.97"/>
    <n v="24.036269999999998"/>
    <n v="8.6593000000000003E-2"/>
    <n v="-2.0323000000000001E-2"/>
  </r>
  <r>
    <d v="2019-02-17T22:00:00"/>
    <d v="2019-02-17T17:00:00"/>
    <n v="2"/>
    <n v="17"/>
    <x v="17"/>
    <x v="5"/>
    <x v="0"/>
    <x v="0"/>
    <n v="1127872598"/>
    <s v="EKPC_RESID_AGG"/>
    <n v="26.86"/>
    <n v="26.675111000000001"/>
    <n v="8.3565E-2"/>
    <n v="-0.26845400000000003"/>
  </r>
  <r>
    <d v="2019-02-17T23:00:00"/>
    <d v="2019-02-17T18:00:00"/>
    <n v="2"/>
    <n v="17"/>
    <x v="18"/>
    <x v="5"/>
    <x v="0"/>
    <x v="0"/>
    <n v="1127872598"/>
    <s v="EKPC_RESID_AGG"/>
    <n v="29.19"/>
    <n v="28.817889999999998"/>
    <n v="0.36213000000000001"/>
    <n v="-0.73424"/>
  </r>
  <r>
    <d v="2019-02-18T00:00:00"/>
    <d v="2019-02-17T19:00:00"/>
    <n v="2"/>
    <n v="17"/>
    <x v="19"/>
    <x v="5"/>
    <x v="0"/>
    <x v="0"/>
    <n v="1127872598"/>
    <s v="EKPC_RESID_AGG"/>
    <n v="26.69"/>
    <n v="26.570505000000001"/>
    <n v="0.33353300000000002"/>
    <n v="-0.45302799999999999"/>
  </r>
  <r>
    <d v="2019-02-18T01:00:00"/>
    <d v="2019-02-17T20:00:00"/>
    <n v="2"/>
    <n v="17"/>
    <x v="20"/>
    <x v="5"/>
    <x v="0"/>
    <x v="0"/>
    <n v="1127872598"/>
    <s v="EKPC_RESID_AGG"/>
    <n v="25.99"/>
    <n v="25.889894999999999"/>
    <n v="0.328571"/>
    <n v="-0.428676"/>
  </r>
  <r>
    <d v="2019-02-18T02:00:00"/>
    <d v="2019-02-17T21:00:00"/>
    <n v="2"/>
    <n v="17"/>
    <x v="21"/>
    <x v="5"/>
    <x v="0"/>
    <x v="0"/>
    <n v="1127872598"/>
    <s v="EKPC_RESID_AGG"/>
    <n v="25.11"/>
    <n v="25.064746"/>
    <n v="0.31597799999999998"/>
    <n v="-0.361232"/>
  </r>
  <r>
    <d v="2019-02-18T03:00:00"/>
    <d v="2019-02-17T22:00:00"/>
    <n v="2"/>
    <n v="17"/>
    <x v="22"/>
    <x v="5"/>
    <x v="0"/>
    <x v="0"/>
    <n v="1127872598"/>
    <s v="EKPC_RESID_AGG"/>
    <n v="23.72"/>
    <n v="23.776695"/>
    <n v="0.21281600000000001"/>
    <n v="-0.15612100000000001"/>
  </r>
  <r>
    <d v="2019-02-18T04:00:00"/>
    <d v="2019-02-17T23:00:00"/>
    <n v="2"/>
    <n v="17"/>
    <x v="23"/>
    <x v="5"/>
    <x v="0"/>
    <x v="0"/>
    <n v="1127872598"/>
    <s v="EKPC_RESID_AGG"/>
    <n v="22.26"/>
    <n v="22.329474000000001"/>
    <n v="0.103445"/>
    <n v="-3.3971000000000001E-2"/>
  </r>
  <r>
    <d v="2019-02-18T05:00:00"/>
    <d v="2019-02-18T00:00:00"/>
    <n v="2"/>
    <n v="18"/>
    <x v="0"/>
    <x v="6"/>
    <x v="0"/>
    <x v="0"/>
    <n v="1127872598"/>
    <s v="EKPC_RESID_AGG"/>
    <n v="22.02"/>
    <n v="22.043462999999999"/>
    <n v="0.22331699999999999"/>
    <n v="-0.199854"/>
  </r>
  <r>
    <d v="2019-02-18T06:00:00"/>
    <d v="2019-02-18T01:00:00"/>
    <n v="2"/>
    <n v="18"/>
    <x v="1"/>
    <x v="6"/>
    <x v="0"/>
    <x v="0"/>
    <n v="1127872598"/>
    <s v="EKPC_RESID_AGG"/>
    <n v="21.16"/>
    <n v="21.171488"/>
    <n v="0.25797999999999999"/>
    <n v="-0.24649199999999999"/>
  </r>
  <r>
    <d v="2019-02-18T07:00:00"/>
    <d v="2019-02-18T02:00:00"/>
    <n v="2"/>
    <n v="18"/>
    <x v="2"/>
    <x v="6"/>
    <x v="0"/>
    <x v="0"/>
    <n v="1127872598"/>
    <s v="EKPC_RESID_AGG"/>
    <n v="21.24"/>
    <n v="21.293071999999999"/>
    <n v="0.33365499999999998"/>
    <n v="-0.28058300000000003"/>
  </r>
  <r>
    <d v="2019-02-18T08:00:00"/>
    <d v="2019-02-18T03:00:00"/>
    <n v="2"/>
    <n v="18"/>
    <x v="3"/>
    <x v="6"/>
    <x v="0"/>
    <x v="0"/>
    <n v="1127872598"/>
    <s v="EKPC_RESID_AGG"/>
    <n v="21.39"/>
    <n v="21.459468000000001"/>
    <n v="0.36454799999999998"/>
    <n v="-0.29508000000000001"/>
  </r>
  <r>
    <d v="2019-02-18T09:00:00"/>
    <d v="2019-02-18T04:00:00"/>
    <n v="2"/>
    <n v="18"/>
    <x v="4"/>
    <x v="6"/>
    <x v="0"/>
    <x v="0"/>
    <n v="1127872598"/>
    <s v="EKPC_RESID_AGG"/>
    <n v="21.68"/>
    <n v="21.771197000000001"/>
    <n v="0.39024900000000001"/>
    <n v="-0.29905199999999998"/>
  </r>
  <r>
    <d v="2019-02-18T10:00:00"/>
    <d v="2019-02-18T05:00:00"/>
    <n v="2"/>
    <n v="18"/>
    <x v="5"/>
    <x v="6"/>
    <x v="0"/>
    <x v="0"/>
    <n v="1127872598"/>
    <s v="EKPC_RESID_AGG"/>
    <n v="23.87"/>
    <n v="24.170480000000001"/>
    <n v="0.62672899999999998"/>
    <n v="-0.32624900000000001"/>
  </r>
  <r>
    <d v="2019-02-18T11:00:00"/>
    <d v="2019-02-18T06:00:00"/>
    <n v="2"/>
    <n v="18"/>
    <x v="6"/>
    <x v="6"/>
    <x v="0"/>
    <x v="0"/>
    <n v="1127872598"/>
    <s v="EKPC_RESID_AGG"/>
    <n v="26.89"/>
    <n v="27.705949"/>
    <n v="1.166331"/>
    <n v="-0.35038200000000003"/>
  </r>
  <r>
    <d v="2019-02-18T12:00:00"/>
    <d v="2019-02-18T07:00:00"/>
    <n v="2"/>
    <n v="18"/>
    <x v="7"/>
    <x v="6"/>
    <x v="0"/>
    <x v="0"/>
    <n v="1127872598"/>
    <s v="EKPC_RESID_AGG"/>
    <n v="27.46"/>
    <n v="27.915030000000002"/>
    <n v="0.83026"/>
    <n v="-0.37523000000000001"/>
  </r>
  <r>
    <d v="2019-02-18T13:00:00"/>
    <d v="2019-02-18T08:00:00"/>
    <n v="2"/>
    <n v="18"/>
    <x v="8"/>
    <x v="6"/>
    <x v="0"/>
    <x v="1"/>
    <n v="1127872598"/>
    <s v="EKPC_RESID_AGG"/>
    <n v="27.5"/>
    <n v="27.775852"/>
    <n v="0.68882200000000005"/>
    <n v="-0.41297"/>
  </r>
  <r>
    <d v="2019-02-18T14:00:00"/>
    <d v="2019-02-18T09:00:00"/>
    <n v="2"/>
    <n v="18"/>
    <x v="9"/>
    <x v="6"/>
    <x v="0"/>
    <x v="1"/>
    <n v="1127872598"/>
    <s v="EKPC_RESID_AGG"/>
    <n v="27.83"/>
    <n v="28.136528999999999"/>
    <n v="0.63482400000000005"/>
    <n v="-0.328295"/>
  </r>
  <r>
    <d v="2019-02-18T15:00:00"/>
    <d v="2019-02-18T10:00:00"/>
    <n v="2"/>
    <n v="18"/>
    <x v="10"/>
    <x v="6"/>
    <x v="0"/>
    <x v="1"/>
    <n v="1127872598"/>
    <s v="EKPC_RESID_AGG"/>
    <n v="27.77"/>
    <n v="28.140816999999998"/>
    <n v="0.60606099999999996"/>
    <n v="-0.23524400000000001"/>
  </r>
  <r>
    <d v="2019-02-18T16:00:00"/>
    <d v="2019-02-18T11:00:00"/>
    <n v="2"/>
    <n v="18"/>
    <x v="11"/>
    <x v="6"/>
    <x v="0"/>
    <x v="1"/>
    <n v="1127872598"/>
    <s v="EKPC_RESID_AGG"/>
    <n v="27.01"/>
    <n v="27.486215000000001"/>
    <n v="0.56200600000000001"/>
    <n v="-8.5791000000000006E-2"/>
  </r>
  <r>
    <d v="2019-02-18T17:00:00"/>
    <d v="2019-02-18T12:00:00"/>
    <n v="2"/>
    <n v="18"/>
    <x v="12"/>
    <x v="6"/>
    <x v="0"/>
    <x v="1"/>
    <n v="1127872598"/>
    <s v="EKPC_RESID_AGG"/>
    <n v="25.62"/>
    <n v="25.944391"/>
    <n v="0.41846100000000003"/>
    <n v="-9.4070000000000001E-2"/>
  </r>
  <r>
    <d v="2019-02-18T18:00:00"/>
    <d v="2019-02-18T13:00:00"/>
    <n v="2"/>
    <n v="18"/>
    <x v="13"/>
    <x v="6"/>
    <x v="0"/>
    <x v="0"/>
    <n v="1127872598"/>
    <s v="EKPC_RESID_AGG"/>
    <n v="25.12"/>
    <n v="25.459084000000001"/>
    <n v="0.40761599999999998"/>
    <n v="-6.8531999999999996E-2"/>
  </r>
  <r>
    <d v="2019-02-18T19:00:00"/>
    <d v="2019-02-18T14:00:00"/>
    <n v="2"/>
    <n v="18"/>
    <x v="14"/>
    <x v="6"/>
    <x v="0"/>
    <x v="0"/>
    <n v="1127872598"/>
    <s v="EKPC_RESID_AGG"/>
    <n v="24.64"/>
    <n v="25.058454000000001"/>
    <n v="0.492724"/>
    <n v="-7.4270000000000003E-2"/>
  </r>
  <r>
    <d v="2019-02-18T20:00:00"/>
    <d v="2019-02-18T15:00:00"/>
    <n v="2"/>
    <n v="18"/>
    <x v="15"/>
    <x v="6"/>
    <x v="0"/>
    <x v="0"/>
    <n v="1127872598"/>
    <s v="EKPC_RESID_AGG"/>
    <n v="24.53"/>
    <n v="24.890471999999999"/>
    <n v="0.48994700000000002"/>
    <n v="-0.12947500000000001"/>
  </r>
  <r>
    <d v="2019-02-18T21:00:00"/>
    <d v="2019-02-18T16:00:00"/>
    <n v="2"/>
    <n v="18"/>
    <x v="16"/>
    <x v="6"/>
    <x v="0"/>
    <x v="0"/>
    <n v="1127872598"/>
    <s v="EKPC_RESID_AGG"/>
    <n v="25.05"/>
    <n v="25.234694999999999"/>
    <n v="0.36"/>
    <n v="-0.17530499999999999"/>
  </r>
  <r>
    <d v="2019-02-18T22:00:00"/>
    <d v="2019-02-18T17:00:00"/>
    <n v="2"/>
    <n v="18"/>
    <x v="17"/>
    <x v="6"/>
    <x v="0"/>
    <x v="1"/>
    <n v="1127872598"/>
    <s v="EKPC_RESID_AGG"/>
    <n v="28.12"/>
    <n v="27.886368000000001"/>
    <n v="0.37029800000000002"/>
    <n v="-0.60392999999999997"/>
  </r>
  <r>
    <d v="2019-02-18T23:00:00"/>
    <d v="2019-02-18T18:00:00"/>
    <n v="2"/>
    <n v="18"/>
    <x v="18"/>
    <x v="6"/>
    <x v="0"/>
    <x v="1"/>
    <n v="1127872598"/>
    <s v="EKPC_RESID_AGG"/>
    <n v="31.57"/>
    <n v="31.202705999999999"/>
    <n v="0.351964"/>
    <n v="-0.71925799999999995"/>
  </r>
  <r>
    <d v="2019-02-19T00:00:00"/>
    <d v="2019-02-18T19:00:00"/>
    <n v="2"/>
    <n v="18"/>
    <x v="19"/>
    <x v="6"/>
    <x v="0"/>
    <x v="1"/>
    <n v="1127872598"/>
    <s v="EKPC_RESID_AGG"/>
    <n v="29.89"/>
    <n v="29.928317"/>
    <n v="0.57074599999999998"/>
    <n v="-0.53242900000000004"/>
  </r>
  <r>
    <d v="2019-02-19T01:00:00"/>
    <d v="2019-02-18T20:00:00"/>
    <n v="2"/>
    <n v="18"/>
    <x v="20"/>
    <x v="6"/>
    <x v="0"/>
    <x v="1"/>
    <n v="1127872598"/>
    <s v="EKPC_RESID_AGG"/>
    <n v="29.45"/>
    <n v="29.783006"/>
    <n v="0.63478500000000004"/>
    <n v="-0.30177900000000002"/>
  </r>
  <r>
    <d v="2019-02-19T02:00:00"/>
    <d v="2019-02-18T21:00:00"/>
    <n v="2"/>
    <n v="18"/>
    <x v="21"/>
    <x v="6"/>
    <x v="0"/>
    <x v="1"/>
    <n v="1127872598"/>
    <s v="EKPC_RESID_AGG"/>
    <n v="27.13"/>
    <n v="27.414812999999999"/>
    <n v="0.44592199999999999"/>
    <n v="-0.161109"/>
  </r>
  <r>
    <d v="2019-02-19T03:00:00"/>
    <d v="2019-02-18T22:00:00"/>
    <n v="2"/>
    <n v="18"/>
    <x v="22"/>
    <x v="6"/>
    <x v="0"/>
    <x v="0"/>
    <n v="1127872598"/>
    <s v="EKPC_RESID_AGG"/>
    <n v="25.44"/>
    <n v="25.736089"/>
    <n v="0.19270300000000001"/>
    <n v="0.10338600000000001"/>
  </r>
  <r>
    <d v="2019-02-19T04:00:00"/>
    <d v="2019-02-18T23:00:00"/>
    <n v="2"/>
    <n v="18"/>
    <x v="23"/>
    <x v="6"/>
    <x v="0"/>
    <x v="0"/>
    <n v="1127872598"/>
    <s v="EKPC_RESID_AGG"/>
    <n v="24.6"/>
    <n v="24.778206000000001"/>
    <n v="0.154359"/>
    <n v="2.3847E-2"/>
  </r>
  <r>
    <d v="2019-02-19T05:00:00"/>
    <d v="2019-02-19T00:00:00"/>
    <n v="2"/>
    <n v="19"/>
    <x v="0"/>
    <x v="0"/>
    <x v="0"/>
    <x v="0"/>
    <n v="1127872598"/>
    <s v="EKPC_RESID_AGG"/>
    <n v="26.75"/>
    <n v="27.016155000000001"/>
    <n v="0.28097499999999997"/>
    <n v="-1.482E-2"/>
  </r>
  <r>
    <d v="2019-02-19T06:00:00"/>
    <d v="2019-02-19T01:00:00"/>
    <n v="2"/>
    <n v="19"/>
    <x v="1"/>
    <x v="0"/>
    <x v="0"/>
    <x v="0"/>
    <n v="1127872598"/>
    <s v="EKPC_RESID_AGG"/>
    <n v="26.8"/>
    <n v="27.194815999999999"/>
    <n v="0.327349"/>
    <n v="6.7466999999999999E-2"/>
  </r>
  <r>
    <d v="2019-02-19T07:00:00"/>
    <d v="2019-02-19T02:00:00"/>
    <n v="2"/>
    <n v="19"/>
    <x v="2"/>
    <x v="0"/>
    <x v="0"/>
    <x v="0"/>
    <n v="1127872598"/>
    <s v="EKPC_RESID_AGG"/>
    <n v="26.89"/>
    <n v="27.418298"/>
    <n v="0.493257"/>
    <n v="3.5041000000000003E-2"/>
  </r>
  <r>
    <d v="2019-02-19T08:00:00"/>
    <d v="2019-02-19T03:00:00"/>
    <n v="2"/>
    <n v="19"/>
    <x v="3"/>
    <x v="0"/>
    <x v="0"/>
    <x v="0"/>
    <n v="1127872598"/>
    <s v="EKPC_RESID_AGG"/>
    <n v="27.1"/>
    <n v="27.602156999999998"/>
    <n v="0.46037099999999997"/>
    <n v="4.1785999999999997E-2"/>
  </r>
  <r>
    <d v="2019-02-19T09:00:00"/>
    <d v="2019-02-19T04:00:00"/>
    <n v="2"/>
    <n v="19"/>
    <x v="4"/>
    <x v="0"/>
    <x v="0"/>
    <x v="0"/>
    <n v="1127872598"/>
    <s v="EKPC_RESID_AGG"/>
    <n v="28.72"/>
    <n v="29.611069000000001"/>
    <n v="0.85987000000000002"/>
    <n v="3.1199000000000001E-2"/>
  </r>
  <r>
    <d v="2019-02-19T10:00:00"/>
    <d v="2019-02-19T05:00:00"/>
    <n v="2"/>
    <n v="19"/>
    <x v="5"/>
    <x v="0"/>
    <x v="0"/>
    <x v="0"/>
    <n v="1127872598"/>
    <s v="EKPC_RESID_AGG"/>
    <n v="38.78"/>
    <n v="40.904018000000001"/>
    <n v="2.0497960000000002"/>
    <n v="7.4221999999999996E-2"/>
  </r>
  <r>
    <d v="2019-02-19T11:00:00"/>
    <d v="2019-02-19T06:00:00"/>
    <n v="2"/>
    <n v="19"/>
    <x v="6"/>
    <x v="0"/>
    <x v="0"/>
    <x v="0"/>
    <n v="1127872598"/>
    <s v="EKPC_RESID_AGG"/>
    <n v="42.54"/>
    <n v="43.137453000000001"/>
    <n v="0.89706900000000001"/>
    <n v="-0.29961599999999999"/>
  </r>
  <r>
    <d v="2019-02-19T12:00:00"/>
    <d v="2019-02-19T07:00:00"/>
    <n v="2"/>
    <n v="19"/>
    <x v="7"/>
    <x v="0"/>
    <x v="0"/>
    <x v="0"/>
    <n v="1127872598"/>
    <s v="EKPC_RESID_AGG"/>
    <n v="49.18"/>
    <n v="50.906303999999999"/>
    <n v="2.3558829999999999"/>
    <n v="-0.629579"/>
  </r>
  <r>
    <d v="2019-02-19T13:00:00"/>
    <d v="2019-02-19T08:00:00"/>
    <n v="2"/>
    <n v="19"/>
    <x v="8"/>
    <x v="0"/>
    <x v="0"/>
    <x v="1"/>
    <n v="1127872598"/>
    <s v="EKPC_RESID_AGG"/>
    <n v="43.74"/>
    <n v="45.561579000000002"/>
    <n v="2.2425449999999998"/>
    <n v="-0.42096600000000001"/>
  </r>
  <r>
    <d v="2019-02-19T14:00:00"/>
    <d v="2019-02-19T09:00:00"/>
    <n v="2"/>
    <n v="19"/>
    <x v="9"/>
    <x v="0"/>
    <x v="0"/>
    <x v="1"/>
    <n v="1127872598"/>
    <s v="EKPC_RESID_AGG"/>
    <n v="38.57"/>
    <n v="40.086393000000001"/>
    <n v="1.953622"/>
    <n v="-0.43722899999999998"/>
  </r>
  <r>
    <d v="2019-02-19T15:00:00"/>
    <d v="2019-02-19T10:00:00"/>
    <n v="2"/>
    <n v="19"/>
    <x v="10"/>
    <x v="0"/>
    <x v="0"/>
    <x v="1"/>
    <n v="1127872598"/>
    <s v="EKPC_RESID_AGG"/>
    <n v="37.03"/>
    <n v="38.487563000000002"/>
    <n v="1.8259590000000001"/>
    <n v="-0.368396"/>
  </r>
  <r>
    <d v="2019-02-19T16:00:00"/>
    <d v="2019-02-19T11:00:00"/>
    <n v="2"/>
    <n v="19"/>
    <x v="11"/>
    <x v="0"/>
    <x v="0"/>
    <x v="1"/>
    <n v="1127872598"/>
    <s v="EKPC_RESID_AGG"/>
    <n v="35.04"/>
    <n v="36.634616999999999"/>
    <n v="1.925691"/>
    <n v="-0.33107399999999998"/>
  </r>
  <r>
    <d v="2019-02-19T17:00:00"/>
    <d v="2019-02-19T12:00:00"/>
    <n v="2"/>
    <n v="19"/>
    <x v="12"/>
    <x v="0"/>
    <x v="0"/>
    <x v="1"/>
    <n v="1127872598"/>
    <s v="EKPC_RESID_AGG"/>
    <n v="32.11"/>
    <n v="33.392845999999999"/>
    <n v="1.3729309999999999"/>
    <n v="-9.0084999999999998E-2"/>
  </r>
  <r>
    <d v="2019-02-19T18:00:00"/>
    <d v="2019-02-19T13:00:00"/>
    <n v="2"/>
    <n v="19"/>
    <x v="13"/>
    <x v="0"/>
    <x v="0"/>
    <x v="0"/>
    <n v="1127872598"/>
    <s v="EKPC_RESID_AGG"/>
    <n v="28.9"/>
    <n v="29.509298000000001"/>
    <n v="0.64031499999999997"/>
    <n v="-3.1016999999999999E-2"/>
  </r>
  <r>
    <d v="2019-02-19T19:00:00"/>
    <d v="2019-02-19T14:00:00"/>
    <n v="2"/>
    <n v="19"/>
    <x v="14"/>
    <x v="0"/>
    <x v="0"/>
    <x v="0"/>
    <n v="1127872598"/>
    <s v="EKPC_RESID_AGG"/>
    <n v="27.42"/>
    <n v="28.06249"/>
    <n v="0.63505900000000004"/>
    <n v="7.4310000000000001E-3"/>
  </r>
  <r>
    <d v="2019-02-19T20:00:00"/>
    <d v="2019-02-19T15:00:00"/>
    <n v="2"/>
    <n v="19"/>
    <x v="15"/>
    <x v="0"/>
    <x v="0"/>
    <x v="0"/>
    <n v="1127872598"/>
    <s v="EKPC_RESID_AGG"/>
    <n v="27.68"/>
    <n v="28.476233000000001"/>
    <n v="0.76390499999999995"/>
    <n v="3.2328000000000003E-2"/>
  </r>
  <r>
    <d v="2019-02-19T21:00:00"/>
    <d v="2019-02-19T16:00:00"/>
    <n v="2"/>
    <n v="19"/>
    <x v="16"/>
    <x v="0"/>
    <x v="0"/>
    <x v="0"/>
    <n v="1127872598"/>
    <s v="EKPC_RESID_AGG"/>
    <n v="27.29"/>
    <n v="27.480345"/>
    <n v="0.31847599999999998"/>
    <n v="-0.12813099999999999"/>
  </r>
  <r>
    <d v="2019-02-19T22:00:00"/>
    <d v="2019-02-19T17:00:00"/>
    <n v="2"/>
    <n v="19"/>
    <x v="17"/>
    <x v="0"/>
    <x v="0"/>
    <x v="1"/>
    <n v="1127872598"/>
    <s v="EKPC_RESID_AGG"/>
    <n v="36.18"/>
    <n v="35.985433"/>
    <n v="0.38108500000000001"/>
    <n v="-0.57565200000000005"/>
  </r>
  <r>
    <d v="2019-02-19T23:00:00"/>
    <d v="2019-02-19T18:00:00"/>
    <n v="2"/>
    <n v="19"/>
    <x v="18"/>
    <x v="0"/>
    <x v="0"/>
    <x v="1"/>
    <n v="1127872598"/>
    <s v="EKPC_RESID_AGG"/>
    <n v="40"/>
    <n v="39.367507000000003"/>
    <n v="0.31687300000000002"/>
    <n v="-0.94936600000000004"/>
  </r>
  <r>
    <d v="2019-02-20T00:00:00"/>
    <d v="2019-02-19T19:00:00"/>
    <n v="2"/>
    <n v="19"/>
    <x v="19"/>
    <x v="0"/>
    <x v="0"/>
    <x v="1"/>
    <n v="1127872598"/>
    <s v="EKPC_RESID_AGG"/>
    <n v="37.89"/>
    <n v="37.777670000000001"/>
    <n v="0.53239300000000001"/>
    <n v="-0.64472300000000005"/>
  </r>
  <r>
    <d v="2019-02-20T01:00:00"/>
    <d v="2019-02-19T20:00:00"/>
    <n v="2"/>
    <n v="19"/>
    <x v="20"/>
    <x v="0"/>
    <x v="0"/>
    <x v="1"/>
    <n v="1127872598"/>
    <s v="EKPC_RESID_AGG"/>
    <n v="36.44"/>
    <n v="36.176746000000001"/>
    <n v="0.24950600000000001"/>
    <n v="-0.51275999999999999"/>
  </r>
  <r>
    <d v="2019-02-20T02:00:00"/>
    <d v="2019-02-19T21:00:00"/>
    <n v="2"/>
    <n v="19"/>
    <x v="21"/>
    <x v="0"/>
    <x v="0"/>
    <x v="1"/>
    <n v="1127872598"/>
    <s v="EKPC_RESID_AGG"/>
    <n v="29.92"/>
    <n v="29.591683"/>
    <n v="1.1153E-2"/>
    <n v="-0.33946999999999999"/>
  </r>
  <r>
    <d v="2019-02-20T03:00:00"/>
    <d v="2019-02-19T22:00:00"/>
    <n v="2"/>
    <n v="19"/>
    <x v="22"/>
    <x v="0"/>
    <x v="0"/>
    <x v="0"/>
    <n v="1127872598"/>
    <s v="EKPC_RESID_AGG"/>
    <n v="27.39"/>
    <n v="27.551002"/>
    <n v="6.8537000000000001E-2"/>
    <n v="9.2465000000000006E-2"/>
  </r>
  <r>
    <d v="2019-02-20T04:00:00"/>
    <d v="2019-02-19T23:00:00"/>
    <n v="2"/>
    <n v="19"/>
    <x v="23"/>
    <x v="0"/>
    <x v="0"/>
    <x v="0"/>
    <n v="1127872598"/>
    <s v="EKPC_RESID_AGG"/>
    <n v="25.79"/>
    <n v="25.699819000000002"/>
    <n v="-0.170019"/>
    <n v="7.9838000000000006E-2"/>
  </r>
  <r>
    <d v="2019-02-20T05:00:00"/>
    <d v="2019-02-20T00:00:00"/>
    <n v="2"/>
    <n v="20"/>
    <x v="0"/>
    <x v="1"/>
    <x v="0"/>
    <x v="0"/>
    <n v="1127872598"/>
    <s v="EKPC_RESID_AGG"/>
    <n v="24.79"/>
    <n v="25.083787999999998"/>
    <n v="0.27659400000000001"/>
    <n v="1.7194000000000001E-2"/>
  </r>
  <r>
    <d v="2019-02-20T06:00:00"/>
    <d v="2019-02-20T01:00:00"/>
    <n v="2"/>
    <n v="20"/>
    <x v="1"/>
    <x v="1"/>
    <x v="0"/>
    <x v="0"/>
    <n v="1127872598"/>
    <s v="EKPC_RESID_AGG"/>
    <n v="24.59"/>
    <n v="24.767575999999998"/>
    <n v="0.148177"/>
    <n v="2.9399000000000002E-2"/>
  </r>
  <r>
    <d v="2019-02-20T07:00:00"/>
    <d v="2019-02-20T02:00:00"/>
    <n v="2"/>
    <n v="20"/>
    <x v="2"/>
    <x v="1"/>
    <x v="0"/>
    <x v="0"/>
    <n v="1127872598"/>
    <s v="EKPC_RESID_AGG"/>
    <n v="23.35"/>
    <n v="23.589690999999998"/>
    <n v="0.26747599999999999"/>
    <n v="-2.7785000000000001E-2"/>
  </r>
  <r>
    <d v="2019-02-20T08:00:00"/>
    <d v="2019-02-20T03:00:00"/>
    <n v="2"/>
    <n v="20"/>
    <x v="3"/>
    <x v="1"/>
    <x v="0"/>
    <x v="0"/>
    <n v="1127872598"/>
    <s v="EKPC_RESID_AGG"/>
    <n v="23.68"/>
    <n v="23.934158"/>
    <n v="0.29707499999999998"/>
    <n v="-4.2916999999999997E-2"/>
  </r>
  <r>
    <d v="2019-02-20T09:00:00"/>
    <d v="2019-02-20T04:00:00"/>
    <n v="2"/>
    <n v="20"/>
    <x v="4"/>
    <x v="1"/>
    <x v="0"/>
    <x v="0"/>
    <n v="1127872598"/>
    <s v="EKPC_RESID_AGG"/>
    <n v="24.15"/>
    <n v="24.231995000000001"/>
    <n v="0.25795200000000001"/>
    <n v="-0.175957"/>
  </r>
  <r>
    <d v="2019-02-20T10:00:00"/>
    <d v="2019-02-20T05:00:00"/>
    <n v="2"/>
    <n v="20"/>
    <x v="5"/>
    <x v="1"/>
    <x v="0"/>
    <x v="0"/>
    <n v="1127872598"/>
    <s v="EKPC_RESID_AGG"/>
    <n v="25.76"/>
    <n v="25.543514999999999"/>
    <n v="1.3395000000000001E-2"/>
    <n v="-0.22988"/>
  </r>
  <r>
    <d v="2019-02-20T11:00:00"/>
    <d v="2019-02-20T06:00:00"/>
    <n v="2"/>
    <n v="20"/>
    <x v="6"/>
    <x v="1"/>
    <x v="0"/>
    <x v="0"/>
    <n v="1127872598"/>
    <s v="EKPC_RESID_AGG"/>
    <n v="31.75"/>
    <n v="29.734586"/>
    <n v="-1.3242609999999999"/>
    <n v="-0.69115300000000002"/>
  </r>
  <r>
    <d v="2019-02-20T12:00:00"/>
    <d v="2019-02-20T07:00:00"/>
    <n v="2"/>
    <n v="20"/>
    <x v="7"/>
    <x v="1"/>
    <x v="0"/>
    <x v="0"/>
    <n v="1127872598"/>
    <s v="EKPC_RESID_AGG"/>
    <n v="32.450000000000003"/>
    <n v="30.207605999999998"/>
    <n v="-1.5942689999999999"/>
    <n v="-0.64812499999999995"/>
  </r>
  <r>
    <d v="2019-02-20T13:00:00"/>
    <d v="2019-02-20T08:00:00"/>
    <n v="2"/>
    <n v="20"/>
    <x v="8"/>
    <x v="1"/>
    <x v="0"/>
    <x v="1"/>
    <n v="1127872598"/>
    <s v="EKPC_RESID_AGG"/>
    <n v="32.119999999999997"/>
    <n v="29.557455000000001"/>
    <n v="-2.034605"/>
    <n v="-0.52793999999999996"/>
  </r>
  <r>
    <d v="2019-02-20T14:00:00"/>
    <d v="2019-02-20T09:00:00"/>
    <n v="2"/>
    <n v="20"/>
    <x v="9"/>
    <x v="1"/>
    <x v="0"/>
    <x v="1"/>
    <n v="1127872598"/>
    <s v="EKPC_RESID_AGG"/>
    <n v="32.56"/>
    <n v="29.664062999999999"/>
    <n v="-2.4123290000000002"/>
    <n v="-0.48360799999999998"/>
  </r>
  <r>
    <d v="2019-02-20T15:00:00"/>
    <d v="2019-02-20T10:00:00"/>
    <n v="2"/>
    <n v="20"/>
    <x v="10"/>
    <x v="1"/>
    <x v="0"/>
    <x v="1"/>
    <n v="1127872598"/>
    <s v="EKPC_RESID_AGG"/>
    <n v="34.21"/>
    <n v="31.277016"/>
    <n v="-2.5522260000000001"/>
    <n v="-0.38075799999999999"/>
  </r>
  <r>
    <d v="2019-02-20T16:00:00"/>
    <d v="2019-02-20T11:00:00"/>
    <n v="2"/>
    <n v="20"/>
    <x v="11"/>
    <x v="1"/>
    <x v="0"/>
    <x v="1"/>
    <n v="1127872598"/>
    <s v="EKPC_RESID_AGG"/>
    <n v="34.659999999999997"/>
    <n v="32.152092000000003"/>
    <n v="-2.0924550000000002"/>
    <n v="-0.41545300000000002"/>
  </r>
  <r>
    <d v="2019-02-20T17:00:00"/>
    <d v="2019-02-20T12:00:00"/>
    <n v="2"/>
    <n v="20"/>
    <x v="12"/>
    <x v="1"/>
    <x v="0"/>
    <x v="1"/>
    <n v="1127872598"/>
    <s v="EKPC_RESID_AGG"/>
    <n v="32.340000000000003"/>
    <n v="30.378895"/>
    <n v="-1.5210090000000001"/>
    <n v="-0.44009599999999999"/>
  </r>
  <r>
    <d v="2019-02-20T18:00:00"/>
    <d v="2019-02-20T13:00:00"/>
    <n v="2"/>
    <n v="20"/>
    <x v="13"/>
    <x v="1"/>
    <x v="0"/>
    <x v="0"/>
    <n v="1127872598"/>
    <s v="EKPC_RESID_AGG"/>
    <n v="32.799999999999997"/>
    <n v="30.374063"/>
    <n v="-1.9155470000000001"/>
    <n v="-0.51039000000000001"/>
  </r>
  <r>
    <d v="2019-02-20T19:00:00"/>
    <d v="2019-02-20T14:00:00"/>
    <n v="2"/>
    <n v="20"/>
    <x v="14"/>
    <x v="1"/>
    <x v="0"/>
    <x v="0"/>
    <n v="1127872598"/>
    <s v="EKPC_RESID_AGG"/>
    <n v="31.05"/>
    <n v="28.726224999999999"/>
    <n v="-1.9070130000000001"/>
    <n v="-0.41676200000000002"/>
  </r>
  <r>
    <d v="2019-02-20T20:00:00"/>
    <d v="2019-02-20T15:00:00"/>
    <n v="2"/>
    <n v="20"/>
    <x v="15"/>
    <x v="1"/>
    <x v="0"/>
    <x v="0"/>
    <n v="1127872598"/>
    <s v="EKPC_RESID_AGG"/>
    <n v="30.17"/>
    <n v="27.744499999999999"/>
    <n v="-1.9046179999999999"/>
    <n v="-0.52088199999999996"/>
  </r>
  <r>
    <d v="2019-02-20T21:00:00"/>
    <d v="2019-02-20T16:00:00"/>
    <n v="2"/>
    <n v="20"/>
    <x v="16"/>
    <x v="1"/>
    <x v="0"/>
    <x v="0"/>
    <n v="1127872598"/>
    <s v="EKPC_RESID_AGG"/>
    <n v="29.86"/>
    <n v="27.628575000000001"/>
    <n v="-1.6290279999999999"/>
    <n v="-0.60239699999999996"/>
  </r>
  <r>
    <d v="2019-02-20T22:00:00"/>
    <d v="2019-02-20T17:00:00"/>
    <n v="2"/>
    <n v="20"/>
    <x v="17"/>
    <x v="1"/>
    <x v="0"/>
    <x v="1"/>
    <n v="1127872598"/>
    <s v="EKPC_RESID_AGG"/>
    <n v="31.33"/>
    <n v="28.119644999999998"/>
    <n v="-2.3597619999999999"/>
    <n v="-0.85059300000000004"/>
  </r>
  <r>
    <d v="2019-02-20T23:00:00"/>
    <d v="2019-02-20T18:00:00"/>
    <n v="2"/>
    <n v="20"/>
    <x v="18"/>
    <x v="1"/>
    <x v="0"/>
    <x v="1"/>
    <n v="1127872598"/>
    <s v="EKPC_RESID_AGG"/>
    <n v="33.97"/>
    <n v="30.694004"/>
    <n v="-2.263442"/>
    <n v="-1.012554"/>
  </r>
  <r>
    <d v="2019-02-21T00:00:00"/>
    <d v="2019-02-20T19:00:00"/>
    <n v="2"/>
    <n v="20"/>
    <x v="19"/>
    <x v="1"/>
    <x v="0"/>
    <x v="1"/>
    <n v="1127872598"/>
    <s v="EKPC_RESID_AGG"/>
    <n v="29.43"/>
    <n v="27.547304"/>
    <n v="-1.1748700000000001"/>
    <n v="-0.70782599999999996"/>
  </r>
  <r>
    <d v="2019-02-21T01:00:00"/>
    <d v="2019-02-20T20:00:00"/>
    <n v="2"/>
    <n v="20"/>
    <x v="20"/>
    <x v="1"/>
    <x v="0"/>
    <x v="1"/>
    <n v="1127872598"/>
    <s v="EKPC_RESID_AGG"/>
    <n v="28.6"/>
    <n v="27.366067000000001"/>
    <n v="-0.50451699999999999"/>
    <n v="-0.72941599999999995"/>
  </r>
  <r>
    <d v="2019-02-21T02:00:00"/>
    <d v="2019-02-20T21:00:00"/>
    <n v="2"/>
    <n v="20"/>
    <x v="21"/>
    <x v="1"/>
    <x v="0"/>
    <x v="1"/>
    <n v="1127872598"/>
    <s v="EKPC_RESID_AGG"/>
    <n v="25.71"/>
    <n v="25.031770999999999"/>
    <n v="3.3496999999999999E-2"/>
    <n v="-0.71172599999999997"/>
  </r>
  <r>
    <d v="2019-02-21T03:00:00"/>
    <d v="2019-02-20T22:00:00"/>
    <n v="2"/>
    <n v="20"/>
    <x v="22"/>
    <x v="1"/>
    <x v="0"/>
    <x v="0"/>
    <n v="1127872598"/>
    <s v="EKPC_RESID_AGG"/>
    <n v="23.64"/>
    <n v="23.381112000000002"/>
    <n v="0.16805300000000001"/>
    <n v="-0.42694100000000001"/>
  </r>
  <r>
    <d v="2019-02-21T04:00:00"/>
    <d v="2019-02-20T23:00:00"/>
    <n v="2"/>
    <n v="20"/>
    <x v="23"/>
    <x v="1"/>
    <x v="0"/>
    <x v="0"/>
    <n v="1127872598"/>
    <s v="EKPC_RESID_AGG"/>
    <n v="22.51"/>
    <n v="22.337443"/>
    <n v="0.14121"/>
    <n v="-0.31376700000000002"/>
  </r>
  <r>
    <d v="2019-02-21T05:00:00"/>
    <d v="2019-02-21T00:00:00"/>
    <n v="2"/>
    <n v="21"/>
    <x v="0"/>
    <x v="2"/>
    <x v="0"/>
    <x v="0"/>
    <n v="1127872598"/>
    <s v="EKPC_RESID_AGG"/>
    <n v="20.87"/>
    <n v="20.859178"/>
    <n v="0.37787500000000002"/>
    <n v="-0.38869700000000001"/>
  </r>
  <r>
    <d v="2019-02-21T06:00:00"/>
    <d v="2019-02-21T01:00:00"/>
    <n v="2"/>
    <n v="21"/>
    <x v="1"/>
    <x v="2"/>
    <x v="0"/>
    <x v="0"/>
    <n v="1127872598"/>
    <s v="EKPC_RESID_AGG"/>
    <n v="21.2"/>
    <n v="21.196579"/>
    <n v="0.42"/>
    <n v="-0.42342099999999999"/>
  </r>
  <r>
    <d v="2019-02-21T07:00:00"/>
    <d v="2019-02-21T02:00:00"/>
    <n v="2"/>
    <n v="21"/>
    <x v="2"/>
    <x v="2"/>
    <x v="0"/>
    <x v="0"/>
    <n v="1127872598"/>
    <s v="EKPC_RESID_AGG"/>
    <n v="20.61"/>
    <n v="20.677137999999999"/>
    <n v="0.36571700000000001"/>
    <n v="-0.29857899999999998"/>
  </r>
  <r>
    <d v="2019-02-21T08:00:00"/>
    <d v="2019-02-21T03:00:00"/>
    <n v="2"/>
    <n v="21"/>
    <x v="3"/>
    <x v="2"/>
    <x v="0"/>
    <x v="0"/>
    <n v="1127872598"/>
    <s v="EKPC_RESID_AGG"/>
    <n v="20.67"/>
    <n v="20.713854999999999"/>
    <n v="0.393646"/>
    <n v="-0.34979100000000002"/>
  </r>
  <r>
    <d v="2019-02-21T09:00:00"/>
    <d v="2019-02-21T04:00:00"/>
    <n v="2"/>
    <n v="21"/>
    <x v="4"/>
    <x v="2"/>
    <x v="0"/>
    <x v="0"/>
    <n v="1127872598"/>
    <s v="EKPC_RESID_AGG"/>
    <n v="21.27"/>
    <n v="21.235113999999999"/>
    <n v="0.37040299999999998"/>
    <n v="-0.40528900000000001"/>
  </r>
  <r>
    <d v="2019-02-21T10:00:00"/>
    <d v="2019-02-21T05:00:00"/>
    <n v="2"/>
    <n v="21"/>
    <x v="5"/>
    <x v="2"/>
    <x v="0"/>
    <x v="0"/>
    <n v="1127872598"/>
    <s v="EKPC_RESID_AGG"/>
    <n v="23.56"/>
    <n v="23.644974999999999"/>
    <n v="0.62886299999999995"/>
    <n v="-0.54388800000000004"/>
  </r>
  <r>
    <d v="2019-02-21T11:00:00"/>
    <d v="2019-02-21T06:00:00"/>
    <n v="2"/>
    <n v="21"/>
    <x v="6"/>
    <x v="2"/>
    <x v="0"/>
    <x v="0"/>
    <n v="1127872598"/>
    <s v="EKPC_RESID_AGG"/>
    <n v="30.63"/>
    <n v="30.751073999999999"/>
    <n v="0.90536300000000003"/>
    <n v="-0.78428900000000001"/>
  </r>
  <r>
    <d v="2019-02-21T12:00:00"/>
    <d v="2019-02-21T07:00:00"/>
    <n v="2"/>
    <n v="21"/>
    <x v="7"/>
    <x v="2"/>
    <x v="0"/>
    <x v="0"/>
    <n v="1127872598"/>
    <s v="EKPC_RESID_AGG"/>
    <n v="30.17"/>
    <n v="30.223195"/>
    <n v="0.99850099999999997"/>
    <n v="-0.94530599999999998"/>
  </r>
  <r>
    <d v="2019-02-21T13:00:00"/>
    <d v="2019-02-21T08:00:00"/>
    <n v="2"/>
    <n v="21"/>
    <x v="8"/>
    <x v="2"/>
    <x v="0"/>
    <x v="1"/>
    <n v="1127872598"/>
    <s v="EKPC_RESID_AGG"/>
    <n v="28.2"/>
    <n v="28.097189"/>
    <n v="0.83534900000000001"/>
    <n v="-0.93815999999999999"/>
  </r>
  <r>
    <d v="2019-02-21T14:00:00"/>
    <d v="2019-02-21T09:00:00"/>
    <n v="2"/>
    <n v="21"/>
    <x v="9"/>
    <x v="2"/>
    <x v="0"/>
    <x v="1"/>
    <n v="1127872598"/>
    <s v="EKPC_RESID_AGG"/>
    <n v="28.08"/>
    <n v="28.032923"/>
    <n v="0.88863499999999995"/>
    <n v="-0.93571199999999999"/>
  </r>
  <r>
    <d v="2019-02-21T15:00:00"/>
    <d v="2019-02-21T10:00:00"/>
    <n v="2"/>
    <n v="21"/>
    <x v="10"/>
    <x v="2"/>
    <x v="0"/>
    <x v="1"/>
    <n v="1127872598"/>
    <s v="EKPC_RESID_AGG"/>
    <n v="26.83"/>
    <n v="26.542745"/>
    <n v="0.824438"/>
    <n v="-1.111693"/>
  </r>
  <r>
    <d v="2019-02-21T16:00:00"/>
    <d v="2019-02-21T11:00:00"/>
    <n v="2"/>
    <n v="21"/>
    <x v="11"/>
    <x v="2"/>
    <x v="0"/>
    <x v="1"/>
    <n v="1127872598"/>
    <s v="EKPC_RESID_AGG"/>
    <n v="25.23"/>
    <n v="25.303166000000001"/>
    <n v="0.90751099999999996"/>
    <n v="-0.834345"/>
  </r>
  <r>
    <d v="2019-02-21T17:00:00"/>
    <d v="2019-02-21T12:00:00"/>
    <n v="2"/>
    <n v="21"/>
    <x v="12"/>
    <x v="2"/>
    <x v="0"/>
    <x v="1"/>
    <n v="1127872598"/>
    <s v="EKPC_RESID_AGG"/>
    <n v="24.63"/>
    <n v="24.785025000000001"/>
    <n v="0.96898099999999998"/>
    <n v="-0.81395600000000001"/>
  </r>
  <r>
    <d v="2019-02-21T18:00:00"/>
    <d v="2019-02-21T13:00:00"/>
    <n v="2"/>
    <n v="21"/>
    <x v="13"/>
    <x v="2"/>
    <x v="0"/>
    <x v="0"/>
    <n v="1127872598"/>
    <s v="EKPC_RESID_AGG"/>
    <n v="24.19"/>
    <n v="24.248415000000001"/>
    <n v="0.85769499999999999"/>
    <n v="-0.79927999999999999"/>
  </r>
  <r>
    <d v="2019-02-21T19:00:00"/>
    <d v="2019-02-21T14:00:00"/>
    <n v="2"/>
    <n v="21"/>
    <x v="14"/>
    <x v="2"/>
    <x v="0"/>
    <x v="0"/>
    <n v="1127872598"/>
    <s v="EKPC_RESID_AGG"/>
    <n v="23.51"/>
    <n v="23.692603999999999"/>
    <n v="0.977105"/>
    <n v="-0.79450100000000001"/>
  </r>
  <r>
    <d v="2019-02-21T20:00:00"/>
    <d v="2019-02-21T15:00:00"/>
    <n v="2"/>
    <n v="21"/>
    <x v="15"/>
    <x v="2"/>
    <x v="0"/>
    <x v="0"/>
    <n v="1127872598"/>
    <s v="EKPC_RESID_AGG"/>
    <n v="23.69"/>
    <n v="23.915875"/>
    <n v="1.0135970000000001"/>
    <n v="-0.78772200000000003"/>
  </r>
  <r>
    <d v="2019-02-21T21:00:00"/>
    <d v="2019-02-21T16:00:00"/>
    <n v="2"/>
    <n v="21"/>
    <x v="16"/>
    <x v="2"/>
    <x v="0"/>
    <x v="0"/>
    <n v="1127872598"/>
    <s v="EKPC_RESID_AGG"/>
    <n v="24.08"/>
    <n v="24.069517999999999"/>
    <n v="0.82946799999999998"/>
    <n v="-0.83994999999999997"/>
  </r>
  <r>
    <d v="2019-02-21T22:00:00"/>
    <d v="2019-02-21T17:00:00"/>
    <n v="2"/>
    <n v="21"/>
    <x v="17"/>
    <x v="2"/>
    <x v="0"/>
    <x v="1"/>
    <n v="1127872598"/>
    <s v="EKPC_RESID_AGG"/>
    <n v="27.03"/>
    <n v="26.692214"/>
    <n v="0.72376700000000005"/>
    <n v="-1.061553"/>
  </r>
  <r>
    <d v="2019-02-21T23:00:00"/>
    <d v="2019-02-21T18:00:00"/>
    <n v="2"/>
    <n v="21"/>
    <x v="18"/>
    <x v="2"/>
    <x v="0"/>
    <x v="1"/>
    <n v="1127872598"/>
    <s v="EKPC_RESID_AGG"/>
    <n v="31.52"/>
    <n v="31.174738000000001"/>
    <n v="0.84011400000000003"/>
    <n v="-1.185376"/>
  </r>
  <r>
    <d v="2019-02-22T00:00:00"/>
    <d v="2019-02-21T19:00:00"/>
    <n v="2"/>
    <n v="21"/>
    <x v="19"/>
    <x v="2"/>
    <x v="0"/>
    <x v="1"/>
    <n v="1127872598"/>
    <s v="EKPC_RESID_AGG"/>
    <n v="28.99"/>
    <n v="29.242218999999999"/>
    <n v="1.150771"/>
    <n v="-0.89855200000000002"/>
  </r>
  <r>
    <d v="2019-02-22T01:00:00"/>
    <d v="2019-02-21T20:00:00"/>
    <n v="2"/>
    <n v="21"/>
    <x v="20"/>
    <x v="2"/>
    <x v="0"/>
    <x v="1"/>
    <n v="1127872598"/>
    <s v="EKPC_RESID_AGG"/>
    <n v="29.2"/>
    <n v="29.557497000000001"/>
    <n v="1.263997"/>
    <n v="-0.90649999999999997"/>
  </r>
  <r>
    <d v="2019-02-22T02:00:00"/>
    <d v="2019-02-21T21:00:00"/>
    <n v="2"/>
    <n v="21"/>
    <x v="21"/>
    <x v="2"/>
    <x v="0"/>
    <x v="1"/>
    <n v="1127872598"/>
    <s v="EKPC_RESID_AGG"/>
    <n v="26.76"/>
    <n v="27.066364"/>
    <n v="1.0328029999999999"/>
    <n v="-0.72643899999999995"/>
  </r>
  <r>
    <d v="2019-02-22T03:00:00"/>
    <d v="2019-02-21T22:00:00"/>
    <n v="2"/>
    <n v="21"/>
    <x v="22"/>
    <x v="2"/>
    <x v="0"/>
    <x v="0"/>
    <n v="1127872598"/>
    <s v="EKPC_RESID_AGG"/>
    <n v="24.98"/>
    <n v="25.147535999999999"/>
    <n v="0.58234200000000003"/>
    <n v="-0.41480600000000001"/>
  </r>
  <r>
    <d v="2019-02-22T04:00:00"/>
    <d v="2019-02-21T23:00:00"/>
    <n v="2"/>
    <n v="21"/>
    <x v="23"/>
    <x v="2"/>
    <x v="0"/>
    <x v="0"/>
    <n v="1127872598"/>
    <s v="EKPC_RESID_AGG"/>
    <n v="22.9"/>
    <n v="22.880188"/>
    <n v="0.28137200000000001"/>
    <n v="-0.30118400000000001"/>
  </r>
  <r>
    <d v="2019-02-22T05:00:00"/>
    <d v="2019-02-22T00:00:00"/>
    <n v="2"/>
    <n v="22"/>
    <x v="0"/>
    <x v="3"/>
    <x v="0"/>
    <x v="0"/>
    <n v="1127872598"/>
    <s v="EKPC_RESID_AGG"/>
    <n v="22.03"/>
    <n v="21.821175"/>
    <n v="0.13048000000000001"/>
    <n v="-0.33930500000000002"/>
  </r>
  <r>
    <d v="2019-02-22T06:00:00"/>
    <d v="2019-02-22T01:00:00"/>
    <n v="2"/>
    <n v="22"/>
    <x v="1"/>
    <x v="3"/>
    <x v="0"/>
    <x v="0"/>
    <n v="1127872598"/>
    <s v="EKPC_RESID_AGG"/>
    <n v="21.41"/>
    <n v="21.198785000000001"/>
    <n v="7.9628000000000004E-2"/>
    <n v="-0.29084300000000002"/>
  </r>
  <r>
    <d v="2019-02-22T07:00:00"/>
    <d v="2019-02-22T02:00:00"/>
    <n v="2"/>
    <n v="22"/>
    <x v="2"/>
    <x v="3"/>
    <x v="0"/>
    <x v="0"/>
    <n v="1127872598"/>
    <s v="EKPC_RESID_AGG"/>
    <n v="21.3"/>
    <n v="21.228525999999999"/>
    <n v="0.14532700000000001"/>
    <n v="-0.21680099999999999"/>
  </r>
  <r>
    <d v="2019-02-22T08:00:00"/>
    <d v="2019-02-22T03:00:00"/>
    <n v="2"/>
    <n v="22"/>
    <x v="3"/>
    <x v="3"/>
    <x v="0"/>
    <x v="0"/>
    <n v="1127872598"/>
    <s v="EKPC_RESID_AGG"/>
    <n v="21.55"/>
    <n v="21.519611999999999"/>
    <n v="0.112621"/>
    <n v="-0.143009"/>
  </r>
  <r>
    <d v="2019-02-22T09:00:00"/>
    <d v="2019-02-22T04:00:00"/>
    <n v="2"/>
    <n v="22"/>
    <x v="4"/>
    <x v="3"/>
    <x v="0"/>
    <x v="0"/>
    <n v="1127872598"/>
    <s v="EKPC_RESID_AGG"/>
    <n v="21.87"/>
    <n v="21.926524000000001"/>
    <n v="0.18595999999999999"/>
    <n v="-0.129436"/>
  </r>
  <r>
    <d v="2019-02-22T10:00:00"/>
    <d v="2019-02-22T05:00:00"/>
    <n v="2"/>
    <n v="22"/>
    <x v="5"/>
    <x v="3"/>
    <x v="0"/>
    <x v="0"/>
    <n v="1127872598"/>
    <s v="EKPC_RESID_AGG"/>
    <n v="24.69"/>
    <n v="25.171682000000001"/>
    <n v="0.57191099999999995"/>
    <n v="-9.0229000000000004E-2"/>
  </r>
  <r>
    <d v="2019-02-22T11:00:00"/>
    <d v="2019-02-22T06:00:00"/>
    <n v="2"/>
    <n v="22"/>
    <x v="6"/>
    <x v="3"/>
    <x v="0"/>
    <x v="0"/>
    <n v="1127872598"/>
    <s v="EKPC_RESID_AGG"/>
    <n v="30.76"/>
    <n v="31.695340000000002"/>
    <n v="1.3557220000000001"/>
    <n v="-0.42038199999999998"/>
  </r>
  <r>
    <d v="2019-02-22T12:00:00"/>
    <d v="2019-02-22T07:00:00"/>
    <n v="2"/>
    <n v="22"/>
    <x v="7"/>
    <x v="3"/>
    <x v="0"/>
    <x v="0"/>
    <n v="1127872598"/>
    <s v="EKPC_RESID_AGG"/>
    <n v="31.7"/>
    <n v="32.767747999999997"/>
    <n v="1.3125990000000001"/>
    <n v="-0.24485100000000001"/>
  </r>
  <r>
    <d v="2019-02-22T13:00:00"/>
    <d v="2019-02-22T08:00:00"/>
    <n v="2"/>
    <n v="22"/>
    <x v="8"/>
    <x v="3"/>
    <x v="0"/>
    <x v="1"/>
    <n v="1127872598"/>
    <s v="EKPC_RESID_AGG"/>
    <n v="29.57"/>
    <n v="30.156634"/>
    <n v="0.70991199999999999"/>
    <n v="-0.123278"/>
  </r>
  <r>
    <d v="2019-02-22T14:00:00"/>
    <d v="2019-02-22T09:00:00"/>
    <n v="2"/>
    <n v="22"/>
    <x v="9"/>
    <x v="3"/>
    <x v="0"/>
    <x v="1"/>
    <n v="1127872598"/>
    <s v="EKPC_RESID_AGG"/>
    <n v="29.89"/>
    <n v="30.420829000000001"/>
    <n v="0.61526099999999995"/>
    <n v="-8.4431999999999993E-2"/>
  </r>
  <r>
    <d v="2019-02-22T15:00:00"/>
    <d v="2019-02-22T10:00:00"/>
    <n v="2"/>
    <n v="22"/>
    <x v="10"/>
    <x v="3"/>
    <x v="0"/>
    <x v="1"/>
    <n v="1127872598"/>
    <s v="EKPC_RESID_AGG"/>
    <n v="29.76"/>
    <n v="30.152152000000001"/>
    <n v="0.47390599999999999"/>
    <n v="-8.1753999999999993E-2"/>
  </r>
  <r>
    <d v="2019-02-22T16:00:00"/>
    <d v="2019-02-22T11:00:00"/>
    <n v="2"/>
    <n v="22"/>
    <x v="11"/>
    <x v="3"/>
    <x v="0"/>
    <x v="1"/>
    <n v="1127872598"/>
    <s v="EKPC_RESID_AGG"/>
    <n v="27.99"/>
    <n v="28.536854999999999"/>
    <n v="0.55851899999999999"/>
    <n v="-1.1664000000000001E-2"/>
  </r>
  <r>
    <d v="2019-02-22T17:00:00"/>
    <d v="2019-02-22T12:00:00"/>
    <n v="2"/>
    <n v="22"/>
    <x v="12"/>
    <x v="3"/>
    <x v="0"/>
    <x v="1"/>
    <n v="1127872598"/>
    <s v="EKPC_RESID_AGG"/>
    <n v="26.47"/>
    <n v="26.899294999999999"/>
    <n v="0.40819499999999997"/>
    <n v="2.1100000000000001E-2"/>
  </r>
  <r>
    <d v="2019-02-22T18:00:00"/>
    <d v="2019-02-22T13:00:00"/>
    <n v="2"/>
    <n v="22"/>
    <x v="13"/>
    <x v="3"/>
    <x v="0"/>
    <x v="0"/>
    <n v="1127872598"/>
    <s v="EKPC_RESID_AGG"/>
    <n v="25.32"/>
    <n v="25.741831999999999"/>
    <n v="0.38916800000000001"/>
    <n v="3.2663999999999999E-2"/>
  </r>
  <r>
    <d v="2019-02-22T19:00:00"/>
    <d v="2019-02-22T14:00:00"/>
    <n v="2"/>
    <n v="22"/>
    <x v="14"/>
    <x v="3"/>
    <x v="0"/>
    <x v="0"/>
    <n v="1127872598"/>
    <s v="EKPC_RESID_AGG"/>
    <n v="24.82"/>
    <n v="25.395605"/>
    <n v="0.434722"/>
    <n v="0.14088300000000001"/>
  </r>
  <r>
    <d v="2019-02-22T20:00:00"/>
    <d v="2019-02-22T15:00:00"/>
    <n v="2"/>
    <n v="22"/>
    <x v="15"/>
    <x v="3"/>
    <x v="0"/>
    <x v="0"/>
    <n v="1127872598"/>
    <s v="EKPC_RESID_AGG"/>
    <n v="24.74"/>
    <n v="25.268076000000001"/>
    <n v="0.46406700000000001"/>
    <n v="6.4008999999999996E-2"/>
  </r>
  <r>
    <d v="2019-02-22T21:00:00"/>
    <d v="2019-02-22T16:00:00"/>
    <n v="2"/>
    <n v="22"/>
    <x v="16"/>
    <x v="3"/>
    <x v="0"/>
    <x v="0"/>
    <n v="1127872598"/>
    <s v="EKPC_RESID_AGG"/>
    <n v="24.81"/>
    <n v="25.080704999999998"/>
    <n v="0.27174300000000001"/>
    <n v="-1.0380000000000001E-3"/>
  </r>
  <r>
    <d v="2019-02-22T22:00:00"/>
    <d v="2019-02-22T17:00:00"/>
    <n v="2"/>
    <n v="22"/>
    <x v="17"/>
    <x v="3"/>
    <x v="0"/>
    <x v="1"/>
    <n v="1127872598"/>
    <s v="EKPC_RESID_AGG"/>
    <n v="26.63"/>
    <n v="26.884626000000001"/>
    <n v="0.340729"/>
    <n v="-8.6102999999999999E-2"/>
  </r>
  <r>
    <d v="2019-02-22T23:00:00"/>
    <d v="2019-02-22T18:00:00"/>
    <n v="2"/>
    <n v="22"/>
    <x v="18"/>
    <x v="3"/>
    <x v="0"/>
    <x v="1"/>
    <n v="1127872598"/>
    <s v="EKPC_RESID_AGG"/>
    <n v="31.51"/>
    <n v="32.041516999999999"/>
    <n v="0.53268700000000002"/>
    <n v="-1.17E-3"/>
  </r>
  <r>
    <d v="2019-02-23T00:00:00"/>
    <d v="2019-02-22T19:00:00"/>
    <n v="2"/>
    <n v="22"/>
    <x v="19"/>
    <x v="3"/>
    <x v="0"/>
    <x v="1"/>
    <n v="1127872598"/>
    <s v="EKPC_RESID_AGG"/>
    <n v="28.59"/>
    <n v="29.327186999999999"/>
    <n v="0.71401000000000003"/>
    <n v="2.3177E-2"/>
  </r>
  <r>
    <d v="2019-02-23T01:00:00"/>
    <d v="2019-02-22T20:00:00"/>
    <n v="2"/>
    <n v="22"/>
    <x v="20"/>
    <x v="3"/>
    <x v="0"/>
    <x v="1"/>
    <n v="1127872598"/>
    <s v="EKPC_RESID_AGG"/>
    <n v="26.6"/>
    <n v="27.055185999999999"/>
    <n v="0.456536"/>
    <n v="-1.3500000000000001E-3"/>
  </r>
  <r>
    <d v="2019-02-23T02:00:00"/>
    <d v="2019-02-22T21:00:00"/>
    <n v="2"/>
    <n v="22"/>
    <x v="21"/>
    <x v="3"/>
    <x v="0"/>
    <x v="1"/>
    <n v="1127872598"/>
    <s v="EKPC_RESID_AGG"/>
    <n v="25.08"/>
    <n v="25.523761"/>
    <n v="0.37196000000000001"/>
    <n v="7.1801000000000004E-2"/>
  </r>
  <r>
    <d v="2019-02-23T03:00:00"/>
    <d v="2019-02-22T22:00:00"/>
    <n v="2"/>
    <n v="22"/>
    <x v="22"/>
    <x v="3"/>
    <x v="0"/>
    <x v="0"/>
    <n v="1127872598"/>
    <s v="EKPC_RESID_AGG"/>
    <n v="23.49"/>
    <n v="23.974838999999999"/>
    <n v="0.28445799999999999"/>
    <n v="0.200381"/>
  </r>
  <r>
    <d v="2019-02-23T04:00:00"/>
    <d v="2019-02-22T23:00:00"/>
    <n v="2"/>
    <n v="22"/>
    <x v="23"/>
    <x v="3"/>
    <x v="0"/>
    <x v="0"/>
    <n v="1127872598"/>
    <s v="EKPC_RESID_AGG"/>
    <n v="21.27"/>
    <n v="21.659856000000001"/>
    <n v="0.177064"/>
    <n v="0.21279200000000001"/>
  </r>
  <r>
    <d v="2019-02-23T05:00:00"/>
    <d v="2019-02-23T00:00:00"/>
    <n v="2"/>
    <n v="23"/>
    <x v="0"/>
    <x v="4"/>
    <x v="0"/>
    <x v="0"/>
    <n v="1127872598"/>
    <s v="EKPC_RESID_AGG"/>
    <n v="22.35"/>
    <n v="22.764697000000002"/>
    <n v="0.18836700000000001"/>
    <n v="0.22633"/>
  </r>
  <r>
    <d v="2019-02-23T06:00:00"/>
    <d v="2019-02-23T01:00:00"/>
    <n v="2"/>
    <n v="23"/>
    <x v="1"/>
    <x v="4"/>
    <x v="0"/>
    <x v="0"/>
    <n v="1127872598"/>
    <s v="EKPC_RESID_AGG"/>
    <n v="22"/>
    <n v="22.426172000000001"/>
    <n v="0.23777400000000001"/>
    <n v="0.18839800000000001"/>
  </r>
  <r>
    <d v="2019-02-23T07:00:00"/>
    <d v="2019-02-23T02:00:00"/>
    <n v="2"/>
    <n v="23"/>
    <x v="2"/>
    <x v="4"/>
    <x v="0"/>
    <x v="0"/>
    <n v="1127872598"/>
    <s v="EKPC_RESID_AGG"/>
    <n v="21.93"/>
    <n v="22.389555000000001"/>
    <n v="0.228487"/>
    <n v="0.231068"/>
  </r>
  <r>
    <d v="2019-02-23T08:00:00"/>
    <d v="2019-02-23T03:00:00"/>
    <n v="2"/>
    <n v="23"/>
    <x v="3"/>
    <x v="4"/>
    <x v="0"/>
    <x v="0"/>
    <n v="1127872598"/>
    <s v="EKPC_RESID_AGG"/>
    <n v="21.73"/>
    <n v="22.238019999999999"/>
    <n v="0.28829399999999999"/>
    <n v="0.219726"/>
  </r>
  <r>
    <d v="2019-02-23T09:00:00"/>
    <d v="2019-02-23T04:00:00"/>
    <n v="2"/>
    <n v="23"/>
    <x v="4"/>
    <x v="4"/>
    <x v="0"/>
    <x v="0"/>
    <n v="1127872598"/>
    <s v="EKPC_RESID_AGG"/>
    <n v="21.55"/>
    <n v="22.031393000000001"/>
    <n v="0.295072"/>
    <n v="0.18632099999999999"/>
  </r>
  <r>
    <d v="2019-02-23T10:00:00"/>
    <d v="2019-02-23T05:00:00"/>
    <n v="2"/>
    <n v="23"/>
    <x v="5"/>
    <x v="4"/>
    <x v="0"/>
    <x v="0"/>
    <n v="1127872598"/>
    <s v="EKPC_RESID_AGG"/>
    <n v="21.7"/>
    <n v="22.077922000000001"/>
    <n v="0.34290300000000001"/>
    <n v="3.5019000000000002E-2"/>
  </r>
  <r>
    <d v="2019-02-23T11:00:00"/>
    <d v="2019-02-23T06:00:00"/>
    <n v="2"/>
    <n v="23"/>
    <x v="6"/>
    <x v="4"/>
    <x v="0"/>
    <x v="0"/>
    <n v="1127872598"/>
    <s v="EKPC_RESID_AGG"/>
    <n v="23.7"/>
    <n v="24.056833999999998"/>
    <n v="0.62580499999999994"/>
    <n v="-0.26897100000000002"/>
  </r>
  <r>
    <d v="2019-02-23T12:00:00"/>
    <d v="2019-02-23T07:00:00"/>
    <n v="2"/>
    <n v="23"/>
    <x v="7"/>
    <x v="4"/>
    <x v="0"/>
    <x v="0"/>
    <n v="1127872598"/>
    <s v="EKPC_RESID_AGG"/>
    <n v="24.9"/>
    <n v="25.396522999999998"/>
    <n v="0.76720100000000002"/>
    <n v="-0.27067799999999997"/>
  </r>
  <r>
    <d v="2019-02-23T13:00:00"/>
    <d v="2019-02-23T08:00:00"/>
    <n v="2"/>
    <n v="23"/>
    <x v="8"/>
    <x v="4"/>
    <x v="0"/>
    <x v="0"/>
    <n v="1127872598"/>
    <s v="EKPC_RESID_AGG"/>
    <n v="26.49"/>
    <n v="26.873539999999998"/>
    <n v="0.65783100000000005"/>
    <n v="-0.27429100000000001"/>
  </r>
  <r>
    <d v="2019-02-23T14:00:00"/>
    <d v="2019-02-23T09:00:00"/>
    <n v="2"/>
    <n v="23"/>
    <x v="9"/>
    <x v="4"/>
    <x v="0"/>
    <x v="0"/>
    <n v="1127872598"/>
    <s v="EKPC_RESID_AGG"/>
    <n v="27.32"/>
    <n v="27.720649000000002"/>
    <n v="0.68509200000000003"/>
    <n v="-0.284443"/>
  </r>
  <r>
    <d v="2019-02-23T15:00:00"/>
    <d v="2019-02-23T10:00:00"/>
    <n v="2"/>
    <n v="23"/>
    <x v="10"/>
    <x v="4"/>
    <x v="0"/>
    <x v="0"/>
    <n v="1127872598"/>
    <s v="EKPC_RESID_AGG"/>
    <n v="27.34"/>
    <n v="27.830445000000001"/>
    <n v="0.79217599999999999"/>
    <n v="-0.30173100000000003"/>
  </r>
  <r>
    <d v="2019-02-23T16:00:00"/>
    <d v="2019-02-23T11:00:00"/>
    <n v="2"/>
    <n v="23"/>
    <x v="11"/>
    <x v="4"/>
    <x v="0"/>
    <x v="0"/>
    <n v="1127872598"/>
    <s v="EKPC_RESID_AGG"/>
    <n v="25.59"/>
    <n v="26.05828"/>
    <n v="0.76028499999999999"/>
    <n v="-0.29200500000000001"/>
  </r>
  <r>
    <d v="2019-02-23T17:00:00"/>
    <d v="2019-02-23T12:00:00"/>
    <n v="2"/>
    <n v="23"/>
    <x v="12"/>
    <x v="4"/>
    <x v="0"/>
    <x v="0"/>
    <n v="1127872598"/>
    <s v="EKPC_RESID_AGG"/>
    <n v="24.97"/>
    <n v="25.409880000000001"/>
    <n v="0.70303199999999999"/>
    <n v="-0.263152"/>
  </r>
  <r>
    <d v="2019-02-23T18:00:00"/>
    <d v="2019-02-23T13:00:00"/>
    <n v="2"/>
    <n v="23"/>
    <x v="13"/>
    <x v="4"/>
    <x v="0"/>
    <x v="0"/>
    <n v="1127872598"/>
    <s v="EKPC_RESID_AGG"/>
    <n v="23.93"/>
    <n v="24.257069999999999"/>
    <n v="0.49700899999999998"/>
    <n v="-0.16993900000000001"/>
  </r>
  <r>
    <d v="2019-02-23T19:00:00"/>
    <d v="2019-02-23T14:00:00"/>
    <n v="2"/>
    <n v="23"/>
    <x v="14"/>
    <x v="4"/>
    <x v="0"/>
    <x v="0"/>
    <n v="1127872598"/>
    <s v="EKPC_RESID_AGG"/>
    <n v="23.39"/>
    <n v="23.719287999999999"/>
    <n v="0.49682300000000001"/>
    <n v="-0.16753499999999999"/>
  </r>
  <r>
    <d v="2019-02-23T20:00:00"/>
    <d v="2019-02-23T15:00:00"/>
    <n v="2"/>
    <n v="23"/>
    <x v="15"/>
    <x v="4"/>
    <x v="0"/>
    <x v="0"/>
    <n v="1127872598"/>
    <s v="EKPC_RESID_AGG"/>
    <n v="23.01"/>
    <n v="23.378003"/>
    <n v="0.52354299999999998"/>
    <n v="-0.15554000000000001"/>
  </r>
  <r>
    <d v="2019-02-23T21:00:00"/>
    <d v="2019-02-23T16:00:00"/>
    <n v="2"/>
    <n v="23"/>
    <x v="16"/>
    <x v="4"/>
    <x v="0"/>
    <x v="0"/>
    <n v="1127872598"/>
    <s v="EKPC_RESID_AGG"/>
    <n v="23.25"/>
    <n v="23.661805999999999"/>
    <n v="0.645594"/>
    <n v="-0.233788"/>
  </r>
  <r>
    <d v="2019-02-23T22:00:00"/>
    <d v="2019-02-23T17:00:00"/>
    <n v="2"/>
    <n v="23"/>
    <x v="17"/>
    <x v="4"/>
    <x v="0"/>
    <x v="0"/>
    <n v="1127872598"/>
    <s v="EKPC_RESID_AGG"/>
    <n v="25.6"/>
    <n v="25.816513"/>
    <n v="0.67304799999999998"/>
    <n v="-0.45653500000000002"/>
  </r>
  <r>
    <d v="2019-02-23T23:00:00"/>
    <d v="2019-02-23T18:00:00"/>
    <n v="2"/>
    <n v="23"/>
    <x v="18"/>
    <x v="4"/>
    <x v="0"/>
    <x v="0"/>
    <n v="1127872598"/>
    <s v="EKPC_RESID_AGG"/>
    <n v="27.44"/>
    <n v="27.479254999999998"/>
    <n v="0.81386499999999995"/>
    <n v="-0.77461000000000002"/>
  </r>
  <r>
    <d v="2019-02-24T00:00:00"/>
    <d v="2019-02-23T19:00:00"/>
    <n v="2"/>
    <n v="23"/>
    <x v="19"/>
    <x v="4"/>
    <x v="0"/>
    <x v="0"/>
    <n v="1127872598"/>
    <s v="EKPC_RESID_AGG"/>
    <n v="24.42"/>
    <n v="24.583981000000001"/>
    <n v="0.75855899999999998"/>
    <n v="-0.59457800000000005"/>
  </r>
  <r>
    <d v="2019-02-24T01:00:00"/>
    <d v="2019-02-23T20:00:00"/>
    <n v="2"/>
    <n v="23"/>
    <x v="20"/>
    <x v="4"/>
    <x v="0"/>
    <x v="0"/>
    <n v="1127872598"/>
    <s v="EKPC_RESID_AGG"/>
    <n v="23.71"/>
    <n v="23.928035999999999"/>
    <n v="0.68315999999999999"/>
    <n v="-0.46512399999999998"/>
  </r>
  <r>
    <d v="2019-02-24T02:00:00"/>
    <d v="2019-02-23T21:00:00"/>
    <n v="2"/>
    <n v="23"/>
    <x v="21"/>
    <x v="4"/>
    <x v="0"/>
    <x v="0"/>
    <n v="1127872598"/>
    <s v="EKPC_RESID_AGG"/>
    <n v="22.78"/>
    <n v="23.017741000000001"/>
    <n v="0.62956500000000004"/>
    <n v="-0.39182400000000001"/>
  </r>
  <r>
    <d v="2019-02-24T03:00:00"/>
    <d v="2019-02-23T22:00:00"/>
    <n v="2"/>
    <n v="23"/>
    <x v="22"/>
    <x v="4"/>
    <x v="0"/>
    <x v="0"/>
    <n v="1127872598"/>
    <s v="EKPC_RESID_AGG"/>
    <n v="21.31"/>
    <n v="21.722446999999999"/>
    <n v="0.54340299999999997"/>
    <n v="-0.13095599999999999"/>
  </r>
  <r>
    <d v="2019-02-24T04:00:00"/>
    <d v="2019-02-23T23:00:00"/>
    <n v="2"/>
    <n v="23"/>
    <x v="23"/>
    <x v="4"/>
    <x v="0"/>
    <x v="0"/>
    <n v="1127872598"/>
    <s v="EKPC_RESID_AGG"/>
    <n v="20.18"/>
    <n v="20.488771"/>
    <n v="0.45738200000000001"/>
    <n v="-0.14861099999999999"/>
  </r>
  <r>
    <d v="2019-02-24T05:00:00"/>
    <d v="2019-02-24T00:00:00"/>
    <n v="2"/>
    <n v="24"/>
    <x v="0"/>
    <x v="5"/>
    <x v="0"/>
    <x v="0"/>
    <n v="1127872598"/>
    <s v="EKPC_RESID_AGG"/>
    <n v="19.62"/>
    <n v="19.873708000000001"/>
    <n v="0.51"/>
    <n v="-0.25629200000000002"/>
  </r>
  <r>
    <d v="2019-02-24T06:00:00"/>
    <d v="2019-02-24T01:00:00"/>
    <n v="2"/>
    <n v="24"/>
    <x v="1"/>
    <x v="5"/>
    <x v="0"/>
    <x v="0"/>
    <n v="1127872598"/>
    <s v="EKPC_RESID_AGG"/>
    <n v="19.2"/>
    <n v="19.440283999999998"/>
    <n v="0.47"/>
    <n v="-0.229716"/>
  </r>
  <r>
    <d v="2019-02-24T07:00:00"/>
    <d v="2019-02-24T02:00:00"/>
    <n v="2"/>
    <n v="24"/>
    <x v="2"/>
    <x v="5"/>
    <x v="0"/>
    <x v="0"/>
    <n v="1127872598"/>
    <s v="EKPC_RESID_AGG"/>
    <n v="18.96"/>
    <n v="19.22682"/>
    <n v="0.49"/>
    <n v="-0.22317999999999999"/>
  </r>
  <r>
    <d v="2019-02-24T08:00:00"/>
    <d v="2019-02-24T03:00:00"/>
    <n v="2"/>
    <n v="24"/>
    <x v="3"/>
    <x v="5"/>
    <x v="0"/>
    <x v="0"/>
    <n v="1127872598"/>
    <s v="EKPC_RESID_AGG"/>
    <n v="18.63"/>
    <n v="19.058465000000002"/>
    <n v="0.62883900000000004"/>
    <n v="-0.200374"/>
  </r>
  <r>
    <d v="2019-02-24T09:00:00"/>
    <d v="2019-02-24T04:00:00"/>
    <n v="2"/>
    <n v="24"/>
    <x v="4"/>
    <x v="5"/>
    <x v="0"/>
    <x v="0"/>
    <n v="1127872598"/>
    <s v="EKPC_RESID_AGG"/>
    <n v="18.61"/>
    <n v="19.049876999999999"/>
    <n v="0.61295900000000003"/>
    <n v="-0.17308200000000001"/>
  </r>
  <r>
    <d v="2019-02-24T10:00:00"/>
    <d v="2019-02-24T05:00:00"/>
    <n v="2"/>
    <n v="24"/>
    <x v="5"/>
    <x v="5"/>
    <x v="0"/>
    <x v="0"/>
    <n v="1127872598"/>
    <s v="EKPC_RESID_AGG"/>
    <n v="18.68"/>
    <n v="19.134232999999998"/>
    <n v="0.61299199999999998"/>
    <n v="-0.15875900000000001"/>
  </r>
  <r>
    <d v="2019-02-24T11:00:00"/>
    <d v="2019-02-24T06:00:00"/>
    <n v="2"/>
    <n v="24"/>
    <x v="6"/>
    <x v="5"/>
    <x v="0"/>
    <x v="0"/>
    <n v="1127872598"/>
    <s v="EKPC_RESID_AGG"/>
    <n v="19.04"/>
    <n v="19.393256999999998"/>
    <n v="0.63261400000000001"/>
    <n v="-0.27935700000000002"/>
  </r>
  <r>
    <d v="2019-02-24T12:00:00"/>
    <d v="2019-02-24T07:00:00"/>
    <n v="2"/>
    <n v="24"/>
    <x v="7"/>
    <x v="5"/>
    <x v="0"/>
    <x v="0"/>
    <n v="1127872598"/>
    <s v="EKPC_RESID_AGG"/>
    <n v="19.11"/>
    <n v="19.513914"/>
    <n v="0.72756699999999996"/>
    <n v="-0.32365300000000002"/>
  </r>
  <r>
    <d v="2019-02-24T13:00:00"/>
    <d v="2019-02-24T08:00:00"/>
    <n v="2"/>
    <n v="24"/>
    <x v="8"/>
    <x v="5"/>
    <x v="0"/>
    <x v="0"/>
    <n v="1127872598"/>
    <s v="EKPC_RESID_AGG"/>
    <n v="20.73"/>
    <n v="20.467091"/>
    <n v="0.24437900000000001"/>
    <n v="-0.50728799999999996"/>
  </r>
  <r>
    <d v="2019-02-24T14:00:00"/>
    <d v="2019-02-24T09:00:00"/>
    <n v="2"/>
    <n v="24"/>
    <x v="9"/>
    <x v="5"/>
    <x v="0"/>
    <x v="0"/>
    <n v="1127872598"/>
    <s v="EKPC_RESID_AGG"/>
    <n v="22.11"/>
    <n v="21.747343999999998"/>
    <n v="0.21707199999999999"/>
    <n v="-0.57972800000000002"/>
  </r>
  <r>
    <d v="2019-02-24T15:00:00"/>
    <d v="2019-02-24T10:00:00"/>
    <n v="2"/>
    <n v="24"/>
    <x v="10"/>
    <x v="5"/>
    <x v="0"/>
    <x v="0"/>
    <n v="1127872598"/>
    <s v="EKPC_RESID_AGG"/>
    <n v="22.59"/>
    <n v="22.226396999999999"/>
    <n v="0.17"/>
    <n v="-0.53360300000000005"/>
  </r>
  <r>
    <d v="2019-02-24T16:00:00"/>
    <d v="2019-02-24T11:00:00"/>
    <n v="2"/>
    <n v="24"/>
    <x v="11"/>
    <x v="5"/>
    <x v="0"/>
    <x v="0"/>
    <n v="1127872598"/>
    <s v="EKPC_RESID_AGG"/>
    <n v="21.46"/>
    <n v="21.123631"/>
    <n v="0.108212"/>
    <n v="-0.444581"/>
  </r>
  <r>
    <d v="2019-02-24T17:00:00"/>
    <d v="2019-02-24T12:00:00"/>
    <n v="2"/>
    <n v="24"/>
    <x v="12"/>
    <x v="5"/>
    <x v="0"/>
    <x v="0"/>
    <n v="1127872598"/>
    <s v="EKPC_RESID_AGG"/>
    <n v="21.07"/>
    <n v="20.864806000000002"/>
    <n v="0.199991"/>
    <n v="-0.40518500000000002"/>
  </r>
  <r>
    <d v="2019-02-24T18:00:00"/>
    <d v="2019-02-24T13:00:00"/>
    <n v="2"/>
    <n v="24"/>
    <x v="13"/>
    <x v="5"/>
    <x v="0"/>
    <x v="0"/>
    <n v="1127872598"/>
    <s v="EKPC_RESID_AGG"/>
    <n v="20.87"/>
    <n v="20.706848000000001"/>
    <n v="0.18732599999999999"/>
    <n v="-0.35047800000000001"/>
  </r>
  <r>
    <d v="2019-02-24T19:00:00"/>
    <d v="2019-02-24T14:00:00"/>
    <n v="2"/>
    <n v="24"/>
    <x v="14"/>
    <x v="5"/>
    <x v="0"/>
    <x v="0"/>
    <n v="1127872598"/>
    <s v="EKPC_RESID_AGG"/>
    <n v="20.239999999999998"/>
    <n v="20.142626"/>
    <n v="0.181675"/>
    <n v="-0.27904899999999999"/>
  </r>
  <r>
    <d v="2019-02-24T20:00:00"/>
    <d v="2019-02-24T15:00:00"/>
    <n v="2"/>
    <n v="24"/>
    <x v="15"/>
    <x v="5"/>
    <x v="0"/>
    <x v="0"/>
    <n v="1127872598"/>
    <s v="EKPC_RESID_AGG"/>
    <n v="20.47"/>
    <n v="20.379718"/>
    <n v="0.23793500000000001"/>
    <n v="-0.32821699999999998"/>
  </r>
  <r>
    <d v="2019-02-24T21:00:00"/>
    <d v="2019-02-24T16:00:00"/>
    <n v="2"/>
    <n v="24"/>
    <x v="16"/>
    <x v="5"/>
    <x v="0"/>
    <x v="0"/>
    <n v="1127872598"/>
    <s v="EKPC_RESID_AGG"/>
    <n v="21.11"/>
    <n v="21.230440000000002"/>
    <n v="0.46587400000000001"/>
    <n v="-0.34543400000000002"/>
  </r>
  <r>
    <d v="2019-02-24T22:00:00"/>
    <d v="2019-02-24T17:00:00"/>
    <n v="2"/>
    <n v="24"/>
    <x v="17"/>
    <x v="5"/>
    <x v="0"/>
    <x v="0"/>
    <n v="1127872598"/>
    <s v="EKPC_RESID_AGG"/>
    <n v="23.79"/>
    <n v="23.493480999999999"/>
    <n v="0.42178700000000002"/>
    <n v="-0.718306"/>
  </r>
  <r>
    <d v="2019-02-24T23:00:00"/>
    <d v="2019-02-24T18:00:00"/>
    <n v="2"/>
    <n v="24"/>
    <x v="18"/>
    <x v="5"/>
    <x v="0"/>
    <x v="0"/>
    <n v="1127872598"/>
    <s v="EKPC_RESID_AGG"/>
    <n v="27.9"/>
    <n v="27.484286000000001"/>
    <n v="0.58037799999999995"/>
    <n v="-0.99609199999999998"/>
  </r>
  <r>
    <d v="2019-02-25T00:00:00"/>
    <d v="2019-02-24T19:00:00"/>
    <n v="2"/>
    <n v="24"/>
    <x v="19"/>
    <x v="5"/>
    <x v="0"/>
    <x v="0"/>
    <n v="1127872598"/>
    <s v="EKPC_RESID_AGG"/>
    <n v="26.95"/>
    <n v="26.964279999999999"/>
    <n v="0.68873399999999996"/>
    <n v="-0.674454"/>
  </r>
  <r>
    <d v="2019-02-25T01:00:00"/>
    <d v="2019-02-24T20:00:00"/>
    <n v="2"/>
    <n v="24"/>
    <x v="20"/>
    <x v="5"/>
    <x v="0"/>
    <x v="0"/>
    <n v="1127872598"/>
    <s v="EKPC_RESID_AGG"/>
    <n v="25.97"/>
    <n v="26.068850999999999"/>
    <n v="0.62753499999999995"/>
    <n v="-0.52868400000000004"/>
  </r>
  <r>
    <d v="2019-02-25T02:00:00"/>
    <d v="2019-02-24T21:00:00"/>
    <n v="2"/>
    <n v="24"/>
    <x v="21"/>
    <x v="5"/>
    <x v="0"/>
    <x v="0"/>
    <n v="1127872598"/>
    <s v="EKPC_RESID_AGG"/>
    <n v="24.43"/>
    <n v="24.574612999999999"/>
    <n v="0.60277400000000003"/>
    <n v="-0.45816099999999998"/>
  </r>
  <r>
    <d v="2019-02-25T03:00:00"/>
    <d v="2019-02-24T22:00:00"/>
    <n v="2"/>
    <n v="24"/>
    <x v="22"/>
    <x v="5"/>
    <x v="0"/>
    <x v="0"/>
    <n v="1127872598"/>
    <s v="EKPC_RESID_AGG"/>
    <n v="23.03"/>
    <n v="23.468886000000001"/>
    <n v="0.78469199999999995"/>
    <n v="-0.345806"/>
  </r>
  <r>
    <d v="2019-02-25T04:00:00"/>
    <d v="2019-02-24T23:00:00"/>
    <n v="2"/>
    <n v="24"/>
    <x v="23"/>
    <x v="5"/>
    <x v="0"/>
    <x v="0"/>
    <n v="1127872598"/>
    <s v="EKPC_RESID_AGG"/>
    <n v="21.77"/>
    <n v="21.780446000000001"/>
    <n v="0.34885100000000002"/>
    <n v="-0.33840500000000001"/>
  </r>
  <r>
    <d v="2019-02-25T05:00:00"/>
    <d v="2019-02-25T00:00:00"/>
    <n v="2"/>
    <n v="25"/>
    <x v="0"/>
    <x v="6"/>
    <x v="0"/>
    <x v="0"/>
    <n v="1127872598"/>
    <s v="EKPC_RESID_AGG"/>
    <n v="22.05"/>
    <n v="22.23499"/>
    <n v="0.53048499999999998"/>
    <n v="-0.345495"/>
  </r>
  <r>
    <d v="2019-02-25T06:00:00"/>
    <d v="2019-02-25T01:00:00"/>
    <n v="2"/>
    <n v="25"/>
    <x v="1"/>
    <x v="6"/>
    <x v="0"/>
    <x v="0"/>
    <n v="1127872598"/>
    <s v="EKPC_RESID_AGG"/>
    <n v="21.96"/>
    <n v="22.199911"/>
    <n v="0.48235499999999998"/>
    <n v="-0.24244399999999999"/>
  </r>
  <r>
    <d v="2019-02-25T07:00:00"/>
    <d v="2019-02-25T02:00:00"/>
    <n v="2"/>
    <n v="25"/>
    <x v="2"/>
    <x v="6"/>
    <x v="0"/>
    <x v="0"/>
    <n v="1127872598"/>
    <s v="EKPC_RESID_AGG"/>
    <n v="21.92"/>
    <n v="22.145057000000001"/>
    <n v="0.47439599999999998"/>
    <n v="-0.24933900000000001"/>
  </r>
  <r>
    <d v="2019-02-25T08:00:00"/>
    <d v="2019-02-25T03:00:00"/>
    <n v="2"/>
    <n v="25"/>
    <x v="3"/>
    <x v="6"/>
    <x v="0"/>
    <x v="0"/>
    <n v="1127872598"/>
    <s v="EKPC_RESID_AGG"/>
    <n v="22.07"/>
    <n v="22.549492000000001"/>
    <n v="0.65083899999999995"/>
    <n v="-0.171347"/>
  </r>
  <r>
    <d v="2019-02-25T09:00:00"/>
    <d v="2019-02-25T04:00:00"/>
    <n v="2"/>
    <n v="25"/>
    <x v="4"/>
    <x v="6"/>
    <x v="0"/>
    <x v="0"/>
    <n v="1127872598"/>
    <s v="EKPC_RESID_AGG"/>
    <n v="22.77"/>
    <n v="23.472021999999999"/>
    <n v="0.80826699999999996"/>
    <n v="-0.10624500000000001"/>
  </r>
  <r>
    <d v="2019-02-25T10:00:00"/>
    <d v="2019-02-25T05:00:00"/>
    <n v="2"/>
    <n v="25"/>
    <x v="5"/>
    <x v="6"/>
    <x v="0"/>
    <x v="0"/>
    <n v="1127872598"/>
    <s v="EKPC_RESID_AGG"/>
    <n v="27.19"/>
    <n v="28.990898999999999"/>
    <n v="1.96183"/>
    <n v="-0.16093099999999999"/>
  </r>
  <r>
    <d v="2019-02-25T11:00:00"/>
    <d v="2019-02-25T06:00:00"/>
    <n v="2"/>
    <n v="25"/>
    <x v="6"/>
    <x v="6"/>
    <x v="0"/>
    <x v="0"/>
    <n v="1127872598"/>
    <s v="EKPC_RESID_AGG"/>
    <n v="38.26"/>
    <n v="41.205585999999997"/>
    <n v="3.0561799999999999"/>
    <n v="-0.110594"/>
  </r>
  <r>
    <d v="2019-02-25T12:00:00"/>
    <d v="2019-02-25T07:00:00"/>
    <n v="2"/>
    <n v="25"/>
    <x v="7"/>
    <x v="6"/>
    <x v="0"/>
    <x v="0"/>
    <n v="1127872598"/>
    <s v="EKPC_RESID_AGG"/>
    <n v="40.299999999999997"/>
    <n v="43.363232000000004"/>
    <n v="3.1400090000000001"/>
    <n v="-7.6776999999999998E-2"/>
  </r>
  <r>
    <d v="2019-02-25T13:00:00"/>
    <d v="2019-02-25T08:00:00"/>
    <n v="2"/>
    <n v="25"/>
    <x v="8"/>
    <x v="6"/>
    <x v="0"/>
    <x v="1"/>
    <n v="1127872598"/>
    <s v="EKPC_RESID_AGG"/>
    <n v="35.07"/>
    <n v="36.692607000000002"/>
    <n v="1.7855030000000001"/>
    <n v="-0.16289600000000001"/>
  </r>
  <r>
    <d v="2019-02-25T14:00:00"/>
    <d v="2019-02-25T09:00:00"/>
    <n v="2"/>
    <n v="25"/>
    <x v="9"/>
    <x v="6"/>
    <x v="0"/>
    <x v="1"/>
    <n v="1127872598"/>
    <s v="EKPC_RESID_AGG"/>
    <n v="34.659999999999997"/>
    <n v="36.408062000000001"/>
    <n v="1.872063"/>
    <n v="-0.124001"/>
  </r>
  <r>
    <d v="2019-02-25T15:00:00"/>
    <d v="2019-02-25T10:00:00"/>
    <n v="2"/>
    <n v="25"/>
    <x v="10"/>
    <x v="6"/>
    <x v="0"/>
    <x v="1"/>
    <n v="1127872598"/>
    <s v="EKPC_RESID_AGG"/>
    <n v="31.49"/>
    <n v="32.907352000000003"/>
    <n v="1.4770779999999999"/>
    <n v="-5.9726000000000001E-2"/>
  </r>
  <r>
    <d v="2019-02-25T16:00:00"/>
    <d v="2019-02-25T11:00:00"/>
    <n v="2"/>
    <n v="25"/>
    <x v="11"/>
    <x v="6"/>
    <x v="0"/>
    <x v="1"/>
    <n v="1127872598"/>
    <s v="EKPC_RESID_AGG"/>
    <n v="29.24"/>
    <n v="30.422753"/>
    <n v="1.1630320000000001"/>
    <n v="1.9720999999999999E-2"/>
  </r>
  <r>
    <d v="2019-02-25T17:00:00"/>
    <d v="2019-02-25T12:00:00"/>
    <n v="2"/>
    <n v="25"/>
    <x v="12"/>
    <x v="6"/>
    <x v="0"/>
    <x v="1"/>
    <n v="1127872598"/>
    <s v="EKPC_RESID_AGG"/>
    <n v="26.83"/>
    <n v="27.821695999999999"/>
    <n v="0.93620400000000004"/>
    <n v="5.5492E-2"/>
  </r>
  <r>
    <d v="2019-02-25T18:00:00"/>
    <d v="2019-02-25T13:00:00"/>
    <n v="2"/>
    <n v="25"/>
    <x v="13"/>
    <x v="6"/>
    <x v="0"/>
    <x v="0"/>
    <n v="1127872598"/>
    <s v="EKPC_RESID_AGG"/>
    <n v="26.67"/>
    <n v="27.726112000000001"/>
    <n v="0.99420699999999995"/>
    <n v="6.1905000000000002E-2"/>
  </r>
  <r>
    <d v="2019-02-25T19:00:00"/>
    <d v="2019-02-25T14:00:00"/>
    <n v="2"/>
    <n v="25"/>
    <x v="14"/>
    <x v="6"/>
    <x v="0"/>
    <x v="0"/>
    <n v="1127872598"/>
    <s v="EKPC_RESID_AGG"/>
    <n v="25.88"/>
    <n v="26.934873"/>
    <n v="0.97492400000000001"/>
    <n v="7.9949000000000006E-2"/>
  </r>
  <r>
    <d v="2019-02-25T20:00:00"/>
    <d v="2019-02-25T15:00:00"/>
    <n v="2"/>
    <n v="25"/>
    <x v="15"/>
    <x v="6"/>
    <x v="0"/>
    <x v="0"/>
    <n v="1127872598"/>
    <s v="EKPC_RESID_AGG"/>
    <n v="25.67"/>
    <n v="26.635345000000001"/>
    <n v="0.88402199999999997"/>
    <n v="8.1323000000000006E-2"/>
  </r>
  <r>
    <d v="2019-02-25T21:00:00"/>
    <d v="2019-02-25T16:00:00"/>
    <n v="2"/>
    <n v="25"/>
    <x v="16"/>
    <x v="6"/>
    <x v="0"/>
    <x v="0"/>
    <n v="1127872598"/>
    <s v="EKPC_RESID_AGG"/>
    <n v="26.49"/>
    <n v="27.359916999999999"/>
    <n v="0.69923299999999999"/>
    <n v="0.170684"/>
  </r>
  <r>
    <d v="2019-02-25T22:00:00"/>
    <d v="2019-02-25T17:00:00"/>
    <n v="2"/>
    <n v="25"/>
    <x v="17"/>
    <x v="6"/>
    <x v="0"/>
    <x v="1"/>
    <n v="1127872598"/>
    <s v="EKPC_RESID_AGG"/>
    <n v="30.38"/>
    <n v="30.997911999999999"/>
    <n v="0.67373400000000006"/>
    <n v="-5.5821999999999997E-2"/>
  </r>
  <r>
    <d v="2019-02-25T23:00:00"/>
    <d v="2019-02-25T18:00:00"/>
    <n v="2"/>
    <n v="25"/>
    <x v="18"/>
    <x v="6"/>
    <x v="0"/>
    <x v="1"/>
    <n v="1127872598"/>
    <s v="EKPC_RESID_AGG"/>
    <n v="37.979999999999997"/>
    <n v="38.379792000000002"/>
    <n v="0.83771099999999998"/>
    <n v="-0.437919"/>
  </r>
  <r>
    <d v="2019-02-26T00:00:00"/>
    <d v="2019-02-25T19:00:00"/>
    <n v="2"/>
    <n v="25"/>
    <x v="19"/>
    <x v="6"/>
    <x v="0"/>
    <x v="1"/>
    <n v="1127872598"/>
    <s v="EKPC_RESID_AGG"/>
    <n v="36.97"/>
    <n v="38.484108999999997"/>
    <n v="1.750721"/>
    <n v="-0.23661199999999999"/>
  </r>
  <r>
    <d v="2019-02-26T01:00:00"/>
    <d v="2019-02-25T20:00:00"/>
    <n v="2"/>
    <n v="25"/>
    <x v="20"/>
    <x v="6"/>
    <x v="0"/>
    <x v="1"/>
    <n v="1127872598"/>
    <s v="EKPC_RESID_AGG"/>
    <n v="38.200000000000003"/>
    <n v="39.465460999999998"/>
    <n v="1.3939440000000001"/>
    <n v="-0.12848300000000001"/>
  </r>
  <r>
    <d v="2019-02-26T02:00:00"/>
    <d v="2019-02-25T21:00:00"/>
    <n v="2"/>
    <n v="25"/>
    <x v="21"/>
    <x v="6"/>
    <x v="0"/>
    <x v="1"/>
    <n v="1127872598"/>
    <s v="EKPC_RESID_AGG"/>
    <n v="33.25"/>
    <n v="34.714320999999998"/>
    <n v="1.4359999999999999"/>
    <n v="2.8320999999999999E-2"/>
  </r>
  <r>
    <d v="2019-02-26T03:00:00"/>
    <d v="2019-02-25T22:00:00"/>
    <n v="2"/>
    <n v="25"/>
    <x v="22"/>
    <x v="6"/>
    <x v="0"/>
    <x v="0"/>
    <n v="1127872598"/>
    <s v="EKPC_RESID_AGG"/>
    <n v="28.84"/>
    <n v="30.018646"/>
    <n v="0.96970599999999996"/>
    <n v="0.20893999999999999"/>
  </r>
  <r>
    <d v="2019-02-26T04:00:00"/>
    <d v="2019-02-25T23:00:00"/>
    <n v="2"/>
    <n v="25"/>
    <x v="23"/>
    <x v="6"/>
    <x v="0"/>
    <x v="0"/>
    <n v="1127872598"/>
    <s v="EKPC_RESID_AGG"/>
    <n v="26.22"/>
    <n v="27.158065000000001"/>
    <n v="0.63457300000000005"/>
    <n v="0.30349199999999998"/>
  </r>
  <r>
    <d v="2019-02-26T05:00:00"/>
    <d v="2019-02-26T00:00:00"/>
    <n v="2"/>
    <n v="26"/>
    <x v="0"/>
    <x v="0"/>
    <x v="0"/>
    <x v="0"/>
    <n v="1127872598"/>
    <s v="EKPC_RESID_AGG"/>
    <n v="25.69"/>
    <n v="26.366773999999999"/>
    <n v="0.46694400000000003"/>
    <n v="0.20982999999999999"/>
  </r>
  <r>
    <d v="2019-02-26T06:00:00"/>
    <d v="2019-02-26T01:00:00"/>
    <n v="2"/>
    <n v="26"/>
    <x v="1"/>
    <x v="0"/>
    <x v="0"/>
    <x v="0"/>
    <n v="1127872598"/>
    <s v="EKPC_RESID_AGG"/>
    <n v="25.6"/>
    <n v="26.426459000000001"/>
    <n v="0.59170299999999998"/>
    <n v="0.23475599999999999"/>
  </r>
  <r>
    <d v="2019-02-26T07:00:00"/>
    <d v="2019-02-26T02:00:00"/>
    <n v="2"/>
    <n v="26"/>
    <x v="2"/>
    <x v="0"/>
    <x v="0"/>
    <x v="0"/>
    <n v="1127872598"/>
    <s v="EKPC_RESID_AGG"/>
    <n v="25.67"/>
    <n v="26.528400000000001"/>
    <n v="0.60648500000000005"/>
    <n v="0.251915"/>
  </r>
  <r>
    <d v="2019-02-26T08:00:00"/>
    <d v="2019-02-26T03:00:00"/>
    <n v="2"/>
    <n v="26"/>
    <x v="3"/>
    <x v="0"/>
    <x v="0"/>
    <x v="0"/>
    <n v="1127872598"/>
    <s v="EKPC_RESID_AGG"/>
    <n v="25.6"/>
    <n v="26.476838000000001"/>
    <n v="0.59940099999999996"/>
    <n v="0.27743699999999999"/>
  </r>
  <r>
    <d v="2019-02-26T09:00:00"/>
    <d v="2019-02-26T04:00:00"/>
    <n v="2"/>
    <n v="26"/>
    <x v="4"/>
    <x v="0"/>
    <x v="0"/>
    <x v="0"/>
    <n v="1127872598"/>
    <s v="EKPC_RESID_AGG"/>
    <n v="26.51"/>
    <n v="27.636116999999999"/>
    <n v="0.93123699999999998"/>
    <n v="0.19488"/>
  </r>
  <r>
    <d v="2019-02-26T10:00:00"/>
    <d v="2019-02-26T05:00:00"/>
    <n v="2"/>
    <n v="26"/>
    <x v="5"/>
    <x v="0"/>
    <x v="0"/>
    <x v="0"/>
    <n v="1127872598"/>
    <s v="EKPC_RESID_AGG"/>
    <n v="33.72"/>
    <n v="35.587775999999998"/>
    <n v="1.93215"/>
    <n v="-6.4374000000000001E-2"/>
  </r>
  <r>
    <d v="2019-02-26T11:00:00"/>
    <d v="2019-02-26T06:00:00"/>
    <n v="2"/>
    <n v="26"/>
    <x v="6"/>
    <x v="0"/>
    <x v="0"/>
    <x v="0"/>
    <n v="1127872598"/>
    <s v="EKPC_RESID_AGG"/>
    <n v="42.11"/>
    <n v="43.961500999999998"/>
    <n v="2.1701480000000002"/>
    <n v="-0.31864700000000001"/>
  </r>
  <r>
    <d v="2019-02-26T12:00:00"/>
    <d v="2019-02-26T07:00:00"/>
    <n v="2"/>
    <n v="26"/>
    <x v="7"/>
    <x v="0"/>
    <x v="0"/>
    <x v="0"/>
    <n v="1127872598"/>
    <s v="EKPC_RESID_AGG"/>
    <n v="44.19"/>
    <n v="45.356771999999999"/>
    <n v="1.2107239999999999"/>
    <n v="-4.3951999999999998E-2"/>
  </r>
  <r>
    <d v="2019-02-26T13:00:00"/>
    <d v="2019-02-26T08:00:00"/>
    <n v="2"/>
    <n v="26"/>
    <x v="8"/>
    <x v="0"/>
    <x v="0"/>
    <x v="1"/>
    <n v="1127872598"/>
    <s v="EKPC_RESID_AGG"/>
    <n v="36.799999999999997"/>
    <n v="38.427047999999999"/>
    <n v="1.724796"/>
    <n v="-9.7748000000000002E-2"/>
  </r>
  <r>
    <d v="2019-02-26T14:00:00"/>
    <d v="2019-02-26T09:00:00"/>
    <n v="2"/>
    <n v="26"/>
    <x v="9"/>
    <x v="0"/>
    <x v="0"/>
    <x v="1"/>
    <n v="1127872598"/>
    <s v="EKPC_RESID_AGG"/>
    <n v="34.22"/>
    <n v="35.513675999999997"/>
    <n v="1.36012"/>
    <n v="-6.6444000000000003E-2"/>
  </r>
  <r>
    <d v="2019-02-26T15:00:00"/>
    <d v="2019-02-26T10:00:00"/>
    <n v="2"/>
    <n v="26"/>
    <x v="10"/>
    <x v="0"/>
    <x v="0"/>
    <x v="1"/>
    <n v="1127872598"/>
    <s v="EKPC_RESID_AGG"/>
    <n v="33.92"/>
    <n v="34.868873999999998"/>
    <n v="1.0956870000000001"/>
    <n v="-0.146813"/>
  </r>
  <r>
    <d v="2019-02-26T16:00:00"/>
    <d v="2019-02-26T11:00:00"/>
    <n v="2"/>
    <n v="26"/>
    <x v="11"/>
    <x v="0"/>
    <x v="0"/>
    <x v="1"/>
    <n v="1127872598"/>
    <s v="EKPC_RESID_AGG"/>
    <n v="30.24"/>
    <n v="31.083493000000001"/>
    <n v="1.0444519999999999"/>
    <n v="-0.200959"/>
  </r>
  <r>
    <d v="2019-02-26T17:00:00"/>
    <d v="2019-02-26T12:00:00"/>
    <n v="2"/>
    <n v="26"/>
    <x v="12"/>
    <x v="0"/>
    <x v="0"/>
    <x v="1"/>
    <n v="1127872598"/>
    <s v="EKPC_RESID_AGG"/>
    <n v="28.28"/>
    <n v="29.078529"/>
    <n v="1.014356"/>
    <n v="-0.21582699999999999"/>
  </r>
  <r>
    <d v="2019-02-26T18:00:00"/>
    <d v="2019-02-26T13:00:00"/>
    <n v="2"/>
    <n v="26"/>
    <x v="13"/>
    <x v="0"/>
    <x v="0"/>
    <x v="0"/>
    <n v="1127872598"/>
    <s v="EKPC_RESID_AGG"/>
    <n v="26.84"/>
    <n v="27.511244999999999"/>
    <n v="0.92328100000000002"/>
    <n v="-0.25203599999999998"/>
  </r>
  <r>
    <d v="2019-02-26T19:00:00"/>
    <d v="2019-02-26T14:00:00"/>
    <n v="2"/>
    <n v="26"/>
    <x v="14"/>
    <x v="0"/>
    <x v="0"/>
    <x v="0"/>
    <n v="1127872598"/>
    <s v="EKPC_RESID_AGG"/>
    <n v="25.86"/>
    <n v="26.511012999999998"/>
    <n v="0.88021700000000003"/>
    <n v="-0.22920399999999999"/>
  </r>
  <r>
    <d v="2019-02-26T20:00:00"/>
    <d v="2019-02-26T15:00:00"/>
    <n v="2"/>
    <n v="26"/>
    <x v="15"/>
    <x v="0"/>
    <x v="0"/>
    <x v="0"/>
    <n v="1127872598"/>
    <s v="EKPC_RESID_AGG"/>
    <n v="25.86"/>
    <n v="26.496908000000001"/>
    <n v="0.868869"/>
    <n v="-0.231961"/>
  </r>
  <r>
    <d v="2019-02-26T21:00:00"/>
    <d v="2019-02-26T16:00:00"/>
    <n v="2"/>
    <n v="26"/>
    <x v="16"/>
    <x v="0"/>
    <x v="0"/>
    <x v="0"/>
    <n v="1127872598"/>
    <s v="EKPC_RESID_AGG"/>
    <n v="26.51"/>
    <n v="26.748752"/>
    <n v="0.60275299999999998"/>
    <n v="-0.36400100000000002"/>
  </r>
  <r>
    <d v="2019-02-26T22:00:00"/>
    <d v="2019-02-26T17:00:00"/>
    <n v="2"/>
    <n v="26"/>
    <x v="17"/>
    <x v="0"/>
    <x v="0"/>
    <x v="1"/>
    <n v="1127872598"/>
    <s v="EKPC_RESID_AGG"/>
    <n v="29.54"/>
    <n v="29.712651999999999"/>
    <n v="0.65380499999999997"/>
    <n v="-0.481153"/>
  </r>
  <r>
    <d v="2019-02-26T23:00:00"/>
    <d v="2019-02-26T18:00:00"/>
    <n v="2"/>
    <n v="26"/>
    <x v="18"/>
    <x v="0"/>
    <x v="0"/>
    <x v="1"/>
    <n v="1127872598"/>
    <s v="EKPC_RESID_AGG"/>
    <n v="36.06"/>
    <n v="35.849832999999997"/>
    <n v="0.38242300000000001"/>
    <n v="-0.59258999999999995"/>
  </r>
  <r>
    <d v="2019-02-27T00:00:00"/>
    <d v="2019-02-26T19:00:00"/>
    <n v="2"/>
    <n v="26"/>
    <x v="19"/>
    <x v="0"/>
    <x v="0"/>
    <x v="1"/>
    <n v="1127872598"/>
    <s v="EKPC_RESID_AGG"/>
    <n v="35.130000000000003"/>
    <n v="35.133465999999999"/>
    <n v="0.39013500000000001"/>
    <n v="-0.38666899999999998"/>
  </r>
  <r>
    <d v="2019-02-27T01:00:00"/>
    <d v="2019-02-26T20:00:00"/>
    <n v="2"/>
    <n v="26"/>
    <x v="20"/>
    <x v="0"/>
    <x v="0"/>
    <x v="1"/>
    <n v="1127872598"/>
    <s v="EKPC_RESID_AGG"/>
    <n v="33.76"/>
    <n v="34.542737000000002"/>
    <n v="1.0801099999999999"/>
    <n v="-0.297373"/>
  </r>
  <r>
    <d v="2019-02-27T02:00:00"/>
    <d v="2019-02-26T21:00:00"/>
    <n v="2"/>
    <n v="26"/>
    <x v="21"/>
    <x v="0"/>
    <x v="0"/>
    <x v="1"/>
    <n v="1127872598"/>
    <s v="EKPC_RESID_AGG"/>
    <n v="31.1"/>
    <n v="31.438175000000001"/>
    <n v="0.59626900000000005"/>
    <n v="-0.25809399999999999"/>
  </r>
  <r>
    <d v="2019-02-27T03:00:00"/>
    <d v="2019-02-26T22:00:00"/>
    <n v="2"/>
    <n v="26"/>
    <x v="22"/>
    <x v="0"/>
    <x v="0"/>
    <x v="0"/>
    <n v="1127872598"/>
    <s v="EKPC_RESID_AGG"/>
    <n v="27.34"/>
    <n v="27.945550999999998"/>
    <n v="0.72801000000000005"/>
    <n v="-0.122459"/>
  </r>
  <r>
    <d v="2019-02-27T04:00:00"/>
    <d v="2019-02-26T23:00:00"/>
    <n v="2"/>
    <n v="26"/>
    <x v="23"/>
    <x v="0"/>
    <x v="0"/>
    <x v="0"/>
    <n v="1127872598"/>
    <s v="EKPC_RESID_AGG"/>
    <n v="25.38"/>
    <n v="25.778354"/>
    <n v="0.46221899999999999"/>
    <n v="-6.3865000000000005E-2"/>
  </r>
  <r>
    <d v="2019-02-27T05:00:00"/>
    <d v="2019-02-27T00:00:00"/>
    <n v="2"/>
    <n v="27"/>
    <x v="0"/>
    <x v="1"/>
    <x v="0"/>
    <x v="0"/>
    <n v="1127872598"/>
    <s v="EKPC_RESID_AGG"/>
    <n v="26.05"/>
    <n v="26.293765"/>
    <n v="0.24290100000000001"/>
    <n v="8.6399999999999997E-4"/>
  </r>
  <r>
    <d v="2019-02-27T06:00:00"/>
    <d v="2019-02-27T01:00:00"/>
    <n v="2"/>
    <n v="27"/>
    <x v="1"/>
    <x v="1"/>
    <x v="0"/>
    <x v="0"/>
    <n v="1127872598"/>
    <s v="EKPC_RESID_AGG"/>
    <n v="26.55"/>
    <n v="26.880323000000001"/>
    <n v="0.394596"/>
    <n v="-6.4272999999999997E-2"/>
  </r>
  <r>
    <d v="2019-02-27T07:00:00"/>
    <d v="2019-02-27T02:00:00"/>
    <n v="2"/>
    <n v="27"/>
    <x v="2"/>
    <x v="1"/>
    <x v="0"/>
    <x v="0"/>
    <n v="1127872598"/>
    <s v="EKPC_RESID_AGG"/>
    <n v="26.53"/>
    <n v="26.793704999999999"/>
    <n v="0.39652300000000001"/>
    <n v="-0.13281799999999999"/>
  </r>
  <r>
    <d v="2019-02-27T08:00:00"/>
    <d v="2019-02-27T03:00:00"/>
    <n v="2"/>
    <n v="27"/>
    <x v="3"/>
    <x v="1"/>
    <x v="0"/>
    <x v="0"/>
    <n v="1127872598"/>
    <s v="EKPC_RESID_AGG"/>
    <n v="26.01"/>
    <n v="26.280476"/>
    <n v="0.46993099999999999"/>
    <n v="-0.19945499999999999"/>
  </r>
  <r>
    <d v="2019-02-27T09:00:00"/>
    <d v="2019-02-27T04:00:00"/>
    <n v="2"/>
    <n v="27"/>
    <x v="4"/>
    <x v="1"/>
    <x v="0"/>
    <x v="0"/>
    <n v="1127872598"/>
    <s v="EKPC_RESID_AGG"/>
    <n v="27.15"/>
    <n v="27.403645000000001"/>
    <n v="0.56226900000000002"/>
    <n v="-0.30862400000000001"/>
  </r>
  <r>
    <d v="2019-02-27T10:00:00"/>
    <d v="2019-02-27T05:00:00"/>
    <n v="2"/>
    <n v="27"/>
    <x v="5"/>
    <x v="1"/>
    <x v="0"/>
    <x v="0"/>
    <n v="1127872598"/>
    <s v="EKPC_RESID_AGG"/>
    <n v="30.63"/>
    <n v="30.869074000000001"/>
    <n v="0.833893"/>
    <n v="-0.59481899999999999"/>
  </r>
  <r>
    <d v="2019-02-27T11:00:00"/>
    <d v="2019-02-27T06:00:00"/>
    <n v="2"/>
    <n v="27"/>
    <x v="6"/>
    <x v="1"/>
    <x v="0"/>
    <x v="0"/>
    <n v="1127872598"/>
    <s v="EKPC_RESID_AGG"/>
    <n v="42.34"/>
    <n v="43.369267999999998"/>
    <n v="2.094214"/>
    <n v="-1.0649459999999999"/>
  </r>
  <r>
    <d v="2019-02-27T12:00:00"/>
    <d v="2019-02-27T07:00:00"/>
    <n v="2"/>
    <n v="27"/>
    <x v="7"/>
    <x v="1"/>
    <x v="0"/>
    <x v="0"/>
    <n v="1127872598"/>
    <s v="EKPC_RESID_AGG"/>
    <n v="44.29"/>
    <n v="45.037128000000003"/>
    <n v="1.6878010000000001"/>
    <n v="-0.94067299999999998"/>
  </r>
  <r>
    <d v="2019-02-27T13:00:00"/>
    <d v="2019-02-27T08:00:00"/>
    <n v="2"/>
    <n v="27"/>
    <x v="8"/>
    <x v="1"/>
    <x v="0"/>
    <x v="1"/>
    <n v="1127872598"/>
    <s v="EKPC_RESID_AGG"/>
    <n v="38.479999999999997"/>
    <n v="38.574303999999998"/>
    <n v="1.0014350000000001"/>
    <n v="-0.90713100000000002"/>
  </r>
  <r>
    <d v="2019-02-27T14:00:00"/>
    <d v="2019-02-27T09:00:00"/>
    <n v="2"/>
    <n v="27"/>
    <x v="9"/>
    <x v="1"/>
    <x v="0"/>
    <x v="1"/>
    <n v="1127872598"/>
    <s v="EKPC_RESID_AGG"/>
    <n v="37.619999999999997"/>
    <n v="37.595967999999999"/>
    <n v="0.86401399999999995"/>
    <n v="-0.888046"/>
  </r>
  <r>
    <d v="2019-02-27T15:00:00"/>
    <d v="2019-02-27T10:00:00"/>
    <n v="2"/>
    <n v="27"/>
    <x v="10"/>
    <x v="1"/>
    <x v="0"/>
    <x v="1"/>
    <n v="1127872598"/>
    <s v="EKPC_RESID_AGG"/>
    <n v="39.99"/>
    <n v="39.890968000000001"/>
    <n v="0.624386"/>
    <n v="-0.72341800000000001"/>
  </r>
  <r>
    <d v="2019-02-27T16:00:00"/>
    <d v="2019-02-27T11:00:00"/>
    <n v="2"/>
    <n v="27"/>
    <x v="11"/>
    <x v="1"/>
    <x v="0"/>
    <x v="1"/>
    <n v="1127872598"/>
    <s v="EKPC_RESID_AGG"/>
    <n v="32.46"/>
    <n v="32.357596999999998"/>
    <n v="0.47971799999999998"/>
    <n v="-0.582121"/>
  </r>
  <r>
    <d v="2019-02-27T17:00:00"/>
    <d v="2019-02-27T12:00:00"/>
    <n v="2"/>
    <n v="27"/>
    <x v="12"/>
    <x v="1"/>
    <x v="0"/>
    <x v="1"/>
    <n v="1127872598"/>
    <s v="EKPC_RESID_AGG"/>
    <n v="28.86"/>
    <n v="28.628675999999999"/>
    <n v="0.28248600000000001"/>
    <n v="-0.51380999999999999"/>
  </r>
  <r>
    <d v="2019-02-27T18:00:00"/>
    <d v="2019-02-27T13:00:00"/>
    <n v="2"/>
    <n v="27"/>
    <x v="13"/>
    <x v="1"/>
    <x v="0"/>
    <x v="0"/>
    <n v="1127872598"/>
    <s v="EKPC_RESID_AGG"/>
    <n v="27.82"/>
    <n v="27.583552999999998"/>
    <n v="0.213507"/>
    <n v="-0.44995400000000002"/>
  </r>
  <r>
    <d v="2019-02-27T19:00:00"/>
    <d v="2019-02-27T14:00:00"/>
    <n v="2"/>
    <n v="27"/>
    <x v="14"/>
    <x v="1"/>
    <x v="0"/>
    <x v="0"/>
    <n v="1127872598"/>
    <s v="EKPC_RESID_AGG"/>
    <n v="26.86"/>
    <n v="26.703230000000001"/>
    <n v="0.24273900000000001"/>
    <n v="-0.399509"/>
  </r>
  <r>
    <d v="2019-02-27T20:00:00"/>
    <d v="2019-02-27T15:00:00"/>
    <n v="2"/>
    <n v="27"/>
    <x v="15"/>
    <x v="1"/>
    <x v="0"/>
    <x v="0"/>
    <n v="1127872598"/>
    <s v="EKPC_RESID_AGG"/>
    <n v="26.73"/>
    <n v="26.515585000000002"/>
    <n v="0.239205"/>
    <n v="-0.45362000000000002"/>
  </r>
  <r>
    <d v="2019-02-27T21:00:00"/>
    <d v="2019-02-27T16:00:00"/>
    <n v="2"/>
    <n v="27"/>
    <x v="16"/>
    <x v="1"/>
    <x v="0"/>
    <x v="0"/>
    <n v="1127872598"/>
    <s v="EKPC_RESID_AGG"/>
    <n v="27.43"/>
    <n v="27.123405999999999"/>
    <n v="0.25212400000000001"/>
    <n v="-0.55871800000000005"/>
  </r>
  <r>
    <d v="2019-02-27T22:00:00"/>
    <d v="2019-02-27T17:00:00"/>
    <n v="2"/>
    <n v="27"/>
    <x v="17"/>
    <x v="1"/>
    <x v="0"/>
    <x v="1"/>
    <n v="1127872598"/>
    <s v="EKPC_RESID_AGG"/>
    <n v="30.07"/>
    <n v="29.316931"/>
    <n v="0.25804899999999997"/>
    <n v="-1.011118"/>
  </r>
  <r>
    <d v="2019-02-27T23:00:00"/>
    <d v="2019-02-27T18:00:00"/>
    <n v="2"/>
    <n v="27"/>
    <x v="18"/>
    <x v="1"/>
    <x v="0"/>
    <x v="1"/>
    <n v="1127872598"/>
    <s v="EKPC_RESID_AGG"/>
    <n v="38.49"/>
    <n v="37.247349999999997"/>
    <n v="0.202789"/>
    <n v="-1.4454389999999999"/>
  </r>
  <r>
    <d v="2019-02-28T00:00:00"/>
    <d v="2019-02-27T19:00:00"/>
    <n v="2"/>
    <n v="27"/>
    <x v="19"/>
    <x v="1"/>
    <x v="0"/>
    <x v="1"/>
    <n v="1127872598"/>
    <s v="EKPC_RESID_AGG"/>
    <n v="39.53"/>
    <n v="39.113275000000002"/>
    <n v="0.93857400000000002"/>
    <n v="-1.355299"/>
  </r>
  <r>
    <d v="2019-02-28T01:00:00"/>
    <d v="2019-02-27T20:00:00"/>
    <n v="2"/>
    <n v="27"/>
    <x v="20"/>
    <x v="1"/>
    <x v="0"/>
    <x v="1"/>
    <n v="1127872598"/>
    <s v="EKPC_RESID_AGG"/>
    <n v="32.89"/>
    <n v="32.705979999999997"/>
    <n v="0.84433599999999998"/>
    <n v="-1.028356"/>
  </r>
  <r>
    <d v="2019-02-28T02:00:00"/>
    <d v="2019-02-27T21:00:00"/>
    <n v="2"/>
    <n v="27"/>
    <x v="21"/>
    <x v="1"/>
    <x v="0"/>
    <x v="1"/>
    <n v="1127872598"/>
    <s v="EKPC_RESID_AGG"/>
    <n v="28.8"/>
    <n v="28.546600000000002"/>
    <n v="0.50773800000000002"/>
    <n v="-0.76113799999999998"/>
  </r>
  <r>
    <d v="2019-02-28T03:00:00"/>
    <d v="2019-02-27T22:00:00"/>
    <n v="2"/>
    <n v="27"/>
    <x v="22"/>
    <x v="1"/>
    <x v="0"/>
    <x v="0"/>
    <n v="1127872598"/>
    <s v="EKPC_RESID_AGG"/>
    <n v="26.59"/>
    <n v="26.3459"/>
    <n v="0.33341199999999999"/>
    <n v="-0.57751200000000003"/>
  </r>
  <r>
    <d v="2019-02-28T04:00:00"/>
    <d v="2019-02-27T23:00:00"/>
    <n v="2"/>
    <n v="27"/>
    <x v="23"/>
    <x v="1"/>
    <x v="0"/>
    <x v="0"/>
    <n v="1127872598"/>
    <s v="EKPC_RESID_AGG"/>
    <n v="25.02"/>
    <n v="24.897652999999998"/>
    <n v="0.26728600000000002"/>
    <n v="-0.38963300000000001"/>
  </r>
  <r>
    <d v="2019-02-28T05:00:00"/>
    <d v="2019-02-28T00:00:00"/>
    <n v="2"/>
    <n v="28"/>
    <x v="0"/>
    <x v="2"/>
    <x v="0"/>
    <x v="0"/>
    <n v="1127872598"/>
    <s v="EKPC_RESID_AGG"/>
    <n v="24.78"/>
    <n v="24.533977"/>
    <n v="0.20575299999999999"/>
    <n v="-0.45177600000000001"/>
  </r>
  <r>
    <d v="2019-02-28T06:00:00"/>
    <d v="2019-02-28T01:00:00"/>
    <n v="2"/>
    <n v="28"/>
    <x v="1"/>
    <x v="2"/>
    <x v="0"/>
    <x v="0"/>
    <n v="1127872598"/>
    <s v="EKPC_RESID_AGG"/>
    <n v="24.65"/>
    <n v="24.480179"/>
    <n v="0.22810900000000001"/>
    <n v="-0.39793000000000001"/>
  </r>
  <r>
    <d v="2019-02-28T07:00:00"/>
    <d v="2019-02-28T02:00:00"/>
    <n v="2"/>
    <n v="28"/>
    <x v="2"/>
    <x v="2"/>
    <x v="0"/>
    <x v="0"/>
    <n v="1127872598"/>
    <s v="EKPC_RESID_AGG"/>
    <n v="24.27"/>
    <n v="24.197358999999999"/>
    <n v="0.27963700000000002"/>
    <n v="-0.35227799999999998"/>
  </r>
  <r>
    <d v="2019-02-28T08:00:00"/>
    <d v="2019-02-28T03:00:00"/>
    <n v="2"/>
    <n v="28"/>
    <x v="3"/>
    <x v="2"/>
    <x v="0"/>
    <x v="0"/>
    <n v="1127872598"/>
    <s v="EKPC_RESID_AGG"/>
    <n v="24.59"/>
    <n v="24.555789999999998"/>
    <n v="0.32238299999999998"/>
    <n v="-0.35659299999999999"/>
  </r>
  <r>
    <d v="2019-02-28T09:00:00"/>
    <d v="2019-02-28T04:00:00"/>
    <n v="2"/>
    <n v="28"/>
    <x v="4"/>
    <x v="2"/>
    <x v="0"/>
    <x v="0"/>
    <n v="1127872598"/>
    <s v="EKPC_RESID_AGG"/>
    <n v="24.79"/>
    <n v="24.765014999999998"/>
    <n v="0.40199400000000002"/>
    <n v="-0.426979"/>
  </r>
  <r>
    <d v="2019-02-28T10:00:00"/>
    <d v="2019-02-28T05:00:00"/>
    <n v="2"/>
    <n v="28"/>
    <x v="5"/>
    <x v="2"/>
    <x v="0"/>
    <x v="0"/>
    <n v="1127872598"/>
    <s v="EKPC_RESID_AGG"/>
    <n v="27.8"/>
    <n v="28.024882000000002"/>
    <n v="0.80959000000000003"/>
    <n v="-0.58470800000000001"/>
  </r>
  <r>
    <d v="2019-02-28T11:00:00"/>
    <d v="2019-02-28T06:00:00"/>
    <n v="2"/>
    <n v="28"/>
    <x v="6"/>
    <x v="2"/>
    <x v="0"/>
    <x v="0"/>
    <n v="1127872598"/>
    <s v="EKPC_RESID_AGG"/>
    <n v="37.049999999999997"/>
    <n v="38.072465999999999"/>
    <n v="1.9928840000000001"/>
    <n v="-0.970418"/>
  </r>
  <r>
    <d v="2019-02-28T12:00:00"/>
    <d v="2019-02-28T07:00:00"/>
    <n v="2"/>
    <n v="28"/>
    <x v="7"/>
    <x v="2"/>
    <x v="0"/>
    <x v="0"/>
    <n v="1127872598"/>
    <s v="EKPC_RESID_AGG"/>
    <n v="35.06"/>
    <n v="35.559598999999999"/>
    <n v="1.376641"/>
    <n v="-0.87704199999999999"/>
  </r>
  <r>
    <d v="2019-02-28T13:00:00"/>
    <d v="2019-02-28T08:00:00"/>
    <n v="2"/>
    <n v="28"/>
    <x v="8"/>
    <x v="2"/>
    <x v="0"/>
    <x v="1"/>
    <n v="1127872598"/>
    <s v="EKPC_RESID_AGG"/>
    <n v="33.72"/>
    <n v="34.167116"/>
    <n v="1.2578929999999999"/>
    <n v="-0.81077699999999997"/>
  </r>
  <r>
    <d v="2019-02-28T14:00:00"/>
    <d v="2019-02-28T09:00:00"/>
    <n v="2"/>
    <n v="28"/>
    <x v="9"/>
    <x v="2"/>
    <x v="0"/>
    <x v="1"/>
    <n v="1127872598"/>
    <s v="EKPC_RESID_AGG"/>
    <n v="32.44"/>
    <n v="32.684353999999999"/>
    <n v="0.93680600000000003"/>
    <n v="-0.69245199999999996"/>
  </r>
  <r>
    <d v="2019-02-28T15:00:00"/>
    <d v="2019-02-28T10:00:00"/>
    <n v="2"/>
    <n v="28"/>
    <x v="10"/>
    <x v="2"/>
    <x v="0"/>
    <x v="1"/>
    <n v="1127872598"/>
    <s v="EKPC_RESID_AGG"/>
    <n v="32.119999999999997"/>
    <n v="32.487772999999997"/>
    <n v="1.1410210000000001"/>
    <n v="-0.77324800000000005"/>
  </r>
  <r>
    <d v="2019-02-28T16:00:00"/>
    <d v="2019-02-28T11:00:00"/>
    <n v="2"/>
    <n v="28"/>
    <x v="11"/>
    <x v="2"/>
    <x v="0"/>
    <x v="1"/>
    <n v="1127872598"/>
    <s v="EKPC_RESID_AGG"/>
    <n v="29.29"/>
    <n v="29.626394999999999"/>
    <n v="1.0941669999999999"/>
    <n v="-0.757772"/>
  </r>
  <r>
    <d v="2019-02-28T17:00:00"/>
    <d v="2019-02-28T12:00:00"/>
    <n v="2"/>
    <n v="28"/>
    <x v="12"/>
    <x v="2"/>
    <x v="0"/>
    <x v="1"/>
    <n v="1127872598"/>
    <s v="EKPC_RESID_AGG"/>
    <n v="27.6"/>
    <n v="27.705086999999999"/>
    <n v="0.88597300000000001"/>
    <n v="-0.78088599999999997"/>
  </r>
  <r>
    <d v="2019-02-28T18:00:00"/>
    <d v="2019-02-28T13:00:00"/>
    <n v="2"/>
    <n v="28"/>
    <x v="13"/>
    <x v="2"/>
    <x v="0"/>
    <x v="0"/>
    <n v="1127872598"/>
    <s v="EKPC_RESID_AGG"/>
    <n v="27.21"/>
    <n v="27.211438999999999"/>
    <n v="0.77648899999999998"/>
    <n v="-0.77505000000000002"/>
  </r>
  <r>
    <d v="2019-02-28T19:00:00"/>
    <d v="2019-02-28T14:00:00"/>
    <n v="2"/>
    <n v="28"/>
    <x v="14"/>
    <x v="2"/>
    <x v="0"/>
    <x v="0"/>
    <n v="1127872598"/>
    <s v="EKPC_RESID_AGG"/>
    <n v="26.66"/>
    <n v="26.666384999999998"/>
    <n v="0.78319499999999997"/>
    <n v="-0.77681"/>
  </r>
  <r>
    <d v="2019-02-28T20:00:00"/>
    <d v="2019-02-28T15:00:00"/>
    <n v="2"/>
    <n v="28"/>
    <x v="15"/>
    <x v="2"/>
    <x v="0"/>
    <x v="0"/>
    <n v="1127872598"/>
    <s v="EKPC_RESID_AGG"/>
    <n v="26.51"/>
    <n v="26.597905999999998"/>
    <n v="0.86571900000000002"/>
    <n v="-0.77781299999999998"/>
  </r>
  <r>
    <d v="2019-02-28T21:00:00"/>
    <d v="2019-02-28T16:00:00"/>
    <n v="2"/>
    <n v="28"/>
    <x v="16"/>
    <x v="2"/>
    <x v="0"/>
    <x v="0"/>
    <n v="1127872598"/>
    <s v="EKPC_RESID_AGG"/>
    <n v="27.17"/>
    <n v="27.10614"/>
    <n v="0.80563099999999999"/>
    <n v="-0.86949100000000001"/>
  </r>
  <r>
    <d v="2019-02-28T22:00:00"/>
    <d v="2019-02-28T17:00:00"/>
    <n v="2"/>
    <n v="28"/>
    <x v="17"/>
    <x v="2"/>
    <x v="0"/>
    <x v="1"/>
    <n v="1127872598"/>
    <s v="EKPC_RESID_AGG"/>
    <n v="29.39"/>
    <n v="29.018101999999999"/>
    <n v="0.76564699999999997"/>
    <n v="-1.137545"/>
  </r>
  <r>
    <d v="2019-02-28T23:00:00"/>
    <d v="2019-02-28T18:00:00"/>
    <n v="2"/>
    <n v="28"/>
    <x v="18"/>
    <x v="2"/>
    <x v="0"/>
    <x v="1"/>
    <n v="1127872598"/>
    <s v="EKPC_RESID_AGG"/>
    <n v="36.93"/>
    <n v="36.637928000000002"/>
    <n v="1.0572269999999999"/>
    <n v="-1.349299"/>
  </r>
  <r>
    <d v="2019-03-01T00:00:00"/>
    <d v="2019-02-28T19:00:00"/>
    <n v="2"/>
    <n v="28"/>
    <x v="19"/>
    <x v="2"/>
    <x v="0"/>
    <x v="1"/>
    <n v="1127872598"/>
    <s v="EKPC_RESID_AGG"/>
    <n v="36.799999999999997"/>
    <n v="36.965426999999998"/>
    <n v="1.1655279999999999"/>
    <n v="-1.0001009999999999"/>
  </r>
  <r>
    <d v="2019-03-01T01:00:00"/>
    <d v="2019-02-28T20:00:00"/>
    <n v="2"/>
    <n v="28"/>
    <x v="20"/>
    <x v="2"/>
    <x v="0"/>
    <x v="1"/>
    <n v="1127872598"/>
    <s v="EKPC_RESID_AGG"/>
    <n v="33.92"/>
    <n v="33.848557999999997"/>
    <n v="0.89233899999999999"/>
    <n v="-0.963781"/>
  </r>
  <r>
    <d v="2019-03-01T02:00:00"/>
    <d v="2019-02-28T21:00:00"/>
    <n v="2"/>
    <n v="28"/>
    <x v="21"/>
    <x v="2"/>
    <x v="0"/>
    <x v="1"/>
    <n v="1127872598"/>
    <s v="EKPC_RESID_AGG"/>
    <n v="29.49"/>
    <n v="29.230596999999999"/>
    <n v="0.53176500000000004"/>
    <n v="-0.79116799999999998"/>
  </r>
  <r>
    <d v="2019-03-01T03:00:00"/>
    <d v="2019-02-28T22:00:00"/>
    <n v="2"/>
    <n v="28"/>
    <x v="22"/>
    <x v="2"/>
    <x v="0"/>
    <x v="0"/>
    <n v="1127872598"/>
    <s v="EKPC_RESID_AGG"/>
    <n v="26.97"/>
    <n v="26.89415"/>
    <n v="0.43759100000000001"/>
    <n v="-0.51344100000000004"/>
  </r>
  <r>
    <d v="2019-03-01T04:00:00"/>
    <d v="2019-02-28T23:00:00"/>
    <n v="2"/>
    <n v="28"/>
    <x v="23"/>
    <x v="2"/>
    <x v="0"/>
    <x v="0"/>
    <n v="1127872598"/>
    <s v="EKPC_RESID_AGG"/>
    <n v="25.2"/>
    <n v="25.106862"/>
    <n v="0.26904499999999998"/>
    <n v="-0.36218299999999998"/>
  </r>
  <r>
    <d v="2019-03-01T05:00:00"/>
    <d v="2019-03-01T00:00:00"/>
    <n v="3"/>
    <n v="1"/>
    <x v="0"/>
    <x v="3"/>
    <x v="0"/>
    <x v="0"/>
    <n v="1127872598"/>
    <s v="EKPC_RESID_AGG"/>
    <n v="26.92"/>
    <n v="26.895629"/>
    <n v="0.36574200000000001"/>
    <n v="-0.39011299999999999"/>
  </r>
  <r>
    <d v="2019-03-01T06:00:00"/>
    <d v="2019-03-01T01:00:00"/>
    <n v="3"/>
    <n v="1"/>
    <x v="1"/>
    <x v="3"/>
    <x v="0"/>
    <x v="0"/>
    <n v="1127872598"/>
    <s v="EKPC_RESID_AGG"/>
    <n v="26.81"/>
    <n v="26.760884000000001"/>
    <n v="0.28447600000000001"/>
    <n v="-0.333592"/>
  </r>
  <r>
    <d v="2019-03-01T07:00:00"/>
    <d v="2019-03-01T02:00:00"/>
    <n v="3"/>
    <n v="1"/>
    <x v="2"/>
    <x v="3"/>
    <x v="0"/>
    <x v="0"/>
    <n v="1127872598"/>
    <s v="EKPC_RESID_AGG"/>
    <n v="26.57"/>
    <n v="26.588825"/>
    <n v="0.32768599999999998"/>
    <n v="-0.308861"/>
  </r>
  <r>
    <d v="2019-03-01T08:00:00"/>
    <d v="2019-03-01T03:00:00"/>
    <n v="3"/>
    <n v="1"/>
    <x v="3"/>
    <x v="3"/>
    <x v="0"/>
    <x v="0"/>
    <n v="1127872598"/>
    <s v="EKPC_RESID_AGG"/>
    <n v="26.5"/>
    <n v="26.643778999999999"/>
    <n v="0.44059999999999999"/>
    <n v="-0.296821"/>
  </r>
  <r>
    <d v="2019-03-01T09:00:00"/>
    <d v="2019-03-01T04:00:00"/>
    <n v="3"/>
    <n v="1"/>
    <x v="4"/>
    <x v="3"/>
    <x v="0"/>
    <x v="0"/>
    <n v="1127872598"/>
    <s v="EKPC_RESID_AGG"/>
    <n v="27.07"/>
    <n v="27.518787"/>
    <n v="0.71445700000000001"/>
    <n v="-0.26567000000000002"/>
  </r>
  <r>
    <d v="2019-03-01T10:00:00"/>
    <d v="2019-03-01T05:00:00"/>
    <n v="3"/>
    <n v="1"/>
    <x v="5"/>
    <x v="3"/>
    <x v="0"/>
    <x v="0"/>
    <n v="1127872598"/>
    <s v="EKPC_RESID_AGG"/>
    <n v="28.71"/>
    <n v="29.277829000000001"/>
    <n v="1.0381530000000001"/>
    <n v="-0.47032400000000002"/>
  </r>
  <r>
    <d v="2019-03-01T11:00:00"/>
    <d v="2019-03-01T06:00:00"/>
    <n v="3"/>
    <n v="1"/>
    <x v="6"/>
    <x v="3"/>
    <x v="0"/>
    <x v="0"/>
    <n v="1127872598"/>
    <s v="EKPC_RESID_AGG"/>
    <n v="38.58"/>
    <n v="39.749023999999999"/>
    <n v="2.0933830000000002"/>
    <n v="-0.92435900000000004"/>
  </r>
  <r>
    <d v="2019-03-01T12:00:00"/>
    <d v="2019-03-01T07:00:00"/>
    <n v="3"/>
    <n v="1"/>
    <x v="7"/>
    <x v="3"/>
    <x v="0"/>
    <x v="0"/>
    <n v="1127872598"/>
    <s v="EKPC_RESID_AGG"/>
    <n v="40.49"/>
    <n v="41.257872999999996"/>
    <n v="1.7114879999999999"/>
    <n v="-0.94361499999999998"/>
  </r>
  <r>
    <d v="2019-03-01T13:00:00"/>
    <d v="2019-03-01T08:00:00"/>
    <n v="3"/>
    <n v="1"/>
    <x v="8"/>
    <x v="3"/>
    <x v="0"/>
    <x v="1"/>
    <n v="1127872598"/>
    <s v="EKPC_RESID_AGG"/>
    <n v="40.049999999999997"/>
    <n v="40.275750000000002"/>
    <n v="0.99652799999999997"/>
    <n v="-0.77077799999999996"/>
  </r>
  <r>
    <d v="2019-03-01T14:00:00"/>
    <d v="2019-03-01T09:00:00"/>
    <n v="3"/>
    <n v="1"/>
    <x v="9"/>
    <x v="3"/>
    <x v="0"/>
    <x v="1"/>
    <n v="1127872598"/>
    <s v="EKPC_RESID_AGG"/>
    <n v="38.53"/>
    <n v="39.246420999999998"/>
    <n v="1.4287939999999999"/>
    <n v="-0.71237300000000003"/>
  </r>
  <r>
    <d v="2019-03-01T15:00:00"/>
    <d v="2019-03-01T10:00:00"/>
    <n v="3"/>
    <n v="1"/>
    <x v="10"/>
    <x v="3"/>
    <x v="0"/>
    <x v="1"/>
    <n v="1127872598"/>
    <s v="EKPC_RESID_AGG"/>
    <n v="39.630000000000003"/>
    <n v="40.548271999999997"/>
    <n v="1.632234"/>
    <n v="-0.71396199999999999"/>
  </r>
  <r>
    <d v="2019-03-01T16:00:00"/>
    <d v="2019-03-01T11:00:00"/>
    <n v="3"/>
    <n v="1"/>
    <x v="11"/>
    <x v="3"/>
    <x v="0"/>
    <x v="1"/>
    <n v="1127872598"/>
    <s v="EKPC_RESID_AGG"/>
    <n v="38.31"/>
    <n v="39.085335000000001"/>
    <n v="1.4960979999999999"/>
    <n v="-0.72076300000000004"/>
  </r>
  <r>
    <d v="2019-03-01T17:00:00"/>
    <d v="2019-03-01T12:00:00"/>
    <n v="3"/>
    <n v="1"/>
    <x v="12"/>
    <x v="3"/>
    <x v="0"/>
    <x v="1"/>
    <n v="1127872598"/>
    <s v="EKPC_RESID_AGG"/>
    <n v="35.659999999999997"/>
    <n v="36.239099000000003"/>
    <n v="1.283107"/>
    <n v="-0.70400799999999997"/>
  </r>
  <r>
    <d v="2019-03-01T18:00:00"/>
    <d v="2019-03-01T13:00:00"/>
    <n v="3"/>
    <n v="1"/>
    <x v="13"/>
    <x v="3"/>
    <x v="0"/>
    <x v="0"/>
    <n v="1127872598"/>
    <s v="EKPC_RESID_AGG"/>
    <n v="34.79"/>
    <n v="35.264310999999999"/>
    <n v="1.153332"/>
    <n v="-0.67902099999999999"/>
  </r>
  <r>
    <d v="2019-03-01T19:00:00"/>
    <d v="2019-03-01T14:00:00"/>
    <n v="3"/>
    <n v="1"/>
    <x v="14"/>
    <x v="3"/>
    <x v="0"/>
    <x v="0"/>
    <n v="1127872598"/>
    <s v="EKPC_RESID_AGG"/>
    <n v="30.09"/>
    <n v="30.426362000000001"/>
    <n v="0.91591400000000001"/>
    <n v="-0.57955199999999996"/>
  </r>
  <r>
    <d v="2019-03-01T20:00:00"/>
    <d v="2019-03-01T15:00:00"/>
    <n v="3"/>
    <n v="1"/>
    <x v="15"/>
    <x v="3"/>
    <x v="0"/>
    <x v="0"/>
    <n v="1127872598"/>
    <s v="EKPC_RESID_AGG"/>
    <n v="28.83"/>
    <n v="28.958634"/>
    <n v="0.64597499999999997"/>
    <n v="-0.51734100000000005"/>
  </r>
  <r>
    <d v="2019-03-01T21:00:00"/>
    <d v="2019-03-01T16:00:00"/>
    <n v="3"/>
    <n v="1"/>
    <x v="16"/>
    <x v="3"/>
    <x v="0"/>
    <x v="0"/>
    <n v="1127872598"/>
    <s v="EKPC_RESID_AGG"/>
    <n v="30.13"/>
    <n v="29.709523000000001"/>
    <n v="0.18319099999999999"/>
    <n v="-0.60366799999999998"/>
  </r>
  <r>
    <d v="2019-03-01T22:00:00"/>
    <d v="2019-03-01T17:00:00"/>
    <n v="3"/>
    <n v="1"/>
    <x v="17"/>
    <x v="3"/>
    <x v="0"/>
    <x v="1"/>
    <n v="1127872598"/>
    <s v="EKPC_RESID_AGG"/>
    <n v="31.71"/>
    <n v="31.208628000000001"/>
    <n v="0.31426500000000002"/>
    <n v="-0.81563699999999995"/>
  </r>
  <r>
    <d v="2019-03-01T23:00:00"/>
    <d v="2019-03-01T18:00:00"/>
    <n v="3"/>
    <n v="1"/>
    <x v="18"/>
    <x v="3"/>
    <x v="0"/>
    <x v="1"/>
    <n v="1127872598"/>
    <s v="EKPC_RESID_AGG"/>
    <n v="37.799999999999997"/>
    <n v="37.609085999999998"/>
    <n v="1.002286"/>
    <n v="-1.1932"/>
  </r>
  <r>
    <d v="2019-03-02T00:00:00"/>
    <d v="2019-03-01T19:00:00"/>
    <n v="3"/>
    <n v="1"/>
    <x v="19"/>
    <x v="3"/>
    <x v="0"/>
    <x v="1"/>
    <n v="1127872598"/>
    <s v="EKPC_RESID_AGG"/>
    <n v="40.159999999999997"/>
    <n v="40.301451"/>
    <n v="1.1201460000000001"/>
    <n v="-0.97869499999999998"/>
  </r>
  <r>
    <d v="2019-03-02T01:00:00"/>
    <d v="2019-03-01T20:00:00"/>
    <n v="3"/>
    <n v="1"/>
    <x v="20"/>
    <x v="3"/>
    <x v="0"/>
    <x v="1"/>
    <n v="1127872598"/>
    <s v="EKPC_RESID_AGG"/>
    <n v="35.06"/>
    <n v="35.591960999999998"/>
    <n v="1.389821"/>
    <n v="-0.85785999999999996"/>
  </r>
  <r>
    <d v="2019-03-02T02:00:00"/>
    <d v="2019-03-01T21:00:00"/>
    <n v="3"/>
    <n v="1"/>
    <x v="21"/>
    <x v="3"/>
    <x v="0"/>
    <x v="1"/>
    <n v="1127872598"/>
    <s v="EKPC_RESID_AGG"/>
    <n v="31.59"/>
    <n v="31.84009"/>
    <n v="0.98401300000000003"/>
    <n v="-0.73392299999999999"/>
  </r>
  <r>
    <d v="2019-03-02T03:00:00"/>
    <d v="2019-03-01T22:00:00"/>
    <n v="3"/>
    <n v="1"/>
    <x v="22"/>
    <x v="3"/>
    <x v="0"/>
    <x v="0"/>
    <n v="1127872598"/>
    <s v="EKPC_RESID_AGG"/>
    <n v="27.99"/>
    <n v="27.835256999999999"/>
    <n v="0.37879099999999999"/>
    <n v="-0.53353399999999995"/>
  </r>
  <r>
    <d v="2019-03-02T04:00:00"/>
    <d v="2019-03-01T23:00:00"/>
    <n v="3"/>
    <n v="1"/>
    <x v="23"/>
    <x v="3"/>
    <x v="0"/>
    <x v="0"/>
    <n v="1127872598"/>
    <s v="EKPC_RESID_AGG"/>
    <n v="26.96"/>
    <n v="26.841858999999999"/>
    <n v="0.27704299999999998"/>
    <n v="-0.39518399999999998"/>
  </r>
  <r>
    <d v="2019-03-02T05:00:00"/>
    <d v="2019-03-02T00:00:00"/>
    <n v="3"/>
    <n v="2"/>
    <x v="0"/>
    <x v="4"/>
    <x v="0"/>
    <x v="0"/>
    <n v="1127872598"/>
    <s v="EKPC_RESID_AGG"/>
    <n v="26.5"/>
    <n v="26.35688"/>
    <n v="0.179283"/>
    <n v="-0.322403"/>
  </r>
  <r>
    <d v="2019-03-02T06:00:00"/>
    <d v="2019-03-02T01:00:00"/>
    <n v="3"/>
    <n v="2"/>
    <x v="1"/>
    <x v="4"/>
    <x v="0"/>
    <x v="0"/>
    <n v="1127872598"/>
    <s v="EKPC_RESID_AGG"/>
    <n v="25.51"/>
    <n v="25.498719999999999"/>
    <n v="0.238567"/>
    <n v="-0.24984700000000001"/>
  </r>
  <r>
    <d v="2019-03-02T07:00:00"/>
    <d v="2019-03-02T02:00:00"/>
    <n v="3"/>
    <n v="2"/>
    <x v="2"/>
    <x v="4"/>
    <x v="0"/>
    <x v="0"/>
    <n v="1127872598"/>
    <s v="EKPC_RESID_AGG"/>
    <n v="25.06"/>
    <n v="25.002711000000001"/>
    <n v="0.17824999999999999"/>
    <n v="-0.235539"/>
  </r>
  <r>
    <d v="2019-03-02T08:00:00"/>
    <d v="2019-03-02T03:00:00"/>
    <n v="3"/>
    <n v="2"/>
    <x v="3"/>
    <x v="4"/>
    <x v="0"/>
    <x v="0"/>
    <n v="1127872598"/>
    <s v="EKPC_RESID_AGG"/>
    <n v="24.55"/>
    <n v="24.677651000000001"/>
    <n v="0.34800599999999998"/>
    <n v="-0.220355"/>
  </r>
  <r>
    <d v="2019-03-02T09:00:00"/>
    <d v="2019-03-02T04:00:00"/>
    <n v="3"/>
    <n v="2"/>
    <x v="4"/>
    <x v="4"/>
    <x v="0"/>
    <x v="0"/>
    <n v="1127872598"/>
    <s v="EKPC_RESID_AGG"/>
    <n v="24.61"/>
    <n v="24.760583"/>
    <n v="0.47630299999999998"/>
    <n v="-0.32572000000000001"/>
  </r>
  <r>
    <d v="2019-03-02T10:00:00"/>
    <d v="2019-03-02T05:00:00"/>
    <n v="3"/>
    <n v="2"/>
    <x v="5"/>
    <x v="4"/>
    <x v="0"/>
    <x v="0"/>
    <n v="1127872598"/>
    <s v="EKPC_RESID_AGG"/>
    <n v="24.74"/>
    <n v="24.771493"/>
    <n v="0.44431199999999998"/>
    <n v="-0.41281899999999999"/>
  </r>
  <r>
    <d v="2019-03-02T11:00:00"/>
    <d v="2019-03-02T06:00:00"/>
    <n v="3"/>
    <n v="2"/>
    <x v="6"/>
    <x v="4"/>
    <x v="0"/>
    <x v="0"/>
    <n v="1127872598"/>
    <s v="EKPC_RESID_AGG"/>
    <n v="26"/>
    <n v="26.381633999999998"/>
    <n v="0.74609999999999999"/>
    <n v="-0.36446600000000001"/>
  </r>
  <r>
    <d v="2019-03-02T12:00:00"/>
    <d v="2019-03-02T07:00:00"/>
    <n v="3"/>
    <n v="2"/>
    <x v="7"/>
    <x v="4"/>
    <x v="0"/>
    <x v="0"/>
    <n v="1127872598"/>
    <s v="EKPC_RESID_AGG"/>
    <n v="26.59"/>
    <n v="26.974463"/>
    <n v="0.82302799999999998"/>
    <n v="-0.43856499999999998"/>
  </r>
  <r>
    <d v="2019-03-02T13:00:00"/>
    <d v="2019-03-02T08:00:00"/>
    <n v="3"/>
    <n v="2"/>
    <x v="8"/>
    <x v="4"/>
    <x v="0"/>
    <x v="0"/>
    <n v="1127872598"/>
    <s v="EKPC_RESID_AGG"/>
    <n v="28.69"/>
    <n v="28.470711000000001"/>
    <n v="0.40786600000000001"/>
    <n v="-0.62715500000000002"/>
  </r>
  <r>
    <d v="2019-03-02T14:00:00"/>
    <d v="2019-03-02T09:00:00"/>
    <n v="3"/>
    <n v="2"/>
    <x v="9"/>
    <x v="4"/>
    <x v="0"/>
    <x v="0"/>
    <n v="1127872598"/>
    <s v="EKPC_RESID_AGG"/>
    <n v="29.42"/>
    <n v="29.112705999999999"/>
    <n v="0.34622900000000001"/>
    <n v="-0.65352299999999997"/>
  </r>
  <r>
    <d v="2019-03-02T15:00:00"/>
    <d v="2019-03-02T10:00:00"/>
    <n v="3"/>
    <n v="2"/>
    <x v="10"/>
    <x v="4"/>
    <x v="0"/>
    <x v="0"/>
    <n v="1127872598"/>
    <s v="EKPC_RESID_AGG"/>
    <n v="31.66"/>
    <n v="31.112054000000001"/>
    <n v="0.23330799999999999"/>
    <n v="-0.781254"/>
  </r>
  <r>
    <d v="2019-03-02T16:00:00"/>
    <d v="2019-03-02T11:00:00"/>
    <n v="3"/>
    <n v="2"/>
    <x v="11"/>
    <x v="4"/>
    <x v="0"/>
    <x v="0"/>
    <n v="1127872598"/>
    <s v="EKPC_RESID_AGG"/>
    <n v="29.18"/>
    <n v="28.713901"/>
    <n v="0.21570800000000001"/>
    <n v="-0.68180700000000005"/>
  </r>
  <r>
    <d v="2019-03-02T17:00:00"/>
    <d v="2019-03-02T12:00:00"/>
    <n v="3"/>
    <n v="2"/>
    <x v="12"/>
    <x v="4"/>
    <x v="0"/>
    <x v="0"/>
    <n v="1127872598"/>
    <s v="EKPC_RESID_AGG"/>
    <n v="27.24"/>
    <n v="26.798641"/>
    <n v="0.167877"/>
    <n v="-0.609236"/>
  </r>
  <r>
    <d v="2019-03-02T18:00:00"/>
    <d v="2019-03-02T13:00:00"/>
    <n v="3"/>
    <n v="2"/>
    <x v="13"/>
    <x v="4"/>
    <x v="0"/>
    <x v="0"/>
    <n v="1127872598"/>
    <s v="EKPC_RESID_AGG"/>
    <n v="25.87"/>
    <n v="25.371870999999999"/>
    <n v="0.10356600000000001"/>
    <n v="-0.60169499999999998"/>
  </r>
  <r>
    <d v="2019-03-02T19:00:00"/>
    <d v="2019-03-02T14:00:00"/>
    <n v="3"/>
    <n v="2"/>
    <x v="14"/>
    <x v="4"/>
    <x v="0"/>
    <x v="0"/>
    <n v="1127872598"/>
    <s v="EKPC_RESID_AGG"/>
    <n v="25.14"/>
    <n v="24.682480999999999"/>
    <n v="0.10227700000000001"/>
    <n v="-0.55979599999999996"/>
  </r>
  <r>
    <d v="2019-03-02T20:00:00"/>
    <d v="2019-03-02T15:00:00"/>
    <n v="3"/>
    <n v="2"/>
    <x v="15"/>
    <x v="4"/>
    <x v="0"/>
    <x v="0"/>
    <n v="1127872598"/>
    <s v="EKPC_RESID_AGG"/>
    <n v="24.83"/>
    <n v="24.307714000000001"/>
    <n v="6.9810999999999998E-2"/>
    <n v="-0.59209699999999998"/>
  </r>
  <r>
    <d v="2019-03-02T21:00:00"/>
    <d v="2019-03-02T16:00:00"/>
    <n v="3"/>
    <n v="2"/>
    <x v="16"/>
    <x v="4"/>
    <x v="0"/>
    <x v="0"/>
    <n v="1127872598"/>
    <s v="EKPC_RESID_AGG"/>
    <n v="25.37"/>
    <n v="24.653203999999999"/>
    <n v="0.01"/>
    <n v="-0.726796"/>
  </r>
  <r>
    <d v="2019-03-02T22:00:00"/>
    <d v="2019-03-02T17:00:00"/>
    <n v="3"/>
    <n v="2"/>
    <x v="17"/>
    <x v="4"/>
    <x v="0"/>
    <x v="0"/>
    <n v="1127872598"/>
    <s v="EKPC_RESID_AGG"/>
    <n v="26.5"/>
    <n v="25.851721000000001"/>
    <n v="6.8181000000000005E-2"/>
    <n v="-0.71645999999999999"/>
  </r>
  <r>
    <d v="2019-03-02T23:00:00"/>
    <d v="2019-03-02T18:00:00"/>
    <n v="3"/>
    <n v="2"/>
    <x v="18"/>
    <x v="4"/>
    <x v="0"/>
    <x v="0"/>
    <n v="1127872598"/>
    <s v="EKPC_RESID_AGG"/>
    <n v="29.76"/>
    <n v="29.426901999999998"/>
    <n v="0.38119199999999998"/>
    <n v="-0.71428999999999998"/>
  </r>
  <r>
    <d v="2019-03-03T00:00:00"/>
    <d v="2019-03-02T19:00:00"/>
    <n v="3"/>
    <n v="2"/>
    <x v="19"/>
    <x v="4"/>
    <x v="0"/>
    <x v="0"/>
    <n v="1127872598"/>
    <s v="EKPC_RESID_AGG"/>
    <n v="28.83"/>
    <n v="28.836171"/>
    <n v="0.49254300000000001"/>
    <n v="-0.48637200000000003"/>
  </r>
  <r>
    <d v="2019-03-03T01:00:00"/>
    <d v="2019-03-02T20:00:00"/>
    <n v="3"/>
    <n v="2"/>
    <x v="20"/>
    <x v="4"/>
    <x v="0"/>
    <x v="0"/>
    <n v="1127872598"/>
    <s v="EKPC_RESID_AGG"/>
    <n v="28.47"/>
    <n v="28.457934999999999"/>
    <n v="0.39955099999999999"/>
    <n v="-0.41161599999999998"/>
  </r>
  <r>
    <d v="2019-03-03T02:00:00"/>
    <d v="2019-03-02T21:00:00"/>
    <n v="3"/>
    <n v="2"/>
    <x v="21"/>
    <x v="4"/>
    <x v="0"/>
    <x v="0"/>
    <n v="1127872598"/>
    <s v="EKPC_RESID_AGG"/>
    <n v="27.09"/>
    <n v="27.066296999999999"/>
    <n v="0.412717"/>
    <n v="-0.43641999999999997"/>
  </r>
  <r>
    <d v="2019-03-03T03:00:00"/>
    <d v="2019-03-02T22:00:00"/>
    <n v="3"/>
    <n v="2"/>
    <x v="22"/>
    <x v="4"/>
    <x v="0"/>
    <x v="0"/>
    <n v="1127872598"/>
    <s v="EKPC_RESID_AGG"/>
    <n v="26.98"/>
    <n v="26.667081"/>
    <n v="0.18"/>
    <n v="-0.492919"/>
  </r>
  <r>
    <d v="2019-03-03T04:00:00"/>
    <d v="2019-03-02T23:00:00"/>
    <n v="3"/>
    <n v="2"/>
    <x v="23"/>
    <x v="4"/>
    <x v="0"/>
    <x v="0"/>
    <n v="1127872598"/>
    <s v="EKPC_RESID_AGG"/>
    <n v="26.13"/>
    <n v="26.049302000000001"/>
    <n v="0.29311700000000002"/>
    <n v="-0.37381500000000001"/>
  </r>
  <r>
    <d v="2019-03-03T05:00:00"/>
    <d v="2019-03-03T00:00:00"/>
    <n v="3"/>
    <n v="3"/>
    <x v="0"/>
    <x v="5"/>
    <x v="0"/>
    <x v="0"/>
    <n v="1127872598"/>
    <s v="EKPC_RESID_AGG"/>
    <n v="25.34"/>
    <n v="25.126125999999999"/>
    <n v="0.27794799999999997"/>
    <n v="-0.49182199999999998"/>
  </r>
  <r>
    <d v="2019-03-03T06:00:00"/>
    <d v="2019-03-03T01:00:00"/>
    <n v="3"/>
    <n v="3"/>
    <x v="1"/>
    <x v="5"/>
    <x v="0"/>
    <x v="0"/>
    <n v="1127872598"/>
    <s v="EKPC_RESID_AGG"/>
    <n v="24.97"/>
    <n v="24.682309"/>
    <n v="0.263818"/>
    <n v="-0.55150900000000003"/>
  </r>
  <r>
    <d v="2019-03-03T07:00:00"/>
    <d v="2019-03-03T02:00:00"/>
    <n v="3"/>
    <n v="3"/>
    <x v="2"/>
    <x v="5"/>
    <x v="0"/>
    <x v="0"/>
    <n v="1127872598"/>
    <s v="EKPC_RESID_AGG"/>
    <n v="24.8"/>
    <n v="24.632372"/>
    <n v="0.29703499999999999"/>
    <n v="-0.46466299999999999"/>
  </r>
  <r>
    <d v="2019-03-03T08:00:00"/>
    <d v="2019-03-03T03:00:00"/>
    <n v="3"/>
    <n v="3"/>
    <x v="3"/>
    <x v="5"/>
    <x v="0"/>
    <x v="0"/>
    <n v="1127872598"/>
    <s v="EKPC_RESID_AGG"/>
    <n v="24.25"/>
    <n v="24.168527999999998"/>
    <n v="0.32542900000000002"/>
    <n v="-0.40690100000000001"/>
  </r>
  <r>
    <d v="2019-03-03T09:00:00"/>
    <d v="2019-03-03T04:00:00"/>
    <n v="3"/>
    <n v="3"/>
    <x v="4"/>
    <x v="5"/>
    <x v="0"/>
    <x v="0"/>
    <n v="1127872598"/>
    <s v="EKPC_RESID_AGG"/>
    <n v="24.26"/>
    <n v="24.266400999999998"/>
    <n v="0.42435"/>
    <n v="-0.41794900000000001"/>
  </r>
  <r>
    <d v="2019-03-03T10:00:00"/>
    <d v="2019-03-03T05:00:00"/>
    <n v="3"/>
    <n v="3"/>
    <x v="5"/>
    <x v="5"/>
    <x v="0"/>
    <x v="0"/>
    <n v="1127872598"/>
    <s v="EKPC_RESID_AGG"/>
    <n v="24.21"/>
    <n v="24.321660999999999"/>
    <n v="0.50499799999999995"/>
    <n v="-0.39333699999999999"/>
  </r>
  <r>
    <d v="2019-03-03T11:00:00"/>
    <d v="2019-03-03T06:00:00"/>
    <n v="3"/>
    <n v="3"/>
    <x v="6"/>
    <x v="5"/>
    <x v="0"/>
    <x v="0"/>
    <n v="1127872598"/>
    <s v="EKPC_RESID_AGG"/>
    <n v="25.42"/>
    <n v="25.725655"/>
    <n v="0.666736"/>
    <n v="-0.36108099999999999"/>
  </r>
  <r>
    <d v="2019-03-03T12:00:00"/>
    <d v="2019-03-03T07:00:00"/>
    <n v="3"/>
    <n v="3"/>
    <x v="7"/>
    <x v="5"/>
    <x v="0"/>
    <x v="0"/>
    <n v="1127872598"/>
    <s v="EKPC_RESID_AGG"/>
    <n v="25.75"/>
    <n v="25.936226000000001"/>
    <n v="0.59266099999999999"/>
    <n v="-0.40643499999999999"/>
  </r>
  <r>
    <d v="2019-03-03T13:00:00"/>
    <d v="2019-03-03T08:00:00"/>
    <n v="3"/>
    <n v="3"/>
    <x v="8"/>
    <x v="5"/>
    <x v="0"/>
    <x v="0"/>
    <n v="1127872598"/>
    <s v="EKPC_RESID_AGG"/>
    <n v="26.93"/>
    <n v="27.017174000000001"/>
    <n v="0.70135599999999998"/>
    <n v="-0.61418200000000001"/>
  </r>
  <r>
    <d v="2019-03-03T14:00:00"/>
    <d v="2019-03-03T09:00:00"/>
    <n v="3"/>
    <n v="3"/>
    <x v="9"/>
    <x v="5"/>
    <x v="0"/>
    <x v="0"/>
    <n v="1127872598"/>
    <s v="EKPC_RESID_AGG"/>
    <n v="28.35"/>
    <n v="28.636315"/>
    <n v="0.97819299999999998"/>
    <n v="-0.69187799999999999"/>
  </r>
  <r>
    <d v="2019-03-03T15:00:00"/>
    <d v="2019-03-03T10:00:00"/>
    <n v="3"/>
    <n v="3"/>
    <x v="10"/>
    <x v="5"/>
    <x v="0"/>
    <x v="0"/>
    <n v="1127872598"/>
    <s v="EKPC_RESID_AGG"/>
    <n v="28.06"/>
    <n v="27.858682999999999"/>
    <n v="0.55244599999999999"/>
    <n v="-0.75376299999999996"/>
  </r>
  <r>
    <d v="2019-03-03T16:00:00"/>
    <d v="2019-03-03T11:00:00"/>
    <n v="3"/>
    <n v="3"/>
    <x v="11"/>
    <x v="5"/>
    <x v="0"/>
    <x v="0"/>
    <n v="1127872598"/>
    <s v="EKPC_RESID_AGG"/>
    <n v="27.67"/>
    <n v="27.364070999999999"/>
    <n v="0.35729699999999998"/>
    <n v="-0.66322599999999998"/>
  </r>
  <r>
    <d v="2019-03-03T17:00:00"/>
    <d v="2019-03-03T12:00:00"/>
    <n v="3"/>
    <n v="3"/>
    <x v="12"/>
    <x v="5"/>
    <x v="0"/>
    <x v="0"/>
    <n v="1127872598"/>
    <s v="EKPC_RESID_AGG"/>
    <n v="26.9"/>
    <n v="26.642658000000001"/>
    <n v="0.30220799999999998"/>
    <n v="-0.55954999999999999"/>
  </r>
  <r>
    <d v="2019-03-03T18:00:00"/>
    <d v="2019-03-03T13:00:00"/>
    <n v="3"/>
    <n v="3"/>
    <x v="13"/>
    <x v="5"/>
    <x v="0"/>
    <x v="0"/>
    <n v="1127872598"/>
    <s v="EKPC_RESID_AGG"/>
    <n v="26.66"/>
    <n v="26.389697999999999"/>
    <n v="0.25249100000000002"/>
    <n v="-0.52279299999999995"/>
  </r>
  <r>
    <d v="2019-03-03T19:00:00"/>
    <d v="2019-03-03T14:00:00"/>
    <n v="3"/>
    <n v="3"/>
    <x v="14"/>
    <x v="5"/>
    <x v="0"/>
    <x v="0"/>
    <n v="1127872598"/>
    <s v="EKPC_RESID_AGG"/>
    <n v="26.27"/>
    <n v="26.161391999999999"/>
    <n v="0.27596900000000002"/>
    <n v="-0.384577"/>
  </r>
  <r>
    <d v="2019-03-03T20:00:00"/>
    <d v="2019-03-03T15:00:00"/>
    <n v="3"/>
    <n v="3"/>
    <x v="15"/>
    <x v="5"/>
    <x v="0"/>
    <x v="0"/>
    <n v="1127872598"/>
    <s v="EKPC_RESID_AGG"/>
    <n v="26.4"/>
    <n v="26.287278000000001"/>
    <n v="0.254801"/>
    <n v="-0.36752299999999999"/>
  </r>
  <r>
    <d v="2019-03-03T21:00:00"/>
    <d v="2019-03-03T16:00:00"/>
    <n v="3"/>
    <n v="3"/>
    <x v="16"/>
    <x v="5"/>
    <x v="0"/>
    <x v="0"/>
    <n v="1127872598"/>
    <s v="EKPC_RESID_AGG"/>
    <n v="27.24"/>
    <n v="26.842102000000001"/>
    <n v="5.3856000000000001E-2"/>
    <n v="-0.45175399999999999"/>
  </r>
  <r>
    <d v="2019-03-03T22:00:00"/>
    <d v="2019-03-03T17:00:00"/>
    <n v="3"/>
    <n v="3"/>
    <x v="17"/>
    <x v="5"/>
    <x v="0"/>
    <x v="0"/>
    <n v="1127872598"/>
    <s v="EKPC_RESID_AGG"/>
    <n v="31.48"/>
    <n v="30.366326999999998"/>
    <n v="-0.58994500000000005"/>
    <n v="-0.52372799999999997"/>
  </r>
  <r>
    <d v="2019-03-03T23:00:00"/>
    <d v="2019-03-03T18:00:00"/>
    <n v="3"/>
    <n v="3"/>
    <x v="18"/>
    <x v="5"/>
    <x v="0"/>
    <x v="0"/>
    <n v="1127872598"/>
    <s v="EKPC_RESID_AGG"/>
    <n v="37.75"/>
    <n v="36.780226999999996"/>
    <n v="-0.155557"/>
    <n v="-0.81421600000000005"/>
  </r>
  <r>
    <d v="2019-03-04T00:00:00"/>
    <d v="2019-03-03T19:00:00"/>
    <n v="3"/>
    <n v="3"/>
    <x v="19"/>
    <x v="5"/>
    <x v="0"/>
    <x v="0"/>
    <n v="1127872598"/>
    <s v="EKPC_RESID_AGG"/>
    <n v="37.21"/>
    <n v="36.834231000000003"/>
    <n v="0.27762399999999998"/>
    <n v="-0.653393"/>
  </r>
  <r>
    <d v="2019-03-04T01:00:00"/>
    <d v="2019-03-03T20:00:00"/>
    <n v="3"/>
    <n v="3"/>
    <x v="20"/>
    <x v="5"/>
    <x v="0"/>
    <x v="0"/>
    <n v="1127872598"/>
    <s v="EKPC_RESID_AGG"/>
    <n v="34.4"/>
    <n v="34.021456999999998"/>
    <n v="0.22883999999999999"/>
    <n v="-0.60738300000000001"/>
  </r>
  <r>
    <d v="2019-03-04T02:00:00"/>
    <d v="2019-03-03T21:00:00"/>
    <n v="3"/>
    <n v="3"/>
    <x v="21"/>
    <x v="5"/>
    <x v="0"/>
    <x v="0"/>
    <n v="1127872598"/>
    <s v="EKPC_RESID_AGG"/>
    <n v="31.49"/>
    <n v="31.385134999999998"/>
    <n v="0.32391999999999999"/>
    <n v="-0.42878500000000003"/>
  </r>
  <r>
    <d v="2019-03-04T03:00:00"/>
    <d v="2019-03-03T22:00:00"/>
    <n v="3"/>
    <n v="3"/>
    <x v="22"/>
    <x v="5"/>
    <x v="0"/>
    <x v="0"/>
    <n v="1127872598"/>
    <s v="EKPC_RESID_AGG"/>
    <n v="27.59"/>
    <n v="27.482344000000001"/>
    <n v="0.25627299999999997"/>
    <n v="-0.363929"/>
  </r>
  <r>
    <d v="2019-03-04T04:00:00"/>
    <d v="2019-03-03T23:00:00"/>
    <n v="3"/>
    <n v="3"/>
    <x v="23"/>
    <x v="5"/>
    <x v="0"/>
    <x v="0"/>
    <n v="1127872598"/>
    <s v="EKPC_RESID_AGG"/>
    <n v="26.62"/>
    <n v="26.378394"/>
    <n v="0.20194899999999999"/>
    <n v="-0.44355499999999998"/>
  </r>
  <r>
    <d v="2019-03-04T05:00:00"/>
    <d v="2019-03-04T00:00:00"/>
    <n v="3"/>
    <n v="4"/>
    <x v="0"/>
    <x v="6"/>
    <x v="0"/>
    <x v="0"/>
    <n v="1127872598"/>
    <s v="EKPC_RESID_AGG"/>
    <n v="25.8"/>
    <n v="25.541695000000001"/>
    <n v="0.31134200000000001"/>
    <n v="-0.56964700000000001"/>
  </r>
  <r>
    <d v="2019-03-04T06:00:00"/>
    <d v="2019-03-04T01:00:00"/>
    <n v="3"/>
    <n v="4"/>
    <x v="1"/>
    <x v="6"/>
    <x v="0"/>
    <x v="0"/>
    <n v="1127872598"/>
    <s v="EKPC_RESID_AGG"/>
    <n v="25.46"/>
    <n v="25.223172999999999"/>
    <n v="0.38869199999999998"/>
    <n v="-0.62551900000000005"/>
  </r>
  <r>
    <d v="2019-03-04T07:00:00"/>
    <d v="2019-03-04T02:00:00"/>
    <n v="3"/>
    <n v="4"/>
    <x v="2"/>
    <x v="6"/>
    <x v="0"/>
    <x v="0"/>
    <n v="1127872598"/>
    <s v="EKPC_RESID_AGG"/>
    <n v="25.19"/>
    <n v="25.038330999999999"/>
    <n v="0.40560000000000002"/>
    <n v="-0.55726900000000001"/>
  </r>
  <r>
    <d v="2019-03-04T08:00:00"/>
    <d v="2019-03-04T03:00:00"/>
    <n v="3"/>
    <n v="4"/>
    <x v="3"/>
    <x v="6"/>
    <x v="0"/>
    <x v="0"/>
    <n v="1127872598"/>
    <s v="EKPC_RESID_AGG"/>
    <n v="26"/>
    <n v="25.965616000000001"/>
    <n v="0.52340500000000001"/>
    <n v="-0.55778899999999998"/>
  </r>
  <r>
    <d v="2019-03-04T09:00:00"/>
    <d v="2019-03-04T04:00:00"/>
    <n v="3"/>
    <n v="4"/>
    <x v="4"/>
    <x v="6"/>
    <x v="0"/>
    <x v="0"/>
    <n v="1127872598"/>
    <s v="EKPC_RESID_AGG"/>
    <n v="26.66"/>
    <n v="26.818739000000001"/>
    <n v="0.67563099999999998"/>
    <n v="-0.51689200000000002"/>
  </r>
  <r>
    <d v="2019-03-04T10:00:00"/>
    <d v="2019-03-04T05:00:00"/>
    <n v="3"/>
    <n v="4"/>
    <x v="5"/>
    <x v="6"/>
    <x v="0"/>
    <x v="0"/>
    <n v="1127872598"/>
    <s v="EKPC_RESID_AGG"/>
    <n v="30.96"/>
    <n v="31.897556000000002"/>
    <n v="1.6605650000000001"/>
    <n v="-0.72300900000000001"/>
  </r>
  <r>
    <d v="2019-03-04T11:00:00"/>
    <d v="2019-03-04T06:00:00"/>
    <n v="3"/>
    <n v="4"/>
    <x v="6"/>
    <x v="6"/>
    <x v="0"/>
    <x v="0"/>
    <n v="1127872598"/>
    <s v="EKPC_RESID_AGG"/>
    <n v="46.92"/>
    <n v="49.038518000000003"/>
    <n v="3.1997870000000002"/>
    <n v="-1.081269"/>
  </r>
  <r>
    <d v="2019-03-04T12:00:00"/>
    <d v="2019-03-04T07:00:00"/>
    <n v="3"/>
    <n v="4"/>
    <x v="7"/>
    <x v="6"/>
    <x v="0"/>
    <x v="0"/>
    <n v="1127872598"/>
    <s v="EKPC_RESID_AGG"/>
    <n v="46.84"/>
    <n v="48.356074999999997"/>
    <n v="2.486456"/>
    <n v="-0.97038100000000005"/>
  </r>
  <r>
    <d v="2019-03-04T13:00:00"/>
    <d v="2019-03-04T08:00:00"/>
    <n v="3"/>
    <n v="4"/>
    <x v="8"/>
    <x v="6"/>
    <x v="0"/>
    <x v="1"/>
    <n v="1127872598"/>
    <s v="EKPC_RESID_AGG"/>
    <n v="44.82"/>
    <n v="45.773125999999998"/>
    <n v="2.0283380000000002"/>
    <n v="-1.0752120000000001"/>
  </r>
  <r>
    <d v="2019-03-04T14:00:00"/>
    <d v="2019-03-04T09:00:00"/>
    <n v="3"/>
    <n v="4"/>
    <x v="9"/>
    <x v="6"/>
    <x v="0"/>
    <x v="1"/>
    <n v="1127872598"/>
    <s v="EKPC_RESID_AGG"/>
    <n v="39.6"/>
    <n v="40.563459999999999"/>
    <n v="1.964399"/>
    <n v="-1.000939"/>
  </r>
  <r>
    <d v="2019-03-04T15:00:00"/>
    <d v="2019-03-04T10:00:00"/>
    <n v="3"/>
    <n v="4"/>
    <x v="10"/>
    <x v="6"/>
    <x v="0"/>
    <x v="1"/>
    <n v="1127872598"/>
    <s v="EKPC_RESID_AGG"/>
    <n v="36.79"/>
    <n v="37.284630999999997"/>
    <n v="1.4152119999999999"/>
    <n v="-0.92058099999999998"/>
  </r>
  <r>
    <d v="2019-03-04T16:00:00"/>
    <d v="2019-03-04T11:00:00"/>
    <n v="3"/>
    <n v="4"/>
    <x v="11"/>
    <x v="6"/>
    <x v="0"/>
    <x v="1"/>
    <n v="1127872598"/>
    <s v="EKPC_RESID_AGG"/>
    <n v="34.94"/>
    <n v="35.269177999999997"/>
    <n v="1.31965"/>
    <n v="-0.99047200000000002"/>
  </r>
  <r>
    <d v="2019-03-04T17:00:00"/>
    <d v="2019-03-04T12:00:00"/>
    <n v="3"/>
    <n v="4"/>
    <x v="12"/>
    <x v="6"/>
    <x v="0"/>
    <x v="1"/>
    <n v="1127872598"/>
    <s v="EKPC_RESID_AGG"/>
    <n v="32.770000000000003"/>
    <n v="32.894343999999997"/>
    <n v="1.042916"/>
    <n v="-0.91857200000000006"/>
  </r>
  <r>
    <d v="2019-03-04T18:00:00"/>
    <d v="2019-03-04T13:00:00"/>
    <n v="3"/>
    <n v="4"/>
    <x v="13"/>
    <x v="6"/>
    <x v="0"/>
    <x v="0"/>
    <n v="1127872598"/>
    <s v="EKPC_RESID_AGG"/>
    <n v="30.1"/>
    <n v="30.020122000000001"/>
    <n v="0.74709300000000001"/>
    <n v="-0.82697100000000001"/>
  </r>
  <r>
    <d v="2019-03-04T19:00:00"/>
    <d v="2019-03-04T14:00:00"/>
    <n v="3"/>
    <n v="4"/>
    <x v="14"/>
    <x v="6"/>
    <x v="0"/>
    <x v="0"/>
    <n v="1127872598"/>
    <s v="EKPC_RESID_AGG"/>
    <n v="28.92"/>
    <n v="28.844830000000002"/>
    <n v="0.67752599999999996"/>
    <n v="-0.75269600000000003"/>
  </r>
  <r>
    <d v="2019-03-04T20:00:00"/>
    <d v="2019-03-04T15:00:00"/>
    <n v="3"/>
    <n v="4"/>
    <x v="15"/>
    <x v="6"/>
    <x v="0"/>
    <x v="0"/>
    <n v="1127872598"/>
    <s v="EKPC_RESID_AGG"/>
    <n v="28.64"/>
    <n v="28.38635"/>
    <n v="0.58286000000000004"/>
    <n v="-0.83650999999999998"/>
  </r>
  <r>
    <d v="2019-03-04T21:00:00"/>
    <d v="2019-03-04T16:00:00"/>
    <n v="3"/>
    <n v="4"/>
    <x v="16"/>
    <x v="6"/>
    <x v="0"/>
    <x v="0"/>
    <n v="1127872598"/>
    <s v="EKPC_RESID_AGG"/>
    <n v="29.42"/>
    <n v="28.809920999999999"/>
    <n v="0.33172299999999999"/>
    <n v="-0.94180200000000003"/>
  </r>
  <r>
    <d v="2019-03-04T22:00:00"/>
    <d v="2019-03-04T17:00:00"/>
    <n v="3"/>
    <n v="4"/>
    <x v="17"/>
    <x v="6"/>
    <x v="0"/>
    <x v="1"/>
    <n v="1127872598"/>
    <s v="EKPC_RESID_AGG"/>
    <n v="35.630000000000003"/>
    <n v="34.540722000000002"/>
    <n v="0.19769400000000001"/>
    <n v="-1.286972"/>
  </r>
  <r>
    <d v="2019-03-04T23:00:00"/>
    <d v="2019-03-04T18:00:00"/>
    <n v="3"/>
    <n v="4"/>
    <x v="18"/>
    <x v="6"/>
    <x v="0"/>
    <x v="1"/>
    <n v="1127872598"/>
    <s v="EKPC_RESID_AGG"/>
    <n v="48.83"/>
    <n v="48.351441000000001"/>
    <n v="1.3453349999999999"/>
    <n v="-1.8238939999999999"/>
  </r>
  <r>
    <d v="2019-03-05T00:00:00"/>
    <d v="2019-03-04T19:00:00"/>
    <n v="3"/>
    <n v="4"/>
    <x v="19"/>
    <x v="6"/>
    <x v="0"/>
    <x v="1"/>
    <n v="1127872598"/>
    <s v="EKPC_RESID_AGG"/>
    <n v="48.33"/>
    <n v="48.169798"/>
    <n v="1.332506"/>
    <n v="-1.4927079999999999"/>
  </r>
  <r>
    <d v="2019-03-05T01:00:00"/>
    <d v="2019-03-04T20:00:00"/>
    <n v="3"/>
    <n v="4"/>
    <x v="20"/>
    <x v="6"/>
    <x v="0"/>
    <x v="1"/>
    <n v="1127872598"/>
    <s v="EKPC_RESID_AGG"/>
    <n v="47.14"/>
    <n v="47.617258999999997"/>
    <n v="1.610649"/>
    <n v="-1.1333899999999999"/>
  </r>
  <r>
    <d v="2019-03-05T02:00:00"/>
    <d v="2019-03-04T21:00:00"/>
    <n v="3"/>
    <n v="4"/>
    <x v="21"/>
    <x v="6"/>
    <x v="0"/>
    <x v="1"/>
    <n v="1127872598"/>
    <s v="EKPC_RESID_AGG"/>
    <n v="43.63"/>
    <n v="43.988827999999998"/>
    <n v="1.3549279999999999"/>
    <n v="-0.99609999999999999"/>
  </r>
  <r>
    <d v="2019-03-05T03:00:00"/>
    <d v="2019-03-04T22:00:00"/>
    <n v="3"/>
    <n v="4"/>
    <x v="22"/>
    <x v="6"/>
    <x v="0"/>
    <x v="0"/>
    <n v="1127872598"/>
    <s v="EKPC_RESID_AGG"/>
    <n v="34.92"/>
    <n v="35.075040000000001"/>
    <n v="0.85257799999999995"/>
    <n v="-0.69753799999999999"/>
  </r>
  <r>
    <d v="2019-03-05T04:00:00"/>
    <d v="2019-03-04T23:00:00"/>
    <n v="3"/>
    <n v="4"/>
    <x v="23"/>
    <x v="6"/>
    <x v="0"/>
    <x v="0"/>
    <n v="1127872598"/>
    <s v="EKPC_RESID_AGG"/>
    <n v="32.56"/>
    <n v="32.679960000000001"/>
    <n v="0.65831300000000004"/>
    <n v="-0.53835299999999997"/>
  </r>
  <r>
    <d v="2019-03-05T05:00:00"/>
    <d v="2019-03-05T00:00:00"/>
    <n v="3"/>
    <n v="5"/>
    <x v="0"/>
    <x v="0"/>
    <x v="0"/>
    <x v="0"/>
    <n v="1127872598"/>
    <s v="EKPC_RESID_AGG"/>
    <n v="33.119999999999997"/>
    <n v="33.172617000000002"/>
    <n v="0.617815"/>
    <n v="-0.56519799999999998"/>
  </r>
  <r>
    <d v="2019-03-05T06:00:00"/>
    <d v="2019-03-05T01:00:00"/>
    <n v="3"/>
    <n v="5"/>
    <x v="1"/>
    <x v="0"/>
    <x v="0"/>
    <x v="0"/>
    <n v="1127872598"/>
    <s v="EKPC_RESID_AGG"/>
    <n v="33.11"/>
    <n v="33.389988000000002"/>
    <n v="0.75912100000000005"/>
    <n v="-0.47913299999999998"/>
  </r>
  <r>
    <d v="2019-03-05T07:00:00"/>
    <d v="2019-03-05T02:00:00"/>
    <n v="3"/>
    <n v="5"/>
    <x v="2"/>
    <x v="0"/>
    <x v="0"/>
    <x v="0"/>
    <n v="1127872598"/>
    <s v="EKPC_RESID_AGG"/>
    <n v="32.6"/>
    <n v="33.418849000000002"/>
    <n v="1.1997059999999999"/>
    <n v="-0.380857"/>
  </r>
  <r>
    <d v="2019-03-05T08:00:00"/>
    <d v="2019-03-05T03:00:00"/>
    <n v="3"/>
    <n v="5"/>
    <x v="3"/>
    <x v="0"/>
    <x v="0"/>
    <x v="0"/>
    <n v="1127872598"/>
    <s v="EKPC_RESID_AGG"/>
    <n v="33.57"/>
    <n v="33.966205000000002"/>
    <n v="0.76912999999999998"/>
    <n v="-0.37292500000000001"/>
  </r>
  <r>
    <d v="2019-03-05T09:00:00"/>
    <d v="2019-03-05T04:00:00"/>
    <n v="3"/>
    <n v="5"/>
    <x v="4"/>
    <x v="0"/>
    <x v="0"/>
    <x v="0"/>
    <n v="1127872598"/>
    <s v="EKPC_RESID_AGG"/>
    <n v="35.47"/>
    <n v="35.416513999999999"/>
    <n v="0.380747"/>
    <n v="-0.43423299999999998"/>
  </r>
  <r>
    <d v="2019-03-05T10:00:00"/>
    <d v="2019-03-05T05:00:00"/>
    <n v="3"/>
    <n v="5"/>
    <x v="5"/>
    <x v="0"/>
    <x v="0"/>
    <x v="0"/>
    <n v="1127872598"/>
    <s v="EKPC_RESID_AGG"/>
    <n v="42.88"/>
    <n v="41.831327000000002"/>
    <n v="-0.40366400000000002"/>
    <n v="-0.64500900000000005"/>
  </r>
  <r>
    <d v="2019-03-05T11:00:00"/>
    <d v="2019-03-05T06:00:00"/>
    <n v="3"/>
    <n v="5"/>
    <x v="6"/>
    <x v="0"/>
    <x v="0"/>
    <x v="0"/>
    <n v="1127872598"/>
    <s v="EKPC_RESID_AGG"/>
    <n v="54.34"/>
    <n v="53.991107999999997"/>
    <n v="0.74741500000000005"/>
    <n v="-1.0963069999999999"/>
  </r>
  <r>
    <d v="2019-03-05T12:00:00"/>
    <d v="2019-03-05T07:00:00"/>
    <n v="3"/>
    <n v="5"/>
    <x v="7"/>
    <x v="0"/>
    <x v="0"/>
    <x v="0"/>
    <n v="1127872598"/>
    <s v="EKPC_RESID_AGG"/>
    <n v="64.400000000000006"/>
    <n v="63.914558999999997"/>
    <n v="0.33356400000000003"/>
    <n v="-0.81900499999999998"/>
  </r>
  <r>
    <d v="2019-03-05T13:00:00"/>
    <d v="2019-03-05T08:00:00"/>
    <n v="3"/>
    <n v="5"/>
    <x v="8"/>
    <x v="0"/>
    <x v="0"/>
    <x v="1"/>
    <n v="1127872598"/>
    <s v="EKPC_RESID_AGG"/>
    <n v="52.29"/>
    <n v="52.794677"/>
    <n v="0.98041999999999996"/>
    <n v="-0.47574300000000003"/>
  </r>
  <r>
    <d v="2019-03-05T14:00:00"/>
    <d v="2019-03-05T09:00:00"/>
    <n v="3"/>
    <n v="5"/>
    <x v="9"/>
    <x v="0"/>
    <x v="0"/>
    <x v="1"/>
    <n v="1127872598"/>
    <s v="EKPC_RESID_AGG"/>
    <n v="48.51"/>
    <n v="49.033189999999998"/>
    <n v="0.92560100000000001"/>
    <n v="-0.40241100000000002"/>
  </r>
  <r>
    <d v="2019-03-05T15:00:00"/>
    <d v="2019-03-05T10:00:00"/>
    <n v="3"/>
    <n v="5"/>
    <x v="10"/>
    <x v="0"/>
    <x v="0"/>
    <x v="1"/>
    <n v="1127872598"/>
    <s v="EKPC_RESID_AGG"/>
    <n v="44.09"/>
    <n v="42.348002000000001"/>
    <n v="-1.3673630000000001"/>
    <n v="-0.374635"/>
  </r>
  <r>
    <d v="2019-03-05T16:00:00"/>
    <d v="2019-03-05T11:00:00"/>
    <n v="3"/>
    <n v="5"/>
    <x v="11"/>
    <x v="0"/>
    <x v="0"/>
    <x v="1"/>
    <n v="1127872598"/>
    <s v="EKPC_RESID_AGG"/>
    <n v="40.520000000000003"/>
    <n v="38.129800000000003"/>
    <n v="-1.902234"/>
    <n v="-0.48796600000000001"/>
  </r>
  <r>
    <d v="2019-03-05T17:00:00"/>
    <d v="2019-03-05T12:00:00"/>
    <n v="3"/>
    <n v="5"/>
    <x v="12"/>
    <x v="0"/>
    <x v="0"/>
    <x v="1"/>
    <n v="1127872598"/>
    <s v="EKPC_RESID_AGG"/>
    <n v="37.46"/>
    <n v="35.687995999999998"/>
    <n v="-1.1786030000000001"/>
    <n v="-0.59340099999999996"/>
  </r>
  <r>
    <d v="2019-03-05T18:00:00"/>
    <d v="2019-03-05T13:00:00"/>
    <n v="3"/>
    <n v="5"/>
    <x v="13"/>
    <x v="0"/>
    <x v="0"/>
    <x v="0"/>
    <n v="1127872598"/>
    <s v="EKPC_RESID_AGG"/>
    <n v="37.54"/>
    <n v="35.434292999999997"/>
    <n v="-1.3513919999999999"/>
    <n v="-0.75431499999999996"/>
  </r>
  <r>
    <d v="2019-03-05T19:00:00"/>
    <d v="2019-03-05T14:00:00"/>
    <n v="3"/>
    <n v="5"/>
    <x v="14"/>
    <x v="0"/>
    <x v="0"/>
    <x v="0"/>
    <n v="1127872598"/>
    <s v="EKPC_RESID_AGG"/>
    <n v="35.130000000000003"/>
    <n v="32.952235000000002"/>
    <n v="-1.350338"/>
    <n v="-0.82742700000000002"/>
  </r>
  <r>
    <d v="2019-03-05T20:00:00"/>
    <d v="2019-03-05T15:00:00"/>
    <n v="3"/>
    <n v="5"/>
    <x v="15"/>
    <x v="0"/>
    <x v="0"/>
    <x v="0"/>
    <n v="1127872598"/>
    <s v="EKPC_RESID_AGG"/>
    <n v="34.880000000000003"/>
    <n v="32.798907999999997"/>
    <n v="-1.267469"/>
    <n v="-0.81362299999999999"/>
  </r>
  <r>
    <d v="2019-03-05T21:00:00"/>
    <d v="2019-03-05T16:00:00"/>
    <n v="3"/>
    <n v="5"/>
    <x v="16"/>
    <x v="0"/>
    <x v="0"/>
    <x v="0"/>
    <n v="1127872598"/>
    <s v="EKPC_RESID_AGG"/>
    <n v="36.18"/>
    <n v="34.353307999999998"/>
    <n v="-0.88175700000000001"/>
    <n v="-0.94493499999999997"/>
  </r>
  <r>
    <d v="2019-03-05T22:00:00"/>
    <d v="2019-03-05T17:00:00"/>
    <n v="3"/>
    <n v="5"/>
    <x v="17"/>
    <x v="0"/>
    <x v="0"/>
    <x v="1"/>
    <n v="1127872598"/>
    <s v="EKPC_RESID_AGG"/>
    <n v="41.54"/>
    <n v="39.298785000000002"/>
    <n v="-1.1656949999999999"/>
    <n v="-1.07552"/>
  </r>
  <r>
    <d v="2019-03-05T23:00:00"/>
    <d v="2019-03-05T18:00:00"/>
    <n v="3"/>
    <n v="5"/>
    <x v="18"/>
    <x v="0"/>
    <x v="0"/>
    <x v="1"/>
    <n v="1127872598"/>
    <s v="EKPC_RESID_AGG"/>
    <n v="51.23"/>
    <n v="49.702165999999998"/>
    <n v="-2.8098999999999999E-2"/>
    <n v="-1.499735"/>
  </r>
  <r>
    <d v="2019-03-06T00:00:00"/>
    <d v="2019-03-05T19:00:00"/>
    <n v="3"/>
    <n v="5"/>
    <x v="19"/>
    <x v="0"/>
    <x v="0"/>
    <x v="1"/>
    <n v="1127872598"/>
    <s v="EKPC_RESID_AGG"/>
    <n v="54.31"/>
    <n v="53.001637000000002"/>
    <n v="-0.143459"/>
    <n v="-1.1649039999999999"/>
  </r>
  <r>
    <d v="2019-03-06T01:00:00"/>
    <d v="2019-03-05T20:00:00"/>
    <n v="3"/>
    <n v="5"/>
    <x v="20"/>
    <x v="0"/>
    <x v="0"/>
    <x v="1"/>
    <n v="1127872598"/>
    <s v="EKPC_RESID_AGG"/>
    <n v="49.43"/>
    <n v="49.143023999999997"/>
    <n v="0.59371399999999996"/>
    <n v="-0.88068999999999997"/>
  </r>
  <r>
    <d v="2019-03-06T02:00:00"/>
    <d v="2019-03-05T21:00:00"/>
    <n v="3"/>
    <n v="5"/>
    <x v="21"/>
    <x v="0"/>
    <x v="0"/>
    <x v="1"/>
    <n v="1127872598"/>
    <s v="EKPC_RESID_AGG"/>
    <n v="44.46"/>
    <n v="44.511443"/>
    <n v="0.81453200000000003"/>
    <n v="-0.76308900000000002"/>
  </r>
  <r>
    <d v="2019-03-06T03:00:00"/>
    <d v="2019-03-05T22:00:00"/>
    <n v="3"/>
    <n v="5"/>
    <x v="22"/>
    <x v="0"/>
    <x v="0"/>
    <x v="0"/>
    <n v="1127872598"/>
    <s v="EKPC_RESID_AGG"/>
    <n v="39.979999999999997"/>
    <n v="40.452495999999996"/>
    <n v="0.93911599999999995"/>
    <n v="-0.46661999999999998"/>
  </r>
  <r>
    <d v="2019-03-06T04:00:00"/>
    <d v="2019-03-05T23:00:00"/>
    <n v="3"/>
    <n v="5"/>
    <x v="23"/>
    <x v="0"/>
    <x v="0"/>
    <x v="0"/>
    <n v="1127872598"/>
    <s v="EKPC_RESID_AGG"/>
    <n v="36.07"/>
    <n v="36.185554000000003"/>
    <n v="0.47988500000000001"/>
    <n v="-0.36433100000000002"/>
  </r>
  <r>
    <d v="2019-03-06T05:00:00"/>
    <d v="2019-03-06T00:00:00"/>
    <n v="3"/>
    <n v="6"/>
    <x v="0"/>
    <x v="1"/>
    <x v="0"/>
    <x v="0"/>
    <n v="1127872598"/>
    <s v="EKPC_RESID_AGG"/>
    <n v="34.130000000000003"/>
    <n v="33.799855999999998"/>
    <n v="-0.12939300000000001"/>
    <n v="-0.20075100000000001"/>
  </r>
  <r>
    <d v="2019-03-06T05:00:00"/>
    <d v="2019-03-06T00:00:00"/>
    <n v="3"/>
    <n v="6"/>
    <x v="0"/>
    <x v="1"/>
    <x v="0"/>
    <x v="0"/>
    <n v="1127872598"/>
    <s v="EKPC_RESID_AGG"/>
    <n v="34.15"/>
    <n v="33.936101000000001"/>
    <n v="-1.95E-2"/>
    <n v="-0.19439899999999999"/>
  </r>
  <r>
    <d v="2019-03-06T06:00:00"/>
    <d v="2019-03-06T01:00:00"/>
    <n v="3"/>
    <n v="6"/>
    <x v="1"/>
    <x v="1"/>
    <x v="0"/>
    <x v="0"/>
    <n v="1127872598"/>
    <s v="EKPC_RESID_AGG"/>
    <n v="34.01"/>
    <n v="33.780222999999999"/>
    <n v="6.3916000000000001E-2"/>
    <n v="-0.29369299999999998"/>
  </r>
  <r>
    <d v="2019-03-06T06:00:00"/>
    <d v="2019-03-06T01:00:00"/>
    <n v="3"/>
    <n v="6"/>
    <x v="1"/>
    <x v="1"/>
    <x v="0"/>
    <x v="0"/>
    <n v="1127872598"/>
    <s v="EKPC_RESID_AGG"/>
    <n v="34.21"/>
    <n v="34.148618999999997"/>
    <n v="0.229156"/>
    <n v="-0.29053699999999999"/>
  </r>
  <r>
    <d v="2019-03-06T07:00:00"/>
    <d v="2019-03-06T02:00:00"/>
    <n v="3"/>
    <n v="6"/>
    <x v="2"/>
    <x v="1"/>
    <x v="0"/>
    <x v="0"/>
    <n v="1127872598"/>
    <s v="EKPC_RESID_AGG"/>
    <n v="34.25"/>
    <n v="34.277768999999999"/>
    <n v="0.30324099999999998"/>
    <n v="-0.27547199999999999"/>
  </r>
  <r>
    <d v="2019-03-06T07:00:00"/>
    <d v="2019-03-06T02:00:00"/>
    <n v="3"/>
    <n v="6"/>
    <x v="2"/>
    <x v="1"/>
    <x v="0"/>
    <x v="0"/>
    <n v="1127872598"/>
    <s v="EKPC_RESID_AGG"/>
    <n v="34.4"/>
    <n v="34.602027999999997"/>
    <n v="0.47583399999999998"/>
    <n v="-0.27380599999999999"/>
  </r>
  <r>
    <d v="2019-03-06T08:00:00"/>
    <d v="2019-03-06T03:00:00"/>
    <n v="3"/>
    <n v="6"/>
    <x v="3"/>
    <x v="1"/>
    <x v="0"/>
    <x v="0"/>
    <n v="1127872598"/>
    <s v="EKPC_RESID_AGG"/>
    <n v="35.49"/>
    <n v="35.544044"/>
    <n v="0.268125"/>
    <n v="-0.21408099999999999"/>
  </r>
  <r>
    <d v="2019-03-06T08:00:00"/>
    <d v="2019-03-06T03:00:00"/>
    <n v="3"/>
    <n v="6"/>
    <x v="3"/>
    <x v="1"/>
    <x v="0"/>
    <x v="0"/>
    <n v="1127872598"/>
    <s v="EKPC_RESID_AGG"/>
    <n v="35.51"/>
    <n v="35.658478000000002"/>
    <n v="0.36055199999999998"/>
    <n v="-0.21207400000000001"/>
  </r>
  <r>
    <d v="2019-03-06T09:00:00"/>
    <d v="2019-03-06T04:00:00"/>
    <n v="3"/>
    <n v="6"/>
    <x v="4"/>
    <x v="1"/>
    <x v="0"/>
    <x v="0"/>
    <n v="1127872598"/>
    <s v="EKPC_RESID_AGG"/>
    <n v="38.119999999999997"/>
    <n v="37.863008999999998"/>
    <n v="0.145204"/>
    <n v="-0.40219500000000002"/>
  </r>
  <r>
    <d v="2019-03-06T09:00:00"/>
    <d v="2019-03-06T04:00:00"/>
    <n v="3"/>
    <n v="6"/>
    <x v="4"/>
    <x v="1"/>
    <x v="0"/>
    <x v="0"/>
    <n v="1127872598"/>
    <s v="EKPC_RESID_AGG"/>
    <n v="38.200000000000003"/>
    <n v="38.163901000000003"/>
    <n v="0.36710700000000002"/>
    <n v="-0.40320600000000001"/>
  </r>
  <r>
    <d v="2019-03-06T10:00:00"/>
    <d v="2019-03-06T05:00:00"/>
    <n v="3"/>
    <n v="6"/>
    <x v="5"/>
    <x v="1"/>
    <x v="0"/>
    <x v="0"/>
    <n v="1127872598"/>
    <s v="EKPC_RESID_AGG"/>
    <n v="44.53"/>
    <n v="42.880071000000001"/>
    <n v="-0.93753799999999998"/>
    <n v="-0.712391"/>
  </r>
  <r>
    <d v="2019-03-06T10:00:00"/>
    <d v="2019-03-06T05:00:00"/>
    <n v="3"/>
    <n v="6"/>
    <x v="5"/>
    <x v="1"/>
    <x v="0"/>
    <x v="0"/>
    <n v="1127872598"/>
    <s v="EKPC_RESID_AGG"/>
    <n v="44.73"/>
    <n v="43.29748"/>
    <n v="-0.71834399999999998"/>
    <n v="-0.71417600000000003"/>
  </r>
  <r>
    <d v="2019-03-06T11:00:00"/>
    <d v="2019-03-06T06:00:00"/>
    <n v="3"/>
    <n v="6"/>
    <x v="6"/>
    <x v="1"/>
    <x v="0"/>
    <x v="0"/>
    <n v="1127872598"/>
    <s v="EKPC_RESID_AGG"/>
    <n v="58.44"/>
    <n v="59.004066000000002"/>
    <n v="1.385861"/>
    <n v="-0.82179500000000005"/>
  </r>
  <r>
    <d v="2019-03-06T11:00:00"/>
    <d v="2019-03-06T06:00:00"/>
    <n v="3"/>
    <n v="6"/>
    <x v="6"/>
    <x v="1"/>
    <x v="0"/>
    <x v="0"/>
    <n v="1127872598"/>
    <s v="EKPC_RESID_AGG"/>
    <n v="58.08"/>
    <n v="59.420313999999998"/>
    <n v="2.1563099999999999"/>
    <n v="-0.81599600000000005"/>
  </r>
  <r>
    <d v="2019-03-06T12:00:00"/>
    <d v="2019-03-06T07:00:00"/>
    <n v="3"/>
    <n v="6"/>
    <x v="7"/>
    <x v="1"/>
    <x v="0"/>
    <x v="0"/>
    <n v="1127872598"/>
    <s v="EKPC_RESID_AGG"/>
    <n v="66.63"/>
    <n v="67.281043999999994"/>
    <n v="1.196699"/>
    <n v="-0.545655"/>
  </r>
  <r>
    <d v="2019-03-06T12:00:00"/>
    <d v="2019-03-06T07:00:00"/>
    <n v="3"/>
    <n v="6"/>
    <x v="7"/>
    <x v="1"/>
    <x v="0"/>
    <x v="0"/>
    <n v="1127872598"/>
    <s v="EKPC_RESID_AGG"/>
    <n v="66.41"/>
    <n v="67.123954999999995"/>
    <n v="1.2561580000000001"/>
    <n v="-0.54220299999999999"/>
  </r>
  <r>
    <d v="2019-03-06T13:00:00"/>
    <d v="2019-03-06T08:00:00"/>
    <n v="3"/>
    <n v="6"/>
    <x v="8"/>
    <x v="1"/>
    <x v="0"/>
    <x v="1"/>
    <n v="1127872598"/>
    <s v="EKPC_RESID_AGG"/>
    <n v="55.33"/>
    <n v="55.781275999999998"/>
    <n v="1.476038"/>
    <n v="-1.024762"/>
  </r>
  <r>
    <d v="2019-03-06T13:00:00"/>
    <d v="2019-03-06T08:00:00"/>
    <n v="3"/>
    <n v="6"/>
    <x v="8"/>
    <x v="1"/>
    <x v="0"/>
    <x v="1"/>
    <n v="1127872598"/>
    <s v="EKPC_RESID_AGG"/>
    <n v="55.23"/>
    <n v="55.666407"/>
    <n v="1.4592560000000001"/>
    <n v="-1.0228489999999999"/>
  </r>
  <r>
    <d v="2019-03-06T14:00:00"/>
    <d v="2019-03-06T09:00:00"/>
    <n v="3"/>
    <n v="6"/>
    <x v="9"/>
    <x v="1"/>
    <x v="0"/>
    <x v="1"/>
    <n v="1127872598"/>
    <s v="EKPC_RESID_AGG"/>
    <n v="49.39"/>
    <n v="49.927332"/>
    <n v="0.88568400000000003"/>
    <n v="-0.34835199999999999"/>
  </r>
  <r>
    <d v="2019-03-06T14:00:00"/>
    <d v="2019-03-06T09:00:00"/>
    <n v="3"/>
    <n v="6"/>
    <x v="9"/>
    <x v="1"/>
    <x v="0"/>
    <x v="1"/>
    <n v="1127872598"/>
    <s v="EKPC_RESID_AGG"/>
    <n v="49.38"/>
    <n v="49.969866000000003"/>
    <n v="0.93788000000000005"/>
    <n v="-0.34801399999999999"/>
  </r>
  <r>
    <d v="2019-03-06T15:00:00"/>
    <d v="2019-03-06T10:00:00"/>
    <n v="3"/>
    <n v="6"/>
    <x v="10"/>
    <x v="1"/>
    <x v="0"/>
    <x v="1"/>
    <n v="1127872598"/>
    <s v="EKPC_RESID_AGG"/>
    <n v="45.61"/>
    <n v="44.877223000000001"/>
    <n v="0.13384699999999999"/>
    <n v="-0.86662399999999995"/>
  </r>
  <r>
    <d v="2019-03-06T15:00:00"/>
    <d v="2019-03-06T10:00:00"/>
    <n v="3"/>
    <n v="6"/>
    <x v="10"/>
    <x v="1"/>
    <x v="0"/>
    <x v="1"/>
    <n v="1127872598"/>
    <s v="EKPC_RESID_AGG"/>
    <n v="45.25"/>
    <n v="44.503740999999998"/>
    <n v="0.114187"/>
    <n v="-0.86044600000000004"/>
  </r>
  <r>
    <d v="2019-03-06T16:00:00"/>
    <d v="2019-03-06T11:00:00"/>
    <n v="3"/>
    <n v="6"/>
    <x v="11"/>
    <x v="1"/>
    <x v="0"/>
    <x v="1"/>
    <n v="1127872598"/>
    <s v="EKPC_RESID_AGG"/>
    <n v="39.08"/>
    <n v="38.163555000000002"/>
    <n v="-0.23566000000000001"/>
    <n v="-0.68078499999999997"/>
  </r>
  <r>
    <d v="2019-03-06T16:00:00"/>
    <d v="2019-03-06T11:00:00"/>
    <n v="3"/>
    <n v="6"/>
    <x v="11"/>
    <x v="1"/>
    <x v="0"/>
    <x v="1"/>
    <n v="1127872598"/>
    <s v="EKPC_RESID_AGG"/>
    <n v="39.14"/>
    <n v="38.304476000000001"/>
    <n v="-0.152228"/>
    <n v="-0.68329600000000001"/>
  </r>
  <r>
    <d v="2019-03-06T17:00:00"/>
    <d v="2019-03-06T12:00:00"/>
    <n v="3"/>
    <n v="6"/>
    <x v="12"/>
    <x v="1"/>
    <x v="0"/>
    <x v="1"/>
    <n v="1127872598"/>
    <s v="EKPC_RESID_AGG"/>
    <n v="35.61"/>
    <n v="35.425623999999999"/>
    <n v="0.34261000000000003"/>
    <n v="-0.52698599999999995"/>
  </r>
  <r>
    <d v="2019-03-06T17:00:00"/>
    <d v="2019-03-06T12:00:00"/>
    <n v="3"/>
    <n v="6"/>
    <x v="12"/>
    <x v="1"/>
    <x v="0"/>
    <x v="1"/>
    <n v="1127872598"/>
    <s v="EKPC_RESID_AGG"/>
    <n v="35.72"/>
    <n v="35.740039000000003"/>
    <n v="0.54759899999999995"/>
    <n v="-0.52756000000000003"/>
  </r>
  <r>
    <d v="2019-03-06T18:00:00"/>
    <d v="2019-03-06T13:00:00"/>
    <n v="3"/>
    <n v="6"/>
    <x v="13"/>
    <x v="1"/>
    <x v="0"/>
    <x v="0"/>
    <n v="1127872598"/>
    <s v="EKPC_RESID_AGG"/>
    <n v="34.729999999999997"/>
    <n v="34.22683"/>
    <n v="0.166217"/>
    <n v="-0.66938699999999995"/>
  </r>
  <r>
    <d v="2019-03-06T18:00:00"/>
    <d v="2019-03-06T13:00:00"/>
    <n v="3"/>
    <n v="6"/>
    <x v="13"/>
    <x v="1"/>
    <x v="0"/>
    <x v="0"/>
    <n v="1127872598"/>
    <s v="EKPC_RESID_AGG"/>
    <n v="34.79"/>
    <n v="34.276716"/>
    <n v="0.15547900000000001"/>
    <n v="-0.668763"/>
  </r>
  <r>
    <d v="2019-03-06T19:00:00"/>
    <d v="2019-03-06T14:00:00"/>
    <n v="3"/>
    <n v="6"/>
    <x v="14"/>
    <x v="1"/>
    <x v="0"/>
    <x v="0"/>
    <n v="1127872598"/>
    <s v="EKPC_RESID_AGG"/>
    <n v="32.6"/>
    <n v="32.174706"/>
    <n v="0.27316499999999999"/>
    <n v="-0.69845900000000005"/>
  </r>
  <r>
    <d v="2019-03-06T19:00:00"/>
    <d v="2019-03-06T14:00:00"/>
    <n v="3"/>
    <n v="6"/>
    <x v="14"/>
    <x v="1"/>
    <x v="0"/>
    <x v="0"/>
    <n v="1127872598"/>
    <s v="EKPC_RESID_AGG"/>
    <n v="32.68"/>
    <n v="32.226412000000003"/>
    <n v="0.24970000000000001"/>
    <n v="-0.70328800000000002"/>
  </r>
  <r>
    <d v="2019-03-06T20:00:00"/>
    <d v="2019-03-06T15:00:00"/>
    <n v="3"/>
    <n v="6"/>
    <x v="15"/>
    <x v="1"/>
    <x v="0"/>
    <x v="0"/>
    <n v="1127872598"/>
    <s v="EKPC_RESID_AGG"/>
    <n v="32.61"/>
    <n v="32.157302999999999"/>
    <n v="0.34771600000000003"/>
    <n v="-0.80041300000000004"/>
  </r>
  <r>
    <d v="2019-03-06T20:00:00"/>
    <d v="2019-03-06T15:00:00"/>
    <n v="3"/>
    <n v="6"/>
    <x v="15"/>
    <x v="1"/>
    <x v="0"/>
    <x v="0"/>
    <n v="1127872598"/>
    <s v="EKPC_RESID_AGG"/>
    <n v="32.64"/>
    <n v="32.171090999999997"/>
    <n v="0.33584700000000001"/>
    <n v="-0.80475600000000003"/>
  </r>
  <r>
    <d v="2019-03-06T21:00:00"/>
    <d v="2019-03-06T16:00:00"/>
    <n v="3"/>
    <n v="6"/>
    <x v="16"/>
    <x v="1"/>
    <x v="0"/>
    <x v="0"/>
    <n v="1127872598"/>
    <s v="EKPC_RESID_AGG"/>
    <n v="33.25"/>
    <n v="32.864409000000002"/>
    <n v="0.46097199999999999"/>
    <n v="-0.84656299999999995"/>
  </r>
  <r>
    <d v="2019-03-06T21:00:00"/>
    <d v="2019-03-06T16:00:00"/>
    <n v="3"/>
    <n v="6"/>
    <x v="16"/>
    <x v="1"/>
    <x v="0"/>
    <x v="0"/>
    <n v="1127872598"/>
    <s v="EKPC_RESID_AGG"/>
    <n v="33.35"/>
    <n v="33.007063000000002"/>
    <n v="0.50425200000000003"/>
    <n v="-0.84718899999999997"/>
  </r>
  <r>
    <d v="2019-03-06T22:00:00"/>
    <d v="2019-03-06T17:00:00"/>
    <n v="3"/>
    <n v="6"/>
    <x v="17"/>
    <x v="1"/>
    <x v="0"/>
    <x v="1"/>
    <n v="1127872598"/>
    <s v="EKPC_RESID_AGG"/>
    <n v="38.71"/>
    <n v="37.510097999999999"/>
    <n v="-4.4378000000000001E-2"/>
    <n v="-1.155524"/>
  </r>
  <r>
    <d v="2019-03-06T22:00:00"/>
    <d v="2019-03-06T17:00:00"/>
    <n v="3"/>
    <n v="6"/>
    <x v="17"/>
    <x v="1"/>
    <x v="0"/>
    <x v="1"/>
    <n v="1127872598"/>
    <s v="EKPC_RESID_AGG"/>
    <n v="38.9"/>
    <n v="37.575989999999997"/>
    <n v="-0.16001899999999999"/>
    <n v="-1.163991"/>
  </r>
  <r>
    <d v="2019-03-06T23:00:00"/>
    <d v="2019-03-06T18:00:00"/>
    <n v="3"/>
    <n v="6"/>
    <x v="18"/>
    <x v="1"/>
    <x v="0"/>
    <x v="1"/>
    <n v="1127872598"/>
    <s v="EKPC_RESID_AGG"/>
    <n v="51.31"/>
    <n v="48.847867999999998"/>
    <n v="-0.96809400000000001"/>
    <n v="-1.494038"/>
  </r>
  <r>
    <d v="2019-03-06T23:00:00"/>
    <d v="2019-03-06T18:00:00"/>
    <n v="3"/>
    <n v="6"/>
    <x v="18"/>
    <x v="1"/>
    <x v="0"/>
    <x v="1"/>
    <n v="1127872598"/>
    <s v="EKPC_RESID_AGG"/>
    <n v="51.52"/>
    <n v="48.651155000000003"/>
    <n v="-1.367974"/>
    <n v="-1.5008710000000001"/>
  </r>
  <r>
    <d v="2019-03-07T00:00:00"/>
    <d v="2019-03-06T19:00:00"/>
    <n v="3"/>
    <n v="6"/>
    <x v="19"/>
    <x v="1"/>
    <x v="0"/>
    <x v="1"/>
    <n v="1127872598"/>
    <s v="EKPC_RESID_AGG"/>
    <n v="53.7"/>
    <n v="51.867376"/>
    <n v="-0.70811100000000005"/>
    <n v="-1.1245130000000001"/>
  </r>
  <r>
    <d v="2019-03-07T00:00:00"/>
    <d v="2019-03-06T19:00:00"/>
    <n v="3"/>
    <n v="6"/>
    <x v="19"/>
    <x v="1"/>
    <x v="0"/>
    <x v="1"/>
    <n v="1127872598"/>
    <s v="EKPC_RESID_AGG"/>
    <n v="54.19"/>
    <n v="52.069287000000003"/>
    <n v="-0.98708899999999999"/>
    <n v="-1.133624"/>
  </r>
  <r>
    <d v="2019-03-07T01:00:00"/>
    <d v="2019-03-06T20:00:00"/>
    <n v="3"/>
    <n v="6"/>
    <x v="20"/>
    <x v="1"/>
    <x v="0"/>
    <x v="1"/>
    <n v="1127872598"/>
    <s v="EKPC_RESID_AGG"/>
    <n v="49.92"/>
    <n v="49.264221999999997"/>
    <n v="1.3339999999999999E-3"/>
    <n v="-0.65711200000000003"/>
  </r>
  <r>
    <d v="2019-03-07T01:00:00"/>
    <d v="2019-03-06T20:00:00"/>
    <n v="3"/>
    <n v="6"/>
    <x v="20"/>
    <x v="1"/>
    <x v="0"/>
    <x v="1"/>
    <n v="1127872598"/>
    <s v="EKPC_RESID_AGG"/>
    <n v="49.73"/>
    <n v="48.763404000000001"/>
    <n v="-0.31198799999999999"/>
    <n v="-0.65460799999999997"/>
  </r>
  <r>
    <d v="2019-03-07T02:00:00"/>
    <d v="2019-03-06T21:00:00"/>
    <n v="3"/>
    <n v="6"/>
    <x v="21"/>
    <x v="1"/>
    <x v="0"/>
    <x v="1"/>
    <n v="1127872598"/>
    <s v="EKPC_RESID_AGG"/>
    <n v="44.47"/>
    <n v="43.431407999999998"/>
    <n v="-0.48050700000000002"/>
    <n v="-0.55808500000000005"/>
  </r>
  <r>
    <d v="2019-03-07T02:00:00"/>
    <d v="2019-03-06T21:00:00"/>
    <n v="3"/>
    <n v="6"/>
    <x v="21"/>
    <x v="1"/>
    <x v="0"/>
    <x v="1"/>
    <n v="1127872598"/>
    <s v="EKPC_RESID_AGG"/>
    <n v="44.71"/>
    <n v="43.518802999999998"/>
    <n v="-0.62798500000000002"/>
    <n v="-0.56321200000000005"/>
  </r>
  <r>
    <d v="2019-03-07T03:00:00"/>
    <d v="2019-03-06T22:00:00"/>
    <n v="3"/>
    <n v="6"/>
    <x v="22"/>
    <x v="1"/>
    <x v="0"/>
    <x v="0"/>
    <n v="1127872598"/>
    <s v="EKPC_RESID_AGG"/>
    <n v="39.090000000000003"/>
    <n v="38.364009000000003"/>
    <n v="-0.27663100000000002"/>
    <n v="-0.44935999999999998"/>
  </r>
  <r>
    <d v="2019-03-07T03:00:00"/>
    <d v="2019-03-06T22:00:00"/>
    <n v="3"/>
    <n v="6"/>
    <x v="22"/>
    <x v="1"/>
    <x v="0"/>
    <x v="0"/>
    <n v="1127872598"/>
    <s v="EKPC_RESID_AGG"/>
    <n v="39.200000000000003"/>
    <n v="38.287768999999997"/>
    <n v="-0.453681"/>
    <n v="-0.45855000000000001"/>
  </r>
  <r>
    <d v="2019-03-07T04:00:00"/>
    <d v="2019-03-06T23:00:00"/>
    <n v="3"/>
    <n v="6"/>
    <x v="23"/>
    <x v="1"/>
    <x v="0"/>
    <x v="0"/>
    <n v="1127872598"/>
    <s v="EKPC_RESID_AGG"/>
    <n v="35.159999999999997"/>
    <n v="34.348542000000002"/>
    <n v="-0.42398000000000002"/>
    <n v="-0.38747799999999999"/>
  </r>
  <r>
    <d v="2019-03-07T04:00:00"/>
    <d v="2019-03-06T23:00:00"/>
    <n v="3"/>
    <n v="6"/>
    <x v="23"/>
    <x v="1"/>
    <x v="0"/>
    <x v="0"/>
    <n v="1127872598"/>
    <s v="EKPC_RESID_AGG"/>
    <n v="35.24"/>
    <n v="34.257263000000002"/>
    <n v="-0.59100900000000001"/>
    <n v="-0.39172800000000002"/>
  </r>
  <r>
    <d v="2019-03-07T05:00:00"/>
    <d v="2019-03-07T00:00:00"/>
    <n v="3"/>
    <n v="7"/>
    <x v="0"/>
    <x v="2"/>
    <x v="0"/>
    <x v="0"/>
    <n v="1127872598"/>
    <s v="EKPC_RESID_AGG"/>
    <n v="31.1"/>
    <n v="30.578643"/>
    <n v="-8.9117000000000002E-2"/>
    <n v="-0.43224000000000001"/>
  </r>
  <r>
    <d v="2019-03-07T06:00:00"/>
    <d v="2019-03-07T01:00:00"/>
    <n v="3"/>
    <n v="7"/>
    <x v="1"/>
    <x v="2"/>
    <x v="0"/>
    <x v="0"/>
    <n v="1127872598"/>
    <s v="EKPC_RESID_AGG"/>
    <n v="31.57"/>
    <n v="31.348393000000002"/>
    <n v="0.223604"/>
    <n v="-0.44521100000000002"/>
  </r>
  <r>
    <d v="2019-03-07T07:00:00"/>
    <d v="2019-03-07T02:00:00"/>
    <n v="3"/>
    <n v="7"/>
    <x v="2"/>
    <x v="2"/>
    <x v="0"/>
    <x v="0"/>
    <n v="1127872598"/>
    <s v="EKPC_RESID_AGG"/>
    <n v="30.98"/>
    <n v="30.763915999999998"/>
    <n v="0.150669"/>
    <n v="-0.366753"/>
  </r>
  <r>
    <d v="2019-03-07T08:00:00"/>
    <d v="2019-03-07T03:00:00"/>
    <n v="3"/>
    <n v="7"/>
    <x v="3"/>
    <x v="2"/>
    <x v="0"/>
    <x v="0"/>
    <n v="1127872598"/>
    <s v="EKPC_RESID_AGG"/>
    <n v="32.82"/>
    <n v="32.714244999999998"/>
    <n v="0.12784100000000001"/>
    <n v="-0.233596"/>
  </r>
  <r>
    <d v="2019-03-07T09:00:00"/>
    <d v="2019-03-07T04:00:00"/>
    <n v="3"/>
    <n v="7"/>
    <x v="4"/>
    <x v="2"/>
    <x v="0"/>
    <x v="0"/>
    <n v="1127872598"/>
    <s v="EKPC_RESID_AGG"/>
    <n v="33.17"/>
    <n v="33.089934999999997"/>
    <n v="7.4959999999999999E-2"/>
    <n v="-0.155025"/>
  </r>
  <r>
    <d v="2019-03-07T10:00:00"/>
    <d v="2019-03-07T05:00:00"/>
    <n v="3"/>
    <n v="7"/>
    <x v="5"/>
    <x v="2"/>
    <x v="0"/>
    <x v="0"/>
    <n v="1127872598"/>
    <s v="EKPC_RESID_AGG"/>
    <n v="40.520000000000003"/>
    <n v="40.876438"/>
    <n v="0.93645999999999996"/>
    <n v="-0.58002200000000004"/>
  </r>
  <r>
    <d v="2019-03-07T11:00:00"/>
    <d v="2019-03-07T06:00:00"/>
    <n v="3"/>
    <n v="7"/>
    <x v="6"/>
    <x v="2"/>
    <x v="0"/>
    <x v="0"/>
    <n v="1127872598"/>
    <s v="EKPC_RESID_AGG"/>
    <n v="51.16"/>
    <n v="51.981822999999999"/>
    <n v="2.1959569999999999"/>
    <n v="-1.374134"/>
  </r>
  <r>
    <d v="2019-03-07T12:00:00"/>
    <d v="2019-03-07T07:00:00"/>
    <n v="3"/>
    <n v="7"/>
    <x v="7"/>
    <x v="2"/>
    <x v="0"/>
    <x v="0"/>
    <n v="1127872598"/>
    <s v="EKPC_RESID_AGG"/>
    <n v="54.95"/>
    <n v="55.140588000000001"/>
    <n v="2.156549"/>
    <n v="-1.9659610000000001"/>
  </r>
  <r>
    <d v="2019-03-07T13:00:00"/>
    <d v="2019-03-07T08:00:00"/>
    <n v="3"/>
    <n v="7"/>
    <x v="8"/>
    <x v="2"/>
    <x v="0"/>
    <x v="1"/>
    <n v="1127872598"/>
    <s v="EKPC_RESID_AGG"/>
    <n v="43.86"/>
    <n v="43.472701000000001"/>
    <n v="1.271657"/>
    <n v="-1.6589560000000001"/>
  </r>
  <r>
    <d v="2019-03-07T14:00:00"/>
    <d v="2019-03-07T09:00:00"/>
    <n v="3"/>
    <n v="7"/>
    <x v="9"/>
    <x v="2"/>
    <x v="0"/>
    <x v="1"/>
    <n v="1127872598"/>
    <s v="EKPC_RESID_AGG"/>
    <n v="39.19"/>
    <n v="38.380113999999999"/>
    <n v="0.56926699999999997"/>
    <n v="-1.3791530000000001"/>
  </r>
  <r>
    <d v="2019-03-07T15:00:00"/>
    <d v="2019-03-07T10:00:00"/>
    <n v="3"/>
    <n v="7"/>
    <x v="10"/>
    <x v="2"/>
    <x v="0"/>
    <x v="1"/>
    <n v="1127872598"/>
    <s v="EKPC_RESID_AGG"/>
    <n v="35.35"/>
    <n v="33.599992"/>
    <n v="-0.59443299999999999"/>
    <n v="-1.155575"/>
  </r>
  <r>
    <d v="2019-03-07T16:00:00"/>
    <d v="2019-03-07T11:00:00"/>
    <n v="3"/>
    <n v="7"/>
    <x v="11"/>
    <x v="2"/>
    <x v="0"/>
    <x v="1"/>
    <n v="1127872598"/>
    <s v="EKPC_RESID_AGG"/>
    <n v="32.04"/>
    <n v="30.647672"/>
    <n v="-0.604487"/>
    <n v="-0.78784100000000001"/>
  </r>
  <r>
    <d v="2019-03-07T17:00:00"/>
    <d v="2019-03-07T12:00:00"/>
    <n v="3"/>
    <n v="7"/>
    <x v="12"/>
    <x v="2"/>
    <x v="0"/>
    <x v="1"/>
    <n v="1127872598"/>
    <s v="EKPC_RESID_AGG"/>
    <n v="29.4"/>
    <n v="29.173034000000001"/>
    <n v="0.62642799999999998"/>
    <n v="-0.85339399999999999"/>
  </r>
  <r>
    <d v="2019-03-07T18:00:00"/>
    <d v="2019-03-07T13:00:00"/>
    <n v="3"/>
    <n v="7"/>
    <x v="13"/>
    <x v="2"/>
    <x v="0"/>
    <x v="0"/>
    <n v="1127872598"/>
    <s v="EKPC_RESID_AGG"/>
    <n v="28.64"/>
    <n v="28.200506000000001"/>
    <n v="0.53811600000000004"/>
    <n v="-0.97760999999999998"/>
  </r>
  <r>
    <d v="2019-03-07T19:00:00"/>
    <d v="2019-03-07T14:00:00"/>
    <n v="3"/>
    <n v="7"/>
    <x v="14"/>
    <x v="2"/>
    <x v="0"/>
    <x v="0"/>
    <n v="1127872598"/>
    <s v="EKPC_RESID_AGG"/>
    <n v="27.71"/>
    <n v="27.208174"/>
    <n v="0.53842000000000001"/>
    <n v="-1.040246"/>
  </r>
  <r>
    <d v="2019-03-07T20:00:00"/>
    <d v="2019-03-07T15:00:00"/>
    <n v="3"/>
    <n v="7"/>
    <x v="15"/>
    <x v="2"/>
    <x v="0"/>
    <x v="0"/>
    <n v="1127872598"/>
    <s v="EKPC_RESID_AGG"/>
    <n v="27.84"/>
    <n v="27.353424"/>
    <n v="0.57176700000000003"/>
    <n v="-1.058343"/>
  </r>
  <r>
    <d v="2019-03-07T21:00:00"/>
    <d v="2019-03-07T16:00:00"/>
    <n v="3"/>
    <n v="7"/>
    <x v="16"/>
    <x v="2"/>
    <x v="0"/>
    <x v="0"/>
    <n v="1127872598"/>
    <s v="EKPC_RESID_AGG"/>
    <n v="28.02"/>
    <n v="27.171637"/>
    <n v="0.40794000000000002"/>
    <n v="-1.2563029999999999"/>
  </r>
  <r>
    <d v="2019-03-07T22:00:00"/>
    <d v="2019-03-07T17:00:00"/>
    <n v="3"/>
    <n v="7"/>
    <x v="17"/>
    <x v="2"/>
    <x v="0"/>
    <x v="1"/>
    <n v="1127872598"/>
    <s v="EKPC_RESID_AGG"/>
    <n v="30.54"/>
    <n v="29.490333"/>
    <n v="0.39162599999999997"/>
    <n v="-1.4412929999999999"/>
  </r>
  <r>
    <d v="2019-03-07T23:00:00"/>
    <d v="2019-03-07T18:00:00"/>
    <n v="3"/>
    <n v="7"/>
    <x v="18"/>
    <x v="2"/>
    <x v="0"/>
    <x v="1"/>
    <n v="1127872598"/>
    <s v="EKPC_RESID_AGG"/>
    <n v="38.85"/>
    <n v="37.358027999999997"/>
    <n v="0.33835799999999999"/>
    <n v="-1.83033"/>
  </r>
  <r>
    <d v="2019-03-08T00:00:00"/>
    <d v="2019-03-07T19:00:00"/>
    <n v="3"/>
    <n v="7"/>
    <x v="19"/>
    <x v="2"/>
    <x v="0"/>
    <x v="1"/>
    <n v="1127872598"/>
    <s v="EKPC_RESID_AGG"/>
    <n v="38.35"/>
    <n v="37.521175999999997"/>
    <n v="0.45387699999999997"/>
    <n v="-1.2827010000000001"/>
  </r>
  <r>
    <d v="2019-03-08T01:00:00"/>
    <d v="2019-03-07T20:00:00"/>
    <n v="3"/>
    <n v="7"/>
    <x v="20"/>
    <x v="2"/>
    <x v="0"/>
    <x v="1"/>
    <n v="1127872598"/>
    <s v="EKPC_RESID_AGG"/>
    <n v="38.049999999999997"/>
    <n v="37.342278999999998"/>
    <n v="0.43407699999999999"/>
    <n v="-1.1417980000000001"/>
  </r>
  <r>
    <d v="2019-03-08T02:00:00"/>
    <d v="2019-03-07T21:00:00"/>
    <n v="3"/>
    <n v="7"/>
    <x v="21"/>
    <x v="2"/>
    <x v="0"/>
    <x v="1"/>
    <n v="1127872598"/>
    <s v="EKPC_RESID_AGG"/>
    <n v="34.479999999999997"/>
    <n v="33.566423"/>
    <n v="0.21784100000000001"/>
    <n v="-1.131418"/>
  </r>
  <r>
    <d v="2019-03-08T03:00:00"/>
    <d v="2019-03-07T22:00:00"/>
    <n v="3"/>
    <n v="7"/>
    <x v="22"/>
    <x v="2"/>
    <x v="0"/>
    <x v="0"/>
    <n v="1127872598"/>
    <s v="EKPC_RESID_AGG"/>
    <n v="30.64"/>
    <n v="29.756461999999999"/>
    <n v="0.17410600000000001"/>
    <n v="-1.057644"/>
  </r>
  <r>
    <d v="2019-03-08T04:00:00"/>
    <d v="2019-03-07T23:00:00"/>
    <n v="3"/>
    <n v="7"/>
    <x v="23"/>
    <x v="2"/>
    <x v="0"/>
    <x v="0"/>
    <n v="1127872598"/>
    <s v="EKPC_RESID_AGG"/>
    <n v="28.08"/>
    <n v="27.704145"/>
    <n v="0.15051899999999999"/>
    <n v="-0.52637400000000001"/>
  </r>
  <r>
    <d v="2019-03-08T05:00:00"/>
    <d v="2019-03-08T00:00:00"/>
    <n v="3"/>
    <n v="8"/>
    <x v="0"/>
    <x v="3"/>
    <x v="0"/>
    <x v="0"/>
    <n v="1127872598"/>
    <s v="EKPC_RESID_AGG"/>
    <n v="27.84"/>
    <n v="26.707695000000001"/>
    <n v="-0.41406399999999999"/>
    <n v="-0.71824100000000002"/>
  </r>
  <r>
    <d v="2019-03-08T06:00:00"/>
    <d v="2019-03-08T01:00:00"/>
    <n v="3"/>
    <n v="8"/>
    <x v="1"/>
    <x v="3"/>
    <x v="0"/>
    <x v="0"/>
    <n v="1127872598"/>
    <s v="EKPC_RESID_AGG"/>
    <n v="27.72"/>
    <n v="26.692205000000001"/>
    <n v="-0.32686999999999999"/>
    <n v="-0.70092500000000002"/>
  </r>
  <r>
    <d v="2019-03-08T07:00:00"/>
    <d v="2019-03-08T02:00:00"/>
    <n v="3"/>
    <n v="8"/>
    <x v="2"/>
    <x v="3"/>
    <x v="0"/>
    <x v="0"/>
    <n v="1127872598"/>
    <s v="EKPC_RESID_AGG"/>
    <n v="27.57"/>
    <n v="26.548193000000001"/>
    <n v="-0.35735899999999998"/>
    <n v="-0.66444800000000004"/>
  </r>
  <r>
    <d v="2019-03-08T08:00:00"/>
    <d v="2019-03-08T03:00:00"/>
    <n v="3"/>
    <n v="8"/>
    <x v="3"/>
    <x v="3"/>
    <x v="0"/>
    <x v="0"/>
    <n v="1127872598"/>
    <s v="EKPC_RESID_AGG"/>
    <n v="27.77"/>
    <n v="26.795062999999999"/>
    <n v="-0.39825300000000002"/>
    <n v="-0.57668399999999997"/>
  </r>
  <r>
    <d v="2019-03-08T09:00:00"/>
    <d v="2019-03-08T04:00:00"/>
    <n v="3"/>
    <n v="8"/>
    <x v="4"/>
    <x v="3"/>
    <x v="0"/>
    <x v="0"/>
    <n v="1127872598"/>
    <s v="EKPC_RESID_AGG"/>
    <n v="27.69"/>
    <n v="26.786891000000001"/>
    <n v="-0.45106400000000002"/>
    <n v="-0.45204499999999997"/>
  </r>
  <r>
    <d v="2019-03-08T10:00:00"/>
    <d v="2019-03-08T05:00:00"/>
    <n v="3"/>
    <n v="8"/>
    <x v="5"/>
    <x v="3"/>
    <x v="0"/>
    <x v="0"/>
    <n v="1127872598"/>
    <s v="EKPC_RESID_AGG"/>
    <n v="29.59"/>
    <n v="28.882491999999999"/>
    <n v="-0.16445399999999999"/>
    <n v="-0.54305400000000004"/>
  </r>
  <r>
    <d v="2019-03-08T11:00:00"/>
    <d v="2019-03-08T06:00:00"/>
    <n v="3"/>
    <n v="8"/>
    <x v="6"/>
    <x v="3"/>
    <x v="0"/>
    <x v="0"/>
    <n v="1127872598"/>
    <s v="EKPC_RESID_AGG"/>
    <n v="38.74"/>
    <n v="37.981428000000001"/>
    <n v="0.39719700000000002"/>
    <n v="-1.155769"/>
  </r>
  <r>
    <d v="2019-03-08T12:00:00"/>
    <d v="2019-03-08T07:00:00"/>
    <n v="3"/>
    <n v="8"/>
    <x v="7"/>
    <x v="3"/>
    <x v="0"/>
    <x v="0"/>
    <n v="1127872598"/>
    <s v="EKPC_RESID_AGG"/>
    <n v="42.64"/>
    <n v="41.431230999999997"/>
    <n v="-0.52100900000000006"/>
    <n v="-0.68776000000000004"/>
  </r>
  <r>
    <d v="2019-03-08T13:00:00"/>
    <d v="2019-03-08T08:00:00"/>
    <n v="3"/>
    <n v="8"/>
    <x v="8"/>
    <x v="3"/>
    <x v="0"/>
    <x v="1"/>
    <n v="1127872598"/>
    <s v="EKPC_RESID_AGG"/>
    <n v="40.31"/>
    <n v="39.357999999999997"/>
    <n v="-0.45441799999999999"/>
    <n v="-0.49758200000000002"/>
  </r>
  <r>
    <d v="2019-03-08T14:00:00"/>
    <d v="2019-03-08T09:00:00"/>
    <n v="3"/>
    <n v="8"/>
    <x v="9"/>
    <x v="3"/>
    <x v="0"/>
    <x v="1"/>
    <n v="1127872598"/>
    <s v="EKPC_RESID_AGG"/>
    <n v="39.46"/>
    <n v="38.802048999999997"/>
    <n v="-0.33840300000000001"/>
    <n v="-0.319548"/>
  </r>
  <r>
    <d v="2019-03-08T15:00:00"/>
    <d v="2019-03-08T10:00:00"/>
    <n v="3"/>
    <n v="8"/>
    <x v="10"/>
    <x v="3"/>
    <x v="0"/>
    <x v="1"/>
    <n v="1127872598"/>
    <s v="EKPC_RESID_AGG"/>
    <n v="38.81"/>
    <n v="38.336083000000002"/>
    <n v="-0.32516"/>
    <n v="-0.148757"/>
  </r>
  <r>
    <d v="2019-03-08T16:00:00"/>
    <d v="2019-03-08T11:00:00"/>
    <n v="3"/>
    <n v="8"/>
    <x v="11"/>
    <x v="3"/>
    <x v="0"/>
    <x v="1"/>
    <n v="1127872598"/>
    <s v="EKPC_RESID_AGG"/>
    <n v="37.42"/>
    <n v="36.829143000000002"/>
    <n v="-0.44083899999999998"/>
    <n v="-0.15001800000000001"/>
  </r>
  <r>
    <d v="2019-03-08T17:00:00"/>
    <d v="2019-03-08T12:00:00"/>
    <n v="3"/>
    <n v="8"/>
    <x v="12"/>
    <x v="3"/>
    <x v="0"/>
    <x v="1"/>
    <n v="1127872598"/>
    <s v="EKPC_RESID_AGG"/>
    <n v="34"/>
    <n v="33.665526"/>
    <n v="-9.5574999999999993E-2"/>
    <n v="-0.238899"/>
  </r>
  <r>
    <d v="2019-03-08T18:00:00"/>
    <d v="2019-03-08T13:00:00"/>
    <n v="3"/>
    <n v="8"/>
    <x v="13"/>
    <x v="3"/>
    <x v="0"/>
    <x v="0"/>
    <n v="1127872598"/>
    <s v="EKPC_RESID_AGG"/>
    <n v="33.130000000000003"/>
    <n v="32.356254999999997"/>
    <n v="-0.48592999999999997"/>
    <n v="-0.28781499999999999"/>
  </r>
  <r>
    <d v="2019-03-08T19:00:00"/>
    <d v="2019-03-08T14:00:00"/>
    <n v="3"/>
    <n v="8"/>
    <x v="14"/>
    <x v="3"/>
    <x v="0"/>
    <x v="0"/>
    <n v="1127872598"/>
    <s v="EKPC_RESID_AGG"/>
    <n v="30"/>
    <n v="29.421101"/>
    <n v="-0.33729300000000001"/>
    <n v="-0.24160599999999999"/>
  </r>
  <r>
    <d v="2019-03-08T20:00:00"/>
    <d v="2019-03-08T15:00:00"/>
    <n v="3"/>
    <n v="8"/>
    <x v="15"/>
    <x v="3"/>
    <x v="0"/>
    <x v="0"/>
    <n v="1127872598"/>
    <s v="EKPC_RESID_AGG"/>
    <n v="30.31"/>
    <n v="29.649341"/>
    <n v="-0.326847"/>
    <n v="-0.333812"/>
  </r>
  <r>
    <d v="2019-03-08T21:00:00"/>
    <d v="2019-03-08T16:00:00"/>
    <n v="3"/>
    <n v="8"/>
    <x v="16"/>
    <x v="3"/>
    <x v="0"/>
    <x v="0"/>
    <n v="1127872598"/>
    <s v="EKPC_RESID_AGG"/>
    <n v="30.69"/>
    <n v="29.735617000000001"/>
    <n v="-0.54576800000000003"/>
    <n v="-0.40861500000000001"/>
  </r>
  <r>
    <d v="2019-03-08T22:00:00"/>
    <d v="2019-03-08T17:00:00"/>
    <n v="3"/>
    <n v="8"/>
    <x v="17"/>
    <x v="3"/>
    <x v="0"/>
    <x v="1"/>
    <n v="1127872598"/>
    <s v="EKPC_RESID_AGG"/>
    <n v="30.97"/>
    <n v="29.845503000000001"/>
    <n v="-0.58484100000000006"/>
    <n v="-0.53965600000000002"/>
  </r>
  <r>
    <d v="2019-03-08T23:00:00"/>
    <d v="2019-03-08T18:00:00"/>
    <n v="3"/>
    <n v="8"/>
    <x v="18"/>
    <x v="3"/>
    <x v="0"/>
    <x v="1"/>
    <n v="1127872598"/>
    <s v="EKPC_RESID_AGG"/>
    <n v="40.81"/>
    <n v="39.037714999999999"/>
    <n v="-0.74650700000000003"/>
    <n v="-1.0257780000000001"/>
  </r>
  <r>
    <d v="2019-03-09T00:00:00"/>
    <d v="2019-03-08T19:00:00"/>
    <n v="3"/>
    <n v="8"/>
    <x v="19"/>
    <x v="3"/>
    <x v="0"/>
    <x v="1"/>
    <n v="1127872598"/>
    <s v="EKPC_RESID_AGG"/>
    <n v="37.979999999999997"/>
    <n v="36.968832999999997"/>
    <n v="-0.31533699999999998"/>
    <n v="-0.69582999999999995"/>
  </r>
  <r>
    <d v="2019-03-09T01:00:00"/>
    <d v="2019-03-08T20:00:00"/>
    <n v="3"/>
    <n v="8"/>
    <x v="20"/>
    <x v="3"/>
    <x v="0"/>
    <x v="1"/>
    <n v="1127872598"/>
    <s v="EKPC_RESID_AGG"/>
    <n v="34.04"/>
    <n v="33.033904"/>
    <n v="-0.27285799999999999"/>
    <n v="-0.73323799999999995"/>
  </r>
  <r>
    <d v="2019-03-09T02:00:00"/>
    <d v="2019-03-08T21:00:00"/>
    <n v="3"/>
    <n v="8"/>
    <x v="21"/>
    <x v="3"/>
    <x v="0"/>
    <x v="1"/>
    <n v="1127872598"/>
    <s v="EKPC_RESID_AGG"/>
    <n v="28.88"/>
    <n v="28.021498999999999"/>
    <n v="-0.23868600000000001"/>
    <n v="-0.619815"/>
  </r>
  <r>
    <d v="2019-03-09T03:00:00"/>
    <d v="2019-03-08T22:00:00"/>
    <n v="3"/>
    <n v="8"/>
    <x v="22"/>
    <x v="3"/>
    <x v="0"/>
    <x v="0"/>
    <n v="1127872598"/>
    <s v="EKPC_RESID_AGG"/>
    <n v="27.56"/>
    <n v="26.850345000000001"/>
    <n v="-0.25579600000000002"/>
    <n v="-0.45385900000000001"/>
  </r>
  <r>
    <d v="2019-03-09T04:00:00"/>
    <d v="2019-03-08T23:00:00"/>
    <n v="3"/>
    <n v="8"/>
    <x v="23"/>
    <x v="3"/>
    <x v="0"/>
    <x v="0"/>
    <n v="1127872598"/>
    <s v="EKPC_RESID_AGG"/>
    <n v="24.94"/>
    <n v="24.154419000000001"/>
    <n v="-0.48403499999999999"/>
    <n v="-0.30154599999999998"/>
  </r>
  <r>
    <d v="2019-03-09T05:00:00"/>
    <d v="2019-03-09T00:00:00"/>
    <n v="3"/>
    <n v="9"/>
    <x v="0"/>
    <x v="4"/>
    <x v="0"/>
    <x v="0"/>
    <n v="1127872598"/>
    <s v="EKPC_RESID_AGG"/>
    <n v="26.46"/>
    <n v="26.506729"/>
    <n v="0.56522799999999995"/>
    <n v="-0.51849900000000004"/>
  </r>
  <r>
    <d v="2019-03-09T06:00:00"/>
    <d v="2019-03-09T01:00:00"/>
    <n v="3"/>
    <n v="9"/>
    <x v="1"/>
    <x v="4"/>
    <x v="0"/>
    <x v="0"/>
    <n v="1127872598"/>
    <s v="EKPC_RESID_AGG"/>
    <n v="25.59"/>
    <n v="25.810449999999999"/>
    <n v="0.74518600000000002"/>
    <n v="-0.52473599999999998"/>
  </r>
  <r>
    <d v="2019-03-09T07:00:00"/>
    <d v="2019-03-09T02:00:00"/>
    <n v="3"/>
    <n v="9"/>
    <x v="2"/>
    <x v="4"/>
    <x v="0"/>
    <x v="0"/>
    <n v="1127872598"/>
    <s v="EKPC_RESID_AGG"/>
    <n v="24.41"/>
    <n v="24.702704000000001"/>
    <n v="0.74757300000000004"/>
    <n v="-0.45486900000000002"/>
  </r>
  <r>
    <d v="2019-03-09T08:00:00"/>
    <d v="2019-03-09T03:00:00"/>
    <n v="3"/>
    <n v="9"/>
    <x v="3"/>
    <x v="4"/>
    <x v="0"/>
    <x v="0"/>
    <n v="1127872598"/>
    <s v="EKPC_RESID_AGG"/>
    <n v="24.04"/>
    <n v="24.481314000000001"/>
    <n v="0.90839999999999999"/>
    <n v="-0.467086"/>
  </r>
  <r>
    <d v="2019-03-09T09:00:00"/>
    <d v="2019-03-09T04:00:00"/>
    <n v="3"/>
    <n v="9"/>
    <x v="4"/>
    <x v="4"/>
    <x v="0"/>
    <x v="0"/>
    <n v="1127872598"/>
    <s v="EKPC_RESID_AGG"/>
    <n v="24.39"/>
    <n v="24.817285999999999"/>
    <n v="0.94992200000000004"/>
    <n v="-0.52263599999999999"/>
  </r>
  <r>
    <d v="2019-03-09T10:00:00"/>
    <d v="2019-03-09T05:00:00"/>
    <n v="3"/>
    <n v="9"/>
    <x v="5"/>
    <x v="4"/>
    <x v="0"/>
    <x v="0"/>
    <n v="1127872598"/>
    <s v="EKPC_RESID_AGG"/>
    <n v="24.46"/>
    <n v="24.907505"/>
    <n v="1.1537649999999999"/>
    <n v="-0.70626"/>
  </r>
  <r>
    <d v="2019-03-09T11:00:00"/>
    <d v="2019-03-09T06:00:00"/>
    <n v="3"/>
    <n v="9"/>
    <x v="6"/>
    <x v="4"/>
    <x v="0"/>
    <x v="0"/>
    <n v="1127872598"/>
    <s v="EKPC_RESID_AGG"/>
    <n v="26.15"/>
    <n v="26.891037000000001"/>
    <n v="1.614587"/>
    <n v="-0.87355000000000005"/>
  </r>
  <r>
    <d v="2019-03-09T12:00:00"/>
    <d v="2019-03-09T07:00:00"/>
    <n v="3"/>
    <n v="9"/>
    <x v="7"/>
    <x v="4"/>
    <x v="0"/>
    <x v="0"/>
    <n v="1127872598"/>
    <s v="EKPC_RESID_AGG"/>
    <n v="26.47"/>
    <n v="27.208292"/>
    <n v="1.7065360000000001"/>
    <n v="-0.96824399999999999"/>
  </r>
  <r>
    <d v="2019-03-09T13:00:00"/>
    <d v="2019-03-09T08:00:00"/>
    <n v="3"/>
    <n v="9"/>
    <x v="8"/>
    <x v="4"/>
    <x v="0"/>
    <x v="0"/>
    <n v="1127872598"/>
    <s v="EKPC_RESID_AGG"/>
    <n v="29.41"/>
    <n v="30.497845999999999"/>
    <n v="2.0029979999999998"/>
    <n v="-0.91515199999999997"/>
  </r>
  <r>
    <d v="2019-03-09T14:00:00"/>
    <d v="2019-03-09T09:00:00"/>
    <n v="3"/>
    <n v="9"/>
    <x v="9"/>
    <x v="4"/>
    <x v="0"/>
    <x v="0"/>
    <n v="1127872598"/>
    <s v="EKPC_RESID_AGG"/>
    <n v="29.32"/>
    <n v="30.190282"/>
    <n v="1.754697"/>
    <n v="-0.88441499999999995"/>
  </r>
  <r>
    <d v="2019-03-09T15:00:00"/>
    <d v="2019-03-09T10:00:00"/>
    <n v="3"/>
    <n v="9"/>
    <x v="10"/>
    <x v="4"/>
    <x v="0"/>
    <x v="0"/>
    <n v="1127872598"/>
    <s v="EKPC_RESID_AGG"/>
    <n v="29.35"/>
    <n v="28.862482"/>
    <n v="0.24890300000000001"/>
    <n v="-0.73642099999999999"/>
  </r>
  <r>
    <d v="2019-03-09T16:00:00"/>
    <d v="2019-03-09T11:00:00"/>
    <n v="3"/>
    <n v="9"/>
    <x v="11"/>
    <x v="4"/>
    <x v="0"/>
    <x v="0"/>
    <n v="1127872598"/>
    <s v="EKPC_RESID_AGG"/>
    <n v="26.92"/>
    <n v="26.352905"/>
    <n v="0.14304600000000001"/>
    <n v="-0.71014100000000002"/>
  </r>
  <r>
    <d v="2019-03-09T17:00:00"/>
    <d v="2019-03-09T12:00:00"/>
    <n v="3"/>
    <n v="9"/>
    <x v="12"/>
    <x v="4"/>
    <x v="0"/>
    <x v="0"/>
    <n v="1127872598"/>
    <s v="EKPC_RESID_AGG"/>
    <n v="25.55"/>
    <n v="25.114757000000001"/>
    <n v="0.25070199999999998"/>
    <n v="-0.68594500000000003"/>
  </r>
  <r>
    <d v="2019-03-09T18:00:00"/>
    <d v="2019-03-09T13:00:00"/>
    <n v="3"/>
    <n v="9"/>
    <x v="13"/>
    <x v="4"/>
    <x v="0"/>
    <x v="0"/>
    <n v="1127872598"/>
    <s v="EKPC_RESID_AGG"/>
    <n v="23.82"/>
    <n v="23.088730000000002"/>
    <n v="-8.5753999999999997E-2"/>
    <n v="-0.64551599999999998"/>
  </r>
  <r>
    <d v="2019-03-09T19:00:00"/>
    <d v="2019-03-09T14:00:00"/>
    <n v="3"/>
    <n v="9"/>
    <x v="14"/>
    <x v="4"/>
    <x v="0"/>
    <x v="0"/>
    <n v="1127872598"/>
    <s v="EKPC_RESID_AGG"/>
    <n v="23.48"/>
    <n v="22.750149"/>
    <n v="-7.7994999999999995E-2"/>
    <n v="-0.65185599999999999"/>
  </r>
  <r>
    <d v="2019-03-09T20:00:00"/>
    <d v="2019-03-09T15:00:00"/>
    <n v="3"/>
    <n v="9"/>
    <x v="15"/>
    <x v="4"/>
    <x v="0"/>
    <x v="0"/>
    <n v="1127872598"/>
    <s v="EKPC_RESID_AGG"/>
    <n v="23.61"/>
    <n v="22.875934000000001"/>
    <n v="-8.5528999999999994E-2"/>
    <n v="-0.64853700000000003"/>
  </r>
  <r>
    <d v="2019-03-09T21:00:00"/>
    <d v="2019-03-09T16:00:00"/>
    <n v="3"/>
    <n v="9"/>
    <x v="16"/>
    <x v="4"/>
    <x v="0"/>
    <x v="0"/>
    <n v="1127872598"/>
    <s v="EKPC_RESID_AGG"/>
    <n v="23.61"/>
    <n v="22.708613"/>
    <n v="-0.22540499999999999"/>
    <n v="-0.67598199999999997"/>
  </r>
  <r>
    <d v="2019-03-09T22:00:00"/>
    <d v="2019-03-09T17:00:00"/>
    <n v="3"/>
    <n v="9"/>
    <x v="17"/>
    <x v="4"/>
    <x v="0"/>
    <x v="0"/>
    <n v="1127872598"/>
    <s v="EKPC_RESID_AGG"/>
    <n v="24.74"/>
    <n v="23.842279000000001"/>
    <n v="-0.22293399999999999"/>
    <n v="-0.67478700000000003"/>
  </r>
  <r>
    <d v="2019-03-09T23:00:00"/>
    <d v="2019-03-09T18:00:00"/>
    <n v="3"/>
    <n v="9"/>
    <x v="18"/>
    <x v="4"/>
    <x v="0"/>
    <x v="0"/>
    <n v="1127872598"/>
    <s v="EKPC_RESID_AGG"/>
    <n v="28.58"/>
    <n v="27.638874999999999"/>
    <n v="0.12808700000000001"/>
    <n v="-1.0692120000000001"/>
  </r>
  <r>
    <d v="2019-03-10T00:00:00"/>
    <d v="2019-03-09T19:00:00"/>
    <n v="3"/>
    <n v="9"/>
    <x v="19"/>
    <x v="4"/>
    <x v="0"/>
    <x v="0"/>
    <n v="1127872598"/>
    <s v="EKPC_RESID_AGG"/>
    <n v="28.03"/>
    <n v="27.546847"/>
    <n v="0.32234600000000002"/>
    <n v="-0.80549899999999997"/>
  </r>
  <r>
    <d v="2019-03-10T01:00:00"/>
    <d v="2019-03-09T20:00:00"/>
    <n v="3"/>
    <n v="9"/>
    <x v="20"/>
    <x v="4"/>
    <x v="0"/>
    <x v="0"/>
    <n v="1127872598"/>
    <s v="EKPC_RESID_AGG"/>
    <n v="26.19"/>
    <n v="25.599226000000002"/>
    <n v="0.114153"/>
    <n v="-0.70492699999999997"/>
  </r>
  <r>
    <d v="2019-03-10T02:00:00"/>
    <d v="2019-03-09T21:00:00"/>
    <n v="3"/>
    <n v="9"/>
    <x v="21"/>
    <x v="4"/>
    <x v="0"/>
    <x v="0"/>
    <n v="1127872598"/>
    <s v="EKPC_RESID_AGG"/>
    <n v="24.4"/>
    <n v="23.722033"/>
    <n v="5.4907999999999998E-2"/>
    <n v="-0.73287500000000005"/>
  </r>
  <r>
    <d v="2019-03-10T03:00:00"/>
    <d v="2019-03-09T22:00:00"/>
    <n v="3"/>
    <n v="9"/>
    <x v="22"/>
    <x v="4"/>
    <x v="0"/>
    <x v="0"/>
    <n v="1127872598"/>
    <s v="EKPC_RESID_AGG"/>
    <n v="23.58"/>
    <n v="23.048586"/>
    <n v="3.813E-3"/>
    <n v="-0.53522700000000001"/>
  </r>
  <r>
    <d v="2019-03-10T04:00:00"/>
    <d v="2019-03-09T23:00:00"/>
    <n v="3"/>
    <n v="9"/>
    <x v="23"/>
    <x v="4"/>
    <x v="0"/>
    <x v="0"/>
    <n v="1127872598"/>
    <s v="EKPC_RESID_AGG"/>
    <n v="22.75"/>
    <n v="22.259437999999999"/>
    <n v="-0.142073"/>
    <n v="-0.34848899999999999"/>
  </r>
  <r>
    <d v="2019-03-10T05:00:00"/>
    <d v="2019-03-10T00:00:00"/>
    <n v="3"/>
    <n v="10"/>
    <x v="0"/>
    <x v="5"/>
    <x v="0"/>
    <x v="0"/>
    <n v="1127872598"/>
    <s v="EKPC_RESID_AGG"/>
    <n v="23.32"/>
    <n v="23.876182"/>
    <n v="0.99"/>
    <n v="-0.43381799999999998"/>
  </r>
  <r>
    <d v="2019-03-10T06:00:00"/>
    <d v="2019-03-10T01:00:00"/>
    <n v="3"/>
    <n v="10"/>
    <x v="1"/>
    <x v="5"/>
    <x v="0"/>
    <x v="0"/>
    <n v="1127872598"/>
    <s v="EKPC_RESID_AGG"/>
    <n v="23.61"/>
    <n v="24.206209999999999"/>
    <n v="1.024918"/>
    <n v="-0.42870799999999998"/>
  </r>
  <r>
    <d v="2019-03-10T07:00:00"/>
    <d v="2019-03-10T03:00:00"/>
    <n v="3"/>
    <n v="10"/>
    <x v="3"/>
    <x v="5"/>
    <x v="0"/>
    <x v="0"/>
    <n v="1127872598"/>
    <s v="EKPC_RESID_AGG"/>
    <n v="20.95"/>
    <n v="21.587014"/>
    <n v="1.02"/>
    <n v="-0.38298599999999999"/>
  </r>
  <r>
    <d v="2019-03-10T08:00:00"/>
    <d v="2019-03-10T04:00:00"/>
    <n v="3"/>
    <n v="10"/>
    <x v="4"/>
    <x v="5"/>
    <x v="0"/>
    <x v="0"/>
    <n v="1127872598"/>
    <s v="EKPC_RESID_AGG"/>
    <n v="21.78"/>
    <n v="22.332553000000001"/>
    <n v="0.97006899999999996"/>
    <n v="-0.417516"/>
  </r>
  <r>
    <d v="2019-03-10T09:00:00"/>
    <d v="2019-03-10T05:00:00"/>
    <n v="3"/>
    <n v="10"/>
    <x v="5"/>
    <x v="5"/>
    <x v="0"/>
    <x v="0"/>
    <n v="1127872598"/>
    <s v="EKPC_RESID_AGG"/>
    <n v="21.51"/>
    <n v="22.289995000000001"/>
    <n v="1.194491"/>
    <n v="-0.41449599999999998"/>
  </r>
  <r>
    <d v="2019-03-10T10:00:00"/>
    <d v="2019-03-10T06:00:00"/>
    <n v="3"/>
    <n v="10"/>
    <x v="6"/>
    <x v="5"/>
    <x v="0"/>
    <x v="0"/>
    <n v="1127872598"/>
    <s v="EKPC_RESID_AGG"/>
    <n v="21.42"/>
    <n v="22.461348999999998"/>
    <n v="1.522041"/>
    <n v="-0.48069200000000001"/>
  </r>
  <r>
    <d v="2019-03-10T11:00:00"/>
    <d v="2019-03-10T07:00:00"/>
    <n v="3"/>
    <n v="10"/>
    <x v="7"/>
    <x v="5"/>
    <x v="0"/>
    <x v="0"/>
    <n v="1127872598"/>
    <s v="EKPC_RESID_AGG"/>
    <n v="23.1"/>
    <n v="24.138148999999999"/>
    <n v="1.5626359999999999"/>
    <n v="-0.52448700000000004"/>
  </r>
  <r>
    <d v="2019-03-10T12:00:00"/>
    <d v="2019-03-10T08:00:00"/>
    <n v="3"/>
    <n v="10"/>
    <x v="8"/>
    <x v="5"/>
    <x v="0"/>
    <x v="0"/>
    <n v="1127872598"/>
    <s v="EKPC_RESID_AGG"/>
    <n v="24.21"/>
    <n v="25.363631999999999"/>
    <n v="1.9283939999999999"/>
    <n v="-0.77476199999999995"/>
  </r>
  <r>
    <d v="2019-03-10T13:00:00"/>
    <d v="2019-03-10T09:00:00"/>
    <n v="3"/>
    <n v="10"/>
    <x v="9"/>
    <x v="5"/>
    <x v="0"/>
    <x v="0"/>
    <n v="1127872598"/>
    <s v="EKPC_RESID_AGG"/>
    <n v="25.08"/>
    <n v="25.927757"/>
    <n v="1.6962550000000001"/>
    <n v="-0.84849799999999997"/>
  </r>
  <r>
    <d v="2019-03-10T14:00:00"/>
    <d v="2019-03-10T10:00:00"/>
    <n v="3"/>
    <n v="10"/>
    <x v="10"/>
    <x v="5"/>
    <x v="0"/>
    <x v="0"/>
    <n v="1127872598"/>
    <s v="EKPC_RESID_AGG"/>
    <n v="25.04"/>
    <n v="24.884592000000001"/>
    <n v="0.53588899999999995"/>
    <n v="-0.69129700000000005"/>
  </r>
  <r>
    <d v="2019-03-10T15:00:00"/>
    <d v="2019-03-10T11:00:00"/>
    <n v="3"/>
    <n v="10"/>
    <x v="11"/>
    <x v="5"/>
    <x v="0"/>
    <x v="0"/>
    <n v="1127872598"/>
    <s v="EKPC_RESID_AGG"/>
    <n v="25.02"/>
    <n v="24.743496"/>
    <n v="0.45647799999999999"/>
    <n v="-0.73298200000000002"/>
  </r>
  <r>
    <d v="2019-03-10T16:00:00"/>
    <d v="2019-03-10T12:00:00"/>
    <n v="3"/>
    <n v="10"/>
    <x v="12"/>
    <x v="5"/>
    <x v="0"/>
    <x v="0"/>
    <n v="1127872598"/>
    <s v="EKPC_RESID_AGG"/>
    <n v="23.77"/>
    <n v="23.367514"/>
    <n v="0.145118"/>
    <n v="-0.54760399999999998"/>
  </r>
  <r>
    <d v="2019-03-10T17:00:00"/>
    <d v="2019-03-10T13:00:00"/>
    <n v="3"/>
    <n v="10"/>
    <x v="13"/>
    <x v="5"/>
    <x v="0"/>
    <x v="0"/>
    <n v="1127872598"/>
    <s v="EKPC_RESID_AGG"/>
    <n v="23.61"/>
    <n v="23.305416000000001"/>
    <n v="0.10133"/>
    <n v="-0.405914"/>
  </r>
  <r>
    <d v="2019-03-10T18:00:00"/>
    <d v="2019-03-10T14:00:00"/>
    <n v="3"/>
    <n v="10"/>
    <x v="14"/>
    <x v="5"/>
    <x v="0"/>
    <x v="0"/>
    <n v="1127872598"/>
    <s v="EKPC_RESID_AGG"/>
    <n v="23.23"/>
    <n v="22.864072"/>
    <n v="6.7645999999999998E-2"/>
    <n v="-0.43357400000000001"/>
  </r>
  <r>
    <d v="2019-03-10T19:00:00"/>
    <d v="2019-03-10T15:00:00"/>
    <n v="3"/>
    <n v="10"/>
    <x v="15"/>
    <x v="5"/>
    <x v="0"/>
    <x v="0"/>
    <n v="1127872598"/>
    <s v="EKPC_RESID_AGG"/>
    <n v="23.26"/>
    <n v="22.942043000000002"/>
    <n v="8.763E-2"/>
    <n v="-0.40558699999999998"/>
  </r>
  <r>
    <d v="2019-03-10T20:00:00"/>
    <d v="2019-03-10T16:00:00"/>
    <n v="3"/>
    <n v="10"/>
    <x v="16"/>
    <x v="5"/>
    <x v="0"/>
    <x v="0"/>
    <n v="1127872598"/>
    <s v="EKPC_RESID_AGG"/>
    <n v="23.37"/>
    <n v="22.983564000000001"/>
    <n v="7.0001999999999995E-2"/>
    <n v="-0.45643800000000001"/>
  </r>
  <r>
    <d v="2019-03-10T21:00:00"/>
    <d v="2019-03-10T17:00:00"/>
    <n v="3"/>
    <n v="10"/>
    <x v="17"/>
    <x v="5"/>
    <x v="0"/>
    <x v="0"/>
    <n v="1127872598"/>
    <s v="EKPC_RESID_AGG"/>
    <n v="23.28"/>
    <n v="22.773969999999998"/>
    <n v="0.123692"/>
    <n v="-0.629722"/>
  </r>
  <r>
    <d v="2019-03-10T22:00:00"/>
    <d v="2019-03-10T18:00:00"/>
    <n v="3"/>
    <n v="10"/>
    <x v="18"/>
    <x v="5"/>
    <x v="0"/>
    <x v="0"/>
    <n v="1127872598"/>
    <s v="EKPC_RESID_AGG"/>
    <n v="25.87"/>
    <n v="25.461113999999998"/>
    <n v="0.59868299999999997"/>
    <n v="-1.0075689999999999"/>
  </r>
  <r>
    <d v="2019-03-10T23:00:00"/>
    <d v="2019-03-10T19:00:00"/>
    <n v="3"/>
    <n v="10"/>
    <x v="19"/>
    <x v="5"/>
    <x v="0"/>
    <x v="0"/>
    <n v="1127872598"/>
    <s v="EKPC_RESID_AGG"/>
    <n v="37.14"/>
    <n v="36.709121000000003"/>
    <n v="0.83585500000000001"/>
    <n v="-1.266734"/>
  </r>
  <r>
    <d v="2019-03-11T00:00:00"/>
    <d v="2019-03-10T20:00:00"/>
    <n v="3"/>
    <n v="10"/>
    <x v="20"/>
    <x v="5"/>
    <x v="0"/>
    <x v="0"/>
    <n v="1127872598"/>
    <s v="EKPC_RESID_AGG"/>
    <n v="30.81"/>
    <n v="30.465966000000002"/>
    <n v="0.77163499999999996"/>
    <n v="-1.115669"/>
  </r>
  <r>
    <d v="2019-03-11T01:00:00"/>
    <d v="2019-03-10T21:00:00"/>
    <n v="3"/>
    <n v="10"/>
    <x v="21"/>
    <x v="5"/>
    <x v="0"/>
    <x v="0"/>
    <n v="1127872598"/>
    <s v="EKPC_RESID_AGG"/>
    <n v="26.9"/>
    <n v="26.339758"/>
    <n v="0.27534999999999998"/>
    <n v="-0.835592"/>
  </r>
  <r>
    <d v="2019-03-11T02:00:00"/>
    <d v="2019-03-10T22:00:00"/>
    <n v="3"/>
    <n v="10"/>
    <x v="22"/>
    <x v="5"/>
    <x v="0"/>
    <x v="0"/>
    <n v="1127872598"/>
    <s v="EKPC_RESID_AGG"/>
    <n v="24.26"/>
    <n v="23.698865999999999"/>
    <n v="2.2350999999999999E-2"/>
    <n v="-0.58348500000000003"/>
  </r>
  <r>
    <d v="2019-03-11T03:00:00"/>
    <d v="2019-03-10T23:00:00"/>
    <n v="3"/>
    <n v="10"/>
    <x v="23"/>
    <x v="5"/>
    <x v="0"/>
    <x v="0"/>
    <n v="1127872598"/>
    <s v="EKPC_RESID_AGG"/>
    <n v="22.51"/>
    <n v="21.934944000000002"/>
    <n v="0"/>
    <n v="-0.57505600000000001"/>
  </r>
  <r>
    <d v="2019-03-11T04:00:00"/>
    <d v="2019-03-11T00:00:00"/>
    <n v="3"/>
    <n v="11"/>
    <x v="0"/>
    <x v="6"/>
    <x v="0"/>
    <x v="0"/>
    <n v="1127872598"/>
    <s v="EKPC_RESID_AGG"/>
    <n v="21.83"/>
    <n v="21.525288"/>
    <n v="0.22156300000000001"/>
    <n v="-0.52627500000000005"/>
  </r>
  <r>
    <d v="2019-03-11T05:00:00"/>
    <d v="2019-03-11T01:00:00"/>
    <n v="3"/>
    <n v="11"/>
    <x v="1"/>
    <x v="6"/>
    <x v="0"/>
    <x v="0"/>
    <n v="1127872598"/>
    <s v="EKPC_RESID_AGG"/>
    <n v="22.23"/>
    <n v="21.981501999999999"/>
    <n v="0.28321800000000003"/>
    <n v="-0.53171599999999997"/>
  </r>
  <r>
    <d v="2019-03-11T06:00:00"/>
    <d v="2019-03-11T02:00:00"/>
    <n v="3"/>
    <n v="11"/>
    <x v="2"/>
    <x v="6"/>
    <x v="0"/>
    <x v="0"/>
    <n v="1127872598"/>
    <s v="EKPC_RESID_AGG"/>
    <n v="22.06"/>
    <n v="21.849160000000001"/>
    <n v="0.31358000000000003"/>
    <n v="-0.52442"/>
  </r>
  <r>
    <d v="2019-03-11T07:00:00"/>
    <d v="2019-03-11T03:00:00"/>
    <n v="3"/>
    <n v="11"/>
    <x v="3"/>
    <x v="6"/>
    <x v="0"/>
    <x v="0"/>
    <n v="1127872598"/>
    <s v="EKPC_RESID_AGG"/>
    <n v="22.62"/>
    <n v="22.357973000000001"/>
    <n v="0.28462999999999999"/>
    <n v="-0.54665699999999995"/>
  </r>
  <r>
    <d v="2019-03-11T08:00:00"/>
    <d v="2019-03-11T04:00:00"/>
    <n v="3"/>
    <n v="11"/>
    <x v="4"/>
    <x v="6"/>
    <x v="0"/>
    <x v="0"/>
    <n v="1127872598"/>
    <s v="EKPC_RESID_AGG"/>
    <n v="23.31"/>
    <n v="23.138175"/>
    <n v="0.32169399999999998"/>
    <n v="-0.49351899999999999"/>
  </r>
  <r>
    <d v="2019-03-11T09:00:00"/>
    <d v="2019-03-11T05:00:00"/>
    <n v="3"/>
    <n v="11"/>
    <x v="5"/>
    <x v="6"/>
    <x v="0"/>
    <x v="0"/>
    <n v="1127872598"/>
    <s v="EKPC_RESID_AGG"/>
    <n v="25.19"/>
    <n v="25.291922"/>
    <n v="0.64740900000000001"/>
    <n v="-0.54548700000000006"/>
  </r>
  <r>
    <d v="2019-03-11T10:00:00"/>
    <d v="2019-03-11T06:00:00"/>
    <n v="3"/>
    <n v="11"/>
    <x v="6"/>
    <x v="6"/>
    <x v="0"/>
    <x v="0"/>
    <n v="1127872598"/>
    <s v="EKPC_RESID_AGG"/>
    <n v="37.47"/>
    <n v="38.455537999999997"/>
    <n v="1.525515"/>
    <n v="-0.53997700000000004"/>
  </r>
  <r>
    <d v="2019-03-11T11:00:00"/>
    <d v="2019-03-11T07:00:00"/>
    <n v="3"/>
    <n v="11"/>
    <x v="7"/>
    <x v="6"/>
    <x v="0"/>
    <x v="0"/>
    <n v="1127872598"/>
    <s v="EKPC_RESID_AGG"/>
    <n v="39.06"/>
    <n v="39.754913000000002"/>
    <n v="1.2995620000000001"/>
    <n v="-0.60464899999999999"/>
  </r>
  <r>
    <d v="2019-03-11T12:00:00"/>
    <d v="2019-03-11T08:00:00"/>
    <n v="3"/>
    <n v="11"/>
    <x v="8"/>
    <x v="6"/>
    <x v="0"/>
    <x v="1"/>
    <n v="1127872598"/>
    <s v="EKPC_RESID_AGG"/>
    <n v="35.36"/>
    <n v="36.698743"/>
    <n v="1.8293980000000001"/>
    <n v="-0.49065500000000001"/>
  </r>
  <r>
    <d v="2019-03-11T13:00:00"/>
    <d v="2019-03-11T09:00:00"/>
    <n v="3"/>
    <n v="11"/>
    <x v="9"/>
    <x v="6"/>
    <x v="0"/>
    <x v="1"/>
    <n v="1127872598"/>
    <s v="EKPC_RESID_AGG"/>
    <n v="35.64"/>
    <n v="36.892816000000003"/>
    <n v="1.868414"/>
    <n v="-0.61559799999999998"/>
  </r>
  <r>
    <d v="2019-03-11T14:00:00"/>
    <d v="2019-03-11T10:00:00"/>
    <n v="3"/>
    <n v="11"/>
    <x v="10"/>
    <x v="6"/>
    <x v="0"/>
    <x v="1"/>
    <n v="1127872598"/>
    <s v="EKPC_RESID_AGG"/>
    <n v="34.590000000000003"/>
    <n v="35.825420000000001"/>
    <n v="1.8046"/>
    <n v="-0.56918000000000002"/>
  </r>
  <r>
    <d v="2019-03-11T15:00:00"/>
    <d v="2019-03-11T11:00:00"/>
    <n v="3"/>
    <n v="11"/>
    <x v="11"/>
    <x v="6"/>
    <x v="0"/>
    <x v="1"/>
    <n v="1127872598"/>
    <s v="EKPC_RESID_AGG"/>
    <n v="32.14"/>
    <n v="33.301668999999997"/>
    <n v="1.6237980000000001"/>
    <n v="-0.46212900000000001"/>
  </r>
  <r>
    <d v="2019-03-11T16:00:00"/>
    <d v="2019-03-11T12:00:00"/>
    <n v="3"/>
    <n v="11"/>
    <x v="12"/>
    <x v="6"/>
    <x v="0"/>
    <x v="1"/>
    <n v="1127872598"/>
    <s v="EKPC_RESID_AGG"/>
    <n v="29.56"/>
    <n v="30.649967"/>
    <n v="1.495457"/>
    <n v="-0.40549000000000002"/>
  </r>
  <r>
    <d v="2019-03-11T17:00:00"/>
    <d v="2019-03-11T13:00:00"/>
    <n v="3"/>
    <n v="11"/>
    <x v="13"/>
    <x v="6"/>
    <x v="0"/>
    <x v="0"/>
    <n v="1127872598"/>
    <s v="EKPC_RESID_AGG"/>
    <n v="28.47"/>
    <n v="29.387955999999999"/>
    <n v="1.318954"/>
    <n v="-0.40099800000000002"/>
  </r>
  <r>
    <d v="2019-03-11T18:00:00"/>
    <d v="2019-03-11T14:00:00"/>
    <n v="3"/>
    <n v="11"/>
    <x v="14"/>
    <x v="6"/>
    <x v="0"/>
    <x v="0"/>
    <n v="1127872598"/>
    <s v="EKPC_RESID_AGG"/>
    <n v="26.67"/>
    <n v="27.381729"/>
    <n v="1.1672910000000001"/>
    <n v="-0.45556200000000002"/>
  </r>
  <r>
    <d v="2019-03-11T19:00:00"/>
    <d v="2019-03-11T15:00:00"/>
    <n v="3"/>
    <n v="11"/>
    <x v="15"/>
    <x v="6"/>
    <x v="0"/>
    <x v="0"/>
    <n v="1127872598"/>
    <s v="EKPC_RESID_AGG"/>
    <n v="26.65"/>
    <n v="27.348271"/>
    <n v="1.1193660000000001"/>
    <n v="-0.421095"/>
  </r>
  <r>
    <d v="2019-03-11T20:00:00"/>
    <d v="2019-03-11T16:00:00"/>
    <n v="3"/>
    <n v="11"/>
    <x v="16"/>
    <x v="6"/>
    <x v="0"/>
    <x v="0"/>
    <n v="1127872598"/>
    <s v="EKPC_RESID_AGG"/>
    <n v="26.59"/>
    <n v="27.186779999999999"/>
    <n v="0.97065500000000005"/>
    <n v="-0.37387500000000001"/>
  </r>
  <r>
    <d v="2019-03-11T21:00:00"/>
    <d v="2019-03-11T17:00:00"/>
    <n v="3"/>
    <n v="11"/>
    <x v="17"/>
    <x v="6"/>
    <x v="0"/>
    <x v="1"/>
    <n v="1127872598"/>
    <s v="EKPC_RESID_AGG"/>
    <n v="27.48"/>
    <n v="28.208051999999999"/>
    <n v="1.0023789999999999"/>
    <n v="-0.27432699999999999"/>
  </r>
  <r>
    <d v="2019-03-11T22:00:00"/>
    <d v="2019-03-11T18:00:00"/>
    <n v="3"/>
    <n v="11"/>
    <x v="18"/>
    <x v="6"/>
    <x v="0"/>
    <x v="1"/>
    <n v="1127872598"/>
    <s v="EKPC_RESID_AGG"/>
    <n v="31.57"/>
    <n v="32.454107999999998"/>
    <n v="1.1614"/>
    <n v="-0.27729199999999998"/>
  </r>
  <r>
    <d v="2019-03-11T23:00:00"/>
    <d v="2019-03-11T19:00:00"/>
    <n v="3"/>
    <n v="11"/>
    <x v="19"/>
    <x v="6"/>
    <x v="0"/>
    <x v="1"/>
    <n v="1127872598"/>
    <s v="EKPC_RESID_AGG"/>
    <n v="38.96"/>
    <n v="39.356886000000003"/>
    <n v="1.209703"/>
    <n v="-0.81281700000000001"/>
  </r>
  <r>
    <d v="2019-03-12T00:00:00"/>
    <d v="2019-03-11T20:00:00"/>
    <n v="3"/>
    <n v="11"/>
    <x v="20"/>
    <x v="6"/>
    <x v="0"/>
    <x v="1"/>
    <n v="1127872598"/>
    <s v="EKPC_RESID_AGG"/>
    <n v="37.840000000000003"/>
    <n v="38.510612000000002"/>
    <n v="1.3033490000000001"/>
    <n v="-0.63273699999999999"/>
  </r>
  <r>
    <d v="2019-03-12T01:00:00"/>
    <d v="2019-03-11T21:00:00"/>
    <n v="3"/>
    <n v="11"/>
    <x v="21"/>
    <x v="6"/>
    <x v="0"/>
    <x v="1"/>
    <n v="1127872598"/>
    <s v="EKPC_RESID_AGG"/>
    <n v="33.24"/>
    <n v="33.687342000000001"/>
    <n v="0.81910799999999995"/>
    <n v="-0.37176599999999999"/>
  </r>
  <r>
    <d v="2019-03-12T02:00:00"/>
    <d v="2019-03-11T22:00:00"/>
    <n v="3"/>
    <n v="11"/>
    <x v="22"/>
    <x v="6"/>
    <x v="0"/>
    <x v="0"/>
    <n v="1127872598"/>
    <s v="EKPC_RESID_AGG"/>
    <n v="27.2"/>
    <n v="27.665241999999999"/>
    <n v="0.64367300000000005"/>
    <n v="-0.17843100000000001"/>
  </r>
  <r>
    <d v="2019-03-12T03:00:00"/>
    <d v="2019-03-11T23:00:00"/>
    <n v="3"/>
    <n v="11"/>
    <x v="23"/>
    <x v="6"/>
    <x v="0"/>
    <x v="0"/>
    <n v="1127872598"/>
    <s v="EKPC_RESID_AGG"/>
    <n v="25.3"/>
    <n v="25.585162"/>
    <n v="0.42033300000000001"/>
    <n v="-0.13517100000000001"/>
  </r>
  <r>
    <d v="2019-03-12T04:00:00"/>
    <d v="2019-03-12T00:00:00"/>
    <n v="3"/>
    <n v="12"/>
    <x v="0"/>
    <x v="0"/>
    <x v="0"/>
    <x v="0"/>
    <n v="1127872598"/>
    <s v="EKPC_RESID_AGG"/>
    <n v="23.18"/>
    <n v="23.589659999999999"/>
    <n v="0.64441899999999996"/>
    <n v="-0.234759"/>
  </r>
  <r>
    <d v="2019-03-12T05:00:00"/>
    <d v="2019-03-12T01:00:00"/>
    <n v="3"/>
    <n v="12"/>
    <x v="1"/>
    <x v="0"/>
    <x v="0"/>
    <x v="0"/>
    <n v="1127872598"/>
    <s v="EKPC_RESID_AGG"/>
    <n v="23.38"/>
    <n v="24.090140999999999"/>
    <n v="0.74540499999999998"/>
    <n v="-3.5263999999999997E-2"/>
  </r>
  <r>
    <d v="2019-03-12T06:00:00"/>
    <d v="2019-03-12T02:00:00"/>
    <n v="3"/>
    <n v="12"/>
    <x v="2"/>
    <x v="0"/>
    <x v="0"/>
    <x v="0"/>
    <n v="1127872598"/>
    <s v="EKPC_RESID_AGG"/>
    <n v="23.33"/>
    <n v="24.041519999999998"/>
    <n v="0.62264900000000001"/>
    <n v="8.8871000000000006E-2"/>
  </r>
  <r>
    <d v="2019-03-12T07:00:00"/>
    <d v="2019-03-12T03:00:00"/>
    <n v="3"/>
    <n v="12"/>
    <x v="3"/>
    <x v="0"/>
    <x v="0"/>
    <x v="0"/>
    <n v="1127872598"/>
    <s v="EKPC_RESID_AGG"/>
    <n v="23.41"/>
    <n v="24.1891"/>
    <n v="0.73219900000000004"/>
    <n v="4.6900999999999998E-2"/>
  </r>
  <r>
    <d v="2019-03-12T08:00:00"/>
    <d v="2019-03-12T04:00:00"/>
    <n v="3"/>
    <n v="12"/>
    <x v="4"/>
    <x v="0"/>
    <x v="0"/>
    <x v="0"/>
    <n v="1127872598"/>
    <s v="EKPC_RESID_AGG"/>
    <n v="24.14"/>
    <n v="25.069890999999998"/>
    <n v="0.885212"/>
    <n v="4.4679000000000003E-2"/>
  </r>
  <r>
    <d v="2019-03-12T09:00:00"/>
    <d v="2019-03-12T05:00:00"/>
    <n v="3"/>
    <n v="12"/>
    <x v="5"/>
    <x v="0"/>
    <x v="0"/>
    <x v="0"/>
    <n v="1127872598"/>
    <s v="EKPC_RESID_AGG"/>
    <n v="30.04"/>
    <n v="32.150815000000001"/>
    <n v="2.2171959999999999"/>
    <n v="-0.106381"/>
  </r>
  <r>
    <d v="2019-03-12T10:00:00"/>
    <d v="2019-03-12T06:00:00"/>
    <n v="3"/>
    <n v="12"/>
    <x v="6"/>
    <x v="0"/>
    <x v="0"/>
    <x v="0"/>
    <n v="1127872598"/>
    <s v="EKPC_RESID_AGG"/>
    <n v="43.31"/>
    <n v="46.128976000000002"/>
    <n v="3.4227810000000001"/>
    <n v="-0.60380500000000004"/>
  </r>
  <r>
    <d v="2019-03-12T11:00:00"/>
    <d v="2019-03-12T07:00:00"/>
    <n v="3"/>
    <n v="12"/>
    <x v="7"/>
    <x v="0"/>
    <x v="0"/>
    <x v="0"/>
    <n v="1127872598"/>
    <s v="EKPC_RESID_AGG"/>
    <n v="56.82"/>
    <n v="61.427970999999999"/>
    <n v="5.2167349999999999"/>
    <n v="-0.60876399999999997"/>
  </r>
  <r>
    <d v="2019-03-12T12:00:00"/>
    <d v="2019-03-12T08:00:00"/>
    <n v="3"/>
    <n v="12"/>
    <x v="8"/>
    <x v="0"/>
    <x v="0"/>
    <x v="1"/>
    <n v="1127872598"/>
    <s v="EKPC_RESID_AGG"/>
    <n v="37.31"/>
    <n v="39.349415"/>
    <n v="2.3178879999999999"/>
    <n v="-0.27847300000000003"/>
  </r>
  <r>
    <d v="2019-03-12T13:00:00"/>
    <d v="2019-03-12T09:00:00"/>
    <n v="3"/>
    <n v="12"/>
    <x v="9"/>
    <x v="0"/>
    <x v="0"/>
    <x v="1"/>
    <n v="1127872598"/>
    <s v="EKPC_RESID_AGG"/>
    <n v="34.74"/>
    <n v="36.003745000000002"/>
    <n v="1.444615"/>
    <n v="-0.18087"/>
  </r>
  <r>
    <d v="2019-03-12T14:00:00"/>
    <d v="2019-03-12T10:00:00"/>
    <n v="3"/>
    <n v="12"/>
    <x v="10"/>
    <x v="0"/>
    <x v="0"/>
    <x v="1"/>
    <n v="1127872598"/>
    <s v="EKPC_RESID_AGG"/>
    <n v="35.01"/>
    <n v="35.785705999999998"/>
    <n v="0.98468900000000004"/>
    <n v="-0.208983"/>
  </r>
  <r>
    <d v="2019-03-12T15:00:00"/>
    <d v="2019-03-12T11:00:00"/>
    <n v="3"/>
    <n v="12"/>
    <x v="11"/>
    <x v="0"/>
    <x v="0"/>
    <x v="1"/>
    <n v="1127872598"/>
    <s v="EKPC_RESID_AGG"/>
    <n v="31.62"/>
    <n v="32.219360999999999"/>
    <n v="0.91353300000000004"/>
    <n v="-0.31417200000000001"/>
  </r>
  <r>
    <d v="2019-03-12T16:00:00"/>
    <d v="2019-03-12T12:00:00"/>
    <n v="3"/>
    <n v="12"/>
    <x v="12"/>
    <x v="0"/>
    <x v="0"/>
    <x v="1"/>
    <n v="1127872598"/>
    <s v="EKPC_RESID_AGG"/>
    <n v="29.19"/>
    <n v="29.565953"/>
    <n v="0.60107100000000002"/>
    <n v="-0.22511800000000001"/>
  </r>
  <r>
    <d v="2019-03-12T17:00:00"/>
    <d v="2019-03-12T13:00:00"/>
    <n v="3"/>
    <n v="12"/>
    <x v="13"/>
    <x v="0"/>
    <x v="0"/>
    <x v="0"/>
    <n v="1127872598"/>
    <s v="EKPC_RESID_AGG"/>
    <n v="27.82"/>
    <n v="28.051157"/>
    <n v="0.467167"/>
    <n v="-0.23601"/>
  </r>
  <r>
    <d v="2019-03-12T18:00:00"/>
    <d v="2019-03-12T14:00:00"/>
    <n v="3"/>
    <n v="12"/>
    <x v="14"/>
    <x v="0"/>
    <x v="0"/>
    <x v="0"/>
    <n v="1127872598"/>
    <s v="EKPC_RESID_AGG"/>
    <n v="26.26"/>
    <n v="26.397855"/>
    <n v="0.39527600000000002"/>
    <n v="-0.25742100000000001"/>
  </r>
  <r>
    <d v="2019-03-12T19:00:00"/>
    <d v="2019-03-12T15:00:00"/>
    <n v="3"/>
    <n v="12"/>
    <x v="15"/>
    <x v="0"/>
    <x v="0"/>
    <x v="0"/>
    <n v="1127872598"/>
    <s v="EKPC_RESID_AGG"/>
    <n v="25.45"/>
    <n v="25.417147"/>
    <n v="0.21912000000000001"/>
    <n v="-0.251973"/>
  </r>
  <r>
    <d v="2019-03-12T20:00:00"/>
    <d v="2019-03-12T16:00:00"/>
    <n v="3"/>
    <n v="12"/>
    <x v="16"/>
    <x v="0"/>
    <x v="0"/>
    <x v="0"/>
    <n v="1127872598"/>
    <s v="EKPC_RESID_AGG"/>
    <n v="25.26"/>
    <n v="25.122768000000001"/>
    <n v="7.3124999999999996E-2"/>
    <n v="-0.21035699999999999"/>
  </r>
  <r>
    <d v="2019-03-12T21:00:00"/>
    <d v="2019-03-12T17:00:00"/>
    <n v="3"/>
    <n v="12"/>
    <x v="17"/>
    <x v="0"/>
    <x v="0"/>
    <x v="1"/>
    <n v="1127872598"/>
    <s v="EKPC_RESID_AGG"/>
    <n v="26.87"/>
    <n v="26.489250999999999"/>
    <n v="-0.121393"/>
    <n v="-0.25935599999999998"/>
  </r>
  <r>
    <d v="2019-03-12T22:00:00"/>
    <d v="2019-03-12T18:00:00"/>
    <n v="3"/>
    <n v="12"/>
    <x v="18"/>
    <x v="0"/>
    <x v="0"/>
    <x v="1"/>
    <n v="1127872598"/>
    <s v="EKPC_RESID_AGG"/>
    <n v="29.79"/>
    <n v="29.23141"/>
    <n v="-5.2440000000000004E-3"/>
    <n v="-0.553346"/>
  </r>
  <r>
    <d v="2019-03-12T23:00:00"/>
    <d v="2019-03-12T19:00:00"/>
    <n v="3"/>
    <n v="12"/>
    <x v="19"/>
    <x v="0"/>
    <x v="0"/>
    <x v="1"/>
    <n v="1127872598"/>
    <s v="EKPC_RESID_AGG"/>
    <n v="38.71"/>
    <n v="37.424117000000003"/>
    <n v="-0.43380099999999999"/>
    <n v="-0.85208200000000001"/>
  </r>
  <r>
    <d v="2019-03-13T00:00:00"/>
    <d v="2019-03-12T20:00:00"/>
    <n v="3"/>
    <n v="12"/>
    <x v="20"/>
    <x v="0"/>
    <x v="0"/>
    <x v="1"/>
    <n v="1127872598"/>
    <s v="EKPC_RESID_AGG"/>
    <n v="36.909999999999997"/>
    <n v="36.108378000000002"/>
    <n v="-0.240646"/>
    <n v="-0.56097600000000003"/>
  </r>
  <r>
    <d v="2019-03-13T01:00:00"/>
    <d v="2019-03-12T21:00:00"/>
    <n v="3"/>
    <n v="12"/>
    <x v="21"/>
    <x v="0"/>
    <x v="0"/>
    <x v="1"/>
    <n v="1127872598"/>
    <s v="EKPC_RESID_AGG"/>
    <n v="31.43"/>
    <n v="31.15934"/>
    <n v="0.15901499999999999"/>
    <n v="-0.42967499999999997"/>
  </r>
  <r>
    <d v="2019-03-13T02:00:00"/>
    <d v="2019-03-12T22:00:00"/>
    <n v="3"/>
    <n v="12"/>
    <x v="22"/>
    <x v="0"/>
    <x v="0"/>
    <x v="0"/>
    <n v="1127872598"/>
    <s v="EKPC_RESID_AGG"/>
    <n v="27.75"/>
    <n v="27.571871999999999"/>
    <n v="-3.8526999999999999E-2"/>
    <n v="-0.139601"/>
  </r>
  <r>
    <d v="2019-03-13T03:00:00"/>
    <d v="2019-03-12T23:00:00"/>
    <n v="3"/>
    <n v="12"/>
    <x v="23"/>
    <x v="0"/>
    <x v="0"/>
    <x v="0"/>
    <n v="1127872598"/>
    <s v="EKPC_RESID_AGG"/>
    <n v="24.53"/>
    <n v="24.450054999999999"/>
    <n v="6.8927000000000002E-2"/>
    <n v="-0.148872"/>
  </r>
  <r>
    <d v="2019-03-13T04:00:00"/>
    <d v="2019-03-13T00:00:00"/>
    <n v="3"/>
    <n v="13"/>
    <x v="0"/>
    <x v="1"/>
    <x v="0"/>
    <x v="0"/>
    <n v="1127872598"/>
    <s v="EKPC_RESID_AGG"/>
    <n v="23.27"/>
    <n v="22.786313"/>
    <n v="0.23080999999999999"/>
    <n v="-0.71449700000000005"/>
  </r>
  <r>
    <d v="2019-03-13T05:00:00"/>
    <d v="2019-03-13T01:00:00"/>
    <n v="3"/>
    <n v="13"/>
    <x v="1"/>
    <x v="1"/>
    <x v="0"/>
    <x v="0"/>
    <n v="1127872598"/>
    <s v="EKPC_RESID_AGG"/>
    <n v="22.92"/>
    <n v="22.472047"/>
    <n v="0.29162399999999999"/>
    <n v="-0.73957700000000004"/>
  </r>
  <r>
    <d v="2019-03-13T06:00:00"/>
    <d v="2019-03-13T02:00:00"/>
    <n v="3"/>
    <n v="13"/>
    <x v="2"/>
    <x v="1"/>
    <x v="0"/>
    <x v="0"/>
    <n v="1127872598"/>
    <s v="EKPC_RESID_AGG"/>
    <n v="22.52"/>
    <n v="22.051409"/>
    <n v="0.35283399999999998"/>
    <n v="-0.82142499999999996"/>
  </r>
  <r>
    <d v="2019-03-13T07:00:00"/>
    <d v="2019-03-13T03:00:00"/>
    <n v="3"/>
    <n v="13"/>
    <x v="3"/>
    <x v="1"/>
    <x v="0"/>
    <x v="0"/>
    <n v="1127872598"/>
    <s v="EKPC_RESID_AGG"/>
    <n v="22.97"/>
    <n v="22.542093000000001"/>
    <n v="0.32648300000000002"/>
    <n v="-0.75439000000000001"/>
  </r>
  <r>
    <d v="2019-03-13T08:00:00"/>
    <d v="2019-03-13T04:00:00"/>
    <n v="3"/>
    <n v="13"/>
    <x v="4"/>
    <x v="1"/>
    <x v="0"/>
    <x v="0"/>
    <n v="1127872598"/>
    <s v="EKPC_RESID_AGG"/>
    <n v="24.06"/>
    <n v="23.690946"/>
    <n v="0.35824600000000001"/>
    <n v="-0.72729999999999995"/>
  </r>
  <r>
    <d v="2019-03-13T09:00:00"/>
    <d v="2019-03-13T05:00:00"/>
    <n v="3"/>
    <n v="13"/>
    <x v="5"/>
    <x v="1"/>
    <x v="0"/>
    <x v="0"/>
    <n v="1127872598"/>
    <s v="EKPC_RESID_AGG"/>
    <n v="28.97"/>
    <n v="28.364508000000001"/>
    <n v="0.68695899999999999"/>
    <n v="-1.292451"/>
  </r>
  <r>
    <d v="2019-03-13T10:00:00"/>
    <d v="2019-03-13T06:00:00"/>
    <n v="3"/>
    <n v="13"/>
    <x v="6"/>
    <x v="1"/>
    <x v="0"/>
    <x v="0"/>
    <n v="1127872598"/>
    <s v="EKPC_RESID_AGG"/>
    <n v="39.729999999999997"/>
    <n v="38.322733999999997"/>
    <n v="0.61804599999999998"/>
    <n v="-2.025312"/>
  </r>
  <r>
    <d v="2019-03-13T11:00:00"/>
    <d v="2019-03-13T07:00:00"/>
    <n v="3"/>
    <n v="13"/>
    <x v="7"/>
    <x v="1"/>
    <x v="0"/>
    <x v="0"/>
    <n v="1127872598"/>
    <s v="EKPC_RESID_AGG"/>
    <n v="47.8"/>
    <n v="46.541043999999999"/>
    <n v="1.047539"/>
    <n v="-2.306495"/>
  </r>
  <r>
    <d v="2019-03-13T12:00:00"/>
    <d v="2019-03-13T08:00:00"/>
    <n v="3"/>
    <n v="13"/>
    <x v="8"/>
    <x v="1"/>
    <x v="0"/>
    <x v="1"/>
    <n v="1127872598"/>
    <s v="EKPC_RESID_AGG"/>
    <n v="33.68"/>
    <n v="32.814978000000004"/>
    <n v="0.68776999999999999"/>
    <n v="-1.552792"/>
  </r>
  <r>
    <d v="2019-03-13T13:00:00"/>
    <d v="2019-03-13T09:00:00"/>
    <n v="3"/>
    <n v="13"/>
    <x v="9"/>
    <x v="1"/>
    <x v="0"/>
    <x v="1"/>
    <n v="1127872598"/>
    <s v="EKPC_RESID_AGG"/>
    <n v="31.82"/>
    <n v="31.761022000000001"/>
    <n v="1.2175039999999999"/>
    <n v="-1.2764819999999999"/>
  </r>
  <r>
    <d v="2019-03-13T14:00:00"/>
    <d v="2019-03-13T10:00:00"/>
    <n v="3"/>
    <n v="13"/>
    <x v="10"/>
    <x v="1"/>
    <x v="0"/>
    <x v="1"/>
    <n v="1127872598"/>
    <s v="EKPC_RESID_AGG"/>
    <n v="30.71"/>
    <n v="30.527929"/>
    <n v="0.84096400000000004"/>
    <n v="-1.0230349999999999"/>
  </r>
  <r>
    <d v="2019-03-13T15:00:00"/>
    <d v="2019-03-13T11:00:00"/>
    <n v="3"/>
    <n v="13"/>
    <x v="11"/>
    <x v="1"/>
    <x v="0"/>
    <x v="1"/>
    <n v="1127872598"/>
    <s v="EKPC_RESID_AGG"/>
    <n v="27.16"/>
    <n v="26.871863999999999"/>
    <n v="0.59560100000000005"/>
    <n v="-0.88373699999999999"/>
  </r>
  <r>
    <d v="2019-03-13T16:00:00"/>
    <d v="2019-03-13T12:00:00"/>
    <n v="3"/>
    <n v="13"/>
    <x v="12"/>
    <x v="1"/>
    <x v="0"/>
    <x v="1"/>
    <n v="1127872598"/>
    <s v="EKPC_RESID_AGG"/>
    <n v="25.92"/>
    <n v="25.806754999999999"/>
    <n v="0.61059799999999997"/>
    <n v="-0.72384300000000001"/>
  </r>
  <r>
    <d v="2019-03-13T17:00:00"/>
    <d v="2019-03-13T13:00:00"/>
    <n v="3"/>
    <n v="13"/>
    <x v="13"/>
    <x v="1"/>
    <x v="0"/>
    <x v="0"/>
    <n v="1127872598"/>
    <s v="EKPC_RESID_AGG"/>
    <n v="24.9"/>
    <n v="24.804369999999999"/>
    <n v="0.48310900000000001"/>
    <n v="-0.578739"/>
  </r>
  <r>
    <d v="2019-03-13T18:00:00"/>
    <d v="2019-03-13T14:00:00"/>
    <n v="3"/>
    <n v="13"/>
    <x v="14"/>
    <x v="1"/>
    <x v="0"/>
    <x v="0"/>
    <n v="1127872598"/>
    <s v="EKPC_RESID_AGG"/>
    <n v="24.27"/>
    <n v="24.156013000000002"/>
    <n v="0.45915800000000001"/>
    <n v="-0.57314500000000002"/>
  </r>
  <r>
    <d v="2019-03-13T19:00:00"/>
    <d v="2019-03-13T15:00:00"/>
    <n v="3"/>
    <n v="13"/>
    <x v="15"/>
    <x v="1"/>
    <x v="0"/>
    <x v="0"/>
    <n v="1127872598"/>
    <s v="EKPC_RESID_AGG"/>
    <n v="23.63"/>
    <n v="23.492912"/>
    <n v="0.402447"/>
    <n v="-0.53953499999999999"/>
  </r>
  <r>
    <d v="2019-03-13T20:00:00"/>
    <d v="2019-03-13T16:00:00"/>
    <n v="3"/>
    <n v="13"/>
    <x v="16"/>
    <x v="1"/>
    <x v="0"/>
    <x v="0"/>
    <n v="1127872598"/>
    <s v="EKPC_RESID_AGG"/>
    <n v="23.73"/>
    <n v="23.487860000000001"/>
    <n v="0.34621299999999999"/>
    <n v="-0.58835300000000001"/>
  </r>
  <r>
    <d v="2019-03-13T21:00:00"/>
    <d v="2019-03-13T17:00:00"/>
    <n v="3"/>
    <n v="13"/>
    <x v="17"/>
    <x v="1"/>
    <x v="0"/>
    <x v="1"/>
    <n v="1127872598"/>
    <s v="EKPC_RESID_AGG"/>
    <n v="24.25"/>
    <n v="23.906438000000001"/>
    <n v="0.45750800000000003"/>
    <n v="-0.80106999999999995"/>
  </r>
  <r>
    <d v="2019-03-13T22:00:00"/>
    <d v="2019-03-13T18:00:00"/>
    <n v="3"/>
    <n v="13"/>
    <x v="18"/>
    <x v="1"/>
    <x v="0"/>
    <x v="1"/>
    <n v="1127872598"/>
    <s v="EKPC_RESID_AGG"/>
    <n v="25.23"/>
    <n v="24.747399999999999"/>
    <n v="0.53562299999999996"/>
    <n v="-1.0182230000000001"/>
  </r>
  <r>
    <d v="2019-03-13T23:00:00"/>
    <d v="2019-03-13T19:00:00"/>
    <n v="3"/>
    <n v="13"/>
    <x v="19"/>
    <x v="1"/>
    <x v="0"/>
    <x v="1"/>
    <n v="1127872598"/>
    <s v="EKPC_RESID_AGG"/>
    <n v="35.590000000000003"/>
    <n v="34.118313999999998"/>
    <n v="0.46025300000000002"/>
    <n v="-1.9319390000000001"/>
  </r>
  <r>
    <d v="2019-03-14T00:00:00"/>
    <d v="2019-03-13T20:00:00"/>
    <n v="3"/>
    <n v="13"/>
    <x v="20"/>
    <x v="1"/>
    <x v="0"/>
    <x v="1"/>
    <n v="1127872598"/>
    <s v="EKPC_RESID_AGG"/>
    <n v="28.82"/>
    <n v="27.868230000000001"/>
    <n v="0.40156700000000001"/>
    <n v="-1.353337"/>
  </r>
  <r>
    <d v="2019-03-14T01:00:00"/>
    <d v="2019-03-13T21:00:00"/>
    <n v="3"/>
    <n v="13"/>
    <x v="21"/>
    <x v="1"/>
    <x v="0"/>
    <x v="1"/>
    <n v="1127872598"/>
    <s v="EKPC_RESID_AGG"/>
    <n v="24.55"/>
    <n v="24.074788999999999"/>
    <n v="0.47444199999999997"/>
    <n v="-0.94965299999999997"/>
  </r>
  <r>
    <d v="2019-03-14T02:00:00"/>
    <d v="2019-03-13T22:00:00"/>
    <n v="3"/>
    <n v="13"/>
    <x v="22"/>
    <x v="1"/>
    <x v="0"/>
    <x v="0"/>
    <n v="1127872598"/>
    <s v="EKPC_RESID_AGG"/>
    <n v="22.86"/>
    <n v="22.291730999999999"/>
    <n v="0.33138200000000001"/>
    <n v="-0.89965099999999998"/>
  </r>
  <r>
    <d v="2019-03-14T03:00:00"/>
    <d v="2019-03-13T23:00:00"/>
    <n v="3"/>
    <n v="13"/>
    <x v="23"/>
    <x v="1"/>
    <x v="0"/>
    <x v="0"/>
    <n v="1127872598"/>
    <s v="EKPC_RESID_AGG"/>
    <n v="20.88"/>
    <n v="20.333857999999999"/>
    <n v="0.173288"/>
    <n v="-0.71943000000000001"/>
  </r>
  <r>
    <d v="2019-03-14T04:00:00"/>
    <d v="2019-03-14T00:00:00"/>
    <n v="3"/>
    <n v="14"/>
    <x v="0"/>
    <x v="2"/>
    <x v="0"/>
    <x v="0"/>
    <n v="1127872598"/>
    <s v="EKPC_RESID_AGG"/>
    <n v="19.41"/>
    <n v="19.450731999999999"/>
    <n v="0.492954"/>
    <n v="-0.45222200000000001"/>
  </r>
  <r>
    <d v="2019-03-14T05:00:00"/>
    <d v="2019-03-14T01:00:00"/>
    <n v="3"/>
    <n v="14"/>
    <x v="1"/>
    <x v="2"/>
    <x v="0"/>
    <x v="0"/>
    <n v="1127872598"/>
    <s v="EKPC_RESID_AGG"/>
    <n v="19.440000000000001"/>
    <n v="19.506986000000001"/>
    <n v="0.52728399999999997"/>
    <n v="-0.46029799999999998"/>
  </r>
  <r>
    <d v="2019-03-14T06:00:00"/>
    <d v="2019-03-14T02:00:00"/>
    <n v="3"/>
    <n v="14"/>
    <x v="2"/>
    <x v="2"/>
    <x v="0"/>
    <x v="0"/>
    <n v="1127872598"/>
    <s v="EKPC_RESID_AGG"/>
    <n v="19.2"/>
    <n v="19.219570000000001"/>
    <n v="0.542578"/>
    <n v="-0.52300800000000003"/>
  </r>
  <r>
    <d v="2019-03-14T07:00:00"/>
    <d v="2019-03-14T03:00:00"/>
    <n v="3"/>
    <n v="14"/>
    <x v="3"/>
    <x v="2"/>
    <x v="0"/>
    <x v="0"/>
    <n v="1127872598"/>
    <s v="EKPC_RESID_AGG"/>
    <n v="19.3"/>
    <n v="19.386005999999998"/>
    <n v="0.56198599999999999"/>
    <n v="-0.47598000000000001"/>
  </r>
  <r>
    <d v="2019-03-14T08:00:00"/>
    <d v="2019-03-14T04:00:00"/>
    <n v="3"/>
    <n v="14"/>
    <x v="4"/>
    <x v="2"/>
    <x v="0"/>
    <x v="0"/>
    <n v="1127872598"/>
    <s v="EKPC_RESID_AGG"/>
    <n v="19.399999999999999"/>
    <n v="19.410025000000001"/>
    <n v="0.52129599999999998"/>
    <n v="-0.51127100000000003"/>
  </r>
  <r>
    <d v="2019-03-14T09:00:00"/>
    <d v="2019-03-14T05:00:00"/>
    <n v="3"/>
    <n v="14"/>
    <x v="5"/>
    <x v="2"/>
    <x v="0"/>
    <x v="0"/>
    <n v="1127872598"/>
    <s v="EKPC_RESID_AGG"/>
    <n v="21.78"/>
    <n v="21.696386"/>
    <n v="0.80371800000000004"/>
    <n v="-0.88733200000000001"/>
  </r>
  <r>
    <d v="2019-03-14T10:00:00"/>
    <d v="2019-03-14T06:00:00"/>
    <n v="3"/>
    <n v="14"/>
    <x v="6"/>
    <x v="2"/>
    <x v="0"/>
    <x v="0"/>
    <n v="1127872598"/>
    <s v="EKPC_RESID_AGG"/>
    <n v="27.78"/>
    <n v="27.613199999999999"/>
    <n v="1.1648590000000001"/>
    <n v="-1.3316589999999999"/>
  </r>
  <r>
    <d v="2019-03-14T11:00:00"/>
    <d v="2019-03-14T07:00:00"/>
    <n v="3"/>
    <n v="14"/>
    <x v="7"/>
    <x v="2"/>
    <x v="0"/>
    <x v="0"/>
    <n v="1127872598"/>
    <s v="EKPC_RESID_AGG"/>
    <n v="29.19"/>
    <n v="28.081982"/>
    <n v="0.227551"/>
    <n v="-1.335569"/>
  </r>
  <r>
    <d v="2019-03-14T12:00:00"/>
    <d v="2019-03-14T08:00:00"/>
    <n v="3"/>
    <n v="14"/>
    <x v="8"/>
    <x v="2"/>
    <x v="0"/>
    <x v="1"/>
    <n v="1127872598"/>
    <s v="EKPC_RESID_AGG"/>
    <n v="27.29"/>
    <n v="26.659647"/>
    <n v="0.50534599999999996"/>
    <n v="-1.135699"/>
  </r>
  <r>
    <d v="2019-03-14T13:00:00"/>
    <d v="2019-03-14T09:00:00"/>
    <n v="3"/>
    <n v="14"/>
    <x v="9"/>
    <x v="2"/>
    <x v="0"/>
    <x v="1"/>
    <n v="1127872598"/>
    <s v="EKPC_RESID_AGG"/>
    <n v="27.17"/>
    <n v="26.61318"/>
    <n v="0.40839300000000001"/>
    <n v="-0.96521299999999999"/>
  </r>
  <r>
    <d v="2019-03-14T14:00:00"/>
    <d v="2019-03-14T10:00:00"/>
    <n v="3"/>
    <n v="14"/>
    <x v="10"/>
    <x v="2"/>
    <x v="0"/>
    <x v="1"/>
    <n v="1127872598"/>
    <s v="EKPC_RESID_AGG"/>
    <n v="26.12"/>
    <n v="25.798535000000001"/>
    <n v="0.503243"/>
    <n v="-0.824708"/>
  </r>
  <r>
    <d v="2019-03-14T15:00:00"/>
    <d v="2019-03-14T11:00:00"/>
    <n v="3"/>
    <n v="14"/>
    <x v="11"/>
    <x v="2"/>
    <x v="0"/>
    <x v="1"/>
    <n v="1127872598"/>
    <s v="EKPC_RESID_AGG"/>
    <n v="24.86"/>
    <n v="24.720089000000002"/>
    <n v="0.58825700000000003"/>
    <n v="-0.72816800000000004"/>
  </r>
  <r>
    <d v="2019-03-14T16:00:00"/>
    <d v="2019-03-14T12:00:00"/>
    <n v="3"/>
    <n v="14"/>
    <x v="12"/>
    <x v="2"/>
    <x v="0"/>
    <x v="1"/>
    <n v="1127872598"/>
    <s v="EKPC_RESID_AGG"/>
    <n v="23.9"/>
    <n v="23.808502000000001"/>
    <n v="0.52064600000000005"/>
    <n v="-0.61214400000000002"/>
  </r>
  <r>
    <d v="2019-03-14T17:00:00"/>
    <d v="2019-03-14T13:00:00"/>
    <n v="3"/>
    <n v="14"/>
    <x v="13"/>
    <x v="2"/>
    <x v="0"/>
    <x v="0"/>
    <n v="1127872598"/>
    <s v="EKPC_RESID_AGG"/>
    <n v="23.71"/>
    <n v="23.679485"/>
    <n v="0.52054900000000004"/>
    <n v="-0.551064"/>
  </r>
  <r>
    <d v="2019-03-14T18:00:00"/>
    <d v="2019-03-14T14:00:00"/>
    <n v="3"/>
    <n v="14"/>
    <x v="14"/>
    <x v="2"/>
    <x v="0"/>
    <x v="0"/>
    <n v="1127872598"/>
    <s v="EKPC_RESID_AGG"/>
    <n v="23.26"/>
    <n v="23.119067999999999"/>
    <n v="0.38738899999999998"/>
    <n v="-0.52832100000000004"/>
  </r>
  <r>
    <d v="2019-03-14T19:00:00"/>
    <d v="2019-03-14T15:00:00"/>
    <n v="3"/>
    <n v="14"/>
    <x v="15"/>
    <x v="2"/>
    <x v="0"/>
    <x v="0"/>
    <n v="1127872598"/>
    <s v="EKPC_RESID_AGG"/>
    <n v="22.46"/>
    <n v="22.326284999999999"/>
    <n v="0.351435"/>
    <n v="-0.48515000000000003"/>
  </r>
  <r>
    <d v="2019-03-14T20:00:00"/>
    <d v="2019-03-14T16:00:00"/>
    <n v="3"/>
    <n v="14"/>
    <x v="16"/>
    <x v="2"/>
    <x v="0"/>
    <x v="0"/>
    <n v="1127872598"/>
    <s v="EKPC_RESID_AGG"/>
    <n v="22.59"/>
    <n v="22.441993"/>
    <n v="0.36110599999999998"/>
    <n v="-0.50911300000000004"/>
  </r>
  <r>
    <d v="2019-03-14T21:00:00"/>
    <d v="2019-03-14T17:00:00"/>
    <n v="3"/>
    <n v="14"/>
    <x v="17"/>
    <x v="2"/>
    <x v="0"/>
    <x v="1"/>
    <n v="1127872598"/>
    <s v="EKPC_RESID_AGG"/>
    <n v="23.29"/>
    <n v="22.878577"/>
    <n v="0.30496800000000002"/>
    <n v="-0.716391"/>
  </r>
  <r>
    <d v="2019-03-14T22:00:00"/>
    <d v="2019-03-14T18:00:00"/>
    <n v="3"/>
    <n v="14"/>
    <x v="18"/>
    <x v="2"/>
    <x v="0"/>
    <x v="1"/>
    <n v="1127872598"/>
    <s v="EKPC_RESID_AGG"/>
    <n v="23.78"/>
    <n v="23.231874000000001"/>
    <n v="0.33700000000000002"/>
    <n v="-0.88512599999999997"/>
  </r>
  <r>
    <d v="2019-03-14T23:00:00"/>
    <d v="2019-03-14T19:00:00"/>
    <n v="3"/>
    <n v="14"/>
    <x v="19"/>
    <x v="2"/>
    <x v="0"/>
    <x v="1"/>
    <n v="1127872598"/>
    <s v="EKPC_RESID_AGG"/>
    <n v="27.95"/>
    <n v="26.926871999999999"/>
    <n v="0.33449899999999999"/>
    <n v="-1.3576269999999999"/>
  </r>
  <r>
    <d v="2019-03-15T00:00:00"/>
    <d v="2019-03-14T20:00:00"/>
    <n v="3"/>
    <n v="14"/>
    <x v="20"/>
    <x v="2"/>
    <x v="0"/>
    <x v="1"/>
    <n v="1127872598"/>
    <s v="EKPC_RESID_AGG"/>
    <n v="25.97"/>
    <n v="25.295718999999998"/>
    <n v="0.43902200000000002"/>
    <n v="-1.1133029999999999"/>
  </r>
  <r>
    <d v="2019-03-15T01:00:00"/>
    <d v="2019-03-14T21:00:00"/>
    <n v="3"/>
    <n v="14"/>
    <x v="21"/>
    <x v="2"/>
    <x v="0"/>
    <x v="1"/>
    <n v="1127872598"/>
    <s v="EKPC_RESID_AGG"/>
    <n v="23.51"/>
    <n v="23.080753999999999"/>
    <n v="0.45382800000000001"/>
    <n v="-0.88307400000000003"/>
  </r>
  <r>
    <d v="2019-03-15T02:00:00"/>
    <d v="2019-03-14T22:00:00"/>
    <n v="3"/>
    <n v="14"/>
    <x v="22"/>
    <x v="2"/>
    <x v="0"/>
    <x v="0"/>
    <n v="1127872598"/>
    <s v="EKPC_RESID_AGG"/>
    <n v="20.96"/>
    <n v="20.402760000000001"/>
    <n v="0.12656400000000001"/>
    <n v="-0.68380399999999997"/>
  </r>
  <r>
    <d v="2019-03-15T03:00:00"/>
    <d v="2019-03-14T23:00:00"/>
    <n v="3"/>
    <n v="14"/>
    <x v="23"/>
    <x v="2"/>
    <x v="0"/>
    <x v="0"/>
    <n v="1127872598"/>
    <s v="EKPC_RESID_AGG"/>
    <n v="20.079999999999998"/>
    <n v="19.523226000000001"/>
    <n v="4.7419000000000003E-2"/>
    <n v="-0.60419299999999998"/>
  </r>
  <r>
    <d v="2019-03-15T04:00:00"/>
    <d v="2019-03-15T00:00:00"/>
    <n v="3"/>
    <n v="15"/>
    <x v="0"/>
    <x v="3"/>
    <x v="0"/>
    <x v="0"/>
    <n v="1127872598"/>
    <s v="EKPC_RESID_AGG"/>
    <n v="18.73"/>
    <n v="18.968482000000002"/>
    <n v="0.78466599999999997"/>
    <n v="-0.546184"/>
  </r>
  <r>
    <d v="2019-03-15T05:00:00"/>
    <d v="2019-03-15T01:00:00"/>
    <n v="3"/>
    <n v="15"/>
    <x v="1"/>
    <x v="3"/>
    <x v="0"/>
    <x v="0"/>
    <n v="1127872598"/>
    <s v="EKPC_RESID_AGG"/>
    <n v="18.7"/>
    <n v="18.899007000000001"/>
    <n v="0.71833800000000003"/>
    <n v="-0.51933099999999999"/>
  </r>
  <r>
    <d v="2019-03-15T06:00:00"/>
    <d v="2019-03-15T02:00:00"/>
    <n v="3"/>
    <n v="15"/>
    <x v="2"/>
    <x v="3"/>
    <x v="0"/>
    <x v="0"/>
    <n v="1127872598"/>
    <s v="EKPC_RESID_AGG"/>
    <n v="18.62"/>
    <n v="18.914805000000001"/>
    <n v="0.78395800000000004"/>
    <n v="-0.489153"/>
  </r>
  <r>
    <d v="2019-03-15T07:00:00"/>
    <d v="2019-03-15T03:00:00"/>
    <n v="3"/>
    <n v="15"/>
    <x v="3"/>
    <x v="3"/>
    <x v="0"/>
    <x v="0"/>
    <n v="1127872598"/>
    <s v="EKPC_RESID_AGG"/>
    <n v="18.579999999999998"/>
    <n v="18.966086000000001"/>
    <n v="0.81162199999999995"/>
    <n v="-0.42553600000000003"/>
  </r>
  <r>
    <d v="2019-03-15T08:00:00"/>
    <d v="2019-03-15T04:00:00"/>
    <n v="3"/>
    <n v="15"/>
    <x v="4"/>
    <x v="3"/>
    <x v="0"/>
    <x v="0"/>
    <n v="1127872598"/>
    <s v="EKPC_RESID_AGG"/>
    <n v="18.62"/>
    <n v="18.987015"/>
    <n v="0.83238299999999998"/>
    <n v="-0.465368"/>
  </r>
  <r>
    <d v="2019-03-15T09:00:00"/>
    <d v="2019-03-15T05:00:00"/>
    <n v="3"/>
    <n v="15"/>
    <x v="5"/>
    <x v="3"/>
    <x v="0"/>
    <x v="0"/>
    <n v="1127872598"/>
    <s v="EKPC_RESID_AGG"/>
    <n v="19.940000000000001"/>
    <n v="20.164591000000001"/>
    <n v="0.78898800000000002"/>
    <n v="-0.56439700000000004"/>
  </r>
  <r>
    <d v="2019-03-15T10:00:00"/>
    <d v="2019-03-15T06:00:00"/>
    <n v="3"/>
    <n v="15"/>
    <x v="6"/>
    <x v="3"/>
    <x v="0"/>
    <x v="0"/>
    <n v="1127872598"/>
    <s v="EKPC_RESID_AGG"/>
    <n v="25.48"/>
    <n v="25.959465999999999"/>
    <n v="1.459314"/>
    <n v="-0.97984800000000005"/>
  </r>
  <r>
    <d v="2019-03-15T11:00:00"/>
    <d v="2019-03-15T07:00:00"/>
    <n v="3"/>
    <n v="15"/>
    <x v="7"/>
    <x v="3"/>
    <x v="0"/>
    <x v="0"/>
    <n v="1127872598"/>
    <s v="EKPC_RESID_AGG"/>
    <n v="27.7"/>
    <n v="27.716647999999999"/>
    <n v="1.190075"/>
    <n v="-1.173427"/>
  </r>
  <r>
    <d v="2019-03-15T12:00:00"/>
    <d v="2019-03-15T08:00:00"/>
    <n v="3"/>
    <n v="15"/>
    <x v="8"/>
    <x v="3"/>
    <x v="0"/>
    <x v="1"/>
    <n v="1127872598"/>
    <s v="EKPC_RESID_AGG"/>
    <n v="27.38"/>
    <n v="27.350612000000002"/>
    <n v="0.89500500000000005"/>
    <n v="-0.92439300000000002"/>
  </r>
  <r>
    <d v="2019-03-15T13:00:00"/>
    <d v="2019-03-15T09:00:00"/>
    <n v="3"/>
    <n v="15"/>
    <x v="9"/>
    <x v="3"/>
    <x v="0"/>
    <x v="1"/>
    <n v="1127872598"/>
    <s v="EKPC_RESID_AGG"/>
    <n v="27.59"/>
    <n v="27.358927000000001"/>
    <n v="0.68613400000000002"/>
    <n v="-0.91720699999999999"/>
  </r>
  <r>
    <d v="2019-03-15T14:00:00"/>
    <d v="2019-03-15T10:00:00"/>
    <n v="3"/>
    <n v="15"/>
    <x v="10"/>
    <x v="3"/>
    <x v="0"/>
    <x v="1"/>
    <n v="1127872598"/>
    <s v="EKPC_RESID_AGG"/>
    <n v="27.77"/>
    <n v="27.886445999999999"/>
    <n v="0.80055900000000002"/>
    <n v="-0.68411299999999997"/>
  </r>
  <r>
    <d v="2019-03-15T15:00:00"/>
    <d v="2019-03-15T11:00:00"/>
    <n v="3"/>
    <n v="15"/>
    <x v="11"/>
    <x v="3"/>
    <x v="0"/>
    <x v="1"/>
    <n v="1127872598"/>
    <s v="EKPC_RESID_AGG"/>
    <n v="28.64"/>
    <n v="28.633348999999999"/>
    <n v="0.59182699999999999"/>
    <n v="-0.59847799999999995"/>
  </r>
  <r>
    <d v="2019-03-15T16:00:00"/>
    <d v="2019-03-15T12:00:00"/>
    <n v="3"/>
    <n v="15"/>
    <x v="12"/>
    <x v="3"/>
    <x v="0"/>
    <x v="1"/>
    <n v="1127872598"/>
    <s v="EKPC_RESID_AGG"/>
    <n v="26.77"/>
    <n v="27.224603999999999"/>
    <n v="0.76524400000000004"/>
    <n v="-0.31064000000000003"/>
  </r>
  <r>
    <d v="2019-03-15T17:00:00"/>
    <d v="2019-03-15T13:00:00"/>
    <n v="3"/>
    <n v="15"/>
    <x v="13"/>
    <x v="3"/>
    <x v="0"/>
    <x v="0"/>
    <n v="1127872598"/>
    <s v="EKPC_RESID_AGG"/>
    <n v="26.22"/>
    <n v="26.773482000000001"/>
    <n v="0.81683600000000001"/>
    <n v="-0.26335399999999998"/>
  </r>
  <r>
    <d v="2019-03-15T18:00:00"/>
    <d v="2019-03-15T14:00:00"/>
    <n v="3"/>
    <n v="15"/>
    <x v="14"/>
    <x v="3"/>
    <x v="0"/>
    <x v="0"/>
    <n v="1127872598"/>
    <s v="EKPC_RESID_AGG"/>
    <n v="24.67"/>
    <n v="25.33248"/>
    <n v="0.841414"/>
    <n v="-0.17893400000000001"/>
  </r>
  <r>
    <d v="2019-03-15T19:00:00"/>
    <d v="2019-03-15T15:00:00"/>
    <n v="3"/>
    <n v="15"/>
    <x v="15"/>
    <x v="3"/>
    <x v="0"/>
    <x v="0"/>
    <n v="1127872598"/>
    <s v="EKPC_RESID_AGG"/>
    <n v="23.8"/>
    <n v="24.349115999999999"/>
    <n v="0.78016700000000005"/>
    <n v="-0.23105100000000001"/>
  </r>
  <r>
    <d v="2019-03-15T20:00:00"/>
    <d v="2019-03-15T16:00:00"/>
    <n v="3"/>
    <n v="15"/>
    <x v="16"/>
    <x v="3"/>
    <x v="0"/>
    <x v="0"/>
    <n v="1127872598"/>
    <s v="EKPC_RESID_AGG"/>
    <n v="23.66"/>
    <n v="23.819901999999999"/>
    <n v="0.38461200000000001"/>
    <n v="-0.22470999999999999"/>
  </r>
  <r>
    <d v="2019-03-15T21:00:00"/>
    <d v="2019-03-15T17:00:00"/>
    <n v="3"/>
    <n v="15"/>
    <x v="17"/>
    <x v="3"/>
    <x v="0"/>
    <x v="1"/>
    <n v="1127872598"/>
    <s v="EKPC_RESID_AGG"/>
    <n v="24.64"/>
    <n v="24.845846000000002"/>
    <n v="0.51904499999999998"/>
    <n v="-0.31319900000000001"/>
  </r>
  <r>
    <d v="2019-03-15T22:00:00"/>
    <d v="2019-03-15T18:00:00"/>
    <n v="3"/>
    <n v="15"/>
    <x v="18"/>
    <x v="3"/>
    <x v="0"/>
    <x v="1"/>
    <n v="1127872598"/>
    <s v="EKPC_RESID_AGG"/>
    <n v="24.48"/>
    <n v="24.910440999999999"/>
    <n v="0.80059199999999997"/>
    <n v="-0.37015100000000001"/>
  </r>
  <r>
    <d v="2019-03-15T23:00:00"/>
    <d v="2019-03-15T19:00:00"/>
    <n v="3"/>
    <n v="15"/>
    <x v="19"/>
    <x v="3"/>
    <x v="0"/>
    <x v="1"/>
    <n v="1127872598"/>
    <s v="EKPC_RESID_AGG"/>
    <n v="28.19"/>
    <n v="28.006312000000001"/>
    <n v="0.66817499999999996"/>
    <n v="-0.85186300000000004"/>
  </r>
  <r>
    <d v="2019-03-16T00:00:00"/>
    <d v="2019-03-15T20:00:00"/>
    <n v="3"/>
    <n v="15"/>
    <x v="20"/>
    <x v="3"/>
    <x v="0"/>
    <x v="1"/>
    <n v="1127872598"/>
    <s v="EKPC_RESID_AGG"/>
    <n v="27.75"/>
    <n v="27.845144999999999"/>
    <n v="0.67311200000000004"/>
    <n v="-0.57796700000000001"/>
  </r>
  <r>
    <d v="2019-03-16T01:00:00"/>
    <d v="2019-03-15T21:00:00"/>
    <n v="3"/>
    <n v="15"/>
    <x v="21"/>
    <x v="3"/>
    <x v="0"/>
    <x v="1"/>
    <n v="1127872598"/>
    <s v="EKPC_RESID_AGG"/>
    <n v="24.59"/>
    <n v="24.749569000000001"/>
    <n v="0.518679"/>
    <n v="-0.35910999999999998"/>
  </r>
  <r>
    <d v="2019-03-16T02:00:00"/>
    <d v="2019-03-15T22:00:00"/>
    <n v="3"/>
    <n v="15"/>
    <x v="22"/>
    <x v="3"/>
    <x v="0"/>
    <x v="0"/>
    <n v="1127872598"/>
    <s v="EKPC_RESID_AGG"/>
    <n v="22.64"/>
    <n v="22.666270999999998"/>
    <n v="0.31769799999999998"/>
    <n v="-0.29142699999999999"/>
  </r>
  <r>
    <d v="2019-03-16T03:00:00"/>
    <d v="2019-03-15T23:00:00"/>
    <n v="3"/>
    <n v="15"/>
    <x v="23"/>
    <x v="3"/>
    <x v="0"/>
    <x v="0"/>
    <n v="1127872598"/>
    <s v="EKPC_RESID_AGG"/>
    <n v="20.81"/>
    <n v="20.775296000000001"/>
    <n v="0.32973400000000003"/>
    <n v="-0.36443799999999998"/>
  </r>
  <r>
    <d v="2019-03-16T04:00:00"/>
    <d v="2019-03-16T00:00:00"/>
    <n v="3"/>
    <n v="16"/>
    <x v="0"/>
    <x v="4"/>
    <x v="0"/>
    <x v="0"/>
    <n v="1127872598"/>
    <s v="EKPC_RESID_AGG"/>
    <n v="20.66"/>
    <n v="20.600235000000001"/>
    <n v="0.26459100000000002"/>
    <n v="-0.32435599999999998"/>
  </r>
  <r>
    <d v="2019-03-16T05:00:00"/>
    <d v="2019-03-16T01:00:00"/>
    <n v="3"/>
    <n v="16"/>
    <x v="1"/>
    <x v="4"/>
    <x v="0"/>
    <x v="0"/>
    <n v="1127872598"/>
    <s v="EKPC_RESID_AGG"/>
    <n v="20.58"/>
    <n v="20.778935000000001"/>
    <n v="0.36557200000000001"/>
    <n v="-0.16663700000000001"/>
  </r>
  <r>
    <d v="2019-03-16T06:00:00"/>
    <d v="2019-03-16T02:00:00"/>
    <n v="3"/>
    <n v="16"/>
    <x v="2"/>
    <x v="4"/>
    <x v="0"/>
    <x v="0"/>
    <n v="1127872598"/>
    <s v="EKPC_RESID_AGG"/>
    <n v="20.09"/>
    <n v="20.43207"/>
    <n v="0.44376599999999999"/>
    <n v="-0.10169599999999999"/>
  </r>
  <r>
    <d v="2019-03-16T07:00:00"/>
    <d v="2019-03-16T03:00:00"/>
    <n v="3"/>
    <n v="16"/>
    <x v="3"/>
    <x v="4"/>
    <x v="0"/>
    <x v="0"/>
    <n v="1127872598"/>
    <s v="EKPC_RESID_AGG"/>
    <n v="20.09"/>
    <n v="20.439468999999999"/>
    <n v="0.43003599999999997"/>
    <n v="-8.0567E-2"/>
  </r>
  <r>
    <d v="2019-03-16T08:00:00"/>
    <d v="2019-03-16T04:00:00"/>
    <n v="3"/>
    <n v="16"/>
    <x v="4"/>
    <x v="4"/>
    <x v="0"/>
    <x v="0"/>
    <n v="1127872598"/>
    <s v="EKPC_RESID_AGG"/>
    <n v="20.55"/>
    <n v="20.829789000000002"/>
    <n v="0.36036899999999999"/>
    <n v="-8.0579999999999999E-2"/>
  </r>
  <r>
    <d v="2019-03-16T09:00:00"/>
    <d v="2019-03-16T05:00:00"/>
    <n v="3"/>
    <n v="16"/>
    <x v="5"/>
    <x v="4"/>
    <x v="0"/>
    <x v="0"/>
    <n v="1127872598"/>
    <s v="EKPC_RESID_AGG"/>
    <n v="20.53"/>
    <n v="20.723471"/>
    <n v="0.304726"/>
    <n v="-0.11125500000000001"/>
  </r>
  <r>
    <d v="2019-03-16T10:00:00"/>
    <d v="2019-03-16T06:00:00"/>
    <n v="3"/>
    <n v="16"/>
    <x v="6"/>
    <x v="4"/>
    <x v="0"/>
    <x v="0"/>
    <n v="1127872598"/>
    <s v="EKPC_RESID_AGG"/>
    <n v="21.87"/>
    <n v="22.311592999999998"/>
    <n v="0.57501400000000003"/>
    <n v="-0.13342100000000001"/>
  </r>
  <r>
    <d v="2019-03-16T11:00:00"/>
    <d v="2019-03-16T07:00:00"/>
    <n v="3"/>
    <n v="16"/>
    <x v="7"/>
    <x v="4"/>
    <x v="0"/>
    <x v="0"/>
    <n v="1127872598"/>
    <s v="EKPC_RESID_AGG"/>
    <n v="24.18"/>
    <n v="24.733494"/>
    <n v="0.79133399999999998"/>
    <n v="-0.23784"/>
  </r>
  <r>
    <d v="2019-03-16T12:00:00"/>
    <d v="2019-03-16T08:00:00"/>
    <n v="3"/>
    <n v="16"/>
    <x v="8"/>
    <x v="4"/>
    <x v="0"/>
    <x v="0"/>
    <n v="1127872598"/>
    <s v="EKPC_RESID_AGG"/>
    <n v="26.56"/>
    <n v="27.371934"/>
    <n v="0.97748299999999999"/>
    <n v="-0.165549"/>
  </r>
  <r>
    <d v="2019-03-16T13:00:00"/>
    <d v="2019-03-16T09:00:00"/>
    <n v="3"/>
    <n v="16"/>
    <x v="9"/>
    <x v="4"/>
    <x v="0"/>
    <x v="0"/>
    <n v="1127872598"/>
    <s v="EKPC_RESID_AGG"/>
    <n v="27.19"/>
    <n v="28.030684999999998"/>
    <n v="1.0828279999999999"/>
    <n v="-0.242143"/>
  </r>
  <r>
    <d v="2019-03-16T14:00:00"/>
    <d v="2019-03-16T10:00:00"/>
    <n v="3"/>
    <n v="16"/>
    <x v="10"/>
    <x v="4"/>
    <x v="0"/>
    <x v="0"/>
    <n v="1127872598"/>
    <s v="EKPC_RESID_AGG"/>
    <n v="27.17"/>
    <n v="27.980098999999999"/>
    <n v="1.053488"/>
    <n v="-0.24338899999999999"/>
  </r>
  <r>
    <d v="2019-03-16T15:00:00"/>
    <d v="2019-03-16T11:00:00"/>
    <n v="3"/>
    <n v="16"/>
    <x v="11"/>
    <x v="4"/>
    <x v="0"/>
    <x v="0"/>
    <n v="1127872598"/>
    <s v="EKPC_RESID_AGG"/>
    <n v="25.78"/>
    <n v="26.340553"/>
    <n v="0.87792400000000004"/>
    <n v="-0.31737100000000001"/>
  </r>
  <r>
    <d v="2019-03-16T16:00:00"/>
    <d v="2019-03-16T12:00:00"/>
    <n v="3"/>
    <n v="16"/>
    <x v="12"/>
    <x v="4"/>
    <x v="0"/>
    <x v="0"/>
    <n v="1127872598"/>
    <s v="EKPC_RESID_AGG"/>
    <n v="24.66"/>
    <n v="25.284974999999999"/>
    <n v="0.87209000000000003"/>
    <n v="-0.247115"/>
  </r>
  <r>
    <d v="2019-03-16T17:00:00"/>
    <d v="2019-03-16T13:00:00"/>
    <n v="3"/>
    <n v="16"/>
    <x v="13"/>
    <x v="4"/>
    <x v="0"/>
    <x v="0"/>
    <n v="1127872598"/>
    <s v="EKPC_RESID_AGG"/>
    <n v="23.45"/>
    <n v="23.906326"/>
    <n v="0.660914"/>
    <n v="-0.20458799999999999"/>
  </r>
  <r>
    <d v="2019-03-16T18:00:00"/>
    <d v="2019-03-16T14:00:00"/>
    <n v="3"/>
    <n v="16"/>
    <x v="14"/>
    <x v="4"/>
    <x v="0"/>
    <x v="0"/>
    <n v="1127872598"/>
    <s v="EKPC_RESID_AGG"/>
    <n v="22.88"/>
    <n v="23.314236999999999"/>
    <n v="0.63529800000000003"/>
    <n v="-0.20106099999999999"/>
  </r>
  <r>
    <d v="2019-03-16T19:00:00"/>
    <d v="2019-03-16T15:00:00"/>
    <n v="3"/>
    <n v="16"/>
    <x v="15"/>
    <x v="4"/>
    <x v="0"/>
    <x v="0"/>
    <n v="1127872598"/>
    <s v="EKPC_RESID_AGG"/>
    <n v="22.21"/>
    <n v="22.553335000000001"/>
    <n v="0.53105400000000003"/>
    <n v="-0.187719"/>
  </r>
  <r>
    <d v="2019-03-16T20:00:00"/>
    <d v="2019-03-16T16:00:00"/>
    <n v="3"/>
    <n v="16"/>
    <x v="16"/>
    <x v="4"/>
    <x v="0"/>
    <x v="0"/>
    <n v="1127872598"/>
    <s v="EKPC_RESID_AGG"/>
    <n v="22.51"/>
    <n v="22.655709999999999"/>
    <n v="0.34155400000000002"/>
    <n v="-0.19584399999999999"/>
  </r>
  <r>
    <d v="2019-03-16T21:00:00"/>
    <d v="2019-03-16T17:00:00"/>
    <n v="3"/>
    <n v="16"/>
    <x v="17"/>
    <x v="4"/>
    <x v="0"/>
    <x v="0"/>
    <n v="1127872598"/>
    <s v="EKPC_RESID_AGG"/>
    <n v="23.82"/>
    <n v="23.946456999999999"/>
    <n v="0.34121400000000002"/>
    <n v="-0.214757"/>
  </r>
  <r>
    <d v="2019-03-16T22:00:00"/>
    <d v="2019-03-16T18:00:00"/>
    <n v="3"/>
    <n v="16"/>
    <x v="18"/>
    <x v="4"/>
    <x v="0"/>
    <x v="0"/>
    <n v="1127872598"/>
    <s v="EKPC_RESID_AGG"/>
    <n v="26.37"/>
    <n v="26.620481999999999"/>
    <n v="0.46843899999999999"/>
    <n v="-0.21795700000000001"/>
  </r>
  <r>
    <d v="2019-03-16T23:00:00"/>
    <d v="2019-03-16T19:00:00"/>
    <n v="3"/>
    <n v="16"/>
    <x v="19"/>
    <x v="4"/>
    <x v="0"/>
    <x v="0"/>
    <n v="1127872598"/>
    <s v="EKPC_RESID_AGG"/>
    <n v="35.24"/>
    <n v="35.885443000000002"/>
    <n v="0.92617799999999995"/>
    <n v="-0.28073500000000001"/>
  </r>
  <r>
    <d v="2019-03-17T00:00:00"/>
    <d v="2019-03-16T20:00:00"/>
    <n v="3"/>
    <n v="16"/>
    <x v="20"/>
    <x v="4"/>
    <x v="0"/>
    <x v="0"/>
    <n v="1127872598"/>
    <s v="EKPC_RESID_AGG"/>
    <n v="33.869999999999997"/>
    <n v="34.588434999999997"/>
    <n v="0.86119199999999996"/>
    <n v="-0.142757"/>
  </r>
  <r>
    <d v="2019-03-17T01:00:00"/>
    <d v="2019-03-16T21:00:00"/>
    <n v="3"/>
    <n v="16"/>
    <x v="21"/>
    <x v="4"/>
    <x v="0"/>
    <x v="0"/>
    <n v="1127872598"/>
    <s v="EKPC_RESID_AGG"/>
    <n v="32.74"/>
    <n v="33.25253"/>
    <n v="0.51719000000000004"/>
    <n v="-4.6600000000000001E-3"/>
  </r>
  <r>
    <d v="2019-03-17T02:00:00"/>
    <d v="2019-03-16T22:00:00"/>
    <n v="3"/>
    <n v="16"/>
    <x v="22"/>
    <x v="4"/>
    <x v="0"/>
    <x v="0"/>
    <n v="1127872598"/>
    <s v="EKPC_RESID_AGG"/>
    <n v="28.76"/>
    <n v="29.003404"/>
    <n v="0.16"/>
    <n v="8.3404000000000006E-2"/>
  </r>
  <r>
    <d v="2019-03-17T03:00:00"/>
    <d v="2019-03-16T23:00:00"/>
    <n v="3"/>
    <n v="16"/>
    <x v="23"/>
    <x v="4"/>
    <x v="0"/>
    <x v="0"/>
    <n v="1127872598"/>
    <s v="EKPC_RESID_AGG"/>
    <n v="26.96"/>
    <n v="27.145564"/>
    <n v="-1.0184E-2"/>
    <n v="0.19574800000000001"/>
  </r>
  <r>
    <d v="2019-03-17T04:00:00"/>
    <d v="2019-03-17T00:00:00"/>
    <n v="3"/>
    <n v="17"/>
    <x v="0"/>
    <x v="5"/>
    <x v="0"/>
    <x v="0"/>
    <n v="1127872598"/>
    <s v="EKPC_RESID_AGG"/>
    <n v="27.24"/>
    <n v="27.500022999999999"/>
    <n v="0.108365"/>
    <n v="0.15165799999999999"/>
  </r>
  <r>
    <d v="2019-03-17T05:00:00"/>
    <d v="2019-03-17T01:00:00"/>
    <n v="3"/>
    <n v="17"/>
    <x v="1"/>
    <x v="5"/>
    <x v="0"/>
    <x v="0"/>
    <n v="1127872598"/>
    <s v="EKPC_RESID_AGG"/>
    <n v="26.55"/>
    <n v="26.953254999999999"/>
    <n v="0.14304500000000001"/>
    <n v="0.26021"/>
  </r>
  <r>
    <d v="2019-03-17T06:00:00"/>
    <d v="2019-03-17T02:00:00"/>
    <n v="3"/>
    <n v="17"/>
    <x v="2"/>
    <x v="5"/>
    <x v="0"/>
    <x v="0"/>
    <n v="1127872598"/>
    <s v="EKPC_RESID_AGG"/>
    <n v="25.4"/>
    <n v="25.854817000000001"/>
    <n v="0.17360700000000001"/>
    <n v="0.28121000000000002"/>
  </r>
  <r>
    <d v="2019-03-17T07:00:00"/>
    <d v="2019-03-17T03:00:00"/>
    <n v="3"/>
    <n v="17"/>
    <x v="3"/>
    <x v="5"/>
    <x v="0"/>
    <x v="0"/>
    <n v="1127872598"/>
    <s v="EKPC_RESID_AGG"/>
    <n v="25.52"/>
    <n v="25.988448999999999"/>
    <n v="0.17233999999999999"/>
    <n v="0.29610900000000001"/>
  </r>
  <r>
    <d v="2019-03-17T08:00:00"/>
    <d v="2019-03-17T04:00:00"/>
    <n v="3"/>
    <n v="17"/>
    <x v="4"/>
    <x v="5"/>
    <x v="0"/>
    <x v="0"/>
    <n v="1127872598"/>
    <s v="EKPC_RESID_AGG"/>
    <n v="26"/>
    <n v="26.626950999999998"/>
    <n v="0.31099599999999999"/>
    <n v="0.31595499999999999"/>
  </r>
  <r>
    <d v="2019-03-17T09:00:00"/>
    <d v="2019-03-17T05:00:00"/>
    <n v="3"/>
    <n v="17"/>
    <x v="5"/>
    <x v="5"/>
    <x v="0"/>
    <x v="0"/>
    <n v="1127872598"/>
    <s v="EKPC_RESID_AGG"/>
    <n v="26.95"/>
    <n v="27.482742999999999"/>
    <n v="0.291626"/>
    <n v="0.241117"/>
  </r>
  <r>
    <d v="2019-03-17T10:00:00"/>
    <d v="2019-03-17T06:00:00"/>
    <n v="3"/>
    <n v="17"/>
    <x v="6"/>
    <x v="5"/>
    <x v="0"/>
    <x v="0"/>
    <n v="1127872598"/>
    <s v="EKPC_RESID_AGG"/>
    <n v="28.51"/>
    <n v="29.021381000000002"/>
    <n v="0.39183200000000001"/>
    <n v="0.119549"/>
  </r>
  <r>
    <d v="2019-03-17T11:00:00"/>
    <d v="2019-03-17T07:00:00"/>
    <n v="3"/>
    <n v="17"/>
    <x v="7"/>
    <x v="5"/>
    <x v="0"/>
    <x v="0"/>
    <n v="1127872598"/>
    <s v="EKPC_RESID_AGG"/>
    <n v="35.520000000000003"/>
    <n v="36.725653000000001"/>
    <n v="1.2060999999999999"/>
    <n v="-4.4700000000000002E-4"/>
  </r>
  <r>
    <d v="2019-03-17T12:00:00"/>
    <d v="2019-03-17T08:00:00"/>
    <n v="3"/>
    <n v="17"/>
    <x v="8"/>
    <x v="5"/>
    <x v="0"/>
    <x v="0"/>
    <n v="1127872598"/>
    <s v="EKPC_RESID_AGG"/>
    <n v="33.82"/>
    <n v="34.743817999999997"/>
    <n v="0.99312900000000004"/>
    <n v="-6.9310999999999998E-2"/>
  </r>
  <r>
    <d v="2019-03-17T13:00:00"/>
    <d v="2019-03-17T09:00:00"/>
    <n v="3"/>
    <n v="17"/>
    <x v="9"/>
    <x v="5"/>
    <x v="0"/>
    <x v="0"/>
    <n v="1127872598"/>
    <s v="EKPC_RESID_AGG"/>
    <n v="32.28"/>
    <n v="33.016554999999997"/>
    <n v="0.86819299999999999"/>
    <n v="-0.13163800000000001"/>
  </r>
  <r>
    <d v="2019-03-17T14:00:00"/>
    <d v="2019-03-17T10:00:00"/>
    <n v="3"/>
    <n v="17"/>
    <x v="10"/>
    <x v="5"/>
    <x v="0"/>
    <x v="0"/>
    <n v="1127872598"/>
    <s v="EKPC_RESID_AGG"/>
    <n v="28.26"/>
    <n v="28.759571999999999"/>
    <n v="0.67374800000000001"/>
    <n v="-0.174176"/>
  </r>
  <r>
    <d v="2019-03-17T15:00:00"/>
    <d v="2019-03-17T11:00:00"/>
    <n v="3"/>
    <n v="17"/>
    <x v="11"/>
    <x v="5"/>
    <x v="0"/>
    <x v="0"/>
    <n v="1127872598"/>
    <s v="EKPC_RESID_AGG"/>
    <n v="25.9"/>
    <n v="26.377395"/>
    <n v="0.609877"/>
    <n v="-0.13248199999999999"/>
  </r>
  <r>
    <d v="2019-03-17T16:00:00"/>
    <d v="2019-03-17T12:00:00"/>
    <n v="3"/>
    <n v="17"/>
    <x v="12"/>
    <x v="5"/>
    <x v="0"/>
    <x v="0"/>
    <n v="1127872598"/>
    <s v="EKPC_RESID_AGG"/>
    <n v="24.67"/>
    <n v="25.032848999999999"/>
    <n v="0.46818900000000002"/>
    <n v="-0.10534"/>
  </r>
  <r>
    <d v="2019-03-17T17:00:00"/>
    <d v="2019-03-17T13:00:00"/>
    <n v="3"/>
    <n v="17"/>
    <x v="13"/>
    <x v="5"/>
    <x v="0"/>
    <x v="0"/>
    <n v="1127872598"/>
    <s v="EKPC_RESID_AGG"/>
    <n v="23.65"/>
    <n v="23.940369"/>
    <n v="0.38289000000000001"/>
    <n v="-9.2521000000000006E-2"/>
  </r>
  <r>
    <d v="2019-03-17T18:00:00"/>
    <d v="2019-03-17T14:00:00"/>
    <n v="3"/>
    <n v="17"/>
    <x v="14"/>
    <x v="5"/>
    <x v="0"/>
    <x v="0"/>
    <n v="1127872598"/>
    <s v="EKPC_RESID_AGG"/>
    <n v="23.39"/>
    <n v="23.691831000000001"/>
    <n v="0.31895899999999999"/>
    <n v="-1.7128000000000001E-2"/>
  </r>
  <r>
    <d v="2019-03-17T19:00:00"/>
    <d v="2019-03-17T15:00:00"/>
    <n v="3"/>
    <n v="17"/>
    <x v="15"/>
    <x v="5"/>
    <x v="0"/>
    <x v="0"/>
    <n v="1127872598"/>
    <s v="EKPC_RESID_AGG"/>
    <n v="23.04"/>
    <n v="23.228546999999999"/>
    <n v="0.27399800000000002"/>
    <n v="-8.5450999999999999E-2"/>
  </r>
  <r>
    <d v="2019-03-17T20:00:00"/>
    <d v="2019-03-17T16:00:00"/>
    <n v="3"/>
    <n v="17"/>
    <x v="16"/>
    <x v="5"/>
    <x v="0"/>
    <x v="0"/>
    <n v="1127872598"/>
    <s v="EKPC_RESID_AGG"/>
    <n v="23.38"/>
    <n v="23.490538999999998"/>
    <n v="0.22534199999999999"/>
    <n v="-0.114803"/>
  </r>
  <r>
    <d v="2019-03-17T21:00:00"/>
    <d v="2019-03-17T17:00:00"/>
    <n v="3"/>
    <n v="17"/>
    <x v="17"/>
    <x v="5"/>
    <x v="0"/>
    <x v="0"/>
    <n v="1127872598"/>
    <s v="EKPC_RESID_AGG"/>
    <n v="25.41"/>
    <n v="25.441566999999999"/>
    <n v="0.24332799999999999"/>
    <n v="-0.211761"/>
  </r>
  <r>
    <d v="2019-03-17T22:00:00"/>
    <d v="2019-03-17T18:00:00"/>
    <n v="3"/>
    <n v="17"/>
    <x v="18"/>
    <x v="5"/>
    <x v="0"/>
    <x v="0"/>
    <n v="1127872598"/>
    <s v="EKPC_RESID_AGG"/>
    <n v="28.15"/>
    <n v="28.128233000000002"/>
    <n v="0.359066"/>
    <n v="-0.38083299999999998"/>
  </r>
  <r>
    <d v="2019-03-17T23:00:00"/>
    <d v="2019-03-17T19:00:00"/>
    <n v="3"/>
    <n v="17"/>
    <x v="19"/>
    <x v="5"/>
    <x v="0"/>
    <x v="0"/>
    <n v="1127872598"/>
    <s v="EKPC_RESID_AGG"/>
    <n v="37.799999999999997"/>
    <n v="37.880327000000001"/>
    <n v="0.631965"/>
    <n v="-0.55163799999999996"/>
  </r>
  <r>
    <d v="2019-03-18T00:00:00"/>
    <d v="2019-03-17T20:00:00"/>
    <n v="3"/>
    <n v="17"/>
    <x v="20"/>
    <x v="5"/>
    <x v="0"/>
    <x v="0"/>
    <n v="1127872598"/>
    <s v="EKPC_RESID_AGG"/>
    <n v="38.200000000000003"/>
    <n v="38.452888999999999"/>
    <n v="0.67051799999999995"/>
    <n v="-0.41762899999999997"/>
  </r>
  <r>
    <d v="2019-03-18T01:00:00"/>
    <d v="2019-03-17T21:00:00"/>
    <n v="3"/>
    <n v="17"/>
    <x v="21"/>
    <x v="5"/>
    <x v="0"/>
    <x v="0"/>
    <n v="1127872598"/>
    <s v="EKPC_RESID_AGG"/>
    <n v="34.6"/>
    <n v="34.834764"/>
    <n v="0.57405600000000001"/>
    <n v="-0.33929199999999998"/>
  </r>
  <r>
    <d v="2019-03-18T02:00:00"/>
    <d v="2019-03-17T22:00:00"/>
    <n v="3"/>
    <n v="17"/>
    <x v="22"/>
    <x v="5"/>
    <x v="0"/>
    <x v="0"/>
    <n v="1127872598"/>
    <s v="EKPC_RESID_AGG"/>
    <n v="28.27"/>
    <n v="28.346658000000001"/>
    <n v="0.28345100000000001"/>
    <n v="-0.206793"/>
  </r>
  <r>
    <d v="2019-03-18T03:00:00"/>
    <d v="2019-03-17T23:00:00"/>
    <n v="3"/>
    <n v="17"/>
    <x v="23"/>
    <x v="5"/>
    <x v="0"/>
    <x v="0"/>
    <n v="1127872598"/>
    <s v="EKPC_RESID_AGG"/>
    <n v="26.4"/>
    <n v="26.321411000000001"/>
    <n v="0.168213"/>
    <n v="-0.24680199999999999"/>
  </r>
  <r>
    <d v="2019-03-18T04:00:00"/>
    <d v="2019-03-18T00:00:00"/>
    <n v="3"/>
    <n v="18"/>
    <x v="0"/>
    <x v="6"/>
    <x v="0"/>
    <x v="0"/>
    <n v="1127872598"/>
    <s v="EKPC_RESID_AGG"/>
    <n v="26.46"/>
    <n v="26.248677000000001"/>
    <n v="0.29999300000000001"/>
    <n v="-0.51131599999999999"/>
  </r>
  <r>
    <d v="2019-03-18T05:00:00"/>
    <d v="2019-03-18T01:00:00"/>
    <n v="3"/>
    <n v="18"/>
    <x v="1"/>
    <x v="6"/>
    <x v="0"/>
    <x v="0"/>
    <n v="1127872598"/>
    <s v="EKPC_RESID_AGG"/>
    <n v="26.12"/>
    <n v="26.003269"/>
    <n v="0.25953500000000002"/>
    <n v="-0.37626599999999999"/>
  </r>
  <r>
    <d v="2019-03-18T06:00:00"/>
    <d v="2019-03-18T02:00:00"/>
    <n v="3"/>
    <n v="18"/>
    <x v="2"/>
    <x v="6"/>
    <x v="0"/>
    <x v="0"/>
    <n v="1127872598"/>
    <s v="EKPC_RESID_AGG"/>
    <n v="25.85"/>
    <n v="25.789964000000001"/>
    <n v="0.24036399999999999"/>
    <n v="-0.3004"/>
  </r>
  <r>
    <d v="2019-03-18T07:00:00"/>
    <d v="2019-03-18T03:00:00"/>
    <n v="3"/>
    <n v="18"/>
    <x v="3"/>
    <x v="6"/>
    <x v="0"/>
    <x v="0"/>
    <n v="1127872598"/>
    <s v="EKPC_RESID_AGG"/>
    <n v="26.2"/>
    <n v="26.151396999999999"/>
    <n v="0.30091699999999999"/>
    <n v="-0.34952"/>
  </r>
  <r>
    <d v="2019-03-18T08:00:00"/>
    <d v="2019-03-18T04:00:00"/>
    <n v="3"/>
    <n v="18"/>
    <x v="4"/>
    <x v="6"/>
    <x v="0"/>
    <x v="0"/>
    <n v="1127872598"/>
    <s v="EKPC_RESID_AGG"/>
    <n v="28.32"/>
    <n v="28.370314"/>
    <n v="0.39634599999999998"/>
    <n v="-0.34603200000000001"/>
  </r>
  <r>
    <d v="2019-03-18T09:00:00"/>
    <d v="2019-03-18T05:00:00"/>
    <n v="3"/>
    <n v="18"/>
    <x v="5"/>
    <x v="6"/>
    <x v="0"/>
    <x v="0"/>
    <n v="1127872598"/>
    <s v="EKPC_RESID_AGG"/>
    <n v="31.55"/>
    <n v="31.747479999999999"/>
    <n v="0.69100200000000001"/>
    <n v="-0.49352200000000002"/>
  </r>
  <r>
    <d v="2019-03-18T10:00:00"/>
    <d v="2019-03-18T06:00:00"/>
    <n v="3"/>
    <n v="18"/>
    <x v="6"/>
    <x v="6"/>
    <x v="0"/>
    <x v="0"/>
    <n v="1127872598"/>
    <s v="EKPC_RESID_AGG"/>
    <n v="45.04"/>
    <n v="45.278964999999999"/>
    <n v="1.0650679999999999"/>
    <n v="-0.82610300000000003"/>
  </r>
  <r>
    <d v="2019-03-18T11:00:00"/>
    <d v="2019-03-18T07:00:00"/>
    <n v="3"/>
    <n v="18"/>
    <x v="7"/>
    <x v="6"/>
    <x v="0"/>
    <x v="0"/>
    <n v="1127872598"/>
    <s v="EKPC_RESID_AGG"/>
    <n v="55.66"/>
    <n v="55.881715"/>
    <n v="1.3256669999999999"/>
    <n v="-1.103952"/>
  </r>
  <r>
    <d v="2019-03-18T12:00:00"/>
    <d v="2019-03-18T08:00:00"/>
    <n v="3"/>
    <n v="18"/>
    <x v="8"/>
    <x v="6"/>
    <x v="0"/>
    <x v="1"/>
    <n v="1127872598"/>
    <s v="EKPC_RESID_AGG"/>
    <n v="41.43"/>
    <n v="41.333452000000001"/>
    <n v="0.86608200000000002"/>
    <n v="-0.96262999999999999"/>
  </r>
  <r>
    <d v="2019-03-18T13:00:00"/>
    <d v="2019-03-18T09:00:00"/>
    <n v="3"/>
    <n v="18"/>
    <x v="9"/>
    <x v="6"/>
    <x v="0"/>
    <x v="1"/>
    <n v="1127872598"/>
    <s v="EKPC_RESID_AGG"/>
    <n v="39.71"/>
    <n v="39.973706999999997"/>
    <n v="1.0177590000000001"/>
    <n v="-0.75405199999999994"/>
  </r>
  <r>
    <d v="2019-03-18T14:00:00"/>
    <d v="2019-03-18T10:00:00"/>
    <n v="3"/>
    <n v="18"/>
    <x v="10"/>
    <x v="6"/>
    <x v="0"/>
    <x v="1"/>
    <n v="1127872598"/>
    <s v="EKPC_RESID_AGG"/>
    <n v="40.130000000000003"/>
    <n v="40.528449000000002"/>
    <n v="1.0404169999999999"/>
    <n v="-0.64196799999999998"/>
  </r>
  <r>
    <d v="2019-03-18T15:00:00"/>
    <d v="2019-03-18T11:00:00"/>
    <n v="3"/>
    <n v="18"/>
    <x v="11"/>
    <x v="6"/>
    <x v="0"/>
    <x v="1"/>
    <n v="1127872598"/>
    <s v="EKPC_RESID_AGG"/>
    <n v="35.99"/>
    <n v="36.317936000000003"/>
    <n v="0.834337"/>
    <n v="-0.50640099999999999"/>
  </r>
  <r>
    <d v="2019-03-18T16:00:00"/>
    <d v="2019-03-18T12:00:00"/>
    <n v="3"/>
    <n v="18"/>
    <x v="12"/>
    <x v="6"/>
    <x v="0"/>
    <x v="1"/>
    <n v="1127872598"/>
    <s v="EKPC_RESID_AGG"/>
    <n v="35"/>
    <n v="35.274386"/>
    <n v="0.87001399999999995"/>
    <n v="-0.59562800000000005"/>
  </r>
  <r>
    <d v="2019-03-18T17:00:00"/>
    <d v="2019-03-18T13:00:00"/>
    <n v="3"/>
    <n v="18"/>
    <x v="13"/>
    <x v="6"/>
    <x v="0"/>
    <x v="0"/>
    <n v="1127872598"/>
    <s v="EKPC_RESID_AGG"/>
    <n v="32.549999999999997"/>
    <n v="32.708835999999998"/>
    <n v="0.65771100000000005"/>
    <n v="-0.49887500000000001"/>
  </r>
  <r>
    <d v="2019-03-18T18:00:00"/>
    <d v="2019-03-18T14:00:00"/>
    <n v="3"/>
    <n v="18"/>
    <x v="14"/>
    <x v="6"/>
    <x v="0"/>
    <x v="0"/>
    <n v="1127872598"/>
    <s v="EKPC_RESID_AGG"/>
    <n v="29.39"/>
    <n v="29.436913000000001"/>
    <n v="0.59121699999999999"/>
    <n v="-0.54430400000000001"/>
  </r>
  <r>
    <d v="2019-03-18T19:00:00"/>
    <d v="2019-03-18T15:00:00"/>
    <n v="3"/>
    <n v="18"/>
    <x v="15"/>
    <x v="6"/>
    <x v="0"/>
    <x v="0"/>
    <n v="1127872598"/>
    <s v="EKPC_RESID_AGG"/>
    <n v="27.53"/>
    <n v="27.479140000000001"/>
    <n v="0.54923699999999998"/>
    <n v="-0.60009699999999999"/>
  </r>
  <r>
    <d v="2019-03-18T20:00:00"/>
    <d v="2019-03-18T16:00:00"/>
    <n v="3"/>
    <n v="18"/>
    <x v="16"/>
    <x v="6"/>
    <x v="0"/>
    <x v="0"/>
    <n v="1127872598"/>
    <s v="EKPC_RESID_AGG"/>
    <n v="28.08"/>
    <n v="27.660587"/>
    <n v="0.21918899999999999"/>
    <n v="-0.638602"/>
  </r>
  <r>
    <d v="2019-03-18T21:00:00"/>
    <d v="2019-03-18T17:00:00"/>
    <n v="3"/>
    <n v="18"/>
    <x v="17"/>
    <x v="6"/>
    <x v="0"/>
    <x v="1"/>
    <n v="1127872598"/>
    <s v="EKPC_RESID_AGG"/>
    <n v="31.26"/>
    <n v="30.634367999999998"/>
    <n v="0.34197699999999998"/>
    <n v="-0.96760900000000005"/>
  </r>
  <r>
    <d v="2019-03-18T22:00:00"/>
    <d v="2019-03-18T18:00:00"/>
    <n v="3"/>
    <n v="18"/>
    <x v="18"/>
    <x v="6"/>
    <x v="0"/>
    <x v="1"/>
    <n v="1127872598"/>
    <s v="EKPC_RESID_AGG"/>
    <n v="36.19"/>
    <n v="35.112408000000002"/>
    <n v="0.42828100000000002"/>
    <n v="-1.505873"/>
  </r>
  <r>
    <d v="2019-03-18T23:00:00"/>
    <d v="2019-03-18T19:00:00"/>
    <n v="3"/>
    <n v="18"/>
    <x v="19"/>
    <x v="6"/>
    <x v="0"/>
    <x v="1"/>
    <n v="1127872598"/>
    <s v="EKPC_RESID_AGG"/>
    <n v="45.71"/>
    <n v="44.178037000000003"/>
    <n v="0.46494999999999997"/>
    <n v="-1.9969129999999999"/>
  </r>
  <r>
    <d v="2019-03-19T00:00:00"/>
    <d v="2019-03-18T20:00:00"/>
    <n v="3"/>
    <n v="18"/>
    <x v="20"/>
    <x v="6"/>
    <x v="0"/>
    <x v="1"/>
    <n v="1127872598"/>
    <s v="EKPC_RESID_AGG"/>
    <n v="47.19"/>
    <n v="45.970571999999997"/>
    <n v="0.55306100000000002"/>
    <n v="-1.772489"/>
  </r>
  <r>
    <d v="2019-03-19T01:00:00"/>
    <d v="2019-03-18T21:00:00"/>
    <n v="3"/>
    <n v="18"/>
    <x v="21"/>
    <x v="6"/>
    <x v="0"/>
    <x v="1"/>
    <n v="1127872598"/>
    <s v="EKPC_RESID_AGG"/>
    <n v="40.68"/>
    <n v="39.938279999999999"/>
    <n v="0.64124400000000004"/>
    <n v="-1.3829640000000001"/>
  </r>
  <r>
    <d v="2019-03-19T02:00:00"/>
    <d v="2019-03-18T22:00:00"/>
    <n v="3"/>
    <n v="18"/>
    <x v="22"/>
    <x v="6"/>
    <x v="0"/>
    <x v="0"/>
    <n v="1127872598"/>
    <s v="EKPC_RESID_AGG"/>
    <n v="33.130000000000003"/>
    <n v="32.652523000000002"/>
    <n v="0.34582400000000002"/>
    <n v="-0.82330099999999995"/>
  </r>
  <r>
    <d v="2019-03-19T03:00:00"/>
    <d v="2019-03-18T23:00:00"/>
    <n v="3"/>
    <n v="18"/>
    <x v="23"/>
    <x v="6"/>
    <x v="0"/>
    <x v="0"/>
    <n v="1127872598"/>
    <s v="EKPC_RESID_AGG"/>
    <n v="27.89"/>
    <n v="27.528127999999999"/>
    <n v="0.20307700000000001"/>
    <n v="-0.56494900000000003"/>
  </r>
  <r>
    <d v="2019-03-19T04:00:00"/>
    <d v="2019-03-19T00:00:00"/>
    <n v="3"/>
    <n v="19"/>
    <x v="0"/>
    <x v="0"/>
    <x v="0"/>
    <x v="0"/>
    <n v="1127872598"/>
    <s v="EKPC_RESID_AGG"/>
    <n v="26.15"/>
    <n v="25.851607999999999"/>
    <n v="0.33721499999999999"/>
    <n v="-0.63560700000000003"/>
  </r>
  <r>
    <d v="2019-03-19T05:00:00"/>
    <d v="2019-03-19T01:00:00"/>
    <n v="3"/>
    <n v="19"/>
    <x v="1"/>
    <x v="0"/>
    <x v="0"/>
    <x v="0"/>
    <n v="1127872598"/>
    <s v="EKPC_RESID_AGG"/>
    <n v="25.62"/>
    <n v="25.313089999999999"/>
    <n v="0.26327499999999998"/>
    <n v="-0.57018500000000005"/>
  </r>
  <r>
    <d v="2019-03-19T06:00:00"/>
    <d v="2019-03-19T02:00:00"/>
    <n v="3"/>
    <n v="19"/>
    <x v="2"/>
    <x v="0"/>
    <x v="0"/>
    <x v="0"/>
    <n v="1127872598"/>
    <s v="EKPC_RESID_AGG"/>
    <n v="25.19"/>
    <n v="24.943923999999999"/>
    <n v="0.28731499999999999"/>
    <n v="-0.53339099999999995"/>
  </r>
  <r>
    <d v="2019-03-19T07:00:00"/>
    <d v="2019-03-19T03:00:00"/>
    <n v="3"/>
    <n v="19"/>
    <x v="3"/>
    <x v="0"/>
    <x v="0"/>
    <x v="0"/>
    <n v="1127872598"/>
    <s v="EKPC_RESID_AGG"/>
    <n v="25.95"/>
    <n v="25.633237999999999"/>
    <n v="0.25827"/>
    <n v="-0.57503199999999999"/>
  </r>
  <r>
    <d v="2019-03-19T08:00:00"/>
    <d v="2019-03-19T04:00:00"/>
    <n v="3"/>
    <n v="19"/>
    <x v="4"/>
    <x v="0"/>
    <x v="0"/>
    <x v="0"/>
    <n v="1127872598"/>
    <s v="EKPC_RESID_AGG"/>
    <n v="27.65"/>
    <n v="27.290175000000001"/>
    <n v="0.23866799999999999"/>
    <n v="-0.59849300000000005"/>
  </r>
  <r>
    <d v="2019-03-19T09:00:00"/>
    <d v="2019-03-19T05:00:00"/>
    <n v="3"/>
    <n v="19"/>
    <x v="5"/>
    <x v="0"/>
    <x v="0"/>
    <x v="0"/>
    <n v="1127872598"/>
    <s v="EKPC_RESID_AGG"/>
    <n v="31.91"/>
    <n v="31.027683"/>
    <n v="-8.2965999999999998E-2"/>
    <n v="-0.79935100000000003"/>
  </r>
  <r>
    <d v="2019-03-19T10:00:00"/>
    <d v="2019-03-19T06:00:00"/>
    <n v="3"/>
    <n v="19"/>
    <x v="6"/>
    <x v="0"/>
    <x v="0"/>
    <x v="0"/>
    <n v="1127872598"/>
    <s v="EKPC_RESID_AGG"/>
    <n v="46.32"/>
    <n v="44.822000000000003"/>
    <n v="0.14544000000000001"/>
    <n v="-1.64344"/>
  </r>
  <r>
    <d v="2019-03-19T11:00:00"/>
    <d v="2019-03-19T07:00:00"/>
    <n v="3"/>
    <n v="19"/>
    <x v="7"/>
    <x v="0"/>
    <x v="0"/>
    <x v="0"/>
    <n v="1127872598"/>
    <s v="EKPC_RESID_AGG"/>
    <n v="60.42"/>
    <n v="59.74579"/>
    <n v="1.0006870000000001"/>
    <n v="-1.6748970000000001"/>
  </r>
  <r>
    <d v="2019-03-19T12:00:00"/>
    <d v="2019-03-19T08:00:00"/>
    <n v="3"/>
    <n v="19"/>
    <x v="8"/>
    <x v="0"/>
    <x v="0"/>
    <x v="1"/>
    <n v="1127872598"/>
    <s v="EKPC_RESID_AGG"/>
    <n v="37.770000000000003"/>
    <n v="37.307265000000001"/>
    <n v="0.47984399999999999"/>
    <n v="-0.94257899999999994"/>
  </r>
  <r>
    <d v="2019-03-19T13:00:00"/>
    <d v="2019-03-19T09:00:00"/>
    <n v="3"/>
    <n v="19"/>
    <x v="9"/>
    <x v="0"/>
    <x v="0"/>
    <x v="1"/>
    <n v="1127872598"/>
    <s v="EKPC_RESID_AGG"/>
    <n v="34.6"/>
    <n v="34.421275000000001"/>
    <n v="0.701372"/>
    <n v="-0.88009700000000002"/>
  </r>
  <r>
    <d v="2019-03-19T14:00:00"/>
    <d v="2019-03-19T10:00:00"/>
    <n v="3"/>
    <n v="19"/>
    <x v="10"/>
    <x v="0"/>
    <x v="0"/>
    <x v="1"/>
    <n v="1127872598"/>
    <s v="EKPC_RESID_AGG"/>
    <n v="33.74"/>
    <n v="33.827418999999999"/>
    <n v="0.844634"/>
    <n v="-0.75721499999999997"/>
  </r>
  <r>
    <d v="2019-03-19T15:00:00"/>
    <d v="2019-03-19T11:00:00"/>
    <n v="3"/>
    <n v="19"/>
    <x v="11"/>
    <x v="0"/>
    <x v="0"/>
    <x v="1"/>
    <n v="1127872598"/>
    <s v="EKPC_RESID_AGG"/>
    <n v="31.24"/>
    <n v="31.384035000000001"/>
    <n v="0.69755100000000003"/>
    <n v="-0.55351600000000001"/>
  </r>
  <r>
    <d v="2019-03-19T16:00:00"/>
    <d v="2019-03-19T12:00:00"/>
    <n v="3"/>
    <n v="19"/>
    <x v="12"/>
    <x v="0"/>
    <x v="0"/>
    <x v="1"/>
    <n v="1127872598"/>
    <s v="EKPC_RESID_AGG"/>
    <n v="28.42"/>
    <n v="28.564875000000001"/>
    <n v="0.62355099999999997"/>
    <n v="-0.47867599999999999"/>
  </r>
  <r>
    <d v="2019-03-19T17:00:00"/>
    <d v="2019-03-19T13:00:00"/>
    <n v="3"/>
    <n v="19"/>
    <x v="13"/>
    <x v="0"/>
    <x v="0"/>
    <x v="0"/>
    <n v="1127872598"/>
    <s v="EKPC_RESID_AGG"/>
    <n v="27.73"/>
    <n v="27.708504999999999"/>
    <n v="0.52246700000000001"/>
    <n v="-0.54396199999999995"/>
  </r>
  <r>
    <d v="2019-03-19T18:00:00"/>
    <d v="2019-03-19T14:00:00"/>
    <n v="3"/>
    <n v="19"/>
    <x v="14"/>
    <x v="0"/>
    <x v="0"/>
    <x v="0"/>
    <n v="1127872598"/>
    <s v="EKPC_RESID_AGG"/>
    <n v="26.91"/>
    <n v="26.827242999999999"/>
    <n v="0.42268699999999998"/>
    <n v="-0.505444"/>
  </r>
  <r>
    <d v="2019-03-19T19:00:00"/>
    <d v="2019-03-19T15:00:00"/>
    <n v="3"/>
    <n v="19"/>
    <x v="15"/>
    <x v="0"/>
    <x v="0"/>
    <x v="0"/>
    <n v="1127872598"/>
    <s v="EKPC_RESID_AGG"/>
    <n v="26.57"/>
    <n v="26.511562000000001"/>
    <n v="0.44827899999999998"/>
    <n v="-0.50671699999999997"/>
  </r>
  <r>
    <d v="2019-03-19T20:00:00"/>
    <d v="2019-03-19T16:00:00"/>
    <n v="3"/>
    <n v="19"/>
    <x v="16"/>
    <x v="0"/>
    <x v="0"/>
    <x v="0"/>
    <n v="1127872598"/>
    <s v="EKPC_RESID_AGG"/>
    <n v="27.22"/>
    <n v="26.617405000000002"/>
    <n v="4.9675999999999998E-2"/>
    <n v="-0.65227100000000005"/>
  </r>
  <r>
    <d v="2019-03-19T21:00:00"/>
    <d v="2019-03-19T17:00:00"/>
    <n v="3"/>
    <n v="19"/>
    <x v="17"/>
    <x v="0"/>
    <x v="0"/>
    <x v="1"/>
    <n v="1127872598"/>
    <s v="EKPC_RESID_AGG"/>
    <n v="28.21"/>
    <n v="27.309733999999999"/>
    <n v="0.03"/>
    <n v="-0.93026600000000004"/>
  </r>
  <r>
    <d v="2019-03-19T22:00:00"/>
    <d v="2019-03-19T18:00:00"/>
    <n v="3"/>
    <n v="19"/>
    <x v="18"/>
    <x v="0"/>
    <x v="0"/>
    <x v="1"/>
    <n v="1127872598"/>
    <s v="EKPC_RESID_AGG"/>
    <n v="31.72"/>
    <n v="31.098025"/>
    <n v="0.49327900000000002"/>
    <n v="-1.115254"/>
  </r>
  <r>
    <d v="2019-03-19T23:00:00"/>
    <d v="2019-03-19T19:00:00"/>
    <n v="3"/>
    <n v="19"/>
    <x v="19"/>
    <x v="0"/>
    <x v="0"/>
    <x v="1"/>
    <n v="1127872598"/>
    <s v="EKPC_RESID_AGG"/>
    <n v="40.92"/>
    <n v="40.057907"/>
    <n v="0.79796299999999998"/>
    <n v="-1.660056"/>
  </r>
  <r>
    <d v="2019-03-20T00:00:00"/>
    <d v="2019-03-19T20:00:00"/>
    <n v="3"/>
    <n v="19"/>
    <x v="20"/>
    <x v="0"/>
    <x v="0"/>
    <x v="1"/>
    <n v="1127872598"/>
    <s v="EKPC_RESID_AGG"/>
    <n v="40.06"/>
    <n v="39.488923"/>
    <n v="0.82644099999999998"/>
    <n v="-1.397518"/>
  </r>
  <r>
    <d v="2019-03-20T01:00:00"/>
    <d v="2019-03-19T21:00:00"/>
    <n v="3"/>
    <n v="19"/>
    <x v="21"/>
    <x v="0"/>
    <x v="0"/>
    <x v="1"/>
    <n v="1127872598"/>
    <s v="EKPC_RESID_AGG"/>
    <n v="33.659999999999997"/>
    <n v="33.286749"/>
    <n v="0.59605699999999995"/>
    <n v="-0.96930799999999995"/>
  </r>
  <r>
    <d v="2019-03-20T02:00:00"/>
    <d v="2019-03-19T22:00:00"/>
    <n v="3"/>
    <n v="19"/>
    <x v="22"/>
    <x v="0"/>
    <x v="0"/>
    <x v="0"/>
    <n v="1127872598"/>
    <s v="EKPC_RESID_AGG"/>
    <n v="28.61"/>
    <n v="28.181281999999999"/>
    <n v="0.21918899999999999"/>
    <n v="-0.64790700000000001"/>
  </r>
  <r>
    <d v="2019-03-20T03:00:00"/>
    <d v="2019-03-19T23:00:00"/>
    <n v="3"/>
    <n v="19"/>
    <x v="23"/>
    <x v="0"/>
    <x v="0"/>
    <x v="0"/>
    <n v="1127872598"/>
    <s v="EKPC_RESID_AGG"/>
    <n v="26.41"/>
    <n v="25.963577000000001"/>
    <n v="0.137826"/>
    <n v="-0.58424900000000002"/>
  </r>
  <r>
    <d v="2019-03-20T04:00:00"/>
    <d v="2019-03-20T00:00:00"/>
    <n v="3"/>
    <n v="20"/>
    <x v="0"/>
    <x v="1"/>
    <x v="0"/>
    <x v="0"/>
    <n v="1127872598"/>
    <s v="EKPC_RESID_AGG"/>
    <n v="26.08"/>
    <n v="25.925846"/>
    <n v="0.26059900000000003"/>
    <n v="-0.41475299999999998"/>
  </r>
  <r>
    <d v="2019-03-20T05:00:00"/>
    <d v="2019-03-20T01:00:00"/>
    <n v="3"/>
    <n v="20"/>
    <x v="1"/>
    <x v="1"/>
    <x v="0"/>
    <x v="0"/>
    <n v="1127872598"/>
    <s v="EKPC_RESID_AGG"/>
    <n v="25.69"/>
    <n v="25.469449999999998"/>
    <n v="0.25772200000000001"/>
    <n v="-0.47827199999999997"/>
  </r>
  <r>
    <d v="2019-03-20T06:00:00"/>
    <d v="2019-03-20T02:00:00"/>
    <n v="3"/>
    <n v="20"/>
    <x v="2"/>
    <x v="1"/>
    <x v="0"/>
    <x v="0"/>
    <n v="1127872598"/>
    <s v="EKPC_RESID_AGG"/>
    <n v="24.63"/>
    <n v="24.443884000000001"/>
    <n v="0.24107899999999999"/>
    <n v="-0.42719499999999999"/>
  </r>
  <r>
    <d v="2019-03-20T07:00:00"/>
    <d v="2019-03-20T03:00:00"/>
    <n v="3"/>
    <n v="20"/>
    <x v="3"/>
    <x v="1"/>
    <x v="0"/>
    <x v="0"/>
    <n v="1127872598"/>
    <s v="EKPC_RESID_AGG"/>
    <n v="25.75"/>
    <n v="25.571097000000002"/>
    <n v="0.35442299999999999"/>
    <n v="-0.53332599999999997"/>
  </r>
  <r>
    <d v="2019-03-20T08:00:00"/>
    <d v="2019-03-20T04:00:00"/>
    <n v="3"/>
    <n v="20"/>
    <x v="4"/>
    <x v="1"/>
    <x v="0"/>
    <x v="0"/>
    <n v="1127872598"/>
    <s v="EKPC_RESID_AGG"/>
    <n v="27.93"/>
    <n v="27.569814999999998"/>
    <n v="0.25557999999999997"/>
    <n v="-0.61576500000000001"/>
  </r>
  <r>
    <d v="2019-03-20T09:00:00"/>
    <d v="2019-03-20T05:00:00"/>
    <n v="3"/>
    <n v="20"/>
    <x v="5"/>
    <x v="1"/>
    <x v="0"/>
    <x v="0"/>
    <n v="1127872598"/>
    <s v="EKPC_RESID_AGG"/>
    <n v="32.229999999999997"/>
    <n v="31.730561000000002"/>
    <n v="0.46468799999999999"/>
    <n v="-0.96412699999999996"/>
  </r>
  <r>
    <d v="2019-03-20T10:00:00"/>
    <d v="2019-03-20T06:00:00"/>
    <n v="3"/>
    <n v="20"/>
    <x v="6"/>
    <x v="1"/>
    <x v="0"/>
    <x v="0"/>
    <n v="1127872598"/>
    <s v="EKPC_RESID_AGG"/>
    <n v="48.17"/>
    <n v="46.137948000000002"/>
    <n v="-0.37422100000000003"/>
    <n v="-1.6578310000000001"/>
  </r>
  <r>
    <d v="2019-03-20T11:00:00"/>
    <d v="2019-03-20T07:00:00"/>
    <n v="3"/>
    <n v="20"/>
    <x v="7"/>
    <x v="1"/>
    <x v="0"/>
    <x v="0"/>
    <n v="1127872598"/>
    <s v="EKPC_RESID_AGG"/>
    <n v="53.88"/>
    <n v="52.590857999999997"/>
    <n v="3.9974000000000003E-2"/>
    <n v="-1.329116"/>
  </r>
  <r>
    <d v="2019-03-20T12:00:00"/>
    <d v="2019-03-20T08:00:00"/>
    <n v="3"/>
    <n v="20"/>
    <x v="8"/>
    <x v="1"/>
    <x v="0"/>
    <x v="1"/>
    <n v="1127872598"/>
    <s v="EKPC_RESID_AGG"/>
    <n v="43.53"/>
    <n v="43.589573000000001"/>
    <n v="0.902721"/>
    <n v="-0.84314800000000001"/>
  </r>
  <r>
    <d v="2019-03-20T13:00:00"/>
    <d v="2019-03-20T09:00:00"/>
    <n v="3"/>
    <n v="20"/>
    <x v="9"/>
    <x v="1"/>
    <x v="0"/>
    <x v="1"/>
    <n v="1127872598"/>
    <s v="EKPC_RESID_AGG"/>
    <n v="36.299999999999997"/>
    <n v="36.047054000000003"/>
    <n v="0.52328300000000005"/>
    <n v="-0.77622899999999995"/>
  </r>
  <r>
    <d v="2019-03-20T14:00:00"/>
    <d v="2019-03-20T10:00:00"/>
    <n v="3"/>
    <n v="20"/>
    <x v="10"/>
    <x v="1"/>
    <x v="0"/>
    <x v="1"/>
    <n v="1127872598"/>
    <s v="EKPC_RESID_AGG"/>
    <n v="33.74"/>
    <n v="33.554020000000001"/>
    <n v="0.46099400000000001"/>
    <n v="-0.64697400000000005"/>
  </r>
  <r>
    <d v="2019-03-20T15:00:00"/>
    <d v="2019-03-20T11:00:00"/>
    <n v="3"/>
    <n v="20"/>
    <x v="11"/>
    <x v="1"/>
    <x v="0"/>
    <x v="1"/>
    <n v="1127872598"/>
    <s v="EKPC_RESID_AGG"/>
    <n v="29.61"/>
    <n v="29.400212"/>
    <n v="0.28734999999999999"/>
    <n v="-0.49713800000000002"/>
  </r>
  <r>
    <d v="2019-03-20T16:00:00"/>
    <d v="2019-03-20T12:00:00"/>
    <n v="3"/>
    <n v="20"/>
    <x v="12"/>
    <x v="1"/>
    <x v="0"/>
    <x v="1"/>
    <n v="1127872598"/>
    <s v="EKPC_RESID_AGG"/>
    <n v="27.68"/>
    <n v="27.698350000000001"/>
    <n v="0.40784700000000002"/>
    <n v="-0.38949699999999998"/>
  </r>
  <r>
    <d v="2019-03-20T17:00:00"/>
    <d v="2019-03-20T13:00:00"/>
    <n v="3"/>
    <n v="20"/>
    <x v="13"/>
    <x v="1"/>
    <x v="0"/>
    <x v="0"/>
    <n v="1127872598"/>
    <s v="EKPC_RESID_AGG"/>
    <n v="27.22"/>
    <n v="27.207260999999999"/>
    <n v="0.367039"/>
    <n v="-0.379778"/>
  </r>
  <r>
    <d v="2019-03-20T18:00:00"/>
    <d v="2019-03-20T14:00:00"/>
    <n v="3"/>
    <n v="20"/>
    <x v="14"/>
    <x v="1"/>
    <x v="0"/>
    <x v="0"/>
    <n v="1127872598"/>
    <s v="EKPC_RESID_AGG"/>
    <n v="26.77"/>
    <n v="26.779965000000001"/>
    <n v="0.47005200000000003"/>
    <n v="-0.46008700000000002"/>
  </r>
  <r>
    <d v="2019-03-20T19:00:00"/>
    <d v="2019-03-20T15:00:00"/>
    <n v="3"/>
    <n v="20"/>
    <x v="15"/>
    <x v="1"/>
    <x v="0"/>
    <x v="0"/>
    <n v="1127872598"/>
    <s v="EKPC_RESID_AGG"/>
    <n v="26.09"/>
    <n v="25.985478000000001"/>
    <n v="0.32055600000000001"/>
    <n v="-0.42507800000000001"/>
  </r>
  <r>
    <d v="2019-03-20T20:00:00"/>
    <d v="2019-03-20T16:00:00"/>
    <n v="3"/>
    <n v="20"/>
    <x v="16"/>
    <x v="1"/>
    <x v="0"/>
    <x v="0"/>
    <n v="1127872598"/>
    <s v="EKPC_RESID_AGG"/>
    <n v="26.64"/>
    <n v="26.465924999999999"/>
    <n v="0.43635200000000002"/>
    <n v="-0.61042700000000005"/>
  </r>
  <r>
    <d v="2019-03-20T21:00:00"/>
    <d v="2019-03-20T17:00:00"/>
    <n v="3"/>
    <n v="20"/>
    <x v="17"/>
    <x v="1"/>
    <x v="0"/>
    <x v="1"/>
    <n v="1127872598"/>
    <s v="EKPC_RESID_AGG"/>
    <n v="27.12"/>
    <n v="26.817862999999999"/>
    <n v="0.43244100000000002"/>
    <n v="-0.73457799999999995"/>
  </r>
  <r>
    <d v="2019-03-20T22:00:00"/>
    <d v="2019-03-20T18:00:00"/>
    <n v="3"/>
    <n v="20"/>
    <x v="18"/>
    <x v="1"/>
    <x v="0"/>
    <x v="1"/>
    <n v="1127872598"/>
    <s v="EKPC_RESID_AGG"/>
    <n v="28.54"/>
    <n v="27.683322"/>
    <n v="0.30255399999999999"/>
    <n v="-1.159232"/>
  </r>
  <r>
    <d v="2019-03-20T23:00:00"/>
    <d v="2019-03-20T19:00:00"/>
    <n v="3"/>
    <n v="20"/>
    <x v="19"/>
    <x v="1"/>
    <x v="0"/>
    <x v="1"/>
    <n v="1127872598"/>
    <s v="EKPC_RESID_AGG"/>
    <n v="37.909999999999997"/>
    <n v="36.535997999999999"/>
    <n v="0.118857"/>
    <n v="-1.4928589999999999"/>
  </r>
  <r>
    <d v="2019-03-21T00:00:00"/>
    <d v="2019-03-20T20:00:00"/>
    <n v="3"/>
    <n v="20"/>
    <x v="20"/>
    <x v="1"/>
    <x v="0"/>
    <x v="1"/>
    <n v="1127872598"/>
    <s v="EKPC_RESID_AGG"/>
    <n v="36.92"/>
    <n v="35.949258"/>
    <n v="0.32683600000000002"/>
    <n v="-1.2975779999999999"/>
  </r>
  <r>
    <d v="2019-03-21T01:00:00"/>
    <d v="2019-03-20T21:00:00"/>
    <n v="3"/>
    <n v="20"/>
    <x v="21"/>
    <x v="1"/>
    <x v="0"/>
    <x v="1"/>
    <n v="1127872598"/>
    <s v="EKPC_RESID_AGG"/>
    <n v="29.28"/>
    <n v="28.652184999999999"/>
    <n v="0.29384100000000002"/>
    <n v="-0.92165600000000003"/>
  </r>
  <r>
    <d v="2019-03-21T02:00:00"/>
    <d v="2019-03-20T22:00:00"/>
    <n v="3"/>
    <n v="20"/>
    <x v="22"/>
    <x v="1"/>
    <x v="0"/>
    <x v="0"/>
    <n v="1127872598"/>
    <s v="EKPC_RESID_AGG"/>
    <n v="26.13"/>
    <n v="25.652743000000001"/>
    <n v="0.20060600000000001"/>
    <n v="-0.67786299999999999"/>
  </r>
  <r>
    <d v="2019-03-21T03:00:00"/>
    <d v="2019-03-20T23:00:00"/>
    <n v="3"/>
    <n v="20"/>
    <x v="23"/>
    <x v="1"/>
    <x v="0"/>
    <x v="0"/>
    <n v="1127872598"/>
    <s v="EKPC_RESID_AGG"/>
    <n v="23.73"/>
    <n v="23.441651"/>
    <n v="0.34428399999999998"/>
    <n v="-0.632633"/>
  </r>
  <r>
    <d v="2019-03-21T04:00:00"/>
    <d v="2019-03-21T00:00:00"/>
    <n v="3"/>
    <n v="21"/>
    <x v="0"/>
    <x v="2"/>
    <x v="0"/>
    <x v="0"/>
    <n v="1127872598"/>
    <s v="EKPC_RESID_AGG"/>
    <n v="22.56"/>
    <n v="22.447759000000001"/>
    <n v="0.53758300000000003"/>
    <n v="-0.64982399999999996"/>
  </r>
  <r>
    <d v="2019-03-21T05:00:00"/>
    <d v="2019-03-21T01:00:00"/>
    <n v="3"/>
    <n v="21"/>
    <x v="1"/>
    <x v="2"/>
    <x v="0"/>
    <x v="0"/>
    <n v="1127872598"/>
    <s v="EKPC_RESID_AGG"/>
    <n v="21.94"/>
    <n v="21.841902000000001"/>
    <n v="0.609097"/>
    <n v="-0.70719500000000002"/>
  </r>
  <r>
    <d v="2019-03-21T06:00:00"/>
    <d v="2019-03-21T02:00:00"/>
    <n v="3"/>
    <n v="21"/>
    <x v="2"/>
    <x v="2"/>
    <x v="0"/>
    <x v="0"/>
    <n v="1127872598"/>
    <s v="EKPC_RESID_AGG"/>
    <n v="21.73"/>
    <n v="21.571131999999999"/>
    <n v="0.51297000000000004"/>
    <n v="-0.67183800000000005"/>
  </r>
  <r>
    <d v="2019-03-21T07:00:00"/>
    <d v="2019-03-21T03:00:00"/>
    <n v="3"/>
    <n v="21"/>
    <x v="3"/>
    <x v="2"/>
    <x v="0"/>
    <x v="0"/>
    <n v="1127872598"/>
    <s v="EKPC_RESID_AGG"/>
    <n v="21.81"/>
    <n v="21.747731000000002"/>
    <n v="0.65532299999999999"/>
    <n v="-0.71759200000000001"/>
  </r>
  <r>
    <d v="2019-03-21T08:00:00"/>
    <d v="2019-03-21T04:00:00"/>
    <n v="3"/>
    <n v="21"/>
    <x v="4"/>
    <x v="2"/>
    <x v="0"/>
    <x v="0"/>
    <n v="1127872598"/>
    <s v="EKPC_RESID_AGG"/>
    <n v="22.53"/>
    <n v="22.458644"/>
    <n v="0.74085800000000002"/>
    <n v="-0.81221399999999999"/>
  </r>
  <r>
    <d v="2019-03-21T09:00:00"/>
    <d v="2019-03-21T05:00:00"/>
    <n v="3"/>
    <n v="21"/>
    <x v="5"/>
    <x v="2"/>
    <x v="0"/>
    <x v="0"/>
    <n v="1127872598"/>
    <s v="EKPC_RESID_AGG"/>
    <n v="25.93"/>
    <n v="25.459748000000001"/>
    <n v="0.68498999999999999"/>
    <n v="-1.1552420000000001"/>
  </r>
  <r>
    <d v="2019-03-21T10:00:00"/>
    <d v="2019-03-21T06:00:00"/>
    <n v="3"/>
    <n v="21"/>
    <x v="6"/>
    <x v="2"/>
    <x v="0"/>
    <x v="0"/>
    <n v="1127872598"/>
    <s v="EKPC_RESID_AGG"/>
    <n v="35.25"/>
    <n v="35.011679000000001"/>
    <n v="1.4155549999999999"/>
    <n v="-1.6538759999999999"/>
  </r>
  <r>
    <d v="2019-03-21T11:00:00"/>
    <d v="2019-03-21T07:00:00"/>
    <n v="3"/>
    <n v="21"/>
    <x v="7"/>
    <x v="2"/>
    <x v="0"/>
    <x v="0"/>
    <n v="1127872598"/>
    <s v="EKPC_RESID_AGG"/>
    <n v="40.15"/>
    <n v="39.514141000000002"/>
    <n v="0.87893600000000005"/>
    <n v="-1.5147949999999999"/>
  </r>
  <r>
    <d v="2019-03-21T12:00:00"/>
    <d v="2019-03-21T08:00:00"/>
    <n v="3"/>
    <n v="21"/>
    <x v="8"/>
    <x v="2"/>
    <x v="0"/>
    <x v="1"/>
    <n v="1127872598"/>
    <s v="EKPC_RESID_AGG"/>
    <n v="37.07"/>
    <n v="36.345038000000002"/>
    <n v="0.39890100000000001"/>
    <n v="-1.1238630000000001"/>
  </r>
  <r>
    <d v="2019-03-21T13:00:00"/>
    <d v="2019-03-21T09:00:00"/>
    <n v="3"/>
    <n v="21"/>
    <x v="9"/>
    <x v="2"/>
    <x v="0"/>
    <x v="1"/>
    <n v="1127872598"/>
    <s v="EKPC_RESID_AGG"/>
    <n v="39.21"/>
    <n v="38.143714000000003"/>
    <n v="0.223777"/>
    <n v="-1.290063"/>
  </r>
  <r>
    <d v="2019-03-21T14:00:00"/>
    <d v="2019-03-21T10:00:00"/>
    <n v="3"/>
    <n v="21"/>
    <x v="10"/>
    <x v="2"/>
    <x v="0"/>
    <x v="1"/>
    <n v="1127872598"/>
    <s v="EKPC_RESID_AGG"/>
    <n v="39.54"/>
    <n v="38.479149"/>
    <n v="0.25517699999999999"/>
    <n v="-1.316028"/>
  </r>
  <r>
    <d v="2019-03-21T15:00:00"/>
    <d v="2019-03-21T11:00:00"/>
    <n v="3"/>
    <n v="21"/>
    <x v="11"/>
    <x v="2"/>
    <x v="0"/>
    <x v="1"/>
    <n v="1127872598"/>
    <s v="EKPC_RESID_AGG"/>
    <n v="38.99"/>
    <n v="38.216271999999996"/>
    <n v="0.268926"/>
    <n v="-1.042654"/>
  </r>
  <r>
    <d v="2019-03-21T16:00:00"/>
    <d v="2019-03-21T12:00:00"/>
    <n v="3"/>
    <n v="21"/>
    <x v="12"/>
    <x v="2"/>
    <x v="0"/>
    <x v="1"/>
    <n v="1127872598"/>
    <s v="EKPC_RESID_AGG"/>
    <n v="36.99"/>
    <n v="36.257804999999998"/>
    <n v="0.20494000000000001"/>
    <n v="-0.93713500000000005"/>
  </r>
  <r>
    <d v="2019-03-21T17:00:00"/>
    <d v="2019-03-21T13:00:00"/>
    <n v="3"/>
    <n v="21"/>
    <x v="13"/>
    <x v="2"/>
    <x v="0"/>
    <x v="0"/>
    <n v="1127872598"/>
    <s v="EKPC_RESID_AGG"/>
    <n v="34.65"/>
    <n v="33.914689000000003"/>
    <n v="0.25314599999999998"/>
    <n v="-0.98845700000000003"/>
  </r>
  <r>
    <d v="2019-03-21T18:00:00"/>
    <d v="2019-03-21T14:00:00"/>
    <n v="3"/>
    <n v="21"/>
    <x v="14"/>
    <x v="2"/>
    <x v="0"/>
    <x v="0"/>
    <n v="1127872598"/>
    <s v="EKPC_RESID_AGG"/>
    <n v="31.34"/>
    <n v="30.724689999999999"/>
    <n v="0.196466"/>
    <n v="-0.81177600000000005"/>
  </r>
  <r>
    <d v="2019-03-21T19:00:00"/>
    <d v="2019-03-21T15:00:00"/>
    <n v="3"/>
    <n v="21"/>
    <x v="15"/>
    <x v="2"/>
    <x v="0"/>
    <x v="0"/>
    <n v="1127872598"/>
    <s v="EKPC_RESID_AGG"/>
    <n v="28.33"/>
    <n v="27.794022999999999"/>
    <n v="0.24098900000000001"/>
    <n v="-0.77696600000000005"/>
  </r>
  <r>
    <d v="2019-03-21T20:00:00"/>
    <d v="2019-03-21T16:00:00"/>
    <n v="3"/>
    <n v="21"/>
    <x v="16"/>
    <x v="2"/>
    <x v="0"/>
    <x v="0"/>
    <n v="1127872598"/>
    <s v="EKPC_RESID_AGG"/>
    <n v="28.2"/>
    <n v="27.428694"/>
    <n v="0.13094"/>
    <n v="-0.90224599999999999"/>
  </r>
  <r>
    <d v="2019-03-21T21:00:00"/>
    <d v="2019-03-21T17:00:00"/>
    <n v="3"/>
    <n v="21"/>
    <x v="17"/>
    <x v="2"/>
    <x v="0"/>
    <x v="1"/>
    <n v="1127872598"/>
    <s v="EKPC_RESID_AGG"/>
    <n v="28.54"/>
    <n v="27.554801000000001"/>
    <n v="4.7227999999999999E-2"/>
    <n v="-1.032427"/>
  </r>
  <r>
    <d v="2019-03-21T22:00:00"/>
    <d v="2019-03-21T18:00:00"/>
    <n v="3"/>
    <n v="21"/>
    <x v="18"/>
    <x v="2"/>
    <x v="0"/>
    <x v="1"/>
    <n v="1127872598"/>
    <s v="EKPC_RESID_AGG"/>
    <n v="30.1"/>
    <n v="28.766483000000001"/>
    <n v="2.1190000000000001E-2"/>
    <n v="-1.3547070000000001"/>
  </r>
  <r>
    <d v="2019-03-21T23:00:00"/>
    <d v="2019-03-21T19:00:00"/>
    <n v="3"/>
    <n v="21"/>
    <x v="19"/>
    <x v="2"/>
    <x v="0"/>
    <x v="1"/>
    <n v="1127872598"/>
    <s v="EKPC_RESID_AGG"/>
    <n v="40.06"/>
    <n v="38.272548"/>
    <n v="0.06"/>
    <n v="-1.8474520000000001"/>
  </r>
  <r>
    <d v="2019-03-22T00:00:00"/>
    <d v="2019-03-21T20:00:00"/>
    <n v="3"/>
    <n v="21"/>
    <x v="20"/>
    <x v="2"/>
    <x v="0"/>
    <x v="1"/>
    <n v="1127872598"/>
    <s v="EKPC_RESID_AGG"/>
    <n v="39.549999999999997"/>
    <n v="38.312863"/>
    <n v="7.0000000000000007E-2"/>
    <n v="-1.307137"/>
  </r>
  <r>
    <d v="2019-03-22T01:00:00"/>
    <d v="2019-03-21T21:00:00"/>
    <n v="3"/>
    <n v="21"/>
    <x v="21"/>
    <x v="2"/>
    <x v="0"/>
    <x v="1"/>
    <n v="1127872598"/>
    <s v="EKPC_RESID_AGG"/>
    <n v="29.24"/>
    <n v="28.350027000000001"/>
    <n v="0.110967"/>
    <n v="-1.0009399999999999"/>
  </r>
  <r>
    <d v="2019-03-22T02:00:00"/>
    <d v="2019-03-21T22:00:00"/>
    <n v="3"/>
    <n v="21"/>
    <x v="22"/>
    <x v="2"/>
    <x v="0"/>
    <x v="0"/>
    <n v="1127872598"/>
    <s v="EKPC_RESID_AGG"/>
    <n v="26.06"/>
    <n v="25.33597"/>
    <n v="0.126107"/>
    <n v="-0.85013700000000003"/>
  </r>
  <r>
    <d v="2019-03-22T03:00:00"/>
    <d v="2019-03-21T23:00:00"/>
    <n v="3"/>
    <n v="21"/>
    <x v="23"/>
    <x v="2"/>
    <x v="0"/>
    <x v="0"/>
    <n v="1127872598"/>
    <s v="EKPC_RESID_AGG"/>
    <n v="23.42"/>
    <n v="22.941545000000001"/>
    <n v="0.176206"/>
    <n v="-0.65466100000000005"/>
  </r>
  <r>
    <d v="2019-03-22T04:00:00"/>
    <d v="2019-03-22T00:00:00"/>
    <n v="3"/>
    <n v="22"/>
    <x v="0"/>
    <x v="3"/>
    <x v="0"/>
    <x v="0"/>
    <n v="1127872598"/>
    <s v="EKPC_RESID_AGG"/>
    <n v="22.24"/>
    <n v="22.129725000000001"/>
    <n v="0.367871"/>
    <n v="-0.47814600000000002"/>
  </r>
  <r>
    <d v="2019-03-22T05:00:00"/>
    <d v="2019-03-22T01:00:00"/>
    <n v="3"/>
    <n v="22"/>
    <x v="1"/>
    <x v="3"/>
    <x v="0"/>
    <x v="0"/>
    <n v="1127872598"/>
    <s v="EKPC_RESID_AGG"/>
    <n v="21.37"/>
    <n v="21.226475000000001"/>
    <n v="0.35701899999999998"/>
    <n v="-0.50054399999999999"/>
  </r>
  <r>
    <d v="2019-03-22T06:00:00"/>
    <d v="2019-03-22T02:00:00"/>
    <n v="3"/>
    <n v="22"/>
    <x v="2"/>
    <x v="3"/>
    <x v="0"/>
    <x v="0"/>
    <n v="1127872598"/>
    <s v="EKPC_RESID_AGG"/>
    <n v="20.5"/>
    <n v="20.486792000000001"/>
    <n v="0.35233900000000001"/>
    <n v="-0.36554700000000001"/>
  </r>
  <r>
    <d v="2019-03-22T07:00:00"/>
    <d v="2019-03-22T03:00:00"/>
    <n v="3"/>
    <n v="22"/>
    <x v="3"/>
    <x v="3"/>
    <x v="0"/>
    <x v="0"/>
    <n v="1127872598"/>
    <s v="EKPC_RESID_AGG"/>
    <n v="20.95"/>
    <n v="20.885010000000001"/>
    <n v="0.36934899999999998"/>
    <n v="-0.43433899999999998"/>
  </r>
  <r>
    <d v="2019-03-22T08:00:00"/>
    <d v="2019-03-22T04:00:00"/>
    <n v="3"/>
    <n v="22"/>
    <x v="4"/>
    <x v="3"/>
    <x v="0"/>
    <x v="0"/>
    <n v="1127872598"/>
    <s v="EKPC_RESID_AGG"/>
    <n v="22.41"/>
    <n v="22.371773999999998"/>
    <n v="0.42562499999999998"/>
    <n v="-0.46385100000000001"/>
  </r>
  <r>
    <d v="2019-03-22T09:00:00"/>
    <d v="2019-03-22T05:00:00"/>
    <n v="3"/>
    <n v="22"/>
    <x v="5"/>
    <x v="3"/>
    <x v="0"/>
    <x v="0"/>
    <n v="1127872598"/>
    <s v="EKPC_RESID_AGG"/>
    <n v="24.75"/>
    <n v="24.590274999999998"/>
    <n v="0.44351499999999999"/>
    <n v="-0.60324"/>
  </r>
  <r>
    <d v="2019-03-22T10:00:00"/>
    <d v="2019-03-22T06:00:00"/>
    <n v="3"/>
    <n v="22"/>
    <x v="6"/>
    <x v="3"/>
    <x v="0"/>
    <x v="0"/>
    <n v="1127872598"/>
    <s v="EKPC_RESID_AGG"/>
    <n v="35.28"/>
    <n v="34.773166000000003"/>
    <n v="0.68413199999999996"/>
    <n v="-1.190966"/>
  </r>
  <r>
    <d v="2019-03-22T11:00:00"/>
    <d v="2019-03-22T07:00:00"/>
    <n v="3"/>
    <n v="22"/>
    <x v="7"/>
    <x v="3"/>
    <x v="0"/>
    <x v="0"/>
    <n v="1127872598"/>
    <s v="EKPC_RESID_AGG"/>
    <n v="38.869999999999997"/>
    <n v="38.912937999999997"/>
    <n v="1.2123949999999999"/>
    <n v="-1.169457"/>
  </r>
  <r>
    <d v="2019-03-22T12:00:00"/>
    <d v="2019-03-22T08:00:00"/>
    <n v="3"/>
    <n v="22"/>
    <x v="8"/>
    <x v="3"/>
    <x v="0"/>
    <x v="1"/>
    <n v="1127872598"/>
    <s v="EKPC_RESID_AGG"/>
    <n v="33.97"/>
    <n v="33.219104999999999"/>
    <n v="0.41841299999999998"/>
    <n v="-1.169308"/>
  </r>
  <r>
    <d v="2019-03-22T13:00:00"/>
    <d v="2019-03-22T09:00:00"/>
    <n v="3"/>
    <n v="22"/>
    <x v="9"/>
    <x v="3"/>
    <x v="0"/>
    <x v="1"/>
    <n v="1127872598"/>
    <s v="EKPC_RESID_AGG"/>
    <n v="33.49"/>
    <n v="32.364466999999998"/>
    <n v="0.29793399999999998"/>
    <n v="-1.423467"/>
  </r>
  <r>
    <d v="2019-03-22T14:00:00"/>
    <d v="2019-03-22T10:00:00"/>
    <n v="3"/>
    <n v="22"/>
    <x v="10"/>
    <x v="3"/>
    <x v="0"/>
    <x v="1"/>
    <n v="1127872598"/>
    <s v="EKPC_RESID_AGG"/>
    <n v="32.56"/>
    <n v="31.401706000000001"/>
    <n v="0.29584300000000002"/>
    <n v="-1.454137"/>
  </r>
  <r>
    <d v="2019-03-22T15:00:00"/>
    <d v="2019-03-22T11:00:00"/>
    <n v="3"/>
    <n v="22"/>
    <x v="11"/>
    <x v="3"/>
    <x v="0"/>
    <x v="1"/>
    <n v="1127872598"/>
    <s v="EKPC_RESID_AGG"/>
    <n v="31.31"/>
    <n v="30.233155"/>
    <n v="0.24385899999999999"/>
    <n v="-1.3207040000000001"/>
  </r>
  <r>
    <d v="2019-03-22T16:00:00"/>
    <d v="2019-03-22T12:00:00"/>
    <n v="3"/>
    <n v="22"/>
    <x v="12"/>
    <x v="3"/>
    <x v="0"/>
    <x v="1"/>
    <n v="1127872598"/>
    <s v="EKPC_RESID_AGG"/>
    <n v="29.29"/>
    <n v="27.964082999999999"/>
    <n v="-5.5022000000000001E-2"/>
    <n v="-1.2708950000000001"/>
  </r>
  <r>
    <d v="2019-03-22T17:00:00"/>
    <d v="2019-03-22T13:00:00"/>
    <n v="3"/>
    <n v="22"/>
    <x v="13"/>
    <x v="3"/>
    <x v="0"/>
    <x v="0"/>
    <n v="1127872598"/>
    <s v="EKPC_RESID_AGG"/>
    <n v="27.91"/>
    <n v="26.648548000000002"/>
    <n v="-8.4682999999999994E-2"/>
    <n v="-1.176769"/>
  </r>
  <r>
    <d v="2019-03-22T18:00:00"/>
    <d v="2019-03-22T14:00:00"/>
    <n v="3"/>
    <n v="22"/>
    <x v="14"/>
    <x v="3"/>
    <x v="0"/>
    <x v="0"/>
    <n v="1127872598"/>
    <s v="EKPC_RESID_AGG"/>
    <n v="26.15"/>
    <n v="25.096754000000001"/>
    <n v="1.7210000000000001E-3"/>
    <n v="-1.054967"/>
  </r>
  <r>
    <d v="2019-03-22T19:00:00"/>
    <d v="2019-03-22T15:00:00"/>
    <n v="3"/>
    <n v="22"/>
    <x v="15"/>
    <x v="3"/>
    <x v="0"/>
    <x v="0"/>
    <n v="1127872598"/>
    <s v="EKPC_RESID_AGG"/>
    <n v="25.84"/>
    <n v="24.963999000000001"/>
    <n v="0.102613"/>
    <n v="-0.97861399999999998"/>
  </r>
  <r>
    <d v="2019-03-22T20:00:00"/>
    <d v="2019-03-22T16:00:00"/>
    <n v="3"/>
    <n v="22"/>
    <x v="16"/>
    <x v="3"/>
    <x v="0"/>
    <x v="0"/>
    <n v="1127872598"/>
    <s v="EKPC_RESID_AGG"/>
    <n v="25.78"/>
    <n v="24.864125999999999"/>
    <n v="8.4619E-2"/>
    <n v="-1.0004930000000001"/>
  </r>
  <r>
    <d v="2019-03-22T21:00:00"/>
    <d v="2019-03-22T17:00:00"/>
    <n v="3"/>
    <n v="22"/>
    <x v="17"/>
    <x v="3"/>
    <x v="0"/>
    <x v="1"/>
    <n v="1127872598"/>
    <s v="EKPC_RESID_AGG"/>
    <n v="26.16"/>
    <n v="25.111324"/>
    <n v="3.7377000000000001E-2"/>
    <n v="-1.0860529999999999"/>
  </r>
  <r>
    <d v="2019-03-22T22:00:00"/>
    <d v="2019-03-22T18:00:00"/>
    <n v="3"/>
    <n v="22"/>
    <x v="18"/>
    <x v="3"/>
    <x v="0"/>
    <x v="1"/>
    <n v="1127872598"/>
    <s v="EKPC_RESID_AGG"/>
    <n v="27.39"/>
    <n v="26.253449"/>
    <n v="0.109615"/>
    <n v="-1.2461660000000001"/>
  </r>
  <r>
    <d v="2019-03-22T23:00:00"/>
    <d v="2019-03-22T19:00:00"/>
    <n v="3"/>
    <n v="22"/>
    <x v="19"/>
    <x v="3"/>
    <x v="0"/>
    <x v="1"/>
    <n v="1127872598"/>
    <s v="EKPC_RESID_AGG"/>
    <n v="36.83"/>
    <n v="35.250487999999997"/>
    <n v="9.0303999999999995E-2"/>
    <n v="-1.669816"/>
  </r>
  <r>
    <d v="2019-03-23T00:00:00"/>
    <d v="2019-03-22T20:00:00"/>
    <n v="3"/>
    <n v="22"/>
    <x v="20"/>
    <x v="3"/>
    <x v="0"/>
    <x v="1"/>
    <n v="1127872598"/>
    <s v="EKPC_RESID_AGG"/>
    <n v="36.520000000000003"/>
    <n v="35.366897000000002"/>
    <n v="0.25318000000000002"/>
    <n v="-1.4062829999999999"/>
  </r>
  <r>
    <d v="2019-03-23T01:00:00"/>
    <d v="2019-03-22T21:00:00"/>
    <n v="3"/>
    <n v="22"/>
    <x v="21"/>
    <x v="3"/>
    <x v="0"/>
    <x v="1"/>
    <n v="1127872598"/>
    <s v="EKPC_RESID_AGG"/>
    <n v="33.57"/>
    <n v="32.583820000000003"/>
    <n v="0.22955500000000001"/>
    <n v="-1.215735"/>
  </r>
  <r>
    <d v="2019-03-23T02:00:00"/>
    <d v="2019-03-22T22:00:00"/>
    <n v="3"/>
    <n v="22"/>
    <x v="22"/>
    <x v="3"/>
    <x v="0"/>
    <x v="0"/>
    <n v="1127872598"/>
    <s v="EKPC_RESID_AGG"/>
    <n v="28.86"/>
    <n v="28.141631"/>
    <n v="0.18265500000000001"/>
    <n v="-0.90102400000000005"/>
  </r>
  <r>
    <d v="2019-03-23T03:00:00"/>
    <d v="2019-03-22T23:00:00"/>
    <n v="3"/>
    <n v="22"/>
    <x v="23"/>
    <x v="3"/>
    <x v="0"/>
    <x v="0"/>
    <n v="1127872598"/>
    <s v="EKPC_RESID_AGG"/>
    <n v="25.79"/>
    <n v="25.122848999999999"/>
    <n v="0.104285"/>
    <n v="-0.77143600000000001"/>
  </r>
  <r>
    <d v="2019-03-23T04:00:00"/>
    <d v="2019-03-23T00:00:00"/>
    <n v="3"/>
    <n v="23"/>
    <x v="0"/>
    <x v="4"/>
    <x v="0"/>
    <x v="0"/>
    <n v="1127872598"/>
    <s v="EKPC_RESID_AGG"/>
    <n v="26.33"/>
    <n v="25.859158000000001"/>
    <n v="0.13561599999999999"/>
    <n v="-0.60645800000000005"/>
  </r>
  <r>
    <d v="2019-03-23T05:00:00"/>
    <d v="2019-03-23T01:00:00"/>
    <n v="3"/>
    <n v="23"/>
    <x v="1"/>
    <x v="4"/>
    <x v="0"/>
    <x v="0"/>
    <n v="1127872598"/>
    <s v="EKPC_RESID_AGG"/>
    <n v="25"/>
    <n v="24.622373"/>
    <n v="0.183305"/>
    <n v="-0.56093199999999999"/>
  </r>
  <r>
    <d v="2019-03-23T06:00:00"/>
    <d v="2019-03-23T02:00:00"/>
    <n v="3"/>
    <n v="23"/>
    <x v="2"/>
    <x v="4"/>
    <x v="0"/>
    <x v="0"/>
    <n v="1127872598"/>
    <s v="EKPC_RESID_AGG"/>
    <n v="24.55"/>
    <n v="24.245978000000001"/>
    <n v="0.14751"/>
    <n v="-0.45153199999999999"/>
  </r>
  <r>
    <d v="2019-03-23T07:00:00"/>
    <d v="2019-03-23T03:00:00"/>
    <n v="3"/>
    <n v="23"/>
    <x v="3"/>
    <x v="4"/>
    <x v="0"/>
    <x v="0"/>
    <n v="1127872598"/>
    <s v="EKPC_RESID_AGG"/>
    <n v="24.63"/>
    <n v="24.374300000000002"/>
    <n v="0.18842700000000001"/>
    <n v="-0.44412699999999999"/>
  </r>
  <r>
    <d v="2019-03-23T08:00:00"/>
    <d v="2019-03-23T04:00:00"/>
    <n v="3"/>
    <n v="23"/>
    <x v="4"/>
    <x v="4"/>
    <x v="0"/>
    <x v="0"/>
    <n v="1127872598"/>
    <s v="EKPC_RESID_AGG"/>
    <n v="25.52"/>
    <n v="25.238251999999999"/>
    <n v="0.18701200000000001"/>
    <n v="-0.46876000000000001"/>
  </r>
  <r>
    <d v="2019-03-23T09:00:00"/>
    <d v="2019-03-23T05:00:00"/>
    <n v="3"/>
    <n v="23"/>
    <x v="5"/>
    <x v="4"/>
    <x v="0"/>
    <x v="0"/>
    <n v="1127872598"/>
    <s v="EKPC_RESID_AGG"/>
    <n v="27.48"/>
    <n v="27.115490999999999"/>
    <n v="0.29142200000000001"/>
    <n v="-0.65593100000000004"/>
  </r>
  <r>
    <d v="2019-03-23T10:00:00"/>
    <d v="2019-03-23T06:00:00"/>
    <n v="3"/>
    <n v="23"/>
    <x v="6"/>
    <x v="4"/>
    <x v="0"/>
    <x v="0"/>
    <n v="1127872598"/>
    <s v="EKPC_RESID_AGG"/>
    <n v="34.380000000000003"/>
    <n v="34.000239999999998"/>
    <n v="0.83217399999999997"/>
    <n v="-1.2119340000000001"/>
  </r>
  <r>
    <d v="2019-03-23T11:00:00"/>
    <d v="2019-03-23T07:00:00"/>
    <n v="3"/>
    <n v="23"/>
    <x v="7"/>
    <x v="4"/>
    <x v="0"/>
    <x v="0"/>
    <n v="1127872598"/>
    <s v="EKPC_RESID_AGG"/>
    <n v="39.369999999999997"/>
    <n v="39.013879000000003"/>
    <n v="0.588588"/>
    <n v="-0.94470900000000002"/>
  </r>
  <r>
    <d v="2019-03-23T12:00:00"/>
    <d v="2019-03-23T08:00:00"/>
    <n v="3"/>
    <n v="23"/>
    <x v="8"/>
    <x v="4"/>
    <x v="0"/>
    <x v="0"/>
    <n v="1127872598"/>
    <s v="EKPC_RESID_AGG"/>
    <n v="39.409999999999997"/>
    <n v="38.695638000000002"/>
    <n v="0.47346100000000002"/>
    <n v="-1.1878230000000001"/>
  </r>
  <r>
    <d v="2019-03-23T13:00:00"/>
    <d v="2019-03-23T09:00:00"/>
    <n v="3"/>
    <n v="23"/>
    <x v="9"/>
    <x v="4"/>
    <x v="0"/>
    <x v="0"/>
    <n v="1127872598"/>
    <s v="EKPC_RESID_AGG"/>
    <n v="36.31"/>
    <n v="35.341459999999998"/>
    <n v="0.32473099999999999"/>
    <n v="-1.2932710000000001"/>
  </r>
  <r>
    <d v="2019-03-23T14:00:00"/>
    <d v="2019-03-23T10:00:00"/>
    <n v="3"/>
    <n v="23"/>
    <x v="10"/>
    <x v="4"/>
    <x v="0"/>
    <x v="0"/>
    <n v="1127872598"/>
    <s v="EKPC_RESID_AGG"/>
    <n v="31.75"/>
    <n v="30.987767999999999"/>
    <n v="0.37892900000000002"/>
    <n v="-1.1411610000000001"/>
  </r>
  <r>
    <d v="2019-03-23T15:00:00"/>
    <d v="2019-03-23T11:00:00"/>
    <n v="3"/>
    <n v="23"/>
    <x v="11"/>
    <x v="4"/>
    <x v="0"/>
    <x v="0"/>
    <n v="1127872598"/>
    <s v="EKPC_RESID_AGG"/>
    <n v="27.98"/>
    <n v="27.173098"/>
    <n v="0.28092499999999998"/>
    <n v="-1.0878270000000001"/>
  </r>
  <r>
    <d v="2019-03-23T16:00:00"/>
    <d v="2019-03-23T12:00:00"/>
    <n v="3"/>
    <n v="23"/>
    <x v="12"/>
    <x v="4"/>
    <x v="0"/>
    <x v="0"/>
    <n v="1127872598"/>
    <s v="EKPC_RESID_AGG"/>
    <n v="25.44"/>
    <n v="24.793049"/>
    <n v="0.33591500000000002"/>
    <n v="-0.98286600000000002"/>
  </r>
  <r>
    <d v="2019-03-23T17:00:00"/>
    <d v="2019-03-23T13:00:00"/>
    <n v="3"/>
    <n v="23"/>
    <x v="13"/>
    <x v="4"/>
    <x v="0"/>
    <x v="0"/>
    <n v="1127872598"/>
    <s v="EKPC_RESID_AGG"/>
    <n v="24.4"/>
    <n v="23.827634"/>
    <n v="0.31834800000000002"/>
    <n v="-0.89071400000000001"/>
  </r>
  <r>
    <d v="2019-03-23T18:00:00"/>
    <d v="2019-03-23T14:00:00"/>
    <n v="3"/>
    <n v="23"/>
    <x v="14"/>
    <x v="4"/>
    <x v="0"/>
    <x v="0"/>
    <n v="1127872598"/>
    <s v="EKPC_RESID_AGG"/>
    <n v="23.28"/>
    <n v="22.864787"/>
    <n v="0.384629"/>
    <n v="-0.79984200000000005"/>
  </r>
  <r>
    <d v="2019-03-23T19:00:00"/>
    <d v="2019-03-23T15:00:00"/>
    <n v="3"/>
    <n v="23"/>
    <x v="15"/>
    <x v="4"/>
    <x v="0"/>
    <x v="0"/>
    <n v="1127872598"/>
    <s v="EKPC_RESID_AGG"/>
    <n v="22.84"/>
    <n v="22.433244999999999"/>
    <n v="0.36514200000000002"/>
    <n v="-0.77189700000000006"/>
  </r>
  <r>
    <d v="2019-03-23T20:00:00"/>
    <d v="2019-03-23T16:00:00"/>
    <n v="3"/>
    <n v="23"/>
    <x v="16"/>
    <x v="4"/>
    <x v="0"/>
    <x v="0"/>
    <n v="1127872598"/>
    <s v="EKPC_RESID_AGG"/>
    <n v="22.81"/>
    <n v="22.366498"/>
    <n v="0.36394599999999999"/>
    <n v="-0.80744800000000005"/>
  </r>
  <r>
    <d v="2019-03-23T21:00:00"/>
    <d v="2019-03-23T17:00:00"/>
    <n v="3"/>
    <n v="23"/>
    <x v="17"/>
    <x v="4"/>
    <x v="0"/>
    <x v="0"/>
    <n v="1127872598"/>
    <s v="EKPC_RESID_AGG"/>
    <n v="23.74"/>
    <n v="23.083318999999999"/>
    <n v="0.274061"/>
    <n v="-0.93074199999999996"/>
  </r>
  <r>
    <d v="2019-03-23T22:00:00"/>
    <d v="2019-03-23T18:00:00"/>
    <n v="3"/>
    <n v="23"/>
    <x v="18"/>
    <x v="4"/>
    <x v="0"/>
    <x v="0"/>
    <n v="1127872598"/>
    <s v="EKPC_RESID_AGG"/>
    <n v="25.03"/>
    <n v="24.083333"/>
    <n v="0.21042"/>
    <n v="-1.157087"/>
  </r>
  <r>
    <d v="2019-03-23T23:00:00"/>
    <d v="2019-03-23T19:00:00"/>
    <n v="3"/>
    <n v="23"/>
    <x v="19"/>
    <x v="4"/>
    <x v="0"/>
    <x v="0"/>
    <n v="1127872598"/>
    <s v="EKPC_RESID_AGG"/>
    <n v="30.93"/>
    <n v="29.536947999999999"/>
    <n v="-3.6920000000000001E-2"/>
    <n v="-1.3561319999999999"/>
  </r>
  <r>
    <d v="2019-03-24T00:00:00"/>
    <d v="2019-03-23T20:00:00"/>
    <n v="3"/>
    <n v="23"/>
    <x v="20"/>
    <x v="4"/>
    <x v="0"/>
    <x v="0"/>
    <n v="1127872598"/>
    <s v="EKPC_RESID_AGG"/>
    <n v="33.700000000000003"/>
    <n v="32.757896000000002"/>
    <n v="9.8783999999999997E-2"/>
    <n v="-1.040888"/>
  </r>
  <r>
    <d v="2019-03-24T01:00:00"/>
    <d v="2019-03-23T21:00:00"/>
    <n v="3"/>
    <n v="23"/>
    <x v="21"/>
    <x v="4"/>
    <x v="0"/>
    <x v="0"/>
    <n v="1127872598"/>
    <s v="EKPC_RESID_AGG"/>
    <n v="27.58"/>
    <n v="26.904688"/>
    <n v="5.1818999999999997E-2"/>
    <n v="-0.72713099999999997"/>
  </r>
  <r>
    <d v="2019-03-24T02:00:00"/>
    <d v="2019-03-23T22:00:00"/>
    <n v="3"/>
    <n v="23"/>
    <x v="22"/>
    <x v="4"/>
    <x v="0"/>
    <x v="0"/>
    <n v="1127872598"/>
    <s v="EKPC_RESID_AGG"/>
    <n v="25.56"/>
    <n v="25.13625"/>
    <n v="0.122501"/>
    <n v="-0.54625100000000004"/>
  </r>
  <r>
    <d v="2019-03-24T03:00:00"/>
    <d v="2019-03-23T23:00:00"/>
    <n v="3"/>
    <n v="23"/>
    <x v="23"/>
    <x v="4"/>
    <x v="0"/>
    <x v="0"/>
    <n v="1127872598"/>
    <s v="EKPC_RESID_AGG"/>
    <n v="23.66"/>
    <n v="23.314916"/>
    <n v="0.18000099999999999"/>
    <n v="-0.52508500000000002"/>
  </r>
  <r>
    <d v="2019-03-24T04:00:00"/>
    <d v="2019-03-24T00:00:00"/>
    <n v="3"/>
    <n v="24"/>
    <x v="0"/>
    <x v="5"/>
    <x v="0"/>
    <x v="0"/>
    <n v="1127872598"/>
    <s v="EKPC_RESID_AGG"/>
    <n v="23.49"/>
    <n v="23.301295"/>
    <n v="0.15395200000000001"/>
    <n v="-0.34265699999999999"/>
  </r>
  <r>
    <d v="2019-03-24T05:00:00"/>
    <d v="2019-03-24T01:00:00"/>
    <n v="3"/>
    <n v="24"/>
    <x v="1"/>
    <x v="5"/>
    <x v="0"/>
    <x v="0"/>
    <n v="1127872598"/>
    <s v="EKPC_RESID_AGG"/>
    <n v="22.89"/>
    <n v="22.773340999999999"/>
    <n v="0.16638600000000001"/>
    <n v="-0.28304499999999999"/>
  </r>
  <r>
    <d v="2019-03-24T06:00:00"/>
    <d v="2019-03-24T02:00:00"/>
    <n v="3"/>
    <n v="24"/>
    <x v="2"/>
    <x v="5"/>
    <x v="0"/>
    <x v="0"/>
    <n v="1127872598"/>
    <s v="EKPC_RESID_AGG"/>
    <n v="22.83"/>
    <n v="22.830223"/>
    <n v="0.18623700000000001"/>
    <n v="-0.18601400000000001"/>
  </r>
  <r>
    <d v="2019-03-24T07:00:00"/>
    <d v="2019-03-24T03:00:00"/>
    <n v="3"/>
    <n v="24"/>
    <x v="3"/>
    <x v="5"/>
    <x v="0"/>
    <x v="0"/>
    <n v="1127872598"/>
    <s v="EKPC_RESID_AGG"/>
    <n v="22.95"/>
    <n v="22.924257000000001"/>
    <n v="0.15520900000000001"/>
    <n v="-0.180952"/>
  </r>
  <r>
    <d v="2019-03-24T08:00:00"/>
    <d v="2019-03-24T04:00:00"/>
    <n v="3"/>
    <n v="24"/>
    <x v="4"/>
    <x v="5"/>
    <x v="0"/>
    <x v="0"/>
    <n v="1127872598"/>
    <s v="EKPC_RESID_AGG"/>
    <n v="23.59"/>
    <n v="23.504231000000001"/>
    <n v="0.16922899999999999"/>
    <n v="-0.254998"/>
  </r>
  <r>
    <d v="2019-03-24T09:00:00"/>
    <d v="2019-03-24T05:00:00"/>
    <n v="3"/>
    <n v="24"/>
    <x v="5"/>
    <x v="5"/>
    <x v="0"/>
    <x v="0"/>
    <n v="1127872598"/>
    <s v="EKPC_RESID_AGG"/>
    <n v="24.09"/>
    <n v="24.024452"/>
    <n v="0.205401"/>
    <n v="-0.270949"/>
  </r>
  <r>
    <d v="2019-03-24T10:00:00"/>
    <d v="2019-03-24T06:00:00"/>
    <n v="3"/>
    <n v="24"/>
    <x v="6"/>
    <x v="5"/>
    <x v="0"/>
    <x v="0"/>
    <n v="1127872598"/>
    <s v="EKPC_RESID_AGG"/>
    <n v="26.95"/>
    <n v="26.967207999999999"/>
    <n v="0.28229500000000002"/>
    <n v="-0.26508700000000002"/>
  </r>
  <r>
    <d v="2019-03-24T11:00:00"/>
    <d v="2019-03-24T07:00:00"/>
    <n v="3"/>
    <n v="24"/>
    <x v="7"/>
    <x v="5"/>
    <x v="0"/>
    <x v="0"/>
    <n v="1127872598"/>
    <s v="EKPC_RESID_AGG"/>
    <n v="27.91"/>
    <n v="27.719104999999999"/>
    <n v="0.156975"/>
    <n v="-0.34787000000000001"/>
  </r>
  <r>
    <d v="2019-03-24T12:00:00"/>
    <d v="2019-03-24T08:00:00"/>
    <n v="3"/>
    <n v="24"/>
    <x v="8"/>
    <x v="5"/>
    <x v="0"/>
    <x v="0"/>
    <n v="1127872598"/>
    <s v="EKPC_RESID_AGG"/>
    <n v="28.28"/>
    <n v="28.300153000000002"/>
    <n v="0.35262300000000002"/>
    <n v="-0.33246999999999999"/>
  </r>
  <r>
    <d v="2019-03-24T13:00:00"/>
    <d v="2019-03-24T09:00:00"/>
    <n v="3"/>
    <n v="24"/>
    <x v="9"/>
    <x v="5"/>
    <x v="0"/>
    <x v="0"/>
    <n v="1127872598"/>
    <s v="EKPC_RESID_AGG"/>
    <n v="27.46"/>
    <n v="27.309545"/>
    <n v="0.20208499999999999"/>
    <n v="-0.35254000000000002"/>
  </r>
  <r>
    <d v="2019-03-24T14:00:00"/>
    <d v="2019-03-24T10:00:00"/>
    <n v="3"/>
    <n v="24"/>
    <x v="10"/>
    <x v="5"/>
    <x v="0"/>
    <x v="0"/>
    <n v="1127872598"/>
    <s v="EKPC_RESID_AGG"/>
    <n v="24.97"/>
    <n v="24.853584999999999"/>
    <n v="0.18146300000000001"/>
    <n v="-0.29787799999999998"/>
  </r>
  <r>
    <d v="2019-03-24T15:00:00"/>
    <d v="2019-03-24T11:00:00"/>
    <n v="3"/>
    <n v="24"/>
    <x v="11"/>
    <x v="5"/>
    <x v="0"/>
    <x v="0"/>
    <n v="1127872598"/>
    <s v="EKPC_RESID_AGG"/>
    <n v="23.06"/>
    <n v="22.989045999999998"/>
    <n v="0.30123499999999998"/>
    <n v="-0.37218899999999999"/>
  </r>
  <r>
    <d v="2019-03-24T16:00:00"/>
    <d v="2019-03-24T12:00:00"/>
    <n v="3"/>
    <n v="24"/>
    <x v="12"/>
    <x v="5"/>
    <x v="0"/>
    <x v="0"/>
    <n v="1127872598"/>
    <s v="EKPC_RESID_AGG"/>
    <n v="22.8"/>
    <n v="22.707581999999999"/>
    <n v="0.225243"/>
    <n v="-0.31766100000000003"/>
  </r>
  <r>
    <d v="2019-03-24T17:00:00"/>
    <d v="2019-03-24T13:00:00"/>
    <n v="3"/>
    <n v="24"/>
    <x v="13"/>
    <x v="5"/>
    <x v="0"/>
    <x v="0"/>
    <n v="1127872598"/>
    <s v="EKPC_RESID_AGG"/>
    <n v="22.37"/>
    <n v="22.146747000000001"/>
    <n v="0.197049"/>
    <n v="-0.42030200000000001"/>
  </r>
  <r>
    <d v="2019-03-24T18:00:00"/>
    <d v="2019-03-24T14:00:00"/>
    <n v="3"/>
    <n v="24"/>
    <x v="14"/>
    <x v="5"/>
    <x v="0"/>
    <x v="0"/>
    <n v="1127872598"/>
    <s v="EKPC_RESID_AGG"/>
    <n v="21.93"/>
    <n v="21.693193000000001"/>
    <n v="0.15392400000000001"/>
    <n v="-0.39073099999999999"/>
  </r>
  <r>
    <d v="2019-03-24T19:00:00"/>
    <d v="2019-03-24T15:00:00"/>
    <n v="3"/>
    <n v="24"/>
    <x v="15"/>
    <x v="5"/>
    <x v="0"/>
    <x v="0"/>
    <n v="1127872598"/>
    <s v="EKPC_RESID_AGG"/>
    <n v="22.4"/>
    <n v="22.116212000000001"/>
    <n v="0.10925"/>
    <n v="-0.393038"/>
  </r>
  <r>
    <d v="2019-03-24T20:00:00"/>
    <d v="2019-03-24T16:00:00"/>
    <n v="3"/>
    <n v="24"/>
    <x v="16"/>
    <x v="5"/>
    <x v="0"/>
    <x v="0"/>
    <n v="1127872598"/>
    <s v="EKPC_RESID_AGG"/>
    <n v="22.61"/>
    <n v="22.221561999999999"/>
    <n v="4.4963000000000003E-2"/>
    <n v="-0.43340099999999998"/>
  </r>
  <r>
    <d v="2019-03-24T21:00:00"/>
    <d v="2019-03-24T17:00:00"/>
    <n v="3"/>
    <n v="24"/>
    <x v="17"/>
    <x v="5"/>
    <x v="0"/>
    <x v="0"/>
    <n v="1127872598"/>
    <s v="EKPC_RESID_AGG"/>
    <n v="22.67"/>
    <n v="22.216721"/>
    <n v="5.6785000000000002E-2"/>
    <n v="-0.51006399999999996"/>
  </r>
  <r>
    <d v="2019-03-24T22:00:00"/>
    <d v="2019-03-24T18:00:00"/>
    <n v="3"/>
    <n v="24"/>
    <x v="18"/>
    <x v="5"/>
    <x v="0"/>
    <x v="0"/>
    <n v="1127872598"/>
    <s v="EKPC_RESID_AGG"/>
    <n v="23.91"/>
    <n v="23.246766999999998"/>
    <n v="0.11659899999999999"/>
    <n v="-0.77983199999999997"/>
  </r>
  <r>
    <d v="2019-03-24T23:00:00"/>
    <d v="2019-03-24T19:00:00"/>
    <n v="3"/>
    <n v="24"/>
    <x v="19"/>
    <x v="5"/>
    <x v="0"/>
    <x v="0"/>
    <n v="1127872598"/>
    <s v="EKPC_RESID_AGG"/>
    <n v="31.69"/>
    <n v="30.630633"/>
    <n v="4.9017999999999999E-2"/>
    <n v="-1.108385"/>
  </r>
  <r>
    <d v="2019-03-25T00:00:00"/>
    <d v="2019-03-24T20:00:00"/>
    <n v="3"/>
    <n v="24"/>
    <x v="20"/>
    <x v="5"/>
    <x v="0"/>
    <x v="0"/>
    <n v="1127872598"/>
    <s v="EKPC_RESID_AGG"/>
    <n v="30.64"/>
    <n v="29.755628999999999"/>
    <n v="2.6512000000000001E-2"/>
    <n v="-0.910883"/>
  </r>
  <r>
    <d v="2019-03-25T01:00:00"/>
    <d v="2019-03-24T21:00:00"/>
    <n v="3"/>
    <n v="24"/>
    <x v="21"/>
    <x v="5"/>
    <x v="0"/>
    <x v="0"/>
    <n v="1127872598"/>
    <s v="EKPC_RESID_AGG"/>
    <n v="25.33"/>
    <n v="24.786114000000001"/>
    <n v="0.171816"/>
    <n v="-0.71570199999999995"/>
  </r>
  <r>
    <d v="2019-03-25T02:00:00"/>
    <d v="2019-03-24T22:00:00"/>
    <n v="3"/>
    <n v="24"/>
    <x v="22"/>
    <x v="5"/>
    <x v="0"/>
    <x v="0"/>
    <n v="1127872598"/>
    <s v="EKPC_RESID_AGG"/>
    <n v="22.43"/>
    <n v="22.006083"/>
    <n v="0.12673300000000001"/>
    <n v="-0.55064999999999997"/>
  </r>
  <r>
    <d v="2019-03-25T03:00:00"/>
    <d v="2019-03-24T23:00:00"/>
    <n v="3"/>
    <n v="24"/>
    <x v="23"/>
    <x v="5"/>
    <x v="0"/>
    <x v="0"/>
    <n v="1127872598"/>
    <s v="EKPC_RESID_AGG"/>
    <n v="21.56"/>
    <n v="21.392775"/>
    <n v="0.208647"/>
    <n v="-0.37587199999999998"/>
  </r>
  <r>
    <d v="2019-03-25T04:00:00"/>
    <d v="2019-03-25T00:00:00"/>
    <n v="3"/>
    <n v="25"/>
    <x v="0"/>
    <x v="6"/>
    <x v="0"/>
    <x v="0"/>
    <n v="1127872598"/>
    <s v="EKPC_RESID_AGG"/>
    <n v="19.66"/>
    <n v="19.620937000000001"/>
    <n v="7.7455999999999997E-2"/>
    <n v="-0.116519"/>
  </r>
  <r>
    <d v="2019-03-25T05:00:00"/>
    <d v="2019-03-25T01:00:00"/>
    <n v="3"/>
    <n v="25"/>
    <x v="1"/>
    <x v="6"/>
    <x v="0"/>
    <x v="0"/>
    <n v="1127872598"/>
    <s v="EKPC_RESID_AGG"/>
    <n v="18.98"/>
    <n v="18.880603000000001"/>
    <n v="0.13103300000000001"/>
    <n v="-0.23043"/>
  </r>
  <r>
    <d v="2019-03-25T06:00:00"/>
    <d v="2019-03-25T02:00:00"/>
    <n v="3"/>
    <n v="25"/>
    <x v="2"/>
    <x v="6"/>
    <x v="0"/>
    <x v="0"/>
    <n v="1127872598"/>
    <s v="EKPC_RESID_AGG"/>
    <n v="18.809999999999999"/>
    <n v="18.683271000000001"/>
    <n v="0.12970899999999999"/>
    <n v="-0.256438"/>
  </r>
  <r>
    <d v="2019-03-25T07:00:00"/>
    <d v="2019-03-25T03:00:00"/>
    <n v="3"/>
    <n v="25"/>
    <x v="3"/>
    <x v="6"/>
    <x v="0"/>
    <x v="0"/>
    <n v="1127872598"/>
    <s v="EKPC_RESID_AGG"/>
    <n v="19.05"/>
    <n v="19.013513"/>
    <n v="0.21254799999999999"/>
    <n v="-0.24903500000000001"/>
  </r>
  <r>
    <d v="2019-03-25T08:00:00"/>
    <d v="2019-03-25T04:00:00"/>
    <n v="3"/>
    <n v="25"/>
    <x v="4"/>
    <x v="6"/>
    <x v="0"/>
    <x v="0"/>
    <n v="1127872598"/>
    <s v="EKPC_RESID_AGG"/>
    <n v="19.5"/>
    <n v="19.490914"/>
    <n v="0.24513499999999999"/>
    <n v="-0.25422099999999997"/>
  </r>
  <r>
    <d v="2019-03-25T09:00:00"/>
    <d v="2019-03-25T05:00:00"/>
    <n v="3"/>
    <n v="25"/>
    <x v="5"/>
    <x v="6"/>
    <x v="0"/>
    <x v="0"/>
    <n v="1127872598"/>
    <s v="EKPC_RESID_AGG"/>
    <n v="23.12"/>
    <n v="23.335516999999999"/>
    <n v="0.53075000000000006"/>
    <n v="-0.31523299999999999"/>
  </r>
  <r>
    <d v="2019-03-25T10:00:00"/>
    <d v="2019-03-25T06:00:00"/>
    <n v="3"/>
    <n v="25"/>
    <x v="6"/>
    <x v="6"/>
    <x v="0"/>
    <x v="0"/>
    <n v="1127872598"/>
    <s v="EKPC_RESID_AGG"/>
    <n v="31.61"/>
    <n v="31.784410000000001"/>
    <n v="0.77389200000000002"/>
    <n v="-0.59948199999999996"/>
  </r>
  <r>
    <d v="2019-03-25T11:00:00"/>
    <d v="2019-03-25T07:00:00"/>
    <n v="3"/>
    <n v="25"/>
    <x v="7"/>
    <x v="6"/>
    <x v="0"/>
    <x v="0"/>
    <n v="1127872598"/>
    <s v="EKPC_RESID_AGG"/>
    <n v="32.03"/>
    <n v="31.739843"/>
    <n v="0.451932"/>
    <n v="-0.742089"/>
  </r>
  <r>
    <d v="2019-03-25T12:00:00"/>
    <d v="2019-03-25T08:00:00"/>
    <n v="3"/>
    <n v="25"/>
    <x v="8"/>
    <x v="6"/>
    <x v="0"/>
    <x v="1"/>
    <n v="1127872598"/>
    <s v="EKPC_RESID_AGG"/>
    <n v="30.99"/>
    <n v="30.855060999999999"/>
    <n v="0.55710499999999996"/>
    <n v="-0.69204399999999999"/>
  </r>
  <r>
    <d v="2019-03-25T13:00:00"/>
    <d v="2019-03-25T09:00:00"/>
    <n v="3"/>
    <n v="25"/>
    <x v="9"/>
    <x v="6"/>
    <x v="0"/>
    <x v="1"/>
    <n v="1127872598"/>
    <s v="EKPC_RESID_AGG"/>
    <n v="32.18"/>
    <n v="32.175601"/>
    <n v="0.53087600000000001"/>
    <n v="-0.53527499999999995"/>
  </r>
  <r>
    <d v="2019-03-25T14:00:00"/>
    <d v="2019-03-25T10:00:00"/>
    <n v="3"/>
    <n v="25"/>
    <x v="10"/>
    <x v="6"/>
    <x v="0"/>
    <x v="1"/>
    <n v="1127872598"/>
    <s v="EKPC_RESID_AGG"/>
    <n v="32.43"/>
    <n v="32.663496000000002"/>
    <n v="0.54837000000000002"/>
    <n v="-0.31487399999999999"/>
  </r>
  <r>
    <d v="2019-03-25T15:00:00"/>
    <d v="2019-03-25T11:00:00"/>
    <n v="3"/>
    <n v="25"/>
    <x v="11"/>
    <x v="6"/>
    <x v="0"/>
    <x v="1"/>
    <n v="1127872598"/>
    <s v="EKPC_RESID_AGG"/>
    <n v="32.479999999999997"/>
    <n v="32.636890000000001"/>
    <n v="0.44676700000000003"/>
    <n v="-0.289877"/>
  </r>
  <r>
    <d v="2019-03-25T16:00:00"/>
    <d v="2019-03-25T12:00:00"/>
    <n v="3"/>
    <n v="25"/>
    <x v="12"/>
    <x v="6"/>
    <x v="0"/>
    <x v="1"/>
    <n v="1127872598"/>
    <s v="EKPC_RESID_AGG"/>
    <n v="31.59"/>
    <n v="31.677294"/>
    <n v="0.42677799999999999"/>
    <n v="-0.33948400000000001"/>
  </r>
  <r>
    <d v="2019-03-25T17:00:00"/>
    <d v="2019-03-25T13:00:00"/>
    <n v="3"/>
    <n v="25"/>
    <x v="13"/>
    <x v="6"/>
    <x v="0"/>
    <x v="0"/>
    <n v="1127872598"/>
    <s v="EKPC_RESID_AGG"/>
    <n v="30.6"/>
    <n v="30.805872999999998"/>
    <n v="0.42377500000000001"/>
    <n v="-0.21790200000000001"/>
  </r>
  <r>
    <d v="2019-03-25T18:00:00"/>
    <d v="2019-03-25T14:00:00"/>
    <n v="3"/>
    <n v="25"/>
    <x v="14"/>
    <x v="6"/>
    <x v="0"/>
    <x v="0"/>
    <n v="1127872598"/>
    <s v="EKPC_RESID_AGG"/>
    <n v="27.66"/>
    <n v="27.984659000000001"/>
    <n v="0.52088400000000001"/>
    <n v="-0.19622500000000001"/>
  </r>
  <r>
    <d v="2019-03-25T19:00:00"/>
    <d v="2019-03-25T15:00:00"/>
    <n v="3"/>
    <n v="25"/>
    <x v="15"/>
    <x v="6"/>
    <x v="0"/>
    <x v="0"/>
    <n v="1127872598"/>
    <s v="EKPC_RESID_AGG"/>
    <n v="26.39"/>
    <n v="26.691296999999999"/>
    <n v="0.50918799999999997"/>
    <n v="-0.20789099999999999"/>
  </r>
  <r>
    <d v="2019-03-25T20:00:00"/>
    <d v="2019-03-25T16:00:00"/>
    <n v="3"/>
    <n v="25"/>
    <x v="16"/>
    <x v="6"/>
    <x v="0"/>
    <x v="0"/>
    <n v="1127872598"/>
    <s v="EKPC_RESID_AGG"/>
    <n v="26.91"/>
    <n v="26.935737"/>
    <n v="0.31271599999999999"/>
    <n v="-0.28697899999999998"/>
  </r>
  <r>
    <d v="2019-03-25T21:00:00"/>
    <d v="2019-03-25T17:00:00"/>
    <n v="3"/>
    <n v="25"/>
    <x v="17"/>
    <x v="6"/>
    <x v="0"/>
    <x v="1"/>
    <n v="1127872598"/>
    <s v="EKPC_RESID_AGG"/>
    <n v="28.76"/>
    <n v="28.772290999999999"/>
    <n v="0.30509399999999998"/>
    <n v="-0.29280299999999998"/>
  </r>
  <r>
    <d v="2019-03-25T22:00:00"/>
    <d v="2019-03-25T18:00:00"/>
    <n v="3"/>
    <n v="25"/>
    <x v="18"/>
    <x v="6"/>
    <x v="0"/>
    <x v="1"/>
    <n v="1127872598"/>
    <s v="EKPC_RESID_AGG"/>
    <n v="29.09"/>
    <n v="29.103714"/>
    <n v="0.345441"/>
    <n v="-0.33172699999999999"/>
  </r>
  <r>
    <d v="2019-03-25T23:00:00"/>
    <d v="2019-03-25T19:00:00"/>
    <n v="3"/>
    <n v="25"/>
    <x v="19"/>
    <x v="6"/>
    <x v="0"/>
    <x v="1"/>
    <n v="1127872598"/>
    <s v="EKPC_RESID_AGG"/>
    <n v="35.729999999999997"/>
    <n v="35.052574999999997"/>
    <n v="0.155616"/>
    <n v="-0.83304100000000003"/>
  </r>
  <r>
    <d v="2019-03-26T00:00:00"/>
    <d v="2019-03-25T20:00:00"/>
    <n v="3"/>
    <n v="25"/>
    <x v="20"/>
    <x v="6"/>
    <x v="0"/>
    <x v="1"/>
    <n v="1127872598"/>
    <s v="EKPC_RESID_AGG"/>
    <n v="39.880000000000003"/>
    <n v="39.413414000000003"/>
    <n v="0.45305200000000001"/>
    <n v="-0.91963799999999996"/>
  </r>
  <r>
    <d v="2019-03-26T01:00:00"/>
    <d v="2019-03-25T21:00:00"/>
    <n v="3"/>
    <n v="25"/>
    <x v="21"/>
    <x v="6"/>
    <x v="0"/>
    <x v="1"/>
    <n v="1127872598"/>
    <s v="EKPC_RESID_AGG"/>
    <n v="31.16"/>
    <n v="31.005614999999999"/>
    <n v="0.42067900000000003"/>
    <n v="-0.57506400000000002"/>
  </r>
  <r>
    <d v="2019-03-26T02:00:00"/>
    <d v="2019-03-25T22:00:00"/>
    <n v="3"/>
    <n v="25"/>
    <x v="22"/>
    <x v="6"/>
    <x v="0"/>
    <x v="0"/>
    <n v="1127872598"/>
    <s v="EKPC_RESID_AGG"/>
    <n v="25.85"/>
    <n v="25.73124"/>
    <n v="0.18704499999999999"/>
    <n v="-0.30580499999999999"/>
  </r>
  <r>
    <d v="2019-03-26T03:00:00"/>
    <d v="2019-03-25T23:00:00"/>
    <n v="3"/>
    <n v="25"/>
    <x v="23"/>
    <x v="6"/>
    <x v="0"/>
    <x v="0"/>
    <n v="1127872598"/>
    <s v="EKPC_RESID_AGG"/>
    <n v="23.07"/>
    <n v="22.967307999999999"/>
    <n v="9.8576999999999998E-2"/>
    <n v="-0.201269"/>
  </r>
  <r>
    <d v="2019-03-26T04:00:00"/>
    <d v="2019-03-26T00:00:00"/>
    <n v="3"/>
    <n v="26"/>
    <x v="0"/>
    <x v="0"/>
    <x v="0"/>
    <x v="0"/>
    <n v="1127872598"/>
    <s v="EKPC_RESID_AGG"/>
    <n v="21.88"/>
    <n v="21.544329000000001"/>
    <n v="1.9987000000000001E-2"/>
    <n v="-0.35565799999999997"/>
  </r>
  <r>
    <d v="2019-03-26T05:00:00"/>
    <d v="2019-03-26T01:00:00"/>
    <n v="3"/>
    <n v="26"/>
    <x v="1"/>
    <x v="0"/>
    <x v="0"/>
    <x v="0"/>
    <n v="1127872598"/>
    <s v="EKPC_RESID_AGG"/>
    <n v="21.88"/>
    <n v="21.574891000000001"/>
    <n v="5.8252999999999999E-2"/>
    <n v="-0.36336200000000002"/>
  </r>
  <r>
    <d v="2019-03-26T06:00:00"/>
    <d v="2019-03-26T02:00:00"/>
    <n v="3"/>
    <n v="26"/>
    <x v="2"/>
    <x v="0"/>
    <x v="0"/>
    <x v="0"/>
    <n v="1127872598"/>
    <s v="EKPC_RESID_AGG"/>
    <n v="21.68"/>
    <n v="21.380029"/>
    <n v="8.711E-3"/>
    <n v="-0.30868200000000001"/>
  </r>
  <r>
    <d v="2019-03-26T07:00:00"/>
    <d v="2019-03-26T03:00:00"/>
    <n v="3"/>
    <n v="26"/>
    <x v="3"/>
    <x v="0"/>
    <x v="0"/>
    <x v="0"/>
    <n v="1127872598"/>
    <s v="EKPC_RESID_AGG"/>
    <n v="22.02"/>
    <n v="21.721095999999999"/>
    <n v="3.8462000000000003E-2"/>
    <n v="-0.337366"/>
  </r>
  <r>
    <d v="2019-03-26T08:00:00"/>
    <d v="2019-03-26T04:00:00"/>
    <n v="3"/>
    <n v="26"/>
    <x v="4"/>
    <x v="0"/>
    <x v="0"/>
    <x v="0"/>
    <n v="1127872598"/>
    <s v="EKPC_RESID_AGG"/>
    <n v="23.3"/>
    <n v="22.992864000000001"/>
    <n v="6.9956000000000004E-2"/>
    <n v="-0.37709199999999998"/>
  </r>
  <r>
    <d v="2019-03-26T09:00:00"/>
    <d v="2019-03-26T05:00:00"/>
    <n v="3"/>
    <n v="26"/>
    <x v="5"/>
    <x v="0"/>
    <x v="0"/>
    <x v="0"/>
    <n v="1127872598"/>
    <s v="EKPC_RESID_AGG"/>
    <n v="29.13"/>
    <n v="29.013152999999999"/>
    <n v="0.56513800000000003"/>
    <n v="-0.68198499999999995"/>
  </r>
  <r>
    <d v="2019-03-26T10:00:00"/>
    <d v="2019-03-26T06:00:00"/>
    <n v="3"/>
    <n v="26"/>
    <x v="6"/>
    <x v="0"/>
    <x v="0"/>
    <x v="0"/>
    <n v="1127872598"/>
    <s v="EKPC_RESID_AGG"/>
    <n v="44.17"/>
    <n v="43.687935000000003"/>
    <n v="0.77024599999999999"/>
    <n v="-1.252311"/>
  </r>
  <r>
    <d v="2019-03-26T11:00:00"/>
    <d v="2019-03-26T07:00:00"/>
    <n v="3"/>
    <n v="26"/>
    <x v="7"/>
    <x v="0"/>
    <x v="0"/>
    <x v="0"/>
    <n v="1127872598"/>
    <s v="EKPC_RESID_AGG"/>
    <n v="50.49"/>
    <n v="49.434514"/>
    <n v="0.87880400000000003"/>
    <n v="-1.9342900000000001"/>
  </r>
  <r>
    <d v="2019-03-26T12:00:00"/>
    <d v="2019-03-26T08:00:00"/>
    <n v="3"/>
    <n v="26"/>
    <x v="8"/>
    <x v="0"/>
    <x v="0"/>
    <x v="1"/>
    <n v="1127872598"/>
    <s v="EKPC_RESID_AGG"/>
    <n v="36.520000000000003"/>
    <n v="35.840114"/>
    <n v="0.66291699999999998"/>
    <n v="-1.342803"/>
  </r>
  <r>
    <d v="2019-03-26T13:00:00"/>
    <d v="2019-03-26T09:00:00"/>
    <n v="3"/>
    <n v="26"/>
    <x v="9"/>
    <x v="0"/>
    <x v="0"/>
    <x v="1"/>
    <n v="1127872598"/>
    <s v="EKPC_RESID_AGG"/>
    <n v="34.36"/>
    <n v="33.630256000000003"/>
    <n v="0.61767399999999995"/>
    <n v="-1.347418"/>
  </r>
  <r>
    <d v="2019-03-26T14:00:00"/>
    <d v="2019-03-26T10:00:00"/>
    <n v="3"/>
    <n v="26"/>
    <x v="10"/>
    <x v="0"/>
    <x v="0"/>
    <x v="1"/>
    <n v="1127872598"/>
    <s v="EKPC_RESID_AGG"/>
    <n v="33.020000000000003"/>
    <n v="32.459831000000001"/>
    <n v="0.68562699999999999"/>
    <n v="-1.2457959999999999"/>
  </r>
  <r>
    <d v="2019-03-26T15:00:00"/>
    <d v="2019-03-26T11:00:00"/>
    <n v="3"/>
    <n v="26"/>
    <x v="11"/>
    <x v="0"/>
    <x v="0"/>
    <x v="1"/>
    <n v="1127872598"/>
    <s v="EKPC_RESID_AGG"/>
    <n v="29.84"/>
    <n v="29.385207000000001"/>
    <n v="0.680589"/>
    <n v="-1.1353819999999999"/>
  </r>
  <r>
    <d v="2019-03-26T16:00:00"/>
    <d v="2019-03-26T12:00:00"/>
    <n v="3"/>
    <n v="26"/>
    <x v="12"/>
    <x v="0"/>
    <x v="0"/>
    <x v="1"/>
    <n v="1127872598"/>
    <s v="EKPC_RESID_AGG"/>
    <n v="27.82"/>
    <n v="27.416958000000001"/>
    <n v="0.56601400000000002"/>
    <n v="-0.96905600000000003"/>
  </r>
  <r>
    <d v="2019-03-26T17:00:00"/>
    <d v="2019-03-26T13:00:00"/>
    <n v="3"/>
    <n v="26"/>
    <x v="13"/>
    <x v="0"/>
    <x v="0"/>
    <x v="0"/>
    <n v="1127872598"/>
    <s v="EKPC_RESID_AGG"/>
    <n v="26.18"/>
    <n v="25.697627000000001"/>
    <n v="0.39850200000000002"/>
    <n v="-0.88087499999999996"/>
  </r>
  <r>
    <d v="2019-03-26T18:00:00"/>
    <d v="2019-03-26T14:00:00"/>
    <n v="3"/>
    <n v="26"/>
    <x v="14"/>
    <x v="0"/>
    <x v="0"/>
    <x v="0"/>
    <n v="1127872598"/>
    <s v="EKPC_RESID_AGG"/>
    <n v="25.18"/>
    <n v="24.917528999999998"/>
    <n v="0.40742800000000001"/>
    <n v="-0.66989900000000002"/>
  </r>
  <r>
    <d v="2019-03-26T19:00:00"/>
    <d v="2019-03-26T15:00:00"/>
    <n v="3"/>
    <n v="26"/>
    <x v="15"/>
    <x v="0"/>
    <x v="0"/>
    <x v="0"/>
    <n v="1127872598"/>
    <s v="EKPC_RESID_AGG"/>
    <n v="24.63"/>
    <n v="24.254474999999999"/>
    <n v="0.30695699999999998"/>
    <n v="-0.68248200000000003"/>
  </r>
  <r>
    <d v="2019-03-26T20:00:00"/>
    <d v="2019-03-26T16:00:00"/>
    <n v="3"/>
    <n v="26"/>
    <x v="16"/>
    <x v="0"/>
    <x v="0"/>
    <x v="0"/>
    <n v="1127872598"/>
    <s v="EKPC_RESID_AGG"/>
    <n v="24.91"/>
    <n v="24.325256"/>
    <n v="0.15316299999999999"/>
    <n v="-0.73790699999999998"/>
  </r>
  <r>
    <d v="2019-03-26T21:00:00"/>
    <d v="2019-03-26T17:00:00"/>
    <n v="3"/>
    <n v="26"/>
    <x v="17"/>
    <x v="0"/>
    <x v="0"/>
    <x v="1"/>
    <n v="1127872598"/>
    <s v="EKPC_RESID_AGG"/>
    <n v="25.61"/>
    <n v="24.898769000000001"/>
    <n v="0.154055"/>
    <n v="-0.865286"/>
  </r>
  <r>
    <d v="2019-03-26T22:00:00"/>
    <d v="2019-03-26T18:00:00"/>
    <n v="3"/>
    <n v="26"/>
    <x v="18"/>
    <x v="0"/>
    <x v="0"/>
    <x v="1"/>
    <n v="1127872598"/>
    <s v="EKPC_RESID_AGG"/>
    <n v="26.81"/>
    <n v="25.921635999999999"/>
    <n v="2.0417000000000001E-2"/>
    <n v="-0.90878099999999995"/>
  </r>
  <r>
    <d v="2019-03-26T23:00:00"/>
    <d v="2019-03-26T19:00:00"/>
    <n v="3"/>
    <n v="26"/>
    <x v="19"/>
    <x v="0"/>
    <x v="0"/>
    <x v="1"/>
    <n v="1127872598"/>
    <s v="EKPC_RESID_AGG"/>
    <n v="35.479999999999997"/>
    <n v="34.101064000000001"/>
    <n v="7.7745999999999996E-2"/>
    <n v="-1.456682"/>
  </r>
  <r>
    <d v="2019-03-27T00:00:00"/>
    <d v="2019-03-26T20:00:00"/>
    <n v="3"/>
    <n v="26"/>
    <x v="20"/>
    <x v="0"/>
    <x v="0"/>
    <x v="1"/>
    <n v="1127872598"/>
    <s v="EKPC_RESID_AGG"/>
    <n v="37.21"/>
    <n v="35.977597000000003"/>
    <n v="0.27187699999999998"/>
    <n v="-1.5042800000000001"/>
  </r>
  <r>
    <d v="2019-03-27T01:00:00"/>
    <d v="2019-03-26T21:00:00"/>
    <n v="3"/>
    <n v="26"/>
    <x v="21"/>
    <x v="0"/>
    <x v="0"/>
    <x v="1"/>
    <n v="1127872598"/>
    <s v="EKPC_RESID_AGG"/>
    <n v="31.8"/>
    <n v="31.091909999999999"/>
    <n v="0.351547"/>
    <n v="-1.0596369999999999"/>
  </r>
  <r>
    <d v="2019-03-27T02:00:00"/>
    <d v="2019-03-26T22:00:00"/>
    <n v="3"/>
    <n v="26"/>
    <x v="22"/>
    <x v="0"/>
    <x v="0"/>
    <x v="0"/>
    <n v="1127872598"/>
    <s v="EKPC_RESID_AGG"/>
    <n v="26.66"/>
    <n v="26.138974999999999"/>
    <n v="0.171185"/>
    <n v="-0.69220999999999999"/>
  </r>
  <r>
    <d v="2019-03-27T03:00:00"/>
    <d v="2019-03-26T23:00:00"/>
    <n v="3"/>
    <n v="26"/>
    <x v="23"/>
    <x v="0"/>
    <x v="0"/>
    <x v="0"/>
    <n v="1127872598"/>
    <s v="EKPC_RESID_AGG"/>
    <n v="24.02"/>
    <n v="23.798984999999998"/>
    <n v="0.18709700000000001"/>
    <n v="-0.40811199999999997"/>
  </r>
  <r>
    <d v="2019-03-27T04:00:00"/>
    <d v="2019-03-27T00:00:00"/>
    <n v="3"/>
    <n v="27"/>
    <x v="0"/>
    <x v="1"/>
    <x v="0"/>
    <x v="0"/>
    <n v="1127872598"/>
    <s v="EKPC_RESID_AGG"/>
    <n v="23.02"/>
    <n v="22.713055000000001"/>
    <n v="2.2137E-2"/>
    <n v="-0.32908199999999999"/>
  </r>
  <r>
    <d v="2019-03-27T05:00:00"/>
    <d v="2019-03-27T01:00:00"/>
    <n v="3"/>
    <n v="27"/>
    <x v="1"/>
    <x v="1"/>
    <x v="0"/>
    <x v="0"/>
    <n v="1127872598"/>
    <s v="EKPC_RESID_AGG"/>
    <n v="22.72"/>
    <n v="22.448864"/>
    <n v="4.8187000000000001E-2"/>
    <n v="-0.31932300000000002"/>
  </r>
  <r>
    <d v="2019-03-27T06:00:00"/>
    <d v="2019-03-27T02:00:00"/>
    <n v="3"/>
    <n v="27"/>
    <x v="2"/>
    <x v="1"/>
    <x v="0"/>
    <x v="0"/>
    <n v="1127872598"/>
    <s v="EKPC_RESID_AGG"/>
    <n v="22.54"/>
    <n v="22.252020000000002"/>
    <n v="3.7074999999999997E-2"/>
    <n v="-0.32505499999999998"/>
  </r>
  <r>
    <d v="2019-03-27T07:00:00"/>
    <d v="2019-03-27T03:00:00"/>
    <n v="3"/>
    <n v="27"/>
    <x v="3"/>
    <x v="1"/>
    <x v="0"/>
    <x v="0"/>
    <n v="1127872598"/>
    <s v="EKPC_RESID_AGG"/>
    <n v="22.77"/>
    <n v="22.498840999999999"/>
    <n v="2.4917000000000002E-2"/>
    <n v="-0.29607600000000001"/>
  </r>
  <r>
    <d v="2019-03-27T08:00:00"/>
    <d v="2019-03-27T04:00:00"/>
    <n v="3"/>
    <n v="27"/>
    <x v="4"/>
    <x v="1"/>
    <x v="0"/>
    <x v="0"/>
    <n v="1127872598"/>
    <s v="EKPC_RESID_AGG"/>
    <n v="24.46"/>
    <n v="24.171037999999999"/>
    <n v="7.9495999999999997E-2"/>
    <n v="-0.36845800000000001"/>
  </r>
  <r>
    <d v="2019-03-27T09:00:00"/>
    <d v="2019-03-27T05:00:00"/>
    <n v="3"/>
    <n v="27"/>
    <x v="5"/>
    <x v="1"/>
    <x v="0"/>
    <x v="0"/>
    <n v="1127872598"/>
    <s v="EKPC_RESID_AGG"/>
    <n v="29.52"/>
    <n v="29.240466000000001"/>
    <n v="0.31762800000000002"/>
    <n v="-0.59716199999999997"/>
  </r>
  <r>
    <d v="2019-03-27T10:00:00"/>
    <d v="2019-03-27T06:00:00"/>
    <n v="3"/>
    <n v="27"/>
    <x v="6"/>
    <x v="1"/>
    <x v="0"/>
    <x v="0"/>
    <n v="1127872598"/>
    <s v="EKPC_RESID_AGG"/>
    <n v="44.29"/>
    <n v="43.597129000000002"/>
    <n v="0.76220399999999999"/>
    <n v="-1.4550749999999999"/>
  </r>
  <r>
    <d v="2019-03-27T11:00:00"/>
    <d v="2019-03-27T07:00:00"/>
    <n v="3"/>
    <n v="27"/>
    <x v="7"/>
    <x v="1"/>
    <x v="0"/>
    <x v="0"/>
    <n v="1127872598"/>
    <s v="EKPC_RESID_AGG"/>
    <n v="50.77"/>
    <n v="49.967996999999997"/>
    <n v="0.55382500000000001"/>
    <n v="-1.355828"/>
  </r>
  <r>
    <d v="2019-03-27T12:00:00"/>
    <d v="2019-03-27T08:00:00"/>
    <n v="3"/>
    <n v="27"/>
    <x v="8"/>
    <x v="1"/>
    <x v="0"/>
    <x v="1"/>
    <n v="1127872598"/>
    <s v="EKPC_RESID_AGG"/>
    <n v="34.270000000000003"/>
    <n v="33.829770000000003"/>
    <n v="0.32431100000000002"/>
    <n v="-0.76454100000000003"/>
  </r>
  <r>
    <d v="2019-03-27T13:00:00"/>
    <d v="2019-03-27T09:00:00"/>
    <n v="3"/>
    <n v="27"/>
    <x v="9"/>
    <x v="1"/>
    <x v="0"/>
    <x v="1"/>
    <n v="1127872598"/>
    <s v="EKPC_RESID_AGG"/>
    <n v="31.84"/>
    <n v="31.550737000000002"/>
    <n v="0.404976"/>
    <n v="-0.69423900000000005"/>
  </r>
  <r>
    <d v="2019-03-27T14:00:00"/>
    <d v="2019-03-27T10:00:00"/>
    <n v="3"/>
    <n v="27"/>
    <x v="10"/>
    <x v="1"/>
    <x v="0"/>
    <x v="1"/>
    <n v="1127872598"/>
    <s v="EKPC_RESID_AGG"/>
    <n v="29.22"/>
    <n v="29.134323999999999"/>
    <n v="0.46558100000000002"/>
    <n v="-0.551257"/>
  </r>
  <r>
    <d v="2019-03-27T15:00:00"/>
    <d v="2019-03-27T11:00:00"/>
    <n v="3"/>
    <n v="27"/>
    <x v="11"/>
    <x v="1"/>
    <x v="0"/>
    <x v="1"/>
    <n v="1127872598"/>
    <s v="EKPC_RESID_AGG"/>
    <n v="26.32"/>
    <n v="26.232828999999999"/>
    <n v="0.37612400000000001"/>
    <n v="-0.46329500000000001"/>
  </r>
  <r>
    <d v="2019-03-27T16:00:00"/>
    <d v="2019-03-27T12:00:00"/>
    <n v="3"/>
    <n v="27"/>
    <x v="12"/>
    <x v="1"/>
    <x v="0"/>
    <x v="1"/>
    <n v="1127872598"/>
    <s v="EKPC_RESID_AGG"/>
    <n v="24.74"/>
    <n v="24.705670999999999"/>
    <n v="0.44578499999999999"/>
    <n v="-0.48011399999999999"/>
  </r>
  <r>
    <d v="2019-03-27T17:00:00"/>
    <d v="2019-03-27T13:00:00"/>
    <n v="3"/>
    <n v="27"/>
    <x v="13"/>
    <x v="1"/>
    <x v="0"/>
    <x v="0"/>
    <n v="1127872598"/>
    <s v="EKPC_RESID_AGG"/>
    <n v="23.99"/>
    <n v="23.934515999999999"/>
    <n v="0.43435499999999999"/>
    <n v="-0.48983900000000002"/>
  </r>
  <r>
    <d v="2019-03-27T18:00:00"/>
    <d v="2019-03-27T14:00:00"/>
    <n v="3"/>
    <n v="27"/>
    <x v="14"/>
    <x v="1"/>
    <x v="0"/>
    <x v="0"/>
    <n v="1127872598"/>
    <s v="EKPC_RESID_AGG"/>
    <n v="23.47"/>
    <n v="23.541725"/>
    <n v="0.46321299999999999"/>
    <n v="-0.391488"/>
  </r>
  <r>
    <d v="2019-03-27T19:00:00"/>
    <d v="2019-03-27T15:00:00"/>
    <n v="3"/>
    <n v="27"/>
    <x v="15"/>
    <x v="1"/>
    <x v="0"/>
    <x v="0"/>
    <n v="1127872598"/>
    <s v="EKPC_RESID_AGG"/>
    <n v="23.11"/>
    <n v="23.071843999999999"/>
    <n v="0.286798"/>
    <n v="-0.32495400000000002"/>
  </r>
  <r>
    <d v="2019-03-27T20:00:00"/>
    <d v="2019-03-27T16:00:00"/>
    <n v="3"/>
    <n v="27"/>
    <x v="16"/>
    <x v="1"/>
    <x v="0"/>
    <x v="0"/>
    <n v="1127872598"/>
    <s v="EKPC_RESID_AGG"/>
    <n v="22.95"/>
    <n v="22.779147999999999"/>
    <n v="0.194331"/>
    <n v="-0.36518299999999998"/>
  </r>
  <r>
    <d v="2019-03-27T21:00:00"/>
    <d v="2019-03-27T17:00:00"/>
    <n v="3"/>
    <n v="27"/>
    <x v="17"/>
    <x v="1"/>
    <x v="0"/>
    <x v="1"/>
    <n v="1127872598"/>
    <s v="EKPC_RESID_AGG"/>
    <n v="23.22"/>
    <n v="22.847352000000001"/>
    <n v="0.23266700000000001"/>
    <n v="-0.60531500000000005"/>
  </r>
  <r>
    <d v="2019-03-27T22:00:00"/>
    <d v="2019-03-27T18:00:00"/>
    <n v="3"/>
    <n v="27"/>
    <x v="18"/>
    <x v="1"/>
    <x v="0"/>
    <x v="1"/>
    <n v="1127872598"/>
    <s v="EKPC_RESID_AGG"/>
    <n v="23.88"/>
    <n v="23.143089"/>
    <n v="0.207672"/>
    <n v="-0.94458299999999995"/>
  </r>
  <r>
    <d v="2019-03-27T23:00:00"/>
    <d v="2019-03-27T19:00:00"/>
    <n v="3"/>
    <n v="27"/>
    <x v="19"/>
    <x v="1"/>
    <x v="0"/>
    <x v="1"/>
    <n v="1127872598"/>
    <s v="EKPC_RESID_AGG"/>
    <n v="27.91"/>
    <n v="26.890008999999999"/>
    <n v="0.20738999999999999"/>
    <n v="-1.2273810000000001"/>
  </r>
  <r>
    <d v="2019-03-28T00:00:00"/>
    <d v="2019-03-27T20:00:00"/>
    <n v="3"/>
    <n v="27"/>
    <x v="20"/>
    <x v="1"/>
    <x v="0"/>
    <x v="1"/>
    <n v="1127872598"/>
    <s v="EKPC_RESID_AGG"/>
    <n v="30.24"/>
    <n v="28.752862"/>
    <n v="-0.14185200000000001"/>
    <n v="-1.345286"/>
  </r>
  <r>
    <d v="2019-03-28T01:00:00"/>
    <d v="2019-03-27T21:00:00"/>
    <n v="3"/>
    <n v="27"/>
    <x v="21"/>
    <x v="1"/>
    <x v="0"/>
    <x v="1"/>
    <n v="1127872598"/>
    <s v="EKPC_RESID_AGG"/>
    <n v="26.2"/>
    <n v="25.467476000000001"/>
    <n v="0.104824"/>
    <n v="-0.83734799999999998"/>
  </r>
  <r>
    <d v="2019-03-28T02:00:00"/>
    <d v="2019-03-27T22:00:00"/>
    <n v="3"/>
    <n v="27"/>
    <x v="22"/>
    <x v="1"/>
    <x v="0"/>
    <x v="0"/>
    <n v="1127872598"/>
    <s v="EKPC_RESID_AGG"/>
    <n v="23.19"/>
    <n v="22.653896"/>
    <n v="6.7178000000000002E-2"/>
    <n v="-0.60328199999999998"/>
  </r>
  <r>
    <d v="2019-03-28T03:00:00"/>
    <d v="2019-03-27T23:00:00"/>
    <n v="3"/>
    <n v="27"/>
    <x v="23"/>
    <x v="1"/>
    <x v="0"/>
    <x v="0"/>
    <n v="1127872598"/>
    <s v="EKPC_RESID_AGG"/>
    <n v="21.9"/>
    <n v="21.547754999999999"/>
    <n v="4.1582000000000001E-2"/>
    <n v="-0.39382699999999998"/>
  </r>
  <r>
    <d v="2019-03-28T04:00:00"/>
    <d v="2019-03-28T00:00:00"/>
    <n v="3"/>
    <n v="28"/>
    <x v="0"/>
    <x v="2"/>
    <x v="0"/>
    <x v="0"/>
    <n v="1127872598"/>
    <s v="EKPC_RESID_AGG"/>
    <n v="19.78"/>
    <n v="19.705597000000001"/>
    <n v="0.21162"/>
    <n v="-0.28602300000000003"/>
  </r>
  <r>
    <d v="2019-03-28T05:00:00"/>
    <d v="2019-03-28T01:00:00"/>
    <n v="3"/>
    <n v="28"/>
    <x v="1"/>
    <x v="2"/>
    <x v="0"/>
    <x v="0"/>
    <n v="1127872598"/>
    <s v="EKPC_RESID_AGG"/>
    <n v="19.89"/>
    <n v="19.808691"/>
    <n v="0.228467"/>
    <n v="-0.309776"/>
  </r>
  <r>
    <d v="2019-03-28T06:00:00"/>
    <d v="2019-03-28T02:00:00"/>
    <n v="3"/>
    <n v="28"/>
    <x v="2"/>
    <x v="2"/>
    <x v="0"/>
    <x v="0"/>
    <n v="1127872598"/>
    <s v="EKPC_RESID_AGG"/>
    <n v="20.14"/>
    <n v="20.103954999999999"/>
    <n v="0.22265599999999999"/>
    <n v="-0.25870100000000001"/>
  </r>
  <r>
    <d v="2019-03-28T07:00:00"/>
    <d v="2019-03-28T03:00:00"/>
    <n v="3"/>
    <n v="28"/>
    <x v="3"/>
    <x v="2"/>
    <x v="0"/>
    <x v="0"/>
    <n v="1127872598"/>
    <s v="EKPC_RESID_AGG"/>
    <n v="20.47"/>
    <n v="20.408609999999999"/>
    <n v="0.23397200000000001"/>
    <n v="-0.29536200000000001"/>
  </r>
  <r>
    <d v="2019-03-28T08:00:00"/>
    <d v="2019-03-28T04:00:00"/>
    <n v="3"/>
    <n v="28"/>
    <x v="4"/>
    <x v="2"/>
    <x v="0"/>
    <x v="0"/>
    <n v="1127872598"/>
    <s v="EKPC_RESID_AGG"/>
    <n v="21.93"/>
    <n v="21.625188000000001"/>
    <n v="0.20999399999999999"/>
    <n v="-0.51480599999999999"/>
  </r>
  <r>
    <d v="2019-03-28T09:00:00"/>
    <d v="2019-03-28T05:00:00"/>
    <n v="3"/>
    <n v="28"/>
    <x v="5"/>
    <x v="2"/>
    <x v="0"/>
    <x v="0"/>
    <n v="1127872598"/>
    <s v="EKPC_RESID_AGG"/>
    <n v="24.7"/>
    <n v="23.363261000000001"/>
    <n v="-0.53703699999999999"/>
    <n v="-0.79970200000000002"/>
  </r>
  <r>
    <d v="2019-03-28T10:00:00"/>
    <d v="2019-03-28T06:00:00"/>
    <n v="3"/>
    <n v="28"/>
    <x v="6"/>
    <x v="2"/>
    <x v="0"/>
    <x v="0"/>
    <n v="1127872598"/>
    <s v="EKPC_RESID_AGG"/>
    <n v="36.08"/>
    <n v="33.278995000000002"/>
    <n v="-1.280456"/>
    <n v="-1.5205489999999999"/>
  </r>
  <r>
    <d v="2019-03-28T11:00:00"/>
    <d v="2019-03-28T07:00:00"/>
    <n v="3"/>
    <n v="28"/>
    <x v="7"/>
    <x v="2"/>
    <x v="0"/>
    <x v="0"/>
    <n v="1127872598"/>
    <s v="EKPC_RESID_AGG"/>
    <n v="35.659999999999997"/>
    <n v="33.796264999999998"/>
    <n v="-0.576241"/>
    <n v="-1.2874939999999999"/>
  </r>
  <r>
    <d v="2019-03-28T12:00:00"/>
    <d v="2019-03-28T08:00:00"/>
    <n v="3"/>
    <n v="28"/>
    <x v="8"/>
    <x v="2"/>
    <x v="0"/>
    <x v="1"/>
    <n v="1127872598"/>
    <s v="EKPC_RESID_AGG"/>
    <n v="28.33"/>
    <n v="27.678718"/>
    <n v="8.6668999999999996E-2"/>
    <n v="-0.73795100000000002"/>
  </r>
  <r>
    <d v="2019-03-28T13:00:00"/>
    <d v="2019-03-28T09:00:00"/>
    <n v="3"/>
    <n v="28"/>
    <x v="9"/>
    <x v="2"/>
    <x v="0"/>
    <x v="1"/>
    <n v="1127872598"/>
    <s v="EKPC_RESID_AGG"/>
    <n v="26.86"/>
    <n v="26.564228"/>
    <n v="0.42711199999999999"/>
    <n v="-0.72288399999999997"/>
  </r>
  <r>
    <d v="2019-03-28T14:00:00"/>
    <d v="2019-03-28T10:00:00"/>
    <n v="3"/>
    <n v="28"/>
    <x v="10"/>
    <x v="2"/>
    <x v="0"/>
    <x v="1"/>
    <n v="1127872598"/>
    <s v="EKPC_RESID_AGG"/>
    <n v="25.82"/>
    <n v="25.392893999999998"/>
    <n v="0.25013999999999997"/>
    <n v="-0.67724600000000001"/>
  </r>
  <r>
    <d v="2019-03-28T15:00:00"/>
    <d v="2019-03-28T11:00:00"/>
    <n v="3"/>
    <n v="28"/>
    <x v="11"/>
    <x v="2"/>
    <x v="0"/>
    <x v="1"/>
    <n v="1127872598"/>
    <s v="EKPC_RESID_AGG"/>
    <n v="24.4"/>
    <n v="23.919038"/>
    <n v="0.23622799999999999"/>
    <n v="-0.71718999999999999"/>
  </r>
  <r>
    <d v="2019-03-28T16:00:00"/>
    <d v="2019-03-28T12:00:00"/>
    <n v="3"/>
    <n v="28"/>
    <x v="12"/>
    <x v="2"/>
    <x v="0"/>
    <x v="1"/>
    <n v="1127872598"/>
    <s v="EKPC_RESID_AGG"/>
    <n v="23.8"/>
    <n v="23.350928"/>
    <n v="0.188191"/>
    <n v="-0.63726300000000002"/>
  </r>
  <r>
    <d v="2019-03-28T17:00:00"/>
    <d v="2019-03-28T13:00:00"/>
    <n v="3"/>
    <n v="28"/>
    <x v="13"/>
    <x v="2"/>
    <x v="0"/>
    <x v="0"/>
    <n v="1127872598"/>
    <s v="EKPC_RESID_AGG"/>
    <n v="23.15"/>
    <n v="22.803180999999999"/>
    <n v="0.193859"/>
    <n v="-0.54067799999999999"/>
  </r>
  <r>
    <d v="2019-03-28T18:00:00"/>
    <d v="2019-03-28T14:00:00"/>
    <n v="3"/>
    <n v="28"/>
    <x v="14"/>
    <x v="2"/>
    <x v="0"/>
    <x v="0"/>
    <n v="1127872598"/>
    <s v="EKPC_RESID_AGG"/>
    <n v="22.2"/>
    <n v="21.917983"/>
    <n v="0.185719"/>
    <n v="-0.46773599999999999"/>
  </r>
  <r>
    <d v="2019-03-28T19:00:00"/>
    <d v="2019-03-28T15:00:00"/>
    <n v="3"/>
    <n v="28"/>
    <x v="15"/>
    <x v="2"/>
    <x v="0"/>
    <x v="0"/>
    <n v="1127872598"/>
    <s v="EKPC_RESID_AGG"/>
    <n v="21.87"/>
    <n v="21.541613000000002"/>
    <n v="0.17033300000000001"/>
    <n v="-0.49872"/>
  </r>
  <r>
    <d v="2019-03-28T20:00:00"/>
    <d v="2019-03-28T16:00:00"/>
    <n v="3"/>
    <n v="28"/>
    <x v="16"/>
    <x v="2"/>
    <x v="0"/>
    <x v="0"/>
    <n v="1127872598"/>
    <s v="EKPC_RESID_AGG"/>
    <n v="21.68"/>
    <n v="21.321937999999999"/>
    <n v="0.21016699999999999"/>
    <n v="-0.56822899999999998"/>
  </r>
  <r>
    <d v="2019-03-28T21:00:00"/>
    <d v="2019-03-28T17:00:00"/>
    <n v="3"/>
    <n v="28"/>
    <x v="17"/>
    <x v="2"/>
    <x v="0"/>
    <x v="1"/>
    <n v="1127872598"/>
    <s v="EKPC_RESID_AGG"/>
    <n v="22.57"/>
    <n v="22.206365999999999"/>
    <n v="0.32626100000000002"/>
    <n v="-0.68989500000000004"/>
  </r>
  <r>
    <d v="2019-03-28T22:00:00"/>
    <d v="2019-03-28T18:00:00"/>
    <n v="3"/>
    <n v="28"/>
    <x v="18"/>
    <x v="2"/>
    <x v="0"/>
    <x v="1"/>
    <n v="1127872598"/>
    <s v="EKPC_RESID_AGG"/>
    <n v="23.34"/>
    <n v="22.962140999999999"/>
    <n v="0.48817199999999999"/>
    <n v="-0.866031"/>
  </r>
  <r>
    <d v="2019-03-28T23:00:00"/>
    <d v="2019-03-28T19:00:00"/>
    <n v="3"/>
    <n v="28"/>
    <x v="19"/>
    <x v="2"/>
    <x v="0"/>
    <x v="1"/>
    <n v="1127872598"/>
    <s v="EKPC_RESID_AGG"/>
    <n v="27.15"/>
    <n v="25.980309999999999"/>
    <n v="0.17109099999999999"/>
    <n v="-1.340781"/>
  </r>
  <r>
    <d v="2019-03-29T00:00:00"/>
    <d v="2019-03-28T20:00:00"/>
    <n v="3"/>
    <n v="28"/>
    <x v="20"/>
    <x v="2"/>
    <x v="0"/>
    <x v="1"/>
    <n v="1127872598"/>
    <s v="EKPC_RESID_AGG"/>
    <n v="27.51"/>
    <n v="26.170604999999998"/>
    <n v="7.7891000000000002E-2"/>
    <n v="-1.417286"/>
  </r>
  <r>
    <d v="2019-03-29T01:00:00"/>
    <d v="2019-03-28T21:00:00"/>
    <n v="3"/>
    <n v="28"/>
    <x v="21"/>
    <x v="2"/>
    <x v="0"/>
    <x v="1"/>
    <n v="1127872598"/>
    <s v="EKPC_RESID_AGG"/>
    <n v="24.77"/>
    <n v="23.482123999999999"/>
    <n v="-0.16148199999999999"/>
    <n v="-1.1263939999999999"/>
  </r>
  <r>
    <d v="2019-03-29T02:00:00"/>
    <d v="2019-03-28T22:00:00"/>
    <n v="3"/>
    <n v="28"/>
    <x v="22"/>
    <x v="2"/>
    <x v="0"/>
    <x v="0"/>
    <n v="1127872598"/>
    <s v="EKPC_RESID_AGG"/>
    <n v="21.24"/>
    <n v="20.865465"/>
    <n v="0.153029"/>
    <n v="-0.52756400000000003"/>
  </r>
  <r>
    <d v="2019-03-29T03:00:00"/>
    <d v="2019-03-28T23:00:00"/>
    <n v="3"/>
    <n v="28"/>
    <x v="23"/>
    <x v="2"/>
    <x v="0"/>
    <x v="0"/>
    <n v="1127872598"/>
    <s v="EKPC_RESID_AGG"/>
    <n v="19.72"/>
    <n v="19.348504999999999"/>
    <n v="0.116771"/>
    <n v="-0.48826599999999998"/>
  </r>
  <r>
    <d v="2019-03-29T04:00:00"/>
    <d v="2019-03-29T00:00:00"/>
    <n v="3"/>
    <n v="29"/>
    <x v="0"/>
    <x v="3"/>
    <x v="0"/>
    <x v="0"/>
    <n v="1127872598"/>
    <s v="EKPC_RESID_AGG"/>
    <n v="19.829999999999998"/>
    <n v="19.532972000000001"/>
    <n v="3.5929999999999997E-2"/>
    <n v="-0.33295799999999998"/>
  </r>
  <r>
    <d v="2019-03-29T05:00:00"/>
    <d v="2019-03-29T01:00:00"/>
    <n v="3"/>
    <n v="29"/>
    <x v="1"/>
    <x v="3"/>
    <x v="0"/>
    <x v="0"/>
    <n v="1127872598"/>
    <s v="EKPC_RESID_AGG"/>
    <n v="20.23"/>
    <n v="20.009971"/>
    <n v="6.0156000000000001E-2"/>
    <n v="-0.28018500000000002"/>
  </r>
  <r>
    <d v="2019-03-29T06:00:00"/>
    <d v="2019-03-29T02:00:00"/>
    <n v="3"/>
    <n v="29"/>
    <x v="2"/>
    <x v="3"/>
    <x v="0"/>
    <x v="0"/>
    <n v="1127872598"/>
    <s v="EKPC_RESID_AGG"/>
    <n v="20.010000000000002"/>
    <n v="19.844021999999999"/>
    <n v="4.7960999999999997E-2"/>
    <n v="-0.21393899999999999"/>
  </r>
  <r>
    <d v="2019-03-29T07:00:00"/>
    <d v="2019-03-29T03:00:00"/>
    <n v="3"/>
    <n v="29"/>
    <x v="3"/>
    <x v="3"/>
    <x v="0"/>
    <x v="0"/>
    <n v="1127872598"/>
    <s v="EKPC_RESID_AGG"/>
    <n v="20.16"/>
    <n v="20.016988999999999"/>
    <n v="5.9762000000000003E-2"/>
    <n v="-0.20277300000000001"/>
  </r>
  <r>
    <d v="2019-03-29T08:00:00"/>
    <d v="2019-03-29T04:00:00"/>
    <n v="3"/>
    <n v="29"/>
    <x v="4"/>
    <x v="3"/>
    <x v="0"/>
    <x v="0"/>
    <n v="1127872598"/>
    <s v="EKPC_RESID_AGG"/>
    <n v="20.56"/>
    <n v="20.310545999999999"/>
    <n v="0.100964"/>
    <n v="-0.35041800000000001"/>
  </r>
  <r>
    <d v="2019-03-29T09:00:00"/>
    <d v="2019-03-29T05:00:00"/>
    <n v="3"/>
    <n v="29"/>
    <x v="5"/>
    <x v="3"/>
    <x v="0"/>
    <x v="0"/>
    <n v="1127872598"/>
    <s v="EKPC_RESID_AGG"/>
    <n v="21.37"/>
    <n v="21.140867"/>
    <n v="0.19212799999999999"/>
    <n v="-0.421261"/>
  </r>
  <r>
    <d v="2019-03-29T10:00:00"/>
    <d v="2019-03-29T06:00:00"/>
    <n v="3"/>
    <n v="29"/>
    <x v="6"/>
    <x v="3"/>
    <x v="0"/>
    <x v="0"/>
    <n v="1127872598"/>
    <s v="EKPC_RESID_AGG"/>
    <n v="27.03"/>
    <n v="26.287545999999999"/>
    <n v="0.34425299999999998"/>
    <n v="-1.0867070000000001"/>
  </r>
  <r>
    <d v="2019-03-29T11:00:00"/>
    <d v="2019-03-29T07:00:00"/>
    <n v="3"/>
    <n v="29"/>
    <x v="7"/>
    <x v="3"/>
    <x v="0"/>
    <x v="0"/>
    <n v="1127872598"/>
    <s v="EKPC_RESID_AGG"/>
    <n v="28.61"/>
    <n v="27.530709999999999"/>
    <n v="0.18634500000000001"/>
    <n v="-1.2656350000000001"/>
  </r>
  <r>
    <d v="2019-03-29T12:00:00"/>
    <d v="2019-03-29T08:00:00"/>
    <n v="3"/>
    <n v="29"/>
    <x v="8"/>
    <x v="3"/>
    <x v="0"/>
    <x v="1"/>
    <n v="1127872598"/>
    <s v="EKPC_RESID_AGG"/>
    <n v="27.99"/>
    <n v="27.241727999999998"/>
    <n v="0.133574"/>
    <n v="-0.88184600000000002"/>
  </r>
  <r>
    <d v="2019-03-29T13:00:00"/>
    <d v="2019-03-29T09:00:00"/>
    <n v="3"/>
    <n v="29"/>
    <x v="9"/>
    <x v="3"/>
    <x v="0"/>
    <x v="1"/>
    <n v="1127872598"/>
    <s v="EKPC_RESID_AGG"/>
    <n v="30.09"/>
    <n v="29.240455999999998"/>
    <n v="3.7239000000000001E-2"/>
    <n v="-0.88678299999999999"/>
  </r>
  <r>
    <d v="2019-03-29T14:00:00"/>
    <d v="2019-03-29T10:00:00"/>
    <n v="3"/>
    <n v="29"/>
    <x v="10"/>
    <x v="3"/>
    <x v="0"/>
    <x v="1"/>
    <n v="1127872598"/>
    <s v="EKPC_RESID_AGG"/>
    <n v="32.049999999999997"/>
    <n v="31.216270999999999"/>
    <n v="1.1344999999999999E-2"/>
    <n v="-0.84507399999999999"/>
  </r>
  <r>
    <d v="2019-03-29T15:00:00"/>
    <d v="2019-03-29T11:00:00"/>
    <n v="3"/>
    <n v="29"/>
    <x v="11"/>
    <x v="3"/>
    <x v="0"/>
    <x v="1"/>
    <n v="1127872598"/>
    <s v="EKPC_RESID_AGG"/>
    <n v="31.68"/>
    <n v="31.188223000000001"/>
    <n v="3.8650999999999998E-2"/>
    <n v="-0.53042800000000001"/>
  </r>
  <r>
    <d v="2019-03-29T16:00:00"/>
    <d v="2019-03-29T12:00:00"/>
    <n v="3"/>
    <n v="29"/>
    <x v="12"/>
    <x v="3"/>
    <x v="0"/>
    <x v="1"/>
    <n v="1127872598"/>
    <s v="EKPC_RESID_AGG"/>
    <n v="30.59"/>
    <n v="30.285969000000001"/>
    <n v="0.05"/>
    <n v="-0.35403099999999998"/>
  </r>
  <r>
    <d v="2019-03-29T17:00:00"/>
    <d v="2019-03-29T13:00:00"/>
    <n v="3"/>
    <n v="29"/>
    <x v="13"/>
    <x v="3"/>
    <x v="0"/>
    <x v="0"/>
    <n v="1127872598"/>
    <s v="EKPC_RESID_AGG"/>
    <n v="29.26"/>
    <n v="29.067170000000001"/>
    <n v="1.1212E-2"/>
    <n v="-0.204042"/>
  </r>
  <r>
    <d v="2019-03-29T18:00:00"/>
    <d v="2019-03-29T14:00:00"/>
    <n v="3"/>
    <n v="29"/>
    <x v="14"/>
    <x v="3"/>
    <x v="0"/>
    <x v="0"/>
    <n v="1127872598"/>
    <s v="EKPC_RESID_AGG"/>
    <n v="25.69"/>
    <n v="25.536756"/>
    <n v="3.4632999999999997E-2"/>
    <n v="-0.18787699999999999"/>
  </r>
  <r>
    <d v="2019-03-29T19:00:00"/>
    <d v="2019-03-29T15:00:00"/>
    <n v="3"/>
    <n v="29"/>
    <x v="15"/>
    <x v="3"/>
    <x v="0"/>
    <x v="0"/>
    <n v="1127872598"/>
    <s v="EKPC_RESID_AGG"/>
    <n v="25.56"/>
    <n v="25.331019000000001"/>
    <n v="2.9680000000000002E-2"/>
    <n v="-0.25866099999999997"/>
  </r>
  <r>
    <d v="2019-03-29T20:00:00"/>
    <d v="2019-03-29T16:00:00"/>
    <n v="3"/>
    <n v="29"/>
    <x v="16"/>
    <x v="3"/>
    <x v="0"/>
    <x v="0"/>
    <n v="1127872598"/>
    <s v="EKPC_RESID_AGG"/>
    <n v="24.76"/>
    <n v="24.480671000000001"/>
    <n v="1.7124E-2"/>
    <n v="-0.29645300000000002"/>
  </r>
  <r>
    <d v="2019-03-29T21:00:00"/>
    <d v="2019-03-29T17:00:00"/>
    <n v="3"/>
    <n v="29"/>
    <x v="17"/>
    <x v="3"/>
    <x v="0"/>
    <x v="1"/>
    <n v="1127872598"/>
    <s v="EKPC_RESID_AGG"/>
    <n v="24.65"/>
    <n v="24.409139"/>
    <n v="3.2904999999999997E-2"/>
    <n v="-0.27376600000000001"/>
  </r>
  <r>
    <d v="2019-03-29T22:00:00"/>
    <d v="2019-03-29T18:00:00"/>
    <n v="3"/>
    <n v="29"/>
    <x v="18"/>
    <x v="3"/>
    <x v="0"/>
    <x v="1"/>
    <n v="1127872598"/>
    <s v="EKPC_RESID_AGG"/>
    <n v="24.77"/>
    <n v="24.436723000000001"/>
    <n v="3.3935E-2"/>
    <n v="-0.36721199999999998"/>
  </r>
  <r>
    <d v="2019-03-29T23:00:00"/>
    <d v="2019-03-29T19:00:00"/>
    <n v="3"/>
    <n v="29"/>
    <x v="19"/>
    <x v="3"/>
    <x v="0"/>
    <x v="1"/>
    <n v="1127872598"/>
    <s v="EKPC_RESID_AGG"/>
    <n v="27.89"/>
    <n v="27.176634"/>
    <n v="0.14195099999999999"/>
    <n v="-0.85531699999999999"/>
  </r>
  <r>
    <d v="2019-03-30T00:00:00"/>
    <d v="2019-03-29T20:00:00"/>
    <n v="3"/>
    <n v="29"/>
    <x v="20"/>
    <x v="3"/>
    <x v="0"/>
    <x v="1"/>
    <n v="1127872598"/>
    <s v="EKPC_RESID_AGG"/>
    <n v="27.4"/>
    <n v="26.791378000000002"/>
    <n v="0.16541"/>
    <n v="-0.77403200000000005"/>
  </r>
  <r>
    <d v="2019-03-30T01:00:00"/>
    <d v="2019-03-29T21:00:00"/>
    <n v="3"/>
    <n v="29"/>
    <x v="21"/>
    <x v="3"/>
    <x v="0"/>
    <x v="1"/>
    <n v="1127872598"/>
    <s v="EKPC_RESID_AGG"/>
    <n v="25.09"/>
    <n v="24.564124"/>
    <n v="8.9037000000000005E-2"/>
    <n v="-0.61491300000000004"/>
  </r>
  <r>
    <d v="2019-03-30T02:00:00"/>
    <d v="2019-03-29T22:00:00"/>
    <n v="3"/>
    <n v="29"/>
    <x v="22"/>
    <x v="3"/>
    <x v="0"/>
    <x v="0"/>
    <n v="1127872598"/>
    <s v="EKPC_RESID_AGG"/>
    <n v="23.04"/>
    <n v="22.875651000000001"/>
    <n v="4.1585999999999998E-2"/>
    <n v="-0.20593500000000001"/>
  </r>
  <r>
    <d v="2019-03-30T03:00:00"/>
    <d v="2019-03-29T23:00:00"/>
    <n v="3"/>
    <n v="29"/>
    <x v="23"/>
    <x v="3"/>
    <x v="0"/>
    <x v="0"/>
    <n v="1127872598"/>
    <s v="EKPC_RESID_AGG"/>
    <n v="21.52"/>
    <n v="21.405819999999999"/>
    <n v="4.7453000000000002E-2"/>
    <n v="-0.161633"/>
  </r>
  <r>
    <d v="2019-03-30T04:00:00"/>
    <d v="2019-03-30T00:00:00"/>
    <n v="3"/>
    <n v="30"/>
    <x v="0"/>
    <x v="4"/>
    <x v="0"/>
    <x v="0"/>
    <n v="1127872598"/>
    <s v="EKPC_RESID_AGG"/>
    <n v="21.11"/>
    <n v="20.806056999999999"/>
    <n v="0"/>
    <n v="-0.30394300000000002"/>
  </r>
  <r>
    <d v="2019-03-30T05:00:00"/>
    <d v="2019-03-30T01:00:00"/>
    <n v="3"/>
    <n v="30"/>
    <x v="1"/>
    <x v="4"/>
    <x v="0"/>
    <x v="0"/>
    <n v="1127872598"/>
    <s v="EKPC_RESID_AGG"/>
    <n v="20.02"/>
    <n v="19.860870999999999"/>
    <n v="-7.7324000000000004E-2"/>
    <n v="-8.1805000000000003E-2"/>
  </r>
  <r>
    <d v="2019-03-30T06:00:00"/>
    <d v="2019-03-30T02:00:00"/>
    <n v="3"/>
    <n v="30"/>
    <x v="2"/>
    <x v="4"/>
    <x v="0"/>
    <x v="0"/>
    <n v="1127872598"/>
    <s v="EKPC_RESID_AGG"/>
    <n v="19.989999999999998"/>
    <n v="19.886654"/>
    <n v="-4.9317E-2"/>
    <n v="-5.4029000000000001E-2"/>
  </r>
  <r>
    <d v="2019-03-30T07:00:00"/>
    <d v="2019-03-30T03:00:00"/>
    <n v="3"/>
    <n v="30"/>
    <x v="3"/>
    <x v="4"/>
    <x v="0"/>
    <x v="0"/>
    <n v="1127872598"/>
    <s v="EKPC_RESID_AGG"/>
    <n v="19.77"/>
    <n v="19.780701000000001"/>
    <n v="4.731E-3"/>
    <n v="5.9699999999999996E-3"/>
  </r>
  <r>
    <d v="2019-03-30T08:00:00"/>
    <d v="2019-03-30T04:00:00"/>
    <n v="3"/>
    <n v="30"/>
    <x v="4"/>
    <x v="4"/>
    <x v="0"/>
    <x v="0"/>
    <n v="1127872598"/>
    <s v="EKPC_RESID_AGG"/>
    <n v="19.88"/>
    <n v="19.954198999999999"/>
    <n v="-6.1110000000000001E-3"/>
    <n v="8.0310000000000006E-2"/>
  </r>
  <r>
    <d v="2019-03-30T09:00:00"/>
    <d v="2019-03-30T05:00:00"/>
    <n v="3"/>
    <n v="30"/>
    <x v="5"/>
    <x v="4"/>
    <x v="0"/>
    <x v="0"/>
    <n v="1127872598"/>
    <s v="EKPC_RESID_AGG"/>
    <n v="19.920000000000002"/>
    <n v="19.774473"/>
    <n v="-0.111162"/>
    <n v="-3.4365E-2"/>
  </r>
  <r>
    <d v="2019-03-30T10:00:00"/>
    <d v="2019-03-30T06:00:00"/>
    <n v="3"/>
    <n v="30"/>
    <x v="6"/>
    <x v="4"/>
    <x v="0"/>
    <x v="0"/>
    <n v="1127872598"/>
    <s v="EKPC_RESID_AGG"/>
    <n v="21.73"/>
    <n v="21.533847000000002"/>
    <n v="7.0168999999999995E-2"/>
    <n v="-0.266322"/>
  </r>
  <r>
    <d v="2019-03-30T11:00:00"/>
    <d v="2019-03-30T07:00:00"/>
    <n v="3"/>
    <n v="30"/>
    <x v="7"/>
    <x v="4"/>
    <x v="0"/>
    <x v="0"/>
    <n v="1127872598"/>
    <s v="EKPC_RESID_AGG"/>
    <n v="22.37"/>
    <n v="22.009219000000002"/>
    <n v="0.168569"/>
    <n v="-0.52934999999999999"/>
  </r>
  <r>
    <d v="2019-03-30T12:00:00"/>
    <d v="2019-03-30T08:00:00"/>
    <n v="3"/>
    <n v="30"/>
    <x v="8"/>
    <x v="4"/>
    <x v="0"/>
    <x v="0"/>
    <n v="1127872598"/>
    <s v="EKPC_RESID_AGG"/>
    <n v="23.09"/>
    <n v="22.795901000000001"/>
    <n v="0.14801500000000001"/>
    <n v="-0.44211400000000001"/>
  </r>
  <r>
    <d v="2019-03-30T13:00:00"/>
    <d v="2019-03-30T09:00:00"/>
    <n v="3"/>
    <n v="30"/>
    <x v="9"/>
    <x v="4"/>
    <x v="0"/>
    <x v="0"/>
    <n v="1127872598"/>
    <s v="EKPC_RESID_AGG"/>
    <n v="24.35"/>
    <n v="23.884761000000001"/>
    <n v="0.122166"/>
    <n v="-0.58740499999999995"/>
  </r>
  <r>
    <d v="2019-03-30T14:00:00"/>
    <d v="2019-03-30T10:00:00"/>
    <n v="3"/>
    <n v="30"/>
    <x v="10"/>
    <x v="4"/>
    <x v="0"/>
    <x v="0"/>
    <n v="1127872598"/>
    <s v="EKPC_RESID_AGG"/>
    <n v="25.04"/>
    <n v="24.581734000000001"/>
    <n v="9.6985000000000002E-2"/>
    <n v="-0.55525100000000005"/>
  </r>
  <r>
    <d v="2019-03-30T15:00:00"/>
    <d v="2019-03-30T11:00:00"/>
    <n v="3"/>
    <n v="30"/>
    <x v="11"/>
    <x v="4"/>
    <x v="0"/>
    <x v="0"/>
    <n v="1127872598"/>
    <s v="EKPC_RESID_AGG"/>
    <n v="24.2"/>
    <n v="23.847458"/>
    <n v="9.7693000000000002E-2"/>
    <n v="-0.450235"/>
  </r>
  <r>
    <d v="2019-03-30T16:00:00"/>
    <d v="2019-03-30T12:00:00"/>
    <n v="3"/>
    <n v="30"/>
    <x v="12"/>
    <x v="4"/>
    <x v="0"/>
    <x v="0"/>
    <n v="1127872598"/>
    <s v="EKPC_RESID_AGG"/>
    <n v="23.82"/>
    <n v="23.531849000000001"/>
    <n v="0.11319899999999999"/>
    <n v="-0.40134999999999998"/>
  </r>
  <r>
    <d v="2019-03-30T17:00:00"/>
    <d v="2019-03-30T13:00:00"/>
    <n v="3"/>
    <n v="30"/>
    <x v="13"/>
    <x v="4"/>
    <x v="0"/>
    <x v="0"/>
    <n v="1127872598"/>
    <s v="EKPC_RESID_AGG"/>
    <n v="23.06"/>
    <n v="22.713894"/>
    <n v="9.6731999999999999E-2"/>
    <n v="-0.44283800000000001"/>
  </r>
  <r>
    <d v="2019-03-30T18:00:00"/>
    <d v="2019-03-30T14:00:00"/>
    <n v="3"/>
    <n v="30"/>
    <x v="14"/>
    <x v="4"/>
    <x v="0"/>
    <x v="0"/>
    <n v="1127872598"/>
    <s v="EKPC_RESID_AGG"/>
    <n v="22.31"/>
    <n v="22.059266000000001"/>
    <n v="9.0913999999999995E-2"/>
    <n v="-0.34164800000000001"/>
  </r>
  <r>
    <d v="2019-03-30T19:00:00"/>
    <d v="2019-03-30T15:00:00"/>
    <n v="3"/>
    <n v="30"/>
    <x v="15"/>
    <x v="4"/>
    <x v="0"/>
    <x v="0"/>
    <n v="1127872598"/>
    <s v="EKPC_RESID_AGG"/>
    <n v="22.02"/>
    <n v="21.762357000000002"/>
    <n v="0.12854499999999999"/>
    <n v="-0.38618799999999998"/>
  </r>
  <r>
    <d v="2019-03-30T20:00:00"/>
    <d v="2019-03-30T16:00:00"/>
    <n v="3"/>
    <n v="30"/>
    <x v="16"/>
    <x v="4"/>
    <x v="0"/>
    <x v="0"/>
    <n v="1127872598"/>
    <s v="EKPC_RESID_AGG"/>
    <n v="22.58"/>
    <n v="22.311443000000001"/>
    <n v="8.8231000000000004E-2"/>
    <n v="-0.35678799999999999"/>
  </r>
  <r>
    <d v="2019-03-30T21:00:00"/>
    <d v="2019-03-30T17:00:00"/>
    <n v="3"/>
    <n v="30"/>
    <x v="17"/>
    <x v="4"/>
    <x v="0"/>
    <x v="0"/>
    <n v="1127872598"/>
    <s v="EKPC_RESID_AGG"/>
    <n v="23.1"/>
    <n v="22.763147"/>
    <n v="9.6849000000000005E-2"/>
    <n v="-0.43370199999999998"/>
  </r>
  <r>
    <d v="2019-03-30T22:00:00"/>
    <d v="2019-03-30T18:00:00"/>
    <n v="3"/>
    <n v="30"/>
    <x v="18"/>
    <x v="4"/>
    <x v="0"/>
    <x v="0"/>
    <n v="1127872598"/>
    <s v="EKPC_RESID_AGG"/>
    <n v="23.18"/>
    <n v="22.839092999999998"/>
    <n v="0.17244300000000001"/>
    <n v="-0.51334999999999997"/>
  </r>
  <r>
    <d v="2019-03-30T23:00:00"/>
    <d v="2019-03-30T19:00:00"/>
    <n v="3"/>
    <n v="30"/>
    <x v="19"/>
    <x v="4"/>
    <x v="0"/>
    <x v="0"/>
    <n v="1127872598"/>
    <s v="EKPC_RESID_AGG"/>
    <n v="25.32"/>
    <n v="24.816306999999998"/>
    <n v="0.18276300000000001"/>
    <n v="-0.68645599999999996"/>
  </r>
  <r>
    <d v="2019-03-31T00:00:00"/>
    <d v="2019-03-30T20:00:00"/>
    <n v="3"/>
    <n v="30"/>
    <x v="20"/>
    <x v="4"/>
    <x v="0"/>
    <x v="0"/>
    <n v="1127872598"/>
    <s v="EKPC_RESID_AGG"/>
    <n v="25.74"/>
    <n v="25.318216"/>
    <n v="0.17777799999999999"/>
    <n v="-0.59956200000000004"/>
  </r>
  <r>
    <d v="2019-03-31T01:00:00"/>
    <d v="2019-03-30T21:00:00"/>
    <n v="3"/>
    <n v="30"/>
    <x v="21"/>
    <x v="4"/>
    <x v="0"/>
    <x v="0"/>
    <n v="1127872598"/>
    <s v="EKPC_RESID_AGG"/>
    <n v="24.05"/>
    <n v="23.707522999999998"/>
    <n v="9.7862000000000005E-2"/>
    <n v="-0.44033899999999998"/>
  </r>
  <r>
    <d v="2019-03-31T02:00:00"/>
    <d v="2019-03-30T22:00:00"/>
    <n v="3"/>
    <n v="30"/>
    <x v="22"/>
    <x v="4"/>
    <x v="0"/>
    <x v="0"/>
    <n v="1127872598"/>
    <s v="EKPC_RESID_AGG"/>
    <n v="22.27"/>
    <n v="22.154681"/>
    <n v="-6.6600999999999994E-2"/>
    <n v="-4.8717999999999997E-2"/>
  </r>
  <r>
    <d v="2019-03-31T03:00:00"/>
    <d v="2019-03-30T23:00:00"/>
    <n v="3"/>
    <n v="30"/>
    <x v="23"/>
    <x v="4"/>
    <x v="0"/>
    <x v="0"/>
    <n v="1127872598"/>
    <s v="EKPC_RESID_AGG"/>
    <n v="21.25"/>
    <n v="21.0501"/>
    <n v="-5.0132999999999997E-2"/>
    <n v="-0.14976700000000001"/>
  </r>
  <r>
    <d v="2019-03-31T04:00:00"/>
    <d v="2019-03-31T00:00:00"/>
    <n v="3"/>
    <n v="31"/>
    <x v="0"/>
    <x v="5"/>
    <x v="0"/>
    <x v="0"/>
    <n v="1127872598"/>
    <s v="EKPC_RESID_AGG"/>
    <n v="19.899999999999999"/>
    <n v="19.711407000000001"/>
    <n v="2.6254E-2"/>
    <n v="-0.21484700000000001"/>
  </r>
  <r>
    <d v="2019-03-31T05:00:00"/>
    <d v="2019-03-31T01:00:00"/>
    <n v="3"/>
    <n v="31"/>
    <x v="1"/>
    <x v="5"/>
    <x v="0"/>
    <x v="0"/>
    <n v="1127872598"/>
    <s v="EKPC_RESID_AGG"/>
    <n v="19.72"/>
    <n v="19.682874000000002"/>
    <n v="9.9288000000000001E-2"/>
    <n v="-0.13641400000000001"/>
  </r>
  <r>
    <d v="2019-03-31T06:00:00"/>
    <d v="2019-03-31T02:00:00"/>
    <n v="3"/>
    <n v="31"/>
    <x v="2"/>
    <x v="5"/>
    <x v="0"/>
    <x v="0"/>
    <n v="1127872598"/>
    <s v="EKPC_RESID_AGG"/>
    <n v="19.61"/>
    <n v="19.776015999999998"/>
    <n v="0.27147199999999999"/>
    <n v="-0.10545599999999999"/>
  </r>
  <r>
    <d v="2019-03-31T07:00:00"/>
    <d v="2019-03-31T03:00:00"/>
    <n v="3"/>
    <n v="31"/>
    <x v="3"/>
    <x v="5"/>
    <x v="0"/>
    <x v="0"/>
    <n v="1127872598"/>
    <s v="EKPC_RESID_AGG"/>
    <n v="19.12"/>
    <n v="19.439326000000001"/>
    <n v="0.43010700000000002"/>
    <n v="-0.110781"/>
  </r>
  <r>
    <d v="2019-03-31T08:00:00"/>
    <d v="2019-03-31T04:00:00"/>
    <n v="3"/>
    <n v="31"/>
    <x v="4"/>
    <x v="5"/>
    <x v="0"/>
    <x v="0"/>
    <n v="1127872598"/>
    <s v="EKPC_RESID_AGG"/>
    <n v="19.420000000000002"/>
    <n v="19.659206999999999"/>
    <n v="0.36047200000000001"/>
    <n v="-0.121265"/>
  </r>
  <r>
    <d v="2019-03-31T09:00:00"/>
    <d v="2019-03-31T05:00:00"/>
    <n v="3"/>
    <n v="31"/>
    <x v="5"/>
    <x v="5"/>
    <x v="0"/>
    <x v="0"/>
    <n v="1127872598"/>
    <s v="EKPC_RESID_AGG"/>
    <n v="19.97"/>
    <n v="20.373277000000002"/>
    <n v="0.56593199999999999"/>
    <n v="-0.16265499999999999"/>
  </r>
  <r>
    <d v="2019-03-31T10:00:00"/>
    <d v="2019-03-31T06:00:00"/>
    <n v="3"/>
    <n v="31"/>
    <x v="6"/>
    <x v="5"/>
    <x v="0"/>
    <x v="0"/>
    <n v="1127872598"/>
    <s v="EKPC_RESID_AGG"/>
    <n v="20.5"/>
    <n v="20.680102999999999"/>
    <n v="0.36855900000000003"/>
    <n v="-0.18845600000000001"/>
  </r>
  <r>
    <d v="2019-03-31T11:00:00"/>
    <d v="2019-03-31T07:00:00"/>
    <n v="3"/>
    <n v="31"/>
    <x v="7"/>
    <x v="5"/>
    <x v="0"/>
    <x v="0"/>
    <n v="1127872598"/>
    <s v="EKPC_RESID_AGG"/>
    <n v="21.1"/>
    <n v="21.263642999999998"/>
    <n v="0.45786900000000003"/>
    <n v="-0.29422599999999999"/>
  </r>
  <r>
    <d v="2019-03-31T12:00:00"/>
    <d v="2019-03-31T08:00:00"/>
    <n v="3"/>
    <n v="31"/>
    <x v="8"/>
    <x v="5"/>
    <x v="0"/>
    <x v="0"/>
    <n v="1127872598"/>
    <s v="EKPC_RESID_AGG"/>
    <n v="23.24"/>
    <n v="23.36382"/>
    <n v="0.404804"/>
    <n v="-0.28098400000000001"/>
  </r>
  <r>
    <d v="2019-03-31T13:00:00"/>
    <d v="2019-03-31T09:00:00"/>
    <n v="3"/>
    <n v="31"/>
    <x v="9"/>
    <x v="5"/>
    <x v="0"/>
    <x v="0"/>
    <n v="1127872598"/>
    <s v="EKPC_RESID_AGG"/>
    <n v="24.3"/>
    <n v="24.107516"/>
    <n v="0.30249100000000001"/>
    <n v="-0.494975"/>
  </r>
  <r>
    <d v="2019-03-31T14:00:00"/>
    <d v="2019-03-31T10:00:00"/>
    <n v="3"/>
    <n v="31"/>
    <x v="10"/>
    <x v="5"/>
    <x v="0"/>
    <x v="0"/>
    <n v="1127872598"/>
    <s v="EKPC_RESID_AGG"/>
    <n v="24.84"/>
    <n v="24.481086000000001"/>
    <n v="0.25572499999999998"/>
    <n v="-0.61463900000000005"/>
  </r>
  <r>
    <d v="2019-03-31T15:00:00"/>
    <d v="2019-03-31T11:00:00"/>
    <n v="3"/>
    <n v="31"/>
    <x v="11"/>
    <x v="5"/>
    <x v="0"/>
    <x v="0"/>
    <n v="1127872598"/>
    <s v="EKPC_RESID_AGG"/>
    <n v="24.94"/>
    <n v="24.597362"/>
    <n v="0.112912"/>
    <n v="-0.45555000000000001"/>
  </r>
  <r>
    <d v="2019-03-31T16:00:00"/>
    <d v="2019-03-31T12:00:00"/>
    <n v="3"/>
    <n v="31"/>
    <x v="12"/>
    <x v="5"/>
    <x v="0"/>
    <x v="0"/>
    <n v="1127872598"/>
    <s v="EKPC_RESID_AGG"/>
    <n v="24.78"/>
    <n v="24.584492000000001"/>
    <n v="0.17474500000000001"/>
    <n v="-0.370253"/>
  </r>
  <r>
    <d v="2019-03-31T17:00:00"/>
    <d v="2019-03-31T13:00:00"/>
    <n v="3"/>
    <n v="31"/>
    <x v="13"/>
    <x v="5"/>
    <x v="0"/>
    <x v="0"/>
    <n v="1127872598"/>
    <s v="EKPC_RESID_AGG"/>
    <n v="24.14"/>
    <n v="23.912966999999998"/>
    <n v="0.103396"/>
    <n v="-0.33042899999999997"/>
  </r>
  <r>
    <d v="2019-03-31T18:00:00"/>
    <d v="2019-03-31T14:00:00"/>
    <n v="3"/>
    <n v="31"/>
    <x v="14"/>
    <x v="5"/>
    <x v="0"/>
    <x v="0"/>
    <n v="1127872598"/>
    <s v="EKPC_RESID_AGG"/>
    <n v="23.65"/>
    <n v="23.403572"/>
    <n v="0.10365199999999999"/>
    <n v="-0.35008"/>
  </r>
  <r>
    <d v="2019-03-31T19:00:00"/>
    <d v="2019-03-31T15:00:00"/>
    <n v="3"/>
    <n v="31"/>
    <x v="15"/>
    <x v="5"/>
    <x v="0"/>
    <x v="0"/>
    <n v="1127872598"/>
    <s v="EKPC_RESID_AGG"/>
    <n v="23.4"/>
    <n v="23.207205999999999"/>
    <n v="0.15606400000000001"/>
    <n v="-0.348858"/>
  </r>
  <r>
    <d v="2019-03-31T20:00:00"/>
    <d v="2019-03-31T16:00:00"/>
    <n v="3"/>
    <n v="31"/>
    <x v="16"/>
    <x v="5"/>
    <x v="0"/>
    <x v="0"/>
    <n v="1127872598"/>
    <s v="EKPC_RESID_AGG"/>
    <n v="23.97"/>
    <n v="23.701727999999999"/>
    <n v="0.13400799999999999"/>
    <n v="-0.40228000000000003"/>
  </r>
  <r>
    <d v="2019-03-31T21:00:00"/>
    <d v="2019-03-31T17:00:00"/>
    <n v="3"/>
    <n v="31"/>
    <x v="17"/>
    <x v="5"/>
    <x v="0"/>
    <x v="0"/>
    <n v="1127872598"/>
    <s v="EKPC_RESID_AGG"/>
    <n v="24.33"/>
    <n v="24.081623"/>
    <n v="0.142454"/>
    <n v="-0.39083099999999998"/>
  </r>
  <r>
    <d v="2019-03-31T22:00:00"/>
    <d v="2019-03-31T18:00:00"/>
    <n v="3"/>
    <n v="31"/>
    <x v="18"/>
    <x v="5"/>
    <x v="0"/>
    <x v="0"/>
    <n v="1127872598"/>
    <s v="EKPC_RESID_AGG"/>
    <n v="26.98"/>
    <n v="26.712047999999999"/>
    <n v="0.117018"/>
    <n v="-0.38496999999999998"/>
  </r>
  <r>
    <d v="2019-03-31T23:00:00"/>
    <d v="2019-03-31T19:00:00"/>
    <n v="3"/>
    <n v="31"/>
    <x v="19"/>
    <x v="5"/>
    <x v="0"/>
    <x v="0"/>
    <n v="1127872598"/>
    <s v="EKPC_RESID_AGG"/>
    <n v="37.15"/>
    <n v="36.433931000000001"/>
    <n v="0.31725500000000001"/>
    <n v="-1.0333239999999999"/>
  </r>
  <r>
    <d v="2019-04-01T00:00:00"/>
    <d v="2019-03-31T20:00:00"/>
    <n v="3"/>
    <n v="31"/>
    <x v="20"/>
    <x v="5"/>
    <x v="0"/>
    <x v="0"/>
    <n v="1127872598"/>
    <s v="EKPC_RESID_AGG"/>
    <n v="46.11"/>
    <n v="45.194386999999999"/>
    <n v="0.232904"/>
    <n v="-1.148517"/>
  </r>
  <r>
    <d v="2019-04-01T01:00:00"/>
    <d v="2019-03-31T21:00:00"/>
    <n v="3"/>
    <n v="31"/>
    <x v="21"/>
    <x v="5"/>
    <x v="0"/>
    <x v="0"/>
    <n v="1127872598"/>
    <s v="EKPC_RESID_AGG"/>
    <n v="37.72"/>
    <n v="37.699736000000001"/>
    <n v="0.46260200000000001"/>
    <n v="-0.48286600000000002"/>
  </r>
  <r>
    <d v="2019-04-01T02:00:00"/>
    <d v="2019-03-31T22:00:00"/>
    <n v="3"/>
    <n v="31"/>
    <x v="22"/>
    <x v="5"/>
    <x v="0"/>
    <x v="0"/>
    <n v="1127872598"/>
    <s v="EKPC_RESID_AGG"/>
    <n v="28.88"/>
    <n v="29.009329000000001"/>
    <n v="0.155553"/>
    <n v="-2.6224000000000001E-2"/>
  </r>
  <r>
    <d v="2019-04-01T03:00:00"/>
    <d v="2019-03-31T23:00:00"/>
    <n v="3"/>
    <n v="31"/>
    <x v="23"/>
    <x v="5"/>
    <x v="0"/>
    <x v="0"/>
    <n v="1127872598"/>
    <s v="EKPC_RESID_AGG"/>
    <n v="25.47"/>
    <n v="25.652224"/>
    <n v="0.149808"/>
    <n v="3.2416E-2"/>
  </r>
  <r>
    <d v="2019-04-01T04:00:00"/>
    <d v="2019-04-01T00:00:00"/>
    <n v="4"/>
    <n v="1"/>
    <x v="0"/>
    <x v="6"/>
    <x v="0"/>
    <x v="0"/>
    <n v="1127872598"/>
    <s v="EKPC_RESID_AGG"/>
    <n v="25.03"/>
    <n v="25.394945"/>
    <n v="0.25034800000000001"/>
    <n v="0.114597"/>
  </r>
  <r>
    <d v="2019-04-01T05:00:00"/>
    <d v="2019-04-01T01:00:00"/>
    <n v="4"/>
    <n v="1"/>
    <x v="1"/>
    <x v="6"/>
    <x v="0"/>
    <x v="0"/>
    <n v="1127872598"/>
    <s v="EKPC_RESID_AGG"/>
    <n v="25.01"/>
    <n v="25.434321000000001"/>
    <n v="0.16132299999999999"/>
    <n v="0.26299800000000001"/>
  </r>
  <r>
    <d v="2019-04-01T06:00:00"/>
    <d v="2019-04-01T02:00:00"/>
    <n v="4"/>
    <n v="1"/>
    <x v="2"/>
    <x v="6"/>
    <x v="0"/>
    <x v="0"/>
    <n v="1127872598"/>
    <s v="EKPC_RESID_AGG"/>
    <n v="24.96"/>
    <n v="25.444524000000001"/>
    <n v="0.17641899999999999"/>
    <n v="0.30810500000000002"/>
  </r>
  <r>
    <d v="2019-04-01T07:00:00"/>
    <d v="2019-04-01T03:00:00"/>
    <n v="4"/>
    <n v="1"/>
    <x v="3"/>
    <x v="6"/>
    <x v="0"/>
    <x v="0"/>
    <n v="1127872598"/>
    <s v="EKPC_RESID_AGG"/>
    <n v="25.45"/>
    <n v="25.952105"/>
    <n v="0.20871899999999999"/>
    <n v="0.29338599999999998"/>
  </r>
  <r>
    <d v="2019-04-01T08:00:00"/>
    <d v="2019-04-01T04:00:00"/>
    <n v="4"/>
    <n v="1"/>
    <x v="4"/>
    <x v="6"/>
    <x v="0"/>
    <x v="0"/>
    <n v="1127872598"/>
    <s v="EKPC_RESID_AGG"/>
    <n v="29.08"/>
    <n v="29.683463"/>
    <n v="0.21485099999999999"/>
    <n v="0.38861200000000001"/>
  </r>
  <r>
    <d v="2019-04-01T09:00:00"/>
    <d v="2019-04-01T05:00:00"/>
    <n v="4"/>
    <n v="1"/>
    <x v="5"/>
    <x v="6"/>
    <x v="0"/>
    <x v="0"/>
    <n v="1127872598"/>
    <s v="EKPC_RESID_AGG"/>
    <n v="35.07"/>
    <n v="36.636204999999997"/>
    <n v="1.0125310000000001"/>
    <n v="0.553674"/>
  </r>
  <r>
    <d v="2019-04-01T10:00:00"/>
    <d v="2019-04-01T06:00:00"/>
    <n v="4"/>
    <n v="1"/>
    <x v="6"/>
    <x v="6"/>
    <x v="0"/>
    <x v="0"/>
    <n v="1127872598"/>
    <s v="EKPC_RESID_AGG"/>
    <n v="54.94"/>
    <n v="57.144506"/>
    <n v="1.3215760000000001"/>
    <n v="0.88292999999999999"/>
  </r>
  <r>
    <d v="2019-04-01T11:00:00"/>
    <d v="2019-04-01T07:00:00"/>
    <n v="4"/>
    <n v="1"/>
    <x v="7"/>
    <x v="6"/>
    <x v="0"/>
    <x v="0"/>
    <n v="1127872598"/>
    <s v="EKPC_RESID_AGG"/>
    <n v="57.66"/>
    <n v="60.861806999999999"/>
    <n v="2.2175929999999999"/>
    <n v="0.98421400000000003"/>
  </r>
  <r>
    <d v="2019-04-01T12:00:00"/>
    <d v="2019-04-01T08:00:00"/>
    <n v="4"/>
    <n v="1"/>
    <x v="8"/>
    <x v="6"/>
    <x v="0"/>
    <x v="1"/>
    <n v="1127872598"/>
    <s v="EKPC_RESID_AGG"/>
    <n v="41.53"/>
    <n v="43.811523000000001"/>
    <n v="1.5974980000000001"/>
    <n v="0.68402499999999999"/>
  </r>
  <r>
    <d v="2019-04-01T13:00:00"/>
    <d v="2019-04-01T09:00:00"/>
    <n v="4"/>
    <n v="1"/>
    <x v="9"/>
    <x v="6"/>
    <x v="0"/>
    <x v="1"/>
    <n v="1127872598"/>
    <s v="EKPC_RESID_AGG"/>
    <n v="39.65"/>
    <n v="40.726582000000001"/>
    <n v="0.69680500000000001"/>
    <n v="0.37977699999999998"/>
  </r>
  <r>
    <d v="2019-04-01T14:00:00"/>
    <d v="2019-04-01T10:00:00"/>
    <n v="4"/>
    <n v="1"/>
    <x v="10"/>
    <x v="6"/>
    <x v="0"/>
    <x v="1"/>
    <n v="1127872598"/>
    <s v="EKPC_RESID_AGG"/>
    <n v="35.69"/>
    <n v="36.529431000000002"/>
    <n v="0.77301600000000004"/>
    <n v="6.6415000000000002E-2"/>
  </r>
  <r>
    <d v="2019-04-01T15:00:00"/>
    <d v="2019-04-01T11:00:00"/>
    <n v="4"/>
    <n v="1"/>
    <x v="11"/>
    <x v="6"/>
    <x v="0"/>
    <x v="1"/>
    <n v="1127872598"/>
    <s v="EKPC_RESID_AGG"/>
    <n v="35.22"/>
    <n v="35.971480999999997"/>
    <n v="0.76313200000000003"/>
    <n v="-1.1651E-2"/>
  </r>
  <r>
    <d v="2019-04-01T16:00:00"/>
    <d v="2019-04-01T12:00:00"/>
    <n v="4"/>
    <n v="1"/>
    <x v="12"/>
    <x v="6"/>
    <x v="0"/>
    <x v="1"/>
    <n v="1127872598"/>
    <s v="EKPC_RESID_AGG"/>
    <n v="30.06"/>
    <n v="30.575420999999999"/>
    <n v="0.51923299999999994"/>
    <n v="-3.8119999999999999E-3"/>
  </r>
  <r>
    <d v="2019-04-01T17:00:00"/>
    <d v="2019-04-01T13:00:00"/>
    <n v="4"/>
    <n v="1"/>
    <x v="13"/>
    <x v="6"/>
    <x v="0"/>
    <x v="0"/>
    <n v="1127872598"/>
    <s v="EKPC_RESID_AGG"/>
    <n v="28.86"/>
    <n v="29.152888000000001"/>
    <n v="0.203093"/>
    <n v="8.9795E-2"/>
  </r>
  <r>
    <d v="2019-04-01T18:00:00"/>
    <d v="2019-04-01T14:00:00"/>
    <n v="4"/>
    <n v="1"/>
    <x v="14"/>
    <x v="6"/>
    <x v="0"/>
    <x v="0"/>
    <n v="1127872598"/>
    <s v="EKPC_RESID_AGG"/>
    <n v="26.14"/>
    <n v="26.464641"/>
    <n v="0.18363399999999999"/>
    <n v="0.14100699999999999"/>
  </r>
  <r>
    <d v="2019-04-01T19:00:00"/>
    <d v="2019-04-01T15:00:00"/>
    <n v="4"/>
    <n v="1"/>
    <x v="15"/>
    <x v="6"/>
    <x v="0"/>
    <x v="0"/>
    <n v="1127872598"/>
    <s v="EKPC_RESID_AGG"/>
    <n v="25.8"/>
    <n v="26.042010000000001"/>
    <n v="9.9088999999999997E-2"/>
    <n v="0.14292099999999999"/>
  </r>
  <r>
    <d v="2019-04-01T20:00:00"/>
    <d v="2019-04-01T16:00:00"/>
    <n v="4"/>
    <n v="1"/>
    <x v="16"/>
    <x v="6"/>
    <x v="0"/>
    <x v="0"/>
    <n v="1127872598"/>
    <s v="EKPC_RESID_AGG"/>
    <n v="26.2"/>
    <n v="26.306536999999999"/>
    <n v="6.0049999999999999E-3"/>
    <n v="0.100532"/>
  </r>
  <r>
    <d v="2019-04-01T21:00:00"/>
    <d v="2019-04-01T17:00:00"/>
    <n v="4"/>
    <n v="1"/>
    <x v="17"/>
    <x v="6"/>
    <x v="0"/>
    <x v="1"/>
    <n v="1127872598"/>
    <s v="EKPC_RESID_AGG"/>
    <n v="27.12"/>
    <n v="27.17773"/>
    <n v="1.8381999999999999E-2"/>
    <n v="3.9348000000000001E-2"/>
  </r>
  <r>
    <d v="2019-04-01T22:00:00"/>
    <d v="2019-04-01T18:00:00"/>
    <n v="4"/>
    <n v="1"/>
    <x v="18"/>
    <x v="6"/>
    <x v="0"/>
    <x v="1"/>
    <n v="1127872598"/>
    <s v="EKPC_RESID_AGG"/>
    <n v="28.47"/>
    <n v="28.347667999999999"/>
    <n v="6.8527000000000005E-2"/>
    <n v="-0.190859"/>
  </r>
  <r>
    <d v="2019-04-01T23:00:00"/>
    <d v="2019-04-01T19:00:00"/>
    <n v="4"/>
    <n v="1"/>
    <x v="19"/>
    <x v="6"/>
    <x v="0"/>
    <x v="1"/>
    <n v="1127872598"/>
    <s v="EKPC_RESID_AGG"/>
    <n v="38.26"/>
    <n v="38.130198"/>
    <n v="0.19949700000000001"/>
    <n v="-0.32929900000000001"/>
  </r>
  <r>
    <d v="2019-04-02T00:00:00"/>
    <d v="2019-04-01T20:00:00"/>
    <n v="4"/>
    <n v="1"/>
    <x v="20"/>
    <x v="6"/>
    <x v="0"/>
    <x v="1"/>
    <n v="1127872598"/>
    <s v="EKPC_RESID_AGG"/>
    <n v="44.08"/>
    <n v="44.177410999999999"/>
    <n v="0.21531500000000001"/>
    <n v="-0.11790399999999999"/>
  </r>
  <r>
    <d v="2019-04-02T01:00:00"/>
    <d v="2019-04-01T21:00:00"/>
    <n v="4"/>
    <n v="1"/>
    <x v="21"/>
    <x v="6"/>
    <x v="0"/>
    <x v="1"/>
    <n v="1127872598"/>
    <s v="EKPC_RESID_AGG"/>
    <n v="34.35"/>
    <n v="34.760137"/>
    <n v="0.25719999999999998"/>
    <n v="0.15293699999999999"/>
  </r>
  <r>
    <d v="2019-04-02T02:00:00"/>
    <d v="2019-04-01T22:00:00"/>
    <n v="4"/>
    <n v="1"/>
    <x v="22"/>
    <x v="6"/>
    <x v="0"/>
    <x v="0"/>
    <n v="1127872598"/>
    <s v="EKPC_RESID_AGG"/>
    <n v="28.4"/>
    <n v="28.555108000000001"/>
    <n v="9.6707000000000001E-2"/>
    <n v="5.8401000000000002E-2"/>
  </r>
  <r>
    <d v="2019-04-02T03:00:00"/>
    <d v="2019-04-01T23:00:00"/>
    <n v="4"/>
    <n v="1"/>
    <x v="23"/>
    <x v="6"/>
    <x v="0"/>
    <x v="0"/>
    <n v="1127872598"/>
    <s v="EKPC_RESID_AGG"/>
    <n v="25.5"/>
    <n v="25.694133999999998"/>
    <n v="5.4863000000000002E-2"/>
    <n v="0.13927100000000001"/>
  </r>
  <r>
    <d v="2019-04-02T04:00:00"/>
    <d v="2019-04-02T00:00:00"/>
    <n v="4"/>
    <n v="2"/>
    <x v="0"/>
    <x v="0"/>
    <x v="0"/>
    <x v="0"/>
    <n v="1127872598"/>
    <s v="EKPC_RESID_AGG"/>
    <n v="24.01"/>
    <n v="24.306775999999999"/>
    <n v="0.19284699999999999"/>
    <n v="0.10392899999999999"/>
  </r>
  <r>
    <d v="2019-04-02T05:00:00"/>
    <d v="2019-04-02T01:00:00"/>
    <n v="4"/>
    <n v="2"/>
    <x v="1"/>
    <x v="0"/>
    <x v="0"/>
    <x v="0"/>
    <n v="1127872598"/>
    <s v="EKPC_RESID_AGG"/>
    <n v="23.56"/>
    <n v="24.003858999999999"/>
    <n v="0.20374600000000001"/>
    <n v="0.24011299999999999"/>
  </r>
  <r>
    <d v="2019-04-02T06:00:00"/>
    <d v="2019-04-02T02:00:00"/>
    <n v="4"/>
    <n v="2"/>
    <x v="2"/>
    <x v="0"/>
    <x v="0"/>
    <x v="0"/>
    <n v="1127872598"/>
    <s v="EKPC_RESID_AGG"/>
    <n v="23.51"/>
    <n v="23.982572000000001"/>
    <n v="0.22181400000000001"/>
    <n v="0.25075799999999998"/>
  </r>
  <r>
    <d v="2019-04-02T07:00:00"/>
    <d v="2019-04-02T03:00:00"/>
    <n v="4"/>
    <n v="2"/>
    <x v="3"/>
    <x v="0"/>
    <x v="0"/>
    <x v="0"/>
    <n v="1127872598"/>
    <s v="EKPC_RESID_AGG"/>
    <n v="24"/>
    <n v="24.527754999999999"/>
    <n v="0.32280300000000001"/>
    <n v="0.204952"/>
  </r>
  <r>
    <d v="2019-04-02T08:00:00"/>
    <d v="2019-04-02T04:00:00"/>
    <n v="4"/>
    <n v="2"/>
    <x v="4"/>
    <x v="0"/>
    <x v="0"/>
    <x v="0"/>
    <n v="1127872598"/>
    <s v="EKPC_RESID_AGG"/>
    <n v="25.15"/>
    <n v="25.936277"/>
    <n v="0.76524999999999999"/>
    <n v="2.1027000000000001E-2"/>
  </r>
  <r>
    <d v="2019-04-02T09:00:00"/>
    <d v="2019-04-02T05:00:00"/>
    <n v="4"/>
    <n v="2"/>
    <x v="5"/>
    <x v="0"/>
    <x v="0"/>
    <x v="0"/>
    <n v="1127872598"/>
    <s v="EKPC_RESID_AGG"/>
    <n v="29.77"/>
    <n v="31.526835999999999"/>
    <n v="1.6872720000000001"/>
    <n v="6.9564000000000001E-2"/>
  </r>
  <r>
    <d v="2019-04-02T10:00:00"/>
    <d v="2019-04-02T06:00:00"/>
    <n v="4"/>
    <n v="2"/>
    <x v="6"/>
    <x v="0"/>
    <x v="0"/>
    <x v="0"/>
    <n v="1127872598"/>
    <s v="EKPC_RESID_AGG"/>
    <n v="48.74"/>
    <n v="49.813029999999998"/>
    <n v="1.2266980000000001"/>
    <n v="-0.153668"/>
  </r>
  <r>
    <d v="2019-04-02T11:00:00"/>
    <d v="2019-04-02T07:00:00"/>
    <n v="4"/>
    <n v="2"/>
    <x v="7"/>
    <x v="0"/>
    <x v="0"/>
    <x v="0"/>
    <n v="1127872598"/>
    <s v="EKPC_RESID_AGG"/>
    <n v="46.85"/>
    <n v="48.239471999999999"/>
    <n v="0.75462499999999999"/>
    <n v="0.63484700000000005"/>
  </r>
  <r>
    <d v="2019-04-02T12:00:00"/>
    <d v="2019-04-02T08:00:00"/>
    <n v="4"/>
    <n v="2"/>
    <x v="8"/>
    <x v="0"/>
    <x v="0"/>
    <x v="1"/>
    <n v="1127872598"/>
    <s v="EKPC_RESID_AGG"/>
    <n v="35.56"/>
    <n v="37.072274"/>
    <n v="0.94395799999999996"/>
    <n v="0.56831600000000004"/>
  </r>
  <r>
    <d v="2019-04-02T13:00:00"/>
    <d v="2019-04-02T09:00:00"/>
    <n v="4"/>
    <n v="2"/>
    <x v="9"/>
    <x v="0"/>
    <x v="0"/>
    <x v="1"/>
    <n v="1127872598"/>
    <s v="EKPC_RESID_AGG"/>
    <n v="35.090000000000003"/>
    <n v="36.026558000000001"/>
    <n v="0.88576500000000002"/>
    <n v="5.0792999999999998E-2"/>
  </r>
  <r>
    <d v="2019-04-02T14:00:00"/>
    <d v="2019-04-02T10:00:00"/>
    <n v="4"/>
    <n v="2"/>
    <x v="10"/>
    <x v="0"/>
    <x v="0"/>
    <x v="1"/>
    <n v="1127872598"/>
    <s v="EKPC_RESID_AGG"/>
    <n v="33.96"/>
    <n v="34.560910999999997"/>
    <n v="0.78640900000000002"/>
    <n v="-0.185498"/>
  </r>
  <r>
    <d v="2019-04-02T15:00:00"/>
    <d v="2019-04-02T11:00:00"/>
    <n v="4"/>
    <n v="2"/>
    <x v="11"/>
    <x v="0"/>
    <x v="0"/>
    <x v="1"/>
    <n v="1127872598"/>
    <s v="EKPC_RESID_AGG"/>
    <n v="32.729999999999997"/>
    <n v="32.995215000000002"/>
    <n v="0.511131"/>
    <n v="-0.245916"/>
  </r>
  <r>
    <d v="2019-04-02T16:00:00"/>
    <d v="2019-04-02T12:00:00"/>
    <n v="4"/>
    <n v="2"/>
    <x v="12"/>
    <x v="0"/>
    <x v="0"/>
    <x v="1"/>
    <n v="1127872598"/>
    <s v="EKPC_RESID_AGG"/>
    <n v="29.8"/>
    <n v="29.888905000000001"/>
    <n v="0.374581"/>
    <n v="-0.28567599999999999"/>
  </r>
  <r>
    <d v="2019-04-02T17:00:00"/>
    <d v="2019-04-02T13:00:00"/>
    <n v="4"/>
    <n v="2"/>
    <x v="13"/>
    <x v="0"/>
    <x v="0"/>
    <x v="0"/>
    <n v="1127872598"/>
    <s v="EKPC_RESID_AGG"/>
    <n v="28.07"/>
    <n v="27.915410000000001"/>
    <n v="0.23202500000000001"/>
    <n v="-0.38661499999999999"/>
  </r>
  <r>
    <d v="2019-04-02T18:00:00"/>
    <d v="2019-04-02T14:00:00"/>
    <n v="4"/>
    <n v="2"/>
    <x v="14"/>
    <x v="0"/>
    <x v="0"/>
    <x v="0"/>
    <n v="1127872598"/>
    <s v="EKPC_RESID_AGG"/>
    <n v="26.53"/>
    <n v="26.523485999999998"/>
    <n v="0.34809499999999999"/>
    <n v="-0.35460900000000001"/>
  </r>
  <r>
    <d v="2019-04-02T19:00:00"/>
    <d v="2019-04-02T15:00:00"/>
    <n v="4"/>
    <n v="2"/>
    <x v="15"/>
    <x v="0"/>
    <x v="0"/>
    <x v="0"/>
    <n v="1127872598"/>
    <s v="EKPC_RESID_AGG"/>
    <n v="25.31"/>
    <n v="25.249230000000001"/>
    <n v="0.31902799999999998"/>
    <n v="-0.37979800000000002"/>
  </r>
  <r>
    <d v="2019-04-02T20:00:00"/>
    <d v="2019-04-02T16:00:00"/>
    <n v="4"/>
    <n v="2"/>
    <x v="16"/>
    <x v="0"/>
    <x v="0"/>
    <x v="0"/>
    <n v="1127872598"/>
    <s v="EKPC_RESID_AGG"/>
    <n v="25.6"/>
    <n v="25.240604000000001"/>
    <n v="0.169214"/>
    <n v="-0.52861000000000002"/>
  </r>
  <r>
    <d v="2019-04-02T21:00:00"/>
    <d v="2019-04-02T17:00:00"/>
    <n v="4"/>
    <n v="2"/>
    <x v="17"/>
    <x v="0"/>
    <x v="0"/>
    <x v="1"/>
    <n v="1127872598"/>
    <s v="EKPC_RESID_AGG"/>
    <n v="25.7"/>
    <n v="25.233567000000001"/>
    <n v="0.20671500000000001"/>
    <n v="-0.67314799999999997"/>
  </r>
  <r>
    <d v="2019-04-02T22:00:00"/>
    <d v="2019-04-02T18:00:00"/>
    <n v="4"/>
    <n v="2"/>
    <x v="18"/>
    <x v="0"/>
    <x v="0"/>
    <x v="1"/>
    <n v="1127872598"/>
    <s v="EKPC_RESID_AGG"/>
    <n v="26.45"/>
    <n v="25.993604999999999"/>
    <n v="0.32790000000000002"/>
    <n v="-0.78429499999999996"/>
  </r>
  <r>
    <d v="2019-04-02T23:00:00"/>
    <d v="2019-04-02T19:00:00"/>
    <n v="4"/>
    <n v="2"/>
    <x v="19"/>
    <x v="0"/>
    <x v="0"/>
    <x v="1"/>
    <n v="1127872598"/>
    <s v="EKPC_RESID_AGG"/>
    <n v="32.97"/>
    <n v="32.641703999999997"/>
    <n v="0.70222600000000002"/>
    <n v="-1.0305219999999999"/>
  </r>
  <r>
    <d v="2019-04-03T00:00:00"/>
    <d v="2019-04-02T20:00:00"/>
    <n v="4"/>
    <n v="2"/>
    <x v="20"/>
    <x v="0"/>
    <x v="0"/>
    <x v="1"/>
    <n v="1127872598"/>
    <s v="EKPC_RESID_AGG"/>
    <n v="38.67"/>
    <n v="38.334704000000002"/>
    <n v="0.83468500000000001"/>
    <n v="-1.1699809999999999"/>
  </r>
  <r>
    <d v="2019-04-03T01:00:00"/>
    <d v="2019-04-02T21:00:00"/>
    <n v="4"/>
    <n v="2"/>
    <x v="21"/>
    <x v="0"/>
    <x v="0"/>
    <x v="1"/>
    <n v="1127872598"/>
    <s v="EKPC_RESID_AGG"/>
    <n v="29.67"/>
    <n v="29.883846999999999"/>
    <n v="0.986039"/>
    <n v="-0.77219199999999999"/>
  </r>
  <r>
    <d v="2019-04-03T02:00:00"/>
    <d v="2019-04-02T22:00:00"/>
    <n v="4"/>
    <n v="2"/>
    <x v="22"/>
    <x v="0"/>
    <x v="0"/>
    <x v="0"/>
    <n v="1127872598"/>
    <s v="EKPC_RESID_AGG"/>
    <n v="24.91"/>
    <n v="24.802970999999999"/>
    <n v="0.35197499999999998"/>
    <n v="-0.45900400000000002"/>
  </r>
  <r>
    <d v="2019-04-03T03:00:00"/>
    <d v="2019-04-02T23:00:00"/>
    <n v="4"/>
    <n v="2"/>
    <x v="23"/>
    <x v="0"/>
    <x v="0"/>
    <x v="0"/>
    <n v="1127872598"/>
    <s v="EKPC_RESID_AGG"/>
    <n v="23.04"/>
    <n v="22.863624999999999"/>
    <n v="0.139014"/>
    <n v="-0.31538899999999997"/>
  </r>
  <r>
    <d v="2019-04-03T04:00:00"/>
    <d v="2019-04-03T00:00:00"/>
    <n v="4"/>
    <n v="3"/>
    <x v="0"/>
    <x v="1"/>
    <x v="0"/>
    <x v="0"/>
    <n v="1127872598"/>
    <s v="EKPC_RESID_AGG"/>
    <n v="23.05"/>
    <n v="23.139513999999998"/>
    <n v="4.3779999999999999E-2"/>
    <n v="4.5733999999999997E-2"/>
  </r>
  <r>
    <d v="2019-04-03T05:00:00"/>
    <d v="2019-04-03T01:00:00"/>
    <n v="4"/>
    <n v="3"/>
    <x v="1"/>
    <x v="1"/>
    <x v="0"/>
    <x v="0"/>
    <n v="1127872598"/>
    <s v="EKPC_RESID_AGG"/>
    <n v="22.75"/>
    <n v="23.087166"/>
    <n v="0.21767900000000001"/>
    <n v="0.119487"/>
  </r>
  <r>
    <d v="2019-04-03T06:00:00"/>
    <d v="2019-04-03T02:00:00"/>
    <n v="4"/>
    <n v="3"/>
    <x v="2"/>
    <x v="1"/>
    <x v="0"/>
    <x v="0"/>
    <n v="1127872598"/>
    <s v="EKPC_RESID_AGG"/>
    <n v="22.55"/>
    <n v="23.009201000000001"/>
    <n v="0.311886"/>
    <n v="0.147315"/>
  </r>
  <r>
    <d v="2019-04-03T07:00:00"/>
    <d v="2019-04-03T03:00:00"/>
    <n v="4"/>
    <n v="3"/>
    <x v="3"/>
    <x v="1"/>
    <x v="0"/>
    <x v="0"/>
    <n v="1127872598"/>
    <s v="EKPC_RESID_AGG"/>
    <n v="22.6"/>
    <n v="23.083279999999998"/>
    <n v="0.371089"/>
    <n v="0.112191"/>
  </r>
  <r>
    <d v="2019-04-03T08:00:00"/>
    <d v="2019-04-03T04:00:00"/>
    <n v="4"/>
    <n v="3"/>
    <x v="4"/>
    <x v="1"/>
    <x v="0"/>
    <x v="0"/>
    <n v="1127872598"/>
    <s v="EKPC_RESID_AGG"/>
    <n v="23.01"/>
    <n v="23.660822"/>
    <n v="0.63230399999999998"/>
    <n v="1.8518E-2"/>
  </r>
  <r>
    <d v="2019-04-03T09:00:00"/>
    <d v="2019-04-03T05:00:00"/>
    <n v="4"/>
    <n v="3"/>
    <x v="5"/>
    <x v="1"/>
    <x v="0"/>
    <x v="0"/>
    <n v="1127872598"/>
    <s v="EKPC_RESID_AGG"/>
    <n v="27.46"/>
    <n v="28.148012999999999"/>
    <n v="1.012195"/>
    <n v="-0.32418200000000003"/>
  </r>
  <r>
    <d v="2019-04-03T10:00:00"/>
    <d v="2019-04-03T06:00:00"/>
    <n v="4"/>
    <n v="3"/>
    <x v="6"/>
    <x v="1"/>
    <x v="0"/>
    <x v="0"/>
    <n v="1127872598"/>
    <s v="EKPC_RESID_AGG"/>
    <n v="35.979999999999997"/>
    <n v="35.884706000000001"/>
    <n v="0.57841299999999995"/>
    <n v="-0.67370699999999994"/>
  </r>
  <r>
    <d v="2019-04-03T11:00:00"/>
    <d v="2019-04-03T07:00:00"/>
    <n v="4"/>
    <n v="3"/>
    <x v="7"/>
    <x v="1"/>
    <x v="0"/>
    <x v="0"/>
    <n v="1127872598"/>
    <s v="EKPC_RESID_AGG"/>
    <n v="37.61"/>
    <n v="37.319267000000004"/>
    <n v="0.14610799999999999"/>
    <n v="-0.43684099999999998"/>
  </r>
  <r>
    <d v="2019-04-03T12:00:00"/>
    <d v="2019-04-03T08:00:00"/>
    <n v="4"/>
    <n v="3"/>
    <x v="8"/>
    <x v="1"/>
    <x v="0"/>
    <x v="1"/>
    <n v="1127872598"/>
    <s v="EKPC_RESID_AGG"/>
    <n v="33.630000000000003"/>
    <n v="34.538482999999999"/>
    <n v="0.92384500000000003"/>
    <n v="-1.5362000000000001E-2"/>
  </r>
  <r>
    <d v="2019-04-03T13:00:00"/>
    <d v="2019-04-03T09:00:00"/>
    <n v="4"/>
    <n v="3"/>
    <x v="9"/>
    <x v="1"/>
    <x v="0"/>
    <x v="1"/>
    <n v="1127872598"/>
    <s v="EKPC_RESID_AGG"/>
    <n v="31.02"/>
    <n v="31.500582000000001"/>
    <n v="0.72966500000000001"/>
    <n v="-0.249083"/>
  </r>
  <r>
    <d v="2019-04-03T14:00:00"/>
    <d v="2019-04-03T10:00:00"/>
    <n v="4"/>
    <n v="3"/>
    <x v="10"/>
    <x v="1"/>
    <x v="0"/>
    <x v="1"/>
    <n v="1127872598"/>
    <s v="EKPC_RESID_AGG"/>
    <n v="28.35"/>
    <n v="28.944509"/>
    <n v="0.65099899999999999"/>
    <n v="-5.6489999999999999E-2"/>
  </r>
  <r>
    <d v="2019-04-03T15:00:00"/>
    <d v="2019-04-03T11:00:00"/>
    <n v="4"/>
    <n v="3"/>
    <x v="11"/>
    <x v="1"/>
    <x v="0"/>
    <x v="1"/>
    <n v="1127872598"/>
    <s v="EKPC_RESID_AGG"/>
    <n v="26.57"/>
    <n v="27.118943000000002"/>
    <n v="0.63686699999999996"/>
    <n v="-8.7924000000000002E-2"/>
  </r>
  <r>
    <d v="2019-04-03T16:00:00"/>
    <d v="2019-04-03T12:00:00"/>
    <n v="4"/>
    <n v="3"/>
    <x v="12"/>
    <x v="1"/>
    <x v="0"/>
    <x v="1"/>
    <n v="1127872598"/>
    <s v="EKPC_RESID_AGG"/>
    <n v="25.13"/>
    <n v="25.369664"/>
    <n v="0.31930900000000001"/>
    <n v="-7.9644999999999994E-2"/>
  </r>
  <r>
    <d v="2019-04-03T17:00:00"/>
    <d v="2019-04-03T13:00:00"/>
    <n v="4"/>
    <n v="3"/>
    <x v="13"/>
    <x v="1"/>
    <x v="0"/>
    <x v="0"/>
    <n v="1127872598"/>
    <s v="EKPC_RESID_AGG"/>
    <n v="24.55"/>
    <n v="24.700002000000001"/>
    <n v="0.33496900000000002"/>
    <n v="-0.18496699999999999"/>
  </r>
  <r>
    <d v="2019-04-03T18:00:00"/>
    <d v="2019-04-03T14:00:00"/>
    <n v="4"/>
    <n v="3"/>
    <x v="14"/>
    <x v="1"/>
    <x v="0"/>
    <x v="0"/>
    <n v="1127872598"/>
    <s v="EKPC_RESID_AGG"/>
    <n v="23.76"/>
    <n v="23.871155000000002"/>
    <n v="0.30623400000000001"/>
    <n v="-0.195079"/>
  </r>
  <r>
    <d v="2019-04-03T19:00:00"/>
    <d v="2019-04-03T15:00:00"/>
    <n v="4"/>
    <n v="3"/>
    <x v="15"/>
    <x v="1"/>
    <x v="0"/>
    <x v="0"/>
    <n v="1127872598"/>
    <s v="EKPC_RESID_AGG"/>
    <n v="23.08"/>
    <n v="23.176784999999999"/>
    <n v="0.34511799999999998"/>
    <n v="-0.248333"/>
  </r>
  <r>
    <d v="2019-04-03T20:00:00"/>
    <d v="2019-04-03T16:00:00"/>
    <n v="4"/>
    <n v="3"/>
    <x v="16"/>
    <x v="1"/>
    <x v="0"/>
    <x v="0"/>
    <n v="1127872598"/>
    <s v="EKPC_RESID_AGG"/>
    <n v="23.14"/>
    <n v="23.046713"/>
    <n v="0.25598799999999999"/>
    <n v="-0.349275"/>
  </r>
  <r>
    <d v="2019-04-03T21:00:00"/>
    <d v="2019-04-03T17:00:00"/>
    <n v="4"/>
    <n v="3"/>
    <x v="17"/>
    <x v="1"/>
    <x v="0"/>
    <x v="1"/>
    <n v="1127872598"/>
    <s v="EKPC_RESID_AGG"/>
    <n v="23.53"/>
    <n v="23.323038"/>
    <n v="0.25050499999999998"/>
    <n v="-0.45746700000000001"/>
  </r>
  <r>
    <d v="2019-04-03T22:00:00"/>
    <d v="2019-04-03T18:00:00"/>
    <n v="4"/>
    <n v="3"/>
    <x v="18"/>
    <x v="1"/>
    <x v="0"/>
    <x v="1"/>
    <n v="1127872598"/>
    <s v="EKPC_RESID_AGG"/>
    <n v="24.22"/>
    <n v="23.879643999999999"/>
    <n v="0.29149999999999998"/>
    <n v="-0.63185599999999997"/>
  </r>
  <r>
    <d v="2019-04-03T23:00:00"/>
    <d v="2019-04-03T19:00:00"/>
    <n v="4"/>
    <n v="3"/>
    <x v="19"/>
    <x v="1"/>
    <x v="0"/>
    <x v="1"/>
    <n v="1127872598"/>
    <s v="EKPC_RESID_AGG"/>
    <n v="28.71"/>
    <n v="28.210303"/>
    <n v="0.332704"/>
    <n v="-0.83240099999999995"/>
  </r>
  <r>
    <d v="2019-04-04T00:00:00"/>
    <d v="2019-04-03T20:00:00"/>
    <n v="4"/>
    <n v="3"/>
    <x v="20"/>
    <x v="1"/>
    <x v="0"/>
    <x v="1"/>
    <n v="1127872598"/>
    <s v="EKPC_RESID_AGG"/>
    <n v="33.25"/>
    <n v="32.931260999999999"/>
    <n v="0.45181100000000002"/>
    <n v="-0.77054999999999996"/>
  </r>
  <r>
    <d v="2019-04-04T01:00:00"/>
    <d v="2019-04-03T21:00:00"/>
    <n v="4"/>
    <n v="3"/>
    <x v="21"/>
    <x v="1"/>
    <x v="0"/>
    <x v="1"/>
    <n v="1127872598"/>
    <s v="EKPC_RESID_AGG"/>
    <n v="26"/>
    <n v="26.288312000000001"/>
    <n v="0.585399"/>
    <n v="-0.29708699999999999"/>
  </r>
  <r>
    <d v="2019-04-04T02:00:00"/>
    <d v="2019-04-03T22:00:00"/>
    <n v="4"/>
    <n v="3"/>
    <x v="22"/>
    <x v="1"/>
    <x v="0"/>
    <x v="0"/>
    <n v="1127872598"/>
    <s v="EKPC_RESID_AGG"/>
    <n v="23.21"/>
    <n v="23.355453000000001"/>
    <n v="0.197882"/>
    <n v="-5.2429000000000003E-2"/>
  </r>
  <r>
    <d v="2019-04-04T03:00:00"/>
    <d v="2019-04-03T23:00:00"/>
    <n v="4"/>
    <n v="3"/>
    <x v="23"/>
    <x v="1"/>
    <x v="0"/>
    <x v="0"/>
    <n v="1127872598"/>
    <s v="EKPC_RESID_AGG"/>
    <n v="22.15"/>
    <n v="22.358112999999999"/>
    <n v="8.1906000000000007E-2"/>
    <n v="0.12620700000000001"/>
  </r>
  <r>
    <d v="2019-04-04T04:00:00"/>
    <d v="2019-04-04T00:00:00"/>
    <n v="4"/>
    <n v="4"/>
    <x v="0"/>
    <x v="2"/>
    <x v="0"/>
    <x v="0"/>
    <n v="1127872598"/>
    <s v="EKPC_RESID_AGG"/>
    <n v="21.91"/>
    <n v="22.303657000000001"/>
    <n v="0.35262199999999999"/>
    <n v="4.1035000000000002E-2"/>
  </r>
  <r>
    <d v="2019-04-04T05:00:00"/>
    <d v="2019-04-04T01:00:00"/>
    <n v="4"/>
    <n v="4"/>
    <x v="1"/>
    <x v="2"/>
    <x v="0"/>
    <x v="0"/>
    <n v="1127872598"/>
    <s v="EKPC_RESID_AGG"/>
    <n v="21.74"/>
    <n v="22.300217"/>
    <n v="0.41833799999999999"/>
    <n v="0.14187900000000001"/>
  </r>
  <r>
    <d v="2019-04-04T06:00:00"/>
    <d v="2019-04-04T02:00:00"/>
    <n v="4"/>
    <n v="4"/>
    <x v="2"/>
    <x v="2"/>
    <x v="0"/>
    <x v="0"/>
    <n v="1127872598"/>
    <s v="EKPC_RESID_AGG"/>
    <n v="21.28"/>
    <n v="22.15701"/>
    <n v="0.68422099999999997"/>
    <n v="0.19278899999999999"/>
  </r>
  <r>
    <d v="2019-04-04T07:00:00"/>
    <d v="2019-04-04T03:00:00"/>
    <n v="4"/>
    <n v="4"/>
    <x v="3"/>
    <x v="2"/>
    <x v="0"/>
    <x v="0"/>
    <n v="1127872598"/>
    <s v="EKPC_RESID_AGG"/>
    <n v="21.75"/>
    <n v="22.648416000000001"/>
    <n v="0.70482599999999995"/>
    <n v="0.19359000000000001"/>
  </r>
  <r>
    <d v="2019-04-04T08:00:00"/>
    <d v="2019-04-04T04:00:00"/>
    <n v="4"/>
    <n v="4"/>
    <x v="4"/>
    <x v="2"/>
    <x v="0"/>
    <x v="0"/>
    <n v="1127872598"/>
    <s v="EKPC_RESID_AGG"/>
    <n v="22.99"/>
    <n v="23.44633"/>
    <n v="0.29264699999999999"/>
    <n v="0.163683"/>
  </r>
  <r>
    <d v="2019-04-04T09:00:00"/>
    <d v="2019-04-04T05:00:00"/>
    <n v="4"/>
    <n v="4"/>
    <x v="5"/>
    <x v="2"/>
    <x v="0"/>
    <x v="0"/>
    <n v="1127872598"/>
    <s v="EKPC_RESID_AGG"/>
    <n v="24.56"/>
    <n v="24.972238000000001"/>
    <n v="0.46860099999999999"/>
    <n v="-5.6363000000000003E-2"/>
  </r>
  <r>
    <d v="2019-04-04T10:00:00"/>
    <d v="2019-04-04T06:00:00"/>
    <n v="4"/>
    <n v="4"/>
    <x v="6"/>
    <x v="2"/>
    <x v="0"/>
    <x v="0"/>
    <n v="1127872598"/>
    <s v="EKPC_RESID_AGG"/>
    <n v="34.9"/>
    <n v="35.110709999999997"/>
    <n v="0.72659700000000005"/>
    <n v="-0.51588699999999998"/>
  </r>
  <r>
    <d v="2019-04-04T11:00:00"/>
    <d v="2019-04-04T07:00:00"/>
    <n v="4"/>
    <n v="4"/>
    <x v="7"/>
    <x v="2"/>
    <x v="0"/>
    <x v="0"/>
    <n v="1127872598"/>
    <s v="EKPC_RESID_AGG"/>
    <n v="35.979999999999997"/>
    <n v="35.964233"/>
    <n v="0.40661599999999998"/>
    <n v="-0.42238300000000001"/>
  </r>
  <r>
    <d v="2019-04-04T12:00:00"/>
    <d v="2019-04-04T08:00:00"/>
    <n v="4"/>
    <n v="4"/>
    <x v="8"/>
    <x v="2"/>
    <x v="0"/>
    <x v="1"/>
    <n v="1127872598"/>
    <s v="EKPC_RESID_AGG"/>
    <n v="32.880000000000003"/>
    <n v="33.329590000000003"/>
    <n v="0.34158500000000003"/>
    <n v="0.108005"/>
  </r>
  <r>
    <d v="2019-04-04T13:00:00"/>
    <d v="2019-04-04T09:00:00"/>
    <n v="4"/>
    <n v="4"/>
    <x v="9"/>
    <x v="2"/>
    <x v="0"/>
    <x v="1"/>
    <n v="1127872598"/>
    <s v="EKPC_RESID_AGG"/>
    <n v="32.630000000000003"/>
    <n v="33.123742999999997"/>
    <n v="0.37881999999999999"/>
    <n v="0.114923"/>
  </r>
  <r>
    <d v="2019-04-04T14:00:00"/>
    <d v="2019-04-04T10:00:00"/>
    <n v="4"/>
    <n v="4"/>
    <x v="10"/>
    <x v="2"/>
    <x v="0"/>
    <x v="1"/>
    <n v="1127872598"/>
    <s v="EKPC_RESID_AGG"/>
    <n v="30.76"/>
    <n v="31.460571000000002"/>
    <n v="0.52237100000000003"/>
    <n v="0.1782"/>
  </r>
  <r>
    <d v="2019-04-04T15:00:00"/>
    <d v="2019-04-04T11:00:00"/>
    <n v="4"/>
    <n v="4"/>
    <x v="11"/>
    <x v="2"/>
    <x v="0"/>
    <x v="1"/>
    <n v="1127872598"/>
    <s v="EKPC_RESID_AGG"/>
    <n v="28.14"/>
    <n v="28.824307999999998"/>
    <n v="0.42866700000000002"/>
    <n v="0.25564100000000001"/>
  </r>
  <r>
    <d v="2019-04-04T16:00:00"/>
    <d v="2019-04-04T12:00:00"/>
    <n v="4"/>
    <n v="4"/>
    <x v="12"/>
    <x v="2"/>
    <x v="0"/>
    <x v="1"/>
    <n v="1127872598"/>
    <s v="EKPC_RESID_AGG"/>
    <n v="29.2"/>
    <n v="29.906285"/>
    <n v="0.47278100000000001"/>
    <n v="0.23350399999999999"/>
  </r>
  <r>
    <d v="2019-04-04T17:00:00"/>
    <d v="2019-04-04T13:00:00"/>
    <n v="4"/>
    <n v="4"/>
    <x v="13"/>
    <x v="2"/>
    <x v="0"/>
    <x v="0"/>
    <n v="1127872598"/>
    <s v="EKPC_RESID_AGG"/>
    <n v="28.32"/>
    <n v="28.876190999999999"/>
    <n v="0.293931"/>
    <n v="0.26225999999999999"/>
  </r>
  <r>
    <d v="2019-04-04T18:00:00"/>
    <d v="2019-04-04T14:00:00"/>
    <n v="4"/>
    <n v="4"/>
    <x v="14"/>
    <x v="2"/>
    <x v="0"/>
    <x v="0"/>
    <n v="1127872598"/>
    <s v="EKPC_RESID_AGG"/>
    <n v="26.55"/>
    <n v="27.025258000000001"/>
    <n v="0.21210599999999999"/>
    <n v="0.263152"/>
  </r>
  <r>
    <d v="2019-04-04T19:00:00"/>
    <d v="2019-04-04T15:00:00"/>
    <n v="4"/>
    <n v="4"/>
    <x v="15"/>
    <x v="2"/>
    <x v="0"/>
    <x v="0"/>
    <n v="1127872598"/>
    <s v="EKPC_RESID_AGG"/>
    <n v="25.18"/>
    <n v="25.581318"/>
    <n v="0.111706"/>
    <n v="0.28961199999999998"/>
  </r>
  <r>
    <d v="2019-04-04T20:00:00"/>
    <d v="2019-04-04T16:00:00"/>
    <n v="4"/>
    <n v="4"/>
    <x v="16"/>
    <x v="2"/>
    <x v="0"/>
    <x v="0"/>
    <n v="1127872598"/>
    <s v="EKPC_RESID_AGG"/>
    <n v="25.43"/>
    <n v="25.741484"/>
    <n v="8.0558000000000005E-2"/>
    <n v="0.23092599999999999"/>
  </r>
  <r>
    <d v="2019-04-04T21:00:00"/>
    <d v="2019-04-04T17:00:00"/>
    <n v="4"/>
    <n v="4"/>
    <x v="17"/>
    <x v="2"/>
    <x v="0"/>
    <x v="1"/>
    <n v="1127872598"/>
    <s v="EKPC_RESID_AGG"/>
    <n v="25.7"/>
    <n v="25.824256999999999"/>
    <n v="-8.7910000000000002E-3"/>
    <n v="0.133048"/>
  </r>
  <r>
    <d v="2019-04-04T22:00:00"/>
    <d v="2019-04-04T18:00:00"/>
    <n v="4"/>
    <n v="4"/>
    <x v="18"/>
    <x v="2"/>
    <x v="0"/>
    <x v="1"/>
    <n v="1127872598"/>
    <s v="EKPC_RESID_AGG"/>
    <n v="25.14"/>
    <n v="25.191431000000001"/>
    <n v="-1.4676E-2"/>
    <n v="6.6106999999999999E-2"/>
  </r>
  <r>
    <d v="2019-04-04T23:00:00"/>
    <d v="2019-04-04T19:00:00"/>
    <n v="4"/>
    <n v="4"/>
    <x v="19"/>
    <x v="2"/>
    <x v="0"/>
    <x v="1"/>
    <n v="1127872598"/>
    <s v="EKPC_RESID_AGG"/>
    <n v="30.46"/>
    <n v="30.29064"/>
    <n v="-8.8339999999999998E-3"/>
    <n v="-0.160526"/>
  </r>
  <r>
    <d v="2019-04-05T00:00:00"/>
    <d v="2019-04-04T20:00:00"/>
    <n v="4"/>
    <n v="4"/>
    <x v="20"/>
    <x v="2"/>
    <x v="0"/>
    <x v="1"/>
    <n v="1127872598"/>
    <s v="EKPC_RESID_AGG"/>
    <n v="31.75"/>
    <n v="31.746054000000001"/>
    <n v="0.16008600000000001"/>
    <n v="-0.16403200000000001"/>
  </r>
  <r>
    <d v="2019-04-05T01:00:00"/>
    <d v="2019-04-04T21:00:00"/>
    <n v="4"/>
    <n v="4"/>
    <x v="21"/>
    <x v="2"/>
    <x v="0"/>
    <x v="1"/>
    <n v="1127872598"/>
    <s v="EKPC_RESID_AGG"/>
    <n v="28.07"/>
    <n v="28.412807999999998"/>
    <n v="0.19386300000000001"/>
    <n v="0.14894499999999999"/>
  </r>
  <r>
    <d v="2019-04-05T02:00:00"/>
    <d v="2019-04-04T22:00:00"/>
    <n v="4"/>
    <n v="4"/>
    <x v="22"/>
    <x v="2"/>
    <x v="0"/>
    <x v="0"/>
    <n v="1127872598"/>
    <s v="EKPC_RESID_AGG"/>
    <n v="23.54"/>
    <n v="23.869073"/>
    <n v="6.6928000000000001E-2"/>
    <n v="0.26214500000000002"/>
  </r>
  <r>
    <d v="2019-04-05T03:00:00"/>
    <d v="2019-04-04T23:00:00"/>
    <n v="4"/>
    <n v="4"/>
    <x v="23"/>
    <x v="2"/>
    <x v="0"/>
    <x v="0"/>
    <n v="1127872598"/>
    <s v="EKPC_RESID_AGG"/>
    <n v="22.2"/>
    <n v="22.723559000000002"/>
    <n v="3.8774999999999997E-2"/>
    <n v="0.48478399999999999"/>
  </r>
  <r>
    <d v="2019-04-05T04:00:00"/>
    <d v="2019-04-05T00:00:00"/>
    <n v="4"/>
    <n v="5"/>
    <x v="0"/>
    <x v="3"/>
    <x v="0"/>
    <x v="0"/>
    <n v="1127872598"/>
    <s v="EKPC_RESID_AGG"/>
    <n v="22.75"/>
    <n v="23.366084000000001"/>
    <n v="0.14587"/>
    <n v="0.47021400000000002"/>
  </r>
  <r>
    <d v="2019-04-05T05:00:00"/>
    <d v="2019-04-05T01:00:00"/>
    <n v="4"/>
    <n v="5"/>
    <x v="1"/>
    <x v="3"/>
    <x v="0"/>
    <x v="0"/>
    <n v="1127872598"/>
    <s v="EKPC_RESID_AGG"/>
    <n v="21.78"/>
    <n v="22.643729"/>
    <n v="0.360068"/>
    <n v="0.50366100000000003"/>
  </r>
  <r>
    <d v="2019-04-05T06:00:00"/>
    <d v="2019-04-05T02:00:00"/>
    <n v="4"/>
    <n v="5"/>
    <x v="2"/>
    <x v="3"/>
    <x v="0"/>
    <x v="0"/>
    <n v="1127872598"/>
    <s v="EKPC_RESID_AGG"/>
    <n v="21.68"/>
    <n v="22.489371999999999"/>
    <n v="0.26840000000000003"/>
    <n v="0.54097200000000001"/>
  </r>
  <r>
    <d v="2019-04-05T07:00:00"/>
    <d v="2019-04-05T03:00:00"/>
    <n v="4"/>
    <n v="5"/>
    <x v="3"/>
    <x v="3"/>
    <x v="0"/>
    <x v="0"/>
    <n v="1127872598"/>
    <s v="EKPC_RESID_AGG"/>
    <n v="21.7"/>
    <n v="22.550429999999999"/>
    <n v="0.35854000000000003"/>
    <n v="0.49188999999999999"/>
  </r>
  <r>
    <d v="2019-04-05T08:00:00"/>
    <d v="2019-04-05T04:00:00"/>
    <n v="4"/>
    <n v="5"/>
    <x v="4"/>
    <x v="3"/>
    <x v="0"/>
    <x v="0"/>
    <n v="1127872598"/>
    <s v="EKPC_RESID_AGG"/>
    <n v="22.52"/>
    <n v="23.231525999999999"/>
    <n v="0.36768000000000001"/>
    <n v="0.34384599999999998"/>
  </r>
  <r>
    <d v="2019-04-05T09:00:00"/>
    <d v="2019-04-05T05:00:00"/>
    <n v="4"/>
    <n v="5"/>
    <x v="5"/>
    <x v="3"/>
    <x v="0"/>
    <x v="0"/>
    <n v="1127872598"/>
    <s v="EKPC_RESID_AGG"/>
    <n v="24.25"/>
    <n v="24.805592999999998"/>
    <n v="0.34048600000000001"/>
    <n v="0.21510699999999999"/>
  </r>
  <r>
    <d v="2019-04-05T10:00:00"/>
    <d v="2019-04-05T06:00:00"/>
    <n v="4"/>
    <n v="5"/>
    <x v="6"/>
    <x v="3"/>
    <x v="0"/>
    <x v="0"/>
    <n v="1127872598"/>
    <s v="EKPC_RESID_AGG"/>
    <n v="34.56"/>
    <n v="35.391970999999998"/>
    <n v="0.80382299999999995"/>
    <n v="2.8147999999999999E-2"/>
  </r>
  <r>
    <d v="2019-04-05T11:00:00"/>
    <d v="2019-04-05T07:00:00"/>
    <n v="4"/>
    <n v="5"/>
    <x v="7"/>
    <x v="3"/>
    <x v="0"/>
    <x v="0"/>
    <n v="1127872598"/>
    <s v="EKPC_RESID_AGG"/>
    <n v="36.35"/>
    <n v="35.216365000000003"/>
    <n v="-1.1870799999999999"/>
    <n v="5.3444999999999999E-2"/>
  </r>
  <r>
    <d v="2019-04-05T12:00:00"/>
    <d v="2019-04-05T08:00:00"/>
    <n v="4"/>
    <n v="5"/>
    <x v="8"/>
    <x v="3"/>
    <x v="0"/>
    <x v="1"/>
    <n v="1127872598"/>
    <s v="EKPC_RESID_AGG"/>
    <n v="35.909999999999997"/>
    <n v="34.063279000000001"/>
    <n v="-1.9229069999999999"/>
    <n v="7.6186000000000004E-2"/>
  </r>
  <r>
    <d v="2019-04-05T13:00:00"/>
    <d v="2019-04-05T09:00:00"/>
    <n v="4"/>
    <n v="5"/>
    <x v="9"/>
    <x v="3"/>
    <x v="0"/>
    <x v="1"/>
    <n v="1127872598"/>
    <s v="EKPC_RESID_AGG"/>
    <n v="37.04"/>
    <n v="34.865797999999998"/>
    <n v="-2.1173250000000001"/>
    <n v="-5.6876999999999997E-2"/>
  </r>
  <r>
    <d v="2019-04-05T14:00:00"/>
    <d v="2019-04-05T10:00:00"/>
    <n v="4"/>
    <n v="5"/>
    <x v="10"/>
    <x v="3"/>
    <x v="0"/>
    <x v="1"/>
    <n v="1127872598"/>
    <s v="EKPC_RESID_AGG"/>
    <n v="38.17"/>
    <n v="36.016272000000001"/>
    <n v="-2.0582889999999998"/>
    <n v="-9.5438999999999996E-2"/>
  </r>
  <r>
    <d v="2019-04-05T15:00:00"/>
    <d v="2019-04-05T11:00:00"/>
    <n v="4"/>
    <n v="5"/>
    <x v="11"/>
    <x v="3"/>
    <x v="0"/>
    <x v="1"/>
    <n v="1127872598"/>
    <s v="EKPC_RESID_AGG"/>
    <n v="36.24"/>
    <n v="34.322270000000003"/>
    <n v="-1.9841279999999999"/>
    <n v="6.6397999999999999E-2"/>
  </r>
  <r>
    <d v="2019-04-05T16:00:00"/>
    <d v="2019-04-05T12:00:00"/>
    <n v="4"/>
    <n v="5"/>
    <x v="12"/>
    <x v="3"/>
    <x v="0"/>
    <x v="1"/>
    <n v="1127872598"/>
    <s v="EKPC_RESID_AGG"/>
    <n v="36.03"/>
    <n v="33.869605"/>
    <n v="-2.2769940000000002"/>
    <n v="0.11659899999999999"/>
  </r>
  <r>
    <d v="2019-04-05T17:00:00"/>
    <d v="2019-04-05T13:00:00"/>
    <n v="4"/>
    <n v="5"/>
    <x v="13"/>
    <x v="3"/>
    <x v="0"/>
    <x v="0"/>
    <n v="1127872598"/>
    <s v="EKPC_RESID_AGG"/>
    <n v="35.72"/>
    <n v="33.682487000000002"/>
    <n v="-2.1427109999999998"/>
    <n v="0.105198"/>
  </r>
  <r>
    <d v="2019-04-05T18:00:00"/>
    <d v="2019-04-05T14:00:00"/>
    <n v="4"/>
    <n v="5"/>
    <x v="14"/>
    <x v="3"/>
    <x v="0"/>
    <x v="0"/>
    <n v="1127872598"/>
    <s v="EKPC_RESID_AGG"/>
    <n v="34.46"/>
    <n v="33.050463000000001"/>
    <n v="-1.496594"/>
    <n v="8.7056999999999995E-2"/>
  </r>
  <r>
    <d v="2019-04-05T19:00:00"/>
    <d v="2019-04-05T15:00:00"/>
    <n v="4"/>
    <n v="5"/>
    <x v="15"/>
    <x v="3"/>
    <x v="0"/>
    <x v="0"/>
    <n v="1127872598"/>
    <s v="EKPC_RESID_AGG"/>
    <n v="34.14"/>
    <n v="34.390824000000002"/>
    <n v="0.15612000000000001"/>
    <n v="9.4703999999999997E-2"/>
  </r>
  <r>
    <d v="2019-04-05T20:00:00"/>
    <d v="2019-04-05T16:00:00"/>
    <n v="4"/>
    <n v="5"/>
    <x v="16"/>
    <x v="3"/>
    <x v="0"/>
    <x v="0"/>
    <n v="1127872598"/>
    <s v="EKPC_RESID_AGG"/>
    <n v="32.4"/>
    <n v="32.567546999999998"/>
    <n v="7.2650999999999993E-2"/>
    <n v="9.4895999999999994E-2"/>
  </r>
  <r>
    <d v="2019-04-05T21:00:00"/>
    <d v="2019-04-05T17:00:00"/>
    <n v="4"/>
    <n v="5"/>
    <x v="17"/>
    <x v="3"/>
    <x v="0"/>
    <x v="1"/>
    <n v="1127872598"/>
    <s v="EKPC_RESID_AGG"/>
    <n v="32.01"/>
    <n v="32.041099000000003"/>
    <n v="4.3298999999999997E-2"/>
    <n v="-1.2200000000000001E-2"/>
  </r>
  <r>
    <d v="2019-04-05T22:00:00"/>
    <d v="2019-04-05T18:00:00"/>
    <n v="4"/>
    <n v="5"/>
    <x v="18"/>
    <x v="3"/>
    <x v="0"/>
    <x v="1"/>
    <n v="1127872598"/>
    <s v="EKPC_RESID_AGG"/>
    <n v="28.81"/>
    <n v="28.773116999999999"/>
    <n v="7.3800000000000005E-4"/>
    <n v="-3.7621000000000002E-2"/>
  </r>
  <r>
    <d v="2019-04-05T23:00:00"/>
    <d v="2019-04-05T19:00:00"/>
    <n v="4"/>
    <n v="5"/>
    <x v="19"/>
    <x v="3"/>
    <x v="0"/>
    <x v="1"/>
    <n v="1127872598"/>
    <s v="EKPC_RESID_AGG"/>
    <n v="34.93"/>
    <n v="34.620517"/>
    <n v="-6.5361000000000002E-2"/>
    <n v="-0.24412200000000001"/>
  </r>
  <r>
    <d v="2019-04-06T00:00:00"/>
    <d v="2019-04-05T20:00:00"/>
    <n v="4"/>
    <n v="5"/>
    <x v="20"/>
    <x v="3"/>
    <x v="0"/>
    <x v="1"/>
    <n v="1127872598"/>
    <s v="EKPC_RESID_AGG"/>
    <n v="37.299999999999997"/>
    <n v="37.018994999999997"/>
    <n v="-1.0219000000000001E-2"/>
    <n v="-0.27078600000000003"/>
  </r>
  <r>
    <d v="2019-04-06T01:00:00"/>
    <d v="2019-04-05T21:00:00"/>
    <n v="4"/>
    <n v="5"/>
    <x v="21"/>
    <x v="3"/>
    <x v="0"/>
    <x v="1"/>
    <n v="1127872598"/>
    <s v="EKPC_RESID_AGG"/>
    <n v="31.93"/>
    <n v="31.826055"/>
    <n v="-7.6463000000000003E-2"/>
    <n v="-2.7481999999999999E-2"/>
  </r>
  <r>
    <d v="2019-04-06T02:00:00"/>
    <d v="2019-04-05T22:00:00"/>
    <n v="4"/>
    <n v="5"/>
    <x v="22"/>
    <x v="3"/>
    <x v="0"/>
    <x v="0"/>
    <n v="1127872598"/>
    <s v="EKPC_RESID_AGG"/>
    <n v="26.55"/>
    <n v="26.652709000000002"/>
    <n v="-4.3483000000000001E-2"/>
    <n v="0.14619199999999999"/>
  </r>
  <r>
    <d v="2019-04-06T03:00:00"/>
    <d v="2019-04-05T23:00:00"/>
    <n v="4"/>
    <n v="5"/>
    <x v="23"/>
    <x v="3"/>
    <x v="0"/>
    <x v="0"/>
    <n v="1127872598"/>
    <s v="EKPC_RESID_AGG"/>
    <n v="24.17"/>
    <n v="24.545473000000001"/>
    <n v="-7.9019999999999993E-3"/>
    <n v="0.38337500000000002"/>
  </r>
  <r>
    <d v="2019-04-06T04:00:00"/>
    <d v="2019-04-06T00:00:00"/>
    <n v="4"/>
    <n v="6"/>
    <x v="0"/>
    <x v="4"/>
    <x v="0"/>
    <x v="0"/>
    <n v="1127872598"/>
    <s v="EKPC_RESID_AGG"/>
    <n v="23.69"/>
    <n v="23.845307999999999"/>
    <n v="0.16092000000000001"/>
    <n v="-5.6119999999999998E-3"/>
  </r>
  <r>
    <d v="2019-04-06T05:00:00"/>
    <d v="2019-04-06T01:00:00"/>
    <n v="4"/>
    <n v="6"/>
    <x v="1"/>
    <x v="4"/>
    <x v="0"/>
    <x v="0"/>
    <n v="1127872598"/>
    <s v="EKPC_RESID_AGG"/>
    <n v="22.69"/>
    <n v="22.904122999999998"/>
    <n v="0.177394"/>
    <n v="3.6728999999999998E-2"/>
  </r>
  <r>
    <d v="2019-04-06T06:00:00"/>
    <d v="2019-04-06T02:00:00"/>
    <n v="4"/>
    <n v="6"/>
    <x v="2"/>
    <x v="4"/>
    <x v="0"/>
    <x v="0"/>
    <n v="1127872598"/>
    <s v="EKPC_RESID_AGG"/>
    <n v="21.66"/>
    <n v="21.908655"/>
    <n v="0.190049"/>
    <n v="5.8605999999999998E-2"/>
  </r>
  <r>
    <d v="2019-04-06T07:00:00"/>
    <d v="2019-04-06T03:00:00"/>
    <n v="4"/>
    <n v="6"/>
    <x v="3"/>
    <x v="4"/>
    <x v="0"/>
    <x v="0"/>
    <n v="1127872598"/>
    <s v="EKPC_RESID_AGG"/>
    <n v="21.07"/>
    <n v="21.396418000000001"/>
    <n v="0.20869199999999999"/>
    <n v="0.117726"/>
  </r>
  <r>
    <d v="2019-04-06T08:00:00"/>
    <d v="2019-04-06T04:00:00"/>
    <n v="4"/>
    <n v="6"/>
    <x v="4"/>
    <x v="4"/>
    <x v="0"/>
    <x v="0"/>
    <n v="1127872598"/>
    <s v="EKPC_RESID_AGG"/>
    <n v="20.420000000000002"/>
    <n v="20.83014"/>
    <n v="0.31331900000000001"/>
    <n v="9.6821000000000004E-2"/>
  </r>
  <r>
    <d v="2019-04-06T09:00:00"/>
    <d v="2019-04-06T05:00:00"/>
    <n v="4"/>
    <n v="6"/>
    <x v="5"/>
    <x v="4"/>
    <x v="0"/>
    <x v="0"/>
    <n v="1127872598"/>
    <s v="EKPC_RESID_AGG"/>
    <n v="21.96"/>
    <n v="22.394959"/>
    <n v="0.49472699999999997"/>
    <n v="-5.9768000000000002E-2"/>
  </r>
  <r>
    <d v="2019-04-06T10:00:00"/>
    <d v="2019-04-06T06:00:00"/>
    <n v="4"/>
    <n v="6"/>
    <x v="6"/>
    <x v="4"/>
    <x v="0"/>
    <x v="0"/>
    <n v="1127872598"/>
    <s v="EKPC_RESID_AGG"/>
    <n v="23.36"/>
    <n v="23.844808"/>
    <n v="0.73113499999999998"/>
    <n v="-0.24632699999999999"/>
  </r>
  <r>
    <d v="2019-04-06T11:00:00"/>
    <d v="2019-04-06T07:00:00"/>
    <n v="4"/>
    <n v="6"/>
    <x v="7"/>
    <x v="4"/>
    <x v="0"/>
    <x v="0"/>
    <n v="1127872598"/>
    <s v="EKPC_RESID_AGG"/>
    <n v="25.59"/>
    <n v="25.838251"/>
    <n v="0.66338799999999998"/>
    <n v="-0.41513699999999998"/>
  </r>
  <r>
    <d v="2019-04-06T12:00:00"/>
    <d v="2019-04-06T08:00:00"/>
    <n v="4"/>
    <n v="6"/>
    <x v="8"/>
    <x v="4"/>
    <x v="0"/>
    <x v="0"/>
    <n v="1127872598"/>
    <s v="EKPC_RESID_AGG"/>
    <n v="27.27"/>
    <n v="27.140753"/>
    <n v="0.30752299999999999"/>
    <n v="-0.43676999999999999"/>
  </r>
  <r>
    <d v="2019-04-06T13:00:00"/>
    <d v="2019-04-06T09:00:00"/>
    <n v="4"/>
    <n v="6"/>
    <x v="9"/>
    <x v="4"/>
    <x v="0"/>
    <x v="0"/>
    <n v="1127872598"/>
    <s v="EKPC_RESID_AGG"/>
    <n v="30.23"/>
    <n v="29.832912"/>
    <n v="0.29669800000000002"/>
    <n v="-0.69378600000000001"/>
  </r>
  <r>
    <d v="2019-04-06T14:00:00"/>
    <d v="2019-04-06T10:00:00"/>
    <n v="4"/>
    <n v="6"/>
    <x v="10"/>
    <x v="4"/>
    <x v="0"/>
    <x v="0"/>
    <n v="1127872598"/>
    <s v="EKPC_RESID_AGG"/>
    <n v="29.42"/>
    <n v="28.969384000000002"/>
    <n v="0.34326499999999999"/>
    <n v="-0.79388099999999995"/>
  </r>
  <r>
    <d v="2019-04-06T15:00:00"/>
    <d v="2019-04-06T11:00:00"/>
    <n v="4"/>
    <n v="6"/>
    <x v="11"/>
    <x v="4"/>
    <x v="0"/>
    <x v="0"/>
    <n v="1127872598"/>
    <s v="EKPC_RESID_AGG"/>
    <n v="27.73"/>
    <n v="27.443816000000002"/>
    <n v="0.46889500000000001"/>
    <n v="-0.75507899999999994"/>
  </r>
  <r>
    <d v="2019-04-06T16:00:00"/>
    <d v="2019-04-06T12:00:00"/>
    <n v="4"/>
    <n v="6"/>
    <x v="12"/>
    <x v="4"/>
    <x v="0"/>
    <x v="0"/>
    <n v="1127872598"/>
    <s v="EKPC_RESID_AGG"/>
    <n v="25.72"/>
    <n v="25.372996000000001"/>
    <n v="0.358821"/>
    <n v="-0.70582500000000004"/>
  </r>
  <r>
    <d v="2019-04-06T17:00:00"/>
    <d v="2019-04-06T13:00:00"/>
    <n v="4"/>
    <n v="6"/>
    <x v="13"/>
    <x v="4"/>
    <x v="0"/>
    <x v="0"/>
    <n v="1127872598"/>
    <s v="EKPC_RESID_AGG"/>
    <n v="25.08"/>
    <n v="24.760024000000001"/>
    <n v="0.34024399999999999"/>
    <n v="-0.66022000000000003"/>
  </r>
  <r>
    <d v="2019-04-06T18:00:00"/>
    <d v="2019-04-06T14:00:00"/>
    <n v="4"/>
    <n v="6"/>
    <x v="14"/>
    <x v="4"/>
    <x v="0"/>
    <x v="0"/>
    <n v="1127872598"/>
    <s v="EKPC_RESID_AGG"/>
    <n v="24.24"/>
    <n v="24.108087999999999"/>
    <n v="0.41327000000000003"/>
    <n v="-0.54518200000000006"/>
  </r>
  <r>
    <d v="2019-04-06T19:00:00"/>
    <d v="2019-04-06T15:00:00"/>
    <n v="4"/>
    <n v="6"/>
    <x v="15"/>
    <x v="4"/>
    <x v="0"/>
    <x v="0"/>
    <n v="1127872598"/>
    <s v="EKPC_RESID_AGG"/>
    <n v="23.68"/>
    <n v="23.644224999999999"/>
    <n v="0.379882"/>
    <n v="-0.415657"/>
  </r>
  <r>
    <d v="2019-04-06T20:00:00"/>
    <d v="2019-04-06T16:00:00"/>
    <n v="4"/>
    <n v="6"/>
    <x v="16"/>
    <x v="4"/>
    <x v="0"/>
    <x v="0"/>
    <n v="1127872598"/>
    <s v="EKPC_RESID_AGG"/>
    <n v="24.33"/>
    <n v="23.933900000000001"/>
    <n v="0.130218"/>
    <n v="-0.52631799999999995"/>
  </r>
  <r>
    <d v="2019-04-06T21:00:00"/>
    <d v="2019-04-06T17:00:00"/>
    <n v="4"/>
    <n v="6"/>
    <x v="17"/>
    <x v="4"/>
    <x v="0"/>
    <x v="0"/>
    <n v="1127872598"/>
    <s v="EKPC_RESID_AGG"/>
    <n v="24.35"/>
    <n v="23.851389000000001"/>
    <n v="0.11058900000000001"/>
    <n v="-0.60919999999999996"/>
  </r>
  <r>
    <d v="2019-04-06T22:00:00"/>
    <d v="2019-04-06T18:00:00"/>
    <n v="4"/>
    <n v="6"/>
    <x v="18"/>
    <x v="4"/>
    <x v="0"/>
    <x v="0"/>
    <n v="1127872598"/>
    <s v="EKPC_RESID_AGG"/>
    <n v="24.55"/>
    <n v="24.023194"/>
    <n v="5.2318999999999997E-2"/>
    <n v="-0.579125"/>
  </r>
  <r>
    <d v="2019-04-06T23:00:00"/>
    <d v="2019-04-06T19:00:00"/>
    <n v="4"/>
    <n v="6"/>
    <x v="19"/>
    <x v="4"/>
    <x v="0"/>
    <x v="0"/>
    <n v="1127872598"/>
    <s v="EKPC_RESID_AGG"/>
    <n v="28.21"/>
    <n v="27.487697000000001"/>
    <n v="5.7394000000000001E-2"/>
    <n v="-0.77969699999999997"/>
  </r>
  <r>
    <d v="2019-04-07T00:00:00"/>
    <d v="2019-04-06T20:00:00"/>
    <n v="4"/>
    <n v="6"/>
    <x v="20"/>
    <x v="4"/>
    <x v="0"/>
    <x v="0"/>
    <n v="1127872598"/>
    <s v="EKPC_RESID_AGG"/>
    <n v="29.36"/>
    <n v="28.703645999999999"/>
    <n v="3.3919999999999999E-2"/>
    <n v="-0.69027400000000005"/>
  </r>
  <r>
    <d v="2019-04-07T01:00:00"/>
    <d v="2019-04-06T21:00:00"/>
    <n v="4"/>
    <n v="6"/>
    <x v="21"/>
    <x v="4"/>
    <x v="0"/>
    <x v="0"/>
    <n v="1127872598"/>
    <s v="EKPC_RESID_AGG"/>
    <n v="26.08"/>
    <n v="25.569872"/>
    <n v="-6.6727999999999996E-2"/>
    <n v="-0.44340000000000002"/>
  </r>
  <r>
    <d v="2019-04-07T02:00:00"/>
    <d v="2019-04-06T22:00:00"/>
    <n v="4"/>
    <n v="6"/>
    <x v="22"/>
    <x v="4"/>
    <x v="0"/>
    <x v="0"/>
    <n v="1127872598"/>
    <s v="EKPC_RESID_AGG"/>
    <n v="23.39"/>
    <n v="23.130547"/>
    <n v="0.142013"/>
    <n v="-0.40146599999999999"/>
  </r>
  <r>
    <d v="2019-04-07T03:00:00"/>
    <d v="2019-04-06T23:00:00"/>
    <n v="4"/>
    <n v="6"/>
    <x v="23"/>
    <x v="4"/>
    <x v="0"/>
    <x v="0"/>
    <n v="1127872598"/>
    <s v="EKPC_RESID_AGG"/>
    <n v="20.81"/>
    <n v="20.800305999999999"/>
    <n v="0.18228"/>
    <n v="-0.19197400000000001"/>
  </r>
  <r>
    <d v="2019-04-07T04:00:00"/>
    <d v="2019-04-07T00:00:00"/>
    <n v="4"/>
    <n v="7"/>
    <x v="0"/>
    <x v="5"/>
    <x v="0"/>
    <x v="0"/>
    <n v="1127872598"/>
    <s v="EKPC_RESID_AGG"/>
    <n v="21.07"/>
    <n v="21.185953999999999"/>
    <n v="9.4540000000000006E-3"/>
    <n v="0.1065"/>
  </r>
  <r>
    <d v="2019-04-07T05:00:00"/>
    <d v="2019-04-07T01:00:00"/>
    <n v="4"/>
    <n v="7"/>
    <x v="1"/>
    <x v="5"/>
    <x v="0"/>
    <x v="0"/>
    <n v="1127872598"/>
    <s v="EKPC_RESID_AGG"/>
    <n v="20.059999999999999"/>
    <n v="20.103314999999998"/>
    <n v="2.8635000000000001E-2"/>
    <n v="1.468E-2"/>
  </r>
  <r>
    <d v="2019-04-07T06:00:00"/>
    <d v="2019-04-07T02:00:00"/>
    <n v="4"/>
    <n v="7"/>
    <x v="2"/>
    <x v="5"/>
    <x v="0"/>
    <x v="0"/>
    <n v="1127872598"/>
    <s v="EKPC_RESID_AGG"/>
    <n v="19.96"/>
    <n v="20.050818"/>
    <n v="-1.9802E-2"/>
    <n v="0.11062"/>
  </r>
  <r>
    <d v="2019-04-07T07:00:00"/>
    <d v="2019-04-07T03:00:00"/>
    <n v="4"/>
    <n v="7"/>
    <x v="3"/>
    <x v="5"/>
    <x v="0"/>
    <x v="0"/>
    <n v="1127872598"/>
    <s v="EKPC_RESID_AGG"/>
    <n v="18.78"/>
    <n v="18.922466"/>
    <n v="-1.2543E-2"/>
    <n v="0.15500900000000001"/>
  </r>
  <r>
    <d v="2019-04-07T08:00:00"/>
    <d v="2019-04-07T04:00:00"/>
    <n v="4"/>
    <n v="7"/>
    <x v="4"/>
    <x v="5"/>
    <x v="0"/>
    <x v="0"/>
    <n v="1127872598"/>
    <s v="EKPC_RESID_AGG"/>
    <n v="19.18"/>
    <n v="19.366285999999999"/>
    <n v="2.7432999999999999E-2"/>
    <n v="0.15885299999999999"/>
  </r>
  <r>
    <d v="2019-04-07T09:00:00"/>
    <d v="2019-04-07T05:00:00"/>
    <n v="4"/>
    <n v="7"/>
    <x v="5"/>
    <x v="5"/>
    <x v="0"/>
    <x v="0"/>
    <n v="1127872598"/>
    <s v="EKPC_RESID_AGG"/>
    <n v="19.73"/>
    <n v="19.96285"/>
    <n v="0.12173299999999999"/>
    <n v="0.11111699999999999"/>
  </r>
  <r>
    <d v="2019-04-07T10:00:00"/>
    <d v="2019-04-07T06:00:00"/>
    <n v="4"/>
    <n v="7"/>
    <x v="6"/>
    <x v="5"/>
    <x v="0"/>
    <x v="0"/>
    <n v="1127872598"/>
    <s v="EKPC_RESID_AGG"/>
    <n v="20.58"/>
    <n v="20.882158"/>
    <n v="0.21473700000000001"/>
    <n v="8.7420999999999999E-2"/>
  </r>
  <r>
    <d v="2019-04-07T11:00:00"/>
    <d v="2019-04-07T07:00:00"/>
    <n v="4"/>
    <n v="7"/>
    <x v="7"/>
    <x v="5"/>
    <x v="0"/>
    <x v="0"/>
    <n v="1127872598"/>
    <s v="EKPC_RESID_AGG"/>
    <n v="21.11"/>
    <n v="21.407907000000002"/>
    <n v="0.391681"/>
    <n v="-9.3773999999999996E-2"/>
  </r>
  <r>
    <d v="2019-04-07T12:00:00"/>
    <d v="2019-04-07T08:00:00"/>
    <n v="4"/>
    <n v="7"/>
    <x v="8"/>
    <x v="5"/>
    <x v="0"/>
    <x v="0"/>
    <n v="1127872598"/>
    <s v="EKPC_RESID_AGG"/>
    <n v="22.38"/>
    <n v="22.853912999999999"/>
    <n v="0.521424"/>
    <n v="-4.7510999999999998E-2"/>
  </r>
  <r>
    <d v="2019-04-07T13:00:00"/>
    <d v="2019-04-07T09:00:00"/>
    <n v="4"/>
    <n v="7"/>
    <x v="9"/>
    <x v="5"/>
    <x v="0"/>
    <x v="0"/>
    <n v="1127872598"/>
    <s v="EKPC_RESID_AGG"/>
    <n v="24.34"/>
    <n v="24.724530999999999"/>
    <n v="0.43791400000000003"/>
    <n v="-5.3383E-2"/>
  </r>
  <r>
    <d v="2019-04-07T14:00:00"/>
    <d v="2019-04-07T10:00:00"/>
    <n v="4"/>
    <n v="7"/>
    <x v="10"/>
    <x v="5"/>
    <x v="0"/>
    <x v="0"/>
    <n v="1127872598"/>
    <s v="EKPC_RESID_AGG"/>
    <n v="23.95"/>
    <n v="24.637104999999998"/>
    <n v="0.66378000000000004"/>
    <n v="2.3324999999999999E-2"/>
  </r>
  <r>
    <d v="2019-04-07T15:00:00"/>
    <d v="2019-04-07T11:00:00"/>
    <n v="4"/>
    <n v="7"/>
    <x v="11"/>
    <x v="5"/>
    <x v="0"/>
    <x v="0"/>
    <n v="1127872598"/>
    <s v="EKPC_RESID_AGG"/>
    <n v="24.57"/>
    <n v="25.223555999999999"/>
    <n v="0.59460900000000005"/>
    <n v="5.8946999999999999E-2"/>
  </r>
  <r>
    <d v="2019-04-07T16:00:00"/>
    <d v="2019-04-07T12:00:00"/>
    <n v="4"/>
    <n v="7"/>
    <x v="12"/>
    <x v="5"/>
    <x v="0"/>
    <x v="0"/>
    <n v="1127872598"/>
    <s v="EKPC_RESID_AGG"/>
    <n v="24.07"/>
    <n v="25.022997"/>
    <n v="0.76854900000000004"/>
    <n v="0.184448"/>
  </r>
  <r>
    <d v="2019-04-07T17:00:00"/>
    <d v="2019-04-07T13:00:00"/>
    <n v="4"/>
    <n v="7"/>
    <x v="13"/>
    <x v="5"/>
    <x v="0"/>
    <x v="0"/>
    <n v="1127872598"/>
    <s v="EKPC_RESID_AGG"/>
    <n v="23.94"/>
    <n v="24.730743"/>
    <n v="0.55505899999999997"/>
    <n v="0.235684"/>
  </r>
  <r>
    <d v="2019-04-07T18:00:00"/>
    <d v="2019-04-07T14:00:00"/>
    <n v="4"/>
    <n v="7"/>
    <x v="14"/>
    <x v="5"/>
    <x v="0"/>
    <x v="0"/>
    <n v="1127872598"/>
    <s v="EKPC_RESID_AGG"/>
    <n v="23.73"/>
    <n v="24.820767"/>
    <n v="0.75734900000000005"/>
    <n v="0.33341799999999999"/>
  </r>
  <r>
    <d v="2019-04-07T19:00:00"/>
    <d v="2019-04-07T15:00:00"/>
    <n v="4"/>
    <n v="7"/>
    <x v="15"/>
    <x v="5"/>
    <x v="0"/>
    <x v="0"/>
    <n v="1127872598"/>
    <s v="EKPC_RESID_AGG"/>
    <n v="23.1"/>
    <n v="24.116229000000001"/>
    <n v="0.66876000000000002"/>
    <n v="0.34746899999999997"/>
  </r>
  <r>
    <d v="2019-04-07T20:00:00"/>
    <d v="2019-04-07T16:00:00"/>
    <n v="4"/>
    <n v="7"/>
    <x v="16"/>
    <x v="5"/>
    <x v="0"/>
    <x v="0"/>
    <n v="1127872598"/>
    <s v="EKPC_RESID_AGG"/>
    <n v="24.26"/>
    <n v="24.975408999999999"/>
    <n v="0.374691"/>
    <n v="0.34071800000000002"/>
  </r>
  <r>
    <d v="2019-04-07T21:00:00"/>
    <d v="2019-04-07T17:00:00"/>
    <n v="4"/>
    <n v="7"/>
    <x v="17"/>
    <x v="5"/>
    <x v="0"/>
    <x v="0"/>
    <n v="1127872598"/>
    <s v="EKPC_RESID_AGG"/>
    <n v="25.09"/>
    <n v="25.424825999999999"/>
    <n v="8.7779999999999997E-2"/>
    <n v="0.24704599999999999"/>
  </r>
  <r>
    <d v="2019-04-07T22:00:00"/>
    <d v="2019-04-07T18:00:00"/>
    <n v="4"/>
    <n v="7"/>
    <x v="18"/>
    <x v="5"/>
    <x v="0"/>
    <x v="0"/>
    <n v="1127872598"/>
    <s v="EKPC_RESID_AGG"/>
    <n v="25.28"/>
    <n v="25.445138"/>
    <n v="-5.6399999999999999E-2"/>
    <n v="0.22153800000000001"/>
  </r>
  <r>
    <d v="2019-04-07T23:00:00"/>
    <d v="2019-04-07T19:00:00"/>
    <n v="4"/>
    <n v="7"/>
    <x v="19"/>
    <x v="5"/>
    <x v="0"/>
    <x v="0"/>
    <n v="1127872598"/>
    <s v="EKPC_RESID_AGG"/>
    <n v="30.73"/>
    <n v="30.325614999999999"/>
    <n v="-0.431645"/>
    <n v="2.726E-2"/>
  </r>
  <r>
    <d v="2019-04-08T00:00:00"/>
    <d v="2019-04-07T20:00:00"/>
    <n v="4"/>
    <n v="7"/>
    <x v="20"/>
    <x v="5"/>
    <x v="0"/>
    <x v="0"/>
    <n v="1127872598"/>
    <s v="EKPC_RESID_AGG"/>
    <n v="37.79"/>
    <n v="37.430987999999999"/>
    <n v="-9.8981E-2"/>
    <n v="-0.26003100000000001"/>
  </r>
  <r>
    <d v="2019-04-08T01:00:00"/>
    <d v="2019-04-07T21:00:00"/>
    <n v="4"/>
    <n v="7"/>
    <x v="21"/>
    <x v="5"/>
    <x v="0"/>
    <x v="0"/>
    <n v="1127872598"/>
    <s v="EKPC_RESID_AGG"/>
    <n v="29.15"/>
    <n v="29.319548999999999"/>
    <n v="0.162024"/>
    <n v="7.5249999999999996E-3"/>
  </r>
  <r>
    <d v="2019-04-08T02:00:00"/>
    <d v="2019-04-07T22:00:00"/>
    <n v="4"/>
    <n v="7"/>
    <x v="22"/>
    <x v="5"/>
    <x v="0"/>
    <x v="0"/>
    <n v="1127872598"/>
    <s v="EKPC_RESID_AGG"/>
    <n v="24"/>
    <n v="24.204702999999999"/>
    <n v="0.14693100000000001"/>
    <n v="5.7771999999999997E-2"/>
  </r>
  <r>
    <d v="2019-04-08T03:00:00"/>
    <d v="2019-04-07T23:00:00"/>
    <n v="4"/>
    <n v="7"/>
    <x v="23"/>
    <x v="5"/>
    <x v="0"/>
    <x v="0"/>
    <n v="1127872598"/>
    <s v="EKPC_RESID_AGG"/>
    <n v="22.6"/>
    <n v="22.797699999999999"/>
    <n v="0.115828"/>
    <n v="8.1872E-2"/>
  </r>
  <r>
    <d v="2019-04-08T04:00:00"/>
    <d v="2019-04-08T00:00:00"/>
    <n v="4"/>
    <n v="8"/>
    <x v="0"/>
    <x v="6"/>
    <x v="0"/>
    <x v="0"/>
    <n v="1127872598"/>
    <s v="EKPC_RESID_AGG"/>
    <n v="21.38"/>
    <n v="21.860136000000001"/>
    <n v="0.42772500000000002"/>
    <n v="5.2410999999999999E-2"/>
  </r>
  <r>
    <d v="2019-04-08T05:00:00"/>
    <d v="2019-04-08T01:00:00"/>
    <n v="4"/>
    <n v="8"/>
    <x v="1"/>
    <x v="6"/>
    <x v="0"/>
    <x v="0"/>
    <n v="1127872598"/>
    <s v="EKPC_RESID_AGG"/>
    <n v="20.02"/>
    <n v="20.595571"/>
    <n v="0.48835899999999999"/>
    <n v="8.7211999999999998E-2"/>
  </r>
  <r>
    <d v="2019-04-08T06:00:00"/>
    <d v="2019-04-08T02:00:00"/>
    <n v="4"/>
    <n v="8"/>
    <x v="2"/>
    <x v="6"/>
    <x v="0"/>
    <x v="0"/>
    <n v="1127872598"/>
    <s v="EKPC_RESID_AGG"/>
    <n v="19.829999999999998"/>
    <n v="20.532298000000001"/>
    <n v="0.64523299999999995"/>
    <n v="5.7064999999999998E-2"/>
  </r>
  <r>
    <d v="2019-04-08T07:00:00"/>
    <d v="2019-04-08T03:00:00"/>
    <n v="4"/>
    <n v="8"/>
    <x v="3"/>
    <x v="6"/>
    <x v="0"/>
    <x v="0"/>
    <n v="1127872598"/>
    <s v="EKPC_RESID_AGG"/>
    <n v="19.579999999999998"/>
    <n v="20.325399999999998"/>
    <n v="0.734402"/>
    <n v="1.0998000000000001E-2"/>
  </r>
  <r>
    <d v="2019-04-08T08:00:00"/>
    <d v="2019-04-08T04:00:00"/>
    <n v="4"/>
    <n v="8"/>
    <x v="4"/>
    <x v="6"/>
    <x v="0"/>
    <x v="0"/>
    <n v="1127872598"/>
    <s v="EKPC_RESID_AGG"/>
    <n v="19.88"/>
    <n v="20.461713"/>
    <n v="0.59323000000000004"/>
    <n v="-1.1516999999999999E-2"/>
  </r>
  <r>
    <d v="2019-04-08T09:00:00"/>
    <d v="2019-04-08T05:00:00"/>
    <n v="4"/>
    <n v="8"/>
    <x v="5"/>
    <x v="6"/>
    <x v="0"/>
    <x v="0"/>
    <n v="1127872598"/>
    <s v="EKPC_RESID_AGG"/>
    <n v="23.17"/>
    <n v="23.475717"/>
    <n v="0.35555399999999998"/>
    <n v="-4.9836999999999999E-2"/>
  </r>
  <r>
    <d v="2019-04-08T10:00:00"/>
    <d v="2019-04-08T06:00:00"/>
    <n v="4"/>
    <n v="8"/>
    <x v="6"/>
    <x v="6"/>
    <x v="0"/>
    <x v="0"/>
    <n v="1127872598"/>
    <s v="EKPC_RESID_AGG"/>
    <n v="32.229999999999997"/>
    <n v="33.466757999999999"/>
    <n v="1.0156000000000001"/>
    <n v="0.22115799999999999"/>
  </r>
  <r>
    <d v="2019-04-08T11:00:00"/>
    <d v="2019-04-08T07:00:00"/>
    <n v="4"/>
    <n v="8"/>
    <x v="7"/>
    <x v="6"/>
    <x v="0"/>
    <x v="0"/>
    <n v="1127872598"/>
    <s v="EKPC_RESID_AGG"/>
    <n v="32.92"/>
    <n v="33.936202999999999"/>
    <n v="0.82739099999999999"/>
    <n v="0.18881200000000001"/>
  </r>
  <r>
    <d v="2019-04-08T12:00:00"/>
    <d v="2019-04-08T08:00:00"/>
    <n v="4"/>
    <n v="8"/>
    <x v="8"/>
    <x v="6"/>
    <x v="0"/>
    <x v="1"/>
    <n v="1127872598"/>
    <s v="EKPC_RESID_AGG"/>
    <n v="34.200000000000003"/>
    <n v="35.053780000000003"/>
    <n v="0.51528700000000005"/>
    <n v="0.33849299999999999"/>
  </r>
  <r>
    <d v="2019-04-08T13:00:00"/>
    <d v="2019-04-08T09:00:00"/>
    <n v="4"/>
    <n v="8"/>
    <x v="9"/>
    <x v="6"/>
    <x v="0"/>
    <x v="1"/>
    <n v="1127872598"/>
    <s v="EKPC_RESID_AGG"/>
    <n v="36.18"/>
    <n v="36.864668000000002"/>
    <n v="0.36848799999999998"/>
    <n v="0.31618000000000002"/>
  </r>
  <r>
    <d v="2019-04-08T14:00:00"/>
    <d v="2019-04-08T10:00:00"/>
    <n v="4"/>
    <n v="8"/>
    <x v="10"/>
    <x v="6"/>
    <x v="0"/>
    <x v="1"/>
    <n v="1127872598"/>
    <s v="EKPC_RESID_AGG"/>
    <n v="36.520000000000003"/>
    <n v="37.646644999999999"/>
    <n v="0.74912699999999999"/>
    <n v="0.37751800000000002"/>
  </r>
  <r>
    <d v="2019-04-08T15:00:00"/>
    <d v="2019-04-08T11:00:00"/>
    <n v="4"/>
    <n v="8"/>
    <x v="11"/>
    <x v="6"/>
    <x v="0"/>
    <x v="1"/>
    <n v="1127872598"/>
    <s v="EKPC_RESID_AGG"/>
    <n v="37.159999999999997"/>
    <n v="38.668574"/>
    <n v="1.162433"/>
    <n v="0.34614099999999998"/>
  </r>
  <r>
    <d v="2019-04-08T16:00:00"/>
    <d v="2019-04-08T12:00:00"/>
    <n v="4"/>
    <n v="8"/>
    <x v="12"/>
    <x v="6"/>
    <x v="0"/>
    <x v="1"/>
    <n v="1127872598"/>
    <s v="EKPC_RESID_AGG"/>
    <n v="39.79"/>
    <n v="41.757947999999999"/>
    <n v="1.6124419999999999"/>
    <n v="0.35550599999999999"/>
  </r>
  <r>
    <d v="2019-04-08T17:00:00"/>
    <d v="2019-04-08T13:00:00"/>
    <n v="4"/>
    <n v="8"/>
    <x v="13"/>
    <x v="6"/>
    <x v="0"/>
    <x v="0"/>
    <n v="1127872598"/>
    <s v="EKPC_RESID_AGG"/>
    <n v="38.89"/>
    <n v="40.725062000000001"/>
    <n v="1.5471060000000001"/>
    <n v="0.28795599999999999"/>
  </r>
  <r>
    <d v="2019-04-08T18:00:00"/>
    <d v="2019-04-08T14:00:00"/>
    <n v="4"/>
    <n v="8"/>
    <x v="14"/>
    <x v="6"/>
    <x v="0"/>
    <x v="0"/>
    <n v="1127872598"/>
    <s v="EKPC_RESID_AGG"/>
    <n v="37.03"/>
    <n v="39.275452000000001"/>
    <n v="2.042208"/>
    <n v="0.20324400000000001"/>
  </r>
  <r>
    <d v="2019-04-08T19:00:00"/>
    <d v="2019-04-08T15:00:00"/>
    <n v="4"/>
    <n v="8"/>
    <x v="15"/>
    <x v="6"/>
    <x v="0"/>
    <x v="0"/>
    <n v="1127872598"/>
    <s v="EKPC_RESID_AGG"/>
    <n v="35.32"/>
    <n v="37.602279000000003"/>
    <n v="2.022805"/>
    <n v="0.25947399999999998"/>
  </r>
  <r>
    <d v="2019-04-08T20:00:00"/>
    <d v="2019-04-08T16:00:00"/>
    <n v="4"/>
    <n v="8"/>
    <x v="16"/>
    <x v="6"/>
    <x v="0"/>
    <x v="0"/>
    <n v="1127872598"/>
    <s v="EKPC_RESID_AGG"/>
    <n v="35.81"/>
    <n v="37.813507999999999"/>
    <n v="1.819401"/>
    <n v="0.18410699999999999"/>
  </r>
  <r>
    <d v="2019-04-08T21:00:00"/>
    <d v="2019-04-08T17:00:00"/>
    <n v="4"/>
    <n v="8"/>
    <x v="17"/>
    <x v="6"/>
    <x v="0"/>
    <x v="1"/>
    <n v="1127872598"/>
    <s v="EKPC_RESID_AGG"/>
    <n v="36.909999999999997"/>
    <n v="37.328124000000003"/>
    <n v="0.25354199999999999"/>
    <n v="0.16458200000000001"/>
  </r>
  <r>
    <d v="2019-04-08T22:00:00"/>
    <d v="2019-04-08T18:00:00"/>
    <n v="4"/>
    <n v="8"/>
    <x v="18"/>
    <x v="6"/>
    <x v="0"/>
    <x v="1"/>
    <n v="1127872598"/>
    <s v="EKPC_RESID_AGG"/>
    <n v="36.340000000000003"/>
    <n v="38.046090999999997"/>
    <n v="1.4928330000000001"/>
    <n v="0.213258"/>
  </r>
  <r>
    <d v="2019-04-08T23:00:00"/>
    <d v="2019-04-08T19:00:00"/>
    <n v="4"/>
    <n v="8"/>
    <x v="19"/>
    <x v="6"/>
    <x v="0"/>
    <x v="1"/>
    <n v="1127872598"/>
    <s v="EKPC_RESID_AGG"/>
    <n v="39.840000000000003"/>
    <n v="39.897770000000001"/>
    <n v="0.13952999999999999"/>
    <n v="-8.1759999999999999E-2"/>
  </r>
  <r>
    <d v="2019-04-09T00:00:00"/>
    <d v="2019-04-08T20:00:00"/>
    <n v="4"/>
    <n v="8"/>
    <x v="20"/>
    <x v="6"/>
    <x v="0"/>
    <x v="1"/>
    <n v="1127872598"/>
    <s v="EKPC_RESID_AGG"/>
    <n v="39.28"/>
    <n v="39.317179000000003"/>
    <n v="0.16097800000000001"/>
    <n v="-0.12379900000000001"/>
  </r>
  <r>
    <d v="2019-04-09T01:00:00"/>
    <d v="2019-04-08T21:00:00"/>
    <n v="4"/>
    <n v="8"/>
    <x v="21"/>
    <x v="6"/>
    <x v="0"/>
    <x v="1"/>
    <n v="1127872598"/>
    <s v="EKPC_RESID_AGG"/>
    <n v="35"/>
    <n v="36.236440999999999"/>
    <n v="1.2105619999999999"/>
    <n v="2.5878999999999999E-2"/>
  </r>
  <r>
    <d v="2019-04-09T02:00:00"/>
    <d v="2019-04-08T22:00:00"/>
    <n v="4"/>
    <n v="8"/>
    <x v="22"/>
    <x v="6"/>
    <x v="0"/>
    <x v="0"/>
    <n v="1127872598"/>
    <s v="EKPC_RESID_AGG"/>
    <n v="26.61"/>
    <n v="27.615950999999999"/>
    <n v="0.79458099999999998"/>
    <n v="0.21137"/>
  </r>
  <r>
    <d v="2019-04-09T03:00:00"/>
    <d v="2019-04-08T23:00:00"/>
    <n v="4"/>
    <n v="8"/>
    <x v="23"/>
    <x v="6"/>
    <x v="0"/>
    <x v="0"/>
    <n v="1127872598"/>
    <s v="EKPC_RESID_AGG"/>
    <n v="23.5"/>
    <n v="24.096012999999999"/>
    <n v="0.36738300000000002"/>
    <n v="0.22863"/>
  </r>
  <r>
    <d v="2019-04-09T04:00:00"/>
    <d v="2019-04-09T00:00:00"/>
    <n v="4"/>
    <n v="9"/>
    <x v="0"/>
    <x v="0"/>
    <x v="0"/>
    <x v="0"/>
    <n v="1127872598"/>
    <s v="EKPC_RESID_AGG"/>
    <n v="21.62"/>
    <n v="21.8233"/>
    <n v="1.0285000000000001E-2"/>
    <n v="0.19301499999999999"/>
  </r>
  <r>
    <d v="2019-04-09T05:00:00"/>
    <d v="2019-04-09T01:00:00"/>
    <n v="4"/>
    <n v="9"/>
    <x v="1"/>
    <x v="0"/>
    <x v="0"/>
    <x v="0"/>
    <n v="1127872598"/>
    <s v="EKPC_RESID_AGG"/>
    <n v="20"/>
    <n v="20.350891000000001"/>
    <n v="0.184193"/>
    <n v="0.16669800000000001"/>
  </r>
  <r>
    <d v="2019-04-09T06:00:00"/>
    <d v="2019-04-09T02:00:00"/>
    <n v="4"/>
    <n v="9"/>
    <x v="2"/>
    <x v="0"/>
    <x v="0"/>
    <x v="0"/>
    <n v="1127872598"/>
    <s v="EKPC_RESID_AGG"/>
    <n v="18.98"/>
    <n v="19.357298"/>
    <n v="0.21305299999999999"/>
    <n v="0.164245"/>
  </r>
  <r>
    <d v="2019-04-09T07:00:00"/>
    <d v="2019-04-09T03:00:00"/>
    <n v="4"/>
    <n v="9"/>
    <x v="3"/>
    <x v="0"/>
    <x v="0"/>
    <x v="0"/>
    <n v="1127872598"/>
    <s v="EKPC_RESID_AGG"/>
    <n v="18.97"/>
    <n v="19.323834000000002"/>
    <n v="0.21937799999999999"/>
    <n v="0.13445599999999999"/>
  </r>
  <r>
    <d v="2019-04-09T08:00:00"/>
    <d v="2019-04-09T04:00:00"/>
    <n v="4"/>
    <n v="9"/>
    <x v="4"/>
    <x v="0"/>
    <x v="0"/>
    <x v="0"/>
    <n v="1127872598"/>
    <s v="EKPC_RESID_AGG"/>
    <n v="19.32"/>
    <n v="19.647425999999999"/>
    <n v="0.20163"/>
    <n v="0.12579599999999999"/>
  </r>
  <r>
    <d v="2019-04-09T09:00:00"/>
    <d v="2019-04-09T05:00:00"/>
    <n v="4"/>
    <n v="9"/>
    <x v="5"/>
    <x v="0"/>
    <x v="0"/>
    <x v="0"/>
    <n v="1127872598"/>
    <s v="EKPC_RESID_AGG"/>
    <n v="22.68"/>
    <n v="23.467034000000002"/>
    <n v="0.66407899999999997"/>
    <n v="0.12295499999999999"/>
  </r>
  <r>
    <d v="2019-04-09T10:00:00"/>
    <d v="2019-04-09T06:00:00"/>
    <n v="4"/>
    <n v="9"/>
    <x v="6"/>
    <x v="0"/>
    <x v="0"/>
    <x v="0"/>
    <n v="1127872598"/>
    <s v="EKPC_RESID_AGG"/>
    <n v="29.84"/>
    <n v="31.845686000000001"/>
    <n v="1.8826879999999999"/>
    <n v="0.122998"/>
  </r>
  <r>
    <d v="2019-04-09T11:00:00"/>
    <d v="2019-04-09T07:00:00"/>
    <n v="4"/>
    <n v="9"/>
    <x v="7"/>
    <x v="0"/>
    <x v="0"/>
    <x v="0"/>
    <n v="1127872598"/>
    <s v="EKPC_RESID_AGG"/>
    <n v="32.1"/>
    <n v="32.960718999999997"/>
    <n v="0.75473299999999999"/>
    <n v="0.105986"/>
  </r>
  <r>
    <d v="2019-04-09T12:00:00"/>
    <d v="2019-04-09T08:00:00"/>
    <n v="4"/>
    <n v="9"/>
    <x v="8"/>
    <x v="0"/>
    <x v="0"/>
    <x v="1"/>
    <n v="1127872598"/>
    <s v="EKPC_RESID_AGG"/>
    <n v="29.4"/>
    <n v="29.668899"/>
    <n v="-1.0884E-2"/>
    <n v="0.279783"/>
  </r>
  <r>
    <d v="2019-04-09T13:00:00"/>
    <d v="2019-04-09T09:00:00"/>
    <n v="4"/>
    <n v="9"/>
    <x v="9"/>
    <x v="0"/>
    <x v="0"/>
    <x v="1"/>
    <n v="1127872598"/>
    <s v="EKPC_RESID_AGG"/>
    <n v="29.17"/>
    <n v="29.694889"/>
    <n v="0.27653"/>
    <n v="0.248359"/>
  </r>
  <r>
    <d v="2019-04-09T14:00:00"/>
    <d v="2019-04-09T10:00:00"/>
    <n v="4"/>
    <n v="9"/>
    <x v="10"/>
    <x v="0"/>
    <x v="0"/>
    <x v="1"/>
    <n v="1127872598"/>
    <s v="EKPC_RESID_AGG"/>
    <n v="30.81"/>
    <n v="31.333303000000001"/>
    <n v="0.159548"/>
    <n v="0.363755"/>
  </r>
  <r>
    <d v="2019-04-09T15:00:00"/>
    <d v="2019-04-09T11:00:00"/>
    <n v="4"/>
    <n v="9"/>
    <x v="11"/>
    <x v="0"/>
    <x v="0"/>
    <x v="1"/>
    <n v="1127872598"/>
    <s v="EKPC_RESID_AGG"/>
    <n v="30.2"/>
    <n v="30.743614000000001"/>
    <n v="0.26752900000000002"/>
    <n v="0.27608500000000002"/>
  </r>
  <r>
    <d v="2019-04-09T16:00:00"/>
    <d v="2019-04-09T12:00:00"/>
    <n v="4"/>
    <n v="9"/>
    <x v="12"/>
    <x v="0"/>
    <x v="0"/>
    <x v="1"/>
    <n v="1127872598"/>
    <s v="EKPC_RESID_AGG"/>
    <n v="31.54"/>
    <n v="31.854928000000001"/>
    <n v="-7.1684999999999999E-2"/>
    <n v="0.38661299999999998"/>
  </r>
  <r>
    <d v="2019-04-09T17:00:00"/>
    <d v="2019-04-09T13:00:00"/>
    <n v="4"/>
    <n v="9"/>
    <x v="13"/>
    <x v="0"/>
    <x v="0"/>
    <x v="0"/>
    <n v="1127872598"/>
    <s v="EKPC_RESID_AGG"/>
    <n v="31.84"/>
    <n v="32.243960000000001"/>
    <n v="3.2522000000000002E-2"/>
    <n v="0.37143799999999999"/>
  </r>
  <r>
    <d v="2019-04-09T18:00:00"/>
    <d v="2019-04-09T14:00:00"/>
    <n v="4"/>
    <n v="9"/>
    <x v="14"/>
    <x v="0"/>
    <x v="0"/>
    <x v="0"/>
    <n v="1127872598"/>
    <s v="EKPC_RESID_AGG"/>
    <n v="31.06"/>
    <n v="31.684207000000001"/>
    <n v="0.45689000000000002"/>
    <n v="0.16731699999999999"/>
  </r>
  <r>
    <d v="2019-04-09T19:00:00"/>
    <d v="2019-04-09T15:00:00"/>
    <n v="4"/>
    <n v="9"/>
    <x v="15"/>
    <x v="0"/>
    <x v="0"/>
    <x v="0"/>
    <n v="1127872598"/>
    <s v="EKPC_RESID_AGG"/>
    <n v="31.96"/>
    <n v="33.095964000000002"/>
    <n v="0.93784999999999996"/>
    <n v="0.19811400000000001"/>
  </r>
  <r>
    <d v="2019-04-09T20:00:00"/>
    <d v="2019-04-09T16:00:00"/>
    <n v="4"/>
    <n v="9"/>
    <x v="16"/>
    <x v="0"/>
    <x v="0"/>
    <x v="0"/>
    <n v="1127872598"/>
    <s v="EKPC_RESID_AGG"/>
    <n v="31.37"/>
    <n v="31.135719000000002"/>
    <n v="-0.28533900000000001"/>
    <n v="5.1057999999999999E-2"/>
  </r>
  <r>
    <d v="2019-04-09T21:00:00"/>
    <d v="2019-04-09T17:00:00"/>
    <n v="4"/>
    <n v="9"/>
    <x v="17"/>
    <x v="0"/>
    <x v="0"/>
    <x v="1"/>
    <n v="1127872598"/>
    <s v="EKPC_RESID_AGG"/>
    <n v="31.04"/>
    <n v="30.888797"/>
    <n v="-0.22650100000000001"/>
    <n v="7.5298000000000004E-2"/>
  </r>
  <r>
    <d v="2019-04-09T22:00:00"/>
    <d v="2019-04-09T18:00:00"/>
    <n v="4"/>
    <n v="9"/>
    <x v="18"/>
    <x v="0"/>
    <x v="0"/>
    <x v="1"/>
    <n v="1127872598"/>
    <s v="EKPC_RESID_AGG"/>
    <n v="29.46"/>
    <n v="29.392389999999999"/>
    <n v="5.9610000000000002E-3"/>
    <n v="-7.3570999999999998E-2"/>
  </r>
  <r>
    <d v="2019-04-09T23:00:00"/>
    <d v="2019-04-09T19:00:00"/>
    <n v="4"/>
    <n v="9"/>
    <x v="19"/>
    <x v="0"/>
    <x v="0"/>
    <x v="1"/>
    <n v="1127872598"/>
    <s v="EKPC_RESID_AGG"/>
    <n v="31.55"/>
    <n v="31.306304000000001"/>
    <n v="-0.18840100000000001"/>
    <n v="-5.5294999999999997E-2"/>
  </r>
  <r>
    <d v="2019-04-10T00:00:00"/>
    <d v="2019-04-09T20:00:00"/>
    <n v="4"/>
    <n v="9"/>
    <x v="20"/>
    <x v="0"/>
    <x v="0"/>
    <x v="1"/>
    <n v="1127872598"/>
    <s v="EKPC_RESID_AGG"/>
    <n v="38.369999999999997"/>
    <n v="38.656408999999996"/>
    <n v="0.37446800000000002"/>
    <n v="-8.8058999999999998E-2"/>
  </r>
  <r>
    <d v="2019-04-10T01:00:00"/>
    <d v="2019-04-09T21:00:00"/>
    <n v="4"/>
    <n v="9"/>
    <x v="21"/>
    <x v="0"/>
    <x v="0"/>
    <x v="1"/>
    <n v="1127872598"/>
    <s v="EKPC_RESID_AGG"/>
    <n v="32.35"/>
    <n v="34.015273000000001"/>
    <n v="1.8027690000000001"/>
    <n v="-0.13749600000000001"/>
  </r>
  <r>
    <d v="2019-04-10T02:00:00"/>
    <d v="2019-04-09T22:00:00"/>
    <n v="4"/>
    <n v="9"/>
    <x v="22"/>
    <x v="0"/>
    <x v="0"/>
    <x v="0"/>
    <n v="1127872598"/>
    <s v="EKPC_RESID_AGG"/>
    <n v="24.82"/>
    <n v="25.438925000000001"/>
    <n v="0.60867899999999997"/>
    <n v="1.0246E-2"/>
  </r>
  <r>
    <d v="2019-04-10T03:00:00"/>
    <d v="2019-04-09T23:00:00"/>
    <n v="4"/>
    <n v="9"/>
    <x v="23"/>
    <x v="0"/>
    <x v="0"/>
    <x v="0"/>
    <n v="1127872598"/>
    <s v="EKPC_RESID_AGG"/>
    <n v="22.47"/>
    <n v="22.832189"/>
    <n v="0.24648900000000001"/>
    <n v="0.1157"/>
  </r>
  <r>
    <d v="2019-04-10T04:00:00"/>
    <d v="2019-04-10T00:00:00"/>
    <n v="4"/>
    <n v="10"/>
    <x v="0"/>
    <x v="1"/>
    <x v="0"/>
    <x v="0"/>
    <n v="1127872598"/>
    <s v="EKPC_RESID_AGG"/>
    <n v="21.46"/>
    <n v="21.421731000000001"/>
    <n v="0.02"/>
    <n v="-5.8269000000000001E-2"/>
  </r>
  <r>
    <d v="2019-04-10T05:00:00"/>
    <d v="2019-04-10T01:00:00"/>
    <n v="4"/>
    <n v="10"/>
    <x v="1"/>
    <x v="1"/>
    <x v="0"/>
    <x v="0"/>
    <n v="1127872598"/>
    <s v="EKPC_RESID_AGG"/>
    <n v="20.29"/>
    <n v="20.477384000000001"/>
    <n v="0.291074"/>
    <n v="-0.10369"/>
  </r>
  <r>
    <d v="2019-04-10T06:00:00"/>
    <d v="2019-04-10T02:00:00"/>
    <n v="4"/>
    <n v="10"/>
    <x v="2"/>
    <x v="1"/>
    <x v="0"/>
    <x v="0"/>
    <n v="1127872598"/>
    <s v="EKPC_RESID_AGG"/>
    <n v="19.71"/>
    <n v="19.864539000000001"/>
    <n v="0.206229"/>
    <n v="-5.169E-2"/>
  </r>
  <r>
    <d v="2019-04-10T07:00:00"/>
    <d v="2019-04-10T03:00:00"/>
    <n v="4"/>
    <n v="10"/>
    <x v="3"/>
    <x v="1"/>
    <x v="0"/>
    <x v="0"/>
    <n v="1127872598"/>
    <s v="EKPC_RESID_AGG"/>
    <n v="19.61"/>
    <n v="19.699881999999999"/>
    <n v="0.16261600000000001"/>
    <n v="-7.2733999999999993E-2"/>
  </r>
  <r>
    <d v="2019-04-10T08:00:00"/>
    <d v="2019-04-10T04:00:00"/>
    <n v="4"/>
    <n v="10"/>
    <x v="4"/>
    <x v="1"/>
    <x v="0"/>
    <x v="0"/>
    <n v="1127872598"/>
    <s v="EKPC_RESID_AGG"/>
    <n v="20.56"/>
    <n v="20.440024999999999"/>
    <n v="3.8999999999999998E-3"/>
    <n v="-0.123875"/>
  </r>
  <r>
    <d v="2019-04-10T09:00:00"/>
    <d v="2019-04-10T05:00:00"/>
    <n v="4"/>
    <n v="10"/>
    <x v="5"/>
    <x v="1"/>
    <x v="0"/>
    <x v="0"/>
    <n v="1127872598"/>
    <s v="EKPC_RESID_AGG"/>
    <n v="22.72"/>
    <n v="23.040678"/>
    <n v="0.37194199999999999"/>
    <n v="-5.1263999999999997E-2"/>
  </r>
  <r>
    <d v="2019-04-10T10:00:00"/>
    <d v="2019-04-10T06:00:00"/>
    <n v="4"/>
    <n v="10"/>
    <x v="6"/>
    <x v="1"/>
    <x v="0"/>
    <x v="0"/>
    <n v="1127872598"/>
    <s v="EKPC_RESID_AGG"/>
    <n v="36.299999999999997"/>
    <n v="37.714635999999999"/>
    <n v="1.622565"/>
    <n v="-0.207929"/>
  </r>
  <r>
    <d v="2019-04-10T11:00:00"/>
    <d v="2019-04-10T07:00:00"/>
    <n v="4"/>
    <n v="10"/>
    <x v="7"/>
    <x v="1"/>
    <x v="0"/>
    <x v="0"/>
    <n v="1127872598"/>
    <s v="EKPC_RESID_AGG"/>
    <n v="34"/>
    <n v="34.694761"/>
    <n v="1.2648520000000001"/>
    <n v="-0.57009100000000001"/>
  </r>
  <r>
    <d v="2019-04-10T12:00:00"/>
    <d v="2019-04-10T08:00:00"/>
    <n v="4"/>
    <n v="10"/>
    <x v="8"/>
    <x v="1"/>
    <x v="0"/>
    <x v="1"/>
    <n v="1127872598"/>
    <s v="EKPC_RESID_AGG"/>
    <n v="30.23"/>
    <n v="30.566526"/>
    <n v="0.83360299999999998"/>
    <n v="-0.49707699999999999"/>
  </r>
  <r>
    <d v="2019-04-10T13:00:00"/>
    <d v="2019-04-10T09:00:00"/>
    <n v="4"/>
    <n v="10"/>
    <x v="9"/>
    <x v="1"/>
    <x v="0"/>
    <x v="1"/>
    <n v="1127872598"/>
    <s v="EKPC_RESID_AGG"/>
    <n v="28.97"/>
    <n v="29.169262"/>
    <n v="0.53656400000000004"/>
    <n v="-0.33730199999999999"/>
  </r>
  <r>
    <d v="2019-04-10T14:00:00"/>
    <d v="2019-04-10T10:00:00"/>
    <n v="4"/>
    <n v="10"/>
    <x v="10"/>
    <x v="1"/>
    <x v="0"/>
    <x v="1"/>
    <n v="1127872598"/>
    <s v="EKPC_RESID_AGG"/>
    <n v="28.73"/>
    <n v="28.908709000000002"/>
    <n v="0.63958899999999996"/>
    <n v="-0.46088000000000001"/>
  </r>
  <r>
    <d v="2019-04-10T15:00:00"/>
    <d v="2019-04-10T11:00:00"/>
    <n v="4"/>
    <n v="10"/>
    <x v="11"/>
    <x v="1"/>
    <x v="0"/>
    <x v="1"/>
    <n v="1127872598"/>
    <s v="EKPC_RESID_AGG"/>
    <n v="28.2"/>
    <n v="28.774405999999999"/>
    <n v="0.96552300000000002"/>
    <n v="-0.39111699999999999"/>
  </r>
  <r>
    <d v="2019-04-10T16:00:00"/>
    <d v="2019-04-10T12:00:00"/>
    <n v="4"/>
    <n v="10"/>
    <x v="12"/>
    <x v="1"/>
    <x v="0"/>
    <x v="1"/>
    <n v="1127872598"/>
    <s v="EKPC_RESID_AGG"/>
    <n v="27.52"/>
    <n v="28.220040999999998"/>
    <n v="1.1765319999999999"/>
    <n v="-0.476491"/>
  </r>
  <r>
    <d v="2019-04-10T17:00:00"/>
    <d v="2019-04-10T13:00:00"/>
    <n v="4"/>
    <n v="10"/>
    <x v="13"/>
    <x v="1"/>
    <x v="0"/>
    <x v="0"/>
    <n v="1127872598"/>
    <s v="EKPC_RESID_AGG"/>
    <n v="27.88"/>
    <n v="28.355447000000002"/>
    <n v="0.89754699999999998"/>
    <n v="-0.42209999999999998"/>
  </r>
  <r>
    <d v="2019-04-10T18:00:00"/>
    <d v="2019-04-10T14:00:00"/>
    <n v="4"/>
    <n v="10"/>
    <x v="14"/>
    <x v="1"/>
    <x v="0"/>
    <x v="0"/>
    <n v="1127872598"/>
    <s v="EKPC_RESID_AGG"/>
    <n v="26.59"/>
    <n v="27.060175000000001"/>
    <n v="0.851495"/>
    <n v="-0.38131999999999999"/>
  </r>
  <r>
    <d v="2019-04-10T19:00:00"/>
    <d v="2019-04-10T15:00:00"/>
    <n v="4"/>
    <n v="10"/>
    <x v="15"/>
    <x v="1"/>
    <x v="0"/>
    <x v="0"/>
    <n v="1127872598"/>
    <s v="EKPC_RESID_AGG"/>
    <n v="26.46"/>
    <n v="26.810207999999999"/>
    <n v="0.74258400000000002"/>
    <n v="-0.392376"/>
  </r>
  <r>
    <d v="2019-04-10T20:00:00"/>
    <d v="2019-04-10T16:00:00"/>
    <n v="4"/>
    <n v="10"/>
    <x v="16"/>
    <x v="1"/>
    <x v="0"/>
    <x v="0"/>
    <n v="1127872598"/>
    <s v="EKPC_RESID_AGG"/>
    <n v="26.13"/>
    <n v="26.250782999999998"/>
    <n v="0.60611300000000001"/>
    <n v="-0.48532999999999998"/>
  </r>
  <r>
    <d v="2019-04-10T21:00:00"/>
    <d v="2019-04-10T17:00:00"/>
    <n v="4"/>
    <n v="10"/>
    <x v="17"/>
    <x v="1"/>
    <x v="0"/>
    <x v="1"/>
    <n v="1127872598"/>
    <s v="EKPC_RESID_AGG"/>
    <n v="27.1"/>
    <n v="26.867767000000001"/>
    <n v="0.140268"/>
    <n v="-0.37250100000000003"/>
  </r>
  <r>
    <d v="2019-04-10T22:00:00"/>
    <d v="2019-04-10T18:00:00"/>
    <n v="4"/>
    <n v="10"/>
    <x v="18"/>
    <x v="1"/>
    <x v="0"/>
    <x v="1"/>
    <n v="1127872598"/>
    <s v="EKPC_RESID_AGG"/>
    <n v="26.61"/>
    <n v="26.430931000000001"/>
    <n v="0.22170000000000001"/>
    <n v="-0.40076899999999999"/>
  </r>
  <r>
    <d v="2019-04-10T23:00:00"/>
    <d v="2019-04-10T19:00:00"/>
    <n v="4"/>
    <n v="10"/>
    <x v="19"/>
    <x v="1"/>
    <x v="0"/>
    <x v="1"/>
    <n v="1127872598"/>
    <s v="EKPC_RESID_AGG"/>
    <n v="29.74"/>
    <n v="29.440047"/>
    <n v="0.14055599999999999"/>
    <n v="-0.44050899999999998"/>
  </r>
  <r>
    <d v="2019-04-11T00:00:00"/>
    <d v="2019-04-10T20:00:00"/>
    <n v="4"/>
    <n v="10"/>
    <x v="20"/>
    <x v="1"/>
    <x v="0"/>
    <x v="1"/>
    <n v="1127872598"/>
    <s v="EKPC_RESID_AGG"/>
    <n v="34.619999999999997"/>
    <n v="34.247667999999997"/>
    <n v="7.2787000000000004E-2"/>
    <n v="-0.44511899999999999"/>
  </r>
  <r>
    <d v="2019-04-11T01:00:00"/>
    <d v="2019-04-10T21:00:00"/>
    <n v="4"/>
    <n v="10"/>
    <x v="21"/>
    <x v="1"/>
    <x v="0"/>
    <x v="1"/>
    <n v="1127872598"/>
    <s v="EKPC_RESID_AGG"/>
    <n v="28.64"/>
    <n v="28.556477000000001"/>
    <n v="0.22148699999999999"/>
    <n v="-0.30501"/>
  </r>
  <r>
    <d v="2019-04-11T02:00:00"/>
    <d v="2019-04-10T22:00:00"/>
    <n v="4"/>
    <n v="10"/>
    <x v="22"/>
    <x v="1"/>
    <x v="0"/>
    <x v="0"/>
    <n v="1127872598"/>
    <s v="EKPC_RESID_AGG"/>
    <n v="23.88"/>
    <n v="24.127338999999999"/>
    <n v="0.14917900000000001"/>
    <n v="9.8159999999999997E-2"/>
  </r>
  <r>
    <d v="2019-04-11T03:00:00"/>
    <d v="2019-04-10T23:00:00"/>
    <n v="4"/>
    <n v="10"/>
    <x v="23"/>
    <x v="1"/>
    <x v="0"/>
    <x v="0"/>
    <n v="1127872598"/>
    <s v="EKPC_RESID_AGG"/>
    <n v="21.31"/>
    <n v="21.466170999999999"/>
    <n v="-4.3410000000000002E-3"/>
    <n v="0.16051199999999999"/>
  </r>
  <r>
    <d v="2019-04-11T04:00:00"/>
    <d v="2019-04-11T00:00:00"/>
    <n v="4"/>
    <n v="11"/>
    <x v="0"/>
    <x v="2"/>
    <x v="0"/>
    <x v="0"/>
    <n v="1127872598"/>
    <s v="EKPC_RESID_AGG"/>
    <n v="19.440000000000001"/>
    <n v="19.599304"/>
    <n v="0.191801"/>
    <n v="-3.2496999999999998E-2"/>
  </r>
  <r>
    <d v="2019-04-11T05:00:00"/>
    <d v="2019-04-11T01:00:00"/>
    <n v="4"/>
    <n v="11"/>
    <x v="1"/>
    <x v="2"/>
    <x v="0"/>
    <x v="0"/>
    <n v="1127872598"/>
    <s v="EKPC_RESID_AGG"/>
    <n v="19.11"/>
    <n v="19.394901000000001"/>
    <n v="0.29995500000000003"/>
    <n v="-1.5054E-2"/>
  </r>
  <r>
    <d v="2019-04-11T06:00:00"/>
    <d v="2019-04-11T02:00:00"/>
    <n v="4"/>
    <n v="11"/>
    <x v="2"/>
    <x v="2"/>
    <x v="0"/>
    <x v="0"/>
    <n v="1127872598"/>
    <s v="EKPC_RESID_AGG"/>
    <n v="19.09"/>
    <n v="19.392215"/>
    <n v="0.32501000000000002"/>
    <n v="-2.2794999999999999E-2"/>
  </r>
  <r>
    <d v="2019-04-11T07:00:00"/>
    <d v="2019-04-11T03:00:00"/>
    <n v="4"/>
    <n v="11"/>
    <x v="3"/>
    <x v="2"/>
    <x v="0"/>
    <x v="0"/>
    <n v="1127872598"/>
    <s v="EKPC_RESID_AGG"/>
    <n v="19.05"/>
    <n v="19.431058"/>
    <n v="0.40063300000000002"/>
    <n v="-1.9574999999999999E-2"/>
  </r>
  <r>
    <d v="2019-04-11T08:00:00"/>
    <d v="2019-04-11T04:00:00"/>
    <n v="4"/>
    <n v="11"/>
    <x v="4"/>
    <x v="2"/>
    <x v="0"/>
    <x v="0"/>
    <n v="1127872598"/>
    <s v="EKPC_RESID_AGG"/>
    <n v="19.670000000000002"/>
    <n v="20.047912"/>
    <n v="0.412325"/>
    <n v="-3.4412999999999999E-2"/>
  </r>
  <r>
    <d v="2019-04-11T09:00:00"/>
    <d v="2019-04-11T05:00:00"/>
    <n v="4"/>
    <n v="11"/>
    <x v="5"/>
    <x v="2"/>
    <x v="0"/>
    <x v="0"/>
    <n v="1127872598"/>
    <s v="EKPC_RESID_AGG"/>
    <n v="21.65"/>
    <n v="22.114484999999998"/>
    <n v="0.54673499999999997"/>
    <n v="-8.2250000000000004E-2"/>
  </r>
  <r>
    <d v="2019-04-11T10:00:00"/>
    <d v="2019-04-11T06:00:00"/>
    <n v="4"/>
    <n v="11"/>
    <x v="6"/>
    <x v="2"/>
    <x v="0"/>
    <x v="0"/>
    <n v="1127872598"/>
    <s v="EKPC_RESID_AGG"/>
    <n v="30.6"/>
    <n v="31.176925000000001"/>
    <n v="0.63370000000000004"/>
    <n v="-5.6774999999999999E-2"/>
  </r>
  <r>
    <d v="2019-04-11T11:00:00"/>
    <d v="2019-04-11T07:00:00"/>
    <n v="4"/>
    <n v="11"/>
    <x v="7"/>
    <x v="2"/>
    <x v="0"/>
    <x v="0"/>
    <n v="1127872598"/>
    <s v="EKPC_RESID_AGG"/>
    <n v="30.44"/>
    <n v="30.133151999999999"/>
    <n v="-6.4769999999999994E-2"/>
    <n v="-0.24207799999999999"/>
  </r>
  <r>
    <d v="2019-04-11T12:00:00"/>
    <d v="2019-04-11T08:00:00"/>
    <n v="4"/>
    <n v="11"/>
    <x v="8"/>
    <x v="2"/>
    <x v="0"/>
    <x v="1"/>
    <n v="1127872598"/>
    <s v="EKPC_RESID_AGG"/>
    <n v="27.68"/>
    <n v="27.330296000000001"/>
    <n v="-0.25733499999999998"/>
    <n v="-9.2369000000000007E-2"/>
  </r>
  <r>
    <d v="2019-04-11T13:00:00"/>
    <d v="2019-04-11T09:00:00"/>
    <n v="4"/>
    <n v="11"/>
    <x v="9"/>
    <x v="2"/>
    <x v="0"/>
    <x v="1"/>
    <n v="1127872598"/>
    <s v="EKPC_RESID_AGG"/>
    <n v="27.31"/>
    <n v="27.310734"/>
    <n v="0.15210799999999999"/>
    <n v="-0.15137400000000001"/>
  </r>
  <r>
    <d v="2019-04-11T14:00:00"/>
    <d v="2019-04-11T10:00:00"/>
    <n v="4"/>
    <n v="11"/>
    <x v="10"/>
    <x v="2"/>
    <x v="0"/>
    <x v="1"/>
    <n v="1127872598"/>
    <s v="EKPC_RESID_AGG"/>
    <n v="27.26"/>
    <n v="27.332697"/>
    <n v="0.14111000000000001"/>
    <n v="-6.8413000000000002E-2"/>
  </r>
  <r>
    <d v="2019-04-11T15:00:00"/>
    <d v="2019-04-11T11:00:00"/>
    <n v="4"/>
    <n v="11"/>
    <x v="11"/>
    <x v="2"/>
    <x v="0"/>
    <x v="1"/>
    <n v="1127872598"/>
    <s v="EKPC_RESID_AGG"/>
    <n v="26.35"/>
    <n v="26.734052999999999"/>
    <n v="0.42907600000000001"/>
    <n v="-4.5023000000000001E-2"/>
  </r>
  <r>
    <d v="2019-04-11T16:00:00"/>
    <d v="2019-04-11T12:00:00"/>
    <n v="4"/>
    <n v="11"/>
    <x v="12"/>
    <x v="2"/>
    <x v="0"/>
    <x v="1"/>
    <n v="1127872598"/>
    <s v="EKPC_RESID_AGG"/>
    <n v="27.01"/>
    <n v="27.592894999999999"/>
    <n v="0.60314299999999998"/>
    <n v="-2.0247999999999999E-2"/>
  </r>
  <r>
    <d v="2019-04-11T17:00:00"/>
    <d v="2019-04-11T13:00:00"/>
    <n v="4"/>
    <n v="11"/>
    <x v="13"/>
    <x v="2"/>
    <x v="0"/>
    <x v="0"/>
    <n v="1127872598"/>
    <s v="EKPC_RESID_AGG"/>
    <n v="26.65"/>
    <n v="27.356881000000001"/>
    <n v="0.79749499999999995"/>
    <n v="-9.0614E-2"/>
  </r>
  <r>
    <d v="2019-04-11T18:00:00"/>
    <d v="2019-04-11T14:00:00"/>
    <n v="4"/>
    <n v="11"/>
    <x v="14"/>
    <x v="2"/>
    <x v="0"/>
    <x v="0"/>
    <n v="1127872598"/>
    <s v="EKPC_RESID_AGG"/>
    <n v="25.76"/>
    <n v="26.913094999999998"/>
    <n v="1.208021"/>
    <n v="-5.4926000000000003E-2"/>
  </r>
  <r>
    <d v="2019-04-11T19:00:00"/>
    <d v="2019-04-11T15:00:00"/>
    <n v="4"/>
    <n v="11"/>
    <x v="15"/>
    <x v="2"/>
    <x v="0"/>
    <x v="0"/>
    <n v="1127872598"/>
    <s v="EKPC_RESID_AGG"/>
    <n v="25.22"/>
    <n v="26.392675000000001"/>
    <n v="1.1703239999999999"/>
    <n v="2.3509999999999998E-3"/>
  </r>
  <r>
    <d v="2019-04-11T20:00:00"/>
    <d v="2019-04-11T16:00:00"/>
    <n v="4"/>
    <n v="11"/>
    <x v="16"/>
    <x v="2"/>
    <x v="0"/>
    <x v="0"/>
    <n v="1127872598"/>
    <s v="EKPC_RESID_AGG"/>
    <n v="25.5"/>
    <n v="26.206327999999999"/>
    <n v="0.80364500000000005"/>
    <n v="-9.7317000000000001E-2"/>
  </r>
  <r>
    <d v="2019-04-11T21:00:00"/>
    <d v="2019-04-11T17:00:00"/>
    <n v="4"/>
    <n v="11"/>
    <x v="17"/>
    <x v="2"/>
    <x v="0"/>
    <x v="1"/>
    <n v="1127872598"/>
    <s v="EKPC_RESID_AGG"/>
    <n v="25.88"/>
    <n v="26.236051"/>
    <n v="0.68764599999999998"/>
    <n v="-0.33159499999999997"/>
  </r>
  <r>
    <d v="2019-04-11T22:00:00"/>
    <d v="2019-04-11T18:00:00"/>
    <n v="4"/>
    <n v="11"/>
    <x v="18"/>
    <x v="2"/>
    <x v="0"/>
    <x v="1"/>
    <n v="1127872598"/>
    <s v="EKPC_RESID_AGG"/>
    <n v="25.69"/>
    <n v="25.933278000000001"/>
    <n v="0.558361"/>
    <n v="-0.315083"/>
  </r>
  <r>
    <d v="2019-04-11T23:00:00"/>
    <d v="2019-04-11T19:00:00"/>
    <n v="4"/>
    <n v="11"/>
    <x v="19"/>
    <x v="2"/>
    <x v="0"/>
    <x v="1"/>
    <n v="1127872598"/>
    <s v="EKPC_RESID_AGG"/>
    <n v="27.44"/>
    <n v="27.420973"/>
    <n v="0.48082200000000003"/>
    <n v="-0.49984899999999999"/>
  </r>
  <r>
    <d v="2019-04-12T00:00:00"/>
    <d v="2019-04-11T20:00:00"/>
    <n v="4"/>
    <n v="11"/>
    <x v="20"/>
    <x v="2"/>
    <x v="0"/>
    <x v="1"/>
    <n v="1127872598"/>
    <s v="EKPC_RESID_AGG"/>
    <n v="30.02"/>
    <n v="29.927970999999999"/>
    <n v="0.66290499999999997"/>
    <n v="-0.75493399999999999"/>
  </r>
  <r>
    <d v="2019-04-12T01:00:00"/>
    <d v="2019-04-11T21:00:00"/>
    <n v="4"/>
    <n v="11"/>
    <x v="21"/>
    <x v="2"/>
    <x v="0"/>
    <x v="1"/>
    <n v="1127872598"/>
    <s v="EKPC_RESID_AGG"/>
    <n v="27.05"/>
    <n v="27.194140000000001"/>
    <n v="0.72576099999999999"/>
    <n v="-0.58162100000000005"/>
  </r>
  <r>
    <d v="2019-04-12T02:00:00"/>
    <d v="2019-04-11T22:00:00"/>
    <n v="4"/>
    <n v="11"/>
    <x v="22"/>
    <x v="2"/>
    <x v="0"/>
    <x v="0"/>
    <n v="1127872598"/>
    <s v="EKPC_RESID_AGG"/>
    <n v="22.28"/>
    <n v="22.152322999999999"/>
    <n v="0.21465899999999999"/>
    <n v="-0.34233599999999997"/>
  </r>
  <r>
    <d v="2019-04-12T03:00:00"/>
    <d v="2019-04-11T23:00:00"/>
    <n v="4"/>
    <n v="11"/>
    <x v="23"/>
    <x v="2"/>
    <x v="0"/>
    <x v="0"/>
    <n v="1127872598"/>
    <s v="EKPC_RESID_AGG"/>
    <n v="19.71"/>
    <n v="19.501228999999999"/>
    <n v="6.1512999999999998E-2"/>
    <n v="-0.27028400000000002"/>
  </r>
  <r>
    <d v="2019-04-12T04:00:00"/>
    <d v="2019-04-12T00:00:00"/>
    <n v="4"/>
    <n v="12"/>
    <x v="0"/>
    <x v="3"/>
    <x v="0"/>
    <x v="0"/>
    <n v="1127872598"/>
    <s v="EKPC_RESID_AGG"/>
    <n v="19.48"/>
    <n v="19.138983"/>
    <n v="0.106764"/>
    <n v="-0.44778099999999998"/>
  </r>
  <r>
    <d v="2019-04-12T05:00:00"/>
    <d v="2019-04-12T01:00:00"/>
    <n v="4"/>
    <n v="12"/>
    <x v="1"/>
    <x v="3"/>
    <x v="0"/>
    <x v="0"/>
    <n v="1127872598"/>
    <s v="EKPC_RESID_AGG"/>
    <n v="19.36"/>
    <n v="19.11027"/>
    <n v="0.118576"/>
    <n v="-0.36830600000000002"/>
  </r>
  <r>
    <d v="2019-04-12T06:00:00"/>
    <d v="2019-04-12T02:00:00"/>
    <n v="4"/>
    <n v="12"/>
    <x v="2"/>
    <x v="3"/>
    <x v="0"/>
    <x v="0"/>
    <n v="1127872598"/>
    <s v="EKPC_RESID_AGG"/>
    <n v="19.170000000000002"/>
    <n v="19.11731"/>
    <n v="0.243892"/>
    <n v="-0.29658200000000001"/>
  </r>
  <r>
    <d v="2019-04-12T07:00:00"/>
    <d v="2019-04-12T03:00:00"/>
    <n v="4"/>
    <n v="12"/>
    <x v="3"/>
    <x v="3"/>
    <x v="0"/>
    <x v="0"/>
    <n v="1127872598"/>
    <s v="EKPC_RESID_AGG"/>
    <n v="18.98"/>
    <n v="18.996852000000001"/>
    <n v="0.32739800000000002"/>
    <n v="-0.31054599999999999"/>
  </r>
  <r>
    <d v="2019-04-12T08:00:00"/>
    <d v="2019-04-12T04:00:00"/>
    <n v="4"/>
    <n v="12"/>
    <x v="4"/>
    <x v="3"/>
    <x v="0"/>
    <x v="0"/>
    <n v="1127872598"/>
    <s v="EKPC_RESID_AGG"/>
    <n v="19.38"/>
    <n v="19.299961"/>
    <n v="0.32566699999999998"/>
    <n v="-0.40570600000000001"/>
  </r>
  <r>
    <d v="2019-04-12T09:00:00"/>
    <d v="2019-04-12T05:00:00"/>
    <n v="4"/>
    <n v="12"/>
    <x v="5"/>
    <x v="3"/>
    <x v="0"/>
    <x v="0"/>
    <n v="1127872598"/>
    <s v="EKPC_RESID_AGG"/>
    <n v="20.83"/>
    <n v="21.015464000000001"/>
    <n v="0.67683499999999996"/>
    <n v="-0.491371"/>
  </r>
  <r>
    <d v="2019-04-12T10:00:00"/>
    <d v="2019-04-12T06:00:00"/>
    <n v="4"/>
    <n v="12"/>
    <x v="6"/>
    <x v="3"/>
    <x v="0"/>
    <x v="0"/>
    <n v="1127872598"/>
    <s v="EKPC_RESID_AGG"/>
    <n v="27.05"/>
    <n v="27.650399"/>
    <n v="1.4608509999999999"/>
    <n v="-0.86045199999999999"/>
  </r>
  <r>
    <d v="2019-04-12T11:00:00"/>
    <d v="2019-04-12T07:00:00"/>
    <n v="4"/>
    <n v="12"/>
    <x v="7"/>
    <x v="3"/>
    <x v="0"/>
    <x v="0"/>
    <n v="1127872598"/>
    <s v="EKPC_RESID_AGG"/>
    <n v="27.41"/>
    <n v="27.335256000000001"/>
    <n v="0.88983000000000001"/>
    <n v="-0.96457400000000004"/>
  </r>
  <r>
    <d v="2019-04-12T12:00:00"/>
    <d v="2019-04-12T08:00:00"/>
    <n v="4"/>
    <n v="12"/>
    <x v="8"/>
    <x v="3"/>
    <x v="0"/>
    <x v="1"/>
    <n v="1127872598"/>
    <s v="EKPC_RESID_AGG"/>
    <n v="27.8"/>
    <n v="27.592654"/>
    <n v="0.37313800000000003"/>
    <n v="-0.580484"/>
  </r>
  <r>
    <d v="2019-04-12T13:00:00"/>
    <d v="2019-04-12T09:00:00"/>
    <n v="4"/>
    <n v="12"/>
    <x v="9"/>
    <x v="3"/>
    <x v="0"/>
    <x v="1"/>
    <n v="1127872598"/>
    <s v="EKPC_RESID_AGG"/>
    <n v="27.38"/>
    <n v="27.25516"/>
    <n v="0.38929399999999997"/>
    <n v="-0.51413399999999998"/>
  </r>
  <r>
    <d v="2019-04-12T14:00:00"/>
    <d v="2019-04-12T10:00:00"/>
    <n v="4"/>
    <n v="12"/>
    <x v="10"/>
    <x v="3"/>
    <x v="0"/>
    <x v="1"/>
    <n v="1127872598"/>
    <s v="EKPC_RESID_AGG"/>
    <n v="28.75"/>
    <n v="28.707407"/>
    <n v="0.35033599999999998"/>
    <n v="-0.39292899999999997"/>
  </r>
  <r>
    <d v="2019-04-12T15:00:00"/>
    <d v="2019-04-12T11:00:00"/>
    <n v="4"/>
    <n v="12"/>
    <x v="11"/>
    <x v="3"/>
    <x v="0"/>
    <x v="1"/>
    <n v="1127872598"/>
    <s v="EKPC_RESID_AGG"/>
    <n v="28.34"/>
    <n v="28.401126000000001"/>
    <n v="0.34784300000000001"/>
    <n v="-0.286717"/>
  </r>
  <r>
    <d v="2019-04-12T16:00:00"/>
    <d v="2019-04-12T12:00:00"/>
    <n v="4"/>
    <n v="12"/>
    <x v="12"/>
    <x v="3"/>
    <x v="0"/>
    <x v="1"/>
    <n v="1127872598"/>
    <s v="EKPC_RESID_AGG"/>
    <n v="27.42"/>
    <n v="27.581429"/>
    <n v="0.35106700000000002"/>
    <n v="-0.189638"/>
  </r>
  <r>
    <d v="2019-04-12T17:00:00"/>
    <d v="2019-04-12T13:00:00"/>
    <n v="4"/>
    <n v="12"/>
    <x v="13"/>
    <x v="3"/>
    <x v="0"/>
    <x v="0"/>
    <n v="1127872598"/>
    <s v="EKPC_RESID_AGG"/>
    <n v="28.82"/>
    <n v="29.004915"/>
    <n v="0.427014"/>
    <n v="-0.24209900000000001"/>
  </r>
  <r>
    <d v="2019-04-12T18:00:00"/>
    <d v="2019-04-12T14:00:00"/>
    <n v="4"/>
    <n v="12"/>
    <x v="14"/>
    <x v="3"/>
    <x v="0"/>
    <x v="0"/>
    <n v="1127872598"/>
    <s v="EKPC_RESID_AGG"/>
    <n v="26.14"/>
    <n v="26.615914"/>
    <n v="0.53758499999999998"/>
    <n v="-6.1670999999999997E-2"/>
  </r>
  <r>
    <d v="2019-04-12T19:00:00"/>
    <d v="2019-04-12T15:00:00"/>
    <n v="4"/>
    <n v="12"/>
    <x v="15"/>
    <x v="3"/>
    <x v="0"/>
    <x v="0"/>
    <n v="1127872598"/>
    <s v="EKPC_RESID_AGG"/>
    <n v="25.84"/>
    <n v="26.375147999999999"/>
    <n v="0.59994199999999998"/>
    <n v="-6.4794000000000004E-2"/>
  </r>
  <r>
    <d v="2019-04-12T20:00:00"/>
    <d v="2019-04-12T16:00:00"/>
    <n v="4"/>
    <n v="12"/>
    <x v="16"/>
    <x v="3"/>
    <x v="0"/>
    <x v="0"/>
    <n v="1127872598"/>
    <s v="EKPC_RESID_AGG"/>
    <n v="25.66"/>
    <n v="26.077141000000001"/>
    <n v="0.52538499999999999"/>
    <n v="-0.10824400000000001"/>
  </r>
  <r>
    <d v="2019-04-12T21:00:00"/>
    <d v="2019-04-12T17:00:00"/>
    <n v="4"/>
    <n v="12"/>
    <x v="17"/>
    <x v="3"/>
    <x v="0"/>
    <x v="1"/>
    <n v="1127872598"/>
    <s v="EKPC_RESID_AGG"/>
    <n v="26.21"/>
    <n v="26.355232999999998"/>
    <n v="0.31123299999999998"/>
    <n v="-0.16600000000000001"/>
  </r>
  <r>
    <d v="2019-04-12T22:00:00"/>
    <d v="2019-04-12T18:00:00"/>
    <n v="4"/>
    <n v="12"/>
    <x v="18"/>
    <x v="3"/>
    <x v="0"/>
    <x v="1"/>
    <n v="1127872598"/>
    <s v="EKPC_RESID_AGG"/>
    <n v="24.99"/>
    <n v="24.931253999999999"/>
    <n v="0.259828"/>
    <n v="-0.31857400000000002"/>
  </r>
  <r>
    <d v="2019-04-12T23:00:00"/>
    <d v="2019-04-12T19:00:00"/>
    <n v="4"/>
    <n v="12"/>
    <x v="19"/>
    <x v="3"/>
    <x v="0"/>
    <x v="1"/>
    <n v="1127872598"/>
    <s v="EKPC_RESID_AGG"/>
    <n v="26.57"/>
    <n v="26.309937000000001"/>
    <n v="0.22176000000000001"/>
    <n v="-0.481823"/>
  </r>
  <r>
    <d v="2019-04-13T00:00:00"/>
    <d v="2019-04-12T20:00:00"/>
    <n v="4"/>
    <n v="12"/>
    <x v="20"/>
    <x v="3"/>
    <x v="0"/>
    <x v="1"/>
    <n v="1127872598"/>
    <s v="EKPC_RESID_AGG"/>
    <n v="28.13"/>
    <n v="27.858543999999998"/>
    <n v="0.37267099999999997"/>
    <n v="-0.64412700000000001"/>
  </r>
  <r>
    <d v="2019-04-13T01:00:00"/>
    <d v="2019-04-12T21:00:00"/>
    <n v="4"/>
    <n v="12"/>
    <x v="21"/>
    <x v="3"/>
    <x v="0"/>
    <x v="1"/>
    <n v="1127872598"/>
    <s v="EKPC_RESID_AGG"/>
    <n v="26.47"/>
    <n v="26.376552"/>
    <n v="0.248253"/>
    <n v="-0.34170099999999998"/>
  </r>
  <r>
    <d v="2019-04-13T02:00:00"/>
    <d v="2019-04-12T22:00:00"/>
    <n v="4"/>
    <n v="12"/>
    <x v="22"/>
    <x v="3"/>
    <x v="0"/>
    <x v="0"/>
    <n v="1127872598"/>
    <s v="EKPC_RESID_AGG"/>
    <n v="23.45"/>
    <n v="23.268995"/>
    <n v="5.5502000000000003E-2"/>
    <n v="-0.236507"/>
  </r>
  <r>
    <d v="2019-04-13T03:00:00"/>
    <d v="2019-04-12T23:00:00"/>
    <n v="4"/>
    <n v="12"/>
    <x v="23"/>
    <x v="3"/>
    <x v="0"/>
    <x v="0"/>
    <n v="1127872598"/>
    <s v="EKPC_RESID_AGG"/>
    <n v="21.3"/>
    <n v="21.148295999999998"/>
    <n v="-1.2775E-2"/>
    <n v="-0.138929"/>
  </r>
  <r>
    <d v="2019-04-13T04:00:00"/>
    <d v="2019-04-13T00:00:00"/>
    <n v="4"/>
    <n v="13"/>
    <x v="0"/>
    <x v="4"/>
    <x v="0"/>
    <x v="0"/>
    <n v="1127872598"/>
    <s v="EKPC_RESID_AGG"/>
    <n v="20.2"/>
    <n v="20.12632"/>
    <n v="9.7067000000000001E-2"/>
    <n v="-0.17074700000000001"/>
  </r>
  <r>
    <d v="2019-04-13T05:00:00"/>
    <d v="2019-04-13T01:00:00"/>
    <n v="4"/>
    <n v="13"/>
    <x v="1"/>
    <x v="4"/>
    <x v="0"/>
    <x v="0"/>
    <n v="1127872598"/>
    <s v="EKPC_RESID_AGG"/>
    <n v="20.059999999999999"/>
    <n v="20.042259999999999"/>
    <n v="8.4152000000000005E-2"/>
    <n v="-0.101892"/>
  </r>
  <r>
    <d v="2019-04-13T06:00:00"/>
    <d v="2019-04-13T02:00:00"/>
    <n v="4"/>
    <n v="13"/>
    <x v="2"/>
    <x v="4"/>
    <x v="0"/>
    <x v="0"/>
    <n v="1127872598"/>
    <s v="EKPC_RESID_AGG"/>
    <n v="19.34"/>
    <n v="19.266776"/>
    <n v="5.7002999999999998E-2"/>
    <n v="-0.13022700000000001"/>
  </r>
  <r>
    <d v="2019-04-13T07:00:00"/>
    <d v="2019-04-13T03:00:00"/>
    <n v="4"/>
    <n v="13"/>
    <x v="3"/>
    <x v="4"/>
    <x v="0"/>
    <x v="0"/>
    <n v="1127872598"/>
    <s v="EKPC_RESID_AGG"/>
    <n v="19.38"/>
    <n v="19.471436000000001"/>
    <n v="0.224193"/>
    <n v="-0.13275700000000001"/>
  </r>
  <r>
    <d v="2019-04-13T08:00:00"/>
    <d v="2019-04-13T04:00:00"/>
    <n v="4"/>
    <n v="13"/>
    <x v="4"/>
    <x v="4"/>
    <x v="0"/>
    <x v="0"/>
    <n v="1127872598"/>
    <s v="EKPC_RESID_AGG"/>
    <n v="19.86"/>
    <n v="20.049714999999999"/>
    <n v="0.31753100000000001"/>
    <n v="-0.12781600000000001"/>
  </r>
  <r>
    <d v="2019-04-13T09:00:00"/>
    <d v="2019-04-13T05:00:00"/>
    <n v="4"/>
    <n v="13"/>
    <x v="5"/>
    <x v="4"/>
    <x v="0"/>
    <x v="0"/>
    <n v="1127872598"/>
    <s v="EKPC_RESID_AGG"/>
    <n v="20.82"/>
    <n v="20.783131999999998"/>
    <n v="0.22874700000000001"/>
    <n v="-0.26561499999999999"/>
  </r>
  <r>
    <d v="2019-04-13T10:00:00"/>
    <d v="2019-04-13T06:00:00"/>
    <n v="4"/>
    <n v="13"/>
    <x v="6"/>
    <x v="4"/>
    <x v="0"/>
    <x v="0"/>
    <n v="1127872598"/>
    <s v="EKPC_RESID_AGG"/>
    <n v="20.91"/>
    <n v="21.926636999999999"/>
    <n v="1.2433160000000001"/>
    <n v="-0.22667899999999999"/>
  </r>
  <r>
    <d v="2019-04-13T11:00:00"/>
    <d v="2019-04-13T07:00:00"/>
    <n v="4"/>
    <n v="13"/>
    <x v="7"/>
    <x v="4"/>
    <x v="0"/>
    <x v="0"/>
    <n v="1127872598"/>
    <s v="EKPC_RESID_AGG"/>
    <n v="22.36"/>
    <n v="23.320542"/>
    <n v="1.2495970000000001"/>
    <n v="-0.28905500000000001"/>
  </r>
  <r>
    <d v="2019-04-13T12:00:00"/>
    <d v="2019-04-13T08:00:00"/>
    <n v="4"/>
    <n v="13"/>
    <x v="8"/>
    <x v="4"/>
    <x v="0"/>
    <x v="0"/>
    <n v="1127872598"/>
    <s v="EKPC_RESID_AGG"/>
    <n v="24.39"/>
    <n v="24.86111"/>
    <n v="0.93057100000000004"/>
    <n v="-0.45946100000000001"/>
  </r>
  <r>
    <d v="2019-04-13T13:00:00"/>
    <d v="2019-04-13T09:00:00"/>
    <n v="4"/>
    <n v="13"/>
    <x v="9"/>
    <x v="4"/>
    <x v="0"/>
    <x v="0"/>
    <n v="1127872598"/>
    <s v="EKPC_RESID_AGG"/>
    <n v="26.05"/>
    <n v="26.390692999999999"/>
    <n v="0.78176100000000004"/>
    <n v="-0.44106800000000002"/>
  </r>
  <r>
    <d v="2019-04-13T14:00:00"/>
    <d v="2019-04-13T10:00:00"/>
    <n v="4"/>
    <n v="13"/>
    <x v="10"/>
    <x v="4"/>
    <x v="0"/>
    <x v="0"/>
    <n v="1127872598"/>
    <s v="EKPC_RESID_AGG"/>
    <n v="26.67"/>
    <n v="27.033408000000001"/>
    <n v="0.82533000000000001"/>
    <n v="-0.461922"/>
  </r>
  <r>
    <d v="2019-04-13T15:00:00"/>
    <d v="2019-04-13T11:00:00"/>
    <n v="4"/>
    <n v="13"/>
    <x v="11"/>
    <x v="4"/>
    <x v="0"/>
    <x v="0"/>
    <n v="1127872598"/>
    <s v="EKPC_RESID_AGG"/>
    <n v="27.28"/>
    <n v="27.554611000000001"/>
    <n v="0.755606"/>
    <n v="-0.48099500000000001"/>
  </r>
  <r>
    <d v="2019-04-13T16:00:00"/>
    <d v="2019-04-13T12:00:00"/>
    <n v="4"/>
    <n v="13"/>
    <x v="12"/>
    <x v="4"/>
    <x v="0"/>
    <x v="0"/>
    <n v="1127872598"/>
    <s v="EKPC_RESID_AGG"/>
    <n v="25.87"/>
    <n v="26.275554"/>
    <n v="0.86908600000000003"/>
    <n v="-0.463532"/>
  </r>
  <r>
    <d v="2019-04-13T17:00:00"/>
    <d v="2019-04-13T13:00:00"/>
    <n v="4"/>
    <n v="13"/>
    <x v="13"/>
    <x v="4"/>
    <x v="0"/>
    <x v="0"/>
    <n v="1127872598"/>
    <s v="EKPC_RESID_AGG"/>
    <n v="24.59"/>
    <n v="25.073360000000001"/>
    <n v="0.86778200000000005"/>
    <n v="-0.38442199999999999"/>
  </r>
  <r>
    <d v="2019-04-13T18:00:00"/>
    <d v="2019-04-13T14:00:00"/>
    <n v="4"/>
    <n v="13"/>
    <x v="14"/>
    <x v="4"/>
    <x v="0"/>
    <x v="0"/>
    <n v="1127872598"/>
    <s v="EKPC_RESID_AGG"/>
    <n v="24.26"/>
    <n v="24.846115999999999"/>
    <n v="0.91453799999999996"/>
    <n v="-0.32842199999999999"/>
  </r>
  <r>
    <d v="2019-04-13T19:00:00"/>
    <d v="2019-04-13T15:00:00"/>
    <n v="4"/>
    <n v="13"/>
    <x v="15"/>
    <x v="4"/>
    <x v="0"/>
    <x v="0"/>
    <n v="1127872598"/>
    <s v="EKPC_RESID_AGG"/>
    <n v="24.58"/>
    <n v="25.237507000000001"/>
    <n v="1.0213030000000001"/>
    <n v="-0.36379600000000001"/>
  </r>
  <r>
    <d v="2019-04-13T20:00:00"/>
    <d v="2019-04-13T16:00:00"/>
    <n v="4"/>
    <n v="13"/>
    <x v="16"/>
    <x v="4"/>
    <x v="0"/>
    <x v="0"/>
    <n v="1127872598"/>
    <s v="EKPC_RESID_AGG"/>
    <n v="26.39"/>
    <n v="26.817558999999999"/>
    <n v="0.80436799999999997"/>
    <n v="-0.37680900000000001"/>
  </r>
  <r>
    <d v="2019-04-13T21:00:00"/>
    <d v="2019-04-13T17:00:00"/>
    <n v="4"/>
    <n v="13"/>
    <x v="17"/>
    <x v="4"/>
    <x v="0"/>
    <x v="0"/>
    <n v="1127872598"/>
    <s v="EKPC_RESID_AGG"/>
    <n v="26.2"/>
    <n v="26.469580000000001"/>
    <n v="0.69569300000000001"/>
    <n v="-0.42611300000000002"/>
  </r>
  <r>
    <d v="2019-04-13T22:00:00"/>
    <d v="2019-04-13T18:00:00"/>
    <n v="4"/>
    <n v="13"/>
    <x v="18"/>
    <x v="4"/>
    <x v="0"/>
    <x v="0"/>
    <n v="1127872598"/>
    <s v="EKPC_RESID_AGG"/>
    <n v="25.51"/>
    <n v="25.852253999999999"/>
    <n v="0.727522"/>
    <n v="-0.385268"/>
  </r>
  <r>
    <d v="2019-04-13T23:00:00"/>
    <d v="2019-04-13T19:00:00"/>
    <n v="4"/>
    <n v="13"/>
    <x v="19"/>
    <x v="4"/>
    <x v="0"/>
    <x v="0"/>
    <n v="1127872598"/>
    <s v="EKPC_RESID_AGG"/>
    <n v="26.85"/>
    <n v="26.959004"/>
    <n v="0.56934399999999996"/>
    <n v="-0.46034000000000003"/>
  </r>
  <r>
    <d v="2019-04-14T00:00:00"/>
    <d v="2019-04-13T20:00:00"/>
    <n v="4"/>
    <n v="13"/>
    <x v="20"/>
    <x v="4"/>
    <x v="0"/>
    <x v="0"/>
    <n v="1127872598"/>
    <s v="EKPC_RESID_AGG"/>
    <n v="29.93"/>
    <n v="30.131053999999999"/>
    <n v="0.67765200000000003"/>
    <n v="-0.47659800000000002"/>
  </r>
  <r>
    <d v="2019-04-14T01:00:00"/>
    <d v="2019-04-13T21:00:00"/>
    <n v="4"/>
    <n v="13"/>
    <x v="21"/>
    <x v="4"/>
    <x v="0"/>
    <x v="0"/>
    <n v="1127872598"/>
    <s v="EKPC_RESID_AGG"/>
    <n v="27.4"/>
    <n v="27.511811999999999"/>
    <n v="0.358186"/>
    <n v="-0.24637400000000001"/>
  </r>
  <r>
    <d v="2019-04-14T02:00:00"/>
    <d v="2019-04-13T22:00:00"/>
    <n v="4"/>
    <n v="13"/>
    <x v="22"/>
    <x v="4"/>
    <x v="0"/>
    <x v="0"/>
    <n v="1127872598"/>
    <s v="EKPC_RESID_AGG"/>
    <n v="23.34"/>
    <n v="23.383212"/>
    <n v="0.27738200000000002"/>
    <n v="-0.23416999999999999"/>
  </r>
  <r>
    <d v="2019-04-14T03:00:00"/>
    <d v="2019-04-13T23:00:00"/>
    <n v="4"/>
    <n v="13"/>
    <x v="23"/>
    <x v="4"/>
    <x v="0"/>
    <x v="0"/>
    <n v="1127872598"/>
    <s v="EKPC_RESID_AGG"/>
    <n v="22.01"/>
    <n v="21.862624"/>
    <n v="5.0792999999999998E-2"/>
    <n v="-0.19816900000000001"/>
  </r>
  <r>
    <d v="2019-04-14T04:00:00"/>
    <d v="2019-04-14T00:00:00"/>
    <n v="4"/>
    <n v="14"/>
    <x v="0"/>
    <x v="5"/>
    <x v="0"/>
    <x v="0"/>
    <n v="1127872598"/>
    <s v="EKPC_RESID_AGG"/>
    <n v="19.78"/>
    <n v="19.390180999999998"/>
    <n v="-4.5405000000000001E-2"/>
    <n v="-0.344414"/>
  </r>
  <r>
    <d v="2019-04-14T05:00:00"/>
    <d v="2019-04-14T01:00:00"/>
    <n v="4"/>
    <n v="14"/>
    <x v="1"/>
    <x v="5"/>
    <x v="0"/>
    <x v="0"/>
    <n v="1127872598"/>
    <s v="EKPC_RESID_AGG"/>
    <n v="19.52"/>
    <n v="19.379785999999999"/>
    <n v="7.365E-3"/>
    <n v="-0.14757899999999999"/>
  </r>
  <r>
    <d v="2019-04-14T06:00:00"/>
    <d v="2019-04-14T02:00:00"/>
    <n v="4"/>
    <n v="14"/>
    <x v="2"/>
    <x v="5"/>
    <x v="0"/>
    <x v="0"/>
    <n v="1127872598"/>
    <s v="EKPC_RESID_AGG"/>
    <n v="19.399999999999999"/>
    <n v="19.382095"/>
    <n v="2.7743E-2"/>
    <n v="-4.5648000000000001E-2"/>
  </r>
  <r>
    <d v="2019-04-14T07:00:00"/>
    <d v="2019-04-14T03:00:00"/>
    <n v="4"/>
    <n v="14"/>
    <x v="3"/>
    <x v="5"/>
    <x v="0"/>
    <x v="0"/>
    <n v="1127872598"/>
    <s v="EKPC_RESID_AGG"/>
    <n v="19.05"/>
    <n v="19.197123000000001"/>
    <n v="0.13417000000000001"/>
    <n v="1.2952999999999999E-2"/>
  </r>
  <r>
    <d v="2019-04-14T08:00:00"/>
    <d v="2019-04-14T04:00:00"/>
    <n v="4"/>
    <n v="14"/>
    <x v="4"/>
    <x v="5"/>
    <x v="0"/>
    <x v="0"/>
    <n v="1127872598"/>
    <s v="EKPC_RESID_AGG"/>
    <n v="19.010000000000002"/>
    <n v="19.140611"/>
    <n v="6.3934000000000005E-2"/>
    <n v="6.6677E-2"/>
  </r>
  <r>
    <d v="2019-04-14T09:00:00"/>
    <d v="2019-04-14T05:00:00"/>
    <n v="4"/>
    <n v="14"/>
    <x v="5"/>
    <x v="5"/>
    <x v="0"/>
    <x v="0"/>
    <n v="1127872598"/>
    <s v="EKPC_RESID_AGG"/>
    <n v="19.22"/>
    <n v="19.313929999999999"/>
    <n v="7.4622999999999995E-2"/>
    <n v="1.9307000000000001E-2"/>
  </r>
  <r>
    <d v="2019-04-14T10:00:00"/>
    <d v="2019-04-14T06:00:00"/>
    <n v="4"/>
    <n v="14"/>
    <x v="6"/>
    <x v="5"/>
    <x v="0"/>
    <x v="0"/>
    <n v="1127872598"/>
    <s v="EKPC_RESID_AGG"/>
    <n v="18.579999999999998"/>
    <n v="19.140353000000001"/>
    <n v="0.40755799999999998"/>
    <n v="0.15279499999999999"/>
  </r>
  <r>
    <d v="2019-04-14T11:00:00"/>
    <d v="2019-04-14T07:00:00"/>
    <n v="4"/>
    <n v="14"/>
    <x v="7"/>
    <x v="5"/>
    <x v="0"/>
    <x v="0"/>
    <n v="1127872598"/>
    <s v="EKPC_RESID_AGG"/>
    <n v="19.350000000000001"/>
    <n v="20.126982000000002"/>
    <n v="0.64225200000000005"/>
    <n v="0.13472999999999999"/>
  </r>
  <r>
    <d v="2019-04-14T12:00:00"/>
    <d v="2019-04-14T08:00:00"/>
    <n v="4"/>
    <n v="14"/>
    <x v="8"/>
    <x v="5"/>
    <x v="0"/>
    <x v="0"/>
    <n v="1127872598"/>
    <s v="EKPC_RESID_AGG"/>
    <n v="20.440000000000001"/>
    <n v="20.813649999999999"/>
    <n v="0.49712200000000001"/>
    <n v="-0.123472"/>
  </r>
  <r>
    <d v="2019-04-14T13:00:00"/>
    <d v="2019-04-14T09:00:00"/>
    <n v="4"/>
    <n v="14"/>
    <x v="9"/>
    <x v="5"/>
    <x v="0"/>
    <x v="0"/>
    <n v="1127872598"/>
    <s v="EKPC_RESID_AGG"/>
    <n v="22.47"/>
    <n v="22.885452000000001"/>
    <n v="0.56677100000000002"/>
    <n v="-0.15131900000000001"/>
  </r>
  <r>
    <d v="2019-04-14T14:00:00"/>
    <d v="2019-04-14T10:00:00"/>
    <n v="4"/>
    <n v="14"/>
    <x v="10"/>
    <x v="5"/>
    <x v="0"/>
    <x v="0"/>
    <n v="1127872598"/>
    <s v="EKPC_RESID_AGG"/>
    <n v="23.11"/>
    <n v="23.467521000000001"/>
    <n v="0.50693900000000003"/>
    <n v="-0.149418"/>
  </r>
  <r>
    <d v="2019-04-14T15:00:00"/>
    <d v="2019-04-14T11:00:00"/>
    <n v="4"/>
    <n v="14"/>
    <x v="11"/>
    <x v="5"/>
    <x v="0"/>
    <x v="0"/>
    <n v="1127872598"/>
    <s v="EKPC_RESID_AGG"/>
    <n v="24.16"/>
    <n v="24.477706999999999"/>
    <n v="0.545458"/>
    <n v="-0.22775100000000001"/>
  </r>
  <r>
    <d v="2019-04-14T16:00:00"/>
    <d v="2019-04-14T12:00:00"/>
    <n v="4"/>
    <n v="14"/>
    <x v="12"/>
    <x v="5"/>
    <x v="0"/>
    <x v="0"/>
    <n v="1127872598"/>
    <s v="EKPC_RESID_AGG"/>
    <n v="24.23"/>
    <n v="24.550457000000002"/>
    <n v="0.55657599999999996"/>
    <n v="-0.236119"/>
  </r>
  <r>
    <d v="2019-04-14T17:00:00"/>
    <d v="2019-04-14T13:00:00"/>
    <n v="4"/>
    <n v="14"/>
    <x v="13"/>
    <x v="5"/>
    <x v="0"/>
    <x v="0"/>
    <n v="1127872598"/>
    <s v="EKPC_RESID_AGG"/>
    <n v="23.88"/>
    <n v="23.930816"/>
    <n v="0.22206899999999999"/>
    <n v="-0.17125299999999999"/>
  </r>
  <r>
    <d v="2019-04-14T18:00:00"/>
    <d v="2019-04-14T14:00:00"/>
    <n v="4"/>
    <n v="14"/>
    <x v="14"/>
    <x v="5"/>
    <x v="0"/>
    <x v="0"/>
    <n v="1127872598"/>
    <s v="EKPC_RESID_AGG"/>
    <n v="23.6"/>
    <n v="23.810859000000001"/>
    <n v="0.40953299999999998"/>
    <n v="-0.19867399999999999"/>
  </r>
  <r>
    <d v="2019-04-14T19:00:00"/>
    <d v="2019-04-14T15:00:00"/>
    <n v="4"/>
    <n v="14"/>
    <x v="15"/>
    <x v="5"/>
    <x v="0"/>
    <x v="0"/>
    <n v="1127872598"/>
    <s v="EKPC_RESID_AGG"/>
    <n v="24"/>
    <n v="23.980668999999999"/>
    <n v="0.19983300000000001"/>
    <n v="-0.219164"/>
  </r>
  <r>
    <d v="2019-04-14T20:00:00"/>
    <d v="2019-04-14T16:00:00"/>
    <n v="4"/>
    <n v="14"/>
    <x v="16"/>
    <x v="5"/>
    <x v="0"/>
    <x v="0"/>
    <n v="1127872598"/>
    <s v="EKPC_RESID_AGG"/>
    <n v="25.65"/>
    <n v="25.495235999999998"/>
    <n v="0.18610099999999999"/>
    <n v="-0.34086499999999997"/>
  </r>
  <r>
    <d v="2019-04-14T21:00:00"/>
    <d v="2019-04-14T17:00:00"/>
    <n v="4"/>
    <n v="14"/>
    <x v="17"/>
    <x v="5"/>
    <x v="0"/>
    <x v="0"/>
    <n v="1127872598"/>
    <s v="EKPC_RESID_AGG"/>
    <n v="26.78"/>
    <n v="26.589486999999998"/>
    <n v="6.3206999999999999E-2"/>
    <n v="-0.25372"/>
  </r>
  <r>
    <d v="2019-04-14T22:00:00"/>
    <d v="2019-04-14T18:00:00"/>
    <n v="4"/>
    <n v="14"/>
    <x v="18"/>
    <x v="5"/>
    <x v="0"/>
    <x v="0"/>
    <n v="1127872598"/>
    <s v="EKPC_RESID_AGG"/>
    <n v="26.25"/>
    <n v="25.965335"/>
    <n v="5.6674000000000002E-2"/>
    <n v="-0.341339"/>
  </r>
  <r>
    <d v="2019-04-14T23:00:00"/>
    <d v="2019-04-14T19:00:00"/>
    <n v="4"/>
    <n v="14"/>
    <x v="19"/>
    <x v="5"/>
    <x v="0"/>
    <x v="0"/>
    <n v="1127872598"/>
    <s v="EKPC_RESID_AGG"/>
    <n v="28.27"/>
    <n v="27.584810000000001"/>
    <n v="-0.36685800000000002"/>
    <n v="-0.318332"/>
  </r>
  <r>
    <d v="2019-04-15T00:00:00"/>
    <d v="2019-04-14T20:00:00"/>
    <n v="4"/>
    <n v="14"/>
    <x v="20"/>
    <x v="5"/>
    <x v="0"/>
    <x v="0"/>
    <n v="1127872598"/>
    <s v="EKPC_RESID_AGG"/>
    <n v="32.58"/>
    <n v="32.310454"/>
    <n v="0.14430399999999999"/>
    <n v="-0.41385"/>
  </r>
  <r>
    <d v="2019-04-15T01:00:00"/>
    <d v="2019-04-14T21:00:00"/>
    <n v="4"/>
    <n v="14"/>
    <x v="21"/>
    <x v="5"/>
    <x v="0"/>
    <x v="0"/>
    <n v="1127872598"/>
    <s v="EKPC_RESID_AGG"/>
    <n v="28.09"/>
    <n v="28.009592000000001"/>
    <n v="0.22562599999999999"/>
    <n v="-0.30603399999999997"/>
  </r>
  <r>
    <d v="2019-04-15T02:00:00"/>
    <d v="2019-04-14T22:00:00"/>
    <n v="4"/>
    <n v="14"/>
    <x v="22"/>
    <x v="5"/>
    <x v="0"/>
    <x v="0"/>
    <n v="1127872598"/>
    <s v="EKPC_RESID_AGG"/>
    <n v="24.57"/>
    <n v="24.457808"/>
    <n v="7.3543999999999998E-2"/>
    <n v="-0.18573600000000001"/>
  </r>
  <r>
    <d v="2019-04-15T03:00:00"/>
    <d v="2019-04-14T23:00:00"/>
    <n v="4"/>
    <n v="14"/>
    <x v="23"/>
    <x v="5"/>
    <x v="0"/>
    <x v="0"/>
    <n v="1127872598"/>
    <s v="EKPC_RESID_AGG"/>
    <n v="23.37"/>
    <n v="23.242415000000001"/>
    <n v="4.2526000000000001E-2"/>
    <n v="-0.17011100000000001"/>
  </r>
  <r>
    <d v="2019-04-15T04:00:00"/>
    <d v="2019-04-15T00:00:00"/>
    <n v="4"/>
    <n v="15"/>
    <x v="0"/>
    <x v="6"/>
    <x v="0"/>
    <x v="0"/>
    <n v="1127872598"/>
    <s v="EKPC_RESID_AGG"/>
    <n v="21.14"/>
    <n v="21.059688999999999"/>
    <n v="0.17963200000000001"/>
    <n v="-0.25994299999999998"/>
  </r>
  <r>
    <d v="2019-04-15T05:00:00"/>
    <d v="2019-04-15T01:00:00"/>
    <n v="4"/>
    <n v="15"/>
    <x v="1"/>
    <x v="6"/>
    <x v="0"/>
    <x v="0"/>
    <n v="1127872598"/>
    <s v="EKPC_RESID_AGG"/>
    <n v="21.28"/>
    <n v="21.324597000000001"/>
    <n v="0.17172000000000001"/>
    <n v="-0.12712300000000001"/>
  </r>
  <r>
    <d v="2019-04-15T06:00:00"/>
    <d v="2019-04-15T02:00:00"/>
    <n v="4"/>
    <n v="15"/>
    <x v="2"/>
    <x v="6"/>
    <x v="0"/>
    <x v="0"/>
    <n v="1127872598"/>
    <s v="EKPC_RESID_AGG"/>
    <n v="20.91"/>
    <n v="21.034376000000002"/>
    <n v="0.180675"/>
    <n v="-5.6299000000000002E-2"/>
  </r>
  <r>
    <d v="2019-04-15T07:00:00"/>
    <d v="2019-04-15T03:00:00"/>
    <n v="4"/>
    <n v="15"/>
    <x v="3"/>
    <x v="6"/>
    <x v="0"/>
    <x v="0"/>
    <n v="1127872598"/>
    <s v="EKPC_RESID_AGG"/>
    <n v="21"/>
    <n v="21.143169"/>
    <n v="0.2097"/>
    <n v="-6.6531000000000007E-2"/>
  </r>
  <r>
    <d v="2019-04-15T08:00:00"/>
    <d v="2019-04-15T04:00:00"/>
    <n v="4"/>
    <n v="15"/>
    <x v="4"/>
    <x v="6"/>
    <x v="0"/>
    <x v="0"/>
    <n v="1127872598"/>
    <s v="EKPC_RESID_AGG"/>
    <n v="21.5"/>
    <n v="21.664109"/>
    <n v="0.26765"/>
    <n v="-0.10354099999999999"/>
  </r>
  <r>
    <d v="2019-04-15T09:00:00"/>
    <d v="2019-04-15T05:00:00"/>
    <n v="4"/>
    <n v="15"/>
    <x v="5"/>
    <x v="6"/>
    <x v="0"/>
    <x v="0"/>
    <n v="1127872598"/>
    <s v="EKPC_RESID_AGG"/>
    <n v="24.67"/>
    <n v="24.868531000000001"/>
    <n v="0.38011600000000001"/>
    <n v="-0.181585"/>
  </r>
  <r>
    <d v="2019-04-15T10:00:00"/>
    <d v="2019-04-15T06:00:00"/>
    <n v="4"/>
    <n v="15"/>
    <x v="6"/>
    <x v="6"/>
    <x v="0"/>
    <x v="0"/>
    <n v="1127872598"/>
    <s v="EKPC_RESID_AGG"/>
    <n v="35.53"/>
    <n v="38.167760999999999"/>
    <n v="2.5781580000000002"/>
    <n v="5.9603000000000003E-2"/>
  </r>
  <r>
    <d v="2019-04-15T11:00:00"/>
    <d v="2019-04-15T07:00:00"/>
    <n v="4"/>
    <n v="15"/>
    <x v="7"/>
    <x v="6"/>
    <x v="0"/>
    <x v="0"/>
    <n v="1127872598"/>
    <s v="EKPC_RESID_AGG"/>
    <n v="40.229999999999997"/>
    <n v="42.163156000000001"/>
    <n v="1.9496199999999999"/>
    <n v="-1.6463999999999999E-2"/>
  </r>
  <r>
    <d v="2019-04-15T12:00:00"/>
    <d v="2019-04-15T08:00:00"/>
    <n v="4"/>
    <n v="15"/>
    <x v="8"/>
    <x v="6"/>
    <x v="0"/>
    <x v="1"/>
    <n v="1127872598"/>
    <s v="EKPC_RESID_AGG"/>
    <n v="35.28"/>
    <n v="37.579183999999998"/>
    <n v="2.427251"/>
    <n v="-0.12806699999999999"/>
  </r>
  <r>
    <d v="2019-04-15T13:00:00"/>
    <d v="2019-04-15T09:00:00"/>
    <n v="4"/>
    <n v="15"/>
    <x v="9"/>
    <x v="6"/>
    <x v="0"/>
    <x v="1"/>
    <n v="1127872598"/>
    <s v="EKPC_RESID_AGG"/>
    <n v="34.97"/>
    <n v="37.028289999999998"/>
    <n v="2.2626870000000001"/>
    <n v="-0.204397"/>
  </r>
  <r>
    <d v="2019-04-15T14:00:00"/>
    <d v="2019-04-15T10:00:00"/>
    <n v="4"/>
    <n v="15"/>
    <x v="10"/>
    <x v="6"/>
    <x v="0"/>
    <x v="1"/>
    <n v="1127872598"/>
    <s v="EKPC_RESID_AGG"/>
    <n v="33.79"/>
    <n v="35.501368999999997"/>
    <n v="1.985697"/>
    <n v="-0.27432800000000002"/>
  </r>
  <r>
    <d v="2019-04-15T15:00:00"/>
    <d v="2019-04-15T11:00:00"/>
    <n v="4"/>
    <n v="15"/>
    <x v="11"/>
    <x v="6"/>
    <x v="0"/>
    <x v="1"/>
    <n v="1127872598"/>
    <s v="EKPC_RESID_AGG"/>
    <n v="33.46"/>
    <n v="34.952483999999998"/>
    <n v="1.8847240000000001"/>
    <n v="-0.39223999999999998"/>
  </r>
  <r>
    <d v="2019-04-15T16:00:00"/>
    <d v="2019-04-15T12:00:00"/>
    <n v="4"/>
    <n v="15"/>
    <x v="12"/>
    <x v="6"/>
    <x v="0"/>
    <x v="1"/>
    <n v="1127872598"/>
    <s v="EKPC_RESID_AGG"/>
    <n v="33.700000000000003"/>
    <n v="34.949074000000003"/>
    <n v="1.6011629999999999"/>
    <n v="-0.35208899999999999"/>
  </r>
  <r>
    <d v="2019-04-15T17:00:00"/>
    <d v="2019-04-15T13:00:00"/>
    <n v="4"/>
    <n v="15"/>
    <x v="13"/>
    <x v="6"/>
    <x v="0"/>
    <x v="0"/>
    <n v="1127872598"/>
    <s v="EKPC_RESID_AGG"/>
    <n v="33.33"/>
    <n v="34.235176000000003"/>
    <n v="1.3429720000000001"/>
    <n v="-0.43779600000000002"/>
  </r>
  <r>
    <d v="2019-04-15T18:00:00"/>
    <d v="2019-04-15T14:00:00"/>
    <n v="4"/>
    <n v="15"/>
    <x v="14"/>
    <x v="6"/>
    <x v="0"/>
    <x v="0"/>
    <n v="1127872598"/>
    <s v="EKPC_RESID_AGG"/>
    <n v="29.49"/>
    <n v="30.209699000000001"/>
    <n v="1.097831"/>
    <n v="-0.37813200000000002"/>
  </r>
  <r>
    <d v="2019-04-15T19:00:00"/>
    <d v="2019-04-15T15:00:00"/>
    <n v="4"/>
    <n v="15"/>
    <x v="15"/>
    <x v="6"/>
    <x v="0"/>
    <x v="0"/>
    <n v="1127872598"/>
    <s v="EKPC_RESID_AGG"/>
    <n v="27.77"/>
    <n v="28.553477999999998"/>
    <n v="1.0947819999999999"/>
    <n v="-0.31130400000000003"/>
  </r>
  <r>
    <d v="2019-04-15T20:00:00"/>
    <d v="2019-04-15T16:00:00"/>
    <n v="4"/>
    <n v="15"/>
    <x v="16"/>
    <x v="6"/>
    <x v="0"/>
    <x v="0"/>
    <n v="1127872598"/>
    <s v="EKPC_RESID_AGG"/>
    <n v="27.27"/>
    <n v="27.735064000000001"/>
    <n v="0.89701900000000001"/>
    <n v="-0.43195499999999998"/>
  </r>
  <r>
    <d v="2019-04-15T21:00:00"/>
    <d v="2019-04-15T17:00:00"/>
    <n v="4"/>
    <n v="15"/>
    <x v="17"/>
    <x v="6"/>
    <x v="0"/>
    <x v="1"/>
    <n v="1127872598"/>
    <s v="EKPC_RESID_AGG"/>
    <n v="27.81"/>
    <n v="28.039199"/>
    <n v="0.77325100000000002"/>
    <n v="-0.54405199999999998"/>
  </r>
  <r>
    <d v="2019-04-15T22:00:00"/>
    <d v="2019-04-15T18:00:00"/>
    <n v="4"/>
    <n v="15"/>
    <x v="18"/>
    <x v="6"/>
    <x v="0"/>
    <x v="1"/>
    <n v="1127872598"/>
    <s v="EKPC_RESID_AGG"/>
    <n v="27.01"/>
    <n v="27.209022999999998"/>
    <n v="0.67746899999999999"/>
    <n v="-0.47844599999999998"/>
  </r>
  <r>
    <d v="2019-04-15T23:00:00"/>
    <d v="2019-04-15T19:00:00"/>
    <n v="4"/>
    <n v="15"/>
    <x v="19"/>
    <x v="6"/>
    <x v="0"/>
    <x v="1"/>
    <n v="1127872598"/>
    <s v="EKPC_RESID_AGG"/>
    <n v="31.22"/>
    <n v="31.334916"/>
    <n v="0.66693499999999994"/>
    <n v="-0.55201900000000004"/>
  </r>
  <r>
    <d v="2019-04-16T00:00:00"/>
    <d v="2019-04-15T20:00:00"/>
    <n v="4"/>
    <n v="15"/>
    <x v="20"/>
    <x v="6"/>
    <x v="0"/>
    <x v="1"/>
    <n v="1127872598"/>
    <s v="EKPC_RESID_AGG"/>
    <n v="36.85"/>
    <n v="36.671902000000003"/>
    <n v="0.49597599999999997"/>
    <n v="-0.67407399999999995"/>
  </r>
  <r>
    <d v="2019-04-16T01:00:00"/>
    <d v="2019-04-15T21:00:00"/>
    <n v="4"/>
    <n v="15"/>
    <x v="21"/>
    <x v="6"/>
    <x v="0"/>
    <x v="1"/>
    <n v="1127872598"/>
    <s v="EKPC_RESID_AGG"/>
    <n v="30.14"/>
    <n v="30.241313999999999"/>
    <n v="0.40604699999999999"/>
    <n v="-0.30473299999999998"/>
  </r>
  <r>
    <d v="2019-04-16T02:00:00"/>
    <d v="2019-04-15T22:00:00"/>
    <n v="4"/>
    <n v="15"/>
    <x v="22"/>
    <x v="6"/>
    <x v="0"/>
    <x v="0"/>
    <n v="1127872598"/>
    <s v="EKPC_RESID_AGG"/>
    <n v="25.64"/>
    <n v="25.677267000000001"/>
    <n v="0.212645"/>
    <n v="-0.17537800000000001"/>
  </r>
  <r>
    <d v="2019-04-16T03:00:00"/>
    <d v="2019-04-15T23:00:00"/>
    <n v="4"/>
    <n v="15"/>
    <x v="23"/>
    <x v="6"/>
    <x v="0"/>
    <x v="0"/>
    <n v="1127872598"/>
    <s v="EKPC_RESID_AGG"/>
    <n v="22.83"/>
    <n v="22.763171"/>
    <n v="0.16859399999999999"/>
    <n v="-0.23542299999999999"/>
  </r>
  <r>
    <d v="2019-04-16T04:00:00"/>
    <d v="2019-04-16T00:00:00"/>
    <n v="4"/>
    <n v="16"/>
    <x v="0"/>
    <x v="0"/>
    <x v="0"/>
    <x v="0"/>
    <n v="1127872598"/>
    <s v="EKPC_RESID_AGG"/>
    <n v="20.39"/>
    <n v="20.524443999999999"/>
    <n v="0.23024700000000001"/>
    <n v="-9.5802999999999999E-2"/>
  </r>
  <r>
    <d v="2019-04-16T05:00:00"/>
    <d v="2019-04-16T01:00:00"/>
    <n v="4"/>
    <n v="16"/>
    <x v="1"/>
    <x v="0"/>
    <x v="0"/>
    <x v="0"/>
    <n v="1127872598"/>
    <s v="EKPC_RESID_AGG"/>
    <n v="19.989999999999998"/>
    <n v="20.429307999999999"/>
    <n v="0.32752199999999998"/>
    <n v="0.111786"/>
  </r>
  <r>
    <d v="2019-04-16T06:00:00"/>
    <d v="2019-04-16T02:00:00"/>
    <n v="4"/>
    <n v="16"/>
    <x v="2"/>
    <x v="0"/>
    <x v="0"/>
    <x v="0"/>
    <n v="1127872598"/>
    <s v="EKPC_RESID_AGG"/>
    <n v="19.670000000000002"/>
    <n v="20.230186"/>
    <n v="0.34725099999999998"/>
    <n v="0.21293500000000001"/>
  </r>
  <r>
    <d v="2019-04-16T07:00:00"/>
    <d v="2019-04-16T03:00:00"/>
    <n v="4"/>
    <n v="16"/>
    <x v="3"/>
    <x v="0"/>
    <x v="0"/>
    <x v="0"/>
    <n v="1127872598"/>
    <s v="EKPC_RESID_AGG"/>
    <n v="20.079999999999998"/>
    <n v="20.62405"/>
    <n v="0.31808199999999998"/>
    <n v="0.225968"/>
  </r>
  <r>
    <d v="2019-04-16T08:00:00"/>
    <d v="2019-04-16T04:00:00"/>
    <n v="4"/>
    <n v="16"/>
    <x v="4"/>
    <x v="0"/>
    <x v="0"/>
    <x v="0"/>
    <n v="1127872598"/>
    <s v="EKPC_RESID_AGG"/>
    <n v="20.36"/>
    <n v="21.102558999999999"/>
    <n v="0.549655"/>
    <n v="0.19290399999999999"/>
  </r>
  <r>
    <d v="2019-04-16T09:00:00"/>
    <d v="2019-04-16T05:00:00"/>
    <n v="4"/>
    <n v="16"/>
    <x v="5"/>
    <x v="0"/>
    <x v="0"/>
    <x v="0"/>
    <n v="1127872598"/>
    <s v="EKPC_RESID_AGG"/>
    <n v="24.22"/>
    <n v="24.931910999999999"/>
    <n v="0.57754899999999998"/>
    <n v="0.13436200000000001"/>
  </r>
  <r>
    <d v="2019-04-16T10:00:00"/>
    <d v="2019-04-16T06:00:00"/>
    <n v="4"/>
    <n v="16"/>
    <x v="6"/>
    <x v="0"/>
    <x v="0"/>
    <x v="0"/>
    <n v="1127872598"/>
    <s v="EKPC_RESID_AGG"/>
    <n v="34.28"/>
    <n v="36.588740999999999"/>
    <n v="1.8971100000000001"/>
    <n v="0.41163100000000002"/>
  </r>
  <r>
    <d v="2019-04-16T11:00:00"/>
    <d v="2019-04-16T07:00:00"/>
    <n v="4"/>
    <n v="16"/>
    <x v="7"/>
    <x v="0"/>
    <x v="0"/>
    <x v="0"/>
    <n v="1127872598"/>
    <s v="EKPC_RESID_AGG"/>
    <n v="35.700000000000003"/>
    <n v="37.814588999999998"/>
    <n v="1.499709"/>
    <n v="0.61487999999999998"/>
  </r>
  <r>
    <d v="2019-04-16T12:00:00"/>
    <d v="2019-04-16T08:00:00"/>
    <n v="4"/>
    <n v="16"/>
    <x v="8"/>
    <x v="0"/>
    <x v="0"/>
    <x v="1"/>
    <n v="1127872598"/>
    <s v="EKPC_RESID_AGG"/>
    <n v="30.17"/>
    <n v="32.026212000000001"/>
    <n v="1.188062"/>
    <n v="0.66815000000000002"/>
  </r>
  <r>
    <d v="2019-04-16T13:00:00"/>
    <d v="2019-04-16T09:00:00"/>
    <n v="4"/>
    <n v="16"/>
    <x v="9"/>
    <x v="0"/>
    <x v="0"/>
    <x v="1"/>
    <n v="1127872598"/>
    <s v="EKPC_RESID_AGG"/>
    <n v="29.83"/>
    <n v="30.399809999999999"/>
    <n v="2.1451999999999999E-2"/>
    <n v="0.54835800000000001"/>
  </r>
  <r>
    <d v="2019-04-16T14:00:00"/>
    <d v="2019-04-16T10:00:00"/>
    <n v="4"/>
    <n v="16"/>
    <x v="10"/>
    <x v="0"/>
    <x v="0"/>
    <x v="1"/>
    <n v="1127872598"/>
    <s v="EKPC_RESID_AGG"/>
    <n v="28.43"/>
    <n v="29.571562"/>
    <n v="0.69254899999999997"/>
    <n v="0.449013"/>
  </r>
  <r>
    <d v="2019-04-16T15:00:00"/>
    <d v="2019-04-16T11:00:00"/>
    <n v="4"/>
    <n v="16"/>
    <x v="11"/>
    <x v="0"/>
    <x v="0"/>
    <x v="1"/>
    <n v="1127872598"/>
    <s v="EKPC_RESID_AGG"/>
    <n v="27.91"/>
    <n v="28.969370000000001"/>
    <n v="0.71293499999999999"/>
    <n v="0.34643499999999999"/>
  </r>
  <r>
    <d v="2019-04-16T16:00:00"/>
    <d v="2019-04-16T12:00:00"/>
    <n v="4"/>
    <n v="16"/>
    <x v="12"/>
    <x v="0"/>
    <x v="0"/>
    <x v="1"/>
    <n v="1127872598"/>
    <s v="EKPC_RESID_AGG"/>
    <n v="27.84"/>
    <n v="28.790088000000001"/>
    <n v="0.69291800000000003"/>
    <n v="0.25717000000000001"/>
  </r>
  <r>
    <d v="2019-04-16T17:00:00"/>
    <d v="2019-04-16T13:00:00"/>
    <n v="4"/>
    <n v="16"/>
    <x v="13"/>
    <x v="0"/>
    <x v="0"/>
    <x v="0"/>
    <n v="1127872598"/>
    <s v="EKPC_RESID_AGG"/>
    <n v="27.55"/>
    <n v="28.556645"/>
    <n v="0.69860299999999997"/>
    <n v="0.30804199999999998"/>
  </r>
  <r>
    <d v="2019-04-16T18:00:00"/>
    <d v="2019-04-16T14:00:00"/>
    <n v="4"/>
    <n v="16"/>
    <x v="14"/>
    <x v="0"/>
    <x v="0"/>
    <x v="0"/>
    <n v="1127872598"/>
    <s v="EKPC_RESID_AGG"/>
    <n v="26.82"/>
    <n v="27.593553"/>
    <n v="0.53328600000000004"/>
    <n v="0.24026700000000001"/>
  </r>
  <r>
    <d v="2019-04-16T19:00:00"/>
    <d v="2019-04-16T15:00:00"/>
    <n v="4"/>
    <n v="16"/>
    <x v="15"/>
    <x v="0"/>
    <x v="0"/>
    <x v="0"/>
    <n v="1127872598"/>
    <s v="EKPC_RESID_AGG"/>
    <n v="25.38"/>
    <n v="26.120992999999999"/>
    <n v="0.61362000000000005"/>
    <n v="0.12737299999999999"/>
  </r>
  <r>
    <d v="2019-04-16T20:00:00"/>
    <d v="2019-04-16T16:00:00"/>
    <n v="4"/>
    <n v="16"/>
    <x v="16"/>
    <x v="0"/>
    <x v="0"/>
    <x v="0"/>
    <n v="1127872598"/>
    <s v="EKPC_RESID_AGG"/>
    <n v="26.02"/>
    <n v="26.526831000000001"/>
    <n v="0.48835400000000001"/>
    <n v="1.8477E-2"/>
  </r>
  <r>
    <d v="2019-04-16T21:00:00"/>
    <d v="2019-04-16T17:00:00"/>
    <n v="4"/>
    <n v="16"/>
    <x v="17"/>
    <x v="0"/>
    <x v="0"/>
    <x v="1"/>
    <n v="1127872598"/>
    <s v="EKPC_RESID_AGG"/>
    <n v="26.97"/>
    <n v="27.224966999999999"/>
    <n v="0.34773700000000002"/>
    <n v="-9.2770000000000005E-2"/>
  </r>
  <r>
    <d v="2019-04-16T22:00:00"/>
    <d v="2019-04-16T18:00:00"/>
    <n v="4"/>
    <n v="16"/>
    <x v="18"/>
    <x v="0"/>
    <x v="0"/>
    <x v="1"/>
    <n v="1127872598"/>
    <s v="EKPC_RESID_AGG"/>
    <n v="26.94"/>
    <n v="27.106691000000001"/>
    <n v="0.32208799999999999"/>
    <n v="-0.15539700000000001"/>
  </r>
  <r>
    <d v="2019-04-16T23:00:00"/>
    <d v="2019-04-16T19:00:00"/>
    <n v="4"/>
    <n v="16"/>
    <x v="19"/>
    <x v="0"/>
    <x v="0"/>
    <x v="1"/>
    <n v="1127872598"/>
    <s v="EKPC_RESID_AGG"/>
    <n v="28.66"/>
    <n v="28.861431"/>
    <n v="0.39759800000000001"/>
    <n v="-0.19616700000000001"/>
  </r>
  <r>
    <d v="2019-04-17T00:00:00"/>
    <d v="2019-04-16T20:00:00"/>
    <n v="4"/>
    <n v="16"/>
    <x v="20"/>
    <x v="0"/>
    <x v="0"/>
    <x v="1"/>
    <n v="1127872598"/>
    <s v="EKPC_RESID_AGG"/>
    <n v="34.96"/>
    <n v="34.925604999999997"/>
    <n v="0.27631099999999997"/>
    <n v="-0.31070599999999998"/>
  </r>
  <r>
    <d v="2019-04-17T01:00:00"/>
    <d v="2019-04-16T21:00:00"/>
    <n v="4"/>
    <n v="16"/>
    <x v="21"/>
    <x v="0"/>
    <x v="0"/>
    <x v="1"/>
    <n v="1127872598"/>
    <s v="EKPC_RESID_AGG"/>
    <n v="29.56"/>
    <n v="29.807525999999999"/>
    <n v="0.37085299999999999"/>
    <n v="-0.12332700000000001"/>
  </r>
  <r>
    <d v="2019-04-17T02:00:00"/>
    <d v="2019-04-16T22:00:00"/>
    <n v="4"/>
    <n v="16"/>
    <x v="22"/>
    <x v="0"/>
    <x v="0"/>
    <x v="0"/>
    <n v="1127872598"/>
    <s v="EKPC_RESID_AGG"/>
    <n v="24.06"/>
    <n v="24.222957999999998"/>
    <n v="0.119292"/>
    <n v="4.3666000000000003E-2"/>
  </r>
  <r>
    <d v="2019-04-17T03:00:00"/>
    <d v="2019-04-16T23:00:00"/>
    <n v="4"/>
    <n v="16"/>
    <x v="23"/>
    <x v="0"/>
    <x v="0"/>
    <x v="0"/>
    <n v="1127872598"/>
    <s v="EKPC_RESID_AGG"/>
    <n v="21.14"/>
    <n v="21.069436"/>
    <n v="2.5758E-2"/>
    <n v="-9.6322000000000005E-2"/>
  </r>
  <r>
    <d v="2019-04-17T04:00:00"/>
    <d v="2019-04-17T00:00:00"/>
    <n v="4"/>
    <n v="17"/>
    <x v="0"/>
    <x v="1"/>
    <x v="0"/>
    <x v="0"/>
    <n v="1127872598"/>
    <s v="EKPC_RESID_AGG"/>
    <n v="19.38"/>
    <n v="19.392838000000001"/>
    <n v="0.190803"/>
    <n v="-0.17796500000000001"/>
  </r>
  <r>
    <d v="2019-04-17T05:00:00"/>
    <d v="2019-04-17T01:00:00"/>
    <n v="4"/>
    <n v="17"/>
    <x v="1"/>
    <x v="1"/>
    <x v="0"/>
    <x v="0"/>
    <n v="1127872598"/>
    <s v="EKPC_RESID_AGG"/>
    <n v="19.43"/>
    <n v="19.442689000000001"/>
    <n v="0.12862299999999999"/>
    <n v="-0.115934"/>
  </r>
  <r>
    <d v="2019-04-17T06:00:00"/>
    <d v="2019-04-17T02:00:00"/>
    <n v="4"/>
    <n v="17"/>
    <x v="2"/>
    <x v="1"/>
    <x v="0"/>
    <x v="0"/>
    <n v="1127872598"/>
    <s v="EKPC_RESID_AGG"/>
    <n v="19.309999999999999"/>
    <n v="19.380602"/>
    <n v="0.192188"/>
    <n v="-0.121586"/>
  </r>
  <r>
    <d v="2019-04-17T07:00:00"/>
    <d v="2019-04-17T03:00:00"/>
    <n v="4"/>
    <n v="17"/>
    <x v="3"/>
    <x v="1"/>
    <x v="0"/>
    <x v="0"/>
    <n v="1127872598"/>
    <s v="EKPC_RESID_AGG"/>
    <n v="19.329999999999998"/>
    <n v="19.468931999999999"/>
    <n v="0.26033099999999998"/>
    <n v="-0.12139900000000001"/>
  </r>
  <r>
    <d v="2019-04-17T08:00:00"/>
    <d v="2019-04-17T04:00:00"/>
    <n v="4"/>
    <n v="17"/>
    <x v="4"/>
    <x v="1"/>
    <x v="0"/>
    <x v="0"/>
    <n v="1127872598"/>
    <s v="EKPC_RESID_AGG"/>
    <n v="20.149999999999999"/>
    <n v="20.565367999999999"/>
    <n v="0.65175499999999997"/>
    <n v="-0.23638700000000001"/>
  </r>
  <r>
    <d v="2019-04-17T09:00:00"/>
    <d v="2019-04-17T05:00:00"/>
    <n v="4"/>
    <n v="17"/>
    <x v="5"/>
    <x v="1"/>
    <x v="0"/>
    <x v="0"/>
    <n v="1127872598"/>
    <s v="EKPC_RESID_AGG"/>
    <n v="21.01"/>
    <n v="21.679261"/>
    <n v="0.98105600000000004"/>
    <n v="-0.31179499999999999"/>
  </r>
  <r>
    <d v="2019-04-17T10:00:00"/>
    <d v="2019-04-17T06:00:00"/>
    <n v="4"/>
    <n v="17"/>
    <x v="6"/>
    <x v="1"/>
    <x v="0"/>
    <x v="0"/>
    <n v="1127872598"/>
    <s v="EKPC_RESID_AGG"/>
    <n v="29.62"/>
    <n v="30.505011"/>
    <n v="1.656601"/>
    <n v="-0.77159"/>
  </r>
  <r>
    <d v="2019-04-17T11:00:00"/>
    <d v="2019-04-17T07:00:00"/>
    <n v="4"/>
    <n v="17"/>
    <x v="7"/>
    <x v="1"/>
    <x v="0"/>
    <x v="0"/>
    <n v="1127872598"/>
    <s v="EKPC_RESID_AGG"/>
    <n v="30.11"/>
    <n v="30.51201"/>
    <n v="1.433667"/>
    <n v="-1.031657"/>
  </r>
  <r>
    <d v="2019-04-17T12:00:00"/>
    <d v="2019-04-17T08:00:00"/>
    <n v="4"/>
    <n v="17"/>
    <x v="8"/>
    <x v="1"/>
    <x v="0"/>
    <x v="1"/>
    <n v="1127872598"/>
    <s v="EKPC_RESID_AGG"/>
    <n v="30.16"/>
    <n v="30.686440000000001"/>
    <n v="1.112616"/>
    <n v="-0.58617600000000003"/>
  </r>
  <r>
    <d v="2019-04-17T13:00:00"/>
    <d v="2019-04-17T09:00:00"/>
    <n v="4"/>
    <n v="17"/>
    <x v="9"/>
    <x v="1"/>
    <x v="0"/>
    <x v="1"/>
    <n v="1127872598"/>
    <s v="EKPC_RESID_AGG"/>
    <n v="30.77"/>
    <n v="30.828503000000001"/>
    <n v="0.76928399999999997"/>
    <n v="-0.710781"/>
  </r>
  <r>
    <d v="2019-04-17T14:00:00"/>
    <d v="2019-04-17T10:00:00"/>
    <n v="4"/>
    <n v="17"/>
    <x v="10"/>
    <x v="1"/>
    <x v="0"/>
    <x v="1"/>
    <n v="1127872598"/>
    <s v="EKPC_RESID_AGG"/>
    <n v="31.49"/>
    <n v="31.709168999999999"/>
    <n v="0.83244200000000002"/>
    <n v="-0.61327299999999996"/>
  </r>
  <r>
    <d v="2019-04-17T15:00:00"/>
    <d v="2019-04-17T11:00:00"/>
    <n v="4"/>
    <n v="17"/>
    <x v="11"/>
    <x v="1"/>
    <x v="0"/>
    <x v="1"/>
    <n v="1127872598"/>
    <s v="EKPC_RESID_AGG"/>
    <n v="31.45"/>
    <n v="31.917591000000002"/>
    <n v="0.91750600000000004"/>
    <n v="-0.44991500000000001"/>
  </r>
  <r>
    <d v="2019-04-17T16:00:00"/>
    <d v="2019-04-17T12:00:00"/>
    <n v="4"/>
    <n v="17"/>
    <x v="12"/>
    <x v="1"/>
    <x v="0"/>
    <x v="1"/>
    <n v="1127872598"/>
    <s v="EKPC_RESID_AGG"/>
    <n v="33"/>
    <n v="33.414752"/>
    <n v="0.82202200000000003"/>
    <n v="-0.40727000000000002"/>
  </r>
  <r>
    <d v="2019-04-17T17:00:00"/>
    <d v="2019-04-17T13:00:00"/>
    <n v="4"/>
    <n v="17"/>
    <x v="13"/>
    <x v="1"/>
    <x v="0"/>
    <x v="0"/>
    <n v="1127872598"/>
    <s v="EKPC_RESID_AGG"/>
    <n v="33.299999999999997"/>
    <n v="33.626317999999998"/>
    <n v="0.71578699999999995"/>
    <n v="-0.38946900000000001"/>
  </r>
  <r>
    <d v="2019-04-17T18:00:00"/>
    <d v="2019-04-17T14:00:00"/>
    <n v="4"/>
    <n v="17"/>
    <x v="14"/>
    <x v="1"/>
    <x v="0"/>
    <x v="0"/>
    <n v="1127872598"/>
    <s v="EKPC_RESID_AGG"/>
    <n v="32.130000000000003"/>
    <n v="32.566116000000001"/>
    <n v="0.76595199999999997"/>
    <n v="-0.32983600000000002"/>
  </r>
  <r>
    <d v="2019-04-17T19:00:00"/>
    <d v="2019-04-17T15:00:00"/>
    <n v="4"/>
    <n v="17"/>
    <x v="15"/>
    <x v="1"/>
    <x v="0"/>
    <x v="0"/>
    <n v="1127872598"/>
    <s v="EKPC_RESID_AGG"/>
    <n v="30.52"/>
    <n v="31.037766000000001"/>
    <n v="0.81057000000000001"/>
    <n v="-0.29280400000000001"/>
  </r>
  <r>
    <d v="2019-04-17T20:00:00"/>
    <d v="2019-04-17T16:00:00"/>
    <n v="4"/>
    <n v="17"/>
    <x v="16"/>
    <x v="1"/>
    <x v="0"/>
    <x v="0"/>
    <n v="1127872598"/>
    <s v="EKPC_RESID_AGG"/>
    <n v="30.27"/>
    <n v="30.776215000000001"/>
    <n v="0.68393999999999999"/>
    <n v="-0.17772499999999999"/>
  </r>
  <r>
    <d v="2019-04-17T21:00:00"/>
    <d v="2019-04-17T17:00:00"/>
    <n v="4"/>
    <n v="17"/>
    <x v="17"/>
    <x v="1"/>
    <x v="0"/>
    <x v="1"/>
    <n v="1127872598"/>
    <s v="EKPC_RESID_AGG"/>
    <n v="29.73"/>
    <n v="30.00311"/>
    <n v="0.51614700000000002"/>
    <n v="-0.243037"/>
  </r>
  <r>
    <d v="2019-04-17T22:00:00"/>
    <d v="2019-04-17T18:00:00"/>
    <n v="4"/>
    <n v="17"/>
    <x v="18"/>
    <x v="1"/>
    <x v="0"/>
    <x v="1"/>
    <n v="1127872598"/>
    <s v="EKPC_RESID_AGG"/>
    <n v="27.45"/>
    <n v="27.579554000000002"/>
    <n v="0.43081900000000001"/>
    <n v="-0.30126500000000001"/>
  </r>
  <r>
    <d v="2019-04-17T23:00:00"/>
    <d v="2019-04-17T19:00:00"/>
    <n v="4"/>
    <n v="17"/>
    <x v="19"/>
    <x v="1"/>
    <x v="0"/>
    <x v="1"/>
    <n v="1127872598"/>
    <s v="EKPC_RESID_AGG"/>
    <n v="27.94"/>
    <n v="27.865455999999998"/>
    <n v="0.36107099999999998"/>
    <n v="-0.43561499999999997"/>
  </r>
  <r>
    <d v="2019-04-18T00:00:00"/>
    <d v="2019-04-17T20:00:00"/>
    <n v="4"/>
    <n v="17"/>
    <x v="20"/>
    <x v="1"/>
    <x v="0"/>
    <x v="1"/>
    <n v="1127872598"/>
    <s v="EKPC_RESID_AGG"/>
    <n v="32.19"/>
    <n v="32.046205999999998"/>
    <n v="0.43467"/>
    <n v="-0.57846399999999998"/>
  </r>
  <r>
    <d v="2019-04-18T01:00:00"/>
    <d v="2019-04-17T21:00:00"/>
    <n v="4"/>
    <n v="17"/>
    <x v="21"/>
    <x v="1"/>
    <x v="0"/>
    <x v="1"/>
    <n v="1127872598"/>
    <s v="EKPC_RESID_AGG"/>
    <n v="29.28"/>
    <n v="29.255420000000001"/>
    <n v="0.25732100000000002"/>
    <n v="-0.28190100000000001"/>
  </r>
  <r>
    <d v="2019-04-18T02:00:00"/>
    <d v="2019-04-17T22:00:00"/>
    <n v="4"/>
    <n v="17"/>
    <x v="22"/>
    <x v="1"/>
    <x v="0"/>
    <x v="0"/>
    <n v="1127872598"/>
    <s v="EKPC_RESID_AGG"/>
    <n v="23.42"/>
    <n v="23.424377"/>
    <n v="0.164156"/>
    <n v="-0.159779"/>
  </r>
  <r>
    <d v="2019-04-18T03:00:00"/>
    <d v="2019-04-17T23:00:00"/>
    <n v="4"/>
    <n v="17"/>
    <x v="23"/>
    <x v="1"/>
    <x v="0"/>
    <x v="0"/>
    <n v="1127872598"/>
    <s v="EKPC_RESID_AGG"/>
    <n v="20.85"/>
    <n v="20.880607000000001"/>
    <n v="0.12936700000000001"/>
    <n v="-9.8760000000000001E-2"/>
  </r>
  <r>
    <d v="2019-04-18T04:00:00"/>
    <d v="2019-04-18T00:00:00"/>
    <n v="4"/>
    <n v="18"/>
    <x v="0"/>
    <x v="2"/>
    <x v="0"/>
    <x v="0"/>
    <n v="1127872598"/>
    <s v="EKPC_RESID_AGG"/>
    <n v="18.41"/>
    <n v="18.397966"/>
    <n v="5.3224E-2"/>
    <n v="-6.5257999999999997E-2"/>
  </r>
  <r>
    <d v="2019-04-18T05:00:00"/>
    <d v="2019-04-18T01:00:00"/>
    <n v="4"/>
    <n v="18"/>
    <x v="1"/>
    <x v="2"/>
    <x v="0"/>
    <x v="0"/>
    <n v="1127872598"/>
    <s v="EKPC_RESID_AGG"/>
    <n v="18.41"/>
    <n v="18.488337000000001"/>
    <n v="4.0964E-2"/>
    <n v="3.7373000000000003E-2"/>
  </r>
  <r>
    <d v="2019-04-18T06:00:00"/>
    <d v="2019-04-18T02:00:00"/>
    <n v="4"/>
    <n v="18"/>
    <x v="2"/>
    <x v="2"/>
    <x v="0"/>
    <x v="0"/>
    <n v="1127872598"/>
    <s v="EKPC_RESID_AGG"/>
    <n v="17.920000000000002"/>
    <n v="18.092845000000001"/>
    <n v="6.3352000000000006E-2"/>
    <n v="0.10949299999999999"/>
  </r>
  <r>
    <d v="2019-04-18T07:00:00"/>
    <d v="2019-04-18T03:00:00"/>
    <n v="4"/>
    <n v="18"/>
    <x v="3"/>
    <x v="2"/>
    <x v="0"/>
    <x v="0"/>
    <n v="1127872598"/>
    <s v="EKPC_RESID_AGG"/>
    <n v="17.53"/>
    <n v="17.69603"/>
    <n v="5.1635E-2"/>
    <n v="0.114395"/>
  </r>
  <r>
    <d v="2019-04-18T08:00:00"/>
    <d v="2019-04-18T04:00:00"/>
    <n v="4"/>
    <n v="18"/>
    <x v="4"/>
    <x v="2"/>
    <x v="0"/>
    <x v="0"/>
    <n v="1127872598"/>
    <s v="EKPC_RESID_AGG"/>
    <n v="18.510000000000002"/>
    <n v="18.778725000000001"/>
    <n v="8.2900000000000001E-2"/>
    <n v="0.18582499999999999"/>
  </r>
  <r>
    <d v="2019-04-18T09:00:00"/>
    <d v="2019-04-18T05:00:00"/>
    <n v="4"/>
    <n v="18"/>
    <x v="5"/>
    <x v="2"/>
    <x v="0"/>
    <x v="0"/>
    <n v="1127872598"/>
    <s v="EKPC_RESID_AGG"/>
    <n v="19.22"/>
    <n v="19.543095999999998"/>
    <n v="0.391567"/>
    <n v="-6.8471000000000004E-2"/>
  </r>
  <r>
    <d v="2019-04-18T10:00:00"/>
    <d v="2019-04-18T06:00:00"/>
    <n v="4"/>
    <n v="18"/>
    <x v="6"/>
    <x v="2"/>
    <x v="0"/>
    <x v="0"/>
    <n v="1127872598"/>
    <s v="EKPC_RESID_AGG"/>
    <n v="24.16"/>
    <n v="25.647942"/>
    <n v="1.5386709999999999"/>
    <n v="-5.0729000000000003E-2"/>
  </r>
  <r>
    <d v="2019-04-18T11:00:00"/>
    <d v="2019-04-18T07:00:00"/>
    <n v="4"/>
    <n v="18"/>
    <x v="7"/>
    <x v="2"/>
    <x v="0"/>
    <x v="0"/>
    <n v="1127872598"/>
    <s v="EKPC_RESID_AGG"/>
    <n v="24.5"/>
    <n v="25.338756"/>
    <n v="1.2166870000000001"/>
    <n v="-0.37793100000000002"/>
  </r>
  <r>
    <d v="2019-04-18T12:00:00"/>
    <d v="2019-04-18T08:00:00"/>
    <n v="4"/>
    <n v="18"/>
    <x v="8"/>
    <x v="2"/>
    <x v="0"/>
    <x v="1"/>
    <n v="1127872598"/>
    <s v="EKPC_RESID_AGG"/>
    <n v="24.17"/>
    <n v="24.654354999999999"/>
    <n v="0.71062700000000001"/>
    <n v="-0.226272"/>
  </r>
  <r>
    <d v="2019-04-18T13:00:00"/>
    <d v="2019-04-18T09:00:00"/>
    <n v="4"/>
    <n v="18"/>
    <x v="9"/>
    <x v="2"/>
    <x v="0"/>
    <x v="1"/>
    <n v="1127872598"/>
    <s v="EKPC_RESID_AGG"/>
    <n v="25.36"/>
    <n v="25.409602"/>
    <n v="0.38634000000000002"/>
    <n v="-0.33673799999999998"/>
  </r>
  <r>
    <d v="2019-04-18T14:00:00"/>
    <d v="2019-04-18T10:00:00"/>
    <n v="4"/>
    <n v="18"/>
    <x v="10"/>
    <x v="2"/>
    <x v="0"/>
    <x v="1"/>
    <n v="1127872598"/>
    <s v="EKPC_RESID_AGG"/>
    <n v="25.27"/>
    <n v="25.482811999999999"/>
    <n v="0.47266399999999997"/>
    <n v="-0.25985200000000003"/>
  </r>
  <r>
    <d v="2019-04-18T15:00:00"/>
    <d v="2019-04-18T11:00:00"/>
    <n v="4"/>
    <n v="18"/>
    <x v="11"/>
    <x v="2"/>
    <x v="0"/>
    <x v="1"/>
    <n v="1127872598"/>
    <s v="EKPC_RESID_AGG"/>
    <n v="26.94"/>
    <n v="27.348198"/>
    <n v="0.59451699999999996"/>
    <n v="-0.18631900000000001"/>
  </r>
  <r>
    <d v="2019-04-18T16:00:00"/>
    <d v="2019-04-18T12:00:00"/>
    <n v="4"/>
    <n v="18"/>
    <x v="12"/>
    <x v="2"/>
    <x v="0"/>
    <x v="1"/>
    <n v="1127872598"/>
    <s v="EKPC_RESID_AGG"/>
    <n v="27.17"/>
    <n v="27.565923000000002"/>
    <n v="0.64723200000000003"/>
    <n v="-0.251309"/>
  </r>
  <r>
    <d v="2019-04-18T17:00:00"/>
    <d v="2019-04-18T13:00:00"/>
    <n v="4"/>
    <n v="18"/>
    <x v="13"/>
    <x v="2"/>
    <x v="0"/>
    <x v="0"/>
    <n v="1127872598"/>
    <s v="EKPC_RESID_AGG"/>
    <n v="27.95"/>
    <n v="28.322600999999999"/>
    <n v="0.68740999999999997"/>
    <n v="-0.31480900000000001"/>
  </r>
  <r>
    <d v="2019-04-18T18:00:00"/>
    <d v="2019-04-18T14:00:00"/>
    <n v="4"/>
    <n v="18"/>
    <x v="14"/>
    <x v="2"/>
    <x v="0"/>
    <x v="0"/>
    <n v="1127872598"/>
    <s v="EKPC_RESID_AGG"/>
    <n v="27.46"/>
    <n v="27.868445000000001"/>
    <n v="0.71417699999999995"/>
    <n v="-0.305732"/>
  </r>
  <r>
    <d v="2019-04-18T19:00:00"/>
    <d v="2019-04-18T15:00:00"/>
    <n v="4"/>
    <n v="18"/>
    <x v="15"/>
    <x v="2"/>
    <x v="0"/>
    <x v="0"/>
    <n v="1127872598"/>
    <s v="EKPC_RESID_AGG"/>
    <n v="26.96"/>
    <n v="27.047488999999999"/>
    <n v="0.34067900000000001"/>
    <n v="-0.25319000000000003"/>
  </r>
  <r>
    <d v="2019-04-18T20:00:00"/>
    <d v="2019-04-18T16:00:00"/>
    <n v="4"/>
    <n v="18"/>
    <x v="16"/>
    <x v="2"/>
    <x v="0"/>
    <x v="0"/>
    <n v="1127872598"/>
    <s v="EKPC_RESID_AGG"/>
    <n v="28.23"/>
    <n v="28.251244"/>
    <n v="0.39527099999999998"/>
    <n v="-0.374027"/>
  </r>
  <r>
    <d v="2019-04-18T21:00:00"/>
    <d v="2019-04-18T17:00:00"/>
    <n v="4"/>
    <n v="18"/>
    <x v="17"/>
    <x v="2"/>
    <x v="0"/>
    <x v="1"/>
    <n v="1127872598"/>
    <s v="EKPC_RESID_AGG"/>
    <n v="27.28"/>
    <n v="27.299989"/>
    <n v="0.36876700000000001"/>
    <n v="-0.34877799999999998"/>
  </r>
  <r>
    <d v="2019-04-18T22:00:00"/>
    <d v="2019-04-18T18:00:00"/>
    <n v="4"/>
    <n v="18"/>
    <x v="18"/>
    <x v="2"/>
    <x v="0"/>
    <x v="1"/>
    <n v="1127872598"/>
    <s v="EKPC_RESID_AGG"/>
    <n v="26.16"/>
    <n v="26.064236000000001"/>
    <n v="0.24796000000000001"/>
    <n v="-0.34372399999999997"/>
  </r>
  <r>
    <d v="2019-04-18T23:00:00"/>
    <d v="2019-04-18T19:00:00"/>
    <n v="4"/>
    <n v="18"/>
    <x v="19"/>
    <x v="2"/>
    <x v="0"/>
    <x v="1"/>
    <n v="1127872598"/>
    <s v="EKPC_RESID_AGG"/>
    <n v="26.87"/>
    <n v="27.406427999999998"/>
    <n v="0.888741"/>
    <n v="-0.35231299999999999"/>
  </r>
  <r>
    <d v="2019-04-19T00:00:00"/>
    <d v="2019-04-18T20:00:00"/>
    <n v="4"/>
    <n v="18"/>
    <x v="20"/>
    <x v="2"/>
    <x v="0"/>
    <x v="1"/>
    <n v="1127872598"/>
    <s v="EKPC_RESID_AGG"/>
    <n v="29.75"/>
    <n v="30.118635999999999"/>
    <n v="0.97166600000000003"/>
    <n v="-0.60302999999999995"/>
  </r>
  <r>
    <d v="2019-04-19T01:00:00"/>
    <d v="2019-04-18T21:00:00"/>
    <n v="4"/>
    <n v="18"/>
    <x v="21"/>
    <x v="2"/>
    <x v="0"/>
    <x v="1"/>
    <n v="1127872598"/>
    <s v="EKPC_RESID_AGG"/>
    <n v="26.79"/>
    <n v="26.780555"/>
    <n v="0.29332900000000001"/>
    <n v="-0.30277399999999999"/>
  </r>
  <r>
    <d v="2019-04-19T02:00:00"/>
    <d v="2019-04-18T22:00:00"/>
    <n v="4"/>
    <n v="18"/>
    <x v="22"/>
    <x v="2"/>
    <x v="0"/>
    <x v="0"/>
    <n v="1127872598"/>
    <s v="EKPC_RESID_AGG"/>
    <n v="22.39"/>
    <n v="22.236567000000001"/>
    <n v="7.5036000000000005E-2"/>
    <n v="-0.22846900000000001"/>
  </r>
  <r>
    <d v="2019-04-19T03:00:00"/>
    <d v="2019-04-18T23:00:00"/>
    <n v="4"/>
    <n v="18"/>
    <x v="23"/>
    <x v="2"/>
    <x v="0"/>
    <x v="0"/>
    <n v="1127872598"/>
    <s v="EKPC_RESID_AGG"/>
    <n v="19.71"/>
    <n v="19.672294000000001"/>
    <n v="2.7916E-2"/>
    <n v="-6.5622E-2"/>
  </r>
  <r>
    <d v="2019-04-19T04:00:00"/>
    <d v="2019-04-19T00:00:00"/>
    <n v="4"/>
    <n v="19"/>
    <x v="0"/>
    <x v="3"/>
    <x v="0"/>
    <x v="0"/>
    <n v="1127872598"/>
    <s v="EKPC_RESID_AGG"/>
    <n v="18.2"/>
    <n v="18.001670000000001"/>
    <n v="3.7192000000000003E-2"/>
    <n v="-0.23552200000000001"/>
  </r>
  <r>
    <d v="2019-04-19T05:00:00"/>
    <d v="2019-04-19T01:00:00"/>
    <n v="4"/>
    <n v="19"/>
    <x v="1"/>
    <x v="3"/>
    <x v="0"/>
    <x v="0"/>
    <n v="1127872598"/>
    <s v="EKPC_RESID_AGG"/>
    <n v="17.98"/>
    <n v="17.903010999999999"/>
    <n v="2.2800000000000001E-2"/>
    <n v="-9.9789000000000003E-2"/>
  </r>
  <r>
    <d v="2019-04-19T06:00:00"/>
    <d v="2019-04-19T02:00:00"/>
    <n v="4"/>
    <n v="19"/>
    <x v="2"/>
    <x v="3"/>
    <x v="0"/>
    <x v="0"/>
    <n v="1127872598"/>
    <s v="EKPC_RESID_AGG"/>
    <n v="17.309999999999999"/>
    <n v="17.207063999999999"/>
    <n v="5.2724E-2"/>
    <n v="-0.15565999999999999"/>
  </r>
  <r>
    <d v="2019-04-19T07:00:00"/>
    <d v="2019-04-19T03:00:00"/>
    <n v="4"/>
    <n v="19"/>
    <x v="3"/>
    <x v="3"/>
    <x v="0"/>
    <x v="0"/>
    <n v="1127872598"/>
    <s v="EKPC_RESID_AGG"/>
    <n v="16.84"/>
    <n v="16.840775000000001"/>
    <n v="7.3080000000000006E-2"/>
    <n v="-7.2304999999999994E-2"/>
  </r>
  <r>
    <d v="2019-04-19T08:00:00"/>
    <d v="2019-04-19T04:00:00"/>
    <n v="4"/>
    <n v="19"/>
    <x v="4"/>
    <x v="3"/>
    <x v="0"/>
    <x v="0"/>
    <n v="1127872598"/>
    <s v="EKPC_RESID_AGG"/>
    <n v="17.440000000000001"/>
    <n v="17.428588999999999"/>
    <n v="7.2561E-2"/>
    <n v="-8.3972000000000005E-2"/>
  </r>
  <r>
    <d v="2019-04-19T09:00:00"/>
    <d v="2019-04-19T05:00:00"/>
    <n v="4"/>
    <n v="19"/>
    <x v="5"/>
    <x v="3"/>
    <x v="0"/>
    <x v="0"/>
    <n v="1127872598"/>
    <s v="EKPC_RESID_AGG"/>
    <n v="17.940000000000001"/>
    <n v="17.922429000000001"/>
    <n v="0.120282"/>
    <n v="-0.137853"/>
  </r>
  <r>
    <d v="2019-04-19T10:00:00"/>
    <d v="2019-04-19T06:00:00"/>
    <n v="4"/>
    <n v="19"/>
    <x v="6"/>
    <x v="3"/>
    <x v="0"/>
    <x v="0"/>
    <n v="1127872598"/>
    <s v="EKPC_RESID_AGG"/>
    <n v="21.71"/>
    <n v="24.999366999999999"/>
    <n v="3.5291640000000002"/>
    <n v="-0.23979700000000001"/>
  </r>
  <r>
    <d v="2019-04-19T11:00:00"/>
    <d v="2019-04-19T07:00:00"/>
    <n v="4"/>
    <n v="19"/>
    <x v="7"/>
    <x v="3"/>
    <x v="0"/>
    <x v="0"/>
    <n v="1127872598"/>
    <s v="EKPC_RESID_AGG"/>
    <n v="23.27"/>
    <n v="25.317029999999999"/>
    <n v="2.4808940000000002"/>
    <n v="-0.43386400000000003"/>
  </r>
  <r>
    <d v="2019-04-19T12:00:00"/>
    <d v="2019-04-19T08:00:00"/>
    <n v="4"/>
    <n v="19"/>
    <x v="8"/>
    <x v="3"/>
    <x v="0"/>
    <x v="1"/>
    <n v="1127872598"/>
    <s v="EKPC_RESID_AGG"/>
    <n v="24.19"/>
    <n v="26.424866999999999"/>
    <n v="2.6217540000000001"/>
    <n v="-0.38688699999999998"/>
  </r>
  <r>
    <d v="2019-04-19T13:00:00"/>
    <d v="2019-04-19T09:00:00"/>
    <n v="4"/>
    <n v="19"/>
    <x v="9"/>
    <x v="3"/>
    <x v="0"/>
    <x v="1"/>
    <n v="1127872598"/>
    <s v="EKPC_RESID_AGG"/>
    <n v="24.8"/>
    <n v="24.618289999999998"/>
    <n v="0.26670199999999999"/>
    <n v="-0.44841199999999998"/>
  </r>
  <r>
    <d v="2019-04-19T14:00:00"/>
    <d v="2019-04-19T10:00:00"/>
    <n v="4"/>
    <n v="19"/>
    <x v="10"/>
    <x v="3"/>
    <x v="0"/>
    <x v="1"/>
    <n v="1127872598"/>
    <s v="EKPC_RESID_AGG"/>
    <n v="26.27"/>
    <n v="26.069037000000002"/>
    <n v="0.24925"/>
    <n v="-0.45021299999999997"/>
  </r>
  <r>
    <d v="2019-04-19T15:00:00"/>
    <d v="2019-04-19T11:00:00"/>
    <n v="4"/>
    <n v="19"/>
    <x v="11"/>
    <x v="3"/>
    <x v="0"/>
    <x v="1"/>
    <n v="1127872598"/>
    <s v="EKPC_RESID_AGG"/>
    <n v="25.21"/>
    <n v="25.024477000000001"/>
    <n v="0.24901100000000001"/>
    <n v="-0.43453399999999998"/>
  </r>
  <r>
    <d v="2019-04-19T16:00:00"/>
    <d v="2019-04-19T12:00:00"/>
    <n v="4"/>
    <n v="19"/>
    <x v="12"/>
    <x v="3"/>
    <x v="0"/>
    <x v="1"/>
    <n v="1127872598"/>
    <s v="EKPC_RESID_AGG"/>
    <n v="26.03"/>
    <n v="25.916059000000001"/>
    <n v="0.28230899999999998"/>
    <n v="-0.39624999999999999"/>
  </r>
  <r>
    <d v="2019-04-19T17:00:00"/>
    <d v="2019-04-19T13:00:00"/>
    <n v="4"/>
    <n v="19"/>
    <x v="13"/>
    <x v="3"/>
    <x v="0"/>
    <x v="0"/>
    <n v="1127872598"/>
    <s v="EKPC_RESID_AGG"/>
    <n v="25.15"/>
    <n v="25.026948999999998"/>
    <n v="0.203656"/>
    <n v="-0.32670700000000003"/>
  </r>
  <r>
    <d v="2019-04-19T18:00:00"/>
    <d v="2019-04-19T14:00:00"/>
    <n v="4"/>
    <n v="19"/>
    <x v="14"/>
    <x v="3"/>
    <x v="0"/>
    <x v="0"/>
    <n v="1127872598"/>
    <s v="EKPC_RESID_AGG"/>
    <n v="24.69"/>
    <n v="24.622378999999999"/>
    <n v="0.26182899999999998"/>
    <n v="-0.32945000000000002"/>
  </r>
  <r>
    <d v="2019-04-19T19:00:00"/>
    <d v="2019-04-19T15:00:00"/>
    <n v="4"/>
    <n v="19"/>
    <x v="15"/>
    <x v="3"/>
    <x v="0"/>
    <x v="0"/>
    <n v="1127872598"/>
    <s v="EKPC_RESID_AGG"/>
    <n v="23.9"/>
    <n v="23.853099"/>
    <n v="0.336864"/>
    <n v="-0.38376500000000002"/>
  </r>
  <r>
    <d v="2019-04-19T20:00:00"/>
    <d v="2019-04-19T16:00:00"/>
    <n v="4"/>
    <n v="19"/>
    <x v="16"/>
    <x v="3"/>
    <x v="0"/>
    <x v="0"/>
    <n v="1127872598"/>
    <s v="EKPC_RESID_AGG"/>
    <n v="23.59"/>
    <n v="23.39199"/>
    <n v="0.18277499999999999"/>
    <n v="-0.38078499999999998"/>
  </r>
  <r>
    <d v="2019-04-19T21:00:00"/>
    <d v="2019-04-19T17:00:00"/>
    <n v="4"/>
    <n v="19"/>
    <x v="17"/>
    <x v="3"/>
    <x v="0"/>
    <x v="1"/>
    <n v="1127872598"/>
    <s v="EKPC_RESID_AGG"/>
    <n v="23.61"/>
    <n v="23.291394"/>
    <n v="0.101494"/>
    <n v="-0.42009999999999997"/>
  </r>
  <r>
    <d v="2019-04-19T22:00:00"/>
    <d v="2019-04-19T18:00:00"/>
    <n v="4"/>
    <n v="19"/>
    <x v="18"/>
    <x v="3"/>
    <x v="0"/>
    <x v="1"/>
    <n v="1127872598"/>
    <s v="EKPC_RESID_AGG"/>
    <n v="23.33"/>
    <n v="22.959917000000001"/>
    <n v="6.3348000000000002E-2"/>
    <n v="-0.43343100000000001"/>
  </r>
  <r>
    <d v="2019-04-19T23:00:00"/>
    <d v="2019-04-19T19:00:00"/>
    <n v="4"/>
    <n v="19"/>
    <x v="19"/>
    <x v="3"/>
    <x v="0"/>
    <x v="1"/>
    <n v="1127872598"/>
    <s v="EKPC_RESID_AGG"/>
    <n v="23.73"/>
    <n v="26.636661"/>
    <n v="3.415314"/>
    <n v="-0.50865300000000002"/>
  </r>
  <r>
    <d v="2019-04-20T00:00:00"/>
    <d v="2019-04-19T20:00:00"/>
    <n v="4"/>
    <n v="19"/>
    <x v="20"/>
    <x v="3"/>
    <x v="0"/>
    <x v="1"/>
    <n v="1127872598"/>
    <s v="EKPC_RESID_AGG"/>
    <n v="26.04"/>
    <n v="28.786152000000001"/>
    <n v="3.4087209999999999"/>
    <n v="-0.66256899999999996"/>
  </r>
  <r>
    <d v="2019-04-20T01:00:00"/>
    <d v="2019-04-19T21:00:00"/>
    <n v="4"/>
    <n v="19"/>
    <x v="21"/>
    <x v="3"/>
    <x v="0"/>
    <x v="1"/>
    <n v="1127872598"/>
    <s v="EKPC_RESID_AGG"/>
    <n v="24.21"/>
    <n v="24.010818"/>
    <n v="6.6473000000000004E-2"/>
    <n v="-0.26565499999999997"/>
  </r>
  <r>
    <d v="2019-04-20T02:00:00"/>
    <d v="2019-04-19T22:00:00"/>
    <n v="4"/>
    <n v="19"/>
    <x v="22"/>
    <x v="3"/>
    <x v="0"/>
    <x v="0"/>
    <n v="1127872598"/>
    <s v="EKPC_RESID_AGG"/>
    <n v="21.17"/>
    <n v="21.044003"/>
    <n v="1.4239999999999999E-2"/>
    <n v="-0.140237"/>
  </r>
  <r>
    <d v="2019-04-20T03:00:00"/>
    <d v="2019-04-19T23:00:00"/>
    <n v="4"/>
    <n v="19"/>
    <x v="23"/>
    <x v="3"/>
    <x v="0"/>
    <x v="0"/>
    <n v="1127872598"/>
    <s v="EKPC_RESID_AGG"/>
    <n v="19.399999999999999"/>
    <n v="19.334015000000001"/>
    <n v="0"/>
    <n v="-6.5985000000000002E-2"/>
  </r>
  <r>
    <d v="2019-04-20T04:00:00"/>
    <d v="2019-04-20T00:00:00"/>
    <n v="4"/>
    <n v="20"/>
    <x v="0"/>
    <x v="4"/>
    <x v="0"/>
    <x v="0"/>
    <n v="1127872598"/>
    <s v="EKPC_RESID_AGG"/>
    <n v="18.239999999999998"/>
    <n v="18.137644000000002"/>
    <n v="0"/>
    <n v="-0.102356"/>
  </r>
  <r>
    <d v="2019-04-20T05:00:00"/>
    <d v="2019-04-20T01:00:00"/>
    <n v="4"/>
    <n v="20"/>
    <x v="1"/>
    <x v="4"/>
    <x v="0"/>
    <x v="0"/>
    <n v="1127872598"/>
    <s v="EKPC_RESID_AGG"/>
    <n v="17.97"/>
    <n v="17.991859000000002"/>
    <n v="0.01"/>
    <n v="1.1859E-2"/>
  </r>
  <r>
    <d v="2019-04-20T06:00:00"/>
    <d v="2019-04-20T02:00:00"/>
    <n v="4"/>
    <n v="20"/>
    <x v="2"/>
    <x v="4"/>
    <x v="0"/>
    <x v="0"/>
    <n v="1127872598"/>
    <s v="EKPC_RESID_AGG"/>
    <n v="17.190000000000001"/>
    <n v="17.170393000000001"/>
    <n v="2.02E-4"/>
    <n v="-1.9809E-2"/>
  </r>
  <r>
    <d v="2019-04-20T07:00:00"/>
    <d v="2019-04-20T03:00:00"/>
    <n v="4"/>
    <n v="20"/>
    <x v="3"/>
    <x v="4"/>
    <x v="0"/>
    <x v="0"/>
    <n v="1127872598"/>
    <s v="EKPC_RESID_AGG"/>
    <n v="16.84"/>
    <n v="16.930558000000001"/>
    <n v="0.10505299999999999"/>
    <n v="-1.4494999999999999E-2"/>
  </r>
  <r>
    <d v="2019-04-20T08:00:00"/>
    <d v="2019-04-20T04:00:00"/>
    <n v="4"/>
    <n v="20"/>
    <x v="4"/>
    <x v="4"/>
    <x v="0"/>
    <x v="0"/>
    <n v="1127872598"/>
    <s v="EKPC_RESID_AGG"/>
    <n v="17.07"/>
    <n v="17.079388000000002"/>
    <n v="3.9909E-2"/>
    <n v="-3.0521E-2"/>
  </r>
  <r>
    <d v="2019-04-20T09:00:00"/>
    <d v="2019-04-20T05:00:00"/>
    <n v="4"/>
    <n v="20"/>
    <x v="5"/>
    <x v="4"/>
    <x v="0"/>
    <x v="0"/>
    <n v="1127872598"/>
    <s v="EKPC_RESID_AGG"/>
    <n v="17.36"/>
    <n v="17.394753000000001"/>
    <n v="4.7891000000000003E-2"/>
    <n v="-1.3138E-2"/>
  </r>
  <r>
    <d v="2019-04-20T10:00:00"/>
    <d v="2019-04-20T06:00:00"/>
    <n v="4"/>
    <n v="20"/>
    <x v="6"/>
    <x v="4"/>
    <x v="0"/>
    <x v="0"/>
    <n v="1127872598"/>
    <s v="EKPC_RESID_AGG"/>
    <n v="18.54"/>
    <n v="19.218457999999998"/>
    <n v="0.61885199999999996"/>
    <n v="5.9605999999999999E-2"/>
  </r>
  <r>
    <d v="2019-04-20T11:00:00"/>
    <d v="2019-04-20T07:00:00"/>
    <n v="4"/>
    <n v="20"/>
    <x v="7"/>
    <x v="4"/>
    <x v="0"/>
    <x v="0"/>
    <n v="1127872598"/>
    <s v="EKPC_RESID_AGG"/>
    <n v="19.71"/>
    <n v="20.367182"/>
    <n v="0.68593800000000005"/>
    <n v="-2.8756E-2"/>
  </r>
  <r>
    <d v="2019-04-20T12:00:00"/>
    <d v="2019-04-20T08:00:00"/>
    <n v="4"/>
    <n v="20"/>
    <x v="8"/>
    <x v="4"/>
    <x v="0"/>
    <x v="0"/>
    <n v="1127872598"/>
    <s v="EKPC_RESID_AGG"/>
    <n v="21.37"/>
    <n v="22.296755999999998"/>
    <n v="1.1370070000000001"/>
    <n v="-0.21025099999999999"/>
  </r>
  <r>
    <d v="2019-04-20T13:00:00"/>
    <d v="2019-04-20T09:00:00"/>
    <n v="4"/>
    <n v="20"/>
    <x v="9"/>
    <x v="4"/>
    <x v="0"/>
    <x v="0"/>
    <n v="1127872598"/>
    <s v="EKPC_RESID_AGG"/>
    <n v="22.77"/>
    <n v="22.676221000000002"/>
    <n v="0.20193800000000001"/>
    <n v="-0.29571700000000001"/>
  </r>
  <r>
    <d v="2019-04-20T14:00:00"/>
    <d v="2019-04-20T10:00:00"/>
    <n v="4"/>
    <n v="20"/>
    <x v="10"/>
    <x v="4"/>
    <x v="0"/>
    <x v="0"/>
    <n v="1127872598"/>
    <s v="EKPC_RESID_AGG"/>
    <n v="23.45"/>
    <n v="23.355025999999999"/>
    <n v="0.18287500000000001"/>
    <n v="-0.27784900000000001"/>
  </r>
  <r>
    <d v="2019-04-20T15:00:00"/>
    <d v="2019-04-20T11:00:00"/>
    <n v="4"/>
    <n v="20"/>
    <x v="11"/>
    <x v="4"/>
    <x v="0"/>
    <x v="0"/>
    <n v="1127872598"/>
    <s v="EKPC_RESID_AGG"/>
    <n v="23.25"/>
    <n v="23.228437"/>
    <n v="0.18471499999999999"/>
    <n v="-0.20627799999999999"/>
  </r>
  <r>
    <d v="2019-04-20T16:00:00"/>
    <d v="2019-04-20T12:00:00"/>
    <n v="4"/>
    <n v="20"/>
    <x v="12"/>
    <x v="4"/>
    <x v="0"/>
    <x v="0"/>
    <n v="1127872598"/>
    <s v="EKPC_RESID_AGG"/>
    <n v="22.36"/>
    <n v="22.338788000000001"/>
    <n v="0.16878699999999999"/>
    <n v="-0.189999"/>
  </r>
  <r>
    <d v="2019-04-20T17:00:00"/>
    <d v="2019-04-20T13:00:00"/>
    <n v="4"/>
    <n v="20"/>
    <x v="13"/>
    <x v="4"/>
    <x v="0"/>
    <x v="0"/>
    <n v="1127872598"/>
    <s v="EKPC_RESID_AGG"/>
    <n v="21.05"/>
    <n v="20.958110000000001"/>
    <n v="0.15734600000000001"/>
    <n v="-0.24923600000000001"/>
  </r>
  <r>
    <d v="2019-04-20T18:00:00"/>
    <d v="2019-04-20T14:00:00"/>
    <n v="4"/>
    <n v="20"/>
    <x v="14"/>
    <x v="4"/>
    <x v="0"/>
    <x v="0"/>
    <n v="1127872598"/>
    <s v="EKPC_RESID_AGG"/>
    <n v="19.989999999999998"/>
    <n v="19.970569999999999"/>
    <n v="0.178034"/>
    <n v="-0.197464"/>
  </r>
  <r>
    <d v="2019-04-20T19:00:00"/>
    <d v="2019-04-20T15:00:00"/>
    <n v="4"/>
    <n v="20"/>
    <x v="15"/>
    <x v="4"/>
    <x v="0"/>
    <x v="0"/>
    <n v="1127872598"/>
    <s v="EKPC_RESID_AGG"/>
    <n v="19.87"/>
    <n v="19.878602000000001"/>
    <n v="0.20726"/>
    <n v="-0.198658"/>
  </r>
  <r>
    <d v="2019-04-20T20:00:00"/>
    <d v="2019-04-20T16:00:00"/>
    <n v="4"/>
    <n v="20"/>
    <x v="16"/>
    <x v="4"/>
    <x v="0"/>
    <x v="0"/>
    <n v="1127872598"/>
    <s v="EKPC_RESID_AGG"/>
    <n v="20.239999999999998"/>
    <n v="20.143125000000001"/>
    <n v="0.134413"/>
    <n v="-0.23128799999999999"/>
  </r>
  <r>
    <d v="2019-04-20T21:00:00"/>
    <d v="2019-04-20T17:00:00"/>
    <n v="4"/>
    <n v="20"/>
    <x v="17"/>
    <x v="4"/>
    <x v="0"/>
    <x v="0"/>
    <n v="1127872598"/>
    <s v="EKPC_RESID_AGG"/>
    <n v="21.14"/>
    <n v="21.943565"/>
    <n v="1.0747899999999999"/>
    <n v="-0.27122499999999999"/>
  </r>
  <r>
    <d v="2019-04-20T22:00:00"/>
    <d v="2019-04-20T18:00:00"/>
    <n v="4"/>
    <n v="20"/>
    <x v="18"/>
    <x v="4"/>
    <x v="0"/>
    <x v="0"/>
    <n v="1127872598"/>
    <s v="EKPC_RESID_AGG"/>
    <n v="21.39"/>
    <n v="22.028452000000001"/>
    <n v="0.88005100000000003"/>
    <n v="-0.24159900000000001"/>
  </r>
  <r>
    <d v="2019-04-20T23:00:00"/>
    <d v="2019-04-20T19:00:00"/>
    <n v="4"/>
    <n v="20"/>
    <x v="19"/>
    <x v="4"/>
    <x v="0"/>
    <x v="0"/>
    <n v="1127872598"/>
    <s v="EKPC_RESID_AGG"/>
    <n v="23.12"/>
    <n v="23.514443"/>
    <n v="0.71197600000000005"/>
    <n v="-0.31753300000000001"/>
  </r>
  <r>
    <d v="2019-04-21T00:00:00"/>
    <d v="2019-04-20T20:00:00"/>
    <n v="4"/>
    <n v="20"/>
    <x v="20"/>
    <x v="4"/>
    <x v="0"/>
    <x v="0"/>
    <n v="1127872598"/>
    <s v="EKPC_RESID_AGG"/>
    <n v="26.14"/>
    <n v="26.58183"/>
    <n v="0.67887600000000003"/>
    <n v="-0.23704600000000001"/>
  </r>
  <r>
    <d v="2019-04-21T01:00:00"/>
    <d v="2019-04-20T21:00:00"/>
    <n v="4"/>
    <n v="20"/>
    <x v="21"/>
    <x v="4"/>
    <x v="0"/>
    <x v="0"/>
    <n v="1127872598"/>
    <s v="EKPC_RESID_AGG"/>
    <n v="24.48"/>
    <n v="24.511049"/>
    <n v="0.165329"/>
    <n v="-0.13428000000000001"/>
  </r>
  <r>
    <d v="2019-04-21T02:00:00"/>
    <d v="2019-04-20T22:00:00"/>
    <n v="4"/>
    <n v="20"/>
    <x v="22"/>
    <x v="4"/>
    <x v="0"/>
    <x v="0"/>
    <n v="1127872598"/>
    <s v="EKPC_RESID_AGG"/>
    <n v="21.48"/>
    <n v="21.589117000000002"/>
    <n v="0.10631400000000001"/>
    <n v="2.8029999999999999E-3"/>
  </r>
  <r>
    <d v="2019-04-21T03:00:00"/>
    <d v="2019-04-20T23:00:00"/>
    <n v="4"/>
    <n v="20"/>
    <x v="23"/>
    <x v="4"/>
    <x v="0"/>
    <x v="0"/>
    <n v="1127872598"/>
    <s v="EKPC_RESID_AGG"/>
    <n v="20.13"/>
    <n v="20.110644000000001"/>
    <n v="0.06"/>
    <n v="-7.9355999999999996E-2"/>
  </r>
  <r>
    <d v="2019-04-21T04:00:00"/>
    <d v="2019-04-21T00:00:00"/>
    <n v="4"/>
    <n v="21"/>
    <x v="0"/>
    <x v="5"/>
    <x v="0"/>
    <x v="0"/>
    <n v="1127872598"/>
    <s v="EKPC_RESID_AGG"/>
    <n v="18.899999999999999"/>
    <n v="18.813704000000001"/>
    <n v="0.01"/>
    <n v="-9.6296000000000007E-2"/>
  </r>
  <r>
    <d v="2019-04-21T05:00:00"/>
    <d v="2019-04-21T01:00:00"/>
    <n v="4"/>
    <n v="21"/>
    <x v="1"/>
    <x v="5"/>
    <x v="0"/>
    <x v="0"/>
    <n v="1127872598"/>
    <s v="EKPC_RESID_AGG"/>
    <n v="18.78"/>
    <n v="18.941026000000001"/>
    <n v="7.3382000000000003E-2"/>
    <n v="8.7644E-2"/>
  </r>
  <r>
    <d v="2019-04-21T06:00:00"/>
    <d v="2019-04-21T02:00:00"/>
    <n v="4"/>
    <n v="21"/>
    <x v="2"/>
    <x v="5"/>
    <x v="0"/>
    <x v="0"/>
    <n v="1127872598"/>
    <s v="EKPC_RESID_AGG"/>
    <n v="18.28"/>
    <n v="18.527830999999999"/>
    <n v="8.5181000000000007E-2"/>
    <n v="0.16264999999999999"/>
  </r>
  <r>
    <d v="2019-04-21T07:00:00"/>
    <d v="2019-04-21T03:00:00"/>
    <n v="4"/>
    <n v="21"/>
    <x v="3"/>
    <x v="5"/>
    <x v="0"/>
    <x v="0"/>
    <n v="1127872598"/>
    <s v="EKPC_RESID_AGG"/>
    <n v="17.309999999999999"/>
    <n v="17.745850000000001"/>
    <n v="0.190688"/>
    <n v="0.24516199999999999"/>
  </r>
  <r>
    <d v="2019-04-21T08:00:00"/>
    <d v="2019-04-21T04:00:00"/>
    <n v="4"/>
    <n v="21"/>
    <x v="4"/>
    <x v="5"/>
    <x v="0"/>
    <x v="0"/>
    <n v="1127872598"/>
    <s v="EKPC_RESID_AGG"/>
    <n v="17.09"/>
    <n v="17.645652999999999"/>
    <n v="0.31909199999999999"/>
    <n v="0.23656099999999999"/>
  </r>
  <r>
    <d v="2019-04-21T09:00:00"/>
    <d v="2019-04-21T05:00:00"/>
    <n v="4"/>
    <n v="21"/>
    <x v="5"/>
    <x v="5"/>
    <x v="0"/>
    <x v="0"/>
    <n v="1127872598"/>
    <s v="EKPC_RESID_AGG"/>
    <n v="17.04"/>
    <n v="17.572414999999999"/>
    <n v="0.24268300000000001"/>
    <n v="0.28973199999999999"/>
  </r>
  <r>
    <d v="2019-04-21T10:00:00"/>
    <d v="2019-04-21T06:00:00"/>
    <n v="4"/>
    <n v="21"/>
    <x v="6"/>
    <x v="5"/>
    <x v="0"/>
    <x v="0"/>
    <n v="1127872598"/>
    <s v="EKPC_RESID_AGG"/>
    <n v="18.04"/>
    <n v="18.911065000000001"/>
    <n v="0.44350000000000001"/>
    <n v="0.42756499999999997"/>
  </r>
  <r>
    <d v="2019-04-21T11:00:00"/>
    <d v="2019-04-21T07:00:00"/>
    <n v="4"/>
    <n v="21"/>
    <x v="7"/>
    <x v="5"/>
    <x v="0"/>
    <x v="0"/>
    <n v="1127872598"/>
    <s v="EKPC_RESID_AGG"/>
    <n v="18.79"/>
    <n v="19.408466000000001"/>
    <n v="0.18811700000000001"/>
    <n v="0.43034899999999998"/>
  </r>
  <r>
    <d v="2019-04-21T12:00:00"/>
    <d v="2019-04-21T08:00:00"/>
    <n v="4"/>
    <n v="21"/>
    <x v="8"/>
    <x v="5"/>
    <x v="0"/>
    <x v="0"/>
    <n v="1127872598"/>
    <s v="EKPC_RESID_AGG"/>
    <n v="20.87"/>
    <n v="21.579332999999998"/>
    <n v="0.23144300000000001"/>
    <n v="0.47788999999999998"/>
  </r>
  <r>
    <d v="2019-04-21T13:00:00"/>
    <d v="2019-04-21T09:00:00"/>
    <n v="4"/>
    <n v="21"/>
    <x v="9"/>
    <x v="5"/>
    <x v="0"/>
    <x v="0"/>
    <n v="1127872598"/>
    <s v="EKPC_RESID_AGG"/>
    <n v="22.05"/>
    <n v="22.490209"/>
    <n v="0.17888499999999999"/>
    <n v="0.261324"/>
  </r>
  <r>
    <d v="2019-04-21T14:00:00"/>
    <d v="2019-04-21T10:00:00"/>
    <n v="4"/>
    <n v="21"/>
    <x v="10"/>
    <x v="5"/>
    <x v="0"/>
    <x v="0"/>
    <n v="1127872598"/>
    <s v="EKPC_RESID_AGG"/>
    <n v="22.15"/>
    <n v="22.523669999999999"/>
    <n v="0.10033400000000001"/>
    <n v="0.27333600000000002"/>
  </r>
  <r>
    <d v="2019-04-21T15:00:00"/>
    <d v="2019-04-21T11:00:00"/>
    <n v="4"/>
    <n v="21"/>
    <x v="11"/>
    <x v="5"/>
    <x v="0"/>
    <x v="0"/>
    <n v="1127872598"/>
    <s v="EKPC_RESID_AGG"/>
    <n v="21.27"/>
    <n v="21.780007000000001"/>
    <n v="0.24678600000000001"/>
    <n v="0.26322099999999998"/>
  </r>
  <r>
    <d v="2019-04-21T16:00:00"/>
    <d v="2019-04-21T12:00:00"/>
    <n v="4"/>
    <n v="21"/>
    <x v="12"/>
    <x v="5"/>
    <x v="0"/>
    <x v="0"/>
    <n v="1127872598"/>
    <s v="EKPC_RESID_AGG"/>
    <n v="20.85"/>
    <n v="21.414016"/>
    <n v="0.24241599999999999"/>
    <n v="0.3216"/>
  </r>
  <r>
    <d v="2019-04-21T17:00:00"/>
    <d v="2019-04-21T13:00:00"/>
    <n v="4"/>
    <n v="21"/>
    <x v="13"/>
    <x v="5"/>
    <x v="0"/>
    <x v="0"/>
    <n v="1127872598"/>
    <s v="EKPC_RESID_AGG"/>
    <n v="19.91"/>
    <n v="20.362400999999998"/>
    <n v="0.19645899999999999"/>
    <n v="0.255942"/>
  </r>
  <r>
    <d v="2019-04-21T18:00:00"/>
    <d v="2019-04-21T14:00:00"/>
    <n v="4"/>
    <n v="21"/>
    <x v="14"/>
    <x v="5"/>
    <x v="0"/>
    <x v="0"/>
    <n v="1127872598"/>
    <s v="EKPC_RESID_AGG"/>
    <n v="19.46"/>
    <n v="19.896108999999999"/>
    <n v="0.13356699999999999"/>
    <n v="0.30254199999999998"/>
  </r>
  <r>
    <d v="2019-04-21T19:00:00"/>
    <d v="2019-04-21T15:00:00"/>
    <n v="4"/>
    <n v="21"/>
    <x v="15"/>
    <x v="5"/>
    <x v="0"/>
    <x v="0"/>
    <n v="1127872598"/>
    <s v="EKPC_RESID_AGG"/>
    <n v="19.399999999999999"/>
    <n v="19.832383"/>
    <n v="0.107512"/>
    <n v="0.32487100000000002"/>
  </r>
  <r>
    <d v="2019-04-21T20:00:00"/>
    <d v="2019-04-21T16:00:00"/>
    <n v="4"/>
    <n v="21"/>
    <x v="16"/>
    <x v="5"/>
    <x v="0"/>
    <x v="0"/>
    <n v="1127872598"/>
    <s v="EKPC_RESID_AGG"/>
    <n v="19.8"/>
    <n v="20.11506"/>
    <n v="2.4177000000000001E-2"/>
    <n v="0.290883"/>
  </r>
  <r>
    <d v="2019-04-21T21:00:00"/>
    <d v="2019-04-21T17:00:00"/>
    <n v="4"/>
    <n v="21"/>
    <x v="17"/>
    <x v="5"/>
    <x v="0"/>
    <x v="0"/>
    <n v="1127872598"/>
    <s v="EKPC_RESID_AGG"/>
    <n v="20.329999999999998"/>
    <n v="20.785288000000001"/>
    <n v="0.02"/>
    <n v="0.43528800000000001"/>
  </r>
  <r>
    <d v="2019-04-21T22:00:00"/>
    <d v="2019-04-21T18:00:00"/>
    <n v="4"/>
    <n v="21"/>
    <x v="18"/>
    <x v="5"/>
    <x v="0"/>
    <x v="0"/>
    <n v="1127872598"/>
    <s v="EKPC_RESID_AGG"/>
    <n v="20.399999999999999"/>
    <n v="20.84789"/>
    <n v="0"/>
    <n v="0.44789000000000001"/>
  </r>
  <r>
    <d v="2019-04-21T23:00:00"/>
    <d v="2019-04-21T19:00:00"/>
    <n v="4"/>
    <n v="21"/>
    <x v="19"/>
    <x v="5"/>
    <x v="0"/>
    <x v="0"/>
    <n v="1127872598"/>
    <s v="EKPC_RESID_AGG"/>
    <n v="21.72"/>
    <n v="22.207121999999998"/>
    <n v="5.1520000000000003E-3"/>
    <n v="0.48197000000000001"/>
  </r>
  <r>
    <d v="2019-04-22T00:00:00"/>
    <d v="2019-04-21T20:00:00"/>
    <n v="4"/>
    <n v="21"/>
    <x v="20"/>
    <x v="5"/>
    <x v="0"/>
    <x v="0"/>
    <n v="1127872598"/>
    <s v="EKPC_RESID_AGG"/>
    <n v="24.77"/>
    <n v="25.285547000000001"/>
    <n v="2.7331000000000001E-2"/>
    <n v="0.48821599999999998"/>
  </r>
  <r>
    <d v="2019-04-22T01:00:00"/>
    <d v="2019-04-21T21:00:00"/>
    <n v="4"/>
    <n v="21"/>
    <x v="21"/>
    <x v="5"/>
    <x v="0"/>
    <x v="0"/>
    <n v="1127872598"/>
    <s v="EKPC_RESID_AGG"/>
    <n v="23.33"/>
    <n v="23.805395000000001"/>
    <n v="2.2395999999999999E-2"/>
    <n v="0.45299899999999999"/>
  </r>
  <r>
    <d v="2019-04-22T02:00:00"/>
    <d v="2019-04-21T22:00:00"/>
    <n v="4"/>
    <n v="21"/>
    <x v="22"/>
    <x v="5"/>
    <x v="0"/>
    <x v="0"/>
    <n v="1127872598"/>
    <s v="EKPC_RESID_AGG"/>
    <n v="19.690000000000001"/>
    <n v="20.199736999999999"/>
    <n v="0"/>
    <n v="0.509737"/>
  </r>
  <r>
    <d v="2019-04-22T03:00:00"/>
    <d v="2019-04-21T23:00:00"/>
    <n v="4"/>
    <n v="21"/>
    <x v="23"/>
    <x v="5"/>
    <x v="0"/>
    <x v="0"/>
    <n v="1127872598"/>
    <s v="EKPC_RESID_AGG"/>
    <n v="18.850000000000001"/>
    <n v="19.357337999999999"/>
    <n v="0.01"/>
    <n v="0.497338"/>
  </r>
  <r>
    <d v="2019-04-22T04:00:00"/>
    <d v="2019-04-22T00:00:00"/>
    <n v="4"/>
    <n v="22"/>
    <x v="0"/>
    <x v="6"/>
    <x v="0"/>
    <x v="0"/>
    <n v="1127872598"/>
    <s v="EKPC_RESID_AGG"/>
    <n v="16.2"/>
    <n v="16.929169999999999"/>
    <n v="0.35"/>
    <n v="0.37917000000000001"/>
  </r>
  <r>
    <d v="2019-04-22T05:00:00"/>
    <d v="2019-04-22T01:00:00"/>
    <n v="4"/>
    <n v="22"/>
    <x v="1"/>
    <x v="6"/>
    <x v="0"/>
    <x v="0"/>
    <n v="1127872598"/>
    <s v="EKPC_RESID_AGG"/>
    <n v="15.8"/>
    <n v="16.597757000000001"/>
    <n v="0.33322200000000002"/>
    <n v="0.46453499999999998"/>
  </r>
  <r>
    <d v="2019-04-22T06:00:00"/>
    <d v="2019-04-22T02:00:00"/>
    <n v="4"/>
    <n v="22"/>
    <x v="2"/>
    <x v="6"/>
    <x v="0"/>
    <x v="0"/>
    <n v="1127872598"/>
    <s v="EKPC_RESID_AGG"/>
    <n v="15.62"/>
    <n v="16.616879999999998"/>
    <n v="0.53"/>
    <n v="0.46688000000000002"/>
  </r>
  <r>
    <d v="2019-04-22T07:00:00"/>
    <d v="2019-04-22T03:00:00"/>
    <n v="4"/>
    <n v="22"/>
    <x v="3"/>
    <x v="6"/>
    <x v="0"/>
    <x v="0"/>
    <n v="1127872598"/>
    <s v="EKPC_RESID_AGG"/>
    <n v="15.68"/>
    <n v="16.634277000000001"/>
    <n v="0.47062900000000002"/>
    <n v="0.48364800000000002"/>
  </r>
  <r>
    <d v="2019-04-22T08:00:00"/>
    <d v="2019-04-22T04:00:00"/>
    <n v="4"/>
    <n v="22"/>
    <x v="4"/>
    <x v="6"/>
    <x v="0"/>
    <x v="0"/>
    <n v="1127872598"/>
    <s v="EKPC_RESID_AGG"/>
    <n v="16.23"/>
    <n v="17.274113"/>
    <n v="0.539794"/>
    <n v="0.50431899999999996"/>
  </r>
  <r>
    <d v="2019-04-22T09:00:00"/>
    <d v="2019-04-22T05:00:00"/>
    <n v="4"/>
    <n v="22"/>
    <x v="5"/>
    <x v="6"/>
    <x v="0"/>
    <x v="0"/>
    <n v="1127872598"/>
    <s v="EKPC_RESID_AGG"/>
    <n v="18.38"/>
    <n v="19.477727999999999"/>
    <n v="0.51397400000000004"/>
    <n v="0.583754"/>
  </r>
  <r>
    <d v="2019-04-22T10:00:00"/>
    <d v="2019-04-22T06:00:00"/>
    <n v="4"/>
    <n v="22"/>
    <x v="6"/>
    <x v="6"/>
    <x v="0"/>
    <x v="0"/>
    <n v="1127872598"/>
    <s v="EKPC_RESID_AGG"/>
    <n v="26.96"/>
    <n v="31.659939000000001"/>
    <n v="3.7801689999999999"/>
    <n v="0.91976999999999998"/>
  </r>
  <r>
    <d v="2019-04-22T11:00:00"/>
    <d v="2019-04-22T07:00:00"/>
    <n v="4"/>
    <n v="22"/>
    <x v="7"/>
    <x v="6"/>
    <x v="0"/>
    <x v="0"/>
    <n v="1127872598"/>
    <s v="EKPC_RESID_AGG"/>
    <n v="27.82"/>
    <n v="30.796123000000001"/>
    <n v="1.9066160000000001"/>
    <n v="1.069507"/>
  </r>
  <r>
    <d v="2019-04-22T12:00:00"/>
    <d v="2019-04-22T08:00:00"/>
    <n v="4"/>
    <n v="22"/>
    <x v="8"/>
    <x v="6"/>
    <x v="0"/>
    <x v="1"/>
    <n v="1127872598"/>
    <s v="EKPC_RESID_AGG"/>
    <n v="27.25"/>
    <n v="29.800802000000001"/>
    <n v="1.6435839999999999"/>
    <n v="0.90721799999999997"/>
  </r>
  <r>
    <d v="2019-04-22T13:00:00"/>
    <d v="2019-04-22T09:00:00"/>
    <n v="4"/>
    <n v="22"/>
    <x v="9"/>
    <x v="6"/>
    <x v="0"/>
    <x v="1"/>
    <n v="1127872598"/>
    <s v="EKPC_RESID_AGG"/>
    <n v="28"/>
    <n v="29.487559000000001"/>
    <n v="0.65666100000000005"/>
    <n v="0.83089800000000003"/>
  </r>
  <r>
    <d v="2019-04-22T14:00:00"/>
    <d v="2019-04-22T10:00:00"/>
    <n v="4"/>
    <n v="22"/>
    <x v="10"/>
    <x v="6"/>
    <x v="0"/>
    <x v="1"/>
    <n v="1127872598"/>
    <s v="EKPC_RESID_AGG"/>
    <n v="28.27"/>
    <n v="29.743210999999999"/>
    <n v="0.61596899999999999"/>
    <n v="0.85724199999999995"/>
  </r>
  <r>
    <d v="2019-04-22T15:00:00"/>
    <d v="2019-04-22T11:00:00"/>
    <n v="4"/>
    <n v="22"/>
    <x v="11"/>
    <x v="6"/>
    <x v="0"/>
    <x v="1"/>
    <n v="1127872598"/>
    <s v="EKPC_RESID_AGG"/>
    <n v="27.77"/>
    <n v="29.212409000000001"/>
    <n v="0.71703700000000004"/>
    <n v="0.72537200000000002"/>
  </r>
  <r>
    <d v="2019-04-22T16:00:00"/>
    <d v="2019-04-22T12:00:00"/>
    <n v="4"/>
    <n v="22"/>
    <x v="12"/>
    <x v="6"/>
    <x v="0"/>
    <x v="1"/>
    <n v="1127872598"/>
    <s v="EKPC_RESID_AGG"/>
    <n v="27.28"/>
    <n v="28.79149"/>
    <n v="0.71597100000000002"/>
    <n v="0.79551899999999998"/>
  </r>
  <r>
    <d v="2019-04-22T17:00:00"/>
    <d v="2019-04-22T13:00:00"/>
    <n v="4"/>
    <n v="22"/>
    <x v="13"/>
    <x v="6"/>
    <x v="0"/>
    <x v="0"/>
    <n v="1127872598"/>
    <s v="EKPC_RESID_AGG"/>
    <n v="27.1"/>
    <n v="28.601595"/>
    <n v="0.71162000000000003"/>
    <n v="0.78997499999999998"/>
  </r>
  <r>
    <d v="2019-04-22T18:00:00"/>
    <d v="2019-04-22T14:00:00"/>
    <n v="4"/>
    <n v="22"/>
    <x v="14"/>
    <x v="6"/>
    <x v="0"/>
    <x v="0"/>
    <n v="1127872598"/>
    <s v="EKPC_RESID_AGG"/>
    <n v="27.37"/>
    <n v="29.181387000000001"/>
    <n v="1.0564389999999999"/>
    <n v="0.75494799999999995"/>
  </r>
  <r>
    <d v="2019-04-22T19:00:00"/>
    <d v="2019-04-22T15:00:00"/>
    <n v="4"/>
    <n v="22"/>
    <x v="15"/>
    <x v="6"/>
    <x v="0"/>
    <x v="0"/>
    <n v="1127872598"/>
    <s v="EKPC_RESID_AGG"/>
    <n v="25.98"/>
    <n v="27.540127999999999"/>
    <n v="0.84287900000000004"/>
    <n v="0.71724900000000003"/>
  </r>
  <r>
    <d v="2019-04-22T20:00:00"/>
    <d v="2019-04-22T16:00:00"/>
    <n v="4"/>
    <n v="22"/>
    <x v="16"/>
    <x v="6"/>
    <x v="0"/>
    <x v="0"/>
    <n v="1127872598"/>
    <s v="EKPC_RESID_AGG"/>
    <n v="25.8"/>
    <n v="27.318082"/>
    <n v="0.93276000000000003"/>
    <n v="0.58532200000000001"/>
  </r>
  <r>
    <d v="2019-04-22T21:00:00"/>
    <d v="2019-04-22T17:00:00"/>
    <n v="4"/>
    <n v="22"/>
    <x v="17"/>
    <x v="6"/>
    <x v="0"/>
    <x v="1"/>
    <n v="1127872598"/>
    <s v="EKPC_RESID_AGG"/>
    <n v="26.46"/>
    <n v="28.347985000000001"/>
    <n v="1.2705420000000001"/>
    <n v="0.61744299999999996"/>
  </r>
  <r>
    <d v="2019-04-22T22:00:00"/>
    <d v="2019-04-22T18:00:00"/>
    <n v="4"/>
    <n v="22"/>
    <x v="18"/>
    <x v="6"/>
    <x v="0"/>
    <x v="1"/>
    <n v="1127872598"/>
    <s v="EKPC_RESID_AGG"/>
    <n v="25.77"/>
    <n v="27.657079"/>
    <n v="1.3062419999999999"/>
    <n v="0.58083700000000005"/>
  </r>
  <r>
    <d v="2019-04-22T23:00:00"/>
    <d v="2019-04-22T19:00:00"/>
    <n v="4"/>
    <n v="22"/>
    <x v="19"/>
    <x v="6"/>
    <x v="0"/>
    <x v="1"/>
    <n v="1127872598"/>
    <s v="EKPC_RESID_AGG"/>
    <n v="26.26"/>
    <n v="27.863310999999999"/>
    <n v="1.1158939999999999"/>
    <n v="0.48741699999999999"/>
  </r>
  <r>
    <d v="2019-04-23T00:00:00"/>
    <d v="2019-04-22T20:00:00"/>
    <n v="4"/>
    <n v="22"/>
    <x v="20"/>
    <x v="6"/>
    <x v="0"/>
    <x v="1"/>
    <n v="1127872598"/>
    <s v="EKPC_RESID_AGG"/>
    <n v="28.59"/>
    <n v="30.207498999999999"/>
    <n v="1.308986"/>
    <n v="0.30851299999999998"/>
  </r>
  <r>
    <d v="2019-04-23T01:00:00"/>
    <d v="2019-04-22T21:00:00"/>
    <n v="4"/>
    <n v="22"/>
    <x v="21"/>
    <x v="6"/>
    <x v="0"/>
    <x v="1"/>
    <n v="1127872598"/>
    <s v="EKPC_RESID_AGG"/>
    <n v="26.37"/>
    <n v="27.186968"/>
    <n v="0.475018"/>
    <n v="0.34194999999999998"/>
  </r>
  <r>
    <d v="2019-04-23T02:00:00"/>
    <d v="2019-04-22T22:00:00"/>
    <n v="4"/>
    <n v="22"/>
    <x v="22"/>
    <x v="6"/>
    <x v="0"/>
    <x v="0"/>
    <n v="1127872598"/>
    <s v="EKPC_RESID_AGG"/>
    <n v="21.46"/>
    <n v="22.003976999999999"/>
    <n v="0.22450800000000001"/>
    <n v="0.319469"/>
  </r>
  <r>
    <d v="2019-04-23T03:00:00"/>
    <d v="2019-04-22T23:00:00"/>
    <n v="4"/>
    <n v="22"/>
    <x v="23"/>
    <x v="6"/>
    <x v="0"/>
    <x v="0"/>
    <n v="1127872598"/>
    <s v="EKPC_RESID_AGG"/>
    <n v="19.7"/>
    <n v="20.073792999999998"/>
    <n v="7.0000000000000007E-2"/>
    <n v="0.30379299999999998"/>
  </r>
  <r>
    <d v="2019-04-23T04:00:00"/>
    <d v="2019-04-23T00:00:00"/>
    <n v="4"/>
    <n v="23"/>
    <x v="0"/>
    <x v="0"/>
    <x v="0"/>
    <x v="0"/>
    <n v="1127872598"/>
    <s v="EKPC_RESID_AGG"/>
    <n v="18.100000000000001"/>
    <n v="18.611833000000001"/>
    <n v="0.43614700000000001"/>
    <n v="7.5686000000000003E-2"/>
  </r>
  <r>
    <d v="2019-04-23T05:00:00"/>
    <d v="2019-04-23T01:00:00"/>
    <n v="4"/>
    <n v="23"/>
    <x v="1"/>
    <x v="0"/>
    <x v="0"/>
    <x v="0"/>
    <n v="1127872598"/>
    <s v="EKPC_RESID_AGG"/>
    <n v="17.52"/>
    <n v="17.993556999999999"/>
    <n v="0.42083500000000001"/>
    <n v="5.2721999999999998E-2"/>
  </r>
  <r>
    <d v="2019-04-23T06:00:00"/>
    <d v="2019-04-23T02:00:00"/>
    <n v="4"/>
    <n v="23"/>
    <x v="2"/>
    <x v="0"/>
    <x v="0"/>
    <x v="0"/>
    <n v="1127872598"/>
    <s v="EKPC_RESID_AGG"/>
    <n v="16.52"/>
    <n v="17.080317999999998"/>
    <n v="0.49440400000000001"/>
    <n v="6.5914E-2"/>
  </r>
  <r>
    <d v="2019-04-23T07:00:00"/>
    <d v="2019-04-23T03:00:00"/>
    <n v="4"/>
    <n v="23"/>
    <x v="3"/>
    <x v="0"/>
    <x v="0"/>
    <x v="0"/>
    <n v="1127872598"/>
    <s v="EKPC_RESID_AGG"/>
    <n v="16.62"/>
    <n v="17.197614999999999"/>
    <n v="0.48180099999999998"/>
    <n v="9.5813999999999996E-2"/>
  </r>
  <r>
    <d v="2019-04-23T08:00:00"/>
    <d v="2019-04-23T04:00:00"/>
    <n v="4"/>
    <n v="23"/>
    <x v="4"/>
    <x v="0"/>
    <x v="0"/>
    <x v="0"/>
    <n v="1127872598"/>
    <s v="EKPC_RESID_AGG"/>
    <n v="17.899999999999999"/>
    <n v="18.549384"/>
    <n v="0.491867"/>
    <n v="0.15751699999999999"/>
  </r>
  <r>
    <d v="2019-04-23T09:00:00"/>
    <d v="2019-04-23T05:00:00"/>
    <n v="4"/>
    <n v="23"/>
    <x v="5"/>
    <x v="0"/>
    <x v="0"/>
    <x v="0"/>
    <n v="1127872598"/>
    <s v="EKPC_RESID_AGG"/>
    <n v="19.760000000000002"/>
    <n v="20.759122000000001"/>
    <n v="0.77360600000000002"/>
    <n v="0.22551599999999999"/>
  </r>
  <r>
    <d v="2019-04-23T10:00:00"/>
    <d v="2019-04-23T06:00:00"/>
    <n v="4"/>
    <n v="23"/>
    <x v="6"/>
    <x v="0"/>
    <x v="0"/>
    <x v="0"/>
    <n v="1127872598"/>
    <s v="EKPC_RESID_AGG"/>
    <n v="27.36"/>
    <n v="30.403936999999999"/>
    <n v="2.4586290000000002"/>
    <n v="0.58530800000000005"/>
  </r>
  <r>
    <d v="2019-04-23T11:00:00"/>
    <d v="2019-04-23T07:00:00"/>
    <n v="4"/>
    <n v="23"/>
    <x v="7"/>
    <x v="0"/>
    <x v="0"/>
    <x v="0"/>
    <n v="1127872598"/>
    <s v="EKPC_RESID_AGG"/>
    <n v="29.19"/>
    <n v="31.213414"/>
    <n v="1.61724"/>
    <n v="0.40617399999999998"/>
  </r>
  <r>
    <d v="2019-04-23T12:00:00"/>
    <d v="2019-04-23T08:00:00"/>
    <n v="4"/>
    <n v="23"/>
    <x v="8"/>
    <x v="0"/>
    <x v="0"/>
    <x v="1"/>
    <n v="1127872598"/>
    <s v="EKPC_RESID_AGG"/>
    <n v="29.12"/>
    <n v="30.658861999999999"/>
    <n v="1.1833959999999999"/>
    <n v="0.355466"/>
  </r>
  <r>
    <d v="2019-04-23T13:00:00"/>
    <d v="2019-04-23T09:00:00"/>
    <n v="4"/>
    <n v="23"/>
    <x v="9"/>
    <x v="0"/>
    <x v="0"/>
    <x v="1"/>
    <n v="1127872598"/>
    <s v="EKPC_RESID_AGG"/>
    <n v="31.09"/>
    <n v="32.939920999999998"/>
    <n v="1.4665619999999999"/>
    <n v="0.38335900000000001"/>
  </r>
  <r>
    <d v="2019-04-23T14:00:00"/>
    <d v="2019-04-23T10:00:00"/>
    <n v="4"/>
    <n v="23"/>
    <x v="10"/>
    <x v="0"/>
    <x v="0"/>
    <x v="1"/>
    <n v="1127872598"/>
    <s v="EKPC_RESID_AGG"/>
    <n v="32.26"/>
    <n v="34.202720999999997"/>
    <n v="1.551887"/>
    <n v="0.39083400000000001"/>
  </r>
  <r>
    <d v="2019-04-23T15:00:00"/>
    <d v="2019-04-23T11:00:00"/>
    <n v="4"/>
    <n v="23"/>
    <x v="11"/>
    <x v="0"/>
    <x v="0"/>
    <x v="1"/>
    <n v="1127872598"/>
    <s v="EKPC_RESID_AGG"/>
    <n v="31.98"/>
    <n v="33.519201000000002"/>
    <n v="1.166776"/>
    <n v="0.37242500000000001"/>
  </r>
  <r>
    <d v="2019-04-23T16:00:00"/>
    <d v="2019-04-23T12:00:00"/>
    <n v="4"/>
    <n v="23"/>
    <x v="12"/>
    <x v="0"/>
    <x v="0"/>
    <x v="1"/>
    <n v="1127872598"/>
    <s v="EKPC_RESID_AGG"/>
    <n v="33.22"/>
    <n v="34.815548999999997"/>
    <n v="1.237012"/>
    <n v="0.35853699999999999"/>
  </r>
  <r>
    <d v="2019-04-23T17:00:00"/>
    <d v="2019-04-23T13:00:00"/>
    <n v="4"/>
    <n v="23"/>
    <x v="13"/>
    <x v="0"/>
    <x v="0"/>
    <x v="0"/>
    <n v="1127872598"/>
    <s v="EKPC_RESID_AGG"/>
    <n v="32.39"/>
    <n v="33.588709999999999"/>
    <n v="0.79933200000000004"/>
    <n v="0.39937800000000001"/>
  </r>
  <r>
    <d v="2019-04-23T18:00:00"/>
    <d v="2019-04-23T14:00:00"/>
    <n v="4"/>
    <n v="23"/>
    <x v="14"/>
    <x v="0"/>
    <x v="0"/>
    <x v="0"/>
    <n v="1127872598"/>
    <s v="EKPC_RESID_AGG"/>
    <n v="32.92"/>
    <n v="34.317799999999998"/>
    <n v="1.0520989999999999"/>
    <n v="0.34570099999999998"/>
  </r>
  <r>
    <d v="2019-04-23T19:00:00"/>
    <d v="2019-04-23T15:00:00"/>
    <n v="4"/>
    <n v="23"/>
    <x v="15"/>
    <x v="0"/>
    <x v="0"/>
    <x v="0"/>
    <n v="1127872598"/>
    <s v="EKPC_RESID_AGG"/>
    <n v="32.46"/>
    <n v="34.076464000000001"/>
    <n v="1.3472980000000001"/>
    <n v="0.26916600000000002"/>
  </r>
  <r>
    <d v="2019-04-23T20:00:00"/>
    <d v="2019-04-23T16:00:00"/>
    <n v="4"/>
    <n v="23"/>
    <x v="16"/>
    <x v="0"/>
    <x v="0"/>
    <x v="0"/>
    <n v="1127872598"/>
    <s v="EKPC_RESID_AGG"/>
    <n v="32.950000000000003"/>
    <n v="34.544103999999997"/>
    <n v="1.281029"/>
    <n v="0.31307499999999999"/>
  </r>
  <r>
    <d v="2019-04-23T21:00:00"/>
    <d v="2019-04-23T17:00:00"/>
    <n v="4"/>
    <n v="23"/>
    <x v="17"/>
    <x v="0"/>
    <x v="0"/>
    <x v="1"/>
    <n v="1127872598"/>
    <s v="EKPC_RESID_AGG"/>
    <n v="33.36"/>
    <n v="35.112108999999997"/>
    <n v="1.384379"/>
    <n v="0.36773"/>
  </r>
  <r>
    <d v="2019-04-23T22:00:00"/>
    <d v="2019-04-23T18:00:00"/>
    <n v="4"/>
    <n v="23"/>
    <x v="18"/>
    <x v="0"/>
    <x v="0"/>
    <x v="1"/>
    <n v="1127872598"/>
    <s v="EKPC_RESID_AGG"/>
    <n v="32.31"/>
    <n v="33.986981999999998"/>
    <n v="1.3576600000000001"/>
    <n v="0.31932199999999999"/>
  </r>
  <r>
    <d v="2019-04-23T23:00:00"/>
    <d v="2019-04-23T19:00:00"/>
    <n v="4"/>
    <n v="23"/>
    <x v="19"/>
    <x v="0"/>
    <x v="0"/>
    <x v="1"/>
    <n v="1127872598"/>
    <s v="EKPC_RESID_AGG"/>
    <n v="32.58"/>
    <n v="34.075347000000001"/>
    <n v="1.2583390000000001"/>
    <n v="0.237008"/>
  </r>
  <r>
    <d v="2019-04-24T00:00:00"/>
    <d v="2019-04-23T20:00:00"/>
    <n v="4"/>
    <n v="23"/>
    <x v="20"/>
    <x v="0"/>
    <x v="0"/>
    <x v="1"/>
    <n v="1127872598"/>
    <s v="EKPC_RESID_AGG"/>
    <n v="38.450000000000003"/>
    <n v="39.910291999999998"/>
    <n v="1.287258"/>
    <n v="0.17303399999999999"/>
  </r>
  <r>
    <d v="2019-04-24T01:00:00"/>
    <d v="2019-04-23T21:00:00"/>
    <n v="4"/>
    <n v="23"/>
    <x v="21"/>
    <x v="0"/>
    <x v="0"/>
    <x v="1"/>
    <n v="1127872598"/>
    <s v="EKPC_RESID_AGG"/>
    <n v="33.020000000000003"/>
    <n v="34.586114999999999"/>
    <n v="1.0906990000000001"/>
    <n v="0.47541600000000001"/>
  </r>
  <r>
    <d v="2019-04-24T02:00:00"/>
    <d v="2019-04-23T22:00:00"/>
    <n v="4"/>
    <n v="23"/>
    <x v="22"/>
    <x v="0"/>
    <x v="0"/>
    <x v="0"/>
    <n v="1127872598"/>
    <s v="EKPC_RESID_AGG"/>
    <n v="25.34"/>
    <n v="26.750451999999999"/>
    <n v="1.104484"/>
    <n v="0.30596800000000002"/>
  </r>
  <r>
    <d v="2019-04-24T03:00:00"/>
    <d v="2019-04-23T23:00:00"/>
    <n v="4"/>
    <n v="23"/>
    <x v="23"/>
    <x v="0"/>
    <x v="0"/>
    <x v="0"/>
    <n v="1127872598"/>
    <s v="EKPC_RESID_AGG"/>
    <n v="21.61"/>
    <n v="22.440020000000001"/>
    <n v="0.56969999999999998"/>
    <n v="0.26032"/>
  </r>
  <r>
    <d v="2019-04-24T04:00:00"/>
    <d v="2019-04-24T00:00:00"/>
    <n v="4"/>
    <n v="24"/>
    <x v="0"/>
    <x v="1"/>
    <x v="0"/>
    <x v="0"/>
    <n v="1127872598"/>
    <s v="EKPC_RESID_AGG"/>
    <n v="19.98"/>
    <n v="20.352715"/>
    <n v="0.31979600000000002"/>
    <n v="5.2919000000000001E-2"/>
  </r>
  <r>
    <d v="2019-04-24T05:00:00"/>
    <d v="2019-04-24T01:00:00"/>
    <n v="4"/>
    <n v="24"/>
    <x v="1"/>
    <x v="1"/>
    <x v="0"/>
    <x v="0"/>
    <n v="1127872598"/>
    <s v="EKPC_RESID_AGG"/>
    <n v="19.510000000000002"/>
    <n v="19.917870000000001"/>
    <n v="0.262658"/>
    <n v="0.14521200000000001"/>
  </r>
  <r>
    <d v="2019-04-24T06:00:00"/>
    <d v="2019-04-24T02:00:00"/>
    <n v="4"/>
    <n v="24"/>
    <x v="2"/>
    <x v="1"/>
    <x v="0"/>
    <x v="0"/>
    <n v="1127872598"/>
    <s v="EKPC_RESID_AGG"/>
    <n v="18.34"/>
    <n v="18.87884"/>
    <n v="0.33790199999999998"/>
    <n v="0.20093800000000001"/>
  </r>
  <r>
    <d v="2019-04-24T07:00:00"/>
    <d v="2019-04-24T03:00:00"/>
    <n v="4"/>
    <n v="24"/>
    <x v="3"/>
    <x v="1"/>
    <x v="0"/>
    <x v="0"/>
    <n v="1127872598"/>
    <s v="EKPC_RESID_AGG"/>
    <n v="18.190000000000001"/>
    <n v="18.844051"/>
    <n v="0.48022199999999998"/>
    <n v="0.17382900000000001"/>
  </r>
  <r>
    <d v="2019-04-24T08:00:00"/>
    <d v="2019-04-24T04:00:00"/>
    <n v="4"/>
    <n v="24"/>
    <x v="4"/>
    <x v="1"/>
    <x v="0"/>
    <x v="0"/>
    <n v="1127872598"/>
    <s v="EKPC_RESID_AGG"/>
    <n v="19.100000000000001"/>
    <n v="19.594719000000001"/>
    <n v="0.30837799999999999"/>
    <n v="0.18634100000000001"/>
  </r>
  <r>
    <d v="2019-04-24T09:00:00"/>
    <d v="2019-04-24T05:00:00"/>
    <n v="4"/>
    <n v="24"/>
    <x v="5"/>
    <x v="1"/>
    <x v="0"/>
    <x v="0"/>
    <n v="1127872598"/>
    <s v="EKPC_RESID_AGG"/>
    <n v="21.04"/>
    <n v="21.760987"/>
    <n v="0.42244199999999998"/>
    <n v="0.298545"/>
  </r>
  <r>
    <d v="2019-04-24T10:00:00"/>
    <d v="2019-04-24T06:00:00"/>
    <n v="4"/>
    <n v="24"/>
    <x v="6"/>
    <x v="1"/>
    <x v="0"/>
    <x v="0"/>
    <n v="1127872598"/>
    <s v="EKPC_RESID_AGG"/>
    <n v="28.17"/>
    <n v="30.697526"/>
    <n v="2.0532110000000001"/>
    <n v="0.47431499999999999"/>
  </r>
  <r>
    <d v="2019-04-24T11:00:00"/>
    <d v="2019-04-24T07:00:00"/>
    <n v="4"/>
    <n v="24"/>
    <x v="7"/>
    <x v="1"/>
    <x v="0"/>
    <x v="0"/>
    <n v="1127872598"/>
    <s v="EKPC_RESID_AGG"/>
    <n v="29.75"/>
    <n v="32.046208"/>
    <n v="1.8920889999999999"/>
    <n v="0.40411900000000001"/>
  </r>
  <r>
    <d v="2019-04-24T12:00:00"/>
    <d v="2019-04-24T08:00:00"/>
    <n v="4"/>
    <n v="24"/>
    <x v="8"/>
    <x v="1"/>
    <x v="0"/>
    <x v="1"/>
    <n v="1127872598"/>
    <s v="EKPC_RESID_AGG"/>
    <n v="28.7"/>
    <n v="30.619865000000001"/>
    <n v="1.3261019999999999"/>
    <n v="0.59376300000000004"/>
  </r>
  <r>
    <d v="2019-04-24T13:00:00"/>
    <d v="2019-04-24T09:00:00"/>
    <n v="4"/>
    <n v="24"/>
    <x v="9"/>
    <x v="1"/>
    <x v="0"/>
    <x v="1"/>
    <n v="1127872598"/>
    <s v="EKPC_RESID_AGG"/>
    <n v="29.08"/>
    <n v="30.977226999999999"/>
    <n v="1.356724"/>
    <n v="0.54050299999999996"/>
  </r>
  <r>
    <d v="2019-04-24T14:00:00"/>
    <d v="2019-04-24T10:00:00"/>
    <n v="4"/>
    <n v="24"/>
    <x v="10"/>
    <x v="1"/>
    <x v="0"/>
    <x v="1"/>
    <n v="1127872598"/>
    <s v="EKPC_RESID_AGG"/>
    <n v="30.91"/>
    <n v="32.748168"/>
    <n v="1.2943720000000001"/>
    <n v="0.54379599999999995"/>
  </r>
  <r>
    <d v="2019-04-24T15:00:00"/>
    <d v="2019-04-24T11:00:00"/>
    <n v="4"/>
    <n v="24"/>
    <x v="11"/>
    <x v="1"/>
    <x v="0"/>
    <x v="1"/>
    <n v="1127872598"/>
    <s v="EKPC_RESID_AGG"/>
    <n v="30.6"/>
    <n v="32.423927999999997"/>
    <n v="1.296422"/>
    <n v="0.52750600000000003"/>
  </r>
  <r>
    <d v="2019-04-24T16:00:00"/>
    <d v="2019-04-24T12:00:00"/>
    <n v="4"/>
    <n v="24"/>
    <x v="12"/>
    <x v="1"/>
    <x v="0"/>
    <x v="1"/>
    <n v="1127872598"/>
    <s v="EKPC_RESID_AGG"/>
    <n v="31.23"/>
    <n v="33.038980000000002"/>
    <n v="1.2931029999999999"/>
    <n v="0.51587700000000003"/>
  </r>
  <r>
    <d v="2019-04-24T17:00:00"/>
    <d v="2019-04-24T13:00:00"/>
    <n v="4"/>
    <n v="24"/>
    <x v="13"/>
    <x v="1"/>
    <x v="0"/>
    <x v="0"/>
    <n v="1127872598"/>
    <s v="EKPC_RESID_AGG"/>
    <n v="30.7"/>
    <n v="32.259306000000002"/>
    <n v="1.1112029999999999"/>
    <n v="0.44810299999999997"/>
  </r>
  <r>
    <d v="2019-04-24T18:00:00"/>
    <d v="2019-04-24T14:00:00"/>
    <n v="4"/>
    <n v="24"/>
    <x v="14"/>
    <x v="1"/>
    <x v="0"/>
    <x v="0"/>
    <n v="1127872598"/>
    <s v="EKPC_RESID_AGG"/>
    <n v="30.14"/>
    <n v="32.039330999999997"/>
    <n v="1.38385"/>
    <n v="0.51548099999999997"/>
  </r>
  <r>
    <d v="2019-04-24T19:00:00"/>
    <d v="2019-04-24T15:00:00"/>
    <n v="4"/>
    <n v="24"/>
    <x v="15"/>
    <x v="1"/>
    <x v="0"/>
    <x v="0"/>
    <n v="1127872598"/>
    <s v="EKPC_RESID_AGG"/>
    <n v="29.18"/>
    <n v="31.033004999999999"/>
    <n v="1.3992690000000001"/>
    <n v="0.45373599999999997"/>
  </r>
  <r>
    <d v="2019-04-24T20:00:00"/>
    <d v="2019-04-24T16:00:00"/>
    <n v="4"/>
    <n v="24"/>
    <x v="16"/>
    <x v="1"/>
    <x v="0"/>
    <x v="0"/>
    <n v="1127872598"/>
    <s v="EKPC_RESID_AGG"/>
    <n v="30.3"/>
    <n v="32.016240000000003"/>
    <n v="1.372768"/>
    <n v="0.343472"/>
  </r>
  <r>
    <d v="2019-04-24T21:00:00"/>
    <d v="2019-04-24T17:00:00"/>
    <n v="4"/>
    <n v="24"/>
    <x v="17"/>
    <x v="1"/>
    <x v="0"/>
    <x v="1"/>
    <n v="1127872598"/>
    <s v="EKPC_RESID_AGG"/>
    <n v="30.5"/>
    <n v="32.911665999999997"/>
    <n v="2.116724"/>
    <n v="0.29494199999999998"/>
  </r>
  <r>
    <d v="2019-04-24T22:00:00"/>
    <d v="2019-04-24T18:00:00"/>
    <n v="4"/>
    <n v="24"/>
    <x v="18"/>
    <x v="1"/>
    <x v="0"/>
    <x v="1"/>
    <n v="1127872598"/>
    <s v="EKPC_RESID_AGG"/>
    <n v="28.21"/>
    <n v="30.515228"/>
    <n v="1.898776"/>
    <n v="0.40645199999999998"/>
  </r>
  <r>
    <d v="2019-04-24T23:00:00"/>
    <d v="2019-04-24T19:00:00"/>
    <n v="4"/>
    <n v="24"/>
    <x v="19"/>
    <x v="1"/>
    <x v="0"/>
    <x v="1"/>
    <n v="1127872598"/>
    <s v="EKPC_RESID_AGG"/>
    <n v="28.75"/>
    <n v="30.894729000000002"/>
    <n v="1.7418670000000001"/>
    <n v="0.402862"/>
  </r>
  <r>
    <d v="2019-04-25T00:00:00"/>
    <d v="2019-04-24T20:00:00"/>
    <n v="4"/>
    <n v="24"/>
    <x v="20"/>
    <x v="1"/>
    <x v="0"/>
    <x v="1"/>
    <n v="1127872598"/>
    <s v="EKPC_RESID_AGG"/>
    <n v="35.520000000000003"/>
    <n v="38.257213999999998"/>
    <n v="2.2097959999999999"/>
    <n v="0.52741800000000005"/>
  </r>
  <r>
    <d v="2019-04-25T01:00:00"/>
    <d v="2019-04-24T21:00:00"/>
    <n v="4"/>
    <n v="24"/>
    <x v="21"/>
    <x v="1"/>
    <x v="0"/>
    <x v="1"/>
    <n v="1127872598"/>
    <s v="EKPC_RESID_AGG"/>
    <n v="30.22"/>
    <n v="31.936706000000001"/>
    <n v="0.96052599999999999"/>
    <n v="0.75617999999999996"/>
  </r>
  <r>
    <d v="2019-04-25T02:00:00"/>
    <d v="2019-04-24T22:00:00"/>
    <n v="4"/>
    <n v="24"/>
    <x v="22"/>
    <x v="1"/>
    <x v="0"/>
    <x v="0"/>
    <n v="1127872598"/>
    <s v="EKPC_RESID_AGG"/>
    <n v="23.45"/>
    <n v="24.393236999999999"/>
    <n v="0.30411500000000002"/>
    <n v="0.63912199999999997"/>
  </r>
  <r>
    <d v="2019-04-25T03:00:00"/>
    <d v="2019-04-24T23:00:00"/>
    <n v="4"/>
    <n v="24"/>
    <x v="23"/>
    <x v="1"/>
    <x v="0"/>
    <x v="0"/>
    <n v="1127872598"/>
    <s v="EKPC_RESID_AGG"/>
    <n v="21.4"/>
    <n v="22.185244000000001"/>
    <n v="0.18221999999999999"/>
    <n v="0.603024"/>
  </r>
  <r>
    <d v="2019-04-25T04:00:00"/>
    <d v="2019-04-25T00:00:00"/>
    <n v="4"/>
    <n v="25"/>
    <x v="0"/>
    <x v="2"/>
    <x v="0"/>
    <x v="0"/>
    <n v="1127872598"/>
    <s v="EKPC_RESID_AGG"/>
    <n v="20"/>
    <n v="20.463446000000001"/>
    <n v="0.12"/>
    <n v="0.34344599999999997"/>
  </r>
  <r>
    <d v="2019-04-25T05:00:00"/>
    <d v="2019-04-25T01:00:00"/>
    <n v="4"/>
    <n v="25"/>
    <x v="1"/>
    <x v="2"/>
    <x v="0"/>
    <x v="0"/>
    <n v="1127872598"/>
    <s v="EKPC_RESID_AGG"/>
    <n v="19.420000000000002"/>
    <n v="19.833373999999999"/>
    <n v="6.4900000000000001E-3"/>
    <n v="0.40688400000000002"/>
  </r>
  <r>
    <d v="2019-04-25T06:00:00"/>
    <d v="2019-04-25T02:00:00"/>
    <n v="4"/>
    <n v="25"/>
    <x v="2"/>
    <x v="2"/>
    <x v="0"/>
    <x v="0"/>
    <n v="1127872598"/>
    <s v="EKPC_RESID_AGG"/>
    <n v="19.21"/>
    <n v="19.610714000000002"/>
    <n v="2.7042E-2"/>
    <n v="0.373672"/>
  </r>
  <r>
    <d v="2019-04-25T07:00:00"/>
    <d v="2019-04-25T03:00:00"/>
    <n v="4"/>
    <n v="25"/>
    <x v="3"/>
    <x v="2"/>
    <x v="0"/>
    <x v="0"/>
    <n v="1127872598"/>
    <s v="EKPC_RESID_AGG"/>
    <n v="19.309999999999999"/>
    <n v="19.832706999999999"/>
    <n v="8.0881999999999996E-2"/>
    <n v="0.44182500000000002"/>
  </r>
  <r>
    <d v="2019-04-25T08:00:00"/>
    <d v="2019-04-25T04:00:00"/>
    <n v="4"/>
    <n v="25"/>
    <x v="4"/>
    <x v="2"/>
    <x v="0"/>
    <x v="0"/>
    <n v="1127872598"/>
    <s v="EKPC_RESID_AGG"/>
    <n v="20.03"/>
    <n v="20.601614000000001"/>
    <n v="0.134465"/>
    <n v="0.43714900000000001"/>
  </r>
  <r>
    <d v="2019-04-25T09:00:00"/>
    <d v="2019-04-25T05:00:00"/>
    <n v="4"/>
    <n v="25"/>
    <x v="5"/>
    <x v="2"/>
    <x v="0"/>
    <x v="0"/>
    <n v="1127872598"/>
    <s v="EKPC_RESID_AGG"/>
    <n v="21.69"/>
    <n v="22.362296000000001"/>
    <n v="0.33004099999999997"/>
    <n v="0.34225499999999998"/>
  </r>
  <r>
    <d v="2019-04-25T10:00:00"/>
    <d v="2019-04-25T06:00:00"/>
    <n v="4"/>
    <n v="25"/>
    <x v="6"/>
    <x v="2"/>
    <x v="0"/>
    <x v="0"/>
    <n v="1127872598"/>
    <s v="EKPC_RESID_AGG"/>
    <n v="28.84"/>
    <n v="31.344262000000001"/>
    <n v="2.0171239999999999"/>
    <n v="0.48713800000000002"/>
  </r>
  <r>
    <d v="2019-04-25T11:00:00"/>
    <d v="2019-04-25T07:00:00"/>
    <n v="4"/>
    <n v="25"/>
    <x v="7"/>
    <x v="2"/>
    <x v="0"/>
    <x v="0"/>
    <n v="1127872598"/>
    <s v="EKPC_RESID_AGG"/>
    <n v="32.01"/>
    <n v="34.533116"/>
    <n v="2.4740220000000002"/>
    <n v="4.9093999999999999E-2"/>
  </r>
  <r>
    <d v="2019-04-25T12:00:00"/>
    <d v="2019-04-25T08:00:00"/>
    <n v="4"/>
    <n v="25"/>
    <x v="8"/>
    <x v="2"/>
    <x v="0"/>
    <x v="1"/>
    <n v="1127872598"/>
    <s v="EKPC_RESID_AGG"/>
    <n v="31.46"/>
    <n v="32.819667000000003"/>
    <n v="1.271962"/>
    <n v="8.7705000000000005E-2"/>
  </r>
  <r>
    <d v="2019-04-25T13:00:00"/>
    <d v="2019-04-25T09:00:00"/>
    <n v="4"/>
    <n v="25"/>
    <x v="9"/>
    <x v="2"/>
    <x v="0"/>
    <x v="1"/>
    <n v="1127872598"/>
    <s v="EKPC_RESID_AGG"/>
    <n v="35.26"/>
    <n v="37.171410000000002"/>
    <n v="1.7171069999999999"/>
    <n v="0.194303"/>
  </r>
  <r>
    <d v="2019-04-25T14:00:00"/>
    <d v="2019-04-25T10:00:00"/>
    <n v="4"/>
    <n v="25"/>
    <x v="10"/>
    <x v="2"/>
    <x v="0"/>
    <x v="1"/>
    <n v="1127872598"/>
    <s v="EKPC_RESID_AGG"/>
    <n v="35.01"/>
    <n v="36.578515000000003"/>
    <n v="1.494855"/>
    <n v="7.3660000000000003E-2"/>
  </r>
  <r>
    <d v="2019-04-25T15:00:00"/>
    <d v="2019-04-25T11:00:00"/>
    <n v="4"/>
    <n v="25"/>
    <x v="11"/>
    <x v="2"/>
    <x v="0"/>
    <x v="1"/>
    <n v="1127872598"/>
    <s v="EKPC_RESID_AGG"/>
    <n v="35.51"/>
    <n v="37.507810999999997"/>
    <n v="1.8626549999999999"/>
    <n v="0.135156"/>
  </r>
  <r>
    <d v="2019-04-25T16:00:00"/>
    <d v="2019-04-25T12:00:00"/>
    <n v="4"/>
    <n v="25"/>
    <x v="12"/>
    <x v="2"/>
    <x v="0"/>
    <x v="1"/>
    <n v="1127872598"/>
    <s v="EKPC_RESID_AGG"/>
    <n v="34.06"/>
    <n v="35.296460000000003"/>
    <n v="1.1522939999999999"/>
    <n v="8.4166000000000005E-2"/>
  </r>
  <r>
    <d v="2019-04-25T17:00:00"/>
    <d v="2019-04-25T13:00:00"/>
    <n v="4"/>
    <n v="25"/>
    <x v="13"/>
    <x v="2"/>
    <x v="0"/>
    <x v="0"/>
    <n v="1127872598"/>
    <s v="EKPC_RESID_AGG"/>
    <n v="35.159999999999997"/>
    <n v="36.467726999999996"/>
    <n v="1.241198"/>
    <n v="6.6529000000000005E-2"/>
  </r>
  <r>
    <d v="2019-04-25T18:00:00"/>
    <d v="2019-04-25T14:00:00"/>
    <n v="4"/>
    <n v="25"/>
    <x v="14"/>
    <x v="2"/>
    <x v="0"/>
    <x v="0"/>
    <n v="1127872598"/>
    <s v="EKPC_RESID_AGG"/>
    <n v="34.93"/>
    <n v="36.841818000000004"/>
    <n v="1.8210839999999999"/>
    <n v="9.0733999999999995E-2"/>
  </r>
  <r>
    <d v="2019-04-25T19:00:00"/>
    <d v="2019-04-25T15:00:00"/>
    <n v="4"/>
    <n v="25"/>
    <x v="15"/>
    <x v="2"/>
    <x v="0"/>
    <x v="0"/>
    <n v="1127872598"/>
    <s v="EKPC_RESID_AGG"/>
    <n v="34.770000000000003"/>
    <n v="37.027434999999997"/>
    <n v="2.1243159999999999"/>
    <n v="0.13311899999999999"/>
  </r>
  <r>
    <d v="2019-04-25T20:00:00"/>
    <d v="2019-04-25T16:00:00"/>
    <n v="4"/>
    <n v="25"/>
    <x v="16"/>
    <x v="2"/>
    <x v="0"/>
    <x v="0"/>
    <n v="1127872598"/>
    <s v="EKPC_RESID_AGG"/>
    <n v="33.58"/>
    <n v="35.716101999999999"/>
    <n v="1.9211609999999999"/>
    <n v="0.21494099999999999"/>
  </r>
  <r>
    <d v="2019-04-25T21:00:00"/>
    <d v="2019-04-25T17:00:00"/>
    <n v="4"/>
    <n v="25"/>
    <x v="17"/>
    <x v="2"/>
    <x v="0"/>
    <x v="1"/>
    <n v="1127872598"/>
    <s v="EKPC_RESID_AGG"/>
    <n v="33.86"/>
    <n v="38.539963"/>
    <n v="4.516006"/>
    <n v="0.16395699999999999"/>
  </r>
  <r>
    <d v="2019-04-25T22:00:00"/>
    <d v="2019-04-25T18:00:00"/>
    <n v="4"/>
    <n v="25"/>
    <x v="18"/>
    <x v="2"/>
    <x v="0"/>
    <x v="1"/>
    <n v="1127872598"/>
    <s v="EKPC_RESID_AGG"/>
    <n v="32.69"/>
    <n v="36.935054999999998"/>
    <n v="3.8748429999999998"/>
    <n v="0.37021199999999999"/>
  </r>
  <r>
    <d v="2019-04-25T23:00:00"/>
    <d v="2019-04-25T19:00:00"/>
    <n v="4"/>
    <n v="25"/>
    <x v="19"/>
    <x v="2"/>
    <x v="0"/>
    <x v="1"/>
    <n v="1127872598"/>
    <s v="EKPC_RESID_AGG"/>
    <n v="29.27"/>
    <n v="32.466777999999998"/>
    <n v="3.0124710000000001"/>
    <n v="0.184307"/>
  </r>
  <r>
    <d v="2019-04-26T00:00:00"/>
    <d v="2019-04-25T20:00:00"/>
    <n v="4"/>
    <n v="25"/>
    <x v="20"/>
    <x v="2"/>
    <x v="0"/>
    <x v="1"/>
    <n v="1127872598"/>
    <s v="EKPC_RESID_AGG"/>
    <n v="33.200000000000003"/>
    <n v="36.584997000000001"/>
    <n v="3.46292"/>
    <n v="-7.7923000000000006E-2"/>
  </r>
  <r>
    <d v="2019-04-26T01:00:00"/>
    <d v="2019-04-25T21:00:00"/>
    <n v="4"/>
    <n v="25"/>
    <x v="21"/>
    <x v="2"/>
    <x v="0"/>
    <x v="1"/>
    <n v="1127872598"/>
    <s v="EKPC_RESID_AGG"/>
    <n v="29.65"/>
    <n v="30.682869"/>
    <n v="0.70791599999999999"/>
    <n v="0.32495299999999999"/>
  </r>
  <r>
    <d v="2019-04-26T02:00:00"/>
    <d v="2019-04-25T22:00:00"/>
    <n v="4"/>
    <n v="25"/>
    <x v="22"/>
    <x v="2"/>
    <x v="0"/>
    <x v="0"/>
    <n v="1127872598"/>
    <s v="EKPC_RESID_AGG"/>
    <n v="22.94"/>
    <n v="23.566271"/>
    <n v="0.25562499999999999"/>
    <n v="0.37064599999999998"/>
  </r>
  <r>
    <d v="2019-04-26T03:00:00"/>
    <d v="2019-04-25T23:00:00"/>
    <n v="4"/>
    <n v="25"/>
    <x v="23"/>
    <x v="2"/>
    <x v="0"/>
    <x v="0"/>
    <n v="1127872598"/>
    <s v="EKPC_RESID_AGG"/>
    <n v="21.04"/>
    <n v="21.515678000000001"/>
    <n v="3.6287E-2"/>
    <n v="0.43939099999999998"/>
  </r>
  <r>
    <d v="2019-04-26T04:00:00"/>
    <d v="2019-04-26T00:00:00"/>
    <n v="4"/>
    <n v="26"/>
    <x v="0"/>
    <x v="3"/>
    <x v="0"/>
    <x v="0"/>
    <n v="1127872598"/>
    <s v="EKPC_RESID_AGG"/>
    <n v="18.41"/>
    <n v="18.881249"/>
    <n v="0.25"/>
    <n v="0.221249"/>
  </r>
  <r>
    <d v="2019-04-26T05:00:00"/>
    <d v="2019-04-26T01:00:00"/>
    <n v="4"/>
    <n v="26"/>
    <x v="1"/>
    <x v="3"/>
    <x v="0"/>
    <x v="0"/>
    <n v="1127872598"/>
    <s v="EKPC_RESID_AGG"/>
    <n v="17.27"/>
    <n v="17.763228999999999"/>
    <n v="0.25270999999999999"/>
    <n v="0.24051900000000001"/>
  </r>
  <r>
    <d v="2019-04-26T06:00:00"/>
    <d v="2019-04-26T02:00:00"/>
    <n v="4"/>
    <n v="26"/>
    <x v="2"/>
    <x v="3"/>
    <x v="0"/>
    <x v="0"/>
    <n v="1127872598"/>
    <s v="EKPC_RESID_AGG"/>
    <n v="16.489999999999998"/>
    <n v="17.021440999999999"/>
    <n v="0.26641900000000002"/>
    <n v="0.26502199999999998"/>
  </r>
  <r>
    <d v="2019-04-26T07:00:00"/>
    <d v="2019-04-26T03:00:00"/>
    <n v="4"/>
    <n v="26"/>
    <x v="3"/>
    <x v="3"/>
    <x v="0"/>
    <x v="0"/>
    <n v="1127872598"/>
    <s v="EKPC_RESID_AGG"/>
    <n v="16.329999999999998"/>
    <n v="16.940998"/>
    <n v="0.354599"/>
    <n v="0.25639899999999999"/>
  </r>
  <r>
    <d v="2019-04-26T08:00:00"/>
    <d v="2019-04-26T04:00:00"/>
    <n v="4"/>
    <n v="26"/>
    <x v="4"/>
    <x v="3"/>
    <x v="0"/>
    <x v="0"/>
    <n v="1127872598"/>
    <s v="EKPC_RESID_AGG"/>
    <n v="16.25"/>
    <n v="16.757912000000001"/>
    <n v="0.273092"/>
    <n v="0.23482"/>
  </r>
  <r>
    <d v="2019-04-26T09:00:00"/>
    <d v="2019-04-26T05:00:00"/>
    <n v="4"/>
    <n v="26"/>
    <x v="5"/>
    <x v="3"/>
    <x v="0"/>
    <x v="0"/>
    <n v="1127872598"/>
    <s v="EKPC_RESID_AGG"/>
    <n v="18.329999999999998"/>
    <n v="18.910551999999999"/>
    <n v="0.36513899999999999"/>
    <n v="0.21541299999999999"/>
  </r>
  <r>
    <d v="2019-04-26T10:00:00"/>
    <d v="2019-04-26T06:00:00"/>
    <n v="4"/>
    <n v="26"/>
    <x v="6"/>
    <x v="3"/>
    <x v="0"/>
    <x v="0"/>
    <n v="1127872598"/>
    <s v="EKPC_RESID_AGG"/>
    <n v="22.49"/>
    <n v="25.064067999999999"/>
    <n v="2.5303680000000002"/>
    <n v="4.3700000000000003E-2"/>
  </r>
  <r>
    <d v="2019-04-26T11:00:00"/>
    <d v="2019-04-26T07:00:00"/>
    <n v="4"/>
    <n v="26"/>
    <x v="7"/>
    <x v="3"/>
    <x v="0"/>
    <x v="0"/>
    <n v="1127872598"/>
    <s v="EKPC_RESID_AGG"/>
    <n v="24.69"/>
    <n v="26.603649000000001"/>
    <n v="1.932345"/>
    <n v="-1.8696000000000001E-2"/>
  </r>
  <r>
    <d v="2019-04-26T12:00:00"/>
    <d v="2019-04-26T08:00:00"/>
    <n v="4"/>
    <n v="26"/>
    <x v="8"/>
    <x v="3"/>
    <x v="0"/>
    <x v="1"/>
    <n v="1127872598"/>
    <s v="EKPC_RESID_AGG"/>
    <n v="26.23"/>
    <n v="28.09703"/>
    <n v="1.902048"/>
    <n v="-3.5018000000000001E-2"/>
  </r>
  <r>
    <d v="2019-04-26T13:00:00"/>
    <d v="2019-04-26T09:00:00"/>
    <n v="4"/>
    <n v="26"/>
    <x v="9"/>
    <x v="3"/>
    <x v="0"/>
    <x v="1"/>
    <n v="1127872598"/>
    <s v="EKPC_RESID_AGG"/>
    <n v="25.14"/>
    <n v="25.311658999999999"/>
    <n v="0.160417"/>
    <n v="1.1242E-2"/>
  </r>
  <r>
    <d v="2019-04-26T14:00:00"/>
    <d v="2019-04-26T10:00:00"/>
    <n v="4"/>
    <n v="26"/>
    <x v="10"/>
    <x v="3"/>
    <x v="0"/>
    <x v="1"/>
    <n v="1127872598"/>
    <s v="EKPC_RESID_AGG"/>
    <n v="26.48"/>
    <n v="26.580507999999998"/>
    <n v="0.15712599999999999"/>
    <n v="-5.6618000000000002E-2"/>
  </r>
  <r>
    <d v="2019-04-26T15:00:00"/>
    <d v="2019-04-26T11:00:00"/>
    <n v="4"/>
    <n v="26"/>
    <x v="11"/>
    <x v="3"/>
    <x v="0"/>
    <x v="1"/>
    <n v="1127872598"/>
    <s v="EKPC_RESID_AGG"/>
    <n v="26.05"/>
    <n v="26.125772000000001"/>
    <n v="0.11387899999999999"/>
    <n v="-3.8107000000000002E-2"/>
  </r>
  <r>
    <d v="2019-04-26T16:00:00"/>
    <d v="2019-04-26T12:00:00"/>
    <n v="4"/>
    <n v="26"/>
    <x v="12"/>
    <x v="3"/>
    <x v="0"/>
    <x v="1"/>
    <n v="1127872598"/>
    <s v="EKPC_RESID_AGG"/>
    <n v="25.35"/>
    <n v="25.400282000000001"/>
    <n v="0.12976299999999999"/>
    <n v="-7.9480999999999996E-2"/>
  </r>
  <r>
    <d v="2019-04-26T17:00:00"/>
    <d v="2019-04-26T13:00:00"/>
    <n v="4"/>
    <n v="26"/>
    <x v="13"/>
    <x v="3"/>
    <x v="0"/>
    <x v="0"/>
    <n v="1127872598"/>
    <s v="EKPC_RESID_AGG"/>
    <n v="25.1"/>
    <n v="25.112439999999999"/>
    <n v="0.14541699999999999"/>
    <n v="-0.13297700000000001"/>
  </r>
  <r>
    <d v="2019-04-26T18:00:00"/>
    <d v="2019-04-26T14:00:00"/>
    <n v="4"/>
    <n v="26"/>
    <x v="14"/>
    <x v="3"/>
    <x v="0"/>
    <x v="0"/>
    <n v="1127872598"/>
    <s v="EKPC_RESID_AGG"/>
    <n v="23.37"/>
    <n v="23.266311000000002"/>
    <n v="8.5941000000000004E-2"/>
    <n v="-0.18962999999999999"/>
  </r>
  <r>
    <d v="2019-04-26T19:00:00"/>
    <d v="2019-04-26T15:00:00"/>
    <n v="4"/>
    <n v="26"/>
    <x v="15"/>
    <x v="3"/>
    <x v="0"/>
    <x v="0"/>
    <n v="1127872598"/>
    <s v="EKPC_RESID_AGG"/>
    <n v="22.97"/>
    <n v="22.914574999999999"/>
    <n v="0.125248"/>
    <n v="-0.180673"/>
  </r>
  <r>
    <d v="2019-04-26T20:00:00"/>
    <d v="2019-04-26T16:00:00"/>
    <n v="4"/>
    <n v="26"/>
    <x v="16"/>
    <x v="3"/>
    <x v="0"/>
    <x v="0"/>
    <n v="1127872598"/>
    <s v="EKPC_RESID_AGG"/>
    <n v="23.31"/>
    <n v="23.10913"/>
    <n v="9.0819999999999998E-3"/>
    <n v="-0.209952"/>
  </r>
  <r>
    <d v="2019-04-26T21:00:00"/>
    <d v="2019-04-26T17:00:00"/>
    <n v="4"/>
    <n v="26"/>
    <x v="17"/>
    <x v="3"/>
    <x v="0"/>
    <x v="1"/>
    <n v="1127872598"/>
    <s v="EKPC_RESID_AGG"/>
    <n v="23.61"/>
    <n v="24.349247999999999"/>
    <n v="0.98199599999999998"/>
    <n v="-0.24274799999999999"/>
  </r>
  <r>
    <d v="2019-04-26T22:00:00"/>
    <d v="2019-04-26T18:00:00"/>
    <n v="4"/>
    <n v="26"/>
    <x v="18"/>
    <x v="3"/>
    <x v="0"/>
    <x v="1"/>
    <n v="1127872598"/>
    <s v="EKPC_RESID_AGG"/>
    <n v="22.32"/>
    <n v="22.842549999999999"/>
    <n v="0.72816000000000003"/>
    <n v="-0.20560999999999999"/>
  </r>
  <r>
    <d v="2019-04-26T23:00:00"/>
    <d v="2019-04-26T19:00:00"/>
    <n v="4"/>
    <n v="26"/>
    <x v="19"/>
    <x v="3"/>
    <x v="0"/>
    <x v="1"/>
    <n v="1127872598"/>
    <s v="EKPC_RESID_AGG"/>
    <n v="22.47"/>
    <n v="22.890352"/>
    <n v="0.65989699999999996"/>
    <n v="-0.23954500000000001"/>
  </r>
  <r>
    <d v="2019-04-27T00:00:00"/>
    <d v="2019-04-26T20:00:00"/>
    <n v="4"/>
    <n v="26"/>
    <x v="20"/>
    <x v="3"/>
    <x v="0"/>
    <x v="1"/>
    <n v="1127872598"/>
    <s v="EKPC_RESID_AGG"/>
    <n v="25.67"/>
    <n v="26.026841999999998"/>
    <n v="0.69304699999999997"/>
    <n v="-0.33620499999999998"/>
  </r>
  <r>
    <d v="2019-04-27T01:00:00"/>
    <d v="2019-04-26T21:00:00"/>
    <n v="4"/>
    <n v="26"/>
    <x v="21"/>
    <x v="3"/>
    <x v="0"/>
    <x v="1"/>
    <n v="1127872598"/>
    <s v="EKPC_RESID_AGG"/>
    <n v="23.01"/>
    <n v="22.906444"/>
    <n v="6.0219999999999996E-3"/>
    <n v="-0.10957799999999999"/>
  </r>
  <r>
    <d v="2019-04-27T02:00:00"/>
    <d v="2019-04-26T22:00:00"/>
    <n v="4"/>
    <n v="26"/>
    <x v="22"/>
    <x v="3"/>
    <x v="0"/>
    <x v="0"/>
    <n v="1127872598"/>
    <s v="EKPC_RESID_AGG"/>
    <n v="20.72"/>
    <n v="20.770841000000001"/>
    <n v="0"/>
    <n v="5.0840999999999997E-2"/>
  </r>
  <r>
    <d v="2019-04-27T03:00:00"/>
    <d v="2019-04-26T23:00:00"/>
    <n v="4"/>
    <n v="26"/>
    <x v="23"/>
    <x v="3"/>
    <x v="0"/>
    <x v="0"/>
    <n v="1127872598"/>
    <s v="EKPC_RESID_AGG"/>
    <n v="19.03"/>
    <n v="19.128837999999998"/>
    <n v="0"/>
    <n v="9.8837999999999995E-2"/>
  </r>
  <r>
    <d v="2019-04-27T04:00:00"/>
    <d v="2019-04-27T00:00:00"/>
    <n v="4"/>
    <n v="27"/>
    <x v="0"/>
    <x v="4"/>
    <x v="0"/>
    <x v="0"/>
    <n v="1127872598"/>
    <s v="EKPC_RESID_AGG"/>
    <n v="18.940000000000001"/>
    <n v="19.065899999999999"/>
    <n v="0.14813299999999999"/>
    <n v="-2.2232999999999999E-2"/>
  </r>
  <r>
    <d v="2019-04-27T05:00:00"/>
    <d v="2019-04-27T01:00:00"/>
    <n v="4"/>
    <n v="27"/>
    <x v="1"/>
    <x v="4"/>
    <x v="0"/>
    <x v="0"/>
    <n v="1127872598"/>
    <s v="EKPC_RESID_AGG"/>
    <n v="18.8"/>
    <n v="19.007176000000001"/>
    <n v="0.24582799999999999"/>
    <n v="-3.8651999999999999E-2"/>
  </r>
  <r>
    <d v="2019-04-27T06:00:00"/>
    <d v="2019-04-27T02:00:00"/>
    <n v="4"/>
    <n v="27"/>
    <x v="2"/>
    <x v="4"/>
    <x v="0"/>
    <x v="0"/>
    <n v="1127872598"/>
    <s v="EKPC_RESID_AGG"/>
    <n v="18.93"/>
    <n v="19.598323000000001"/>
    <n v="0.70218499999999995"/>
    <n v="-3.3862000000000003E-2"/>
  </r>
  <r>
    <d v="2019-04-27T07:00:00"/>
    <d v="2019-04-27T03:00:00"/>
    <n v="4"/>
    <n v="27"/>
    <x v="3"/>
    <x v="4"/>
    <x v="0"/>
    <x v="0"/>
    <n v="1127872598"/>
    <s v="EKPC_RESID_AGG"/>
    <n v="18.77"/>
    <n v="19.500896000000001"/>
    <n v="0.79575399999999996"/>
    <n v="-6.4857999999999999E-2"/>
  </r>
  <r>
    <d v="2019-04-27T08:00:00"/>
    <d v="2019-04-27T04:00:00"/>
    <n v="4"/>
    <n v="27"/>
    <x v="4"/>
    <x v="4"/>
    <x v="0"/>
    <x v="0"/>
    <n v="1127872598"/>
    <s v="EKPC_RESID_AGG"/>
    <n v="18.84"/>
    <n v="19.712716"/>
    <n v="0.92957299999999998"/>
    <n v="-5.6856999999999998E-2"/>
  </r>
  <r>
    <d v="2019-04-27T09:00:00"/>
    <d v="2019-04-27T05:00:00"/>
    <n v="4"/>
    <n v="27"/>
    <x v="5"/>
    <x v="4"/>
    <x v="0"/>
    <x v="0"/>
    <n v="1127872598"/>
    <s v="EKPC_RESID_AGG"/>
    <n v="19.39"/>
    <n v="20.117771000000001"/>
    <n v="0.86268800000000001"/>
    <n v="-0.13491700000000001"/>
  </r>
  <r>
    <d v="2019-04-27T10:00:00"/>
    <d v="2019-04-27T06:00:00"/>
    <n v="4"/>
    <n v="27"/>
    <x v="6"/>
    <x v="4"/>
    <x v="0"/>
    <x v="0"/>
    <n v="1127872598"/>
    <s v="EKPC_RESID_AGG"/>
    <n v="20.170000000000002"/>
    <n v="21.519787000000001"/>
    <n v="1.286189"/>
    <n v="6.3598000000000002E-2"/>
  </r>
  <r>
    <d v="2019-04-27T11:00:00"/>
    <d v="2019-04-27T07:00:00"/>
    <n v="4"/>
    <n v="27"/>
    <x v="7"/>
    <x v="4"/>
    <x v="0"/>
    <x v="0"/>
    <n v="1127872598"/>
    <s v="EKPC_RESID_AGG"/>
    <n v="20.87"/>
    <n v="21.92182"/>
    <n v="1.1335649999999999"/>
    <n v="-8.1744999999999998E-2"/>
  </r>
  <r>
    <d v="2019-04-27T12:00:00"/>
    <d v="2019-04-27T08:00:00"/>
    <n v="4"/>
    <n v="27"/>
    <x v="8"/>
    <x v="4"/>
    <x v="0"/>
    <x v="0"/>
    <n v="1127872598"/>
    <s v="EKPC_RESID_AGG"/>
    <n v="22.93"/>
    <n v="23.860682000000001"/>
    <n v="1.1647270000000001"/>
    <n v="-0.234045"/>
  </r>
  <r>
    <d v="2019-04-27T13:00:00"/>
    <d v="2019-04-27T09:00:00"/>
    <n v="4"/>
    <n v="27"/>
    <x v="9"/>
    <x v="4"/>
    <x v="0"/>
    <x v="0"/>
    <n v="1127872598"/>
    <s v="EKPC_RESID_AGG"/>
    <n v="24.36"/>
    <n v="25.199551"/>
    <n v="1.212375"/>
    <n v="-0.37282399999999999"/>
  </r>
  <r>
    <d v="2019-04-27T14:00:00"/>
    <d v="2019-04-27T10:00:00"/>
    <n v="4"/>
    <n v="27"/>
    <x v="10"/>
    <x v="4"/>
    <x v="0"/>
    <x v="0"/>
    <n v="1127872598"/>
    <s v="EKPC_RESID_AGG"/>
    <n v="24.75"/>
    <n v="25.601716"/>
    <n v="1.243533"/>
    <n v="-0.39181700000000003"/>
  </r>
  <r>
    <d v="2019-04-27T15:00:00"/>
    <d v="2019-04-27T11:00:00"/>
    <n v="4"/>
    <n v="27"/>
    <x v="11"/>
    <x v="4"/>
    <x v="0"/>
    <x v="0"/>
    <n v="1127872598"/>
    <s v="EKPC_RESID_AGG"/>
    <n v="23.72"/>
    <n v="24.428052000000001"/>
    <n v="1.1668860000000001"/>
    <n v="-0.45883400000000002"/>
  </r>
  <r>
    <d v="2019-04-27T16:00:00"/>
    <d v="2019-04-27T12:00:00"/>
    <n v="4"/>
    <n v="27"/>
    <x v="12"/>
    <x v="4"/>
    <x v="0"/>
    <x v="0"/>
    <n v="1127872598"/>
    <s v="EKPC_RESID_AGG"/>
    <n v="22.04"/>
    <n v="22.988714999999999"/>
    <n v="1.319553"/>
    <n v="-0.370838"/>
  </r>
  <r>
    <d v="2019-04-27T17:00:00"/>
    <d v="2019-04-27T13:00:00"/>
    <n v="4"/>
    <n v="27"/>
    <x v="13"/>
    <x v="4"/>
    <x v="0"/>
    <x v="0"/>
    <n v="1127872598"/>
    <s v="EKPC_RESID_AGG"/>
    <n v="21.03"/>
    <n v="21.884636"/>
    <n v="1.1517770000000001"/>
    <n v="-0.29714099999999999"/>
  </r>
  <r>
    <d v="2019-04-27T18:00:00"/>
    <d v="2019-04-27T14:00:00"/>
    <n v="4"/>
    <n v="27"/>
    <x v="14"/>
    <x v="4"/>
    <x v="0"/>
    <x v="0"/>
    <n v="1127872598"/>
    <s v="EKPC_RESID_AGG"/>
    <n v="19.97"/>
    <n v="20.708321999999999"/>
    <n v="1.050746"/>
    <n v="-0.31242399999999998"/>
  </r>
  <r>
    <d v="2019-04-27T19:00:00"/>
    <d v="2019-04-27T15:00:00"/>
    <n v="4"/>
    <n v="27"/>
    <x v="15"/>
    <x v="4"/>
    <x v="0"/>
    <x v="0"/>
    <n v="1127872598"/>
    <s v="EKPC_RESID_AGG"/>
    <n v="19.88"/>
    <n v="20.630761"/>
    <n v="1.011917"/>
    <n v="-0.261156"/>
  </r>
  <r>
    <d v="2019-04-27T20:00:00"/>
    <d v="2019-04-27T16:00:00"/>
    <n v="4"/>
    <n v="27"/>
    <x v="16"/>
    <x v="4"/>
    <x v="0"/>
    <x v="0"/>
    <n v="1127872598"/>
    <s v="EKPC_RESID_AGG"/>
    <n v="20.04"/>
    <n v="20.711234000000001"/>
    <n v="0.948766"/>
    <n v="-0.277532"/>
  </r>
  <r>
    <d v="2019-04-27T21:00:00"/>
    <d v="2019-04-27T17:00:00"/>
    <n v="4"/>
    <n v="27"/>
    <x v="17"/>
    <x v="4"/>
    <x v="0"/>
    <x v="0"/>
    <n v="1127872598"/>
    <s v="EKPC_RESID_AGG"/>
    <n v="20.59"/>
    <n v="21.350641"/>
    <n v="0.94510099999999997"/>
    <n v="-0.18446000000000001"/>
  </r>
  <r>
    <d v="2019-04-27T22:00:00"/>
    <d v="2019-04-27T18:00:00"/>
    <n v="4"/>
    <n v="27"/>
    <x v="18"/>
    <x v="4"/>
    <x v="0"/>
    <x v="0"/>
    <n v="1127872598"/>
    <s v="EKPC_RESID_AGG"/>
    <n v="20.57"/>
    <n v="21.222605000000001"/>
    <n v="0.76353700000000002"/>
    <n v="-0.110932"/>
  </r>
  <r>
    <d v="2019-04-27T23:00:00"/>
    <d v="2019-04-27T19:00:00"/>
    <n v="4"/>
    <n v="27"/>
    <x v="19"/>
    <x v="4"/>
    <x v="0"/>
    <x v="0"/>
    <n v="1127872598"/>
    <s v="EKPC_RESID_AGG"/>
    <n v="21.8"/>
    <n v="22.216439000000001"/>
    <n v="0.51486699999999996"/>
    <n v="-9.8428000000000002E-2"/>
  </r>
  <r>
    <d v="2019-04-28T00:00:00"/>
    <d v="2019-04-27T20:00:00"/>
    <n v="4"/>
    <n v="27"/>
    <x v="20"/>
    <x v="4"/>
    <x v="0"/>
    <x v="0"/>
    <n v="1127872598"/>
    <s v="EKPC_RESID_AGG"/>
    <n v="28.25"/>
    <n v="28.722411999999998"/>
    <n v="0.61225700000000005"/>
    <n v="-0.139845"/>
  </r>
  <r>
    <d v="2019-04-28T01:00:00"/>
    <d v="2019-04-27T21:00:00"/>
    <n v="4"/>
    <n v="27"/>
    <x v="21"/>
    <x v="4"/>
    <x v="0"/>
    <x v="0"/>
    <n v="1127872598"/>
    <s v="EKPC_RESID_AGG"/>
    <n v="24.74"/>
    <n v="24.966688000000001"/>
    <n v="0.181618"/>
    <n v="4.5069999999999999E-2"/>
  </r>
  <r>
    <d v="2019-04-28T02:00:00"/>
    <d v="2019-04-27T22:00:00"/>
    <n v="4"/>
    <n v="27"/>
    <x v="22"/>
    <x v="4"/>
    <x v="0"/>
    <x v="0"/>
    <n v="1127872598"/>
    <s v="EKPC_RESID_AGG"/>
    <n v="21.56"/>
    <n v="21.966273999999999"/>
    <n v="0.35416999999999998"/>
    <n v="5.2103999999999998E-2"/>
  </r>
  <r>
    <d v="2019-04-28T03:00:00"/>
    <d v="2019-04-27T23:00:00"/>
    <n v="4"/>
    <n v="27"/>
    <x v="23"/>
    <x v="4"/>
    <x v="0"/>
    <x v="0"/>
    <n v="1127872598"/>
    <s v="EKPC_RESID_AGG"/>
    <n v="20.18"/>
    <n v="20.315241"/>
    <n v="3.9813000000000001E-2"/>
    <n v="9.5427999999999999E-2"/>
  </r>
  <r>
    <d v="2019-04-28T04:00:00"/>
    <d v="2019-04-28T00:00:00"/>
    <n v="4"/>
    <n v="28"/>
    <x v="0"/>
    <x v="5"/>
    <x v="0"/>
    <x v="0"/>
    <n v="1127872598"/>
    <s v="EKPC_RESID_AGG"/>
    <n v="18.93"/>
    <n v="19.065823999999999"/>
    <n v="0"/>
    <n v="0.135824"/>
  </r>
  <r>
    <d v="2019-04-28T05:00:00"/>
    <d v="2019-04-28T01:00:00"/>
    <n v="4"/>
    <n v="28"/>
    <x v="1"/>
    <x v="5"/>
    <x v="0"/>
    <x v="0"/>
    <n v="1127872598"/>
    <s v="EKPC_RESID_AGG"/>
    <n v="18.96"/>
    <n v="19.422817999999999"/>
    <n v="0.197855"/>
    <n v="0.264963"/>
  </r>
  <r>
    <d v="2019-04-28T06:00:00"/>
    <d v="2019-04-28T02:00:00"/>
    <n v="4"/>
    <n v="28"/>
    <x v="2"/>
    <x v="5"/>
    <x v="0"/>
    <x v="0"/>
    <n v="1127872598"/>
    <s v="EKPC_RESID_AGG"/>
    <n v="18.809999999999999"/>
    <n v="19.535263"/>
    <n v="0.28281899999999999"/>
    <n v="0.442444"/>
  </r>
  <r>
    <d v="2019-04-28T07:00:00"/>
    <d v="2019-04-28T03:00:00"/>
    <n v="4"/>
    <n v="28"/>
    <x v="3"/>
    <x v="5"/>
    <x v="0"/>
    <x v="0"/>
    <n v="1127872598"/>
    <s v="EKPC_RESID_AGG"/>
    <n v="18.07"/>
    <n v="18.944609"/>
    <n v="0.46057500000000001"/>
    <n v="0.41403400000000001"/>
  </r>
  <r>
    <d v="2019-04-28T08:00:00"/>
    <d v="2019-04-28T04:00:00"/>
    <n v="4"/>
    <n v="28"/>
    <x v="4"/>
    <x v="5"/>
    <x v="0"/>
    <x v="0"/>
    <n v="1127872598"/>
    <s v="EKPC_RESID_AGG"/>
    <n v="18.059999999999999"/>
    <n v="18.952791999999999"/>
    <n v="0.43001200000000001"/>
    <n v="0.46278000000000002"/>
  </r>
  <r>
    <d v="2019-04-28T09:00:00"/>
    <d v="2019-04-28T05:00:00"/>
    <n v="4"/>
    <n v="28"/>
    <x v="5"/>
    <x v="5"/>
    <x v="0"/>
    <x v="0"/>
    <n v="1127872598"/>
    <s v="EKPC_RESID_AGG"/>
    <n v="18.63"/>
    <n v="19.642479000000002"/>
    <n v="0.54018900000000003"/>
    <n v="0.47228999999999999"/>
  </r>
  <r>
    <d v="2019-04-28T10:00:00"/>
    <d v="2019-04-28T06:00:00"/>
    <n v="4"/>
    <n v="28"/>
    <x v="6"/>
    <x v="5"/>
    <x v="0"/>
    <x v="0"/>
    <n v="1127872598"/>
    <s v="EKPC_RESID_AGG"/>
    <n v="18.39"/>
    <n v="19.557174"/>
    <n v="0.59193799999999996"/>
    <n v="0.57523599999999997"/>
  </r>
  <r>
    <d v="2019-04-28T11:00:00"/>
    <d v="2019-04-28T07:00:00"/>
    <n v="4"/>
    <n v="28"/>
    <x v="7"/>
    <x v="5"/>
    <x v="0"/>
    <x v="0"/>
    <n v="1127872598"/>
    <s v="EKPC_RESID_AGG"/>
    <n v="19.04"/>
    <n v="20.168089999999999"/>
    <n v="0.61488200000000004"/>
    <n v="0.513208"/>
  </r>
  <r>
    <d v="2019-04-28T12:00:00"/>
    <d v="2019-04-28T08:00:00"/>
    <n v="4"/>
    <n v="28"/>
    <x v="8"/>
    <x v="5"/>
    <x v="0"/>
    <x v="0"/>
    <n v="1127872598"/>
    <s v="EKPC_RESID_AGG"/>
    <n v="20.3"/>
    <n v="21.471413999999999"/>
    <n v="0.70959799999999995"/>
    <n v="0.461816"/>
  </r>
  <r>
    <d v="2019-04-28T13:00:00"/>
    <d v="2019-04-28T09:00:00"/>
    <n v="4"/>
    <n v="28"/>
    <x v="9"/>
    <x v="5"/>
    <x v="0"/>
    <x v="0"/>
    <n v="1127872598"/>
    <s v="EKPC_RESID_AGG"/>
    <n v="20.94"/>
    <n v="22.154447999999999"/>
    <n v="0.85514299999999999"/>
    <n v="0.35930499999999999"/>
  </r>
  <r>
    <d v="2019-04-28T14:00:00"/>
    <d v="2019-04-28T10:00:00"/>
    <n v="4"/>
    <n v="28"/>
    <x v="10"/>
    <x v="5"/>
    <x v="0"/>
    <x v="0"/>
    <n v="1127872598"/>
    <s v="EKPC_RESID_AGG"/>
    <n v="20.95"/>
    <n v="21.959467"/>
    <n v="0.72790500000000002"/>
    <n v="0.28156199999999998"/>
  </r>
  <r>
    <d v="2019-04-28T15:00:00"/>
    <d v="2019-04-28T11:00:00"/>
    <n v="4"/>
    <n v="28"/>
    <x v="11"/>
    <x v="5"/>
    <x v="0"/>
    <x v="0"/>
    <n v="1127872598"/>
    <s v="EKPC_RESID_AGG"/>
    <n v="20.67"/>
    <n v="21.761293999999999"/>
    <n v="0.831619"/>
    <n v="0.25967499999999999"/>
  </r>
  <r>
    <d v="2019-04-28T16:00:00"/>
    <d v="2019-04-28T12:00:00"/>
    <n v="4"/>
    <n v="28"/>
    <x v="12"/>
    <x v="5"/>
    <x v="0"/>
    <x v="0"/>
    <n v="1127872598"/>
    <s v="EKPC_RESID_AGG"/>
    <n v="20.86"/>
    <n v="22.111936"/>
    <n v="0.83909100000000003"/>
    <n v="0.41284500000000002"/>
  </r>
  <r>
    <d v="2019-04-28T17:00:00"/>
    <d v="2019-04-28T13:00:00"/>
    <n v="4"/>
    <n v="28"/>
    <x v="13"/>
    <x v="5"/>
    <x v="0"/>
    <x v="0"/>
    <n v="1127872598"/>
    <s v="EKPC_RESID_AGG"/>
    <n v="20.420000000000002"/>
    <n v="21.771547999999999"/>
    <n v="0.91309899999999999"/>
    <n v="0.43844899999999998"/>
  </r>
  <r>
    <d v="2019-04-28T18:00:00"/>
    <d v="2019-04-28T14:00:00"/>
    <n v="4"/>
    <n v="28"/>
    <x v="14"/>
    <x v="5"/>
    <x v="0"/>
    <x v="0"/>
    <n v="1127872598"/>
    <s v="EKPC_RESID_AGG"/>
    <n v="19.739999999999998"/>
    <n v="20.932058999999999"/>
    <n v="0.76183999999999996"/>
    <n v="0.43021900000000002"/>
  </r>
  <r>
    <d v="2019-04-28T19:00:00"/>
    <d v="2019-04-28T15:00:00"/>
    <n v="4"/>
    <n v="28"/>
    <x v="15"/>
    <x v="5"/>
    <x v="0"/>
    <x v="0"/>
    <n v="1127872598"/>
    <s v="EKPC_RESID_AGG"/>
    <n v="19.47"/>
    <n v="20.677696000000001"/>
    <n v="0.79090700000000003"/>
    <n v="0.41678900000000002"/>
  </r>
  <r>
    <d v="2019-04-28T20:00:00"/>
    <d v="2019-04-28T16:00:00"/>
    <n v="4"/>
    <n v="28"/>
    <x v="16"/>
    <x v="5"/>
    <x v="0"/>
    <x v="0"/>
    <n v="1127872598"/>
    <s v="EKPC_RESID_AGG"/>
    <n v="19.989999999999998"/>
    <n v="21.181858999999999"/>
    <n v="0.778609"/>
    <n v="0.41325000000000001"/>
  </r>
  <r>
    <d v="2019-04-28T21:00:00"/>
    <d v="2019-04-28T17:00:00"/>
    <n v="4"/>
    <n v="28"/>
    <x v="17"/>
    <x v="5"/>
    <x v="0"/>
    <x v="0"/>
    <n v="1127872598"/>
    <s v="EKPC_RESID_AGG"/>
    <n v="20.96"/>
    <n v="22.351555999999999"/>
    <n v="1.0067219999999999"/>
    <n v="0.38483400000000001"/>
  </r>
  <r>
    <d v="2019-04-28T22:00:00"/>
    <d v="2019-04-28T18:00:00"/>
    <n v="4"/>
    <n v="28"/>
    <x v="18"/>
    <x v="5"/>
    <x v="0"/>
    <x v="0"/>
    <n v="1127872598"/>
    <s v="EKPC_RESID_AGG"/>
    <n v="21.11"/>
    <n v="22.007145999999999"/>
    <n v="0.59659899999999999"/>
    <n v="0.30054700000000001"/>
  </r>
  <r>
    <d v="2019-04-28T23:00:00"/>
    <d v="2019-04-28T19:00:00"/>
    <n v="4"/>
    <n v="28"/>
    <x v="19"/>
    <x v="5"/>
    <x v="0"/>
    <x v="0"/>
    <n v="1127872598"/>
    <s v="EKPC_RESID_AGG"/>
    <n v="22.58"/>
    <n v="23.635535000000001"/>
    <n v="0.80563300000000004"/>
    <n v="0.24990200000000001"/>
  </r>
  <r>
    <d v="2019-04-29T00:00:00"/>
    <d v="2019-04-28T20:00:00"/>
    <n v="4"/>
    <n v="28"/>
    <x v="20"/>
    <x v="5"/>
    <x v="0"/>
    <x v="0"/>
    <n v="1127872598"/>
    <s v="EKPC_RESID_AGG"/>
    <n v="27.41"/>
    <n v="28.201816000000001"/>
    <n v="0.66966400000000004"/>
    <n v="0.122152"/>
  </r>
  <r>
    <d v="2019-04-29T01:00:00"/>
    <d v="2019-04-28T21:00:00"/>
    <n v="4"/>
    <n v="28"/>
    <x v="21"/>
    <x v="5"/>
    <x v="0"/>
    <x v="0"/>
    <n v="1127872598"/>
    <s v="EKPC_RESID_AGG"/>
    <n v="23.96"/>
    <n v="25.035554999999999"/>
    <n v="0.83430700000000002"/>
    <n v="0.24124799999999999"/>
  </r>
  <r>
    <d v="2019-04-29T02:00:00"/>
    <d v="2019-04-28T22:00:00"/>
    <n v="4"/>
    <n v="28"/>
    <x v="22"/>
    <x v="5"/>
    <x v="0"/>
    <x v="0"/>
    <n v="1127872598"/>
    <s v="EKPC_RESID_AGG"/>
    <n v="21.2"/>
    <n v="22.464848"/>
    <n v="1.047471"/>
    <n v="0.21737699999999999"/>
  </r>
  <r>
    <d v="2019-04-29T03:00:00"/>
    <d v="2019-04-28T23:00:00"/>
    <n v="4"/>
    <n v="28"/>
    <x v="23"/>
    <x v="5"/>
    <x v="0"/>
    <x v="0"/>
    <n v="1127872598"/>
    <s v="EKPC_RESID_AGG"/>
    <n v="19.66"/>
    <n v="20.707608"/>
    <n v="0.93372500000000003"/>
    <n v="0.113883"/>
  </r>
  <r>
    <d v="2019-04-29T04:00:00"/>
    <d v="2019-04-29T00:00:00"/>
    <n v="4"/>
    <n v="29"/>
    <x v="0"/>
    <x v="6"/>
    <x v="0"/>
    <x v="0"/>
    <n v="1127872598"/>
    <s v="EKPC_RESID_AGG"/>
    <n v="18.36"/>
    <n v="19.128755000000002"/>
    <n v="0.73930399999999996"/>
    <n v="2.9451000000000001E-2"/>
  </r>
  <r>
    <d v="2019-04-29T05:00:00"/>
    <d v="2019-04-29T01:00:00"/>
    <n v="4"/>
    <n v="29"/>
    <x v="1"/>
    <x v="6"/>
    <x v="0"/>
    <x v="0"/>
    <n v="1127872598"/>
    <s v="EKPC_RESID_AGG"/>
    <n v="18.11"/>
    <n v="19.004535000000001"/>
    <n v="0.73291200000000001"/>
    <n v="0.16162299999999999"/>
  </r>
  <r>
    <d v="2019-04-29T06:00:00"/>
    <d v="2019-04-29T02:00:00"/>
    <n v="4"/>
    <n v="29"/>
    <x v="2"/>
    <x v="6"/>
    <x v="0"/>
    <x v="0"/>
    <n v="1127872598"/>
    <s v="EKPC_RESID_AGG"/>
    <n v="18.09"/>
    <n v="19.120591999999998"/>
    <n v="0.74759299999999995"/>
    <n v="0.282999"/>
  </r>
  <r>
    <d v="2019-04-29T07:00:00"/>
    <d v="2019-04-29T03:00:00"/>
    <n v="4"/>
    <n v="29"/>
    <x v="3"/>
    <x v="6"/>
    <x v="0"/>
    <x v="0"/>
    <n v="1127872598"/>
    <s v="EKPC_RESID_AGG"/>
    <n v="18.03"/>
    <n v="19.034904999999998"/>
    <n v="0.71545599999999998"/>
    <n v="0.28944900000000001"/>
  </r>
  <r>
    <d v="2019-04-29T08:00:00"/>
    <d v="2019-04-29T04:00:00"/>
    <n v="4"/>
    <n v="29"/>
    <x v="4"/>
    <x v="6"/>
    <x v="0"/>
    <x v="0"/>
    <n v="1127872598"/>
    <s v="EKPC_RESID_AGG"/>
    <n v="18.57"/>
    <n v="19.502652000000001"/>
    <n v="0.67"/>
    <n v="0.262652"/>
  </r>
  <r>
    <d v="2019-04-29T09:00:00"/>
    <d v="2019-04-29T05:00:00"/>
    <n v="4"/>
    <n v="29"/>
    <x v="5"/>
    <x v="6"/>
    <x v="0"/>
    <x v="0"/>
    <n v="1127872598"/>
    <s v="EKPC_RESID_AGG"/>
    <n v="20.059999999999999"/>
    <n v="21.261754"/>
    <n v="0.80424300000000004"/>
    <n v="0.397511"/>
  </r>
  <r>
    <d v="2019-04-29T10:00:00"/>
    <d v="2019-04-29T06:00:00"/>
    <n v="4"/>
    <n v="29"/>
    <x v="6"/>
    <x v="6"/>
    <x v="0"/>
    <x v="0"/>
    <n v="1127872598"/>
    <s v="EKPC_RESID_AGG"/>
    <n v="31.36"/>
    <n v="32.451236000000002"/>
    <n v="0.53668000000000005"/>
    <n v="0.55455600000000005"/>
  </r>
  <r>
    <d v="2019-04-29T11:00:00"/>
    <d v="2019-04-29T07:00:00"/>
    <n v="4"/>
    <n v="29"/>
    <x v="7"/>
    <x v="6"/>
    <x v="0"/>
    <x v="0"/>
    <n v="1127872598"/>
    <s v="EKPC_RESID_AGG"/>
    <n v="31.08"/>
    <n v="32.112921"/>
    <n v="0.35406300000000002"/>
    <n v="0.67885799999999996"/>
  </r>
  <r>
    <d v="2019-04-29T12:00:00"/>
    <d v="2019-04-29T08:00:00"/>
    <n v="4"/>
    <n v="29"/>
    <x v="8"/>
    <x v="6"/>
    <x v="0"/>
    <x v="1"/>
    <n v="1127872598"/>
    <s v="EKPC_RESID_AGG"/>
    <n v="28.22"/>
    <n v="29.381519000000001"/>
    <n v="0.54090800000000006"/>
    <n v="0.62061100000000002"/>
  </r>
  <r>
    <d v="2019-04-29T13:00:00"/>
    <d v="2019-04-29T09:00:00"/>
    <n v="4"/>
    <n v="29"/>
    <x v="9"/>
    <x v="6"/>
    <x v="0"/>
    <x v="1"/>
    <n v="1127872598"/>
    <s v="EKPC_RESID_AGG"/>
    <n v="27.51"/>
    <n v="29.016476999999998"/>
    <n v="1.0654650000000001"/>
    <n v="0.44101200000000002"/>
  </r>
  <r>
    <d v="2019-04-29T14:00:00"/>
    <d v="2019-04-29T10:00:00"/>
    <n v="4"/>
    <n v="29"/>
    <x v="10"/>
    <x v="6"/>
    <x v="0"/>
    <x v="1"/>
    <n v="1127872598"/>
    <s v="EKPC_RESID_AGG"/>
    <n v="28.63"/>
    <n v="30.331142"/>
    <n v="1.295366"/>
    <n v="0.40577600000000003"/>
  </r>
  <r>
    <d v="2019-04-29T15:00:00"/>
    <d v="2019-04-29T11:00:00"/>
    <n v="4"/>
    <n v="29"/>
    <x v="11"/>
    <x v="6"/>
    <x v="0"/>
    <x v="1"/>
    <n v="1127872598"/>
    <s v="EKPC_RESID_AGG"/>
    <n v="26.74"/>
    <n v="28.427115000000001"/>
    <n v="1.3273520000000001"/>
    <n v="0.359763"/>
  </r>
  <r>
    <d v="2019-04-29T16:00:00"/>
    <d v="2019-04-29T12:00:00"/>
    <n v="4"/>
    <n v="29"/>
    <x v="12"/>
    <x v="6"/>
    <x v="0"/>
    <x v="1"/>
    <n v="1127872598"/>
    <s v="EKPC_RESID_AGG"/>
    <n v="30.8"/>
    <n v="32.934162999999998"/>
    <n v="1.719244"/>
    <n v="0.41491899999999998"/>
  </r>
  <r>
    <d v="2019-04-29T17:00:00"/>
    <d v="2019-04-29T13:00:00"/>
    <n v="4"/>
    <n v="29"/>
    <x v="13"/>
    <x v="6"/>
    <x v="0"/>
    <x v="0"/>
    <n v="1127872598"/>
    <s v="EKPC_RESID_AGG"/>
    <n v="30.46"/>
    <n v="32.877468"/>
    <n v="1.9134770000000001"/>
    <n v="0.50399099999999997"/>
  </r>
  <r>
    <d v="2019-04-29T18:00:00"/>
    <d v="2019-04-29T14:00:00"/>
    <n v="4"/>
    <n v="29"/>
    <x v="14"/>
    <x v="6"/>
    <x v="0"/>
    <x v="0"/>
    <n v="1127872598"/>
    <s v="EKPC_RESID_AGG"/>
    <n v="29.75"/>
    <n v="31.980436999999998"/>
    <n v="1.722208"/>
    <n v="0.50822900000000004"/>
  </r>
  <r>
    <d v="2019-04-29T19:00:00"/>
    <d v="2019-04-29T15:00:00"/>
    <n v="4"/>
    <n v="29"/>
    <x v="15"/>
    <x v="6"/>
    <x v="0"/>
    <x v="0"/>
    <n v="1127872598"/>
    <s v="EKPC_RESID_AGG"/>
    <n v="28.33"/>
    <n v="30.746545999999999"/>
    <n v="1.966046"/>
    <n v="0.45050000000000001"/>
  </r>
  <r>
    <d v="2019-04-29T20:00:00"/>
    <d v="2019-04-29T16:00:00"/>
    <n v="4"/>
    <n v="29"/>
    <x v="16"/>
    <x v="6"/>
    <x v="0"/>
    <x v="0"/>
    <n v="1127872598"/>
    <s v="EKPC_RESID_AGG"/>
    <n v="29.98"/>
    <n v="31.561025999999998"/>
    <n v="1.141375"/>
    <n v="0.43965100000000001"/>
  </r>
  <r>
    <d v="2019-04-29T21:00:00"/>
    <d v="2019-04-29T17:00:00"/>
    <n v="4"/>
    <n v="29"/>
    <x v="17"/>
    <x v="6"/>
    <x v="0"/>
    <x v="1"/>
    <n v="1127872598"/>
    <s v="EKPC_RESID_AGG"/>
    <n v="31.94"/>
    <n v="33.662368000000001"/>
    <n v="1.273352"/>
    <n v="0.44901600000000003"/>
  </r>
  <r>
    <d v="2019-04-29T22:00:00"/>
    <d v="2019-04-29T18:00:00"/>
    <n v="4"/>
    <n v="29"/>
    <x v="18"/>
    <x v="6"/>
    <x v="0"/>
    <x v="1"/>
    <n v="1127872598"/>
    <s v="EKPC_RESID_AGG"/>
    <n v="30.3"/>
    <n v="31.572189999999999"/>
    <n v="0.83407600000000004"/>
    <n v="0.438114"/>
  </r>
  <r>
    <d v="2019-04-29T23:00:00"/>
    <d v="2019-04-29T19:00:00"/>
    <n v="4"/>
    <n v="29"/>
    <x v="19"/>
    <x v="6"/>
    <x v="0"/>
    <x v="1"/>
    <n v="1127872598"/>
    <s v="EKPC_RESID_AGG"/>
    <n v="32.450000000000003"/>
    <n v="33.503385999999999"/>
    <n v="0.63034100000000004"/>
    <n v="0.423045"/>
  </r>
  <r>
    <d v="2019-04-30T00:00:00"/>
    <d v="2019-04-29T20:00:00"/>
    <n v="4"/>
    <n v="29"/>
    <x v="20"/>
    <x v="6"/>
    <x v="0"/>
    <x v="1"/>
    <n v="1127872598"/>
    <s v="EKPC_RESID_AGG"/>
    <n v="37.9"/>
    <n v="38.366176000000003"/>
    <n v="0.67664599999999997"/>
    <n v="-0.21046999999999999"/>
  </r>
  <r>
    <d v="2019-04-30T01:00:00"/>
    <d v="2019-04-29T21:00:00"/>
    <n v="4"/>
    <n v="29"/>
    <x v="21"/>
    <x v="6"/>
    <x v="0"/>
    <x v="1"/>
    <n v="1127872598"/>
    <s v="EKPC_RESID_AGG"/>
    <n v="33.32"/>
    <n v="34.392434000000002"/>
    <n v="0.89846099999999995"/>
    <n v="0.17397299999999999"/>
  </r>
  <r>
    <d v="2019-04-30T02:00:00"/>
    <d v="2019-04-29T22:00:00"/>
    <n v="4"/>
    <n v="29"/>
    <x v="22"/>
    <x v="6"/>
    <x v="0"/>
    <x v="0"/>
    <n v="1127872598"/>
    <s v="EKPC_RESID_AGG"/>
    <n v="23.84"/>
    <n v="25.068413"/>
    <n v="0.89102700000000001"/>
    <n v="0.33738600000000002"/>
  </r>
  <r>
    <d v="2019-04-30T03:00:00"/>
    <d v="2019-04-29T23:00:00"/>
    <n v="4"/>
    <n v="29"/>
    <x v="23"/>
    <x v="6"/>
    <x v="0"/>
    <x v="0"/>
    <n v="1127872598"/>
    <s v="EKPC_RESID_AGG"/>
    <n v="21.17"/>
    <n v="22.427924999999998"/>
    <n v="0.99499000000000004"/>
    <n v="0.26293499999999997"/>
  </r>
  <r>
    <d v="2019-04-30T04:00:00"/>
    <d v="2019-04-30T00:00:00"/>
    <n v="4"/>
    <n v="30"/>
    <x v="0"/>
    <x v="0"/>
    <x v="0"/>
    <x v="0"/>
    <n v="1127872598"/>
    <s v="EKPC_RESID_AGG"/>
    <n v="20.43"/>
    <n v="20.470859999999998"/>
    <n v="3.9489000000000003E-2"/>
    <n v="1.371E-3"/>
  </r>
  <r>
    <d v="2019-04-30T05:00:00"/>
    <d v="2019-04-30T01:00:00"/>
    <n v="4"/>
    <n v="30"/>
    <x v="1"/>
    <x v="0"/>
    <x v="0"/>
    <x v="0"/>
    <n v="1127872598"/>
    <s v="EKPC_RESID_AGG"/>
    <n v="20.13"/>
    <n v="20.382158"/>
    <n v="0.22114300000000001"/>
    <n v="3.1015000000000001E-2"/>
  </r>
  <r>
    <d v="2019-04-30T06:00:00"/>
    <d v="2019-04-30T02:00:00"/>
    <n v="4"/>
    <n v="30"/>
    <x v="2"/>
    <x v="0"/>
    <x v="0"/>
    <x v="0"/>
    <n v="1127872598"/>
    <s v="EKPC_RESID_AGG"/>
    <n v="19.809999999999999"/>
    <n v="20.146722"/>
    <n v="0.27292899999999998"/>
    <n v="6.3793000000000002E-2"/>
  </r>
  <r>
    <d v="2019-04-30T07:00:00"/>
    <d v="2019-04-30T03:00:00"/>
    <n v="4"/>
    <n v="30"/>
    <x v="3"/>
    <x v="0"/>
    <x v="0"/>
    <x v="0"/>
    <n v="1127872598"/>
    <s v="EKPC_RESID_AGG"/>
    <n v="19.63"/>
    <n v="19.928671999999999"/>
    <n v="0.25260500000000002"/>
    <n v="4.6066999999999997E-2"/>
  </r>
  <r>
    <d v="2019-04-30T08:00:00"/>
    <d v="2019-04-30T04:00:00"/>
    <n v="4"/>
    <n v="30"/>
    <x v="4"/>
    <x v="0"/>
    <x v="0"/>
    <x v="0"/>
    <n v="1127872598"/>
    <s v="EKPC_RESID_AGG"/>
    <n v="20.11"/>
    <n v="20.388317000000001"/>
    <n v="0.29936600000000002"/>
    <n v="-2.1048999999999998E-2"/>
  </r>
  <r>
    <d v="2019-04-30T09:00:00"/>
    <d v="2019-04-30T05:00:00"/>
    <n v="4"/>
    <n v="30"/>
    <x v="5"/>
    <x v="0"/>
    <x v="0"/>
    <x v="0"/>
    <n v="1127872598"/>
    <s v="EKPC_RESID_AGG"/>
    <n v="22.71"/>
    <n v="22.771442"/>
    <n v="9.6520999999999996E-2"/>
    <n v="-3.5078999999999999E-2"/>
  </r>
  <r>
    <d v="2019-04-30T10:00:00"/>
    <d v="2019-04-30T06:00:00"/>
    <n v="4"/>
    <n v="30"/>
    <x v="6"/>
    <x v="0"/>
    <x v="0"/>
    <x v="0"/>
    <n v="1127872598"/>
    <s v="EKPC_RESID_AGG"/>
    <n v="30.76"/>
    <n v="30.929587999999999"/>
    <n v="0.69228500000000004"/>
    <n v="-0.52269699999999997"/>
  </r>
  <r>
    <d v="2019-04-30T11:00:00"/>
    <d v="2019-04-30T07:00:00"/>
    <n v="4"/>
    <n v="30"/>
    <x v="7"/>
    <x v="0"/>
    <x v="0"/>
    <x v="0"/>
    <n v="1127872598"/>
    <s v="EKPC_RESID_AGG"/>
    <n v="30.35"/>
    <n v="30.592863999999999"/>
    <n v="0.77024499999999996"/>
    <n v="-0.52738099999999999"/>
  </r>
  <r>
    <d v="2019-04-30T12:00:00"/>
    <d v="2019-04-30T08:00:00"/>
    <n v="4"/>
    <n v="30"/>
    <x v="8"/>
    <x v="0"/>
    <x v="0"/>
    <x v="1"/>
    <n v="1127872598"/>
    <s v="EKPC_RESID_AGG"/>
    <n v="29.9"/>
    <n v="30.021930999999999"/>
    <n v="0.48054200000000002"/>
    <n v="-0.35861100000000001"/>
  </r>
  <r>
    <d v="2019-04-30T13:00:00"/>
    <d v="2019-04-30T09:00:00"/>
    <n v="4"/>
    <n v="30"/>
    <x v="9"/>
    <x v="0"/>
    <x v="0"/>
    <x v="1"/>
    <n v="1127872598"/>
    <s v="EKPC_RESID_AGG"/>
    <n v="30.73"/>
    <n v="31.082694"/>
    <n v="0.56986599999999998"/>
    <n v="-0.217172"/>
  </r>
  <r>
    <d v="2019-04-30T14:00:00"/>
    <d v="2019-04-30T10:00:00"/>
    <n v="4"/>
    <n v="30"/>
    <x v="10"/>
    <x v="0"/>
    <x v="0"/>
    <x v="1"/>
    <n v="1127872598"/>
    <s v="EKPC_RESID_AGG"/>
    <n v="31.54"/>
    <n v="32.107554"/>
    <n v="0.74536400000000003"/>
    <n v="-0.17781"/>
  </r>
  <r>
    <d v="2019-04-30T15:00:00"/>
    <d v="2019-04-30T11:00:00"/>
    <n v="4"/>
    <n v="30"/>
    <x v="11"/>
    <x v="0"/>
    <x v="0"/>
    <x v="1"/>
    <n v="1127872598"/>
    <s v="EKPC_RESID_AGG"/>
    <n v="33.840000000000003"/>
    <n v="34.711759999999998"/>
    <n v="1.0029490000000001"/>
    <n v="-0.131189"/>
  </r>
  <r>
    <d v="2019-04-30T16:00:00"/>
    <d v="2019-04-30T12:00:00"/>
    <n v="4"/>
    <n v="30"/>
    <x v="12"/>
    <x v="0"/>
    <x v="0"/>
    <x v="1"/>
    <n v="1127872598"/>
    <s v="EKPC_RESID_AGG"/>
    <n v="35.840000000000003"/>
    <n v="37.255406000000001"/>
    <n v="1.2802020000000001"/>
    <n v="0.13520399999999999"/>
  </r>
  <r>
    <d v="2019-04-30T17:00:00"/>
    <d v="2019-04-30T13:00:00"/>
    <n v="4"/>
    <n v="30"/>
    <x v="13"/>
    <x v="0"/>
    <x v="0"/>
    <x v="0"/>
    <n v="1127872598"/>
    <s v="EKPC_RESID_AGG"/>
    <n v="36.96"/>
    <n v="37.898218999999997"/>
    <n v="0.73983100000000002"/>
    <n v="0.19838800000000001"/>
  </r>
  <r>
    <d v="2019-04-30T18:00:00"/>
    <d v="2019-04-30T14:00:00"/>
    <n v="4"/>
    <n v="30"/>
    <x v="14"/>
    <x v="0"/>
    <x v="0"/>
    <x v="0"/>
    <n v="1127872598"/>
    <s v="EKPC_RESID_AGG"/>
    <n v="36.47"/>
    <n v="37.306766000000003"/>
    <n v="0.60319500000000004"/>
    <n v="0.233571"/>
  </r>
  <r>
    <d v="2019-04-30T19:00:00"/>
    <d v="2019-04-30T15:00:00"/>
    <n v="4"/>
    <n v="30"/>
    <x v="15"/>
    <x v="0"/>
    <x v="0"/>
    <x v="0"/>
    <n v="1127872598"/>
    <s v="EKPC_RESID_AGG"/>
    <n v="36.21"/>
    <n v="36.791705999999998"/>
    <n v="0.23228799999999999"/>
    <n v="0.34941800000000001"/>
  </r>
  <r>
    <d v="2019-04-30T20:00:00"/>
    <d v="2019-04-30T16:00:00"/>
    <n v="4"/>
    <n v="30"/>
    <x v="16"/>
    <x v="0"/>
    <x v="0"/>
    <x v="0"/>
    <n v="1127872598"/>
    <s v="EKPC_RESID_AGG"/>
    <n v="36.96"/>
    <n v="37.548350999999997"/>
    <n v="0.33744200000000002"/>
    <n v="0.25090899999999999"/>
  </r>
  <r>
    <d v="2019-04-30T21:00:00"/>
    <d v="2019-04-30T17:00:00"/>
    <n v="4"/>
    <n v="30"/>
    <x v="17"/>
    <x v="0"/>
    <x v="0"/>
    <x v="1"/>
    <n v="1127872598"/>
    <s v="EKPC_RESID_AGG"/>
    <n v="37.43"/>
    <n v="37.894913000000003"/>
    <n v="0.165547"/>
    <n v="0.29936600000000002"/>
  </r>
  <r>
    <d v="2019-04-30T22:00:00"/>
    <d v="2019-04-30T18:00:00"/>
    <n v="4"/>
    <n v="30"/>
    <x v="18"/>
    <x v="0"/>
    <x v="0"/>
    <x v="1"/>
    <n v="1127872598"/>
    <s v="EKPC_RESID_AGG"/>
    <n v="35.82"/>
    <n v="37.548915000000001"/>
    <n v="1.522988"/>
    <n v="0.205927"/>
  </r>
  <r>
    <d v="2019-04-30T23:00:00"/>
    <d v="2019-04-30T19:00:00"/>
    <n v="4"/>
    <n v="30"/>
    <x v="19"/>
    <x v="0"/>
    <x v="0"/>
    <x v="1"/>
    <n v="1127872598"/>
    <s v="EKPC_RESID_AGG"/>
    <n v="34.53"/>
    <n v="35.913409000000001"/>
    <n v="1.209703"/>
    <n v="0.173706"/>
  </r>
  <r>
    <d v="2019-05-01T00:00:00"/>
    <d v="2019-04-30T20:00:00"/>
    <n v="4"/>
    <n v="30"/>
    <x v="20"/>
    <x v="0"/>
    <x v="0"/>
    <x v="1"/>
    <n v="1127872598"/>
    <s v="EKPC_RESID_AGG"/>
    <n v="36.590000000000003"/>
    <n v="37.389794999999999"/>
    <n v="0.71263699999999996"/>
    <n v="8.7157999999999999E-2"/>
  </r>
  <r>
    <d v="2019-05-01T01:00:00"/>
    <d v="2019-04-30T21:00:00"/>
    <n v="4"/>
    <n v="30"/>
    <x v="21"/>
    <x v="0"/>
    <x v="0"/>
    <x v="1"/>
    <n v="1127872598"/>
    <s v="EKPC_RESID_AGG"/>
    <n v="34.590000000000003"/>
    <n v="36.118378"/>
    <n v="1.1312690000000001"/>
    <n v="0.39710899999999999"/>
  </r>
  <r>
    <d v="2019-05-01T02:00:00"/>
    <d v="2019-04-30T22:00:00"/>
    <n v="4"/>
    <n v="30"/>
    <x v="22"/>
    <x v="0"/>
    <x v="0"/>
    <x v="0"/>
    <n v="1127872598"/>
    <s v="EKPC_RESID_AGG"/>
    <n v="26.26"/>
    <n v="27.987397000000001"/>
    <n v="1.260548"/>
    <n v="0.46684900000000001"/>
  </r>
  <r>
    <d v="2019-05-01T03:00:00"/>
    <d v="2019-04-30T23:00:00"/>
    <n v="4"/>
    <n v="30"/>
    <x v="23"/>
    <x v="0"/>
    <x v="0"/>
    <x v="0"/>
    <n v="1127872598"/>
    <s v="EKPC_RESID_AGG"/>
    <n v="22.74"/>
    <n v="23.959098999999998"/>
    <n v="0.79960600000000004"/>
    <n v="0.419493"/>
  </r>
  <r>
    <d v="2019-05-01T04:00:00"/>
    <d v="2019-05-01T00:00:00"/>
    <n v="5"/>
    <n v="1"/>
    <x v="0"/>
    <x v="1"/>
    <x v="1"/>
    <x v="0"/>
    <n v="1127872598"/>
    <s v="EKPC_RESID_AGG"/>
    <n v="18.440000000000001"/>
    <n v="19.414588999999999"/>
    <n v="0.76292199999999999"/>
    <n v="0.21166699999999999"/>
  </r>
  <r>
    <d v="2019-05-01T05:00:00"/>
    <d v="2019-05-01T01:00:00"/>
    <n v="5"/>
    <n v="1"/>
    <x v="1"/>
    <x v="1"/>
    <x v="1"/>
    <x v="0"/>
    <n v="1127872598"/>
    <s v="EKPC_RESID_AGG"/>
    <n v="18.18"/>
    <n v="19.379704"/>
    <n v="0.90021799999999996"/>
    <n v="0.29948599999999997"/>
  </r>
  <r>
    <d v="2019-05-01T06:00:00"/>
    <d v="2019-05-01T02:00:00"/>
    <n v="5"/>
    <n v="1"/>
    <x v="2"/>
    <x v="1"/>
    <x v="1"/>
    <x v="0"/>
    <n v="1127872598"/>
    <s v="EKPC_RESID_AGG"/>
    <n v="16.98"/>
    <n v="18.482654"/>
    <n v="1.1260920000000001"/>
    <n v="0.37656200000000001"/>
  </r>
  <r>
    <d v="2019-05-01T07:00:00"/>
    <d v="2019-05-01T03:00:00"/>
    <n v="5"/>
    <n v="1"/>
    <x v="3"/>
    <x v="1"/>
    <x v="1"/>
    <x v="0"/>
    <n v="1127872598"/>
    <s v="EKPC_RESID_AGG"/>
    <n v="16.72"/>
    <n v="18.018204000000001"/>
    <n v="0.93961099999999997"/>
    <n v="0.358593"/>
  </r>
  <r>
    <d v="2019-05-01T08:00:00"/>
    <d v="2019-05-01T04:00:00"/>
    <n v="5"/>
    <n v="1"/>
    <x v="4"/>
    <x v="1"/>
    <x v="1"/>
    <x v="0"/>
    <n v="1127872598"/>
    <s v="EKPC_RESID_AGG"/>
    <n v="17.13"/>
    <n v="18.358474999999999"/>
    <n v="0.89988299999999999"/>
    <n v="0.328592"/>
  </r>
  <r>
    <d v="2019-05-01T09:00:00"/>
    <d v="2019-05-01T05:00:00"/>
    <n v="5"/>
    <n v="1"/>
    <x v="5"/>
    <x v="1"/>
    <x v="1"/>
    <x v="0"/>
    <n v="1127872598"/>
    <s v="EKPC_RESID_AGG"/>
    <n v="19.63"/>
    <n v="20.683682000000001"/>
    <n v="0.80538299999999996"/>
    <n v="0.24829899999999999"/>
  </r>
  <r>
    <d v="2019-05-01T10:00:00"/>
    <d v="2019-05-01T06:00:00"/>
    <n v="5"/>
    <n v="1"/>
    <x v="6"/>
    <x v="1"/>
    <x v="1"/>
    <x v="0"/>
    <n v="1127872598"/>
    <s v="EKPC_RESID_AGG"/>
    <n v="23.61"/>
    <n v="24.194925000000001"/>
    <n v="0.58423099999999994"/>
    <n v="6.9399999999999996E-4"/>
  </r>
  <r>
    <d v="2019-05-01T11:00:00"/>
    <d v="2019-05-01T07:00:00"/>
    <n v="5"/>
    <n v="1"/>
    <x v="7"/>
    <x v="1"/>
    <x v="1"/>
    <x v="0"/>
    <n v="1127872598"/>
    <s v="EKPC_RESID_AGG"/>
    <n v="24.77"/>
    <n v="25.277414"/>
    <n v="0.42426700000000001"/>
    <n v="8.3146999999999999E-2"/>
  </r>
  <r>
    <d v="2019-05-01T12:00:00"/>
    <d v="2019-05-01T08:00:00"/>
    <n v="5"/>
    <n v="1"/>
    <x v="8"/>
    <x v="1"/>
    <x v="1"/>
    <x v="0"/>
    <n v="1127872598"/>
    <s v="EKPC_RESID_AGG"/>
    <n v="25.13"/>
    <n v="25.375371000000001"/>
    <n v="0.252411"/>
    <n v="-7.0400000000000003E-3"/>
  </r>
  <r>
    <d v="2019-05-01T13:00:00"/>
    <d v="2019-05-01T09:00:00"/>
    <n v="5"/>
    <n v="1"/>
    <x v="9"/>
    <x v="1"/>
    <x v="1"/>
    <x v="0"/>
    <n v="1127872598"/>
    <s v="EKPC_RESID_AGG"/>
    <n v="25.73"/>
    <n v="26.010300000000001"/>
    <n v="0.31622499999999998"/>
    <n v="-3.5924999999999999E-2"/>
  </r>
  <r>
    <d v="2019-05-01T14:00:00"/>
    <d v="2019-05-01T10:00:00"/>
    <n v="5"/>
    <n v="1"/>
    <x v="10"/>
    <x v="1"/>
    <x v="1"/>
    <x v="1"/>
    <n v="1127872598"/>
    <s v="EKPC_RESID_AGG"/>
    <n v="28.37"/>
    <n v="28.825002999999999"/>
    <n v="0.53091299999999997"/>
    <n v="-7.5910000000000005E-2"/>
  </r>
  <r>
    <d v="2019-05-01T15:00:00"/>
    <d v="2019-05-01T11:00:00"/>
    <n v="5"/>
    <n v="1"/>
    <x v="11"/>
    <x v="1"/>
    <x v="1"/>
    <x v="1"/>
    <n v="1127872598"/>
    <s v="EKPC_RESID_AGG"/>
    <n v="28.98"/>
    <n v="29.742618"/>
    <n v="0.77968999999999999"/>
    <n v="-1.7072E-2"/>
  </r>
  <r>
    <d v="2019-05-01T16:00:00"/>
    <d v="2019-05-01T12:00:00"/>
    <n v="5"/>
    <n v="1"/>
    <x v="12"/>
    <x v="1"/>
    <x v="1"/>
    <x v="1"/>
    <n v="1127872598"/>
    <s v="EKPC_RESID_AGG"/>
    <n v="30.83"/>
    <n v="32.064881999999997"/>
    <n v="1.3576859999999999"/>
    <n v="-0.122804"/>
  </r>
  <r>
    <d v="2019-05-01T17:00:00"/>
    <d v="2019-05-01T13:00:00"/>
    <n v="5"/>
    <n v="1"/>
    <x v="13"/>
    <x v="1"/>
    <x v="1"/>
    <x v="1"/>
    <n v="1127872598"/>
    <s v="EKPC_RESID_AGG"/>
    <n v="35.090000000000003"/>
    <n v="36.662784000000002"/>
    <n v="1.8063689999999999"/>
    <n v="-0.23358499999999999"/>
  </r>
  <r>
    <d v="2019-05-01T18:00:00"/>
    <d v="2019-05-01T14:00:00"/>
    <n v="5"/>
    <n v="1"/>
    <x v="14"/>
    <x v="1"/>
    <x v="1"/>
    <x v="1"/>
    <n v="1127872598"/>
    <s v="EKPC_RESID_AGG"/>
    <n v="34.590000000000003"/>
    <n v="36.571821999999997"/>
    <n v="2.1800639999999998"/>
    <n v="-0.198242"/>
  </r>
  <r>
    <d v="2019-05-01T19:00:00"/>
    <d v="2019-05-01T15:00:00"/>
    <n v="5"/>
    <n v="1"/>
    <x v="15"/>
    <x v="1"/>
    <x v="1"/>
    <x v="1"/>
    <n v="1127872598"/>
    <s v="EKPC_RESID_AGG"/>
    <n v="35.03"/>
    <n v="36.913755999999999"/>
    <n v="2.077277"/>
    <n v="-0.193521"/>
  </r>
  <r>
    <d v="2019-05-01T20:00:00"/>
    <d v="2019-05-01T16:00:00"/>
    <n v="5"/>
    <n v="1"/>
    <x v="16"/>
    <x v="1"/>
    <x v="1"/>
    <x v="1"/>
    <n v="1127872598"/>
    <s v="EKPC_RESID_AGG"/>
    <n v="35.229999999999997"/>
    <n v="37.337885999999997"/>
    <n v="2.2795030000000001"/>
    <n v="-0.17161699999999999"/>
  </r>
  <r>
    <d v="2019-05-01T21:00:00"/>
    <d v="2019-05-01T17:00:00"/>
    <n v="5"/>
    <n v="1"/>
    <x v="17"/>
    <x v="1"/>
    <x v="1"/>
    <x v="1"/>
    <n v="1127872598"/>
    <s v="EKPC_RESID_AGG"/>
    <n v="36.99"/>
    <n v="38.743318000000002"/>
    <n v="1.9796910000000001"/>
    <n v="-0.22637299999999999"/>
  </r>
  <r>
    <d v="2019-05-01T22:00:00"/>
    <d v="2019-05-01T18:00:00"/>
    <n v="5"/>
    <n v="1"/>
    <x v="18"/>
    <x v="1"/>
    <x v="1"/>
    <x v="1"/>
    <n v="1127872598"/>
    <s v="EKPC_RESID_AGG"/>
    <n v="33.869999999999997"/>
    <n v="35.309815999999998"/>
    <n v="1.486572"/>
    <n v="-4.6755999999999999E-2"/>
  </r>
  <r>
    <d v="2019-05-01T23:00:00"/>
    <d v="2019-05-01T19:00:00"/>
    <n v="5"/>
    <n v="1"/>
    <x v="19"/>
    <x v="1"/>
    <x v="1"/>
    <x v="1"/>
    <n v="1127872598"/>
    <s v="EKPC_RESID_AGG"/>
    <n v="31.25"/>
    <n v="31.503952000000002"/>
    <n v="0.55761400000000005"/>
    <n v="-0.30366199999999999"/>
  </r>
  <r>
    <d v="2019-05-02T00:00:00"/>
    <d v="2019-05-01T20:00:00"/>
    <n v="5"/>
    <n v="1"/>
    <x v="20"/>
    <x v="1"/>
    <x v="1"/>
    <x v="1"/>
    <n v="1127872598"/>
    <s v="EKPC_RESID_AGG"/>
    <n v="36.08"/>
    <n v="36.318112999999997"/>
    <n v="0.62016300000000002"/>
    <n v="-0.38205"/>
  </r>
  <r>
    <d v="2019-05-02T01:00:00"/>
    <d v="2019-05-01T21:00:00"/>
    <n v="5"/>
    <n v="1"/>
    <x v="21"/>
    <x v="1"/>
    <x v="1"/>
    <x v="1"/>
    <n v="1127872598"/>
    <s v="EKPC_RESID_AGG"/>
    <n v="34.19"/>
    <n v="34.872000999999997"/>
    <n v="0.76708299999999996"/>
    <n v="-8.5082000000000005E-2"/>
  </r>
  <r>
    <d v="2019-05-02T02:00:00"/>
    <d v="2019-05-01T22:00:00"/>
    <n v="5"/>
    <n v="1"/>
    <x v="22"/>
    <x v="1"/>
    <x v="1"/>
    <x v="0"/>
    <n v="1127872598"/>
    <s v="EKPC_RESID_AGG"/>
    <n v="24.98"/>
    <n v="25.371988999999999"/>
    <n v="0.40654600000000002"/>
    <n v="-1.4557E-2"/>
  </r>
  <r>
    <d v="2019-05-02T03:00:00"/>
    <d v="2019-05-01T23:00:00"/>
    <n v="5"/>
    <n v="1"/>
    <x v="23"/>
    <x v="1"/>
    <x v="1"/>
    <x v="0"/>
    <n v="1127872598"/>
    <s v="EKPC_RESID_AGG"/>
    <n v="22.68"/>
    <n v="23.131322000000001"/>
    <n v="0.32154100000000002"/>
    <n v="0.12978100000000001"/>
  </r>
  <r>
    <d v="2019-05-02T04:00:00"/>
    <d v="2019-05-02T00:00:00"/>
    <n v="5"/>
    <n v="2"/>
    <x v="0"/>
    <x v="2"/>
    <x v="1"/>
    <x v="0"/>
    <n v="1127872598"/>
    <s v="EKPC_RESID_AGG"/>
    <n v="20.3"/>
    <n v="20.382234"/>
    <n v="9.1171000000000002E-2"/>
    <n v="-8.9370000000000005E-3"/>
  </r>
  <r>
    <d v="2019-05-02T05:00:00"/>
    <d v="2019-05-02T01:00:00"/>
    <n v="5"/>
    <n v="2"/>
    <x v="1"/>
    <x v="2"/>
    <x v="1"/>
    <x v="0"/>
    <n v="1127872598"/>
    <s v="EKPC_RESID_AGG"/>
    <n v="19.88"/>
    <n v="19.875377"/>
    <n v="0.02"/>
    <n v="-2.4622999999999999E-2"/>
  </r>
  <r>
    <d v="2019-05-02T06:00:00"/>
    <d v="2019-05-02T02:00:00"/>
    <n v="5"/>
    <n v="2"/>
    <x v="2"/>
    <x v="2"/>
    <x v="1"/>
    <x v="0"/>
    <n v="1127872598"/>
    <s v="EKPC_RESID_AGG"/>
    <n v="18.989999999999998"/>
    <n v="18.987839000000001"/>
    <n v="0.02"/>
    <n v="-2.2161E-2"/>
  </r>
  <r>
    <d v="2019-05-02T07:00:00"/>
    <d v="2019-05-02T03:00:00"/>
    <n v="5"/>
    <n v="2"/>
    <x v="3"/>
    <x v="2"/>
    <x v="1"/>
    <x v="0"/>
    <n v="1127872598"/>
    <s v="EKPC_RESID_AGG"/>
    <n v="18.72"/>
    <n v="18.754438"/>
    <n v="3.4949000000000001E-2"/>
    <n v="-5.1099999999999995E-4"/>
  </r>
  <r>
    <d v="2019-05-02T08:00:00"/>
    <d v="2019-05-02T04:00:00"/>
    <n v="5"/>
    <n v="2"/>
    <x v="4"/>
    <x v="2"/>
    <x v="1"/>
    <x v="0"/>
    <n v="1127872598"/>
    <s v="EKPC_RESID_AGG"/>
    <n v="19.29"/>
    <n v="19.259074999999999"/>
    <n v="3.9986000000000001E-2"/>
    <n v="-7.0911000000000002E-2"/>
  </r>
  <r>
    <d v="2019-05-02T09:00:00"/>
    <d v="2019-05-02T05:00:00"/>
    <n v="5"/>
    <n v="2"/>
    <x v="5"/>
    <x v="2"/>
    <x v="1"/>
    <x v="0"/>
    <n v="1127872598"/>
    <s v="EKPC_RESID_AGG"/>
    <n v="21.5"/>
    <n v="21.717666000000001"/>
    <n v="0.26161299999999998"/>
    <n v="-4.3947E-2"/>
  </r>
  <r>
    <d v="2019-05-02T10:00:00"/>
    <d v="2019-05-02T06:00:00"/>
    <n v="5"/>
    <n v="2"/>
    <x v="6"/>
    <x v="2"/>
    <x v="1"/>
    <x v="0"/>
    <n v="1127872598"/>
    <s v="EKPC_RESID_AGG"/>
    <n v="23.78"/>
    <n v="24.250238"/>
    <n v="0.72457099999999997"/>
    <n v="-0.25433299999999998"/>
  </r>
  <r>
    <d v="2019-05-02T11:00:00"/>
    <d v="2019-05-02T07:00:00"/>
    <n v="5"/>
    <n v="2"/>
    <x v="7"/>
    <x v="2"/>
    <x v="1"/>
    <x v="0"/>
    <n v="1127872598"/>
    <s v="EKPC_RESID_AGG"/>
    <n v="24.73"/>
    <n v="25.279593999999999"/>
    <n v="0.84743599999999997"/>
    <n v="-0.297842"/>
  </r>
  <r>
    <d v="2019-05-02T12:00:00"/>
    <d v="2019-05-02T08:00:00"/>
    <n v="5"/>
    <n v="2"/>
    <x v="8"/>
    <x v="2"/>
    <x v="1"/>
    <x v="0"/>
    <n v="1127872598"/>
    <s v="EKPC_RESID_AGG"/>
    <n v="26.23"/>
    <n v="26.490181"/>
    <n v="0.64266100000000004"/>
    <n v="-0.38247999999999999"/>
  </r>
  <r>
    <d v="2019-05-02T13:00:00"/>
    <d v="2019-05-02T09:00:00"/>
    <n v="5"/>
    <n v="2"/>
    <x v="9"/>
    <x v="2"/>
    <x v="1"/>
    <x v="0"/>
    <n v="1127872598"/>
    <s v="EKPC_RESID_AGG"/>
    <n v="27.86"/>
    <n v="28.732938999999998"/>
    <n v="1.3590370000000001"/>
    <n v="-0.48609799999999997"/>
  </r>
  <r>
    <d v="2019-05-02T14:00:00"/>
    <d v="2019-05-02T10:00:00"/>
    <n v="5"/>
    <n v="2"/>
    <x v="10"/>
    <x v="2"/>
    <x v="1"/>
    <x v="1"/>
    <n v="1127872598"/>
    <s v="EKPC_RESID_AGG"/>
    <n v="30.61"/>
    <n v="32.264183000000003"/>
    <n v="2.284103"/>
    <n v="-0.62992000000000004"/>
  </r>
  <r>
    <d v="2019-05-02T15:00:00"/>
    <d v="2019-05-02T11:00:00"/>
    <n v="5"/>
    <n v="2"/>
    <x v="11"/>
    <x v="2"/>
    <x v="1"/>
    <x v="1"/>
    <n v="1127872598"/>
    <s v="EKPC_RESID_AGG"/>
    <n v="32.89"/>
    <n v="35.116815000000003"/>
    <n v="2.8990209999999998"/>
    <n v="-0.67220599999999997"/>
  </r>
  <r>
    <d v="2019-05-02T16:00:00"/>
    <d v="2019-05-02T12:00:00"/>
    <n v="5"/>
    <n v="2"/>
    <x v="12"/>
    <x v="2"/>
    <x v="1"/>
    <x v="1"/>
    <n v="1127872598"/>
    <s v="EKPC_RESID_AGG"/>
    <n v="32.799999999999997"/>
    <n v="36.365988999999999"/>
    <n v="4.1712090000000002"/>
    <n v="-0.60521999999999998"/>
  </r>
  <r>
    <d v="2019-05-02T17:00:00"/>
    <d v="2019-05-02T13:00:00"/>
    <n v="5"/>
    <n v="2"/>
    <x v="13"/>
    <x v="2"/>
    <x v="1"/>
    <x v="1"/>
    <n v="1127872598"/>
    <s v="EKPC_RESID_AGG"/>
    <n v="37.44"/>
    <n v="38.399600999999997"/>
    <n v="1.681138"/>
    <n v="-0.72153699999999998"/>
  </r>
  <r>
    <d v="2019-05-02T18:00:00"/>
    <d v="2019-05-02T14:00:00"/>
    <n v="5"/>
    <n v="2"/>
    <x v="14"/>
    <x v="2"/>
    <x v="1"/>
    <x v="1"/>
    <n v="1127872598"/>
    <s v="EKPC_RESID_AGG"/>
    <n v="40.04"/>
    <n v="41.603952"/>
    <n v="2.2000449999999998"/>
    <n v="-0.63609300000000002"/>
  </r>
  <r>
    <d v="2019-05-02T19:00:00"/>
    <d v="2019-05-02T15:00:00"/>
    <n v="5"/>
    <n v="2"/>
    <x v="15"/>
    <x v="2"/>
    <x v="1"/>
    <x v="1"/>
    <n v="1127872598"/>
    <s v="EKPC_RESID_AGG"/>
    <n v="43.5"/>
    <n v="45.488529"/>
    <n v="2.5668160000000002"/>
    <n v="-0.578287"/>
  </r>
  <r>
    <d v="2019-05-02T20:00:00"/>
    <d v="2019-05-02T16:00:00"/>
    <n v="5"/>
    <n v="2"/>
    <x v="16"/>
    <x v="2"/>
    <x v="1"/>
    <x v="1"/>
    <n v="1127872598"/>
    <s v="EKPC_RESID_AGG"/>
    <n v="43.01"/>
    <n v="45.011152000000003"/>
    <n v="2.4718900000000001"/>
    <n v="-0.47073799999999999"/>
  </r>
  <r>
    <d v="2019-05-02T21:00:00"/>
    <d v="2019-05-02T17:00:00"/>
    <n v="5"/>
    <n v="2"/>
    <x v="17"/>
    <x v="2"/>
    <x v="1"/>
    <x v="1"/>
    <n v="1127872598"/>
    <s v="EKPC_RESID_AGG"/>
    <n v="39.549999999999997"/>
    <n v="41.670392999999997"/>
    <n v="2.4144899999999998"/>
    <n v="-0.294097"/>
  </r>
  <r>
    <d v="2019-05-02T22:00:00"/>
    <d v="2019-05-02T18:00:00"/>
    <n v="5"/>
    <n v="2"/>
    <x v="18"/>
    <x v="2"/>
    <x v="1"/>
    <x v="1"/>
    <n v="1127872598"/>
    <s v="EKPC_RESID_AGG"/>
    <n v="34.479999999999997"/>
    <n v="36.145916"/>
    <n v="1.989463"/>
    <n v="-0.32354699999999997"/>
  </r>
  <r>
    <d v="2019-05-02T23:00:00"/>
    <d v="2019-05-02T19:00:00"/>
    <n v="5"/>
    <n v="2"/>
    <x v="19"/>
    <x v="2"/>
    <x v="1"/>
    <x v="1"/>
    <n v="1127872598"/>
    <s v="EKPC_RESID_AGG"/>
    <n v="32"/>
    <n v="33.033377000000002"/>
    <n v="1.4712810000000001"/>
    <n v="-0.43790400000000002"/>
  </r>
  <r>
    <d v="2019-05-03T00:00:00"/>
    <d v="2019-05-02T20:00:00"/>
    <n v="5"/>
    <n v="2"/>
    <x v="20"/>
    <x v="2"/>
    <x v="1"/>
    <x v="1"/>
    <n v="1127872598"/>
    <s v="EKPC_RESID_AGG"/>
    <n v="34.270000000000003"/>
    <n v="35.258453000000003"/>
    <n v="1.42153"/>
    <n v="-0.43307699999999999"/>
  </r>
  <r>
    <d v="2019-05-03T01:00:00"/>
    <d v="2019-05-02T21:00:00"/>
    <n v="5"/>
    <n v="2"/>
    <x v="21"/>
    <x v="2"/>
    <x v="1"/>
    <x v="1"/>
    <n v="1127872598"/>
    <s v="EKPC_RESID_AGG"/>
    <n v="32.31"/>
    <n v="32.924619999999997"/>
    <n v="0.89505999999999997"/>
    <n v="-0.28044000000000002"/>
  </r>
  <r>
    <d v="2019-05-03T02:00:00"/>
    <d v="2019-05-02T22:00:00"/>
    <n v="5"/>
    <n v="2"/>
    <x v="22"/>
    <x v="2"/>
    <x v="1"/>
    <x v="0"/>
    <n v="1127872598"/>
    <s v="EKPC_RESID_AGG"/>
    <n v="26.22"/>
    <n v="26.969009"/>
    <n v="0.70630499999999996"/>
    <n v="4.2703999999999999E-2"/>
  </r>
  <r>
    <d v="2019-05-03T03:00:00"/>
    <d v="2019-05-02T23:00:00"/>
    <n v="5"/>
    <n v="2"/>
    <x v="23"/>
    <x v="2"/>
    <x v="1"/>
    <x v="0"/>
    <n v="1127872598"/>
    <s v="EKPC_RESID_AGG"/>
    <n v="22.4"/>
    <n v="23.007090999999999"/>
    <n v="0.41591"/>
    <n v="0.19118099999999999"/>
  </r>
  <r>
    <d v="2019-05-03T04:00:00"/>
    <d v="2019-05-03T00:00:00"/>
    <n v="5"/>
    <n v="3"/>
    <x v="0"/>
    <x v="3"/>
    <x v="1"/>
    <x v="0"/>
    <n v="1127872598"/>
    <s v="EKPC_RESID_AGG"/>
    <n v="20.5"/>
    <n v="21.011771"/>
    <n v="0.18661900000000001"/>
    <n v="0.325152"/>
  </r>
  <r>
    <d v="2019-05-03T05:00:00"/>
    <d v="2019-05-03T01:00:00"/>
    <n v="5"/>
    <n v="3"/>
    <x v="1"/>
    <x v="3"/>
    <x v="1"/>
    <x v="0"/>
    <n v="1127872598"/>
    <s v="EKPC_RESID_AGG"/>
    <n v="19.78"/>
    <n v="20.062463000000001"/>
    <n v="4.5110999999999998E-2"/>
    <n v="0.23735200000000001"/>
  </r>
  <r>
    <d v="2019-05-03T06:00:00"/>
    <d v="2019-05-03T02:00:00"/>
    <n v="5"/>
    <n v="3"/>
    <x v="2"/>
    <x v="3"/>
    <x v="1"/>
    <x v="0"/>
    <n v="1127872598"/>
    <s v="EKPC_RESID_AGG"/>
    <n v="19.63"/>
    <n v="20.073004000000001"/>
    <n v="0.19759199999999999"/>
    <n v="0.24541199999999999"/>
  </r>
  <r>
    <d v="2019-05-03T07:00:00"/>
    <d v="2019-05-03T03:00:00"/>
    <n v="5"/>
    <n v="3"/>
    <x v="3"/>
    <x v="3"/>
    <x v="1"/>
    <x v="0"/>
    <n v="1127872598"/>
    <s v="EKPC_RESID_AGG"/>
    <n v="19.39"/>
    <n v="19.798076999999999"/>
    <n v="0.18812100000000001"/>
    <n v="0.21995600000000001"/>
  </r>
  <r>
    <d v="2019-05-03T08:00:00"/>
    <d v="2019-05-03T04:00:00"/>
    <n v="5"/>
    <n v="3"/>
    <x v="4"/>
    <x v="3"/>
    <x v="1"/>
    <x v="0"/>
    <n v="1127872598"/>
    <s v="EKPC_RESID_AGG"/>
    <n v="19.79"/>
    <n v="20.206015000000001"/>
    <n v="0.173456"/>
    <n v="0.242559"/>
  </r>
  <r>
    <d v="2019-05-03T09:00:00"/>
    <d v="2019-05-03T05:00:00"/>
    <n v="5"/>
    <n v="3"/>
    <x v="5"/>
    <x v="3"/>
    <x v="1"/>
    <x v="0"/>
    <n v="1127872598"/>
    <s v="EKPC_RESID_AGG"/>
    <n v="20.94"/>
    <n v="21.482925999999999"/>
    <n v="0.16981299999999999"/>
    <n v="0.37311299999999997"/>
  </r>
  <r>
    <d v="2019-05-03T10:00:00"/>
    <d v="2019-05-03T06:00:00"/>
    <n v="5"/>
    <n v="3"/>
    <x v="6"/>
    <x v="3"/>
    <x v="1"/>
    <x v="0"/>
    <n v="1127872598"/>
    <s v="EKPC_RESID_AGG"/>
    <n v="22.76"/>
    <n v="23.554646000000002"/>
    <n v="0.67136499999999999"/>
    <n v="0.123281"/>
  </r>
  <r>
    <d v="2019-05-03T11:00:00"/>
    <d v="2019-05-03T07:00:00"/>
    <n v="5"/>
    <n v="3"/>
    <x v="7"/>
    <x v="3"/>
    <x v="1"/>
    <x v="0"/>
    <n v="1127872598"/>
    <s v="EKPC_RESID_AGG"/>
    <n v="24.35"/>
    <n v="24.934840999999999"/>
    <n v="0.78720000000000001"/>
    <n v="-0.20235900000000001"/>
  </r>
  <r>
    <d v="2019-05-03T12:00:00"/>
    <d v="2019-05-03T08:00:00"/>
    <n v="5"/>
    <n v="3"/>
    <x v="8"/>
    <x v="3"/>
    <x v="1"/>
    <x v="0"/>
    <n v="1127872598"/>
    <s v="EKPC_RESID_AGG"/>
    <n v="25.34"/>
    <n v="25.879579"/>
    <n v="0.70994000000000002"/>
    <n v="-0.17036100000000001"/>
  </r>
  <r>
    <d v="2019-05-03T13:00:00"/>
    <d v="2019-05-03T09:00:00"/>
    <n v="5"/>
    <n v="3"/>
    <x v="9"/>
    <x v="3"/>
    <x v="1"/>
    <x v="0"/>
    <n v="1127872598"/>
    <s v="EKPC_RESID_AGG"/>
    <n v="27.11"/>
    <n v="27.520938000000001"/>
    <n v="0.65871000000000002"/>
    <n v="-0.24777199999999999"/>
  </r>
  <r>
    <d v="2019-05-03T14:00:00"/>
    <d v="2019-05-03T10:00:00"/>
    <n v="5"/>
    <n v="3"/>
    <x v="10"/>
    <x v="3"/>
    <x v="1"/>
    <x v="1"/>
    <n v="1127872598"/>
    <s v="EKPC_RESID_AGG"/>
    <n v="29.03"/>
    <n v="29.495252000000001"/>
    <n v="0.91183499999999995"/>
    <n v="-0.44658300000000001"/>
  </r>
  <r>
    <d v="2019-05-03T15:00:00"/>
    <d v="2019-05-03T11:00:00"/>
    <n v="5"/>
    <n v="3"/>
    <x v="11"/>
    <x v="3"/>
    <x v="1"/>
    <x v="1"/>
    <n v="1127872598"/>
    <s v="EKPC_RESID_AGG"/>
    <n v="29.41"/>
    <n v="30.159801000000002"/>
    <n v="1.3245389999999999"/>
    <n v="-0.57473799999999997"/>
  </r>
  <r>
    <d v="2019-05-03T16:00:00"/>
    <d v="2019-05-03T12:00:00"/>
    <n v="5"/>
    <n v="3"/>
    <x v="12"/>
    <x v="3"/>
    <x v="1"/>
    <x v="1"/>
    <n v="1127872598"/>
    <s v="EKPC_RESID_AGG"/>
    <n v="30.37"/>
    <n v="31.144276000000001"/>
    <n v="1.464717"/>
    <n v="-0.69044099999999997"/>
  </r>
  <r>
    <d v="2019-05-03T17:00:00"/>
    <d v="2019-05-03T13:00:00"/>
    <n v="5"/>
    <n v="3"/>
    <x v="13"/>
    <x v="3"/>
    <x v="1"/>
    <x v="1"/>
    <n v="1127872598"/>
    <s v="EKPC_RESID_AGG"/>
    <n v="31.54"/>
    <n v="32.406111000000003"/>
    <n v="1.6388100000000001"/>
    <n v="-0.77269900000000002"/>
  </r>
  <r>
    <d v="2019-05-03T18:00:00"/>
    <d v="2019-05-03T14:00:00"/>
    <n v="5"/>
    <n v="3"/>
    <x v="14"/>
    <x v="3"/>
    <x v="1"/>
    <x v="1"/>
    <n v="1127872598"/>
    <s v="EKPC_RESID_AGG"/>
    <n v="32.19"/>
    <n v="33.121108999999997"/>
    <n v="1.807779"/>
    <n v="-0.87666999999999995"/>
  </r>
  <r>
    <d v="2019-05-03T19:00:00"/>
    <d v="2019-05-03T15:00:00"/>
    <n v="5"/>
    <n v="3"/>
    <x v="15"/>
    <x v="3"/>
    <x v="1"/>
    <x v="1"/>
    <n v="1127872598"/>
    <s v="EKPC_RESID_AGG"/>
    <n v="31.95"/>
    <n v="32.703639000000003"/>
    <n v="1.6642030000000001"/>
    <n v="-0.91056400000000004"/>
  </r>
  <r>
    <d v="2019-05-03T20:00:00"/>
    <d v="2019-05-03T16:00:00"/>
    <n v="5"/>
    <n v="3"/>
    <x v="16"/>
    <x v="3"/>
    <x v="1"/>
    <x v="1"/>
    <n v="1127872598"/>
    <s v="EKPC_RESID_AGG"/>
    <n v="31.16"/>
    <n v="31.81043"/>
    <n v="1.607083"/>
    <n v="-0.95665299999999998"/>
  </r>
  <r>
    <d v="2019-05-03T21:00:00"/>
    <d v="2019-05-03T17:00:00"/>
    <n v="5"/>
    <n v="3"/>
    <x v="17"/>
    <x v="3"/>
    <x v="1"/>
    <x v="1"/>
    <n v="1127872598"/>
    <s v="EKPC_RESID_AGG"/>
    <n v="31.9"/>
    <n v="32.495257000000002"/>
    <n v="1.5381050000000001"/>
    <n v="-0.94284800000000002"/>
  </r>
  <r>
    <d v="2019-05-03T22:00:00"/>
    <d v="2019-05-03T18:00:00"/>
    <n v="5"/>
    <n v="3"/>
    <x v="18"/>
    <x v="3"/>
    <x v="1"/>
    <x v="1"/>
    <n v="1127872598"/>
    <s v="EKPC_RESID_AGG"/>
    <n v="29.76"/>
    <n v="30.447334000000001"/>
    <n v="1.421751"/>
    <n v="-0.73441699999999999"/>
  </r>
  <r>
    <d v="2019-05-03T23:00:00"/>
    <d v="2019-05-03T19:00:00"/>
    <n v="5"/>
    <n v="3"/>
    <x v="19"/>
    <x v="3"/>
    <x v="1"/>
    <x v="1"/>
    <n v="1127872598"/>
    <s v="EKPC_RESID_AGG"/>
    <n v="27.5"/>
    <n v="27.756232000000001"/>
    <n v="0.91499600000000003"/>
    <n v="-0.65876400000000002"/>
  </r>
  <r>
    <d v="2019-05-04T00:00:00"/>
    <d v="2019-05-03T20:00:00"/>
    <n v="5"/>
    <n v="3"/>
    <x v="20"/>
    <x v="3"/>
    <x v="1"/>
    <x v="1"/>
    <n v="1127872598"/>
    <s v="EKPC_RESID_AGG"/>
    <n v="29.4"/>
    <n v="29.771809999999999"/>
    <n v="1.0869139999999999"/>
    <n v="-0.71510399999999996"/>
  </r>
  <r>
    <d v="2019-05-04T01:00:00"/>
    <d v="2019-05-03T21:00:00"/>
    <n v="5"/>
    <n v="3"/>
    <x v="21"/>
    <x v="3"/>
    <x v="1"/>
    <x v="1"/>
    <n v="1127872598"/>
    <s v="EKPC_RESID_AGG"/>
    <n v="26.75"/>
    <n v="26.961061999999998"/>
    <n v="0.64374500000000001"/>
    <n v="-0.43268299999999998"/>
  </r>
  <r>
    <d v="2019-05-04T02:00:00"/>
    <d v="2019-05-03T22:00:00"/>
    <n v="5"/>
    <n v="3"/>
    <x v="22"/>
    <x v="3"/>
    <x v="1"/>
    <x v="0"/>
    <n v="1127872598"/>
    <s v="EKPC_RESID_AGG"/>
    <n v="23.73"/>
    <n v="24.313144000000001"/>
    <n v="0.59428999999999998"/>
    <n v="-1.1146E-2"/>
  </r>
  <r>
    <d v="2019-05-04T03:00:00"/>
    <d v="2019-05-03T23:00:00"/>
    <n v="5"/>
    <n v="3"/>
    <x v="23"/>
    <x v="3"/>
    <x v="1"/>
    <x v="0"/>
    <n v="1127872598"/>
    <s v="EKPC_RESID_AGG"/>
    <n v="21.68"/>
    <n v="21.903701000000002"/>
    <n v="9.8045999999999994E-2"/>
    <n v="0.12565499999999999"/>
  </r>
  <r>
    <d v="2019-05-04T04:00:00"/>
    <d v="2019-05-04T00:00:00"/>
    <n v="5"/>
    <n v="4"/>
    <x v="0"/>
    <x v="4"/>
    <x v="1"/>
    <x v="0"/>
    <n v="1127872598"/>
    <s v="EKPC_RESID_AGG"/>
    <n v="21.62"/>
    <n v="21.916418"/>
    <n v="1.942E-2"/>
    <n v="0.27699800000000002"/>
  </r>
  <r>
    <d v="2019-05-04T05:00:00"/>
    <d v="2019-05-04T01:00:00"/>
    <n v="5"/>
    <n v="4"/>
    <x v="1"/>
    <x v="4"/>
    <x v="1"/>
    <x v="0"/>
    <n v="1127872598"/>
    <s v="EKPC_RESID_AGG"/>
    <n v="20.79"/>
    <n v="21.236573"/>
    <n v="9.2906000000000002E-2"/>
    <n v="0.35366700000000001"/>
  </r>
  <r>
    <d v="2019-05-04T06:00:00"/>
    <d v="2019-05-04T02:00:00"/>
    <n v="5"/>
    <n v="4"/>
    <x v="2"/>
    <x v="4"/>
    <x v="1"/>
    <x v="0"/>
    <n v="1127872598"/>
    <s v="EKPC_RESID_AGG"/>
    <n v="20.94"/>
    <n v="21.605440000000002"/>
    <n v="0.205841"/>
    <n v="0.45959899999999998"/>
  </r>
  <r>
    <d v="2019-05-04T07:00:00"/>
    <d v="2019-05-04T03:00:00"/>
    <n v="5"/>
    <n v="4"/>
    <x v="3"/>
    <x v="4"/>
    <x v="1"/>
    <x v="0"/>
    <n v="1127872598"/>
    <s v="EKPC_RESID_AGG"/>
    <n v="20.76"/>
    <n v="21.428701"/>
    <n v="0.24316599999999999"/>
    <n v="0.425535"/>
  </r>
  <r>
    <d v="2019-05-04T08:00:00"/>
    <d v="2019-05-04T04:00:00"/>
    <n v="5"/>
    <n v="4"/>
    <x v="4"/>
    <x v="4"/>
    <x v="1"/>
    <x v="0"/>
    <n v="1127872598"/>
    <s v="EKPC_RESID_AGG"/>
    <n v="20.76"/>
    <n v="21.496407000000001"/>
    <n v="0.29581099999999999"/>
    <n v="0.44059599999999999"/>
  </r>
  <r>
    <d v="2019-05-04T09:00:00"/>
    <d v="2019-05-04T05:00:00"/>
    <n v="5"/>
    <n v="4"/>
    <x v="5"/>
    <x v="4"/>
    <x v="1"/>
    <x v="0"/>
    <n v="1127872598"/>
    <s v="EKPC_RESID_AGG"/>
    <n v="21.24"/>
    <n v="21.920901000000001"/>
    <n v="0.30845499999999998"/>
    <n v="0.372446"/>
  </r>
  <r>
    <d v="2019-05-04T10:00:00"/>
    <d v="2019-05-04T06:00:00"/>
    <n v="5"/>
    <n v="4"/>
    <x v="6"/>
    <x v="4"/>
    <x v="1"/>
    <x v="0"/>
    <n v="1127872598"/>
    <s v="EKPC_RESID_AGG"/>
    <n v="21.09"/>
    <n v="21.77656"/>
    <n v="0.45014799999999999"/>
    <n v="0.23641200000000001"/>
  </r>
  <r>
    <d v="2019-05-04T11:00:00"/>
    <d v="2019-05-04T07:00:00"/>
    <n v="5"/>
    <n v="4"/>
    <x v="7"/>
    <x v="4"/>
    <x v="1"/>
    <x v="0"/>
    <n v="1127872598"/>
    <s v="EKPC_RESID_AGG"/>
    <n v="22.03"/>
    <n v="22.542414999999998"/>
    <n v="0.482761"/>
    <n v="2.9654E-2"/>
  </r>
  <r>
    <d v="2019-05-04T12:00:00"/>
    <d v="2019-05-04T08:00:00"/>
    <n v="5"/>
    <n v="4"/>
    <x v="8"/>
    <x v="4"/>
    <x v="1"/>
    <x v="0"/>
    <n v="1127872598"/>
    <s v="EKPC_RESID_AGG"/>
    <n v="24.56"/>
    <n v="25.175225000000001"/>
    <n v="0.68919600000000003"/>
    <n v="-7.3970999999999995E-2"/>
  </r>
  <r>
    <d v="2019-05-04T13:00:00"/>
    <d v="2019-05-04T09:00:00"/>
    <n v="5"/>
    <n v="4"/>
    <x v="9"/>
    <x v="4"/>
    <x v="1"/>
    <x v="0"/>
    <n v="1127872598"/>
    <s v="EKPC_RESID_AGG"/>
    <n v="26.38"/>
    <n v="26.841168"/>
    <n v="0.57338299999999998"/>
    <n v="-0.112215"/>
  </r>
  <r>
    <d v="2019-05-04T14:00:00"/>
    <d v="2019-05-04T10:00:00"/>
    <n v="5"/>
    <n v="4"/>
    <x v="10"/>
    <x v="4"/>
    <x v="1"/>
    <x v="0"/>
    <n v="1127872598"/>
    <s v="EKPC_RESID_AGG"/>
    <n v="27.17"/>
    <n v="27.418993"/>
    <n v="0.57708000000000004"/>
    <n v="-0.32808700000000002"/>
  </r>
  <r>
    <d v="2019-05-04T15:00:00"/>
    <d v="2019-05-04T11:00:00"/>
    <n v="5"/>
    <n v="4"/>
    <x v="11"/>
    <x v="4"/>
    <x v="1"/>
    <x v="0"/>
    <n v="1127872598"/>
    <s v="EKPC_RESID_AGG"/>
    <n v="26.98"/>
    <n v="27.214034999999999"/>
    <n v="0.58293799999999996"/>
    <n v="-0.34890300000000002"/>
  </r>
  <r>
    <d v="2019-05-04T16:00:00"/>
    <d v="2019-05-04T12:00:00"/>
    <n v="5"/>
    <n v="4"/>
    <x v="12"/>
    <x v="4"/>
    <x v="1"/>
    <x v="0"/>
    <n v="1127872598"/>
    <s v="EKPC_RESID_AGG"/>
    <n v="27.06"/>
    <n v="27.477357000000001"/>
    <n v="0.71685299999999996"/>
    <n v="-0.29949599999999998"/>
  </r>
  <r>
    <d v="2019-05-04T17:00:00"/>
    <d v="2019-05-04T13:00:00"/>
    <n v="5"/>
    <n v="4"/>
    <x v="13"/>
    <x v="4"/>
    <x v="1"/>
    <x v="0"/>
    <n v="1127872598"/>
    <s v="EKPC_RESID_AGG"/>
    <n v="27.51"/>
    <n v="27.672967"/>
    <n v="0.649594"/>
    <n v="-0.48662699999999998"/>
  </r>
  <r>
    <d v="2019-05-04T18:00:00"/>
    <d v="2019-05-04T14:00:00"/>
    <n v="5"/>
    <n v="4"/>
    <x v="14"/>
    <x v="4"/>
    <x v="1"/>
    <x v="0"/>
    <n v="1127872598"/>
    <s v="EKPC_RESID_AGG"/>
    <n v="28.87"/>
    <n v="29.367194000000001"/>
    <n v="1.0556620000000001"/>
    <n v="-0.55846799999999996"/>
  </r>
  <r>
    <d v="2019-05-04T19:00:00"/>
    <d v="2019-05-04T15:00:00"/>
    <n v="5"/>
    <n v="4"/>
    <x v="15"/>
    <x v="4"/>
    <x v="1"/>
    <x v="0"/>
    <n v="1127872598"/>
    <s v="EKPC_RESID_AGG"/>
    <n v="28.12"/>
    <n v="28.452725000000001"/>
    <n v="0.88510100000000003"/>
    <n v="-0.55237599999999998"/>
  </r>
  <r>
    <d v="2019-05-04T20:00:00"/>
    <d v="2019-05-04T16:00:00"/>
    <n v="5"/>
    <n v="4"/>
    <x v="16"/>
    <x v="4"/>
    <x v="1"/>
    <x v="0"/>
    <n v="1127872598"/>
    <s v="EKPC_RESID_AGG"/>
    <n v="30.37"/>
    <n v="30.93834"/>
    <n v="1.2585839999999999"/>
    <n v="-0.69024399999999997"/>
  </r>
  <r>
    <d v="2019-05-04T21:00:00"/>
    <d v="2019-05-04T17:00:00"/>
    <n v="5"/>
    <n v="4"/>
    <x v="17"/>
    <x v="4"/>
    <x v="1"/>
    <x v="0"/>
    <n v="1127872598"/>
    <s v="EKPC_RESID_AGG"/>
    <n v="28.22"/>
    <n v="28.259107"/>
    <n v="0.69854700000000003"/>
    <n v="-0.65944000000000003"/>
  </r>
  <r>
    <d v="2019-05-04T22:00:00"/>
    <d v="2019-05-04T18:00:00"/>
    <n v="5"/>
    <n v="4"/>
    <x v="18"/>
    <x v="4"/>
    <x v="1"/>
    <x v="0"/>
    <n v="1127872598"/>
    <s v="EKPC_RESID_AGG"/>
    <n v="28.58"/>
    <n v="28.640408999999998"/>
    <n v="0.60795999999999994"/>
    <n v="-0.54755100000000001"/>
  </r>
  <r>
    <d v="2019-05-04T23:00:00"/>
    <d v="2019-05-04T19:00:00"/>
    <n v="5"/>
    <n v="4"/>
    <x v="19"/>
    <x v="4"/>
    <x v="1"/>
    <x v="0"/>
    <n v="1127872598"/>
    <s v="EKPC_RESID_AGG"/>
    <n v="28.16"/>
    <n v="28.205894000000001"/>
    <n v="0.49809999999999999"/>
    <n v="-0.452206"/>
  </r>
  <r>
    <d v="2019-05-05T00:00:00"/>
    <d v="2019-05-04T20:00:00"/>
    <n v="5"/>
    <n v="4"/>
    <x v="20"/>
    <x v="4"/>
    <x v="1"/>
    <x v="0"/>
    <n v="1127872598"/>
    <s v="EKPC_RESID_AGG"/>
    <n v="28.26"/>
    <n v="28.301853000000001"/>
    <n v="0.56742000000000004"/>
    <n v="-0.52556700000000001"/>
  </r>
  <r>
    <d v="2019-05-05T01:00:00"/>
    <d v="2019-05-04T21:00:00"/>
    <n v="5"/>
    <n v="4"/>
    <x v="21"/>
    <x v="4"/>
    <x v="1"/>
    <x v="0"/>
    <n v="1127872598"/>
    <s v="EKPC_RESID_AGG"/>
    <n v="27.61"/>
    <n v="28.155885000000001"/>
    <n v="0.746112"/>
    <n v="-0.20022699999999999"/>
  </r>
  <r>
    <d v="2019-05-05T02:00:00"/>
    <d v="2019-05-04T22:00:00"/>
    <n v="5"/>
    <n v="4"/>
    <x v="22"/>
    <x v="4"/>
    <x v="1"/>
    <x v="0"/>
    <n v="1127872598"/>
    <s v="EKPC_RESID_AGG"/>
    <n v="24.62"/>
    <n v="25.62322"/>
    <n v="0.87992700000000001"/>
    <n v="0.123293"/>
  </r>
  <r>
    <d v="2019-05-05T03:00:00"/>
    <d v="2019-05-04T23:00:00"/>
    <n v="5"/>
    <n v="4"/>
    <x v="23"/>
    <x v="4"/>
    <x v="1"/>
    <x v="0"/>
    <n v="1127872598"/>
    <s v="EKPC_RESID_AGG"/>
    <n v="22.27"/>
    <n v="22.907737000000001"/>
    <n v="0.332843"/>
    <n v="0.304894"/>
  </r>
  <r>
    <d v="2019-05-05T04:00:00"/>
    <d v="2019-05-05T00:00:00"/>
    <n v="5"/>
    <n v="5"/>
    <x v="0"/>
    <x v="5"/>
    <x v="1"/>
    <x v="0"/>
    <n v="1127872598"/>
    <s v="EKPC_RESID_AGG"/>
    <n v="19.690000000000001"/>
    <n v="20.106078"/>
    <n v="0.30465900000000001"/>
    <n v="0.111419"/>
  </r>
  <r>
    <d v="2019-05-05T05:00:00"/>
    <d v="2019-05-05T01:00:00"/>
    <n v="5"/>
    <n v="5"/>
    <x v="1"/>
    <x v="5"/>
    <x v="1"/>
    <x v="0"/>
    <n v="1127872598"/>
    <s v="EKPC_RESID_AGG"/>
    <n v="19.18"/>
    <n v="19.570861000000001"/>
    <n v="0.17"/>
    <n v="0.220861"/>
  </r>
  <r>
    <d v="2019-05-05T06:00:00"/>
    <d v="2019-05-05T02:00:00"/>
    <n v="5"/>
    <n v="5"/>
    <x v="2"/>
    <x v="5"/>
    <x v="1"/>
    <x v="0"/>
    <n v="1127872598"/>
    <s v="EKPC_RESID_AGG"/>
    <n v="18.920000000000002"/>
    <n v="19.4038"/>
    <n v="0.2"/>
    <n v="0.2838"/>
  </r>
  <r>
    <d v="2019-05-05T07:00:00"/>
    <d v="2019-05-05T03:00:00"/>
    <n v="5"/>
    <n v="5"/>
    <x v="3"/>
    <x v="5"/>
    <x v="1"/>
    <x v="0"/>
    <n v="1127872598"/>
    <s v="EKPC_RESID_AGG"/>
    <n v="18.79"/>
    <n v="19.310818999999999"/>
    <n v="0.22059699999999999"/>
    <n v="0.30022199999999999"/>
  </r>
  <r>
    <d v="2019-05-05T08:00:00"/>
    <d v="2019-05-05T04:00:00"/>
    <n v="5"/>
    <n v="5"/>
    <x v="4"/>
    <x v="5"/>
    <x v="1"/>
    <x v="0"/>
    <n v="1127872598"/>
    <s v="EKPC_RESID_AGG"/>
    <n v="18.82"/>
    <n v="19.360447000000001"/>
    <n v="0.19795599999999999"/>
    <n v="0.34249099999999999"/>
  </r>
  <r>
    <d v="2019-05-05T09:00:00"/>
    <d v="2019-05-05T05:00:00"/>
    <n v="5"/>
    <n v="5"/>
    <x v="5"/>
    <x v="5"/>
    <x v="1"/>
    <x v="0"/>
    <n v="1127872598"/>
    <s v="EKPC_RESID_AGG"/>
    <n v="18.82"/>
    <n v="19.392346"/>
    <n v="0.281837"/>
    <n v="0.29050900000000002"/>
  </r>
  <r>
    <d v="2019-05-05T10:00:00"/>
    <d v="2019-05-05T06:00:00"/>
    <n v="5"/>
    <n v="5"/>
    <x v="6"/>
    <x v="5"/>
    <x v="1"/>
    <x v="0"/>
    <n v="1127872598"/>
    <s v="EKPC_RESID_AGG"/>
    <n v="18.690000000000001"/>
    <n v="19.512243999999999"/>
    <n v="0.538578"/>
    <n v="0.28366599999999997"/>
  </r>
  <r>
    <d v="2019-05-05T11:00:00"/>
    <d v="2019-05-05T07:00:00"/>
    <n v="5"/>
    <n v="5"/>
    <x v="7"/>
    <x v="5"/>
    <x v="1"/>
    <x v="0"/>
    <n v="1127872598"/>
    <s v="EKPC_RESID_AGG"/>
    <n v="19.32"/>
    <n v="19.949753000000001"/>
    <n v="0.421151"/>
    <n v="0.20860200000000001"/>
  </r>
  <r>
    <d v="2019-05-05T12:00:00"/>
    <d v="2019-05-05T08:00:00"/>
    <n v="5"/>
    <n v="5"/>
    <x v="8"/>
    <x v="5"/>
    <x v="1"/>
    <x v="0"/>
    <n v="1127872598"/>
    <s v="EKPC_RESID_AGG"/>
    <n v="21.95"/>
    <n v="22.527653999999998"/>
    <n v="0.57932799999999995"/>
    <n v="-1.6739999999999999E-3"/>
  </r>
  <r>
    <d v="2019-05-05T13:00:00"/>
    <d v="2019-05-05T09:00:00"/>
    <n v="5"/>
    <n v="5"/>
    <x v="9"/>
    <x v="5"/>
    <x v="1"/>
    <x v="0"/>
    <n v="1127872598"/>
    <s v="EKPC_RESID_AGG"/>
    <n v="23.54"/>
    <n v="24.019083999999999"/>
    <n v="0.53871899999999995"/>
    <n v="-5.9635000000000001E-2"/>
  </r>
  <r>
    <d v="2019-05-05T14:00:00"/>
    <d v="2019-05-05T10:00:00"/>
    <n v="5"/>
    <n v="5"/>
    <x v="10"/>
    <x v="5"/>
    <x v="1"/>
    <x v="0"/>
    <n v="1127872598"/>
    <s v="EKPC_RESID_AGG"/>
    <n v="24.1"/>
    <n v="24.519966"/>
    <n v="0.51065700000000003"/>
    <n v="-9.0690999999999994E-2"/>
  </r>
  <r>
    <d v="2019-05-05T15:00:00"/>
    <d v="2019-05-05T11:00:00"/>
    <n v="5"/>
    <n v="5"/>
    <x v="11"/>
    <x v="5"/>
    <x v="1"/>
    <x v="0"/>
    <n v="1127872598"/>
    <s v="EKPC_RESID_AGG"/>
    <n v="23.16"/>
    <n v="23.401918999999999"/>
    <n v="0.43398300000000001"/>
    <n v="-0.19206400000000001"/>
  </r>
  <r>
    <d v="2019-05-05T16:00:00"/>
    <d v="2019-05-05T12:00:00"/>
    <n v="5"/>
    <n v="5"/>
    <x v="12"/>
    <x v="5"/>
    <x v="1"/>
    <x v="0"/>
    <n v="1127872598"/>
    <s v="EKPC_RESID_AGG"/>
    <n v="23.59"/>
    <n v="23.921793999999998"/>
    <n v="0.52188100000000004"/>
    <n v="-0.19008700000000001"/>
  </r>
  <r>
    <d v="2019-05-05T17:00:00"/>
    <d v="2019-05-05T13:00:00"/>
    <n v="5"/>
    <n v="5"/>
    <x v="13"/>
    <x v="5"/>
    <x v="1"/>
    <x v="0"/>
    <n v="1127872598"/>
    <s v="EKPC_RESID_AGG"/>
    <n v="23.51"/>
    <n v="23.690891000000001"/>
    <n v="0.48491600000000001"/>
    <n v="-0.30402499999999999"/>
  </r>
  <r>
    <d v="2019-05-05T18:00:00"/>
    <d v="2019-05-05T14:00:00"/>
    <n v="5"/>
    <n v="5"/>
    <x v="14"/>
    <x v="5"/>
    <x v="1"/>
    <x v="0"/>
    <n v="1127872598"/>
    <s v="EKPC_RESID_AGG"/>
    <n v="23.15"/>
    <n v="23.550521"/>
    <n v="0.69532899999999997"/>
    <n v="-0.29480800000000001"/>
  </r>
  <r>
    <d v="2019-05-05T19:00:00"/>
    <d v="2019-05-05T15:00:00"/>
    <n v="5"/>
    <n v="5"/>
    <x v="15"/>
    <x v="5"/>
    <x v="1"/>
    <x v="0"/>
    <n v="1127872598"/>
    <s v="EKPC_RESID_AGG"/>
    <n v="23.85"/>
    <n v="24.189824000000002"/>
    <n v="0.71956100000000001"/>
    <n v="-0.37973699999999999"/>
  </r>
  <r>
    <d v="2019-05-05T20:00:00"/>
    <d v="2019-05-05T16:00:00"/>
    <n v="5"/>
    <n v="5"/>
    <x v="16"/>
    <x v="5"/>
    <x v="1"/>
    <x v="0"/>
    <n v="1127872598"/>
    <s v="EKPC_RESID_AGG"/>
    <n v="24.2"/>
    <n v="24.636255999999999"/>
    <n v="0.85915300000000006"/>
    <n v="-0.42289700000000002"/>
  </r>
  <r>
    <d v="2019-05-05T21:00:00"/>
    <d v="2019-05-05T17:00:00"/>
    <n v="5"/>
    <n v="5"/>
    <x v="17"/>
    <x v="5"/>
    <x v="1"/>
    <x v="0"/>
    <n v="1127872598"/>
    <s v="EKPC_RESID_AGG"/>
    <n v="24.98"/>
    <n v="25.271958000000001"/>
    <n v="0.70738699999999999"/>
    <n v="-0.41542899999999999"/>
  </r>
  <r>
    <d v="2019-05-05T22:00:00"/>
    <d v="2019-05-05T18:00:00"/>
    <n v="5"/>
    <n v="5"/>
    <x v="18"/>
    <x v="5"/>
    <x v="1"/>
    <x v="0"/>
    <n v="1127872598"/>
    <s v="EKPC_RESID_AGG"/>
    <n v="24.12"/>
    <n v="24.530854000000001"/>
    <n v="0.73917500000000003"/>
    <n v="-0.32832099999999997"/>
  </r>
  <r>
    <d v="2019-05-05T23:00:00"/>
    <d v="2019-05-05T19:00:00"/>
    <n v="5"/>
    <n v="5"/>
    <x v="19"/>
    <x v="5"/>
    <x v="1"/>
    <x v="0"/>
    <n v="1127872598"/>
    <s v="EKPC_RESID_AGG"/>
    <n v="24"/>
    <n v="24.333788999999999"/>
    <n v="0.72856100000000001"/>
    <n v="-0.39477200000000001"/>
  </r>
  <r>
    <d v="2019-05-06T00:00:00"/>
    <d v="2019-05-05T20:00:00"/>
    <n v="5"/>
    <n v="5"/>
    <x v="20"/>
    <x v="5"/>
    <x v="1"/>
    <x v="0"/>
    <n v="1127872598"/>
    <s v="EKPC_RESID_AGG"/>
    <n v="26.17"/>
    <n v="26.168206000000001"/>
    <n v="0.427707"/>
    <n v="-0.42950100000000002"/>
  </r>
  <r>
    <d v="2019-05-06T01:00:00"/>
    <d v="2019-05-05T21:00:00"/>
    <n v="5"/>
    <n v="5"/>
    <x v="21"/>
    <x v="5"/>
    <x v="1"/>
    <x v="0"/>
    <n v="1127872598"/>
    <s v="EKPC_RESID_AGG"/>
    <n v="25.86"/>
    <n v="26.438279999999999"/>
    <n v="0.82322399999999996"/>
    <n v="-0.244944"/>
  </r>
  <r>
    <d v="2019-05-06T02:00:00"/>
    <d v="2019-05-05T22:00:00"/>
    <n v="5"/>
    <n v="5"/>
    <x v="22"/>
    <x v="5"/>
    <x v="1"/>
    <x v="0"/>
    <n v="1127872598"/>
    <s v="EKPC_RESID_AGG"/>
    <n v="21.99"/>
    <n v="22.617916999999998"/>
    <n v="0.70432799999999995"/>
    <n v="-7.6411000000000007E-2"/>
  </r>
  <r>
    <d v="2019-05-06T03:00:00"/>
    <d v="2019-05-05T23:00:00"/>
    <n v="5"/>
    <n v="5"/>
    <x v="23"/>
    <x v="5"/>
    <x v="1"/>
    <x v="0"/>
    <n v="1127872598"/>
    <s v="EKPC_RESID_AGG"/>
    <n v="19.5"/>
    <n v="19.936841000000001"/>
    <n v="0.28144999999999998"/>
    <n v="0.155391"/>
  </r>
  <r>
    <d v="2019-05-06T04:00:00"/>
    <d v="2019-05-06T00:00:00"/>
    <n v="5"/>
    <n v="6"/>
    <x v="0"/>
    <x v="6"/>
    <x v="1"/>
    <x v="0"/>
    <n v="1127872598"/>
    <s v="EKPC_RESID_AGG"/>
    <n v="17.28"/>
    <n v="17.652080999999999"/>
    <n v="0.17"/>
    <n v="0.20208100000000001"/>
  </r>
  <r>
    <d v="2019-05-06T05:00:00"/>
    <d v="2019-05-06T01:00:00"/>
    <n v="5"/>
    <n v="6"/>
    <x v="1"/>
    <x v="6"/>
    <x v="1"/>
    <x v="0"/>
    <n v="1127872598"/>
    <s v="EKPC_RESID_AGG"/>
    <n v="16.96"/>
    <n v="17.363681"/>
    <n v="0.18166599999999999"/>
    <n v="0.22201499999999999"/>
  </r>
  <r>
    <d v="2019-05-06T06:00:00"/>
    <d v="2019-05-06T02:00:00"/>
    <n v="5"/>
    <n v="6"/>
    <x v="2"/>
    <x v="6"/>
    <x v="1"/>
    <x v="0"/>
    <n v="1127872598"/>
    <s v="EKPC_RESID_AGG"/>
    <n v="16.649999999999999"/>
    <n v="17.234228999999999"/>
    <n v="0.36384899999999998"/>
    <n v="0.22037999999999999"/>
  </r>
  <r>
    <d v="2019-05-06T07:00:00"/>
    <d v="2019-05-06T03:00:00"/>
    <n v="5"/>
    <n v="6"/>
    <x v="3"/>
    <x v="6"/>
    <x v="1"/>
    <x v="0"/>
    <n v="1127872598"/>
    <s v="EKPC_RESID_AGG"/>
    <n v="16.45"/>
    <n v="17.084457"/>
    <n v="0.421684"/>
    <n v="0.21277299999999999"/>
  </r>
  <r>
    <d v="2019-05-06T08:00:00"/>
    <d v="2019-05-06T04:00:00"/>
    <n v="5"/>
    <n v="6"/>
    <x v="4"/>
    <x v="6"/>
    <x v="1"/>
    <x v="0"/>
    <n v="1127872598"/>
    <s v="EKPC_RESID_AGG"/>
    <n v="17.12"/>
    <n v="17.738942999999999"/>
    <n v="0.425257"/>
    <n v="0.193686"/>
  </r>
  <r>
    <d v="2019-05-06T09:00:00"/>
    <d v="2019-05-06T05:00:00"/>
    <n v="5"/>
    <n v="6"/>
    <x v="5"/>
    <x v="6"/>
    <x v="1"/>
    <x v="0"/>
    <n v="1127872598"/>
    <s v="EKPC_RESID_AGG"/>
    <n v="19.16"/>
    <n v="19.788371999999999"/>
    <n v="0.39732400000000001"/>
    <n v="0.231048"/>
  </r>
  <r>
    <d v="2019-05-06T10:00:00"/>
    <d v="2019-05-06T06:00:00"/>
    <n v="5"/>
    <n v="6"/>
    <x v="6"/>
    <x v="6"/>
    <x v="1"/>
    <x v="0"/>
    <n v="1127872598"/>
    <s v="EKPC_RESID_AGG"/>
    <n v="21.84"/>
    <n v="23.248697"/>
    <n v="1.089664"/>
    <n v="0.31903300000000001"/>
  </r>
  <r>
    <d v="2019-05-06T11:00:00"/>
    <d v="2019-05-06T07:00:00"/>
    <n v="5"/>
    <n v="6"/>
    <x v="7"/>
    <x v="6"/>
    <x v="1"/>
    <x v="0"/>
    <n v="1127872598"/>
    <s v="EKPC_RESID_AGG"/>
    <n v="23.7"/>
    <n v="25.016763000000001"/>
    <n v="0.955901"/>
    <n v="0.36086200000000002"/>
  </r>
  <r>
    <d v="2019-05-06T12:00:00"/>
    <d v="2019-05-06T08:00:00"/>
    <n v="5"/>
    <n v="6"/>
    <x v="8"/>
    <x v="6"/>
    <x v="1"/>
    <x v="0"/>
    <n v="1127872598"/>
    <s v="EKPC_RESID_AGG"/>
    <n v="23.96"/>
    <n v="25.050989000000001"/>
    <n v="0.829538"/>
    <n v="0.26145099999999999"/>
  </r>
  <r>
    <d v="2019-05-06T13:00:00"/>
    <d v="2019-05-06T09:00:00"/>
    <n v="5"/>
    <n v="6"/>
    <x v="9"/>
    <x v="6"/>
    <x v="1"/>
    <x v="0"/>
    <n v="1127872598"/>
    <s v="EKPC_RESID_AGG"/>
    <n v="24.83"/>
    <n v="25.807981999999999"/>
    <n v="0.80160100000000001"/>
    <n v="0.17638100000000001"/>
  </r>
  <r>
    <d v="2019-05-06T14:00:00"/>
    <d v="2019-05-06T10:00:00"/>
    <n v="5"/>
    <n v="6"/>
    <x v="10"/>
    <x v="6"/>
    <x v="1"/>
    <x v="1"/>
    <n v="1127872598"/>
    <s v="EKPC_RESID_AGG"/>
    <n v="27.6"/>
    <n v="28.792338000000001"/>
    <n v="0.96732099999999999"/>
    <n v="0.22501699999999999"/>
  </r>
  <r>
    <d v="2019-05-06T15:00:00"/>
    <d v="2019-05-06T11:00:00"/>
    <n v="5"/>
    <n v="6"/>
    <x v="11"/>
    <x v="6"/>
    <x v="1"/>
    <x v="1"/>
    <n v="1127872598"/>
    <s v="EKPC_RESID_AGG"/>
    <n v="26.48"/>
    <n v="27.664593"/>
    <n v="0.98432799999999998"/>
    <n v="0.200265"/>
  </r>
  <r>
    <d v="2019-05-06T16:00:00"/>
    <d v="2019-05-06T12:00:00"/>
    <n v="5"/>
    <n v="6"/>
    <x v="12"/>
    <x v="6"/>
    <x v="1"/>
    <x v="1"/>
    <n v="1127872598"/>
    <s v="EKPC_RESID_AGG"/>
    <n v="27.24"/>
    <n v="28.428183000000001"/>
    <n v="1.0231730000000001"/>
    <n v="0.16500999999999999"/>
  </r>
  <r>
    <d v="2019-05-06T17:00:00"/>
    <d v="2019-05-06T13:00:00"/>
    <n v="5"/>
    <n v="6"/>
    <x v="13"/>
    <x v="6"/>
    <x v="1"/>
    <x v="1"/>
    <n v="1127872598"/>
    <s v="EKPC_RESID_AGG"/>
    <n v="28.68"/>
    <n v="29.985045"/>
    <n v="1.1350849999999999"/>
    <n v="0.16996"/>
  </r>
  <r>
    <d v="2019-05-06T18:00:00"/>
    <d v="2019-05-06T14:00:00"/>
    <n v="5"/>
    <n v="6"/>
    <x v="14"/>
    <x v="6"/>
    <x v="1"/>
    <x v="1"/>
    <n v="1127872598"/>
    <s v="EKPC_RESID_AGG"/>
    <n v="28.66"/>
    <n v="29.981200999999999"/>
    <n v="1.0531140000000001"/>
    <n v="0.26808700000000002"/>
  </r>
  <r>
    <d v="2019-05-06T19:00:00"/>
    <d v="2019-05-06T15:00:00"/>
    <n v="5"/>
    <n v="6"/>
    <x v="15"/>
    <x v="6"/>
    <x v="1"/>
    <x v="1"/>
    <n v="1127872598"/>
    <s v="EKPC_RESID_AGG"/>
    <n v="29.4"/>
    <n v="31.173459999999999"/>
    <n v="1.5494030000000001"/>
    <n v="0.22405700000000001"/>
  </r>
  <r>
    <d v="2019-05-06T20:00:00"/>
    <d v="2019-05-06T16:00:00"/>
    <n v="5"/>
    <n v="6"/>
    <x v="16"/>
    <x v="6"/>
    <x v="1"/>
    <x v="1"/>
    <n v="1127872598"/>
    <s v="EKPC_RESID_AGG"/>
    <n v="29.91"/>
    <n v="31.427273"/>
    <n v="1.31837"/>
    <n v="0.198903"/>
  </r>
  <r>
    <d v="2019-05-06T21:00:00"/>
    <d v="2019-05-06T17:00:00"/>
    <n v="5"/>
    <n v="6"/>
    <x v="17"/>
    <x v="6"/>
    <x v="1"/>
    <x v="1"/>
    <n v="1127872598"/>
    <s v="EKPC_RESID_AGG"/>
    <n v="30.31"/>
    <n v="31.567847"/>
    <n v="1.1128469999999999"/>
    <n v="0.14499999999999999"/>
  </r>
  <r>
    <d v="2019-05-06T22:00:00"/>
    <d v="2019-05-06T18:00:00"/>
    <n v="5"/>
    <n v="6"/>
    <x v="18"/>
    <x v="6"/>
    <x v="1"/>
    <x v="1"/>
    <n v="1127872598"/>
    <s v="EKPC_RESID_AGG"/>
    <n v="27.7"/>
    <n v="29.088258"/>
    <n v="1.195614"/>
    <n v="0.19264400000000001"/>
  </r>
  <r>
    <d v="2019-05-06T23:00:00"/>
    <d v="2019-05-06T19:00:00"/>
    <n v="5"/>
    <n v="6"/>
    <x v="19"/>
    <x v="6"/>
    <x v="1"/>
    <x v="1"/>
    <n v="1127872598"/>
    <s v="EKPC_RESID_AGG"/>
    <n v="25.69"/>
    <n v="26.826245"/>
    <n v="1.01159"/>
    <n v="0.124655"/>
  </r>
  <r>
    <d v="2019-05-07T00:00:00"/>
    <d v="2019-05-06T20:00:00"/>
    <n v="5"/>
    <n v="6"/>
    <x v="20"/>
    <x v="6"/>
    <x v="1"/>
    <x v="1"/>
    <n v="1127872598"/>
    <s v="EKPC_RESID_AGG"/>
    <n v="30.25"/>
    <n v="31.033521"/>
    <n v="0.679863"/>
    <n v="0.103658"/>
  </r>
  <r>
    <d v="2019-05-07T01:00:00"/>
    <d v="2019-05-06T21:00:00"/>
    <n v="5"/>
    <n v="6"/>
    <x v="21"/>
    <x v="6"/>
    <x v="1"/>
    <x v="1"/>
    <n v="1127872598"/>
    <s v="EKPC_RESID_AGG"/>
    <n v="27.97"/>
    <n v="29.263003000000001"/>
    <n v="1.137921"/>
    <n v="0.155082"/>
  </r>
  <r>
    <d v="2019-05-07T02:00:00"/>
    <d v="2019-05-06T22:00:00"/>
    <n v="5"/>
    <n v="6"/>
    <x v="22"/>
    <x v="6"/>
    <x v="1"/>
    <x v="0"/>
    <n v="1127872598"/>
    <s v="EKPC_RESID_AGG"/>
    <n v="22.53"/>
    <n v="23.634278999999999"/>
    <n v="0.77893599999999996"/>
    <n v="0.32534299999999999"/>
  </r>
  <r>
    <d v="2019-05-07T03:00:00"/>
    <d v="2019-05-06T23:00:00"/>
    <n v="5"/>
    <n v="6"/>
    <x v="23"/>
    <x v="6"/>
    <x v="1"/>
    <x v="0"/>
    <n v="1127872598"/>
    <s v="EKPC_RESID_AGG"/>
    <n v="20.22"/>
    <n v="21.061968"/>
    <n v="0.49527500000000002"/>
    <n v="0.34669299999999997"/>
  </r>
  <r>
    <d v="2019-05-07T04:00:00"/>
    <d v="2019-05-07T00:00:00"/>
    <n v="5"/>
    <n v="7"/>
    <x v="0"/>
    <x v="0"/>
    <x v="1"/>
    <x v="0"/>
    <n v="1127872598"/>
    <s v="EKPC_RESID_AGG"/>
    <n v="18.57"/>
    <n v="18.961081"/>
    <n v="0.11920699999999999"/>
    <n v="0.271874"/>
  </r>
  <r>
    <d v="2019-05-07T05:00:00"/>
    <d v="2019-05-07T01:00:00"/>
    <n v="5"/>
    <n v="7"/>
    <x v="1"/>
    <x v="0"/>
    <x v="1"/>
    <x v="0"/>
    <n v="1127872598"/>
    <s v="EKPC_RESID_AGG"/>
    <n v="18.36"/>
    <n v="18.891249999999999"/>
    <n v="0.23532800000000001"/>
    <n v="0.29592200000000002"/>
  </r>
  <r>
    <d v="2019-05-07T06:00:00"/>
    <d v="2019-05-07T02:00:00"/>
    <n v="5"/>
    <n v="7"/>
    <x v="2"/>
    <x v="0"/>
    <x v="1"/>
    <x v="0"/>
    <n v="1127872598"/>
    <s v="EKPC_RESID_AGG"/>
    <n v="17.600000000000001"/>
    <n v="18.161487999999999"/>
    <n v="0.24548700000000001"/>
    <n v="0.31600099999999998"/>
  </r>
  <r>
    <d v="2019-05-07T07:00:00"/>
    <d v="2019-05-07T03:00:00"/>
    <n v="5"/>
    <n v="7"/>
    <x v="3"/>
    <x v="0"/>
    <x v="1"/>
    <x v="0"/>
    <n v="1127872598"/>
    <s v="EKPC_RESID_AGG"/>
    <n v="17.12"/>
    <n v="17.6432"/>
    <n v="0.222887"/>
    <n v="0.300313"/>
  </r>
  <r>
    <d v="2019-05-07T08:00:00"/>
    <d v="2019-05-07T04:00:00"/>
    <n v="5"/>
    <n v="7"/>
    <x v="4"/>
    <x v="0"/>
    <x v="1"/>
    <x v="0"/>
    <n v="1127872598"/>
    <s v="EKPC_RESID_AGG"/>
    <n v="18.38"/>
    <n v="18.983457999999999"/>
    <n v="0.283607"/>
    <n v="0.319851"/>
  </r>
  <r>
    <d v="2019-05-07T09:00:00"/>
    <d v="2019-05-07T05:00:00"/>
    <n v="5"/>
    <n v="7"/>
    <x v="5"/>
    <x v="0"/>
    <x v="1"/>
    <x v="0"/>
    <n v="1127872598"/>
    <s v="EKPC_RESID_AGG"/>
    <n v="19.52"/>
    <n v="20.075192000000001"/>
    <n v="0.36504999999999999"/>
    <n v="0.19014200000000001"/>
  </r>
  <r>
    <d v="2019-05-07T10:00:00"/>
    <d v="2019-05-07T06:00:00"/>
    <n v="5"/>
    <n v="7"/>
    <x v="6"/>
    <x v="0"/>
    <x v="1"/>
    <x v="0"/>
    <n v="1127872598"/>
    <s v="EKPC_RESID_AGG"/>
    <n v="22.27"/>
    <n v="23.309301999999999"/>
    <n v="0.71096199999999998"/>
    <n v="0.32834000000000002"/>
  </r>
  <r>
    <d v="2019-05-07T11:00:00"/>
    <d v="2019-05-07T07:00:00"/>
    <n v="5"/>
    <n v="7"/>
    <x v="7"/>
    <x v="0"/>
    <x v="1"/>
    <x v="0"/>
    <n v="1127872598"/>
    <s v="EKPC_RESID_AGG"/>
    <n v="23.52"/>
    <n v="24.463940000000001"/>
    <n v="0.68846499999999999"/>
    <n v="0.25547500000000001"/>
  </r>
  <r>
    <d v="2019-05-07T12:00:00"/>
    <d v="2019-05-07T08:00:00"/>
    <n v="5"/>
    <n v="7"/>
    <x v="8"/>
    <x v="0"/>
    <x v="1"/>
    <x v="0"/>
    <n v="1127872598"/>
    <s v="EKPC_RESID_AGG"/>
    <n v="24.35"/>
    <n v="25.484195"/>
    <n v="0.85259300000000005"/>
    <n v="0.28160200000000002"/>
  </r>
  <r>
    <d v="2019-05-07T13:00:00"/>
    <d v="2019-05-07T09:00:00"/>
    <n v="5"/>
    <n v="7"/>
    <x v="9"/>
    <x v="0"/>
    <x v="1"/>
    <x v="0"/>
    <n v="1127872598"/>
    <s v="EKPC_RESID_AGG"/>
    <n v="24.59"/>
    <n v="25.620405000000002"/>
    <n v="0.74127299999999996"/>
    <n v="0.289132"/>
  </r>
  <r>
    <d v="2019-05-07T14:00:00"/>
    <d v="2019-05-07T10:00:00"/>
    <n v="5"/>
    <n v="7"/>
    <x v="10"/>
    <x v="0"/>
    <x v="1"/>
    <x v="1"/>
    <n v="1127872598"/>
    <s v="EKPC_RESID_AGG"/>
    <n v="26.39"/>
    <n v="27.640346000000001"/>
    <n v="0.95187999999999995"/>
    <n v="0.29846600000000001"/>
  </r>
  <r>
    <d v="2019-05-07T15:00:00"/>
    <d v="2019-05-07T11:00:00"/>
    <n v="5"/>
    <n v="7"/>
    <x v="11"/>
    <x v="0"/>
    <x v="1"/>
    <x v="1"/>
    <n v="1127872598"/>
    <s v="EKPC_RESID_AGG"/>
    <n v="25.84"/>
    <n v="26.937380000000001"/>
    <n v="0.86494499999999996"/>
    <n v="0.232435"/>
  </r>
  <r>
    <d v="2019-05-07T16:00:00"/>
    <d v="2019-05-07T12:00:00"/>
    <n v="5"/>
    <n v="7"/>
    <x v="12"/>
    <x v="0"/>
    <x v="1"/>
    <x v="1"/>
    <n v="1127872598"/>
    <s v="EKPC_RESID_AGG"/>
    <n v="27.24"/>
    <n v="28.373203"/>
    <n v="0.88391699999999995"/>
    <n v="0.24928600000000001"/>
  </r>
  <r>
    <d v="2019-05-07T17:00:00"/>
    <d v="2019-05-07T13:00:00"/>
    <n v="5"/>
    <n v="7"/>
    <x v="13"/>
    <x v="0"/>
    <x v="1"/>
    <x v="1"/>
    <n v="1127872598"/>
    <s v="EKPC_RESID_AGG"/>
    <n v="27.39"/>
    <n v="28.495055000000001"/>
    <n v="0.91231499999999999"/>
    <n v="0.19273999999999999"/>
  </r>
  <r>
    <d v="2019-05-07T18:00:00"/>
    <d v="2019-05-07T14:00:00"/>
    <n v="5"/>
    <n v="7"/>
    <x v="14"/>
    <x v="0"/>
    <x v="1"/>
    <x v="1"/>
    <n v="1127872598"/>
    <s v="EKPC_RESID_AGG"/>
    <n v="27.79"/>
    <n v="28.909434000000001"/>
    <n v="0.97866900000000001"/>
    <n v="0.140765"/>
  </r>
  <r>
    <d v="2019-05-07T19:00:00"/>
    <d v="2019-05-07T15:00:00"/>
    <n v="5"/>
    <n v="7"/>
    <x v="15"/>
    <x v="0"/>
    <x v="1"/>
    <x v="1"/>
    <n v="1127872598"/>
    <s v="EKPC_RESID_AGG"/>
    <n v="27.54"/>
    <n v="28.650601000000002"/>
    <n v="1.0094730000000001"/>
    <n v="0.101128"/>
  </r>
  <r>
    <d v="2019-05-07T20:00:00"/>
    <d v="2019-05-07T16:00:00"/>
    <n v="5"/>
    <n v="7"/>
    <x v="16"/>
    <x v="0"/>
    <x v="1"/>
    <x v="1"/>
    <n v="1127872598"/>
    <s v="EKPC_RESID_AGG"/>
    <n v="27.82"/>
    <n v="28.719353999999999"/>
    <n v="0.80245299999999997"/>
    <n v="9.6901000000000001E-2"/>
  </r>
  <r>
    <d v="2019-05-07T21:00:00"/>
    <d v="2019-05-07T17:00:00"/>
    <n v="5"/>
    <n v="7"/>
    <x v="17"/>
    <x v="0"/>
    <x v="1"/>
    <x v="1"/>
    <n v="1127872598"/>
    <s v="EKPC_RESID_AGG"/>
    <n v="27.95"/>
    <n v="28.668747"/>
    <n v="0.60236800000000001"/>
    <n v="0.116379"/>
  </r>
  <r>
    <d v="2019-05-07T22:00:00"/>
    <d v="2019-05-07T18:00:00"/>
    <n v="5"/>
    <n v="7"/>
    <x v="18"/>
    <x v="0"/>
    <x v="1"/>
    <x v="1"/>
    <n v="1127872598"/>
    <s v="EKPC_RESID_AGG"/>
    <n v="26.4"/>
    <n v="27.471195000000002"/>
    <n v="0.97098300000000004"/>
    <n v="0.100212"/>
  </r>
  <r>
    <d v="2019-05-07T23:00:00"/>
    <d v="2019-05-07T19:00:00"/>
    <n v="5"/>
    <n v="7"/>
    <x v="19"/>
    <x v="0"/>
    <x v="1"/>
    <x v="1"/>
    <n v="1127872598"/>
    <s v="EKPC_RESID_AGG"/>
    <n v="25.29"/>
    <n v="26.036235999999999"/>
    <n v="0.62177300000000002"/>
    <n v="0.124463"/>
  </r>
  <r>
    <d v="2019-05-08T00:00:00"/>
    <d v="2019-05-07T20:00:00"/>
    <n v="5"/>
    <n v="7"/>
    <x v="20"/>
    <x v="0"/>
    <x v="1"/>
    <x v="1"/>
    <n v="1127872598"/>
    <s v="EKPC_RESID_AGG"/>
    <n v="28.05"/>
    <n v="28.785299999999999"/>
    <n v="0.60700600000000005"/>
    <n v="0.12829399999999999"/>
  </r>
  <r>
    <d v="2019-05-08T01:00:00"/>
    <d v="2019-05-07T21:00:00"/>
    <n v="5"/>
    <n v="7"/>
    <x v="21"/>
    <x v="0"/>
    <x v="1"/>
    <x v="1"/>
    <n v="1127872598"/>
    <s v="EKPC_RESID_AGG"/>
    <n v="26.17"/>
    <n v="27.084205999999998"/>
    <n v="0.63497000000000003"/>
    <n v="0.27923599999999998"/>
  </r>
  <r>
    <d v="2019-05-08T02:00:00"/>
    <d v="2019-05-07T22:00:00"/>
    <n v="5"/>
    <n v="7"/>
    <x v="22"/>
    <x v="0"/>
    <x v="1"/>
    <x v="0"/>
    <n v="1127872598"/>
    <s v="EKPC_RESID_AGG"/>
    <n v="22.12"/>
    <n v="22.827818000000001"/>
    <n v="0.28167300000000001"/>
    <n v="0.426145"/>
  </r>
  <r>
    <d v="2019-05-08T03:00:00"/>
    <d v="2019-05-07T23:00:00"/>
    <n v="5"/>
    <n v="7"/>
    <x v="23"/>
    <x v="0"/>
    <x v="1"/>
    <x v="0"/>
    <n v="1127872598"/>
    <s v="EKPC_RESID_AGG"/>
    <n v="19.489999999999998"/>
    <n v="20.064245"/>
    <n v="0.16500999999999999"/>
    <n v="0.40923500000000002"/>
  </r>
  <r>
    <d v="2019-05-08T04:00:00"/>
    <d v="2019-05-08T00:00:00"/>
    <n v="5"/>
    <n v="8"/>
    <x v="0"/>
    <x v="1"/>
    <x v="1"/>
    <x v="0"/>
    <n v="1127872598"/>
    <s v="EKPC_RESID_AGG"/>
    <n v="17.34"/>
    <n v="18.064637000000001"/>
    <n v="0.492394"/>
    <n v="0.232243"/>
  </r>
  <r>
    <d v="2019-05-08T05:00:00"/>
    <d v="2019-05-08T01:00:00"/>
    <n v="5"/>
    <n v="8"/>
    <x v="1"/>
    <x v="1"/>
    <x v="1"/>
    <x v="0"/>
    <n v="1127872598"/>
    <s v="EKPC_RESID_AGG"/>
    <n v="17.2"/>
    <n v="18.013736000000002"/>
    <n v="0.50700599999999996"/>
    <n v="0.30673"/>
  </r>
  <r>
    <d v="2019-05-08T06:00:00"/>
    <d v="2019-05-08T02:00:00"/>
    <n v="5"/>
    <n v="8"/>
    <x v="2"/>
    <x v="1"/>
    <x v="1"/>
    <x v="0"/>
    <n v="1127872598"/>
    <s v="EKPC_RESID_AGG"/>
    <n v="15.81"/>
    <n v="16.674454999999998"/>
    <n v="0.55761400000000005"/>
    <n v="0.30684099999999997"/>
  </r>
  <r>
    <d v="2019-05-08T07:00:00"/>
    <d v="2019-05-08T03:00:00"/>
    <n v="5"/>
    <n v="8"/>
    <x v="3"/>
    <x v="1"/>
    <x v="1"/>
    <x v="0"/>
    <n v="1127872598"/>
    <s v="EKPC_RESID_AGG"/>
    <n v="15.65"/>
    <n v="16.546354000000001"/>
    <n v="0.60349799999999998"/>
    <n v="0.29285600000000001"/>
  </r>
  <r>
    <d v="2019-05-08T08:00:00"/>
    <d v="2019-05-08T04:00:00"/>
    <n v="5"/>
    <n v="8"/>
    <x v="4"/>
    <x v="1"/>
    <x v="1"/>
    <x v="0"/>
    <n v="1127872598"/>
    <s v="EKPC_RESID_AGG"/>
    <n v="16.010000000000002"/>
    <n v="16.843696000000001"/>
    <n v="0.50860399999999995"/>
    <n v="0.32509199999999999"/>
  </r>
  <r>
    <d v="2019-05-08T09:00:00"/>
    <d v="2019-05-08T05:00:00"/>
    <n v="5"/>
    <n v="8"/>
    <x v="5"/>
    <x v="1"/>
    <x v="1"/>
    <x v="0"/>
    <n v="1127872598"/>
    <s v="EKPC_RESID_AGG"/>
    <n v="18.239999999999998"/>
    <n v="19.229483999999999"/>
    <n v="0.62451900000000005"/>
    <n v="0.36496499999999998"/>
  </r>
  <r>
    <d v="2019-05-08T10:00:00"/>
    <d v="2019-05-08T06:00:00"/>
    <n v="5"/>
    <n v="8"/>
    <x v="6"/>
    <x v="1"/>
    <x v="1"/>
    <x v="0"/>
    <n v="1127872598"/>
    <s v="EKPC_RESID_AGG"/>
    <n v="20.39"/>
    <n v="21.850148000000001"/>
    <n v="1.218863"/>
    <n v="0.241285"/>
  </r>
  <r>
    <d v="2019-05-08T11:00:00"/>
    <d v="2019-05-08T07:00:00"/>
    <n v="5"/>
    <n v="8"/>
    <x v="7"/>
    <x v="1"/>
    <x v="1"/>
    <x v="0"/>
    <n v="1127872598"/>
    <s v="EKPC_RESID_AGG"/>
    <n v="21.26"/>
    <n v="22.280125000000002"/>
    <n v="0.956542"/>
    <n v="6.3583000000000001E-2"/>
  </r>
  <r>
    <d v="2019-05-08T12:00:00"/>
    <d v="2019-05-08T08:00:00"/>
    <n v="5"/>
    <n v="8"/>
    <x v="8"/>
    <x v="1"/>
    <x v="1"/>
    <x v="0"/>
    <n v="1127872598"/>
    <s v="EKPC_RESID_AGG"/>
    <n v="22.45"/>
    <n v="23.184222999999999"/>
    <n v="0.63644999999999996"/>
    <n v="9.7772999999999999E-2"/>
  </r>
  <r>
    <d v="2019-05-08T13:00:00"/>
    <d v="2019-05-08T09:00:00"/>
    <n v="5"/>
    <n v="8"/>
    <x v="9"/>
    <x v="1"/>
    <x v="1"/>
    <x v="0"/>
    <n v="1127872598"/>
    <s v="EKPC_RESID_AGG"/>
    <n v="22.83"/>
    <n v="23.609804"/>
    <n v="0.71946100000000002"/>
    <n v="6.0343000000000001E-2"/>
  </r>
  <r>
    <d v="2019-05-08T14:00:00"/>
    <d v="2019-05-08T10:00:00"/>
    <n v="5"/>
    <n v="8"/>
    <x v="10"/>
    <x v="1"/>
    <x v="1"/>
    <x v="1"/>
    <n v="1127872598"/>
    <s v="EKPC_RESID_AGG"/>
    <n v="24.02"/>
    <n v="24.931369"/>
    <n v="0.95180799999999999"/>
    <n v="-4.0439000000000003E-2"/>
  </r>
  <r>
    <d v="2019-05-08T15:00:00"/>
    <d v="2019-05-08T11:00:00"/>
    <n v="5"/>
    <n v="8"/>
    <x v="11"/>
    <x v="1"/>
    <x v="1"/>
    <x v="1"/>
    <n v="1127872598"/>
    <s v="EKPC_RESID_AGG"/>
    <n v="24.03"/>
    <n v="25.018853"/>
    <n v="1.067091"/>
    <n v="-7.8238000000000002E-2"/>
  </r>
  <r>
    <d v="2019-05-08T16:00:00"/>
    <d v="2019-05-08T12:00:00"/>
    <n v="5"/>
    <n v="8"/>
    <x v="12"/>
    <x v="1"/>
    <x v="1"/>
    <x v="1"/>
    <n v="1127872598"/>
    <s v="EKPC_RESID_AGG"/>
    <n v="25.7"/>
    <n v="27.002875"/>
    <n v="1.4699199999999999"/>
    <n v="-0.167045"/>
  </r>
  <r>
    <d v="2019-05-08T17:00:00"/>
    <d v="2019-05-08T13:00:00"/>
    <n v="5"/>
    <n v="8"/>
    <x v="13"/>
    <x v="1"/>
    <x v="1"/>
    <x v="1"/>
    <n v="1127872598"/>
    <s v="EKPC_RESID_AGG"/>
    <n v="25.92"/>
    <n v="27.216840000000001"/>
    <n v="1.5152080000000001"/>
    <n v="-0.21836800000000001"/>
  </r>
  <r>
    <d v="2019-05-08T18:00:00"/>
    <d v="2019-05-08T14:00:00"/>
    <n v="5"/>
    <n v="8"/>
    <x v="14"/>
    <x v="1"/>
    <x v="1"/>
    <x v="1"/>
    <n v="1127872598"/>
    <s v="EKPC_RESID_AGG"/>
    <n v="25.63"/>
    <n v="27.327468"/>
    <n v="1.9546159999999999"/>
    <n v="-0.25714799999999999"/>
  </r>
  <r>
    <d v="2019-05-08T19:00:00"/>
    <d v="2019-05-08T15:00:00"/>
    <n v="5"/>
    <n v="8"/>
    <x v="15"/>
    <x v="1"/>
    <x v="1"/>
    <x v="1"/>
    <n v="1127872598"/>
    <s v="EKPC_RESID_AGG"/>
    <n v="25.92"/>
    <n v="27.369789000000001"/>
    <n v="1.8250440000000001"/>
    <n v="-0.37525500000000001"/>
  </r>
  <r>
    <d v="2019-05-08T20:00:00"/>
    <d v="2019-05-08T16:00:00"/>
    <n v="5"/>
    <n v="8"/>
    <x v="16"/>
    <x v="1"/>
    <x v="1"/>
    <x v="1"/>
    <n v="1127872598"/>
    <s v="EKPC_RESID_AGG"/>
    <n v="25.93"/>
    <n v="27.490962"/>
    <n v="2.0022199999999999"/>
    <n v="-0.44125799999999998"/>
  </r>
  <r>
    <d v="2019-05-08T21:00:00"/>
    <d v="2019-05-08T17:00:00"/>
    <n v="5"/>
    <n v="8"/>
    <x v="17"/>
    <x v="1"/>
    <x v="1"/>
    <x v="1"/>
    <n v="1127872598"/>
    <s v="EKPC_RESID_AGG"/>
    <n v="26.13"/>
    <n v="27.615203000000001"/>
    <n v="1.9146639999999999"/>
    <n v="-0.42946099999999998"/>
  </r>
  <r>
    <d v="2019-05-08T22:00:00"/>
    <d v="2019-05-08T18:00:00"/>
    <n v="5"/>
    <n v="8"/>
    <x v="18"/>
    <x v="1"/>
    <x v="1"/>
    <x v="1"/>
    <n v="1127872598"/>
    <s v="EKPC_RESID_AGG"/>
    <n v="25.74"/>
    <n v="27.064592999999999"/>
    <n v="1.6810909999999999"/>
    <n v="-0.35649799999999998"/>
  </r>
  <r>
    <d v="2019-05-08T23:00:00"/>
    <d v="2019-05-08T19:00:00"/>
    <n v="5"/>
    <n v="8"/>
    <x v="19"/>
    <x v="1"/>
    <x v="1"/>
    <x v="1"/>
    <n v="1127872598"/>
    <s v="EKPC_RESID_AGG"/>
    <n v="24.4"/>
    <n v="25.550550000000001"/>
    <n v="1.4396180000000001"/>
    <n v="-0.28906799999999999"/>
  </r>
  <r>
    <d v="2019-05-09T00:00:00"/>
    <d v="2019-05-08T20:00:00"/>
    <n v="5"/>
    <n v="8"/>
    <x v="20"/>
    <x v="1"/>
    <x v="1"/>
    <x v="1"/>
    <n v="1127872598"/>
    <s v="EKPC_RESID_AGG"/>
    <n v="26.21"/>
    <n v="26.886593000000001"/>
    <n v="1.0893170000000001"/>
    <n v="-0.41272399999999998"/>
  </r>
  <r>
    <d v="2019-05-09T01:00:00"/>
    <d v="2019-05-08T21:00:00"/>
    <n v="5"/>
    <n v="8"/>
    <x v="21"/>
    <x v="1"/>
    <x v="1"/>
    <x v="1"/>
    <n v="1127872598"/>
    <s v="EKPC_RESID_AGG"/>
    <n v="24.21"/>
    <n v="24.941110999999999"/>
    <n v="1.0373509999999999"/>
    <n v="-0.30624000000000001"/>
  </r>
  <r>
    <d v="2019-05-09T02:00:00"/>
    <d v="2019-05-08T22:00:00"/>
    <n v="5"/>
    <n v="8"/>
    <x v="22"/>
    <x v="1"/>
    <x v="1"/>
    <x v="0"/>
    <n v="1127872598"/>
    <s v="EKPC_RESID_AGG"/>
    <n v="20.47"/>
    <n v="21.508876000000001"/>
    <n v="0.89116099999999998"/>
    <n v="0.14771500000000001"/>
  </r>
  <r>
    <d v="2019-05-09T03:00:00"/>
    <d v="2019-05-08T23:00:00"/>
    <n v="5"/>
    <n v="8"/>
    <x v="23"/>
    <x v="1"/>
    <x v="1"/>
    <x v="0"/>
    <n v="1127872598"/>
    <s v="EKPC_RESID_AGG"/>
    <n v="19.100000000000001"/>
    <n v="19.988236000000001"/>
    <n v="0.65160300000000004"/>
    <n v="0.23663300000000001"/>
  </r>
  <r>
    <d v="2019-05-09T04:00:00"/>
    <d v="2019-05-09T00:00:00"/>
    <n v="5"/>
    <n v="9"/>
    <x v="0"/>
    <x v="2"/>
    <x v="1"/>
    <x v="0"/>
    <n v="1127872598"/>
    <s v="EKPC_RESID_AGG"/>
    <n v="16.62"/>
    <n v="17.150963999999998"/>
    <n v="0.55173499999999998"/>
    <n v="-2.0771000000000001E-2"/>
  </r>
  <r>
    <d v="2019-05-09T05:00:00"/>
    <d v="2019-05-09T01:00:00"/>
    <n v="5"/>
    <n v="9"/>
    <x v="1"/>
    <x v="2"/>
    <x v="1"/>
    <x v="0"/>
    <n v="1127872598"/>
    <s v="EKPC_RESID_AGG"/>
    <n v="16.28"/>
    <n v="16.913039999999999"/>
    <n v="0.68954899999999997"/>
    <n v="-5.6508999999999997E-2"/>
  </r>
  <r>
    <d v="2019-05-09T06:00:00"/>
    <d v="2019-05-09T02:00:00"/>
    <n v="5"/>
    <n v="9"/>
    <x v="2"/>
    <x v="2"/>
    <x v="1"/>
    <x v="0"/>
    <n v="1127872598"/>
    <s v="EKPC_RESID_AGG"/>
    <n v="15.56"/>
    <n v="16.266964999999999"/>
    <n v="0.68723400000000001"/>
    <n v="1.9730999999999999E-2"/>
  </r>
  <r>
    <d v="2019-05-09T07:00:00"/>
    <d v="2019-05-09T03:00:00"/>
    <n v="5"/>
    <n v="9"/>
    <x v="3"/>
    <x v="2"/>
    <x v="1"/>
    <x v="0"/>
    <n v="1127872598"/>
    <s v="EKPC_RESID_AGG"/>
    <n v="15.19"/>
    <n v="15.892557"/>
    <n v="0.71150599999999997"/>
    <n v="-8.9490000000000004E-3"/>
  </r>
  <r>
    <d v="2019-05-09T08:00:00"/>
    <d v="2019-05-09T04:00:00"/>
    <n v="5"/>
    <n v="9"/>
    <x v="4"/>
    <x v="2"/>
    <x v="1"/>
    <x v="0"/>
    <n v="1127872598"/>
    <s v="EKPC_RESID_AGG"/>
    <n v="15.65"/>
    <n v="16.457697"/>
    <n v="0.822685"/>
    <n v="-1.4988E-2"/>
  </r>
  <r>
    <d v="2019-05-09T09:00:00"/>
    <d v="2019-05-09T05:00:00"/>
    <n v="5"/>
    <n v="9"/>
    <x v="5"/>
    <x v="2"/>
    <x v="1"/>
    <x v="0"/>
    <n v="1127872598"/>
    <s v="EKPC_RESID_AGG"/>
    <n v="17.579999999999998"/>
    <n v="18.404751999999998"/>
    <n v="0.93206999999999995"/>
    <n v="-0.107318"/>
  </r>
  <r>
    <d v="2019-05-09T10:00:00"/>
    <d v="2019-05-09T06:00:00"/>
    <n v="5"/>
    <n v="9"/>
    <x v="6"/>
    <x v="2"/>
    <x v="1"/>
    <x v="0"/>
    <n v="1127872598"/>
    <s v="EKPC_RESID_AGG"/>
    <n v="20.27"/>
    <n v="21.37867"/>
    <n v="1.010961"/>
    <n v="9.7709000000000004E-2"/>
  </r>
  <r>
    <d v="2019-05-09T11:00:00"/>
    <d v="2019-05-09T07:00:00"/>
    <n v="5"/>
    <n v="9"/>
    <x v="7"/>
    <x v="2"/>
    <x v="1"/>
    <x v="0"/>
    <n v="1127872598"/>
    <s v="EKPC_RESID_AGG"/>
    <n v="21.29"/>
    <n v="21.695958000000001"/>
    <n v="0.41667500000000002"/>
    <n v="-1.0717000000000001E-2"/>
  </r>
  <r>
    <d v="2019-05-09T12:00:00"/>
    <d v="2019-05-09T08:00:00"/>
    <n v="5"/>
    <n v="9"/>
    <x v="8"/>
    <x v="2"/>
    <x v="1"/>
    <x v="0"/>
    <n v="1127872598"/>
    <s v="EKPC_RESID_AGG"/>
    <n v="21.32"/>
    <n v="21.805008000000001"/>
    <n v="0.53660099999999999"/>
    <n v="-5.1593E-2"/>
  </r>
  <r>
    <d v="2019-05-09T13:00:00"/>
    <d v="2019-05-09T09:00:00"/>
    <n v="5"/>
    <n v="9"/>
    <x v="9"/>
    <x v="2"/>
    <x v="1"/>
    <x v="0"/>
    <n v="1127872598"/>
    <s v="EKPC_RESID_AGG"/>
    <n v="22.03"/>
    <n v="22.532734000000001"/>
    <n v="0.58674999999999999"/>
    <n v="-8.4015999999999993E-2"/>
  </r>
  <r>
    <d v="2019-05-09T14:00:00"/>
    <d v="2019-05-09T10:00:00"/>
    <n v="5"/>
    <n v="9"/>
    <x v="10"/>
    <x v="2"/>
    <x v="1"/>
    <x v="1"/>
    <n v="1127872598"/>
    <s v="EKPC_RESID_AGG"/>
    <n v="23.24"/>
    <n v="23.759388000000001"/>
    <n v="0.587476"/>
    <n v="-6.8087999999999996E-2"/>
  </r>
  <r>
    <d v="2019-05-09T15:00:00"/>
    <d v="2019-05-09T11:00:00"/>
    <n v="5"/>
    <n v="9"/>
    <x v="11"/>
    <x v="2"/>
    <x v="1"/>
    <x v="1"/>
    <n v="1127872598"/>
    <s v="EKPC_RESID_AGG"/>
    <n v="23.27"/>
    <n v="24.035488999999998"/>
    <n v="0.81002799999999997"/>
    <n v="-4.4539000000000002E-2"/>
  </r>
  <r>
    <d v="2019-05-09T16:00:00"/>
    <d v="2019-05-09T12:00:00"/>
    <n v="5"/>
    <n v="9"/>
    <x v="12"/>
    <x v="2"/>
    <x v="1"/>
    <x v="1"/>
    <n v="1127872598"/>
    <s v="EKPC_RESID_AGG"/>
    <n v="24"/>
    <n v="24.992118999999999"/>
    <n v="1.091602"/>
    <n v="-9.9483000000000002E-2"/>
  </r>
  <r>
    <d v="2019-05-09T17:00:00"/>
    <d v="2019-05-09T13:00:00"/>
    <n v="5"/>
    <n v="9"/>
    <x v="13"/>
    <x v="2"/>
    <x v="1"/>
    <x v="1"/>
    <n v="1127872598"/>
    <s v="EKPC_RESID_AGG"/>
    <n v="24.32"/>
    <n v="25.353507"/>
    <n v="1.0432710000000001"/>
    <n v="-9.7640000000000001E-3"/>
  </r>
  <r>
    <d v="2019-05-09T18:00:00"/>
    <d v="2019-05-09T14:00:00"/>
    <n v="5"/>
    <n v="9"/>
    <x v="14"/>
    <x v="2"/>
    <x v="1"/>
    <x v="1"/>
    <n v="1127872598"/>
    <s v="EKPC_RESID_AGG"/>
    <n v="23.93"/>
    <n v="25.016266000000002"/>
    <n v="1.043039"/>
    <n v="4.3227000000000002E-2"/>
  </r>
  <r>
    <d v="2019-05-09T19:00:00"/>
    <d v="2019-05-09T15:00:00"/>
    <n v="5"/>
    <n v="9"/>
    <x v="15"/>
    <x v="2"/>
    <x v="1"/>
    <x v="1"/>
    <n v="1127872598"/>
    <s v="EKPC_RESID_AGG"/>
    <n v="24.7"/>
    <n v="25.903727"/>
    <n v="1.1444890000000001"/>
    <n v="5.9237999999999999E-2"/>
  </r>
  <r>
    <d v="2019-05-09T20:00:00"/>
    <d v="2019-05-09T16:00:00"/>
    <n v="5"/>
    <n v="9"/>
    <x v="16"/>
    <x v="2"/>
    <x v="1"/>
    <x v="1"/>
    <n v="1127872598"/>
    <s v="EKPC_RESID_AGG"/>
    <n v="24.93"/>
    <n v="26.138186999999999"/>
    <n v="1.228108"/>
    <n v="-1.9921000000000001E-2"/>
  </r>
  <r>
    <d v="2019-05-09T21:00:00"/>
    <d v="2019-05-09T17:00:00"/>
    <n v="5"/>
    <n v="9"/>
    <x v="17"/>
    <x v="2"/>
    <x v="1"/>
    <x v="1"/>
    <n v="1127872598"/>
    <s v="EKPC_RESID_AGG"/>
    <n v="25.09"/>
    <n v="26.234783"/>
    <n v="1.143265"/>
    <n v="1.518E-3"/>
  </r>
  <r>
    <d v="2019-05-09T22:00:00"/>
    <d v="2019-05-09T18:00:00"/>
    <n v="5"/>
    <n v="9"/>
    <x v="18"/>
    <x v="2"/>
    <x v="1"/>
    <x v="1"/>
    <n v="1127872598"/>
    <s v="EKPC_RESID_AGG"/>
    <n v="24.11"/>
    <n v="25.137905"/>
    <n v="1.006013"/>
    <n v="2.1892000000000002E-2"/>
  </r>
  <r>
    <d v="2019-05-09T23:00:00"/>
    <d v="2019-05-09T19:00:00"/>
    <n v="5"/>
    <n v="9"/>
    <x v="19"/>
    <x v="2"/>
    <x v="1"/>
    <x v="1"/>
    <n v="1127872598"/>
    <s v="EKPC_RESID_AGG"/>
    <n v="23.83"/>
    <n v="24.377882"/>
    <n v="0.52750399999999997"/>
    <n v="2.0378E-2"/>
  </r>
  <r>
    <d v="2019-05-10T00:00:00"/>
    <d v="2019-05-09T20:00:00"/>
    <n v="5"/>
    <n v="9"/>
    <x v="20"/>
    <x v="2"/>
    <x v="1"/>
    <x v="1"/>
    <n v="1127872598"/>
    <s v="EKPC_RESID_AGG"/>
    <n v="25.24"/>
    <n v="25.748139999999999"/>
    <n v="0.59372800000000003"/>
    <n v="-8.5587999999999997E-2"/>
  </r>
  <r>
    <d v="2019-05-10T01:00:00"/>
    <d v="2019-05-09T21:00:00"/>
    <n v="5"/>
    <n v="9"/>
    <x v="21"/>
    <x v="2"/>
    <x v="1"/>
    <x v="1"/>
    <n v="1127872598"/>
    <s v="EKPC_RESID_AGG"/>
    <n v="23.88"/>
    <n v="24.353874999999999"/>
    <n v="0.53607300000000002"/>
    <n v="-6.2198000000000003E-2"/>
  </r>
  <r>
    <d v="2019-05-10T02:00:00"/>
    <d v="2019-05-09T22:00:00"/>
    <n v="5"/>
    <n v="9"/>
    <x v="22"/>
    <x v="2"/>
    <x v="1"/>
    <x v="0"/>
    <n v="1127872598"/>
    <s v="EKPC_RESID_AGG"/>
    <n v="21.18"/>
    <n v="21.974384000000001"/>
    <n v="0.63707000000000003"/>
    <n v="0.15731400000000001"/>
  </r>
  <r>
    <d v="2019-05-10T03:00:00"/>
    <d v="2019-05-09T23:00:00"/>
    <n v="5"/>
    <n v="9"/>
    <x v="23"/>
    <x v="2"/>
    <x v="1"/>
    <x v="0"/>
    <n v="1127872598"/>
    <s v="EKPC_RESID_AGG"/>
    <n v="19.77"/>
    <n v="20.370108999999999"/>
    <n v="0.37706200000000001"/>
    <n v="0.223047"/>
  </r>
  <r>
    <d v="2019-05-10T04:00:00"/>
    <d v="2019-05-10T00:00:00"/>
    <n v="5"/>
    <n v="10"/>
    <x v="0"/>
    <x v="3"/>
    <x v="1"/>
    <x v="0"/>
    <n v="1127872598"/>
    <s v="EKPC_RESID_AGG"/>
    <n v="19.39"/>
    <n v="20.142627999999998"/>
    <n v="0.69359300000000002"/>
    <n v="5.9034999999999997E-2"/>
  </r>
  <r>
    <d v="2019-05-10T05:00:00"/>
    <d v="2019-05-10T01:00:00"/>
    <n v="5"/>
    <n v="10"/>
    <x v="1"/>
    <x v="3"/>
    <x v="1"/>
    <x v="0"/>
    <n v="1127872598"/>
    <s v="EKPC_RESID_AGG"/>
    <n v="19.100000000000001"/>
    <n v="19.947528999999999"/>
    <n v="0.76669699999999996"/>
    <n v="8.0832000000000001E-2"/>
  </r>
  <r>
    <d v="2019-05-10T06:00:00"/>
    <d v="2019-05-10T02:00:00"/>
    <n v="5"/>
    <n v="10"/>
    <x v="2"/>
    <x v="3"/>
    <x v="1"/>
    <x v="0"/>
    <n v="1127872598"/>
    <s v="EKPC_RESID_AGG"/>
    <n v="18.55"/>
    <n v="19.682362999999999"/>
    <n v="0.99554600000000004"/>
    <n v="0.13681699999999999"/>
  </r>
  <r>
    <d v="2019-05-10T07:00:00"/>
    <d v="2019-05-10T03:00:00"/>
    <n v="5"/>
    <n v="10"/>
    <x v="3"/>
    <x v="3"/>
    <x v="1"/>
    <x v="0"/>
    <n v="1127872598"/>
    <s v="EKPC_RESID_AGG"/>
    <n v="18.420000000000002"/>
    <n v="19.539543999999999"/>
    <n v="1.0227390000000001"/>
    <n v="9.6805000000000002E-2"/>
  </r>
  <r>
    <d v="2019-05-10T08:00:00"/>
    <d v="2019-05-10T04:00:00"/>
    <n v="5"/>
    <n v="10"/>
    <x v="4"/>
    <x v="3"/>
    <x v="1"/>
    <x v="0"/>
    <n v="1127872598"/>
    <s v="EKPC_RESID_AGG"/>
    <n v="18.66"/>
    <n v="19.808005000000001"/>
    <n v="0.95082"/>
    <n v="0.197185"/>
  </r>
  <r>
    <d v="2019-05-10T09:00:00"/>
    <d v="2019-05-10T05:00:00"/>
    <n v="5"/>
    <n v="10"/>
    <x v="5"/>
    <x v="3"/>
    <x v="1"/>
    <x v="0"/>
    <n v="1127872598"/>
    <s v="EKPC_RESID_AGG"/>
    <n v="20.07"/>
    <n v="21.192606000000001"/>
    <n v="0.94294"/>
    <n v="0.17966599999999999"/>
  </r>
  <r>
    <d v="2019-05-10T10:00:00"/>
    <d v="2019-05-10T06:00:00"/>
    <n v="5"/>
    <n v="10"/>
    <x v="6"/>
    <x v="3"/>
    <x v="1"/>
    <x v="0"/>
    <n v="1127872598"/>
    <s v="EKPC_RESID_AGG"/>
    <n v="23.33"/>
    <n v="24.902632000000001"/>
    <n v="1.3114589999999999"/>
    <n v="0.26117299999999999"/>
  </r>
  <r>
    <d v="2019-05-10T11:00:00"/>
    <d v="2019-05-10T07:00:00"/>
    <n v="5"/>
    <n v="10"/>
    <x v="7"/>
    <x v="3"/>
    <x v="1"/>
    <x v="0"/>
    <n v="1127872598"/>
    <s v="EKPC_RESID_AGG"/>
    <n v="25.36"/>
    <n v="26.726825999999999"/>
    <n v="1.2570509999999999"/>
    <n v="0.109775"/>
  </r>
  <r>
    <d v="2019-05-10T12:00:00"/>
    <d v="2019-05-10T08:00:00"/>
    <n v="5"/>
    <n v="10"/>
    <x v="8"/>
    <x v="3"/>
    <x v="1"/>
    <x v="0"/>
    <n v="1127872598"/>
    <s v="EKPC_RESID_AGG"/>
    <n v="25.41"/>
    <n v="26.860993000000001"/>
    <n v="1.3269299999999999"/>
    <n v="0.12406300000000001"/>
  </r>
  <r>
    <d v="2019-05-10T13:00:00"/>
    <d v="2019-05-10T09:00:00"/>
    <n v="5"/>
    <n v="10"/>
    <x v="9"/>
    <x v="3"/>
    <x v="1"/>
    <x v="0"/>
    <n v="1127872598"/>
    <s v="EKPC_RESID_AGG"/>
    <n v="26.21"/>
    <n v="27.558838000000002"/>
    <n v="1.327081"/>
    <n v="2.1756999999999999E-2"/>
  </r>
  <r>
    <d v="2019-05-10T14:00:00"/>
    <d v="2019-05-10T10:00:00"/>
    <n v="5"/>
    <n v="10"/>
    <x v="10"/>
    <x v="3"/>
    <x v="1"/>
    <x v="1"/>
    <n v="1127872598"/>
    <s v="EKPC_RESID_AGG"/>
    <n v="27.67"/>
    <n v="29.190902999999999"/>
    <n v="1.6059490000000001"/>
    <n v="-8.5045999999999997E-2"/>
  </r>
  <r>
    <d v="2019-05-10T15:00:00"/>
    <d v="2019-05-10T11:00:00"/>
    <n v="5"/>
    <n v="10"/>
    <x v="11"/>
    <x v="3"/>
    <x v="1"/>
    <x v="1"/>
    <n v="1127872598"/>
    <s v="EKPC_RESID_AGG"/>
    <n v="27.45"/>
    <n v="29.050234"/>
    <n v="1.6131899999999999"/>
    <n v="-1.2956000000000001E-2"/>
  </r>
  <r>
    <d v="2019-05-10T16:00:00"/>
    <d v="2019-05-10T12:00:00"/>
    <n v="5"/>
    <n v="10"/>
    <x v="12"/>
    <x v="3"/>
    <x v="1"/>
    <x v="1"/>
    <n v="1127872598"/>
    <s v="EKPC_RESID_AGG"/>
    <n v="27.53"/>
    <n v="29.038810000000002"/>
    <n v="1.5053259999999999"/>
    <n v="3.4840000000000001E-3"/>
  </r>
  <r>
    <d v="2019-05-10T17:00:00"/>
    <d v="2019-05-10T13:00:00"/>
    <n v="5"/>
    <n v="10"/>
    <x v="13"/>
    <x v="3"/>
    <x v="1"/>
    <x v="1"/>
    <n v="1127872598"/>
    <s v="EKPC_RESID_AGG"/>
    <n v="27.65"/>
    <n v="29.192463"/>
    <n v="1.519671"/>
    <n v="2.2792E-2"/>
  </r>
  <r>
    <d v="2019-05-10T18:00:00"/>
    <d v="2019-05-10T14:00:00"/>
    <n v="5"/>
    <n v="10"/>
    <x v="14"/>
    <x v="3"/>
    <x v="1"/>
    <x v="1"/>
    <n v="1127872598"/>
    <s v="EKPC_RESID_AGG"/>
    <n v="27.68"/>
    <n v="29.329443999999999"/>
    <n v="1.5074540000000001"/>
    <n v="0.14199000000000001"/>
  </r>
  <r>
    <d v="2019-05-10T19:00:00"/>
    <d v="2019-05-10T15:00:00"/>
    <n v="5"/>
    <n v="10"/>
    <x v="15"/>
    <x v="3"/>
    <x v="1"/>
    <x v="1"/>
    <n v="1127872598"/>
    <s v="EKPC_RESID_AGG"/>
    <n v="27.81"/>
    <n v="29.345915000000002"/>
    <n v="1.4927589999999999"/>
    <n v="4.3156E-2"/>
  </r>
  <r>
    <d v="2019-05-10T20:00:00"/>
    <d v="2019-05-10T16:00:00"/>
    <n v="5"/>
    <n v="10"/>
    <x v="16"/>
    <x v="3"/>
    <x v="1"/>
    <x v="1"/>
    <n v="1127872598"/>
    <s v="EKPC_RESID_AGG"/>
    <n v="27.75"/>
    <n v="28.612473999999999"/>
    <n v="0.84727399999999997"/>
    <n v="1.52E-2"/>
  </r>
  <r>
    <d v="2019-05-10T21:00:00"/>
    <d v="2019-05-10T17:00:00"/>
    <n v="5"/>
    <n v="10"/>
    <x v="17"/>
    <x v="3"/>
    <x v="1"/>
    <x v="1"/>
    <n v="1127872598"/>
    <s v="EKPC_RESID_AGG"/>
    <n v="28.41"/>
    <n v="28.970713"/>
    <n v="0.57553900000000002"/>
    <n v="-1.4826000000000001E-2"/>
  </r>
  <r>
    <d v="2019-05-10T22:00:00"/>
    <d v="2019-05-10T18:00:00"/>
    <n v="5"/>
    <n v="10"/>
    <x v="18"/>
    <x v="3"/>
    <x v="1"/>
    <x v="1"/>
    <n v="1127872598"/>
    <s v="EKPC_RESID_AGG"/>
    <n v="27.81"/>
    <n v="28.722618000000001"/>
    <n v="0.93017099999999997"/>
    <n v="-1.7552999999999999E-2"/>
  </r>
  <r>
    <d v="2019-05-10T23:00:00"/>
    <d v="2019-05-10T19:00:00"/>
    <n v="5"/>
    <n v="10"/>
    <x v="19"/>
    <x v="3"/>
    <x v="1"/>
    <x v="1"/>
    <n v="1127872598"/>
    <s v="EKPC_RESID_AGG"/>
    <n v="26.06"/>
    <n v="26.632719999999999"/>
    <n v="0.678817"/>
    <n v="-0.106097"/>
  </r>
  <r>
    <d v="2019-05-11T00:00:00"/>
    <d v="2019-05-10T20:00:00"/>
    <n v="5"/>
    <n v="10"/>
    <x v="20"/>
    <x v="3"/>
    <x v="1"/>
    <x v="1"/>
    <n v="1127872598"/>
    <s v="EKPC_RESID_AGG"/>
    <n v="27.72"/>
    <n v="28.024712999999998"/>
    <n v="0.44485400000000003"/>
    <n v="-0.14014099999999999"/>
  </r>
  <r>
    <d v="2019-05-11T01:00:00"/>
    <d v="2019-05-10T21:00:00"/>
    <n v="5"/>
    <n v="10"/>
    <x v="21"/>
    <x v="3"/>
    <x v="1"/>
    <x v="1"/>
    <n v="1127872598"/>
    <s v="EKPC_RESID_AGG"/>
    <n v="25.87"/>
    <n v="26.605125999999998"/>
    <n v="0.69733299999999998"/>
    <n v="3.7793E-2"/>
  </r>
  <r>
    <d v="2019-05-11T02:00:00"/>
    <d v="2019-05-10T22:00:00"/>
    <n v="5"/>
    <n v="10"/>
    <x v="22"/>
    <x v="3"/>
    <x v="1"/>
    <x v="0"/>
    <n v="1127872598"/>
    <s v="EKPC_RESID_AGG"/>
    <n v="22.48"/>
    <n v="23.556882000000002"/>
    <n v="0.84504000000000001"/>
    <n v="0.23184199999999999"/>
  </r>
  <r>
    <d v="2019-05-11T03:00:00"/>
    <d v="2019-05-10T23:00:00"/>
    <n v="5"/>
    <n v="10"/>
    <x v="23"/>
    <x v="3"/>
    <x v="1"/>
    <x v="0"/>
    <n v="1127872598"/>
    <s v="EKPC_RESID_AGG"/>
    <n v="21.31"/>
    <n v="22.244067000000001"/>
    <n v="0.54522099999999996"/>
    <n v="0.38884600000000002"/>
  </r>
  <r>
    <d v="2019-05-11T04:00:00"/>
    <d v="2019-05-11T00:00:00"/>
    <n v="5"/>
    <n v="11"/>
    <x v="0"/>
    <x v="4"/>
    <x v="1"/>
    <x v="0"/>
    <n v="1127872598"/>
    <s v="EKPC_RESID_AGG"/>
    <n v="20.239999999999998"/>
    <n v="20.709652999999999"/>
    <n v="0.20857200000000001"/>
    <n v="0.26108100000000001"/>
  </r>
  <r>
    <d v="2019-05-11T05:00:00"/>
    <d v="2019-05-11T01:00:00"/>
    <n v="5"/>
    <n v="11"/>
    <x v="1"/>
    <x v="4"/>
    <x v="1"/>
    <x v="0"/>
    <n v="1127872598"/>
    <s v="EKPC_RESID_AGG"/>
    <n v="19.059999999999999"/>
    <n v="19.657118000000001"/>
    <n v="0.25376799999999999"/>
    <n v="0.34334999999999999"/>
  </r>
  <r>
    <d v="2019-05-11T06:00:00"/>
    <d v="2019-05-11T02:00:00"/>
    <n v="5"/>
    <n v="11"/>
    <x v="2"/>
    <x v="4"/>
    <x v="1"/>
    <x v="0"/>
    <n v="1127872598"/>
    <s v="EKPC_RESID_AGG"/>
    <n v="18.93"/>
    <n v="19.562556000000001"/>
    <n v="0.274646"/>
    <n v="0.35791000000000001"/>
  </r>
  <r>
    <d v="2019-05-11T07:00:00"/>
    <d v="2019-05-11T03:00:00"/>
    <n v="5"/>
    <n v="11"/>
    <x v="3"/>
    <x v="4"/>
    <x v="1"/>
    <x v="0"/>
    <n v="1127872598"/>
    <s v="EKPC_RESID_AGG"/>
    <n v="18.61"/>
    <n v="19.263415999999999"/>
    <n v="0.334256"/>
    <n v="0.31916"/>
  </r>
  <r>
    <d v="2019-05-11T08:00:00"/>
    <d v="2019-05-11T04:00:00"/>
    <n v="5"/>
    <n v="11"/>
    <x v="4"/>
    <x v="4"/>
    <x v="1"/>
    <x v="0"/>
    <n v="1127872598"/>
    <s v="EKPC_RESID_AGG"/>
    <n v="18.96"/>
    <n v="19.585011000000002"/>
    <n v="0.29084399999999999"/>
    <n v="0.33416699999999999"/>
  </r>
  <r>
    <d v="2019-05-11T09:00:00"/>
    <d v="2019-05-11T05:00:00"/>
    <n v="5"/>
    <n v="11"/>
    <x v="5"/>
    <x v="4"/>
    <x v="1"/>
    <x v="0"/>
    <n v="1127872598"/>
    <s v="EKPC_RESID_AGG"/>
    <n v="18.760000000000002"/>
    <n v="19.297419999999999"/>
    <n v="0.35639300000000002"/>
    <n v="0.18102699999999999"/>
  </r>
  <r>
    <d v="2019-05-11T10:00:00"/>
    <d v="2019-05-11T06:00:00"/>
    <n v="5"/>
    <n v="11"/>
    <x v="6"/>
    <x v="4"/>
    <x v="1"/>
    <x v="0"/>
    <n v="1127872598"/>
    <s v="EKPC_RESID_AGG"/>
    <n v="18.93"/>
    <n v="19.684311000000001"/>
    <n v="0.66181800000000002"/>
    <n v="9.2493000000000006E-2"/>
  </r>
  <r>
    <d v="2019-05-11T11:00:00"/>
    <d v="2019-05-11T07:00:00"/>
    <n v="5"/>
    <n v="11"/>
    <x v="7"/>
    <x v="4"/>
    <x v="1"/>
    <x v="0"/>
    <n v="1127872598"/>
    <s v="EKPC_RESID_AGG"/>
    <n v="20.39"/>
    <n v="21.228211999999999"/>
    <n v="0.93850299999999998"/>
    <n v="-0.10029100000000001"/>
  </r>
  <r>
    <d v="2019-05-11T12:00:00"/>
    <d v="2019-05-11T08:00:00"/>
    <n v="5"/>
    <n v="11"/>
    <x v="8"/>
    <x v="4"/>
    <x v="1"/>
    <x v="0"/>
    <n v="1127872598"/>
    <s v="EKPC_RESID_AGG"/>
    <n v="22"/>
    <n v="22.714701999999999"/>
    <n v="0.79719300000000004"/>
    <n v="-8.2490999999999995E-2"/>
  </r>
  <r>
    <d v="2019-05-11T13:00:00"/>
    <d v="2019-05-11T09:00:00"/>
    <n v="5"/>
    <n v="11"/>
    <x v="9"/>
    <x v="4"/>
    <x v="1"/>
    <x v="0"/>
    <n v="1127872598"/>
    <s v="EKPC_RESID_AGG"/>
    <n v="23.31"/>
    <n v="24.099926"/>
    <n v="0.99691700000000005"/>
    <n v="-0.20699100000000001"/>
  </r>
  <r>
    <d v="2019-05-11T14:00:00"/>
    <d v="2019-05-11T10:00:00"/>
    <n v="5"/>
    <n v="11"/>
    <x v="10"/>
    <x v="4"/>
    <x v="1"/>
    <x v="0"/>
    <n v="1127872598"/>
    <s v="EKPC_RESID_AGG"/>
    <n v="23.59"/>
    <n v="24.320473"/>
    <n v="0.95982000000000001"/>
    <n v="-0.229347"/>
  </r>
  <r>
    <d v="2019-05-11T15:00:00"/>
    <d v="2019-05-11T11:00:00"/>
    <n v="5"/>
    <n v="11"/>
    <x v="11"/>
    <x v="4"/>
    <x v="1"/>
    <x v="0"/>
    <n v="1127872598"/>
    <s v="EKPC_RESID_AGG"/>
    <n v="23.57"/>
    <n v="24.132625000000001"/>
    <n v="0.83496199999999998"/>
    <n v="-0.272337"/>
  </r>
  <r>
    <d v="2019-05-11T16:00:00"/>
    <d v="2019-05-11T12:00:00"/>
    <n v="5"/>
    <n v="11"/>
    <x v="12"/>
    <x v="4"/>
    <x v="1"/>
    <x v="0"/>
    <n v="1127872598"/>
    <s v="EKPC_RESID_AGG"/>
    <n v="22.46"/>
    <n v="23.030047"/>
    <n v="0.89941499999999996"/>
    <n v="-0.32936799999999999"/>
  </r>
  <r>
    <d v="2019-05-11T17:00:00"/>
    <d v="2019-05-11T13:00:00"/>
    <n v="5"/>
    <n v="11"/>
    <x v="13"/>
    <x v="4"/>
    <x v="1"/>
    <x v="0"/>
    <n v="1127872598"/>
    <s v="EKPC_RESID_AGG"/>
    <n v="22.1"/>
    <n v="22.623972999999999"/>
    <n v="0.90586500000000003"/>
    <n v="-0.38189200000000001"/>
  </r>
  <r>
    <d v="2019-05-11T18:00:00"/>
    <d v="2019-05-11T14:00:00"/>
    <n v="5"/>
    <n v="11"/>
    <x v="14"/>
    <x v="4"/>
    <x v="1"/>
    <x v="0"/>
    <n v="1127872598"/>
    <s v="EKPC_RESID_AGG"/>
    <n v="21.76"/>
    <n v="22.247868"/>
    <n v="0.85494700000000001"/>
    <n v="-0.36707899999999999"/>
  </r>
  <r>
    <d v="2019-05-11T19:00:00"/>
    <d v="2019-05-11T15:00:00"/>
    <n v="5"/>
    <n v="11"/>
    <x v="15"/>
    <x v="4"/>
    <x v="1"/>
    <x v="0"/>
    <n v="1127872598"/>
    <s v="EKPC_RESID_AGG"/>
    <n v="21.66"/>
    <n v="22.081942999999999"/>
    <n v="0.82426900000000003"/>
    <n v="-0.40232600000000002"/>
  </r>
  <r>
    <d v="2019-05-11T20:00:00"/>
    <d v="2019-05-11T16:00:00"/>
    <n v="5"/>
    <n v="11"/>
    <x v="16"/>
    <x v="4"/>
    <x v="1"/>
    <x v="0"/>
    <n v="1127872598"/>
    <s v="EKPC_RESID_AGG"/>
    <n v="21.66"/>
    <n v="21.964555000000001"/>
    <n v="0.72745400000000005"/>
    <n v="-0.42289900000000002"/>
  </r>
  <r>
    <d v="2019-05-11T21:00:00"/>
    <d v="2019-05-11T17:00:00"/>
    <n v="5"/>
    <n v="11"/>
    <x v="17"/>
    <x v="4"/>
    <x v="1"/>
    <x v="0"/>
    <n v="1127872598"/>
    <s v="EKPC_RESID_AGG"/>
    <n v="21.8"/>
    <n v="22.069728999999999"/>
    <n v="0.70203199999999999"/>
    <n v="-0.43230299999999999"/>
  </r>
  <r>
    <d v="2019-05-11T22:00:00"/>
    <d v="2019-05-11T18:00:00"/>
    <n v="5"/>
    <n v="11"/>
    <x v="18"/>
    <x v="4"/>
    <x v="1"/>
    <x v="0"/>
    <n v="1127872598"/>
    <s v="EKPC_RESID_AGG"/>
    <n v="21.62"/>
    <n v="21.828137000000002"/>
    <n v="0.56643100000000002"/>
    <n v="-0.358294"/>
  </r>
  <r>
    <d v="2019-05-11T23:00:00"/>
    <d v="2019-05-11T19:00:00"/>
    <n v="5"/>
    <n v="11"/>
    <x v="19"/>
    <x v="4"/>
    <x v="1"/>
    <x v="0"/>
    <n v="1127872598"/>
    <s v="EKPC_RESID_AGG"/>
    <n v="21.97"/>
    <n v="21.957874"/>
    <n v="0.417298"/>
    <n v="-0.42942399999999997"/>
  </r>
  <r>
    <d v="2019-05-12T00:00:00"/>
    <d v="2019-05-11T20:00:00"/>
    <n v="5"/>
    <n v="11"/>
    <x v="20"/>
    <x v="4"/>
    <x v="1"/>
    <x v="0"/>
    <n v="1127872598"/>
    <s v="EKPC_RESID_AGG"/>
    <n v="23.64"/>
    <n v="23.546517999999999"/>
    <n v="0.317409"/>
    <n v="-0.41089100000000001"/>
  </r>
  <r>
    <d v="2019-05-12T01:00:00"/>
    <d v="2019-05-11T21:00:00"/>
    <n v="5"/>
    <n v="11"/>
    <x v="21"/>
    <x v="4"/>
    <x v="1"/>
    <x v="0"/>
    <n v="1127872598"/>
    <s v="EKPC_RESID_AGG"/>
    <n v="23.14"/>
    <n v="23.090467"/>
    <n v="0.24493300000000001"/>
    <n v="-0.29446600000000001"/>
  </r>
  <r>
    <d v="2019-05-12T02:00:00"/>
    <d v="2019-05-11T22:00:00"/>
    <n v="5"/>
    <n v="11"/>
    <x v="22"/>
    <x v="4"/>
    <x v="1"/>
    <x v="0"/>
    <n v="1127872598"/>
    <s v="EKPC_RESID_AGG"/>
    <n v="21.05"/>
    <n v="21.348873000000001"/>
    <n v="0.39355499999999999"/>
    <n v="-9.4682000000000002E-2"/>
  </r>
  <r>
    <d v="2019-05-12T03:00:00"/>
    <d v="2019-05-11T23:00:00"/>
    <n v="5"/>
    <n v="11"/>
    <x v="23"/>
    <x v="4"/>
    <x v="1"/>
    <x v="0"/>
    <n v="1127872598"/>
    <s v="EKPC_RESID_AGG"/>
    <n v="19.57"/>
    <n v="19.900369000000001"/>
    <n v="0.14476600000000001"/>
    <n v="0.18560299999999999"/>
  </r>
  <r>
    <d v="2019-05-12T04:00:00"/>
    <d v="2019-05-12T00:00:00"/>
    <n v="5"/>
    <n v="12"/>
    <x v="0"/>
    <x v="5"/>
    <x v="1"/>
    <x v="0"/>
    <n v="1127872598"/>
    <s v="EKPC_RESID_AGG"/>
    <n v="19.23"/>
    <n v="19.346564999999998"/>
    <n v="4.9498E-2"/>
    <n v="6.7067000000000002E-2"/>
  </r>
  <r>
    <d v="2019-05-12T05:00:00"/>
    <d v="2019-05-12T01:00:00"/>
    <n v="5"/>
    <n v="12"/>
    <x v="1"/>
    <x v="5"/>
    <x v="1"/>
    <x v="0"/>
    <n v="1127872598"/>
    <s v="EKPC_RESID_AGG"/>
    <n v="18.940000000000001"/>
    <n v="19.013978999999999"/>
    <n v="6.6929000000000002E-2"/>
    <n v="7.0499999999999998E-3"/>
  </r>
  <r>
    <d v="2019-05-12T06:00:00"/>
    <d v="2019-05-12T02:00:00"/>
    <n v="5"/>
    <n v="12"/>
    <x v="2"/>
    <x v="5"/>
    <x v="1"/>
    <x v="0"/>
    <n v="1127872598"/>
    <s v="EKPC_RESID_AGG"/>
    <n v="18.579999999999998"/>
    <n v="18.694697000000001"/>
    <n v="9.325E-2"/>
    <n v="2.1447000000000001E-2"/>
  </r>
  <r>
    <d v="2019-05-12T07:00:00"/>
    <d v="2019-05-12T03:00:00"/>
    <n v="5"/>
    <n v="12"/>
    <x v="3"/>
    <x v="5"/>
    <x v="1"/>
    <x v="0"/>
    <n v="1127872598"/>
    <s v="EKPC_RESID_AGG"/>
    <n v="18.36"/>
    <n v="18.551044000000001"/>
    <n v="0.154999"/>
    <n v="3.6045000000000001E-2"/>
  </r>
  <r>
    <d v="2019-05-12T08:00:00"/>
    <d v="2019-05-12T04:00:00"/>
    <n v="5"/>
    <n v="12"/>
    <x v="4"/>
    <x v="5"/>
    <x v="1"/>
    <x v="0"/>
    <n v="1127872598"/>
    <s v="EKPC_RESID_AGG"/>
    <n v="18.3"/>
    <n v="18.471121"/>
    <n v="0.13341900000000001"/>
    <n v="3.7701999999999999E-2"/>
  </r>
  <r>
    <d v="2019-05-12T09:00:00"/>
    <d v="2019-05-12T05:00:00"/>
    <n v="5"/>
    <n v="12"/>
    <x v="5"/>
    <x v="5"/>
    <x v="1"/>
    <x v="0"/>
    <n v="1127872598"/>
    <s v="EKPC_RESID_AGG"/>
    <n v="18.22"/>
    <n v="18.420546000000002"/>
    <n v="0.123797"/>
    <n v="7.6748999999999998E-2"/>
  </r>
  <r>
    <d v="2019-05-12T10:00:00"/>
    <d v="2019-05-12T06:00:00"/>
    <n v="5"/>
    <n v="12"/>
    <x v="6"/>
    <x v="5"/>
    <x v="1"/>
    <x v="0"/>
    <n v="1127872598"/>
    <s v="EKPC_RESID_AGG"/>
    <n v="17.77"/>
    <n v="18.214966"/>
    <n v="0.35276299999999999"/>
    <n v="9.2202999999999993E-2"/>
  </r>
  <r>
    <d v="2019-05-12T11:00:00"/>
    <d v="2019-05-12T07:00:00"/>
    <n v="5"/>
    <n v="12"/>
    <x v="7"/>
    <x v="5"/>
    <x v="1"/>
    <x v="0"/>
    <n v="1127872598"/>
    <s v="EKPC_RESID_AGG"/>
    <n v="18.48"/>
    <n v="18.974928999999999"/>
    <n v="0.418182"/>
    <n v="7.6746999999999996E-2"/>
  </r>
  <r>
    <d v="2019-05-12T12:00:00"/>
    <d v="2019-05-12T08:00:00"/>
    <n v="5"/>
    <n v="12"/>
    <x v="8"/>
    <x v="5"/>
    <x v="1"/>
    <x v="0"/>
    <n v="1127872598"/>
    <s v="EKPC_RESID_AGG"/>
    <n v="20.02"/>
    <n v="20.255713"/>
    <n v="0.30374299999999999"/>
    <n v="-6.8029999999999993E-2"/>
  </r>
  <r>
    <d v="2019-05-12T13:00:00"/>
    <d v="2019-05-12T09:00:00"/>
    <n v="5"/>
    <n v="12"/>
    <x v="9"/>
    <x v="5"/>
    <x v="1"/>
    <x v="0"/>
    <n v="1127872598"/>
    <s v="EKPC_RESID_AGG"/>
    <n v="21.37"/>
    <n v="21.396820000000002"/>
    <n v="0.2167"/>
    <n v="-0.18987999999999999"/>
  </r>
  <r>
    <d v="2019-05-12T14:00:00"/>
    <d v="2019-05-12T10:00:00"/>
    <n v="5"/>
    <n v="12"/>
    <x v="10"/>
    <x v="5"/>
    <x v="1"/>
    <x v="0"/>
    <n v="1127872598"/>
    <s v="EKPC_RESID_AGG"/>
    <n v="22.29"/>
    <n v="22.307092000000001"/>
    <n v="0.22293199999999999"/>
    <n v="-0.20584"/>
  </r>
  <r>
    <d v="2019-05-12T15:00:00"/>
    <d v="2019-05-12T11:00:00"/>
    <n v="5"/>
    <n v="12"/>
    <x v="11"/>
    <x v="5"/>
    <x v="1"/>
    <x v="0"/>
    <n v="1127872598"/>
    <s v="EKPC_RESID_AGG"/>
    <n v="22.32"/>
    <n v="22.398747"/>
    <n v="0.29632500000000001"/>
    <n v="-0.21757799999999999"/>
  </r>
  <r>
    <d v="2019-05-12T16:00:00"/>
    <d v="2019-05-12T12:00:00"/>
    <n v="5"/>
    <n v="12"/>
    <x v="12"/>
    <x v="5"/>
    <x v="1"/>
    <x v="0"/>
    <n v="1127872598"/>
    <s v="EKPC_RESID_AGG"/>
    <n v="22.18"/>
    <n v="22.362635999999998"/>
    <n v="0.35197400000000001"/>
    <n v="-0.16933799999999999"/>
  </r>
  <r>
    <d v="2019-05-12T17:00:00"/>
    <d v="2019-05-12T13:00:00"/>
    <n v="5"/>
    <n v="12"/>
    <x v="13"/>
    <x v="5"/>
    <x v="1"/>
    <x v="0"/>
    <n v="1127872598"/>
    <s v="EKPC_RESID_AGG"/>
    <n v="22"/>
    <n v="22.21687"/>
    <n v="0.34618399999999999"/>
    <n v="-0.12931400000000001"/>
  </r>
  <r>
    <d v="2019-05-12T18:00:00"/>
    <d v="2019-05-12T14:00:00"/>
    <n v="5"/>
    <n v="12"/>
    <x v="14"/>
    <x v="5"/>
    <x v="1"/>
    <x v="0"/>
    <n v="1127872598"/>
    <s v="EKPC_RESID_AGG"/>
    <n v="21.49"/>
    <n v="21.883046"/>
    <n v="0.42719400000000002"/>
    <n v="-3.4147999999999998E-2"/>
  </r>
  <r>
    <d v="2019-05-12T19:00:00"/>
    <d v="2019-05-12T15:00:00"/>
    <n v="5"/>
    <n v="12"/>
    <x v="15"/>
    <x v="5"/>
    <x v="1"/>
    <x v="0"/>
    <n v="1127872598"/>
    <s v="EKPC_RESID_AGG"/>
    <n v="21.41"/>
    <n v="21.882149999999999"/>
    <n v="0.50487800000000005"/>
    <n v="-3.2728E-2"/>
  </r>
  <r>
    <d v="2019-05-12T20:00:00"/>
    <d v="2019-05-12T16:00:00"/>
    <n v="5"/>
    <n v="12"/>
    <x v="16"/>
    <x v="5"/>
    <x v="1"/>
    <x v="0"/>
    <n v="1127872598"/>
    <s v="EKPC_RESID_AGG"/>
    <n v="21.87"/>
    <n v="22.339248999999999"/>
    <n v="0.51465499999999997"/>
    <n v="-4.5406000000000002E-2"/>
  </r>
  <r>
    <d v="2019-05-12T21:00:00"/>
    <d v="2019-05-12T17:00:00"/>
    <n v="5"/>
    <n v="12"/>
    <x v="17"/>
    <x v="5"/>
    <x v="1"/>
    <x v="0"/>
    <n v="1127872598"/>
    <s v="EKPC_RESID_AGG"/>
    <n v="22.71"/>
    <n v="23.232037999999999"/>
    <n v="0.58299000000000001"/>
    <n v="-6.0951999999999999E-2"/>
  </r>
  <r>
    <d v="2019-05-12T22:00:00"/>
    <d v="2019-05-12T18:00:00"/>
    <n v="5"/>
    <n v="12"/>
    <x v="18"/>
    <x v="5"/>
    <x v="1"/>
    <x v="0"/>
    <n v="1127872598"/>
    <s v="EKPC_RESID_AGG"/>
    <n v="22.8"/>
    <n v="23.239825"/>
    <n v="0.51005800000000001"/>
    <n v="-7.0233000000000004E-2"/>
  </r>
  <r>
    <d v="2019-05-12T23:00:00"/>
    <d v="2019-05-12T19:00:00"/>
    <n v="5"/>
    <n v="12"/>
    <x v="19"/>
    <x v="5"/>
    <x v="1"/>
    <x v="0"/>
    <n v="1127872598"/>
    <s v="EKPC_RESID_AGG"/>
    <n v="23.73"/>
    <n v="23.978846999999998"/>
    <n v="0.35671700000000001"/>
    <n v="-0.10786999999999999"/>
  </r>
  <r>
    <d v="2019-05-13T00:00:00"/>
    <d v="2019-05-12T20:00:00"/>
    <n v="5"/>
    <n v="12"/>
    <x v="20"/>
    <x v="5"/>
    <x v="1"/>
    <x v="0"/>
    <n v="1127872598"/>
    <s v="EKPC_RESID_AGG"/>
    <n v="25.43"/>
    <n v="25.242608000000001"/>
    <n v="0.20968000000000001"/>
    <n v="-0.39707199999999998"/>
  </r>
  <r>
    <d v="2019-05-13T01:00:00"/>
    <d v="2019-05-12T21:00:00"/>
    <n v="5"/>
    <n v="12"/>
    <x v="21"/>
    <x v="5"/>
    <x v="1"/>
    <x v="0"/>
    <n v="1127872598"/>
    <s v="EKPC_RESID_AGG"/>
    <n v="25.38"/>
    <n v="25.396854000000001"/>
    <n v="0.30794300000000002"/>
    <n v="-0.29108899999999999"/>
  </r>
  <r>
    <d v="2019-05-13T02:00:00"/>
    <d v="2019-05-12T22:00:00"/>
    <n v="5"/>
    <n v="12"/>
    <x v="22"/>
    <x v="5"/>
    <x v="1"/>
    <x v="0"/>
    <n v="1127872598"/>
    <s v="EKPC_RESID_AGG"/>
    <n v="21.08"/>
    <n v="21.225300000000001"/>
    <n v="0.22587699999999999"/>
    <n v="-8.0576999999999996E-2"/>
  </r>
  <r>
    <d v="2019-05-13T03:00:00"/>
    <d v="2019-05-12T23:00:00"/>
    <n v="5"/>
    <n v="12"/>
    <x v="23"/>
    <x v="5"/>
    <x v="1"/>
    <x v="0"/>
    <n v="1127872598"/>
    <s v="EKPC_RESID_AGG"/>
    <n v="19.52"/>
    <n v="19.724162"/>
    <n v="0.17450599999999999"/>
    <n v="2.9655999999999998E-2"/>
  </r>
  <r>
    <d v="2019-05-13T04:00:00"/>
    <d v="2019-05-13T00:00:00"/>
    <n v="5"/>
    <n v="13"/>
    <x v="0"/>
    <x v="6"/>
    <x v="1"/>
    <x v="0"/>
    <n v="1127872598"/>
    <s v="EKPC_RESID_AGG"/>
    <n v="18.57"/>
    <n v="18.360779000000001"/>
    <n v="7.7442999999999998E-2"/>
    <n v="-0.28666399999999997"/>
  </r>
  <r>
    <d v="2019-05-13T05:00:00"/>
    <d v="2019-05-13T01:00:00"/>
    <n v="5"/>
    <n v="13"/>
    <x v="1"/>
    <x v="6"/>
    <x v="1"/>
    <x v="0"/>
    <n v="1127872598"/>
    <s v="EKPC_RESID_AGG"/>
    <n v="18.43"/>
    <n v="18.329042999999999"/>
    <n v="6.0863E-2"/>
    <n v="-0.16181999999999999"/>
  </r>
  <r>
    <d v="2019-05-13T06:00:00"/>
    <d v="2019-05-13T02:00:00"/>
    <n v="5"/>
    <n v="13"/>
    <x v="2"/>
    <x v="6"/>
    <x v="1"/>
    <x v="0"/>
    <n v="1127872598"/>
    <s v="EKPC_RESID_AGG"/>
    <n v="18.02"/>
    <n v="18.002461"/>
    <n v="8.3174999999999999E-2"/>
    <n v="-0.100714"/>
  </r>
  <r>
    <d v="2019-05-13T07:00:00"/>
    <d v="2019-05-13T03:00:00"/>
    <n v="5"/>
    <n v="13"/>
    <x v="3"/>
    <x v="6"/>
    <x v="1"/>
    <x v="0"/>
    <n v="1127872598"/>
    <s v="EKPC_RESID_AGG"/>
    <n v="18.04"/>
    <n v="18.091466"/>
    <n v="7.7526999999999999E-2"/>
    <n v="-2.6061000000000001E-2"/>
  </r>
  <r>
    <d v="2019-05-13T08:00:00"/>
    <d v="2019-05-13T04:00:00"/>
    <n v="5"/>
    <n v="13"/>
    <x v="4"/>
    <x v="6"/>
    <x v="1"/>
    <x v="0"/>
    <n v="1127872598"/>
    <s v="EKPC_RESID_AGG"/>
    <n v="18.239999999999998"/>
    <n v="18.284376000000002"/>
    <n v="7.9672999999999994E-2"/>
    <n v="-3.5297000000000002E-2"/>
  </r>
  <r>
    <d v="2019-05-13T09:00:00"/>
    <d v="2019-05-13T05:00:00"/>
    <n v="5"/>
    <n v="13"/>
    <x v="5"/>
    <x v="6"/>
    <x v="1"/>
    <x v="0"/>
    <n v="1127872598"/>
    <s v="EKPC_RESID_AGG"/>
    <n v="19.440000000000001"/>
    <n v="19.579734999999999"/>
    <n v="0.19556899999999999"/>
    <n v="-5.5834000000000002E-2"/>
  </r>
  <r>
    <d v="2019-05-13T10:00:00"/>
    <d v="2019-05-13T06:00:00"/>
    <n v="5"/>
    <n v="13"/>
    <x v="6"/>
    <x v="6"/>
    <x v="1"/>
    <x v="0"/>
    <n v="1127872598"/>
    <s v="EKPC_RESID_AGG"/>
    <n v="23.53"/>
    <n v="24.071567999999999"/>
    <n v="0.55337800000000004"/>
    <n v="-1.1809999999999999E-2"/>
  </r>
  <r>
    <d v="2019-05-13T11:00:00"/>
    <d v="2019-05-13T07:00:00"/>
    <n v="5"/>
    <n v="13"/>
    <x v="7"/>
    <x v="6"/>
    <x v="1"/>
    <x v="0"/>
    <n v="1127872598"/>
    <s v="EKPC_RESID_AGG"/>
    <n v="25.3"/>
    <n v="25.978626999999999"/>
    <n v="0.64761599999999997"/>
    <n v="3.1011E-2"/>
  </r>
  <r>
    <d v="2019-05-13T12:00:00"/>
    <d v="2019-05-13T08:00:00"/>
    <n v="5"/>
    <n v="13"/>
    <x v="8"/>
    <x v="6"/>
    <x v="1"/>
    <x v="0"/>
    <n v="1127872598"/>
    <s v="EKPC_RESID_AGG"/>
    <n v="26.2"/>
    <n v="26.951232000000001"/>
    <n v="0.72245499999999996"/>
    <n v="2.8777E-2"/>
  </r>
  <r>
    <d v="2019-05-13T13:00:00"/>
    <d v="2019-05-13T09:00:00"/>
    <n v="5"/>
    <n v="13"/>
    <x v="9"/>
    <x v="6"/>
    <x v="1"/>
    <x v="0"/>
    <n v="1127872598"/>
    <s v="EKPC_RESID_AGG"/>
    <n v="26.57"/>
    <n v="27.240562000000001"/>
    <n v="0.77058099999999996"/>
    <n v="-0.100019"/>
  </r>
  <r>
    <d v="2019-05-13T14:00:00"/>
    <d v="2019-05-13T10:00:00"/>
    <n v="5"/>
    <n v="13"/>
    <x v="10"/>
    <x v="6"/>
    <x v="1"/>
    <x v="1"/>
    <n v="1127872598"/>
    <s v="EKPC_RESID_AGG"/>
    <n v="26.76"/>
    <n v="27.460508999999998"/>
    <n v="0.81984299999999999"/>
    <n v="-0.119334"/>
  </r>
  <r>
    <d v="2019-05-13T15:00:00"/>
    <d v="2019-05-13T11:00:00"/>
    <n v="5"/>
    <n v="13"/>
    <x v="11"/>
    <x v="6"/>
    <x v="1"/>
    <x v="1"/>
    <n v="1127872598"/>
    <s v="EKPC_RESID_AGG"/>
    <n v="26.44"/>
    <n v="27.346845999999999"/>
    <n v="1.0197639999999999"/>
    <n v="-0.112918"/>
  </r>
  <r>
    <d v="2019-05-13T16:00:00"/>
    <d v="2019-05-13T12:00:00"/>
    <n v="5"/>
    <n v="13"/>
    <x v="12"/>
    <x v="6"/>
    <x v="1"/>
    <x v="1"/>
    <n v="1127872598"/>
    <s v="EKPC_RESID_AGG"/>
    <n v="25.29"/>
    <n v="25.915285999999998"/>
    <n v="0.73945300000000003"/>
    <n v="-0.114167"/>
  </r>
  <r>
    <d v="2019-05-13T17:00:00"/>
    <d v="2019-05-13T13:00:00"/>
    <n v="5"/>
    <n v="13"/>
    <x v="13"/>
    <x v="6"/>
    <x v="1"/>
    <x v="1"/>
    <n v="1127872598"/>
    <s v="EKPC_RESID_AGG"/>
    <n v="25.68"/>
    <n v="26.402450000000002"/>
    <n v="0.77881999999999996"/>
    <n v="-5.6370000000000003E-2"/>
  </r>
  <r>
    <d v="2019-05-13T18:00:00"/>
    <d v="2019-05-13T14:00:00"/>
    <n v="5"/>
    <n v="13"/>
    <x v="14"/>
    <x v="6"/>
    <x v="1"/>
    <x v="1"/>
    <n v="1127872598"/>
    <s v="EKPC_RESID_AGG"/>
    <n v="24.83"/>
    <n v="25.655062000000001"/>
    <n v="0.86695900000000004"/>
    <n v="-4.1896999999999997E-2"/>
  </r>
  <r>
    <d v="2019-05-13T19:00:00"/>
    <d v="2019-05-13T15:00:00"/>
    <n v="5"/>
    <n v="13"/>
    <x v="15"/>
    <x v="6"/>
    <x v="1"/>
    <x v="1"/>
    <n v="1127872598"/>
    <s v="EKPC_RESID_AGG"/>
    <n v="24.89"/>
    <n v="25.624457"/>
    <n v="0.81024099999999999"/>
    <n v="-7.5784000000000004E-2"/>
  </r>
  <r>
    <d v="2019-05-13T20:00:00"/>
    <d v="2019-05-13T16:00:00"/>
    <n v="5"/>
    <n v="13"/>
    <x v="16"/>
    <x v="6"/>
    <x v="1"/>
    <x v="1"/>
    <n v="1127872598"/>
    <s v="EKPC_RESID_AGG"/>
    <n v="24.4"/>
    <n v="24.953517000000002"/>
    <n v="0.730159"/>
    <n v="-0.17664199999999999"/>
  </r>
  <r>
    <d v="2019-05-13T21:00:00"/>
    <d v="2019-05-13T17:00:00"/>
    <n v="5"/>
    <n v="13"/>
    <x v="17"/>
    <x v="6"/>
    <x v="1"/>
    <x v="1"/>
    <n v="1127872598"/>
    <s v="EKPC_RESID_AGG"/>
    <n v="25.24"/>
    <n v="25.554805000000002"/>
    <n v="0.60688399999999998"/>
    <n v="-0.29207899999999998"/>
  </r>
  <r>
    <d v="2019-05-13T22:00:00"/>
    <d v="2019-05-13T18:00:00"/>
    <n v="5"/>
    <n v="13"/>
    <x v="18"/>
    <x v="6"/>
    <x v="1"/>
    <x v="1"/>
    <n v="1127872598"/>
    <s v="EKPC_RESID_AGG"/>
    <n v="24.84"/>
    <n v="25.177192000000002"/>
    <n v="0.69828800000000002"/>
    <n v="-0.36109599999999997"/>
  </r>
  <r>
    <d v="2019-05-13T23:00:00"/>
    <d v="2019-05-13T19:00:00"/>
    <n v="5"/>
    <n v="13"/>
    <x v="19"/>
    <x v="6"/>
    <x v="1"/>
    <x v="1"/>
    <n v="1127872598"/>
    <s v="EKPC_RESID_AGG"/>
    <n v="25.23"/>
    <n v="25.316727"/>
    <n v="0.65618500000000002"/>
    <n v="-0.56945800000000002"/>
  </r>
  <r>
    <d v="2019-05-14T00:00:00"/>
    <d v="2019-05-13T20:00:00"/>
    <n v="5"/>
    <n v="13"/>
    <x v="20"/>
    <x v="6"/>
    <x v="1"/>
    <x v="1"/>
    <n v="1127872598"/>
    <s v="EKPC_RESID_AGG"/>
    <n v="27.12"/>
    <n v="26.929302"/>
    <n v="0.41062100000000001"/>
    <n v="-0.60131900000000005"/>
  </r>
  <r>
    <d v="2019-05-14T01:00:00"/>
    <d v="2019-05-13T21:00:00"/>
    <n v="5"/>
    <n v="13"/>
    <x v="21"/>
    <x v="6"/>
    <x v="1"/>
    <x v="1"/>
    <n v="1127872598"/>
    <s v="EKPC_RESID_AGG"/>
    <n v="26.23"/>
    <n v="26.554627"/>
    <n v="0.75021400000000005"/>
    <n v="-0.42558699999999999"/>
  </r>
  <r>
    <d v="2019-05-14T02:00:00"/>
    <d v="2019-05-13T22:00:00"/>
    <n v="5"/>
    <n v="13"/>
    <x v="22"/>
    <x v="6"/>
    <x v="1"/>
    <x v="0"/>
    <n v="1127872598"/>
    <s v="EKPC_RESID_AGG"/>
    <n v="21.91"/>
    <n v="22.389500999999999"/>
    <n v="0.465779"/>
    <n v="1.3722E-2"/>
  </r>
  <r>
    <d v="2019-05-14T03:00:00"/>
    <d v="2019-05-13T23:00:00"/>
    <n v="5"/>
    <n v="13"/>
    <x v="23"/>
    <x v="6"/>
    <x v="1"/>
    <x v="0"/>
    <n v="1127872598"/>
    <s v="EKPC_RESID_AGG"/>
    <n v="20.350000000000001"/>
    <n v="20.565455"/>
    <n v="0.109107"/>
    <n v="0.106348"/>
  </r>
  <r>
    <d v="2019-05-14T04:00:00"/>
    <d v="2019-05-14T00:00:00"/>
    <n v="5"/>
    <n v="14"/>
    <x v="0"/>
    <x v="0"/>
    <x v="1"/>
    <x v="0"/>
    <n v="1127872598"/>
    <s v="EKPC_RESID_AGG"/>
    <n v="19.21"/>
    <n v="19.187671000000002"/>
    <n v="4.5027999999999999E-2"/>
    <n v="-6.7357E-2"/>
  </r>
  <r>
    <d v="2019-05-14T05:00:00"/>
    <d v="2019-05-14T01:00:00"/>
    <n v="5"/>
    <n v="14"/>
    <x v="1"/>
    <x v="0"/>
    <x v="1"/>
    <x v="0"/>
    <n v="1127872598"/>
    <s v="EKPC_RESID_AGG"/>
    <n v="18.920000000000002"/>
    <n v="18.939902"/>
    <n v="7.1029999999999996E-2"/>
    <n v="-5.1128E-2"/>
  </r>
  <r>
    <d v="2019-05-14T06:00:00"/>
    <d v="2019-05-14T02:00:00"/>
    <n v="5"/>
    <n v="14"/>
    <x v="2"/>
    <x v="0"/>
    <x v="1"/>
    <x v="0"/>
    <n v="1127872598"/>
    <s v="EKPC_RESID_AGG"/>
    <n v="18.87"/>
    <n v="18.948501"/>
    <n v="9.0570999999999999E-2"/>
    <n v="-1.2070000000000001E-2"/>
  </r>
  <r>
    <d v="2019-05-14T07:00:00"/>
    <d v="2019-05-14T03:00:00"/>
    <n v="5"/>
    <n v="14"/>
    <x v="3"/>
    <x v="0"/>
    <x v="1"/>
    <x v="0"/>
    <n v="1127872598"/>
    <s v="EKPC_RESID_AGG"/>
    <n v="19.18"/>
    <n v="19.186890999999999"/>
    <n v="9.325E-2"/>
    <n v="-8.6359000000000005E-2"/>
  </r>
  <r>
    <d v="2019-05-14T08:00:00"/>
    <d v="2019-05-14T04:00:00"/>
    <n v="5"/>
    <n v="14"/>
    <x v="4"/>
    <x v="0"/>
    <x v="1"/>
    <x v="0"/>
    <n v="1127872598"/>
    <s v="EKPC_RESID_AGG"/>
    <n v="19.37"/>
    <n v="19.412376999999999"/>
    <n v="8.8238999999999998E-2"/>
    <n v="-4.5862E-2"/>
  </r>
  <r>
    <d v="2019-05-14T09:00:00"/>
    <d v="2019-05-14T05:00:00"/>
    <n v="5"/>
    <n v="14"/>
    <x v="5"/>
    <x v="0"/>
    <x v="1"/>
    <x v="0"/>
    <n v="1127872598"/>
    <s v="EKPC_RESID_AGG"/>
    <n v="21.52"/>
    <n v="21.598486000000001"/>
    <n v="0.11115"/>
    <n v="-3.2663999999999999E-2"/>
  </r>
  <r>
    <d v="2019-05-14T10:00:00"/>
    <d v="2019-05-14T06:00:00"/>
    <n v="5"/>
    <n v="14"/>
    <x v="6"/>
    <x v="0"/>
    <x v="1"/>
    <x v="0"/>
    <n v="1127872598"/>
    <s v="EKPC_RESID_AGG"/>
    <n v="25.78"/>
    <n v="25.919674000000001"/>
    <n v="0.32333699999999999"/>
    <n v="-0.18366299999999999"/>
  </r>
  <r>
    <d v="2019-05-14T11:00:00"/>
    <d v="2019-05-14T07:00:00"/>
    <n v="5"/>
    <n v="14"/>
    <x v="7"/>
    <x v="0"/>
    <x v="1"/>
    <x v="0"/>
    <n v="1127872598"/>
    <s v="EKPC_RESID_AGG"/>
    <n v="27.51"/>
    <n v="27.777125000000002"/>
    <n v="0.633548"/>
    <n v="-0.366423"/>
  </r>
  <r>
    <d v="2019-05-14T12:00:00"/>
    <d v="2019-05-14T08:00:00"/>
    <n v="5"/>
    <n v="14"/>
    <x v="8"/>
    <x v="0"/>
    <x v="1"/>
    <x v="0"/>
    <n v="1127872598"/>
    <s v="EKPC_RESID_AGG"/>
    <n v="28.05"/>
    <n v="28.353999000000002"/>
    <n v="0.62999799999999995"/>
    <n v="-0.32599899999999998"/>
  </r>
  <r>
    <d v="2019-05-14T13:00:00"/>
    <d v="2019-05-14T09:00:00"/>
    <n v="5"/>
    <n v="14"/>
    <x v="9"/>
    <x v="0"/>
    <x v="1"/>
    <x v="0"/>
    <n v="1127872598"/>
    <s v="EKPC_RESID_AGG"/>
    <n v="27.53"/>
    <n v="28.066182999999999"/>
    <n v="0.93244499999999997"/>
    <n v="-0.396262"/>
  </r>
  <r>
    <d v="2019-05-14T14:00:00"/>
    <d v="2019-05-14T10:00:00"/>
    <n v="5"/>
    <n v="14"/>
    <x v="10"/>
    <x v="0"/>
    <x v="1"/>
    <x v="1"/>
    <n v="1127872598"/>
    <s v="EKPC_RESID_AGG"/>
    <n v="28.41"/>
    <n v="28.641027999999999"/>
    <n v="0.64694399999999996"/>
    <n v="-0.41591600000000001"/>
  </r>
  <r>
    <d v="2019-05-14T15:00:00"/>
    <d v="2019-05-14T11:00:00"/>
    <n v="5"/>
    <n v="14"/>
    <x v="11"/>
    <x v="0"/>
    <x v="1"/>
    <x v="1"/>
    <n v="1127872598"/>
    <s v="EKPC_RESID_AGG"/>
    <n v="28.14"/>
    <n v="28.544854999999998"/>
    <n v="0.79474100000000003"/>
    <n v="-0.38988600000000001"/>
  </r>
  <r>
    <d v="2019-05-14T16:00:00"/>
    <d v="2019-05-14T12:00:00"/>
    <n v="5"/>
    <n v="14"/>
    <x v="12"/>
    <x v="0"/>
    <x v="1"/>
    <x v="1"/>
    <n v="1127872598"/>
    <s v="EKPC_RESID_AGG"/>
    <n v="27.3"/>
    <n v="27.698129000000002"/>
    <n v="0.83126"/>
    <n v="-0.43313099999999999"/>
  </r>
  <r>
    <d v="2019-05-14T17:00:00"/>
    <d v="2019-05-14T13:00:00"/>
    <n v="5"/>
    <n v="14"/>
    <x v="13"/>
    <x v="0"/>
    <x v="1"/>
    <x v="1"/>
    <n v="1127872598"/>
    <s v="EKPC_RESID_AGG"/>
    <n v="27.39"/>
    <n v="27.642087"/>
    <n v="0.75415399999999999"/>
    <n v="-0.50206700000000004"/>
  </r>
  <r>
    <d v="2019-05-14T18:00:00"/>
    <d v="2019-05-14T14:00:00"/>
    <n v="5"/>
    <n v="14"/>
    <x v="14"/>
    <x v="0"/>
    <x v="1"/>
    <x v="1"/>
    <n v="1127872598"/>
    <s v="EKPC_RESID_AGG"/>
    <n v="25.95"/>
    <n v="26.336490000000001"/>
    <n v="0.79309499999999999"/>
    <n v="-0.40660499999999999"/>
  </r>
  <r>
    <d v="2019-05-14T19:00:00"/>
    <d v="2019-05-14T15:00:00"/>
    <n v="5"/>
    <n v="14"/>
    <x v="15"/>
    <x v="0"/>
    <x v="1"/>
    <x v="1"/>
    <n v="1127872598"/>
    <s v="EKPC_RESID_AGG"/>
    <n v="26.47"/>
    <n v="26.626923000000001"/>
    <n v="0.55207499999999998"/>
    <n v="-0.395152"/>
  </r>
  <r>
    <d v="2019-05-14T20:00:00"/>
    <d v="2019-05-14T16:00:00"/>
    <n v="5"/>
    <n v="14"/>
    <x v="16"/>
    <x v="0"/>
    <x v="1"/>
    <x v="1"/>
    <n v="1127872598"/>
    <s v="EKPC_RESID_AGG"/>
    <n v="26.44"/>
    <n v="26.390284999999999"/>
    <n v="0.35986800000000002"/>
    <n v="-0.40958299999999997"/>
  </r>
  <r>
    <d v="2019-05-14T21:00:00"/>
    <d v="2019-05-14T17:00:00"/>
    <n v="5"/>
    <n v="14"/>
    <x v="17"/>
    <x v="0"/>
    <x v="1"/>
    <x v="1"/>
    <n v="1127872598"/>
    <s v="EKPC_RESID_AGG"/>
    <n v="26.78"/>
    <n v="26.665937"/>
    <n v="0.34922599999999998"/>
    <n v="-0.46328900000000001"/>
  </r>
  <r>
    <d v="2019-05-14T22:00:00"/>
    <d v="2019-05-14T18:00:00"/>
    <n v="5"/>
    <n v="14"/>
    <x v="18"/>
    <x v="0"/>
    <x v="1"/>
    <x v="1"/>
    <n v="1127872598"/>
    <s v="EKPC_RESID_AGG"/>
    <n v="26.04"/>
    <n v="25.987590000000001"/>
    <n v="0.33568300000000001"/>
    <n v="-0.38809300000000002"/>
  </r>
  <r>
    <d v="2019-05-14T23:00:00"/>
    <d v="2019-05-14T19:00:00"/>
    <n v="5"/>
    <n v="14"/>
    <x v="19"/>
    <x v="0"/>
    <x v="1"/>
    <x v="1"/>
    <n v="1127872598"/>
    <s v="EKPC_RESID_AGG"/>
    <n v="26.64"/>
    <n v="26.628411"/>
    <n v="0.46375499999999997"/>
    <n v="-0.47534399999999999"/>
  </r>
  <r>
    <d v="2019-05-15T00:00:00"/>
    <d v="2019-05-14T20:00:00"/>
    <n v="5"/>
    <n v="14"/>
    <x v="20"/>
    <x v="0"/>
    <x v="1"/>
    <x v="1"/>
    <n v="1127872598"/>
    <s v="EKPC_RESID_AGG"/>
    <n v="29.1"/>
    <n v="28.969707"/>
    <n v="0.21423800000000001"/>
    <n v="-0.34453099999999998"/>
  </r>
  <r>
    <d v="2019-05-15T01:00:00"/>
    <d v="2019-05-14T21:00:00"/>
    <n v="5"/>
    <n v="14"/>
    <x v="21"/>
    <x v="0"/>
    <x v="1"/>
    <x v="1"/>
    <n v="1127872598"/>
    <s v="EKPC_RESID_AGG"/>
    <n v="28.26"/>
    <n v="28.399508000000001"/>
    <n v="0.35211300000000001"/>
    <n v="-0.21260499999999999"/>
  </r>
  <r>
    <d v="2019-05-15T02:00:00"/>
    <d v="2019-05-14T22:00:00"/>
    <n v="5"/>
    <n v="14"/>
    <x v="22"/>
    <x v="0"/>
    <x v="1"/>
    <x v="0"/>
    <n v="1127872598"/>
    <s v="EKPC_RESID_AGG"/>
    <n v="22.27"/>
    <n v="22.472867999999998"/>
    <n v="0.15428900000000001"/>
    <n v="4.8578999999999997E-2"/>
  </r>
  <r>
    <d v="2019-05-15T03:00:00"/>
    <d v="2019-05-14T23:00:00"/>
    <n v="5"/>
    <n v="14"/>
    <x v="23"/>
    <x v="0"/>
    <x v="1"/>
    <x v="0"/>
    <n v="1127872598"/>
    <s v="EKPC_RESID_AGG"/>
    <n v="20.25"/>
    <n v="20.287395"/>
    <n v="0"/>
    <n v="3.7394999999999998E-2"/>
  </r>
  <r>
    <d v="2019-05-15T04:00:00"/>
    <d v="2019-05-15T00:00:00"/>
    <n v="5"/>
    <n v="15"/>
    <x v="0"/>
    <x v="1"/>
    <x v="1"/>
    <x v="0"/>
    <n v="1127872598"/>
    <s v="EKPC_RESID_AGG"/>
    <n v="18.760000000000002"/>
    <n v="18.587541999999999"/>
    <n v="0"/>
    <n v="-0.172458"/>
  </r>
  <r>
    <d v="2019-05-15T05:00:00"/>
    <d v="2019-05-15T01:00:00"/>
    <n v="5"/>
    <n v="15"/>
    <x v="1"/>
    <x v="1"/>
    <x v="1"/>
    <x v="0"/>
    <n v="1127872598"/>
    <s v="EKPC_RESID_AGG"/>
    <n v="18.89"/>
    <n v="18.797004999999999"/>
    <n v="0"/>
    <n v="-9.2994999999999994E-2"/>
  </r>
  <r>
    <d v="2019-05-15T06:00:00"/>
    <d v="2019-05-15T02:00:00"/>
    <n v="5"/>
    <n v="15"/>
    <x v="2"/>
    <x v="1"/>
    <x v="1"/>
    <x v="0"/>
    <n v="1127872598"/>
    <s v="EKPC_RESID_AGG"/>
    <n v="18.57"/>
    <n v="18.539650000000002"/>
    <n v="0"/>
    <n v="-3.0349999999999999E-2"/>
  </r>
  <r>
    <d v="2019-05-15T07:00:00"/>
    <d v="2019-05-15T03:00:00"/>
    <n v="5"/>
    <n v="15"/>
    <x v="3"/>
    <x v="1"/>
    <x v="1"/>
    <x v="0"/>
    <n v="1127872598"/>
    <s v="EKPC_RESID_AGG"/>
    <n v="18.34"/>
    <n v="18.304395"/>
    <n v="0"/>
    <n v="-3.5604999999999998E-2"/>
  </r>
  <r>
    <d v="2019-05-15T08:00:00"/>
    <d v="2019-05-15T04:00:00"/>
    <n v="5"/>
    <n v="15"/>
    <x v="4"/>
    <x v="1"/>
    <x v="1"/>
    <x v="0"/>
    <n v="1127872598"/>
    <s v="EKPC_RESID_AGG"/>
    <n v="18.75"/>
    <n v="18.724032000000001"/>
    <n v="0"/>
    <n v="-2.5968000000000001E-2"/>
  </r>
  <r>
    <d v="2019-05-15T09:00:00"/>
    <d v="2019-05-15T05:00:00"/>
    <n v="5"/>
    <n v="15"/>
    <x v="5"/>
    <x v="1"/>
    <x v="1"/>
    <x v="0"/>
    <n v="1127872598"/>
    <s v="EKPC_RESID_AGG"/>
    <n v="20.57"/>
    <n v="20.461155999999999"/>
    <n v="1.3722E-2"/>
    <n v="-0.12256599999999999"/>
  </r>
  <r>
    <d v="2019-05-15T10:00:00"/>
    <d v="2019-05-15T06:00:00"/>
    <n v="5"/>
    <n v="15"/>
    <x v="6"/>
    <x v="1"/>
    <x v="1"/>
    <x v="0"/>
    <n v="1127872598"/>
    <s v="EKPC_RESID_AGG"/>
    <n v="23.52"/>
    <n v="23.511071999999999"/>
    <n v="0.25254900000000002"/>
    <n v="-0.26147700000000001"/>
  </r>
  <r>
    <d v="2019-05-15T11:00:00"/>
    <d v="2019-05-15T07:00:00"/>
    <n v="5"/>
    <n v="15"/>
    <x v="7"/>
    <x v="1"/>
    <x v="1"/>
    <x v="0"/>
    <n v="1127872598"/>
    <s v="EKPC_RESID_AGG"/>
    <n v="25.18"/>
    <n v="25.164055000000001"/>
    <n v="0.34351799999999999"/>
    <n v="-0.35946299999999998"/>
  </r>
  <r>
    <d v="2019-05-15T12:00:00"/>
    <d v="2019-05-15T08:00:00"/>
    <n v="5"/>
    <n v="15"/>
    <x v="8"/>
    <x v="1"/>
    <x v="1"/>
    <x v="0"/>
    <n v="1127872598"/>
    <s v="EKPC_RESID_AGG"/>
    <n v="23.72"/>
    <n v="23.789747999999999"/>
    <n v="0.42024600000000001"/>
    <n v="-0.35049799999999998"/>
  </r>
  <r>
    <d v="2019-05-15T13:00:00"/>
    <d v="2019-05-15T09:00:00"/>
    <n v="5"/>
    <n v="15"/>
    <x v="9"/>
    <x v="1"/>
    <x v="1"/>
    <x v="0"/>
    <n v="1127872598"/>
    <s v="EKPC_RESID_AGG"/>
    <n v="24.92"/>
    <n v="25.168454000000001"/>
    <n v="0.58963699999999997"/>
    <n v="-0.34118300000000001"/>
  </r>
  <r>
    <d v="2019-05-15T14:00:00"/>
    <d v="2019-05-15T10:00:00"/>
    <n v="5"/>
    <n v="15"/>
    <x v="10"/>
    <x v="1"/>
    <x v="1"/>
    <x v="1"/>
    <n v="1127872598"/>
    <s v="EKPC_RESID_AGG"/>
    <n v="24.94"/>
    <n v="25.485976000000001"/>
    <n v="0.97556699999999996"/>
    <n v="-0.429591"/>
  </r>
  <r>
    <d v="2019-05-15T15:00:00"/>
    <d v="2019-05-15T11:00:00"/>
    <n v="5"/>
    <n v="15"/>
    <x v="11"/>
    <x v="1"/>
    <x v="1"/>
    <x v="1"/>
    <n v="1127872598"/>
    <s v="EKPC_RESID_AGG"/>
    <n v="25.14"/>
    <n v="25.799541999999999"/>
    <n v="1.0096890000000001"/>
    <n v="-0.35014699999999999"/>
  </r>
  <r>
    <d v="2019-05-15T16:00:00"/>
    <d v="2019-05-15T12:00:00"/>
    <n v="5"/>
    <n v="15"/>
    <x v="12"/>
    <x v="1"/>
    <x v="1"/>
    <x v="1"/>
    <n v="1127872598"/>
    <s v="EKPC_RESID_AGG"/>
    <n v="26.04"/>
    <n v="26.855081999999999"/>
    <n v="1.1379790000000001"/>
    <n v="-0.32289699999999999"/>
  </r>
  <r>
    <d v="2019-05-15T17:00:00"/>
    <d v="2019-05-15T13:00:00"/>
    <n v="5"/>
    <n v="15"/>
    <x v="13"/>
    <x v="1"/>
    <x v="1"/>
    <x v="1"/>
    <n v="1127872598"/>
    <s v="EKPC_RESID_AGG"/>
    <n v="27.35"/>
    <n v="28.511123999999999"/>
    <n v="1.429851"/>
    <n v="-0.26872699999999999"/>
  </r>
  <r>
    <d v="2019-05-15T18:00:00"/>
    <d v="2019-05-15T14:00:00"/>
    <n v="5"/>
    <n v="15"/>
    <x v="14"/>
    <x v="1"/>
    <x v="1"/>
    <x v="1"/>
    <n v="1127872598"/>
    <s v="EKPC_RESID_AGG"/>
    <n v="27.24"/>
    <n v="28.543426"/>
    <n v="1.536008"/>
    <n v="-0.23258200000000001"/>
  </r>
  <r>
    <d v="2019-05-15T19:00:00"/>
    <d v="2019-05-15T15:00:00"/>
    <n v="5"/>
    <n v="15"/>
    <x v="15"/>
    <x v="1"/>
    <x v="1"/>
    <x v="1"/>
    <n v="1127872598"/>
    <s v="EKPC_RESID_AGG"/>
    <n v="26.69"/>
    <n v="27.594985999999999"/>
    <n v="1.11771"/>
    <n v="-0.212724"/>
  </r>
  <r>
    <d v="2019-05-15T20:00:00"/>
    <d v="2019-05-15T16:00:00"/>
    <n v="5"/>
    <n v="15"/>
    <x v="16"/>
    <x v="1"/>
    <x v="1"/>
    <x v="1"/>
    <n v="1127872598"/>
    <s v="EKPC_RESID_AGG"/>
    <n v="27.24"/>
    <n v="27.905412999999999"/>
    <n v="0.90276500000000004"/>
    <n v="-0.23735200000000001"/>
  </r>
  <r>
    <d v="2019-05-15T21:00:00"/>
    <d v="2019-05-15T17:00:00"/>
    <n v="5"/>
    <n v="15"/>
    <x v="17"/>
    <x v="1"/>
    <x v="1"/>
    <x v="1"/>
    <n v="1127872598"/>
    <s v="EKPC_RESID_AGG"/>
    <n v="27.09"/>
    <n v="27.593919"/>
    <n v="0.783918"/>
    <n v="-0.279999"/>
  </r>
  <r>
    <d v="2019-05-15T22:00:00"/>
    <d v="2019-05-15T18:00:00"/>
    <n v="5"/>
    <n v="15"/>
    <x v="18"/>
    <x v="1"/>
    <x v="1"/>
    <x v="1"/>
    <n v="1127872598"/>
    <s v="EKPC_RESID_AGG"/>
    <n v="26.78"/>
    <n v="27.569949000000001"/>
    <n v="1.035334"/>
    <n v="-0.24538499999999999"/>
  </r>
  <r>
    <d v="2019-05-15T23:00:00"/>
    <d v="2019-05-15T19:00:00"/>
    <n v="5"/>
    <n v="15"/>
    <x v="19"/>
    <x v="1"/>
    <x v="1"/>
    <x v="1"/>
    <n v="1127872598"/>
    <s v="EKPC_RESID_AGG"/>
    <n v="25.95"/>
    <n v="26.552416000000001"/>
    <n v="0.89708299999999996"/>
    <n v="-0.29466700000000001"/>
  </r>
  <r>
    <d v="2019-05-16T00:00:00"/>
    <d v="2019-05-15T20:00:00"/>
    <n v="5"/>
    <n v="15"/>
    <x v="20"/>
    <x v="1"/>
    <x v="1"/>
    <x v="1"/>
    <n v="1127872598"/>
    <s v="EKPC_RESID_AGG"/>
    <n v="28.78"/>
    <n v="28.899697"/>
    <n v="0.53076800000000002"/>
    <n v="-0.41107100000000002"/>
  </r>
  <r>
    <d v="2019-05-16T01:00:00"/>
    <d v="2019-05-15T21:00:00"/>
    <n v="5"/>
    <n v="15"/>
    <x v="21"/>
    <x v="1"/>
    <x v="1"/>
    <x v="1"/>
    <n v="1127872598"/>
    <s v="EKPC_RESID_AGG"/>
    <n v="26.45"/>
    <n v="26.902543000000001"/>
    <n v="0.79061700000000001"/>
    <n v="-0.33807399999999999"/>
  </r>
  <r>
    <d v="2019-05-16T02:00:00"/>
    <d v="2019-05-15T22:00:00"/>
    <n v="5"/>
    <n v="15"/>
    <x v="22"/>
    <x v="1"/>
    <x v="1"/>
    <x v="0"/>
    <n v="1127872598"/>
    <s v="EKPC_RESID_AGG"/>
    <n v="22.17"/>
    <n v="22.410701"/>
    <n v="0.390679"/>
    <n v="-0.149978"/>
  </r>
  <r>
    <d v="2019-05-16T03:00:00"/>
    <d v="2019-05-15T23:00:00"/>
    <n v="5"/>
    <n v="15"/>
    <x v="23"/>
    <x v="1"/>
    <x v="1"/>
    <x v="0"/>
    <n v="1127872598"/>
    <s v="EKPC_RESID_AGG"/>
    <n v="19.440000000000001"/>
    <n v="19.445197"/>
    <n v="0.06"/>
    <n v="-5.4802999999999998E-2"/>
  </r>
  <r>
    <d v="2019-05-16T04:00:00"/>
    <d v="2019-05-16T00:00:00"/>
    <n v="5"/>
    <n v="16"/>
    <x v="0"/>
    <x v="2"/>
    <x v="1"/>
    <x v="0"/>
    <n v="1127872598"/>
    <s v="EKPC_RESID_AGG"/>
    <n v="18.79"/>
    <n v="18.696248000000001"/>
    <n v="0.14088200000000001"/>
    <n v="-0.23463400000000001"/>
  </r>
  <r>
    <d v="2019-05-16T05:00:00"/>
    <d v="2019-05-16T01:00:00"/>
    <n v="5"/>
    <n v="16"/>
    <x v="1"/>
    <x v="2"/>
    <x v="1"/>
    <x v="0"/>
    <n v="1127872598"/>
    <s v="EKPC_RESID_AGG"/>
    <n v="18.739999999999998"/>
    <n v="18.771834999999999"/>
    <n v="0.21359800000000001"/>
    <n v="-0.18176300000000001"/>
  </r>
  <r>
    <d v="2019-05-16T06:00:00"/>
    <d v="2019-05-16T02:00:00"/>
    <n v="5"/>
    <n v="16"/>
    <x v="2"/>
    <x v="2"/>
    <x v="1"/>
    <x v="0"/>
    <n v="1127872598"/>
    <s v="EKPC_RESID_AGG"/>
    <n v="18.399999999999999"/>
    <n v="18.520222"/>
    <n v="0.193662"/>
    <n v="-7.3440000000000005E-2"/>
  </r>
  <r>
    <d v="2019-05-16T07:00:00"/>
    <d v="2019-05-16T03:00:00"/>
    <n v="5"/>
    <n v="16"/>
    <x v="3"/>
    <x v="2"/>
    <x v="1"/>
    <x v="0"/>
    <n v="1127872598"/>
    <s v="EKPC_RESID_AGG"/>
    <n v="18.079999999999998"/>
    <n v="18.258861"/>
    <n v="0.22597700000000001"/>
    <n v="-4.7115999999999998E-2"/>
  </r>
  <r>
    <d v="2019-05-16T08:00:00"/>
    <d v="2019-05-16T04:00:00"/>
    <n v="5"/>
    <n v="16"/>
    <x v="4"/>
    <x v="2"/>
    <x v="1"/>
    <x v="0"/>
    <n v="1127872598"/>
    <s v="EKPC_RESID_AGG"/>
    <n v="18.57"/>
    <n v="18.718810000000001"/>
    <n v="0.30481799999999998"/>
    <n v="-0.15600800000000001"/>
  </r>
  <r>
    <d v="2019-05-16T09:00:00"/>
    <d v="2019-05-16T05:00:00"/>
    <n v="5"/>
    <n v="16"/>
    <x v="5"/>
    <x v="2"/>
    <x v="1"/>
    <x v="0"/>
    <n v="1127872598"/>
    <s v="EKPC_RESID_AGG"/>
    <n v="19.989999999999998"/>
    <n v="20.254671999999999"/>
    <n v="0.40337600000000001"/>
    <n v="-0.13870399999999999"/>
  </r>
  <r>
    <d v="2019-05-16T10:00:00"/>
    <d v="2019-05-16T06:00:00"/>
    <n v="5"/>
    <n v="16"/>
    <x v="6"/>
    <x v="2"/>
    <x v="1"/>
    <x v="0"/>
    <n v="1127872598"/>
    <s v="EKPC_RESID_AGG"/>
    <n v="21.8"/>
    <n v="22.192982000000001"/>
    <n v="0.75847600000000004"/>
    <n v="-0.36549399999999999"/>
  </r>
  <r>
    <d v="2019-05-16T11:00:00"/>
    <d v="2019-05-16T07:00:00"/>
    <n v="5"/>
    <n v="16"/>
    <x v="7"/>
    <x v="2"/>
    <x v="1"/>
    <x v="0"/>
    <n v="1127872598"/>
    <s v="EKPC_RESID_AGG"/>
    <n v="22.98"/>
    <n v="23.132957999999999"/>
    <n v="0.65942400000000001"/>
    <n v="-0.50646599999999997"/>
  </r>
  <r>
    <d v="2019-05-16T12:00:00"/>
    <d v="2019-05-16T08:00:00"/>
    <n v="5"/>
    <n v="16"/>
    <x v="8"/>
    <x v="2"/>
    <x v="1"/>
    <x v="0"/>
    <n v="1127872598"/>
    <s v="EKPC_RESID_AGG"/>
    <n v="22.95"/>
    <n v="23.368061000000001"/>
    <n v="0.78456099999999995"/>
    <n v="-0.36649999999999999"/>
  </r>
  <r>
    <d v="2019-05-16T13:00:00"/>
    <d v="2019-05-16T09:00:00"/>
    <n v="5"/>
    <n v="16"/>
    <x v="9"/>
    <x v="2"/>
    <x v="1"/>
    <x v="0"/>
    <n v="1127872598"/>
    <s v="EKPC_RESID_AGG"/>
    <n v="24.5"/>
    <n v="24.947821999999999"/>
    <n v="0.81745699999999999"/>
    <n v="-0.36963499999999999"/>
  </r>
  <r>
    <d v="2019-05-16T14:00:00"/>
    <d v="2019-05-16T10:00:00"/>
    <n v="5"/>
    <n v="16"/>
    <x v="10"/>
    <x v="2"/>
    <x v="1"/>
    <x v="1"/>
    <n v="1127872598"/>
    <s v="EKPC_RESID_AGG"/>
    <n v="24.43"/>
    <n v="24.926686"/>
    <n v="0.87230099999999999"/>
    <n v="-0.37561499999999998"/>
  </r>
  <r>
    <d v="2019-05-16T15:00:00"/>
    <d v="2019-05-16T11:00:00"/>
    <n v="5"/>
    <n v="16"/>
    <x v="11"/>
    <x v="2"/>
    <x v="1"/>
    <x v="1"/>
    <n v="1127872598"/>
    <s v="EKPC_RESID_AGG"/>
    <n v="25.55"/>
    <n v="26.390101000000001"/>
    <n v="1.175767"/>
    <n v="-0.33566600000000002"/>
  </r>
  <r>
    <d v="2019-05-16T16:00:00"/>
    <d v="2019-05-16T12:00:00"/>
    <n v="5"/>
    <n v="16"/>
    <x v="12"/>
    <x v="2"/>
    <x v="1"/>
    <x v="1"/>
    <n v="1127872598"/>
    <s v="EKPC_RESID_AGG"/>
    <n v="26.6"/>
    <n v="27.756822"/>
    <n v="1.474912"/>
    <n v="-0.31808999999999998"/>
  </r>
  <r>
    <d v="2019-05-16T17:00:00"/>
    <d v="2019-05-16T13:00:00"/>
    <n v="5"/>
    <n v="16"/>
    <x v="13"/>
    <x v="2"/>
    <x v="1"/>
    <x v="1"/>
    <n v="1127872598"/>
    <s v="EKPC_RESID_AGG"/>
    <n v="27.65"/>
    <n v="28.654654000000001"/>
    <n v="1.409486"/>
    <n v="-0.40483200000000003"/>
  </r>
  <r>
    <d v="2019-05-16T18:00:00"/>
    <d v="2019-05-16T14:00:00"/>
    <n v="5"/>
    <n v="16"/>
    <x v="14"/>
    <x v="2"/>
    <x v="1"/>
    <x v="1"/>
    <n v="1127872598"/>
    <s v="EKPC_RESID_AGG"/>
    <n v="27.83"/>
    <n v="29.078157000000001"/>
    <n v="1.6311850000000001"/>
    <n v="-0.38302799999999998"/>
  </r>
  <r>
    <d v="2019-05-16T19:00:00"/>
    <d v="2019-05-16T15:00:00"/>
    <n v="5"/>
    <n v="16"/>
    <x v="15"/>
    <x v="2"/>
    <x v="1"/>
    <x v="1"/>
    <n v="1127872598"/>
    <s v="EKPC_RESID_AGG"/>
    <n v="29.1"/>
    <n v="30.558197"/>
    <n v="1.858295"/>
    <n v="-0.40009800000000001"/>
  </r>
  <r>
    <d v="2019-05-16T20:00:00"/>
    <d v="2019-05-16T16:00:00"/>
    <n v="5"/>
    <n v="16"/>
    <x v="16"/>
    <x v="2"/>
    <x v="1"/>
    <x v="1"/>
    <n v="1127872598"/>
    <s v="EKPC_RESID_AGG"/>
    <n v="30.04"/>
    <n v="31.309356999999999"/>
    <n v="1.7040770000000001"/>
    <n v="-0.43472"/>
  </r>
  <r>
    <d v="2019-05-16T21:00:00"/>
    <d v="2019-05-16T17:00:00"/>
    <n v="5"/>
    <n v="16"/>
    <x v="17"/>
    <x v="2"/>
    <x v="1"/>
    <x v="1"/>
    <n v="1127872598"/>
    <s v="EKPC_RESID_AGG"/>
    <n v="30.42"/>
    <n v="31.425716000000001"/>
    <n v="1.5428649999999999"/>
    <n v="-0.53714899999999999"/>
  </r>
  <r>
    <d v="2019-05-16T22:00:00"/>
    <d v="2019-05-16T18:00:00"/>
    <n v="5"/>
    <n v="16"/>
    <x v="18"/>
    <x v="2"/>
    <x v="1"/>
    <x v="1"/>
    <n v="1127872598"/>
    <s v="EKPC_RESID_AGG"/>
    <n v="28.45"/>
    <n v="29.310244000000001"/>
    <n v="1.2935410000000001"/>
    <n v="-0.43329699999999999"/>
  </r>
  <r>
    <d v="2019-05-16T23:00:00"/>
    <d v="2019-05-16T19:00:00"/>
    <n v="5"/>
    <n v="16"/>
    <x v="19"/>
    <x v="2"/>
    <x v="1"/>
    <x v="1"/>
    <n v="1127872598"/>
    <s v="EKPC_RESID_AGG"/>
    <n v="28.24"/>
    <n v="29.155322000000002"/>
    <n v="1.3819520000000001"/>
    <n v="-0.46662999999999999"/>
  </r>
  <r>
    <d v="2019-05-17T00:00:00"/>
    <d v="2019-05-16T20:00:00"/>
    <n v="5"/>
    <n v="16"/>
    <x v="20"/>
    <x v="2"/>
    <x v="1"/>
    <x v="1"/>
    <n v="1127872598"/>
    <s v="EKPC_RESID_AGG"/>
    <n v="28.84"/>
    <n v="28.782392000000002"/>
    <n v="0.49985499999999999"/>
    <n v="-0.55746300000000004"/>
  </r>
  <r>
    <d v="2019-05-17T01:00:00"/>
    <d v="2019-05-16T21:00:00"/>
    <n v="5"/>
    <n v="16"/>
    <x v="21"/>
    <x v="2"/>
    <x v="1"/>
    <x v="1"/>
    <n v="1127872598"/>
    <s v="EKPC_RESID_AGG"/>
    <n v="28.85"/>
    <n v="29.279924000000001"/>
    <n v="0.86990800000000001"/>
    <n v="-0.43998399999999999"/>
  </r>
  <r>
    <d v="2019-05-17T02:00:00"/>
    <d v="2019-05-16T22:00:00"/>
    <n v="5"/>
    <n v="16"/>
    <x v="22"/>
    <x v="2"/>
    <x v="1"/>
    <x v="0"/>
    <n v="1127872598"/>
    <s v="EKPC_RESID_AGG"/>
    <n v="22.32"/>
    <n v="22.680606999999998"/>
    <n v="0.43473899999999999"/>
    <n v="-7.4132000000000003E-2"/>
  </r>
  <r>
    <d v="2019-05-17T03:00:00"/>
    <d v="2019-05-16T23:00:00"/>
    <n v="5"/>
    <n v="16"/>
    <x v="23"/>
    <x v="2"/>
    <x v="1"/>
    <x v="0"/>
    <n v="1127872598"/>
    <s v="EKPC_RESID_AGG"/>
    <n v="20.04"/>
    <n v="20.202929000000001"/>
    <n v="0.21540000000000001"/>
    <n v="-5.2470999999999997E-2"/>
  </r>
  <r>
    <d v="2019-05-17T04:00:00"/>
    <d v="2019-05-17T00:00:00"/>
    <n v="5"/>
    <n v="17"/>
    <x v="0"/>
    <x v="3"/>
    <x v="1"/>
    <x v="0"/>
    <n v="1127872598"/>
    <s v="EKPC_RESID_AGG"/>
    <n v="18.170000000000002"/>
    <n v="18.294298000000001"/>
    <n v="0.09"/>
    <n v="3.4298000000000002E-2"/>
  </r>
  <r>
    <d v="2019-05-17T05:00:00"/>
    <d v="2019-05-17T01:00:00"/>
    <n v="5"/>
    <n v="17"/>
    <x v="1"/>
    <x v="3"/>
    <x v="1"/>
    <x v="0"/>
    <n v="1127872598"/>
    <s v="EKPC_RESID_AGG"/>
    <n v="17.2"/>
    <n v="17.440473999999998"/>
    <n v="0.12"/>
    <n v="0.120474"/>
  </r>
  <r>
    <d v="2019-05-17T06:00:00"/>
    <d v="2019-05-17T02:00:00"/>
    <n v="5"/>
    <n v="17"/>
    <x v="2"/>
    <x v="3"/>
    <x v="1"/>
    <x v="0"/>
    <n v="1127872598"/>
    <s v="EKPC_RESID_AGG"/>
    <n v="16.399999999999999"/>
    <n v="16.680969000000001"/>
    <n v="0.13"/>
    <n v="0.15096899999999999"/>
  </r>
  <r>
    <d v="2019-05-17T07:00:00"/>
    <d v="2019-05-17T03:00:00"/>
    <n v="5"/>
    <n v="17"/>
    <x v="3"/>
    <x v="3"/>
    <x v="1"/>
    <x v="0"/>
    <n v="1127872598"/>
    <s v="EKPC_RESID_AGG"/>
    <n v="16.21"/>
    <n v="16.536750999999999"/>
    <n v="0.189246"/>
    <n v="0.13750499999999999"/>
  </r>
  <r>
    <d v="2019-05-17T08:00:00"/>
    <d v="2019-05-17T04:00:00"/>
    <n v="5"/>
    <n v="17"/>
    <x v="4"/>
    <x v="3"/>
    <x v="1"/>
    <x v="0"/>
    <n v="1127872598"/>
    <s v="EKPC_RESID_AGG"/>
    <n v="17.149999999999999"/>
    <n v="17.484044999999998"/>
    <n v="0.23092299999999999"/>
    <n v="0.10312200000000001"/>
  </r>
  <r>
    <d v="2019-05-17T09:00:00"/>
    <d v="2019-05-17T05:00:00"/>
    <n v="5"/>
    <n v="17"/>
    <x v="5"/>
    <x v="3"/>
    <x v="1"/>
    <x v="0"/>
    <n v="1127872598"/>
    <s v="EKPC_RESID_AGG"/>
    <n v="19.170000000000002"/>
    <n v="19.585297000000001"/>
    <n v="0.42643999999999999"/>
    <n v="-1.1143E-2"/>
  </r>
  <r>
    <d v="2019-05-17T10:00:00"/>
    <d v="2019-05-17T06:00:00"/>
    <n v="5"/>
    <n v="17"/>
    <x v="6"/>
    <x v="3"/>
    <x v="1"/>
    <x v="0"/>
    <n v="1127872598"/>
    <s v="EKPC_RESID_AGG"/>
    <n v="20.83"/>
    <n v="21.209519"/>
    <n v="0.554616"/>
    <n v="-0.175097"/>
  </r>
  <r>
    <d v="2019-05-17T11:00:00"/>
    <d v="2019-05-17T07:00:00"/>
    <n v="5"/>
    <n v="17"/>
    <x v="7"/>
    <x v="3"/>
    <x v="1"/>
    <x v="0"/>
    <n v="1127872598"/>
    <s v="EKPC_RESID_AGG"/>
    <n v="22.16"/>
    <n v="22.508668"/>
    <n v="0.58330300000000002"/>
    <n v="-0.23463500000000001"/>
  </r>
  <r>
    <d v="2019-05-17T12:00:00"/>
    <d v="2019-05-17T08:00:00"/>
    <n v="5"/>
    <n v="17"/>
    <x v="8"/>
    <x v="3"/>
    <x v="1"/>
    <x v="0"/>
    <n v="1127872598"/>
    <s v="EKPC_RESID_AGG"/>
    <n v="22.36"/>
    <n v="22.591329999999999"/>
    <n v="0.45008599999999999"/>
    <n v="-0.21875600000000001"/>
  </r>
  <r>
    <d v="2019-05-17T13:00:00"/>
    <d v="2019-05-17T09:00:00"/>
    <n v="5"/>
    <n v="17"/>
    <x v="9"/>
    <x v="3"/>
    <x v="1"/>
    <x v="0"/>
    <n v="1127872598"/>
    <s v="EKPC_RESID_AGG"/>
    <n v="23.39"/>
    <n v="23.894480999999999"/>
    <n v="0.71541399999999999"/>
    <n v="-0.21093300000000001"/>
  </r>
  <r>
    <d v="2019-05-17T14:00:00"/>
    <d v="2019-05-17T10:00:00"/>
    <n v="5"/>
    <n v="17"/>
    <x v="10"/>
    <x v="3"/>
    <x v="1"/>
    <x v="1"/>
    <n v="1127872598"/>
    <s v="EKPC_RESID_AGG"/>
    <n v="25.44"/>
    <n v="25.884511"/>
    <n v="0.72341999999999995"/>
    <n v="-0.27890900000000002"/>
  </r>
  <r>
    <d v="2019-05-17T15:00:00"/>
    <d v="2019-05-17T11:00:00"/>
    <n v="5"/>
    <n v="17"/>
    <x v="11"/>
    <x v="3"/>
    <x v="1"/>
    <x v="1"/>
    <n v="1127872598"/>
    <s v="EKPC_RESID_AGG"/>
    <n v="27.39"/>
    <n v="28.205466999999999"/>
    <n v="1.083869"/>
    <n v="-0.26840199999999997"/>
  </r>
  <r>
    <d v="2019-05-17T16:00:00"/>
    <d v="2019-05-17T12:00:00"/>
    <n v="5"/>
    <n v="17"/>
    <x v="12"/>
    <x v="3"/>
    <x v="1"/>
    <x v="1"/>
    <n v="1127872598"/>
    <s v="EKPC_RESID_AGG"/>
    <n v="30.57"/>
    <n v="31.400912000000002"/>
    <n v="1.050543"/>
    <n v="-0.21963099999999999"/>
  </r>
  <r>
    <d v="2019-05-17T17:00:00"/>
    <d v="2019-05-17T13:00:00"/>
    <n v="5"/>
    <n v="17"/>
    <x v="13"/>
    <x v="3"/>
    <x v="1"/>
    <x v="1"/>
    <n v="1127872598"/>
    <s v="EKPC_RESID_AGG"/>
    <n v="31.87"/>
    <n v="32.445476999999997"/>
    <n v="0.80797300000000005"/>
    <n v="-0.23249600000000001"/>
  </r>
  <r>
    <d v="2019-05-17T18:00:00"/>
    <d v="2019-05-17T14:00:00"/>
    <n v="5"/>
    <n v="17"/>
    <x v="14"/>
    <x v="3"/>
    <x v="1"/>
    <x v="1"/>
    <n v="1127872598"/>
    <s v="EKPC_RESID_AGG"/>
    <n v="32.57"/>
    <n v="33.710014999999999"/>
    <n v="1.3010079999999999"/>
    <n v="-0.160993"/>
  </r>
  <r>
    <d v="2019-05-17T19:00:00"/>
    <d v="2019-05-17T15:00:00"/>
    <n v="5"/>
    <n v="17"/>
    <x v="15"/>
    <x v="3"/>
    <x v="1"/>
    <x v="1"/>
    <n v="1127872598"/>
    <s v="EKPC_RESID_AGG"/>
    <n v="35.72"/>
    <n v="35.188546000000002"/>
    <n v="-0.47400300000000001"/>
    <n v="-5.7451000000000002E-2"/>
  </r>
  <r>
    <d v="2019-05-17T20:00:00"/>
    <d v="2019-05-17T16:00:00"/>
    <n v="5"/>
    <n v="17"/>
    <x v="16"/>
    <x v="3"/>
    <x v="1"/>
    <x v="1"/>
    <n v="1127872598"/>
    <s v="EKPC_RESID_AGG"/>
    <n v="35.99"/>
    <n v="36.875362000000003"/>
    <n v="0.86597800000000003"/>
    <n v="1.9383999999999998E-2"/>
  </r>
  <r>
    <d v="2019-05-17T21:00:00"/>
    <d v="2019-05-17T17:00:00"/>
    <n v="5"/>
    <n v="17"/>
    <x v="17"/>
    <x v="3"/>
    <x v="1"/>
    <x v="1"/>
    <n v="1127872598"/>
    <s v="EKPC_RESID_AGG"/>
    <n v="34.9"/>
    <n v="35.998365999999997"/>
    <n v="1.02911"/>
    <n v="6.9255999999999998E-2"/>
  </r>
  <r>
    <d v="2019-05-17T22:00:00"/>
    <d v="2019-05-17T18:00:00"/>
    <n v="5"/>
    <n v="17"/>
    <x v="18"/>
    <x v="3"/>
    <x v="1"/>
    <x v="1"/>
    <n v="1127872598"/>
    <s v="EKPC_RESID_AGG"/>
    <n v="31.84"/>
    <n v="32.660049000000001"/>
    <n v="0.88731599999999999"/>
    <n v="-6.7266999999999993E-2"/>
  </r>
  <r>
    <d v="2019-05-17T23:00:00"/>
    <d v="2019-05-17T19:00:00"/>
    <n v="5"/>
    <n v="17"/>
    <x v="19"/>
    <x v="3"/>
    <x v="1"/>
    <x v="1"/>
    <n v="1127872598"/>
    <s v="EKPC_RESID_AGG"/>
    <n v="28.2"/>
    <n v="28.548539000000002"/>
    <n v="0.42371300000000001"/>
    <n v="-7.5174000000000005E-2"/>
  </r>
  <r>
    <d v="2019-05-18T00:00:00"/>
    <d v="2019-05-17T20:00:00"/>
    <n v="5"/>
    <n v="17"/>
    <x v="20"/>
    <x v="3"/>
    <x v="1"/>
    <x v="1"/>
    <n v="1127872598"/>
    <s v="EKPC_RESID_AGG"/>
    <n v="29.16"/>
    <n v="29.101375999999998"/>
    <n v="0.11049"/>
    <n v="-0.16911399999999999"/>
  </r>
  <r>
    <d v="2019-05-18T01:00:00"/>
    <d v="2019-05-17T21:00:00"/>
    <n v="5"/>
    <n v="17"/>
    <x v="21"/>
    <x v="3"/>
    <x v="1"/>
    <x v="1"/>
    <n v="1127872598"/>
    <s v="EKPC_RESID_AGG"/>
    <n v="28.23"/>
    <n v="28.916585000000001"/>
    <n v="0.73166299999999995"/>
    <n v="-4.5078E-2"/>
  </r>
  <r>
    <d v="2019-05-18T02:00:00"/>
    <d v="2019-05-17T22:00:00"/>
    <n v="5"/>
    <n v="17"/>
    <x v="22"/>
    <x v="3"/>
    <x v="1"/>
    <x v="0"/>
    <n v="1127872598"/>
    <s v="EKPC_RESID_AGG"/>
    <n v="22.51"/>
    <n v="22.93984"/>
    <n v="0.46976200000000001"/>
    <n v="-3.9921999999999999E-2"/>
  </r>
  <r>
    <d v="2019-05-18T03:00:00"/>
    <d v="2019-05-17T23:00:00"/>
    <n v="5"/>
    <n v="17"/>
    <x v="23"/>
    <x v="3"/>
    <x v="1"/>
    <x v="0"/>
    <n v="1127872598"/>
    <s v="EKPC_RESID_AGG"/>
    <n v="20.09"/>
    <n v="20.555394"/>
    <n v="0.35018500000000002"/>
    <n v="0.11520900000000001"/>
  </r>
  <r>
    <d v="2019-05-18T04:00:00"/>
    <d v="2019-05-18T00:00:00"/>
    <n v="5"/>
    <n v="18"/>
    <x v="0"/>
    <x v="4"/>
    <x v="1"/>
    <x v="0"/>
    <n v="1127872598"/>
    <s v="EKPC_RESID_AGG"/>
    <n v="19.809999999999999"/>
    <n v="19.773909"/>
    <n v="0.161329"/>
    <n v="-0.19742000000000001"/>
  </r>
  <r>
    <d v="2019-05-18T05:00:00"/>
    <d v="2019-05-18T01:00:00"/>
    <n v="5"/>
    <n v="18"/>
    <x v="1"/>
    <x v="4"/>
    <x v="1"/>
    <x v="0"/>
    <n v="1127872598"/>
    <s v="EKPC_RESID_AGG"/>
    <n v="18.8"/>
    <n v="18.859117999999999"/>
    <n v="0.13022500000000001"/>
    <n v="-7.1107000000000004E-2"/>
  </r>
  <r>
    <d v="2019-05-18T06:00:00"/>
    <d v="2019-05-18T02:00:00"/>
    <n v="5"/>
    <n v="18"/>
    <x v="2"/>
    <x v="4"/>
    <x v="1"/>
    <x v="0"/>
    <n v="1127872598"/>
    <s v="EKPC_RESID_AGG"/>
    <n v="18.350000000000001"/>
    <n v="18.470321999999999"/>
    <n v="0.14527699999999999"/>
    <n v="-2.4955000000000001E-2"/>
  </r>
  <r>
    <d v="2019-05-18T07:00:00"/>
    <d v="2019-05-18T03:00:00"/>
    <n v="5"/>
    <n v="18"/>
    <x v="3"/>
    <x v="4"/>
    <x v="1"/>
    <x v="0"/>
    <n v="1127872598"/>
    <s v="EKPC_RESID_AGG"/>
    <n v="17.239999999999998"/>
    <n v="17.419526999999999"/>
    <n v="0.17319200000000001"/>
    <n v="6.3350000000000004E-3"/>
  </r>
  <r>
    <d v="2019-05-18T08:00:00"/>
    <d v="2019-05-18T04:00:00"/>
    <n v="5"/>
    <n v="18"/>
    <x v="4"/>
    <x v="4"/>
    <x v="1"/>
    <x v="0"/>
    <n v="1127872598"/>
    <s v="EKPC_RESID_AGG"/>
    <n v="16.88"/>
    <n v="17.021007000000001"/>
    <n v="0.13080600000000001"/>
    <n v="1.0201E-2"/>
  </r>
  <r>
    <d v="2019-05-18T09:00:00"/>
    <d v="2019-05-18T05:00:00"/>
    <n v="5"/>
    <n v="18"/>
    <x v="5"/>
    <x v="4"/>
    <x v="1"/>
    <x v="0"/>
    <n v="1127872598"/>
    <s v="EKPC_RESID_AGG"/>
    <n v="18.14"/>
    <n v="18.301874000000002"/>
    <n v="0.27015099999999997"/>
    <n v="-0.108277"/>
  </r>
  <r>
    <d v="2019-05-18T10:00:00"/>
    <d v="2019-05-18T06:00:00"/>
    <n v="5"/>
    <n v="18"/>
    <x v="6"/>
    <x v="4"/>
    <x v="1"/>
    <x v="0"/>
    <n v="1127872598"/>
    <s v="EKPC_RESID_AGG"/>
    <n v="18.559999999999999"/>
    <n v="18.924980999999999"/>
    <n v="0.49427599999999999"/>
    <n v="-0.12929499999999999"/>
  </r>
  <r>
    <d v="2019-05-18T11:00:00"/>
    <d v="2019-05-18T07:00:00"/>
    <n v="5"/>
    <n v="18"/>
    <x v="7"/>
    <x v="4"/>
    <x v="1"/>
    <x v="0"/>
    <n v="1127872598"/>
    <s v="EKPC_RESID_AGG"/>
    <n v="19.18"/>
    <n v="19.333825999999998"/>
    <n v="0.39069100000000001"/>
    <n v="-0.23686499999999999"/>
  </r>
  <r>
    <d v="2019-05-18T12:00:00"/>
    <d v="2019-05-18T08:00:00"/>
    <n v="5"/>
    <n v="18"/>
    <x v="8"/>
    <x v="4"/>
    <x v="1"/>
    <x v="0"/>
    <n v="1127872598"/>
    <s v="EKPC_RESID_AGG"/>
    <n v="20.92"/>
    <n v="21.349924000000001"/>
    <n v="0.668153"/>
    <n v="-0.238229"/>
  </r>
  <r>
    <d v="2019-05-18T13:00:00"/>
    <d v="2019-05-18T09:00:00"/>
    <n v="5"/>
    <n v="18"/>
    <x v="9"/>
    <x v="4"/>
    <x v="1"/>
    <x v="0"/>
    <n v="1127872598"/>
    <s v="EKPC_RESID_AGG"/>
    <n v="22.05"/>
    <n v="22.369309999999999"/>
    <n v="0.61302299999999998"/>
    <n v="-0.293713"/>
  </r>
  <r>
    <d v="2019-05-18T14:00:00"/>
    <d v="2019-05-18T10:00:00"/>
    <n v="5"/>
    <n v="18"/>
    <x v="10"/>
    <x v="4"/>
    <x v="1"/>
    <x v="0"/>
    <n v="1127872598"/>
    <s v="EKPC_RESID_AGG"/>
    <n v="23.79"/>
    <n v="24.410520999999999"/>
    <n v="0.999942"/>
    <n v="-0.37942100000000001"/>
  </r>
  <r>
    <d v="2019-05-18T15:00:00"/>
    <d v="2019-05-18T11:00:00"/>
    <n v="5"/>
    <n v="18"/>
    <x v="11"/>
    <x v="4"/>
    <x v="1"/>
    <x v="0"/>
    <n v="1127872598"/>
    <s v="EKPC_RESID_AGG"/>
    <n v="24.69"/>
    <n v="25.531583000000001"/>
    <n v="1.276886"/>
    <n v="-0.435303"/>
  </r>
  <r>
    <d v="2019-05-18T16:00:00"/>
    <d v="2019-05-18T12:00:00"/>
    <n v="5"/>
    <n v="18"/>
    <x v="12"/>
    <x v="4"/>
    <x v="1"/>
    <x v="0"/>
    <n v="1127872598"/>
    <s v="EKPC_RESID_AGG"/>
    <n v="28.37"/>
    <n v="29.59825"/>
    <n v="1.7140029999999999"/>
    <n v="-0.48575299999999999"/>
  </r>
  <r>
    <d v="2019-05-18T17:00:00"/>
    <d v="2019-05-18T13:00:00"/>
    <n v="5"/>
    <n v="18"/>
    <x v="13"/>
    <x v="4"/>
    <x v="1"/>
    <x v="0"/>
    <n v="1127872598"/>
    <s v="EKPC_RESID_AGG"/>
    <n v="27.74"/>
    <n v="28.508845000000001"/>
    <n v="1.281196"/>
    <n v="-0.512351"/>
  </r>
  <r>
    <d v="2019-05-18T18:00:00"/>
    <d v="2019-05-18T14:00:00"/>
    <n v="5"/>
    <n v="18"/>
    <x v="14"/>
    <x v="4"/>
    <x v="1"/>
    <x v="0"/>
    <n v="1127872598"/>
    <s v="EKPC_RESID_AGG"/>
    <n v="29.75"/>
    <n v="30.953374"/>
    <n v="1.719814"/>
    <n v="-0.51644000000000001"/>
  </r>
  <r>
    <d v="2019-05-18T19:00:00"/>
    <d v="2019-05-18T15:00:00"/>
    <n v="5"/>
    <n v="18"/>
    <x v="15"/>
    <x v="4"/>
    <x v="1"/>
    <x v="0"/>
    <n v="1127872598"/>
    <s v="EKPC_RESID_AGG"/>
    <n v="30.83"/>
    <n v="31.495984"/>
    <n v="1.2417929999999999"/>
    <n v="-0.57580900000000002"/>
  </r>
  <r>
    <d v="2019-05-18T20:00:00"/>
    <d v="2019-05-18T16:00:00"/>
    <n v="5"/>
    <n v="18"/>
    <x v="16"/>
    <x v="4"/>
    <x v="1"/>
    <x v="0"/>
    <n v="1127872598"/>
    <s v="EKPC_RESID_AGG"/>
    <n v="33.85"/>
    <n v="35.421047999999999"/>
    <n v="2.2262770000000001"/>
    <n v="-0.65522899999999995"/>
  </r>
  <r>
    <d v="2019-05-18T21:00:00"/>
    <d v="2019-05-18T17:00:00"/>
    <n v="5"/>
    <n v="18"/>
    <x v="17"/>
    <x v="4"/>
    <x v="1"/>
    <x v="0"/>
    <n v="1127872598"/>
    <s v="EKPC_RESID_AGG"/>
    <n v="34.049999999999997"/>
    <n v="35.086939000000001"/>
    <n v="1.8323879999999999"/>
    <n v="-0.79544899999999996"/>
  </r>
  <r>
    <d v="2019-05-18T22:00:00"/>
    <d v="2019-05-18T18:00:00"/>
    <n v="5"/>
    <n v="18"/>
    <x v="18"/>
    <x v="4"/>
    <x v="1"/>
    <x v="0"/>
    <n v="1127872598"/>
    <s v="EKPC_RESID_AGG"/>
    <n v="31.61"/>
    <n v="32.885500999999998"/>
    <n v="2.0435189999999999"/>
    <n v="-0.76801799999999998"/>
  </r>
  <r>
    <d v="2019-05-18T23:00:00"/>
    <d v="2019-05-18T19:00:00"/>
    <n v="5"/>
    <n v="18"/>
    <x v="19"/>
    <x v="4"/>
    <x v="1"/>
    <x v="0"/>
    <n v="1127872598"/>
    <s v="EKPC_RESID_AGG"/>
    <n v="30.32"/>
    <n v="30.848433"/>
    <n v="1.3408249999999999"/>
    <n v="-0.812392"/>
  </r>
  <r>
    <d v="2019-05-19T00:00:00"/>
    <d v="2019-05-18T20:00:00"/>
    <n v="5"/>
    <n v="18"/>
    <x v="20"/>
    <x v="4"/>
    <x v="1"/>
    <x v="0"/>
    <n v="1127872598"/>
    <s v="EKPC_RESID_AGG"/>
    <n v="32.26"/>
    <n v="32.611195000000002"/>
    <n v="1.201953"/>
    <n v="-0.85075800000000001"/>
  </r>
  <r>
    <d v="2019-05-19T01:00:00"/>
    <d v="2019-05-18T21:00:00"/>
    <n v="5"/>
    <n v="18"/>
    <x v="21"/>
    <x v="4"/>
    <x v="1"/>
    <x v="0"/>
    <n v="1127872598"/>
    <s v="EKPC_RESID_AGG"/>
    <n v="27"/>
    <n v="27.381125999999998"/>
    <n v="1.104922"/>
    <n v="-0.72379599999999999"/>
  </r>
  <r>
    <d v="2019-05-19T02:00:00"/>
    <d v="2019-05-18T22:00:00"/>
    <n v="5"/>
    <n v="18"/>
    <x v="22"/>
    <x v="4"/>
    <x v="1"/>
    <x v="0"/>
    <n v="1127872598"/>
    <s v="EKPC_RESID_AGG"/>
    <n v="23.22"/>
    <n v="23.928086"/>
    <n v="1.1052919999999999"/>
    <n v="-0.397206"/>
  </r>
  <r>
    <d v="2019-05-19T03:00:00"/>
    <d v="2019-05-18T23:00:00"/>
    <n v="5"/>
    <n v="18"/>
    <x v="23"/>
    <x v="4"/>
    <x v="1"/>
    <x v="0"/>
    <n v="1127872598"/>
    <s v="EKPC_RESID_AGG"/>
    <n v="20.75"/>
    <n v="20.927222"/>
    <n v="0.45946300000000001"/>
    <n v="-0.28224100000000002"/>
  </r>
  <r>
    <d v="2019-05-19T04:00:00"/>
    <d v="2019-05-19T00:00:00"/>
    <n v="5"/>
    <n v="19"/>
    <x v="0"/>
    <x v="5"/>
    <x v="1"/>
    <x v="0"/>
    <n v="1127872598"/>
    <s v="EKPC_RESID_AGG"/>
    <n v="18.489999999999998"/>
    <n v="18.732751"/>
    <n v="0.42952200000000001"/>
    <n v="-0.18677099999999999"/>
  </r>
  <r>
    <d v="2019-05-19T05:00:00"/>
    <d v="2019-05-19T01:00:00"/>
    <n v="5"/>
    <n v="19"/>
    <x v="1"/>
    <x v="5"/>
    <x v="1"/>
    <x v="0"/>
    <n v="1127872598"/>
    <s v="EKPC_RESID_AGG"/>
    <n v="17.62"/>
    <n v="17.999306000000001"/>
    <n v="0.46475300000000003"/>
    <n v="-8.5446999999999995E-2"/>
  </r>
  <r>
    <d v="2019-05-19T06:00:00"/>
    <d v="2019-05-19T02:00:00"/>
    <n v="5"/>
    <n v="19"/>
    <x v="2"/>
    <x v="5"/>
    <x v="1"/>
    <x v="0"/>
    <n v="1127872598"/>
    <s v="EKPC_RESID_AGG"/>
    <n v="16.559999999999999"/>
    <n v="16.884246999999998"/>
    <n v="0.44111400000000001"/>
    <n v="-0.116867"/>
  </r>
  <r>
    <d v="2019-05-19T07:00:00"/>
    <d v="2019-05-19T03:00:00"/>
    <n v="5"/>
    <n v="19"/>
    <x v="3"/>
    <x v="5"/>
    <x v="1"/>
    <x v="0"/>
    <n v="1127872598"/>
    <s v="EKPC_RESID_AGG"/>
    <n v="15.53"/>
    <n v="15.888225"/>
    <n v="0.45646100000000001"/>
    <n v="-9.8236000000000004E-2"/>
  </r>
  <r>
    <d v="2019-05-19T08:00:00"/>
    <d v="2019-05-19T04:00:00"/>
    <n v="5"/>
    <n v="19"/>
    <x v="4"/>
    <x v="5"/>
    <x v="1"/>
    <x v="0"/>
    <n v="1127872598"/>
    <s v="EKPC_RESID_AGG"/>
    <n v="15.3"/>
    <n v="15.610407"/>
    <n v="0.41913899999999998"/>
    <n v="-0.108732"/>
  </r>
  <r>
    <d v="2019-05-19T09:00:00"/>
    <d v="2019-05-19T05:00:00"/>
    <n v="5"/>
    <n v="19"/>
    <x v="5"/>
    <x v="5"/>
    <x v="1"/>
    <x v="0"/>
    <n v="1127872598"/>
    <s v="EKPC_RESID_AGG"/>
    <n v="15.24"/>
    <n v="15.711575"/>
    <n v="0.62700299999999998"/>
    <n v="-0.15542800000000001"/>
  </r>
  <r>
    <d v="2019-05-19T10:00:00"/>
    <d v="2019-05-19T06:00:00"/>
    <n v="5"/>
    <n v="19"/>
    <x v="6"/>
    <x v="5"/>
    <x v="1"/>
    <x v="0"/>
    <n v="1127872598"/>
    <s v="EKPC_RESID_AGG"/>
    <n v="15.07"/>
    <n v="15.889381"/>
    <n v="0.96484999999999999"/>
    <n v="-0.14546899999999999"/>
  </r>
  <r>
    <d v="2019-05-19T11:00:00"/>
    <d v="2019-05-19T07:00:00"/>
    <n v="5"/>
    <n v="19"/>
    <x v="7"/>
    <x v="5"/>
    <x v="1"/>
    <x v="0"/>
    <n v="1127872598"/>
    <s v="EKPC_RESID_AGG"/>
    <n v="16.91"/>
    <n v="17.564048"/>
    <n v="0.78056099999999995"/>
    <n v="-0.12651299999999999"/>
  </r>
  <r>
    <d v="2019-05-19T12:00:00"/>
    <d v="2019-05-19T08:00:00"/>
    <n v="5"/>
    <n v="19"/>
    <x v="8"/>
    <x v="5"/>
    <x v="1"/>
    <x v="0"/>
    <n v="1127872598"/>
    <s v="EKPC_RESID_AGG"/>
    <n v="19.04"/>
    <n v="19.365559000000001"/>
    <n v="0.42161999999999999"/>
    <n v="-9.6060999999999994E-2"/>
  </r>
  <r>
    <d v="2019-05-19T13:00:00"/>
    <d v="2019-05-19T09:00:00"/>
    <n v="5"/>
    <n v="19"/>
    <x v="9"/>
    <x v="5"/>
    <x v="1"/>
    <x v="0"/>
    <n v="1127872598"/>
    <s v="EKPC_RESID_AGG"/>
    <n v="20.67"/>
    <n v="20.984248000000001"/>
    <n v="0.54666899999999996"/>
    <n v="-0.23242099999999999"/>
  </r>
  <r>
    <d v="2019-05-19T14:00:00"/>
    <d v="2019-05-19T10:00:00"/>
    <n v="5"/>
    <n v="19"/>
    <x v="10"/>
    <x v="5"/>
    <x v="1"/>
    <x v="0"/>
    <n v="1127872598"/>
    <s v="EKPC_RESID_AGG"/>
    <n v="22.79"/>
    <n v="22.982700000000001"/>
    <n v="0.50205900000000003"/>
    <n v="-0.309359"/>
  </r>
  <r>
    <d v="2019-05-19T15:00:00"/>
    <d v="2019-05-19T11:00:00"/>
    <n v="5"/>
    <n v="19"/>
    <x v="11"/>
    <x v="5"/>
    <x v="1"/>
    <x v="0"/>
    <n v="1127872598"/>
    <s v="EKPC_RESID_AGG"/>
    <n v="23.89"/>
    <n v="23.949448"/>
    <n v="0.40715400000000002"/>
    <n v="-0.34770600000000002"/>
  </r>
  <r>
    <d v="2019-05-19T16:00:00"/>
    <d v="2019-05-19T12:00:00"/>
    <n v="5"/>
    <n v="19"/>
    <x v="12"/>
    <x v="5"/>
    <x v="1"/>
    <x v="0"/>
    <n v="1127872598"/>
    <s v="EKPC_RESID_AGG"/>
    <n v="25.85"/>
    <n v="26.181059000000001"/>
    <n v="0.75281900000000002"/>
    <n v="-0.42176000000000002"/>
  </r>
  <r>
    <d v="2019-05-19T17:00:00"/>
    <d v="2019-05-19T13:00:00"/>
    <n v="5"/>
    <n v="19"/>
    <x v="13"/>
    <x v="5"/>
    <x v="1"/>
    <x v="0"/>
    <n v="1127872598"/>
    <s v="EKPC_RESID_AGG"/>
    <n v="27.71"/>
    <n v="27.918544000000001"/>
    <n v="0.69020199999999998"/>
    <n v="-0.48165799999999998"/>
  </r>
  <r>
    <d v="2019-05-19T18:00:00"/>
    <d v="2019-05-19T14:00:00"/>
    <n v="5"/>
    <n v="19"/>
    <x v="14"/>
    <x v="5"/>
    <x v="1"/>
    <x v="0"/>
    <n v="1127872598"/>
    <s v="EKPC_RESID_AGG"/>
    <n v="27.9"/>
    <n v="28.466004000000002"/>
    <n v="1.0273369999999999"/>
    <n v="-0.46133299999999999"/>
  </r>
  <r>
    <d v="2019-05-19T19:00:00"/>
    <d v="2019-05-19T15:00:00"/>
    <n v="5"/>
    <n v="19"/>
    <x v="15"/>
    <x v="5"/>
    <x v="1"/>
    <x v="0"/>
    <n v="1127872598"/>
    <s v="EKPC_RESID_AGG"/>
    <n v="28.89"/>
    <n v="29.004854000000002"/>
    <n v="0.656366"/>
    <n v="-0.54151199999999999"/>
  </r>
  <r>
    <d v="2019-05-19T20:00:00"/>
    <d v="2019-05-19T16:00:00"/>
    <n v="5"/>
    <n v="19"/>
    <x v="16"/>
    <x v="5"/>
    <x v="1"/>
    <x v="0"/>
    <n v="1127872598"/>
    <s v="EKPC_RESID_AGG"/>
    <n v="30.36"/>
    <n v="30.415329"/>
    <n v="0.53838900000000001"/>
    <n v="-0.48305999999999999"/>
  </r>
  <r>
    <d v="2019-05-19T21:00:00"/>
    <d v="2019-05-19T17:00:00"/>
    <n v="5"/>
    <n v="19"/>
    <x v="17"/>
    <x v="5"/>
    <x v="1"/>
    <x v="0"/>
    <n v="1127872598"/>
    <s v="EKPC_RESID_AGG"/>
    <n v="31.88"/>
    <n v="31.246303000000001"/>
    <n v="-9.6124000000000001E-2"/>
    <n v="-0.53757299999999997"/>
  </r>
  <r>
    <d v="2019-05-19T22:00:00"/>
    <d v="2019-05-19T18:00:00"/>
    <n v="5"/>
    <n v="19"/>
    <x v="18"/>
    <x v="5"/>
    <x v="1"/>
    <x v="0"/>
    <n v="1127872598"/>
    <s v="EKPC_RESID_AGG"/>
    <n v="28.73"/>
    <n v="28.617830000000001"/>
    <n v="0.37508000000000002"/>
    <n v="-0.48725000000000002"/>
  </r>
  <r>
    <d v="2019-05-19T23:00:00"/>
    <d v="2019-05-19T19:00:00"/>
    <n v="5"/>
    <n v="19"/>
    <x v="19"/>
    <x v="5"/>
    <x v="1"/>
    <x v="0"/>
    <n v="1127872598"/>
    <s v="EKPC_RESID_AGG"/>
    <n v="27.67"/>
    <n v="27.635902000000002"/>
    <n v="0.48861500000000002"/>
    <n v="-0.52271299999999998"/>
  </r>
  <r>
    <d v="2019-05-20T00:00:00"/>
    <d v="2019-05-19T20:00:00"/>
    <n v="5"/>
    <n v="19"/>
    <x v="20"/>
    <x v="5"/>
    <x v="1"/>
    <x v="0"/>
    <n v="1127872598"/>
    <s v="EKPC_RESID_AGG"/>
    <n v="29.62"/>
    <n v="29.261809"/>
    <n v="0.293269"/>
    <n v="-0.65146000000000004"/>
  </r>
  <r>
    <d v="2019-05-20T01:00:00"/>
    <d v="2019-05-19T21:00:00"/>
    <n v="5"/>
    <n v="19"/>
    <x v="21"/>
    <x v="5"/>
    <x v="1"/>
    <x v="0"/>
    <n v="1127872598"/>
    <s v="EKPC_RESID_AGG"/>
    <n v="27.44"/>
    <n v="27.461644"/>
    <n v="0.58080799999999999"/>
    <n v="-0.55916399999999999"/>
  </r>
  <r>
    <d v="2019-05-20T02:00:00"/>
    <d v="2019-05-19T22:00:00"/>
    <n v="5"/>
    <n v="19"/>
    <x v="22"/>
    <x v="5"/>
    <x v="1"/>
    <x v="0"/>
    <n v="1127872598"/>
    <s v="EKPC_RESID_AGG"/>
    <n v="23.18"/>
    <n v="23.905859"/>
    <n v="0.96695600000000004"/>
    <n v="-0.24109700000000001"/>
  </r>
  <r>
    <d v="2019-05-20T03:00:00"/>
    <d v="2019-05-19T23:00:00"/>
    <n v="5"/>
    <n v="19"/>
    <x v="23"/>
    <x v="5"/>
    <x v="1"/>
    <x v="0"/>
    <n v="1127872598"/>
    <s v="EKPC_RESID_AGG"/>
    <n v="21.03"/>
    <n v="21.623142999999999"/>
    <n v="0.68568700000000005"/>
    <n v="-9.2544000000000001E-2"/>
  </r>
  <r>
    <d v="2019-05-20T04:00:00"/>
    <d v="2019-05-20T00:00:00"/>
    <n v="5"/>
    <n v="20"/>
    <x v="0"/>
    <x v="6"/>
    <x v="1"/>
    <x v="0"/>
    <n v="1127872598"/>
    <s v="EKPC_RESID_AGG"/>
    <n v="19.739999999999998"/>
    <n v="19.600957000000001"/>
    <n v="-9.3625E-2"/>
    <n v="-4.5418E-2"/>
  </r>
  <r>
    <d v="2019-05-20T05:00:00"/>
    <d v="2019-05-20T01:00:00"/>
    <n v="5"/>
    <n v="20"/>
    <x v="1"/>
    <x v="6"/>
    <x v="1"/>
    <x v="0"/>
    <n v="1127872598"/>
    <s v="EKPC_RESID_AGG"/>
    <n v="18.07"/>
    <n v="17.940397999999998"/>
    <n v="-8.1821000000000005E-2"/>
    <n v="-4.7780999999999997E-2"/>
  </r>
  <r>
    <d v="2019-05-20T06:00:00"/>
    <d v="2019-05-20T02:00:00"/>
    <n v="5"/>
    <n v="20"/>
    <x v="2"/>
    <x v="6"/>
    <x v="1"/>
    <x v="0"/>
    <n v="1127872598"/>
    <s v="EKPC_RESID_AGG"/>
    <n v="17.5"/>
    <n v="17.070229000000001"/>
    <n v="-0.325019"/>
    <n v="-0.104752"/>
  </r>
  <r>
    <d v="2019-05-20T07:00:00"/>
    <d v="2019-05-20T03:00:00"/>
    <n v="5"/>
    <n v="20"/>
    <x v="3"/>
    <x v="6"/>
    <x v="1"/>
    <x v="0"/>
    <n v="1127872598"/>
    <s v="EKPC_RESID_AGG"/>
    <n v="17.2"/>
    <n v="16.820488000000001"/>
    <n v="-0.19451599999999999"/>
    <n v="-0.18499599999999999"/>
  </r>
  <r>
    <d v="2019-05-20T08:00:00"/>
    <d v="2019-05-20T04:00:00"/>
    <n v="5"/>
    <n v="20"/>
    <x v="4"/>
    <x v="6"/>
    <x v="1"/>
    <x v="0"/>
    <n v="1127872598"/>
    <s v="EKPC_RESID_AGG"/>
    <n v="17.649999999999999"/>
    <n v="17.134633999999998"/>
    <n v="-0.28228999999999999"/>
    <n v="-0.23307600000000001"/>
  </r>
  <r>
    <d v="2019-05-20T09:00:00"/>
    <d v="2019-05-20T05:00:00"/>
    <n v="5"/>
    <n v="20"/>
    <x v="5"/>
    <x v="6"/>
    <x v="1"/>
    <x v="0"/>
    <n v="1127872598"/>
    <s v="EKPC_RESID_AGG"/>
    <n v="19.39"/>
    <n v="18.830770999999999"/>
    <n v="-0.33165800000000001"/>
    <n v="-0.227571"/>
  </r>
  <r>
    <d v="2019-05-20T10:00:00"/>
    <d v="2019-05-20T06:00:00"/>
    <n v="5"/>
    <n v="20"/>
    <x v="6"/>
    <x v="6"/>
    <x v="1"/>
    <x v="0"/>
    <n v="1127872598"/>
    <s v="EKPC_RESID_AGG"/>
    <n v="21.68"/>
    <n v="21.253582000000002"/>
    <n v="-0.184339"/>
    <n v="-0.24207899999999999"/>
  </r>
  <r>
    <d v="2019-05-20T11:00:00"/>
    <d v="2019-05-20T07:00:00"/>
    <n v="5"/>
    <n v="20"/>
    <x v="7"/>
    <x v="6"/>
    <x v="1"/>
    <x v="0"/>
    <n v="1127872598"/>
    <s v="EKPC_RESID_AGG"/>
    <n v="23.64"/>
    <n v="22.967518999999999"/>
    <n v="-0.26011200000000001"/>
    <n v="-0.41236899999999999"/>
  </r>
  <r>
    <d v="2019-05-20T12:00:00"/>
    <d v="2019-05-20T08:00:00"/>
    <n v="5"/>
    <n v="20"/>
    <x v="8"/>
    <x v="6"/>
    <x v="1"/>
    <x v="0"/>
    <n v="1127872598"/>
    <s v="EKPC_RESID_AGG"/>
    <n v="23.69"/>
    <n v="23.574929999999998"/>
    <n v="0.16833600000000001"/>
    <n v="-0.28340599999999999"/>
  </r>
  <r>
    <d v="2019-05-20T13:00:00"/>
    <d v="2019-05-20T09:00:00"/>
    <n v="5"/>
    <n v="20"/>
    <x v="9"/>
    <x v="6"/>
    <x v="1"/>
    <x v="0"/>
    <n v="1127872598"/>
    <s v="EKPC_RESID_AGG"/>
    <n v="24.75"/>
    <n v="24.728566000000001"/>
    <n v="0.369056"/>
    <n v="-0.39049"/>
  </r>
  <r>
    <d v="2019-05-20T14:00:00"/>
    <d v="2019-05-20T10:00:00"/>
    <n v="5"/>
    <n v="20"/>
    <x v="10"/>
    <x v="6"/>
    <x v="1"/>
    <x v="1"/>
    <n v="1127872598"/>
    <s v="EKPC_RESID_AGG"/>
    <n v="26.51"/>
    <n v="26.294371999999999"/>
    <n v="0.51724400000000004"/>
    <n v="-0.73287199999999997"/>
  </r>
  <r>
    <d v="2019-05-20T15:00:00"/>
    <d v="2019-05-20T11:00:00"/>
    <n v="5"/>
    <n v="20"/>
    <x v="11"/>
    <x v="6"/>
    <x v="1"/>
    <x v="1"/>
    <n v="1127872598"/>
    <s v="EKPC_RESID_AGG"/>
    <n v="28.56"/>
    <n v="28.249179999999999"/>
    <n v="0.68048799999999998"/>
    <n v="-0.99130799999999997"/>
  </r>
  <r>
    <d v="2019-05-20T16:00:00"/>
    <d v="2019-05-20T12:00:00"/>
    <n v="5"/>
    <n v="20"/>
    <x v="12"/>
    <x v="6"/>
    <x v="1"/>
    <x v="1"/>
    <n v="1127872598"/>
    <s v="EKPC_RESID_AGG"/>
    <n v="30.01"/>
    <n v="28.960595999999999"/>
    <n v="0.18995799999999999"/>
    <n v="-1.2393620000000001"/>
  </r>
  <r>
    <d v="2019-05-20T17:00:00"/>
    <d v="2019-05-20T13:00:00"/>
    <n v="5"/>
    <n v="20"/>
    <x v="13"/>
    <x v="6"/>
    <x v="1"/>
    <x v="1"/>
    <n v="1127872598"/>
    <s v="EKPC_RESID_AGG"/>
    <n v="31.97"/>
    <n v="29.569686000000001"/>
    <n v="-0.87118300000000004"/>
    <n v="-1.529131"/>
  </r>
  <r>
    <d v="2019-05-20T18:00:00"/>
    <d v="2019-05-20T14:00:00"/>
    <n v="5"/>
    <n v="20"/>
    <x v="14"/>
    <x v="6"/>
    <x v="1"/>
    <x v="1"/>
    <n v="1127872598"/>
    <s v="EKPC_RESID_AGG"/>
    <n v="34.42"/>
    <n v="30.951813999999999"/>
    <n v="-1.815693"/>
    <n v="-1.652493"/>
  </r>
  <r>
    <d v="2019-05-20T19:00:00"/>
    <d v="2019-05-20T15:00:00"/>
    <n v="5"/>
    <n v="20"/>
    <x v="15"/>
    <x v="6"/>
    <x v="1"/>
    <x v="1"/>
    <n v="1127872598"/>
    <s v="EKPC_RESID_AGG"/>
    <n v="36.229999999999997"/>
    <n v="30.820710999999999"/>
    <n v="-3.663316"/>
    <n v="-1.745973"/>
  </r>
  <r>
    <d v="2019-05-20T20:00:00"/>
    <d v="2019-05-20T16:00:00"/>
    <n v="5"/>
    <n v="20"/>
    <x v="16"/>
    <x v="6"/>
    <x v="1"/>
    <x v="1"/>
    <n v="1127872598"/>
    <s v="EKPC_RESID_AGG"/>
    <n v="37.93"/>
    <n v="31.742796999999999"/>
    <n v="-4.3108690000000003"/>
    <n v="-1.8763339999999999"/>
  </r>
  <r>
    <d v="2019-05-20T21:00:00"/>
    <d v="2019-05-20T17:00:00"/>
    <n v="5"/>
    <n v="20"/>
    <x v="17"/>
    <x v="6"/>
    <x v="1"/>
    <x v="1"/>
    <n v="1127872598"/>
    <s v="EKPC_RESID_AGG"/>
    <n v="36.68"/>
    <n v="32.135137999999998"/>
    <n v="-2.7333280000000002"/>
    <n v="-1.811534"/>
  </r>
  <r>
    <d v="2019-05-20T22:00:00"/>
    <d v="2019-05-20T18:00:00"/>
    <n v="5"/>
    <n v="20"/>
    <x v="18"/>
    <x v="6"/>
    <x v="1"/>
    <x v="1"/>
    <n v="1127872598"/>
    <s v="EKPC_RESID_AGG"/>
    <n v="31.06"/>
    <n v="27.534279999999999"/>
    <n v="-2.0083039999999999"/>
    <n v="-1.5174160000000001"/>
  </r>
  <r>
    <d v="2019-05-20T23:00:00"/>
    <d v="2019-05-20T19:00:00"/>
    <n v="5"/>
    <n v="20"/>
    <x v="19"/>
    <x v="6"/>
    <x v="1"/>
    <x v="1"/>
    <n v="1127872598"/>
    <s v="EKPC_RESID_AGG"/>
    <n v="29.11"/>
    <n v="26.029508"/>
    <n v="-1.6575850000000001"/>
    <n v="-1.4229069999999999"/>
  </r>
  <r>
    <d v="2019-05-21T00:00:00"/>
    <d v="2019-05-20T20:00:00"/>
    <n v="5"/>
    <n v="20"/>
    <x v="20"/>
    <x v="6"/>
    <x v="1"/>
    <x v="1"/>
    <n v="1127872598"/>
    <s v="EKPC_RESID_AGG"/>
    <n v="28.42"/>
    <n v="26.807181"/>
    <n v="-0.23470099999999999"/>
    <n v="-1.378118"/>
  </r>
  <r>
    <d v="2019-05-21T01:00:00"/>
    <d v="2019-05-20T21:00:00"/>
    <n v="5"/>
    <n v="20"/>
    <x v="21"/>
    <x v="6"/>
    <x v="1"/>
    <x v="1"/>
    <n v="1127872598"/>
    <s v="EKPC_RESID_AGG"/>
    <n v="26.91"/>
    <n v="25.622601"/>
    <n v="-9.9644999999999997E-2"/>
    <n v="-1.187754"/>
  </r>
  <r>
    <d v="2019-05-21T02:00:00"/>
    <d v="2019-05-20T22:00:00"/>
    <n v="5"/>
    <n v="20"/>
    <x v="22"/>
    <x v="6"/>
    <x v="1"/>
    <x v="0"/>
    <n v="1127872598"/>
    <s v="EKPC_RESID_AGG"/>
    <n v="23.2"/>
    <n v="22.770358999999999"/>
    <n v="0.31593300000000002"/>
    <n v="-0.74557399999999996"/>
  </r>
  <r>
    <d v="2019-05-21T03:00:00"/>
    <d v="2019-05-20T23:00:00"/>
    <n v="5"/>
    <n v="20"/>
    <x v="23"/>
    <x v="6"/>
    <x v="1"/>
    <x v="0"/>
    <n v="1127872598"/>
    <s v="EKPC_RESID_AGG"/>
    <n v="21.53"/>
    <n v="21.369116000000002"/>
    <n v="0.185972"/>
    <n v="-0.346856"/>
  </r>
  <r>
    <d v="2019-05-21T04:00:00"/>
    <d v="2019-05-21T00:00:00"/>
    <n v="5"/>
    <n v="21"/>
    <x v="0"/>
    <x v="0"/>
    <x v="1"/>
    <x v="0"/>
    <n v="1127872598"/>
    <s v="EKPC_RESID_AGG"/>
    <n v="19.18"/>
    <n v="18.938352999999999"/>
    <n v="0.165882"/>
    <n v="-0.40752899999999997"/>
  </r>
  <r>
    <d v="2019-05-21T05:00:00"/>
    <d v="2019-05-21T01:00:00"/>
    <n v="5"/>
    <n v="21"/>
    <x v="1"/>
    <x v="0"/>
    <x v="1"/>
    <x v="0"/>
    <n v="1127872598"/>
    <s v="EKPC_RESID_AGG"/>
    <n v="18.43"/>
    <n v="18.199377999999999"/>
    <n v="0.179781"/>
    <n v="-0.41040300000000002"/>
  </r>
  <r>
    <d v="2019-05-21T06:00:00"/>
    <d v="2019-05-21T02:00:00"/>
    <n v="5"/>
    <n v="21"/>
    <x v="2"/>
    <x v="0"/>
    <x v="1"/>
    <x v="0"/>
    <n v="1127872598"/>
    <s v="EKPC_RESID_AGG"/>
    <n v="18.11"/>
    <n v="18.132487000000001"/>
    <n v="0.312251"/>
    <n v="-0.28976400000000002"/>
  </r>
  <r>
    <d v="2019-05-21T07:00:00"/>
    <d v="2019-05-21T03:00:00"/>
    <n v="5"/>
    <n v="21"/>
    <x v="3"/>
    <x v="0"/>
    <x v="1"/>
    <x v="0"/>
    <n v="1127872598"/>
    <s v="EKPC_RESID_AGG"/>
    <n v="17.73"/>
    <n v="17.842154000000001"/>
    <n v="0.34864600000000001"/>
    <n v="-0.23649200000000001"/>
  </r>
  <r>
    <d v="2019-05-21T08:00:00"/>
    <d v="2019-05-21T04:00:00"/>
    <n v="5"/>
    <n v="21"/>
    <x v="4"/>
    <x v="0"/>
    <x v="1"/>
    <x v="0"/>
    <n v="1127872598"/>
    <s v="EKPC_RESID_AGG"/>
    <n v="18.11"/>
    <n v="18.128271999999999"/>
    <n v="0.253859"/>
    <n v="-0.23558699999999999"/>
  </r>
  <r>
    <d v="2019-05-21T09:00:00"/>
    <d v="2019-05-21T05:00:00"/>
    <n v="5"/>
    <n v="21"/>
    <x v="5"/>
    <x v="0"/>
    <x v="1"/>
    <x v="0"/>
    <n v="1127872598"/>
    <s v="EKPC_RESID_AGG"/>
    <n v="18.39"/>
    <n v="18.284434000000001"/>
    <n v="0.17533299999999999"/>
    <n v="-0.28089900000000001"/>
  </r>
  <r>
    <d v="2019-05-21T10:00:00"/>
    <d v="2019-05-21T06:00:00"/>
    <n v="5"/>
    <n v="21"/>
    <x v="6"/>
    <x v="0"/>
    <x v="1"/>
    <x v="0"/>
    <n v="1127872598"/>
    <s v="EKPC_RESID_AGG"/>
    <n v="22.41"/>
    <n v="21.751930999999999"/>
    <n v="-0.27210600000000001"/>
    <n v="-0.385963"/>
  </r>
  <r>
    <d v="2019-05-21T11:00:00"/>
    <d v="2019-05-21T07:00:00"/>
    <n v="5"/>
    <n v="21"/>
    <x v="7"/>
    <x v="0"/>
    <x v="1"/>
    <x v="0"/>
    <n v="1127872598"/>
    <s v="EKPC_RESID_AGG"/>
    <n v="22.89"/>
    <n v="22.126511000000001"/>
    <n v="-8.7666999999999995E-2"/>
    <n v="-0.67582200000000003"/>
  </r>
  <r>
    <d v="2019-05-21T12:00:00"/>
    <d v="2019-05-21T08:00:00"/>
    <n v="5"/>
    <n v="21"/>
    <x v="8"/>
    <x v="0"/>
    <x v="1"/>
    <x v="0"/>
    <n v="1127872598"/>
    <s v="EKPC_RESID_AGG"/>
    <n v="22.24"/>
    <n v="21.877942000000001"/>
    <n v="0.45008799999999999"/>
    <n v="-0.81214600000000003"/>
  </r>
  <r>
    <d v="2019-05-21T13:00:00"/>
    <d v="2019-05-21T09:00:00"/>
    <n v="5"/>
    <n v="21"/>
    <x v="9"/>
    <x v="0"/>
    <x v="1"/>
    <x v="0"/>
    <n v="1127872598"/>
    <s v="EKPC_RESID_AGG"/>
    <n v="22.66"/>
    <n v="22.232074999999998"/>
    <n v="0.49835099999999999"/>
    <n v="-0.92627599999999999"/>
  </r>
  <r>
    <d v="2019-05-21T14:00:00"/>
    <d v="2019-05-21T10:00:00"/>
    <n v="5"/>
    <n v="21"/>
    <x v="10"/>
    <x v="0"/>
    <x v="1"/>
    <x v="1"/>
    <n v="1127872598"/>
    <s v="EKPC_RESID_AGG"/>
    <n v="23.52"/>
    <n v="22.992272"/>
    <n v="0.58482299999999998"/>
    <n v="-1.1125510000000001"/>
  </r>
  <r>
    <d v="2019-05-21T15:00:00"/>
    <d v="2019-05-21T11:00:00"/>
    <n v="5"/>
    <n v="21"/>
    <x v="11"/>
    <x v="0"/>
    <x v="1"/>
    <x v="1"/>
    <n v="1127872598"/>
    <s v="EKPC_RESID_AGG"/>
    <n v="23.64"/>
    <n v="23.074952"/>
    <n v="0.588391"/>
    <n v="-1.1534390000000001"/>
  </r>
  <r>
    <d v="2019-05-21T16:00:00"/>
    <d v="2019-05-21T12:00:00"/>
    <n v="5"/>
    <n v="21"/>
    <x v="12"/>
    <x v="0"/>
    <x v="1"/>
    <x v="1"/>
    <n v="1127872598"/>
    <s v="EKPC_RESID_AGG"/>
    <n v="24.12"/>
    <n v="23.846487"/>
    <n v="0.93423199999999995"/>
    <n v="-1.2077450000000001"/>
  </r>
  <r>
    <d v="2019-05-21T17:00:00"/>
    <d v="2019-05-21T13:00:00"/>
    <n v="5"/>
    <n v="21"/>
    <x v="13"/>
    <x v="0"/>
    <x v="1"/>
    <x v="1"/>
    <n v="1127872598"/>
    <s v="EKPC_RESID_AGG"/>
    <n v="24.95"/>
    <n v="24.586418999999999"/>
    <n v="1.1093500000000001"/>
    <n v="-1.472931"/>
  </r>
  <r>
    <d v="2019-05-21T18:00:00"/>
    <d v="2019-05-21T14:00:00"/>
    <n v="5"/>
    <n v="21"/>
    <x v="14"/>
    <x v="0"/>
    <x v="1"/>
    <x v="1"/>
    <n v="1127872598"/>
    <s v="EKPC_RESID_AGG"/>
    <n v="24.15"/>
    <n v="23.784015"/>
    <n v="1.154711"/>
    <n v="-1.520696"/>
  </r>
  <r>
    <d v="2019-05-21T19:00:00"/>
    <d v="2019-05-21T15:00:00"/>
    <n v="5"/>
    <n v="21"/>
    <x v="15"/>
    <x v="0"/>
    <x v="1"/>
    <x v="1"/>
    <n v="1127872598"/>
    <s v="EKPC_RESID_AGG"/>
    <n v="24.43"/>
    <n v="23.827919000000001"/>
    <n v="1.077332"/>
    <n v="-1.679413"/>
  </r>
  <r>
    <d v="2019-05-21T20:00:00"/>
    <d v="2019-05-21T16:00:00"/>
    <n v="5"/>
    <n v="21"/>
    <x v="16"/>
    <x v="0"/>
    <x v="1"/>
    <x v="1"/>
    <n v="1127872598"/>
    <s v="EKPC_RESID_AGG"/>
    <n v="24.7"/>
    <n v="24.371416"/>
    <n v="1.3235330000000001"/>
    <n v="-1.6521170000000001"/>
  </r>
  <r>
    <d v="2019-05-21T21:00:00"/>
    <d v="2019-05-21T17:00:00"/>
    <n v="5"/>
    <n v="21"/>
    <x v="17"/>
    <x v="0"/>
    <x v="1"/>
    <x v="1"/>
    <n v="1127872598"/>
    <s v="EKPC_RESID_AGG"/>
    <n v="24.84"/>
    <n v="24.273337000000001"/>
    <n v="1.0636399999999999"/>
    <n v="-1.6303030000000001"/>
  </r>
  <r>
    <d v="2019-05-21T22:00:00"/>
    <d v="2019-05-21T18:00:00"/>
    <n v="5"/>
    <n v="21"/>
    <x v="18"/>
    <x v="0"/>
    <x v="1"/>
    <x v="1"/>
    <n v="1127872598"/>
    <s v="EKPC_RESID_AGG"/>
    <n v="24.14"/>
    <n v="23.774909999999998"/>
    <n v="1.1213200000000001"/>
    <n v="-1.48641"/>
  </r>
  <r>
    <d v="2019-05-21T23:00:00"/>
    <d v="2019-05-21T19:00:00"/>
    <n v="5"/>
    <n v="21"/>
    <x v="19"/>
    <x v="0"/>
    <x v="1"/>
    <x v="1"/>
    <n v="1127872598"/>
    <s v="EKPC_RESID_AGG"/>
    <n v="23.58"/>
    <n v="23.286784000000001"/>
    <n v="1.055447"/>
    <n v="-1.3486629999999999"/>
  </r>
  <r>
    <d v="2019-05-22T00:00:00"/>
    <d v="2019-05-21T20:00:00"/>
    <n v="5"/>
    <n v="21"/>
    <x v="20"/>
    <x v="0"/>
    <x v="1"/>
    <x v="1"/>
    <n v="1127872598"/>
    <s v="EKPC_RESID_AGG"/>
    <n v="24.99"/>
    <n v="24.325106000000002"/>
    <n v="0.68847199999999997"/>
    <n v="-1.3533660000000001"/>
  </r>
  <r>
    <d v="2019-05-22T01:00:00"/>
    <d v="2019-05-21T21:00:00"/>
    <n v="5"/>
    <n v="21"/>
    <x v="21"/>
    <x v="0"/>
    <x v="1"/>
    <x v="1"/>
    <n v="1127872598"/>
    <s v="EKPC_RESID_AGG"/>
    <n v="23.27"/>
    <n v="22.965154999999999"/>
    <n v="0.83963699999999997"/>
    <n v="-1.144482"/>
  </r>
  <r>
    <d v="2019-05-22T02:00:00"/>
    <d v="2019-05-21T22:00:00"/>
    <n v="5"/>
    <n v="21"/>
    <x v="22"/>
    <x v="0"/>
    <x v="1"/>
    <x v="0"/>
    <n v="1127872598"/>
    <s v="EKPC_RESID_AGG"/>
    <n v="20.27"/>
    <n v="20.451574999999998"/>
    <n v="0.82237300000000002"/>
    <n v="-0.64079799999999998"/>
  </r>
  <r>
    <d v="2019-05-22T03:00:00"/>
    <d v="2019-05-21T23:00:00"/>
    <n v="5"/>
    <n v="21"/>
    <x v="23"/>
    <x v="0"/>
    <x v="1"/>
    <x v="0"/>
    <n v="1127872598"/>
    <s v="EKPC_RESID_AGG"/>
    <n v="18.07"/>
    <n v="18.095922000000002"/>
    <n v="0.42474600000000001"/>
    <n v="-0.39882400000000001"/>
  </r>
  <r>
    <d v="2019-05-22T04:00:00"/>
    <d v="2019-05-22T00:00:00"/>
    <n v="5"/>
    <n v="22"/>
    <x v="0"/>
    <x v="1"/>
    <x v="1"/>
    <x v="0"/>
    <n v="1127872598"/>
    <s v="EKPC_RESID_AGG"/>
    <n v="16.72"/>
    <n v="16.921946999999999"/>
    <n v="0.44475100000000001"/>
    <n v="-0.24280399999999999"/>
  </r>
  <r>
    <d v="2019-05-22T05:00:00"/>
    <d v="2019-05-22T01:00:00"/>
    <n v="5"/>
    <n v="22"/>
    <x v="1"/>
    <x v="1"/>
    <x v="1"/>
    <x v="0"/>
    <n v="1127872598"/>
    <s v="EKPC_RESID_AGG"/>
    <n v="16.41"/>
    <n v="16.666383"/>
    <n v="0.462088"/>
    <n v="-0.205705"/>
  </r>
  <r>
    <d v="2019-05-22T06:00:00"/>
    <d v="2019-05-22T02:00:00"/>
    <n v="5"/>
    <n v="22"/>
    <x v="2"/>
    <x v="1"/>
    <x v="1"/>
    <x v="0"/>
    <n v="1127872598"/>
    <s v="EKPC_RESID_AGG"/>
    <n v="15.46"/>
    <n v="15.706097"/>
    <n v="0.400057"/>
    <n v="-0.15396000000000001"/>
  </r>
  <r>
    <d v="2019-05-22T07:00:00"/>
    <d v="2019-05-22T03:00:00"/>
    <n v="5"/>
    <n v="22"/>
    <x v="3"/>
    <x v="1"/>
    <x v="1"/>
    <x v="0"/>
    <n v="1127872598"/>
    <s v="EKPC_RESID_AGG"/>
    <n v="15.42"/>
    <n v="15.686304"/>
    <n v="0.47253000000000001"/>
    <n v="-0.20622599999999999"/>
  </r>
  <r>
    <d v="2019-05-22T08:00:00"/>
    <d v="2019-05-22T04:00:00"/>
    <n v="5"/>
    <n v="22"/>
    <x v="4"/>
    <x v="1"/>
    <x v="1"/>
    <x v="0"/>
    <n v="1127872598"/>
    <s v="EKPC_RESID_AGG"/>
    <n v="16.34"/>
    <n v="16.521498000000001"/>
    <n v="0.38965"/>
    <n v="-0.208152"/>
  </r>
  <r>
    <d v="2019-05-22T09:00:00"/>
    <d v="2019-05-22T05:00:00"/>
    <n v="5"/>
    <n v="22"/>
    <x v="5"/>
    <x v="1"/>
    <x v="1"/>
    <x v="0"/>
    <n v="1127872598"/>
    <s v="EKPC_RESID_AGG"/>
    <n v="17.32"/>
    <n v="17.629090000000001"/>
    <n v="0.55988099999999996"/>
    <n v="-0.25079099999999999"/>
  </r>
  <r>
    <d v="2019-05-22T10:00:00"/>
    <d v="2019-05-22T06:00:00"/>
    <n v="5"/>
    <n v="22"/>
    <x v="6"/>
    <x v="1"/>
    <x v="1"/>
    <x v="0"/>
    <n v="1127872598"/>
    <s v="EKPC_RESID_AGG"/>
    <n v="19.97"/>
    <n v="20.725159000000001"/>
    <n v="1.058289"/>
    <n v="-0.30313000000000001"/>
  </r>
  <r>
    <d v="2019-05-22T11:00:00"/>
    <d v="2019-05-22T07:00:00"/>
    <n v="5"/>
    <n v="22"/>
    <x v="7"/>
    <x v="1"/>
    <x v="1"/>
    <x v="0"/>
    <n v="1127872598"/>
    <s v="EKPC_RESID_AGG"/>
    <n v="20.47"/>
    <n v="20.902522999999999"/>
    <n v="0.66570799999999997"/>
    <n v="-0.233185"/>
  </r>
  <r>
    <d v="2019-05-22T12:00:00"/>
    <d v="2019-05-22T08:00:00"/>
    <n v="5"/>
    <n v="22"/>
    <x v="8"/>
    <x v="1"/>
    <x v="1"/>
    <x v="0"/>
    <n v="1127872598"/>
    <s v="EKPC_RESID_AGG"/>
    <n v="20.420000000000002"/>
    <n v="21.007290999999999"/>
    <n v="0.79359999999999997"/>
    <n v="-0.20630899999999999"/>
  </r>
  <r>
    <d v="2019-05-22T13:00:00"/>
    <d v="2019-05-22T09:00:00"/>
    <n v="5"/>
    <n v="22"/>
    <x v="9"/>
    <x v="1"/>
    <x v="1"/>
    <x v="0"/>
    <n v="1127872598"/>
    <s v="EKPC_RESID_AGG"/>
    <n v="21.12"/>
    <n v="22.186026999999999"/>
    <n v="1.2775300000000001"/>
    <n v="-0.211503"/>
  </r>
  <r>
    <d v="2019-05-22T14:00:00"/>
    <d v="2019-05-22T10:00:00"/>
    <n v="5"/>
    <n v="22"/>
    <x v="10"/>
    <x v="1"/>
    <x v="1"/>
    <x v="1"/>
    <n v="1127872598"/>
    <s v="EKPC_RESID_AGG"/>
    <n v="21.53"/>
    <n v="22.861431"/>
    <n v="1.502907"/>
    <n v="-0.17147599999999999"/>
  </r>
  <r>
    <d v="2019-05-22T15:00:00"/>
    <d v="2019-05-22T11:00:00"/>
    <n v="5"/>
    <n v="22"/>
    <x v="11"/>
    <x v="1"/>
    <x v="1"/>
    <x v="1"/>
    <n v="1127872598"/>
    <s v="EKPC_RESID_AGG"/>
    <n v="22.5"/>
    <n v="23.969308000000002"/>
    <n v="1.647411"/>
    <n v="-0.17810300000000001"/>
  </r>
  <r>
    <d v="2019-05-22T16:00:00"/>
    <d v="2019-05-22T12:00:00"/>
    <n v="5"/>
    <n v="22"/>
    <x v="12"/>
    <x v="1"/>
    <x v="1"/>
    <x v="1"/>
    <n v="1127872598"/>
    <s v="EKPC_RESID_AGG"/>
    <n v="24.34"/>
    <n v="25.816392"/>
    <n v="1.820111"/>
    <n v="-0.343719"/>
  </r>
  <r>
    <d v="2019-05-22T17:00:00"/>
    <d v="2019-05-22T13:00:00"/>
    <n v="5"/>
    <n v="22"/>
    <x v="13"/>
    <x v="1"/>
    <x v="1"/>
    <x v="1"/>
    <n v="1127872598"/>
    <s v="EKPC_RESID_AGG"/>
    <n v="26.68"/>
    <n v="28.555371999999998"/>
    <n v="2.1622970000000001"/>
    <n v="-0.28692499999999999"/>
  </r>
  <r>
    <d v="2019-05-22T18:00:00"/>
    <d v="2019-05-22T14:00:00"/>
    <n v="5"/>
    <n v="22"/>
    <x v="14"/>
    <x v="1"/>
    <x v="1"/>
    <x v="1"/>
    <n v="1127872598"/>
    <s v="EKPC_RESID_AGG"/>
    <n v="27.55"/>
    <n v="29.754190000000001"/>
    <n v="2.4970080000000001"/>
    <n v="-0.29281800000000002"/>
  </r>
  <r>
    <d v="2019-05-22T19:00:00"/>
    <d v="2019-05-22T15:00:00"/>
    <n v="5"/>
    <n v="22"/>
    <x v="15"/>
    <x v="1"/>
    <x v="1"/>
    <x v="1"/>
    <n v="1127872598"/>
    <s v="EKPC_RESID_AGG"/>
    <n v="31.81"/>
    <n v="33.123040000000003"/>
    <n v="1.6134280000000001"/>
    <n v="-0.30038799999999999"/>
  </r>
  <r>
    <d v="2019-05-22T20:00:00"/>
    <d v="2019-05-22T16:00:00"/>
    <n v="5"/>
    <n v="22"/>
    <x v="16"/>
    <x v="1"/>
    <x v="1"/>
    <x v="1"/>
    <n v="1127872598"/>
    <s v="EKPC_RESID_AGG"/>
    <n v="32.81"/>
    <n v="34.252025000000003"/>
    <n v="1.725913"/>
    <n v="-0.28388799999999997"/>
  </r>
  <r>
    <d v="2019-05-22T21:00:00"/>
    <d v="2019-05-22T17:00:00"/>
    <n v="5"/>
    <n v="22"/>
    <x v="17"/>
    <x v="1"/>
    <x v="1"/>
    <x v="1"/>
    <n v="1127872598"/>
    <s v="EKPC_RESID_AGG"/>
    <n v="34.1"/>
    <n v="35.970762999999998"/>
    <n v="1.9970490000000001"/>
    <n v="-0.12628600000000001"/>
  </r>
  <r>
    <d v="2019-05-22T22:00:00"/>
    <d v="2019-05-22T18:00:00"/>
    <n v="5"/>
    <n v="22"/>
    <x v="18"/>
    <x v="1"/>
    <x v="1"/>
    <x v="1"/>
    <n v="1127872598"/>
    <s v="EKPC_RESID_AGG"/>
    <n v="29.84"/>
    <n v="31.719100999999998"/>
    <n v="2.0415969999999999"/>
    <n v="-0.162496"/>
  </r>
  <r>
    <d v="2019-05-22T23:00:00"/>
    <d v="2019-05-22T19:00:00"/>
    <n v="5"/>
    <n v="22"/>
    <x v="19"/>
    <x v="1"/>
    <x v="1"/>
    <x v="1"/>
    <n v="1127872598"/>
    <s v="EKPC_RESID_AGG"/>
    <n v="27.7"/>
    <n v="28.946227"/>
    <n v="1.490305"/>
    <n v="-0.24407799999999999"/>
  </r>
  <r>
    <d v="2019-05-23T00:00:00"/>
    <d v="2019-05-22T20:00:00"/>
    <n v="5"/>
    <n v="22"/>
    <x v="20"/>
    <x v="1"/>
    <x v="1"/>
    <x v="1"/>
    <n v="1127872598"/>
    <s v="EKPC_RESID_AGG"/>
    <n v="28.5"/>
    <n v="29.69764"/>
    <n v="1.377974"/>
    <n v="-0.18033399999999999"/>
  </r>
  <r>
    <d v="2019-05-23T01:00:00"/>
    <d v="2019-05-22T21:00:00"/>
    <n v="5"/>
    <n v="22"/>
    <x v="21"/>
    <x v="1"/>
    <x v="1"/>
    <x v="1"/>
    <n v="1127872598"/>
    <s v="EKPC_RESID_AGG"/>
    <n v="25.78"/>
    <n v="27.192924000000001"/>
    <n v="1.6529370000000001"/>
    <n v="-0.240013"/>
  </r>
  <r>
    <d v="2019-05-23T02:00:00"/>
    <d v="2019-05-22T22:00:00"/>
    <n v="5"/>
    <n v="22"/>
    <x v="22"/>
    <x v="1"/>
    <x v="1"/>
    <x v="0"/>
    <n v="1127872598"/>
    <s v="EKPC_RESID_AGG"/>
    <n v="22.04"/>
    <n v="22.637706000000001"/>
    <n v="0.85426599999999997"/>
    <n v="-0.25656000000000001"/>
  </r>
  <r>
    <d v="2019-05-23T03:00:00"/>
    <d v="2019-05-22T23:00:00"/>
    <n v="5"/>
    <n v="22"/>
    <x v="23"/>
    <x v="1"/>
    <x v="1"/>
    <x v="0"/>
    <n v="1127872598"/>
    <s v="EKPC_RESID_AGG"/>
    <n v="20.11"/>
    <n v="20.929269000000001"/>
    <n v="0.82162500000000005"/>
    <n v="-2.356E-3"/>
  </r>
  <r>
    <d v="2019-05-23T04:00:00"/>
    <d v="2019-05-23T00:00:00"/>
    <n v="5"/>
    <n v="23"/>
    <x v="0"/>
    <x v="2"/>
    <x v="1"/>
    <x v="0"/>
    <n v="1127872598"/>
    <s v="EKPC_RESID_AGG"/>
    <n v="17.18"/>
    <n v="17.992754999999999"/>
    <n v="1.19"/>
    <n v="-0.377245"/>
  </r>
  <r>
    <d v="2019-05-23T05:00:00"/>
    <d v="2019-05-23T01:00:00"/>
    <n v="5"/>
    <n v="23"/>
    <x v="1"/>
    <x v="2"/>
    <x v="1"/>
    <x v="0"/>
    <n v="1127872598"/>
    <s v="EKPC_RESID_AGG"/>
    <n v="16.12"/>
    <n v="16.994992"/>
    <n v="1.17"/>
    <n v="-0.29500799999999999"/>
  </r>
  <r>
    <d v="2019-05-23T06:00:00"/>
    <d v="2019-05-23T02:00:00"/>
    <n v="5"/>
    <n v="23"/>
    <x v="2"/>
    <x v="2"/>
    <x v="1"/>
    <x v="0"/>
    <n v="1127872598"/>
    <s v="EKPC_RESID_AGG"/>
    <n v="15.51"/>
    <n v="16.436916"/>
    <n v="1.19"/>
    <n v="-0.26308399999999998"/>
  </r>
  <r>
    <d v="2019-05-23T07:00:00"/>
    <d v="2019-05-23T03:00:00"/>
    <n v="5"/>
    <n v="23"/>
    <x v="3"/>
    <x v="2"/>
    <x v="1"/>
    <x v="0"/>
    <n v="1127872598"/>
    <s v="EKPC_RESID_AGG"/>
    <n v="14.9"/>
    <n v="15.800992000000001"/>
    <n v="1.1299999999999999"/>
    <n v="-0.22900799999999999"/>
  </r>
  <r>
    <d v="2019-05-23T08:00:00"/>
    <d v="2019-05-23T04:00:00"/>
    <n v="5"/>
    <n v="23"/>
    <x v="4"/>
    <x v="2"/>
    <x v="1"/>
    <x v="0"/>
    <n v="1127872598"/>
    <s v="EKPC_RESID_AGG"/>
    <n v="15.47"/>
    <n v="16.408332000000001"/>
    <n v="1.160733"/>
    <n v="-0.22240099999999999"/>
  </r>
  <r>
    <d v="2019-05-23T09:00:00"/>
    <d v="2019-05-23T05:00:00"/>
    <n v="5"/>
    <n v="23"/>
    <x v="5"/>
    <x v="2"/>
    <x v="1"/>
    <x v="0"/>
    <n v="1127872598"/>
    <s v="EKPC_RESID_AGG"/>
    <n v="17.04"/>
    <n v="18.083385"/>
    <n v="1.3825639999999999"/>
    <n v="-0.33917900000000001"/>
  </r>
  <r>
    <d v="2019-05-23T10:00:00"/>
    <d v="2019-05-23T06:00:00"/>
    <n v="5"/>
    <n v="23"/>
    <x v="6"/>
    <x v="2"/>
    <x v="1"/>
    <x v="0"/>
    <n v="1127872598"/>
    <s v="EKPC_RESID_AGG"/>
    <n v="18.45"/>
    <n v="19.668009999999999"/>
    <n v="1.4090370000000001"/>
    <n v="-0.191027"/>
  </r>
  <r>
    <d v="2019-05-23T11:00:00"/>
    <d v="2019-05-23T07:00:00"/>
    <n v="5"/>
    <n v="23"/>
    <x v="7"/>
    <x v="2"/>
    <x v="1"/>
    <x v="0"/>
    <n v="1127872598"/>
    <s v="EKPC_RESID_AGG"/>
    <n v="20.3"/>
    <n v="21.17343"/>
    <n v="1.0098640000000001"/>
    <n v="-0.136434"/>
  </r>
  <r>
    <d v="2019-05-23T12:00:00"/>
    <d v="2019-05-23T08:00:00"/>
    <n v="5"/>
    <n v="23"/>
    <x v="8"/>
    <x v="2"/>
    <x v="1"/>
    <x v="0"/>
    <n v="1127872598"/>
    <s v="EKPC_RESID_AGG"/>
    <n v="20.86"/>
    <n v="21.543013999999999"/>
    <n v="0.81567599999999996"/>
    <n v="-0.132662"/>
  </r>
  <r>
    <d v="2019-05-23T13:00:00"/>
    <d v="2019-05-23T09:00:00"/>
    <n v="5"/>
    <n v="23"/>
    <x v="9"/>
    <x v="2"/>
    <x v="1"/>
    <x v="0"/>
    <n v="1127872598"/>
    <s v="EKPC_RESID_AGG"/>
    <n v="22.12"/>
    <n v="23.012716999999999"/>
    <n v="1.0774429999999999"/>
    <n v="-0.184726"/>
  </r>
  <r>
    <d v="2019-05-23T14:00:00"/>
    <d v="2019-05-23T10:00:00"/>
    <n v="5"/>
    <n v="23"/>
    <x v="10"/>
    <x v="2"/>
    <x v="1"/>
    <x v="1"/>
    <n v="1127872598"/>
    <s v="EKPC_RESID_AGG"/>
    <n v="23.92"/>
    <n v="24.940470000000001"/>
    <n v="1.309938"/>
    <n v="-0.289468"/>
  </r>
  <r>
    <d v="2019-05-23T15:00:00"/>
    <d v="2019-05-23T11:00:00"/>
    <n v="5"/>
    <n v="23"/>
    <x v="11"/>
    <x v="2"/>
    <x v="1"/>
    <x v="1"/>
    <n v="1127872598"/>
    <s v="EKPC_RESID_AGG"/>
    <n v="26.61"/>
    <n v="27.982859999999999"/>
    <n v="1.7030419999999999"/>
    <n v="-0.33018199999999998"/>
  </r>
  <r>
    <d v="2019-05-23T16:00:00"/>
    <d v="2019-05-23T12:00:00"/>
    <n v="5"/>
    <n v="23"/>
    <x v="12"/>
    <x v="2"/>
    <x v="1"/>
    <x v="1"/>
    <n v="1127872598"/>
    <s v="EKPC_RESID_AGG"/>
    <n v="29.99"/>
    <n v="32.263511999999999"/>
    <n v="2.6495660000000001"/>
    <n v="-0.376054"/>
  </r>
  <r>
    <d v="2019-05-23T17:00:00"/>
    <d v="2019-05-23T13:00:00"/>
    <n v="5"/>
    <n v="23"/>
    <x v="13"/>
    <x v="2"/>
    <x v="1"/>
    <x v="1"/>
    <n v="1127872598"/>
    <s v="EKPC_RESID_AGG"/>
    <n v="32.89"/>
    <n v="35.668270999999997"/>
    <n v="3.1170580000000001"/>
    <n v="-0.338787"/>
  </r>
  <r>
    <d v="2019-05-23T18:00:00"/>
    <d v="2019-05-23T14:00:00"/>
    <n v="5"/>
    <n v="23"/>
    <x v="14"/>
    <x v="2"/>
    <x v="1"/>
    <x v="1"/>
    <n v="1127872598"/>
    <s v="EKPC_RESID_AGG"/>
    <n v="33.14"/>
    <n v="36.151411000000003"/>
    <n v="3.266902"/>
    <n v="-0.25549100000000002"/>
  </r>
  <r>
    <d v="2019-05-23T19:00:00"/>
    <d v="2019-05-23T15:00:00"/>
    <n v="5"/>
    <n v="23"/>
    <x v="15"/>
    <x v="2"/>
    <x v="1"/>
    <x v="1"/>
    <n v="1127872598"/>
    <s v="EKPC_RESID_AGG"/>
    <n v="36.479999999999997"/>
    <n v="39.970892999999997"/>
    <n v="3.7596039999999999"/>
    <n v="-0.26871099999999998"/>
  </r>
  <r>
    <d v="2019-05-23T20:00:00"/>
    <d v="2019-05-23T16:00:00"/>
    <n v="5"/>
    <n v="23"/>
    <x v="16"/>
    <x v="2"/>
    <x v="1"/>
    <x v="1"/>
    <n v="1127872598"/>
    <s v="EKPC_RESID_AGG"/>
    <n v="38.61"/>
    <n v="41.657046000000001"/>
    <n v="3.3683399999999999"/>
    <n v="-0.32129400000000002"/>
  </r>
  <r>
    <d v="2019-05-23T21:00:00"/>
    <d v="2019-05-23T17:00:00"/>
    <n v="5"/>
    <n v="23"/>
    <x v="17"/>
    <x v="2"/>
    <x v="1"/>
    <x v="1"/>
    <n v="1127872598"/>
    <s v="EKPC_RESID_AGG"/>
    <n v="41.21"/>
    <n v="44.046582000000001"/>
    <n v="2.9933380000000001"/>
    <n v="-0.15675600000000001"/>
  </r>
  <r>
    <d v="2019-05-23T22:00:00"/>
    <d v="2019-05-23T18:00:00"/>
    <n v="5"/>
    <n v="23"/>
    <x v="18"/>
    <x v="2"/>
    <x v="1"/>
    <x v="1"/>
    <n v="1127872598"/>
    <s v="EKPC_RESID_AGG"/>
    <n v="35.46"/>
    <n v="37.388455"/>
    <n v="2.1500710000000001"/>
    <n v="-0.22161600000000001"/>
  </r>
  <r>
    <d v="2019-05-23T23:00:00"/>
    <d v="2019-05-23T19:00:00"/>
    <n v="5"/>
    <n v="23"/>
    <x v="19"/>
    <x v="2"/>
    <x v="1"/>
    <x v="1"/>
    <n v="1127872598"/>
    <s v="EKPC_RESID_AGG"/>
    <n v="33.15"/>
    <n v="34.741953000000002"/>
    <n v="1.9475960000000001"/>
    <n v="-0.35564299999999999"/>
  </r>
  <r>
    <d v="2019-05-24T00:00:00"/>
    <d v="2019-05-23T20:00:00"/>
    <n v="5"/>
    <n v="23"/>
    <x v="20"/>
    <x v="2"/>
    <x v="1"/>
    <x v="1"/>
    <n v="1127872598"/>
    <s v="EKPC_RESID_AGG"/>
    <n v="34.380000000000003"/>
    <n v="35.489483999999997"/>
    <n v="1.448075"/>
    <n v="-0.33859099999999998"/>
  </r>
  <r>
    <d v="2019-05-24T01:00:00"/>
    <d v="2019-05-23T21:00:00"/>
    <n v="5"/>
    <n v="23"/>
    <x v="21"/>
    <x v="2"/>
    <x v="1"/>
    <x v="1"/>
    <n v="1127872598"/>
    <s v="EKPC_RESID_AGG"/>
    <n v="32.520000000000003"/>
    <n v="34.252702999999997"/>
    <n v="2.0520390000000002"/>
    <n v="-0.31933600000000001"/>
  </r>
  <r>
    <d v="2019-05-24T02:00:00"/>
    <d v="2019-05-23T22:00:00"/>
    <n v="5"/>
    <n v="23"/>
    <x v="22"/>
    <x v="2"/>
    <x v="1"/>
    <x v="0"/>
    <n v="1127872598"/>
    <s v="EKPC_RESID_AGG"/>
    <n v="24.28"/>
    <n v="25.396004000000001"/>
    <n v="1.243862"/>
    <n v="-0.127858"/>
  </r>
  <r>
    <d v="2019-05-24T03:00:00"/>
    <d v="2019-05-23T23:00:00"/>
    <n v="5"/>
    <n v="23"/>
    <x v="23"/>
    <x v="2"/>
    <x v="1"/>
    <x v="0"/>
    <n v="1127872598"/>
    <s v="EKPC_RESID_AGG"/>
    <n v="21.51"/>
    <n v="22.521567000000001"/>
    <n v="0.98141100000000003"/>
    <n v="3.0155999999999999E-2"/>
  </r>
  <r>
    <d v="2019-05-24T04:00:00"/>
    <d v="2019-05-24T00:00:00"/>
    <n v="5"/>
    <n v="24"/>
    <x v="0"/>
    <x v="3"/>
    <x v="1"/>
    <x v="0"/>
    <n v="1127872598"/>
    <s v="EKPC_RESID_AGG"/>
    <n v="18.100000000000001"/>
    <n v="18.935776000000001"/>
    <n v="0.88164900000000002"/>
    <n v="-4.5872999999999997E-2"/>
  </r>
  <r>
    <d v="2019-05-24T05:00:00"/>
    <d v="2019-05-24T01:00:00"/>
    <n v="5"/>
    <n v="24"/>
    <x v="1"/>
    <x v="3"/>
    <x v="1"/>
    <x v="0"/>
    <n v="1127872598"/>
    <s v="EKPC_RESID_AGG"/>
    <n v="17.39"/>
    <n v="18.287102000000001"/>
    <n v="0.9"/>
    <n v="-2.898E-3"/>
  </r>
  <r>
    <d v="2019-05-24T06:00:00"/>
    <d v="2019-05-24T02:00:00"/>
    <n v="5"/>
    <n v="24"/>
    <x v="2"/>
    <x v="3"/>
    <x v="1"/>
    <x v="0"/>
    <n v="1127872598"/>
    <s v="EKPC_RESID_AGG"/>
    <n v="16.16"/>
    <n v="17.084485999999998"/>
    <n v="0.92"/>
    <n v="4.4860000000000004E-3"/>
  </r>
  <r>
    <d v="2019-05-24T07:00:00"/>
    <d v="2019-05-24T03:00:00"/>
    <n v="5"/>
    <n v="24"/>
    <x v="3"/>
    <x v="3"/>
    <x v="1"/>
    <x v="0"/>
    <n v="1127872598"/>
    <s v="EKPC_RESID_AGG"/>
    <n v="14.72"/>
    <n v="15.963900000000001"/>
    <n v="1.27"/>
    <n v="-2.6100000000000002E-2"/>
  </r>
  <r>
    <d v="2019-05-24T08:00:00"/>
    <d v="2019-05-24T04:00:00"/>
    <n v="5"/>
    <n v="24"/>
    <x v="4"/>
    <x v="3"/>
    <x v="1"/>
    <x v="0"/>
    <n v="1127872598"/>
    <s v="EKPC_RESID_AGG"/>
    <n v="15.08"/>
    <n v="16.46144"/>
    <n v="1.41"/>
    <n v="-2.8559999999999999E-2"/>
  </r>
  <r>
    <d v="2019-05-24T09:00:00"/>
    <d v="2019-05-24T05:00:00"/>
    <n v="5"/>
    <n v="24"/>
    <x v="5"/>
    <x v="3"/>
    <x v="1"/>
    <x v="0"/>
    <n v="1127872598"/>
    <s v="EKPC_RESID_AGG"/>
    <n v="17.2"/>
    <n v="18.778175000000001"/>
    <n v="1.582481"/>
    <n v="-4.3059999999999999E-3"/>
  </r>
  <r>
    <d v="2019-05-24T10:00:00"/>
    <d v="2019-05-24T06:00:00"/>
    <n v="5"/>
    <n v="24"/>
    <x v="6"/>
    <x v="3"/>
    <x v="1"/>
    <x v="0"/>
    <n v="1127872598"/>
    <s v="EKPC_RESID_AGG"/>
    <n v="18.18"/>
    <n v="19.947393000000002"/>
    <n v="1.7094689999999999"/>
    <n v="5.7924000000000003E-2"/>
  </r>
  <r>
    <d v="2019-05-24T11:00:00"/>
    <d v="2019-05-24T07:00:00"/>
    <n v="5"/>
    <n v="24"/>
    <x v="7"/>
    <x v="3"/>
    <x v="1"/>
    <x v="0"/>
    <n v="1127872598"/>
    <s v="EKPC_RESID_AGG"/>
    <n v="19.579999999999998"/>
    <n v="20.778649000000001"/>
    <n v="1.1760630000000001"/>
    <n v="2.2585999999999998E-2"/>
  </r>
  <r>
    <d v="2019-05-24T12:00:00"/>
    <d v="2019-05-24T08:00:00"/>
    <n v="5"/>
    <n v="24"/>
    <x v="8"/>
    <x v="3"/>
    <x v="1"/>
    <x v="0"/>
    <n v="1127872598"/>
    <s v="EKPC_RESID_AGG"/>
    <n v="21.16"/>
    <n v="22.212782000000001"/>
    <n v="1.207354"/>
    <n v="-0.15457199999999999"/>
  </r>
  <r>
    <d v="2019-05-24T13:00:00"/>
    <d v="2019-05-24T09:00:00"/>
    <n v="5"/>
    <n v="24"/>
    <x v="9"/>
    <x v="3"/>
    <x v="1"/>
    <x v="0"/>
    <n v="1127872598"/>
    <s v="EKPC_RESID_AGG"/>
    <n v="22.2"/>
    <n v="22.944082999999999"/>
    <n v="1.0409200000000001"/>
    <n v="-0.29683700000000002"/>
  </r>
  <r>
    <d v="2019-05-24T14:00:00"/>
    <d v="2019-05-24T10:00:00"/>
    <n v="5"/>
    <n v="24"/>
    <x v="10"/>
    <x v="3"/>
    <x v="1"/>
    <x v="1"/>
    <n v="1127872598"/>
    <s v="EKPC_RESID_AGG"/>
    <n v="23.27"/>
    <n v="24.131886999999999"/>
    <n v="1.217762"/>
    <n v="-0.355875"/>
  </r>
  <r>
    <d v="2019-05-24T15:00:00"/>
    <d v="2019-05-24T11:00:00"/>
    <n v="5"/>
    <n v="24"/>
    <x v="11"/>
    <x v="3"/>
    <x v="1"/>
    <x v="1"/>
    <n v="1127872598"/>
    <s v="EKPC_RESID_AGG"/>
    <n v="24.34"/>
    <n v="25.36571"/>
    <n v="1.4295469999999999"/>
    <n v="-0.403837"/>
  </r>
  <r>
    <d v="2019-05-24T16:00:00"/>
    <d v="2019-05-24T12:00:00"/>
    <n v="5"/>
    <n v="24"/>
    <x v="12"/>
    <x v="3"/>
    <x v="1"/>
    <x v="1"/>
    <n v="1127872598"/>
    <s v="EKPC_RESID_AGG"/>
    <n v="25.28"/>
    <n v="26.328050000000001"/>
    <n v="1.4096310000000001"/>
    <n v="-0.36158099999999999"/>
  </r>
  <r>
    <d v="2019-05-24T17:00:00"/>
    <d v="2019-05-24T13:00:00"/>
    <n v="5"/>
    <n v="24"/>
    <x v="13"/>
    <x v="3"/>
    <x v="1"/>
    <x v="1"/>
    <n v="1127872598"/>
    <s v="EKPC_RESID_AGG"/>
    <n v="27.37"/>
    <n v="28.418731999999999"/>
    <n v="1.3989940000000001"/>
    <n v="-0.35026200000000002"/>
  </r>
  <r>
    <d v="2019-05-24T18:00:00"/>
    <d v="2019-05-24T14:00:00"/>
    <n v="5"/>
    <n v="24"/>
    <x v="14"/>
    <x v="3"/>
    <x v="1"/>
    <x v="1"/>
    <n v="1127872598"/>
    <s v="EKPC_RESID_AGG"/>
    <n v="28.53"/>
    <n v="29.888604000000001"/>
    <n v="1.656385"/>
    <n v="-0.29778100000000002"/>
  </r>
  <r>
    <d v="2019-05-24T19:00:00"/>
    <d v="2019-05-24T15:00:00"/>
    <n v="5"/>
    <n v="24"/>
    <x v="15"/>
    <x v="3"/>
    <x v="1"/>
    <x v="1"/>
    <n v="1127872598"/>
    <s v="EKPC_RESID_AGG"/>
    <n v="32.31"/>
    <n v="33.994694000000003"/>
    <n v="2.042151"/>
    <n v="-0.35745700000000002"/>
  </r>
  <r>
    <d v="2019-05-24T20:00:00"/>
    <d v="2019-05-24T16:00:00"/>
    <n v="5"/>
    <n v="24"/>
    <x v="16"/>
    <x v="3"/>
    <x v="1"/>
    <x v="1"/>
    <n v="1127872598"/>
    <s v="EKPC_RESID_AGG"/>
    <n v="33.880000000000003"/>
    <n v="36.128605"/>
    <n v="2.6519499999999998"/>
    <n v="-0.40334500000000001"/>
  </r>
  <r>
    <d v="2019-05-24T21:00:00"/>
    <d v="2019-05-24T17:00:00"/>
    <n v="5"/>
    <n v="24"/>
    <x v="17"/>
    <x v="3"/>
    <x v="1"/>
    <x v="1"/>
    <n v="1127872598"/>
    <s v="EKPC_RESID_AGG"/>
    <n v="33.96"/>
    <n v="36.335464999999999"/>
    <n v="2.8039770000000002"/>
    <n v="-0.428512"/>
  </r>
  <r>
    <d v="2019-05-24T22:00:00"/>
    <d v="2019-05-24T18:00:00"/>
    <n v="5"/>
    <n v="24"/>
    <x v="18"/>
    <x v="3"/>
    <x v="1"/>
    <x v="1"/>
    <n v="1127872598"/>
    <s v="EKPC_RESID_AGG"/>
    <n v="27.75"/>
    <n v="29.485728000000002"/>
    <n v="2.1474340000000001"/>
    <n v="-0.41170600000000002"/>
  </r>
  <r>
    <d v="2019-05-24T23:00:00"/>
    <d v="2019-05-24T19:00:00"/>
    <n v="5"/>
    <n v="24"/>
    <x v="19"/>
    <x v="3"/>
    <x v="1"/>
    <x v="1"/>
    <n v="1127872598"/>
    <s v="EKPC_RESID_AGG"/>
    <n v="24.91"/>
    <n v="25.841068"/>
    <n v="1.396965"/>
    <n v="-0.46589700000000001"/>
  </r>
  <r>
    <d v="2019-05-25T00:00:00"/>
    <d v="2019-05-24T20:00:00"/>
    <n v="5"/>
    <n v="24"/>
    <x v="20"/>
    <x v="3"/>
    <x v="1"/>
    <x v="1"/>
    <n v="1127872598"/>
    <s v="EKPC_RESID_AGG"/>
    <n v="24.45"/>
    <n v="25.135660000000001"/>
    <n v="1.122846"/>
    <n v="-0.43718600000000002"/>
  </r>
  <r>
    <d v="2019-05-25T01:00:00"/>
    <d v="2019-05-24T21:00:00"/>
    <n v="5"/>
    <n v="24"/>
    <x v="21"/>
    <x v="3"/>
    <x v="1"/>
    <x v="1"/>
    <n v="1127872598"/>
    <s v="EKPC_RESID_AGG"/>
    <n v="23.41"/>
    <n v="24.098738000000001"/>
    <n v="1.0151250000000001"/>
    <n v="-0.32638699999999998"/>
  </r>
  <r>
    <d v="2019-05-25T02:00:00"/>
    <d v="2019-05-24T22:00:00"/>
    <n v="5"/>
    <n v="24"/>
    <x v="22"/>
    <x v="3"/>
    <x v="1"/>
    <x v="0"/>
    <n v="1127872598"/>
    <s v="EKPC_RESID_AGG"/>
    <n v="20.29"/>
    <n v="20.781784999999999"/>
    <n v="0.73045099999999996"/>
    <n v="-0.23866599999999999"/>
  </r>
  <r>
    <d v="2019-05-25T03:00:00"/>
    <d v="2019-05-24T23:00:00"/>
    <n v="5"/>
    <n v="24"/>
    <x v="23"/>
    <x v="3"/>
    <x v="1"/>
    <x v="0"/>
    <n v="1127872598"/>
    <s v="EKPC_RESID_AGG"/>
    <n v="18.940000000000001"/>
    <n v="19.628734999999999"/>
    <n v="0.80189200000000005"/>
    <n v="-0.11315699999999999"/>
  </r>
  <r>
    <d v="2019-05-25T04:00:00"/>
    <d v="2019-05-25T00:00:00"/>
    <n v="5"/>
    <n v="25"/>
    <x v="0"/>
    <x v="4"/>
    <x v="1"/>
    <x v="0"/>
    <n v="1127872598"/>
    <s v="EKPC_RESID_AGG"/>
    <n v="18"/>
    <n v="18.617815"/>
    <n v="0.46468100000000001"/>
    <n v="0.15313399999999999"/>
  </r>
  <r>
    <d v="2019-05-25T05:00:00"/>
    <d v="2019-05-25T01:00:00"/>
    <n v="5"/>
    <n v="25"/>
    <x v="1"/>
    <x v="4"/>
    <x v="1"/>
    <x v="0"/>
    <n v="1127872598"/>
    <s v="EKPC_RESID_AGG"/>
    <n v="17.47"/>
    <n v="18.411950000000001"/>
    <n v="0.84097599999999995"/>
    <n v="0.10097399999999999"/>
  </r>
  <r>
    <d v="2019-05-25T06:00:00"/>
    <d v="2019-05-25T02:00:00"/>
    <n v="5"/>
    <n v="25"/>
    <x v="2"/>
    <x v="4"/>
    <x v="1"/>
    <x v="0"/>
    <n v="1127872598"/>
    <s v="EKPC_RESID_AGG"/>
    <n v="16.84"/>
    <n v="17.681117"/>
    <n v="0.73972899999999997"/>
    <n v="0.10138800000000001"/>
  </r>
  <r>
    <d v="2019-05-25T07:00:00"/>
    <d v="2019-05-25T03:00:00"/>
    <n v="5"/>
    <n v="25"/>
    <x v="3"/>
    <x v="4"/>
    <x v="1"/>
    <x v="0"/>
    <n v="1127872598"/>
    <s v="EKPC_RESID_AGG"/>
    <n v="15.57"/>
    <n v="16.303879999999999"/>
    <n v="0.67683300000000002"/>
    <n v="5.7047E-2"/>
  </r>
  <r>
    <d v="2019-05-25T08:00:00"/>
    <d v="2019-05-25T04:00:00"/>
    <n v="5"/>
    <n v="25"/>
    <x v="4"/>
    <x v="4"/>
    <x v="1"/>
    <x v="0"/>
    <n v="1127872598"/>
    <s v="EKPC_RESID_AGG"/>
    <n v="15.14"/>
    <n v="15.973261000000001"/>
    <n v="0.76383800000000002"/>
    <n v="6.9422999999999999E-2"/>
  </r>
  <r>
    <d v="2019-05-25T09:00:00"/>
    <d v="2019-05-25T05:00:00"/>
    <n v="5"/>
    <n v="25"/>
    <x v="5"/>
    <x v="4"/>
    <x v="1"/>
    <x v="0"/>
    <n v="1127872598"/>
    <s v="EKPC_RESID_AGG"/>
    <n v="15.43"/>
    <n v="16.302225"/>
    <n v="0.77176599999999995"/>
    <n v="0.10045900000000001"/>
  </r>
  <r>
    <d v="2019-05-25T10:00:00"/>
    <d v="2019-05-25T06:00:00"/>
    <n v="5"/>
    <n v="25"/>
    <x v="6"/>
    <x v="4"/>
    <x v="1"/>
    <x v="0"/>
    <n v="1127872598"/>
    <s v="EKPC_RESID_AGG"/>
    <n v="16.34"/>
    <n v="17.329857000000001"/>
    <n v="0.85266600000000004"/>
    <n v="0.13719100000000001"/>
  </r>
  <r>
    <d v="2019-05-25T11:00:00"/>
    <d v="2019-05-25T07:00:00"/>
    <n v="5"/>
    <n v="25"/>
    <x v="7"/>
    <x v="4"/>
    <x v="1"/>
    <x v="0"/>
    <n v="1127872598"/>
    <s v="EKPC_RESID_AGG"/>
    <n v="17.5"/>
    <n v="18.295832000000001"/>
    <n v="0.67116699999999996"/>
    <n v="0.124665"/>
  </r>
  <r>
    <d v="2019-05-25T12:00:00"/>
    <d v="2019-05-25T08:00:00"/>
    <n v="5"/>
    <n v="25"/>
    <x v="8"/>
    <x v="4"/>
    <x v="1"/>
    <x v="0"/>
    <n v="1127872598"/>
    <s v="EKPC_RESID_AGG"/>
    <n v="19.670000000000002"/>
    <n v="20.217053"/>
    <n v="0.57801800000000003"/>
    <n v="-3.0964999999999999E-2"/>
  </r>
  <r>
    <d v="2019-05-25T13:00:00"/>
    <d v="2019-05-25T09:00:00"/>
    <n v="5"/>
    <n v="25"/>
    <x v="9"/>
    <x v="4"/>
    <x v="1"/>
    <x v="0"/>
    <n v="1127872598"/>
    <s v="EKPC_RESID_AGG"/>
    <n v="21.08"/>
    <n v="21.505924"/>
    <n v="0.56719299999999995"/>
    <n v="-0.14126900000000001"/>
  </r>
  <r>
    <d v="2019-05-25T14:00:00"/>
    <d v="2019-05-25T10:00:00"/>
    <n v="5"/>
    <n v="25"/>
    <x v="10"/>
    <x v="4"/>
    <x v="1"/>
    <x v="0"/>
    <n v="1127872598"/>
    <s v="EKPC_RESID_AGG"/>
    <n v="22.41"/>
    <n v="23.050633000000001"/>
    <n v="0.81334499999999998"/>
    <n v="-0.172712"/>
  </r>
  <r>
    <d v="2019-05-25T15:00:00"/>
    <d v="2019-05-25T11:00:00"/>
    <n v="5"/>
    <n v="25"/>
    <x v="11"/>
    <x v="4"/>
    <x v="1"/>
    <x v="0"/>
    <n v="1127872598"/>
    <s v="EKPC_RESID_AGG"/>
    <n v="24.63"/>
    <n v="25.636917"/>
    <n v="1.276686"/>
    <n v="-0.26976899999999998"/>
  </r>
  <r>
    <d v="2019-05-25T16:00:00"/>
    <d v="2019-05-25T12:00:00"/>
    <n v="5"/>
    <n v="25"/>
    <x v="12"/>
    <x v="4"/>
    <x v="1"/>
    <x v="0"/>
    <n v="1127872598"/>
    <s v="EKPC_RESID_AGG"/>
    <n v="27.84"/>
    <n v="29.336655"/>
    <n v="1.700258"/>
    <n v="-0.20360300000000001"/>
  </r>
  <r>
    <d v="2019-05-25T17:00:00"/>
    <d v="2019-05-25T13:00:00"/>
    <n v="5"/>
    <n v="25"/>
    <x v="13"/>
    <x v="4"/>
    <x v="1"/>
    <x v="0"/>
    <n v="1127872598"/>
    <s v="EKPC_RESID_AGG"/>
    <n v="28.85"/>
    <n v="30.508656999999999"/>
    <n v="1.8642860000000001"/>
    <n v="-0.20562900000000001"/>
  </r>
  <r>
    <d v="2019-05-25T18:00:00"/>
    <d v="2019-05-25T14:00:00"/>
    <n v="5"/>
    <n v="25"/>
    <x v="14"/>
    <x v="4"/>
    <x v="1"/>
    <x v="0"/>
    <n v="1127872598"/>
    <s v="EKPC_RESID_AGG"/>
    <n v="30.46"/>
    <n v="32.608289999999997"/>
    <n v="2.253358"/>
    <n v="-0.10506799999999999"/>
  </r>
  <r>
    <d v="2019-05-25T19:00:00"/>
    <d v="2019-05-25T15:00:00"/>
    <n v="5"/>
    <n v="25"/>
    <x v="15"/>
    <x v="4"/>
    <x v="1"/>
    <x v="0"/>
    <n v="1127872598"/>
    <s v="EKPC_RESID_AGG"/>
    <n v="32.76"/>
    <n v="35.504303"/>
    <n v="2.7477119999999999"/>
    <n v="-3.4090000000000001E-3"/>
  </r>
  <r>
    <d v="2019-05-25T20:00:00"/>
    <d v="2019-05-25T16:00:00"/>
    <n v="5"/>
    <n v="25"/>
    <x v="16"/>
    <x v="4"/>
    <x v="1"/>
    <x v="0"/>
    <n v="1127872598"/>
    <s v="EKPC_RESID_AGG"/>
    <n v="35.51"/>
    <n v="38.874105"/>
    <n v="3.3568319999999998"/>
    <n v="7.273E-3"/>
  </r>
  <r>
    <d v="2019-05-25T21:00:00"/>
    <d v="2019-05-25T17:00:00"/>
    <n v="5"/>
    <n v="25"/>
    <x v="17"/>
    <x v="4"/>
    <x v="1"/>
    <x v="0"/>
    <n v="1127872598"/>
    <s v="EKPC_RESID_AGG"/>
    <n v="35.9"/>
    <n v="39.270806999999998"/>
    <n v="3.3824749999999999"/>
    <n v="-1.1668E-2"/>
  </r>
  <r>
    <d v="2019-05-25T22:00:00"/>
    <d v="2019-05-25T18:00:00"/>
    <n v="5"/>
    <n v="25"/>
    <x v="18"/>
    <x v="4"/>
    <x v="1"/>
    <x v="0"/>
    <n v="1127872598"/>
    <s v="EKPC_RESID_AGG"/>
    <n v="33.11"/>
    <n v="35.580865000000003"/>
    <n v="2.6093419999999998"/>
    <n v="-0.13847699999999999"/>
  </r>
  <r>
    <d v="2019-05-25T23:00:00"/>
    <d v="2019-05-25T19:00:00"/>
    <n v="5"/>
    <n v="25"/>
    <x v="19"/>
    <x v="4"/>
    <x v="1"/>
    <x v="0"/>
    <n v="1127872598"/>
    <s v="EKPC_RESID_AGG"/>
    <n v="30.33"/>
    <n v="32.267688999999997"/>
    <n v="2.152139"/>
    <n v="-0.21445"/>
  </r>
  <r>
    <d v="2019-05-26T00:00:00"/>
    <d v="2019-05-25T20:00:00"/>
    <n v="5"/>
    <n v="25"/>
    <x v="20"/>
    <x v="4"/>
    <x v="1"/>
    <x v="0"/>
    <n v="1127872598"/>
    <s v="EKPC_RESID_AGG"/>
    <n v="28.2"/>
    <n v="29.543534000000001"/>
    <n v="1.6484080000000001"/>
    <n v="-0.30487399999999998"/>
  </r>
  <r>
    <d v="2019-05-26T01:00:00"/>
    <d v="2019-05-25T21:00:00"/>
    <n v="5"/>
    <n v="25"/>
    <x v="21"/>
    <x v="4"/>
    <x v="1"/>
    <x v="0"/>
    <n v="1127872598"/>
    <s v="EKPC_RESID_AGG"/>
    <n v="26.28"/>
    <n v="27.653092999999998"/>
    <n v="1.5537639999999999"/>
    <n v="-0.180671"/>
  </r>
  <r>
    <d v="2019-05-26T02:00:00"/>
    <d v="2019-05-25T22:00:00"/>
    <n v="5"/>
    <n v="25"/>
    <x v="22"/>
    <x v="4"/>
    <x v="1"/>
    <x v="0"/>
    <n v="1127872598"/>
    <s v="EKPC_RESID_AGG"/>
    <n v="23.05"/>
    <n v="24.127310000000001"/>
    <n v="1.060716"/>
    <n v="1.6594000000000001E-2"/>
  </r>
  <r>
    <d v="2019-05-26T03:00:00"/>
    <d v="2019-05-25T23:00:00"/>
    <n v="5"/>
    <n v="25"/>
    <x v="23"/>
    <x v="4"/>
    <x v="1"/>
    <x v="0"/>
    <n v="1127872598"/>
    <s v="EKPC_RESID_AGG"/>
    <n v="20.56"/>
    <n v="21.453675"/>
    <n v="0.77421700000000004"/>
    <n v="0.11945799999999999"/>
  </r>
  <r>
    <d v="2019-05-26T04:00:00"/>
    <d v="2019-05-26T00:00:00"/>
    <n v="5"/>
    <n v="26"/>
    <x v="0"/>
    <x v="5"/>
    <x v="1"/>
    <x v="0"/>
    <n v="1127872598"/>
    <s v="EKPC_RESID_AGG"/>
    <n v="18.010000000000002"/>
    <n v="18.281554"/>
    <n v="0.16240199999999999"/>
    <n v="0.109152"/>
  </r>
  <r>
    <d v="2019-05-26T05:00:00"/>
    <d v="2019-05-26T01:00:00"/>
    <n v="5"/>
    <n v="26"/>
    <x v="1"/>
    <x v="5"/>
    <x v="1"/>
    <x v="0"/>
    <n v="1127872598"/>
    <s v="EKPC_RESID_AGG"/>
    <n v="16.57"/>
    <n v="16.660784"/>
    <n v="0.03"/>
    <n v="6.0783999999999998E-2"/>
  </r>
  <r>
    <d v="2019-05-26T06:00:00"/>
    <d v="2019-05-26T02:00:00"/>
    <n v="5"/>
    <n v="26"/>
    <x v="2"/>
    <x v="5"/>
    <x v="1"/>
    <x v="0"/>
    <n v="1127872598"/>
    <s v="EKPC_RESID_AGG"/>
    <n v="15.65"/>
    <n v="15.737935"/>
    <n v="0.05"/>
    <n v="3.7935000000000003E-2"/>
  </r>
  <r>
    <d v="2019-05-26T07:00:00"/>
    <d v="2019-05-26T03:00:00"/>
    <n v="5"/>
    <n v="26"/>
    <x v="3"/>
    <x v="5"/>
    <x v="1"/>
    <x v="0"/>
    <n v="1127872598"/>
    <s v="EKPC_RESID_AGG"/>
    <n v="15.13"/>
    <n v="15.199771999999999"/>
    <n v="0.11"/>
    <n v="-4.0228E-2"/>
  </r>
  <r>
    <d v="2019-05-26T08:00:00"/>
    <d v="2019-05-26T04:00:00"/>
    <n v="5"/>
    <n v="26"/>
    <x v="4"/>
    <x v="5"/>
    <x v="1"/>
    <x v="0"/>
    <n v="1127872598"/>
    <s v="EKPC_RESID_AGG"/>
    <n v="14.68"/>
    <n v="14.87608"/>
    <n v="0.26"/>
    <n v="-6.3920000000000005E-2"/>
  </r>
  <r>
    <d v="2019-05-26T09:00:00"/>
    <d v="2019-05-26T05:00:00"/>
    <n v="5"/>
    <n v="26"/>
    <x v="5"/>
    <x v="5"/>
    <x v="1"/>
    <x v="0"/>
    <n v="1127872598"/>
    <s v="EKPC_RESID_AGG"/>
    <n v="14.62"/>
    <n v="14.847958999999999"/>
    <n v="0.28000000000000003"/>
    <n v="-5.2040999999999997E-2"/>
  </r>
  <r>
    <d v="2019-05-26T10:00:00"/>
    <d v="2019-05-26T06:00:00"/>
    <n v="5"/>
    <n v="26"/>
    <x v="6"/>
    <x v="5"/>
    <x v="1"/>
    <x v="0"/>
    <n v="1127872598"/>
    <s v="EKPC_RESID_AGG"/>
    <n v="12.61"/>
    <n v="13.037326"/>
    <n v="0.402418"/>
    <n v="2.4908E-2"/>
  </r>
  <r>
    <d v="2019-05-26T11:00:00"/>
    <d v="2019-05-26T07:00:00"/>
    <n v="5"/>
    <n v="26"/>
    <x v="7"/>
    <x v="5"/>
    <x v="1"/>
    <x v="0"/>
    <n v="1127872598"/>
    <s v="EKPC_RESID_AGG"/>
    <n v="15.81"/>
    <n v="16.308184000000001"/>
    <n v="0.43122500000000002"/>
    <n v="6.6959000000000005E-2"/>
  </r>
  <r>
    <d v="2019-05-26T12:00:00"/>
    <d v="2019-05-26T08:00:00"/>
    <n v="5"/>
    <n v="26"/>
    <x v="8"/>
    <x v="5"/>
    <x v="1"/>
    <x v="0"/>
    <n v="1127872598"/>
    <s v="EKPC_RESID_AGG"/>
    <n v="18.68"/>
    <n v="19.422743000000001"/>
    <n v="0.60997999999999997"/>
    <n v="0.13276299999999999"/>
  </r>
  <r>
    <d v="2019-05-26T13:00:00"/>
    <d v="2019-05-26T09:00:00"/>
    <n v="5"/>
    <n v="26"/>
    <x v="9"/>
    <x v="5"/>
    <x v="1"/>
    <x v="0"/>
    <n v="1127872598"/>
    <s v="EKPC_RESID_AGG"/>
    <n v="20.72"/>
    <n v="21.122767"/>
    <n v="0.34757100000000002"/>
    <n v="5.5196000000000002E-2"/>
  </r>
  <r>
    <d v="2019-05-26T14:00:00"/>
    <d v="2019-05-26T10:00:00"/>
    <n v="5"/>
    <n v="26"/>
    <x v="10"/>
    <x v="5"/>
    <x v="1"/>
    <x v="0"/>
    <n v="1127872598"/>
    <s v="EKPC_RESID_AGG"/>
    <n v="22.55"/>
    <n v="22.958538999999998"/>
    <n v="0.547566"/>
    <n v="-0.13902700000000001"/>
  </r>
  <r>
    <d v="2019-05-26T15:00:00"/>
    <d v="2019-05-26T11:00:00"/>
    <n v="5"/>
    <n v="26"/>
    <x v="11"/>
    <x v="5"/>
    <x v="1"/>
    <x v="0"/>
    <n v="1127872598"/>
    <s v="EKPC_RESID_AGG"/>
    <n v="24.59"/>
    <n v="25.147448000000001"/>
    <n v="0.73808799999999997"/>
    <n v="-0.18064"/>
  </r>
  <r>
    <d v="2019-05-26T16:00:00"/>
    <d v="2019-05-26T12:00:00"/>
    <n v="5"/>
    <n v="26"/>
    <x v="12"/>
    <x v="5"/>
    <x v="1"/>
    <x v="0"/>
    <n v="1127872598"/>
    <s v="EKPC_RESID_AGG"/>
    <n v="28.75"/>
    <n v="29.658732000000001"/>
    <n v="1.1240209999999999"/>
    <n v="-0.21528900000000001"/>
  </r>
  <r>
    <d v="2019-05-26T17:00:00"/>
    <d v="2019-05-26T13:00:00"/>
    <n v="5"/>
    <n v="26"/>
    <x v="13"/>
    <x v="5"/>
    <x v="1"/>
    <x v="0"/>
    <n v="1127872598"/>
    <s v="EKPC_RESID_AGG"/>
    <n v="29.65"/>
    <n v="30.478691000000001"/>
    <n v="0.922763"/>
    <n v="-9.4072000000000003E-2"/>
  </r>
  <r>
    <d v="2019-05-26T18:00:00"/>
    <d v="2019-05-26T14:00:00"/>
    <n v="5"/>
    <n v="26"/>
    <x v="14"/>
    <x v="5"/>
    <x v="1"/>
    <x v="0"/>
    <n v="1127872598"/>
    <s v="EKPC_RESID_AGG"/>
    <n v="33.56"/>
    <n v="34.397117000000001"/>
    <n v="0.92075899999999999"/>
    <n v="-8.3641999999999994E-2"/>
  </r>
  <r>
    <d v="2019-05-26T19:00:00"/>
    <d v="2019-05-26T15:00:00"/>
    <n v="5"/>
    <n v="26"/>
    <x v="15"/>
    <x v="5"/>
    <x v="1"/>
    <x v="0"/>
    <n v="1127872598"/>
    <s v="EKPC_RESID_AGG"/>
    <n v="35.46"/>
    <n v="36.026204"/>
    <n v="0.51204799999999995"/>
    <n v="5.4156000000000003E-2"/>
  </r>
  <r>
    <d v="2019-05-26T20:00:00"/>
    <d v="2019-05-26T16:00:00"/>
    <n v="5"/>
    <n v="26"/>
    <x v="16"/>
    <x v="5"/>
    <x v="1"/>
    <x v="0"/>
    <n v="1127872598"/>
    <s v="EKPC_RESID_AGG"/>
    <n v="37.51"/>
    <n v="37.595072000000002"/>
    <n v="-0.188805"/>
    <n v="0.27387699999999998"/>
  </r>
  <r>
    <d v="2019-05-26T21:00:00"/>
    <d v="2019-05-26T17:00:00"/>
    <n v="5"/>
    <n v="26"/>
    <x v="17"/>
    <x v="5"/>
    <x v="1"/>
    <x v="0"/>
    <n v="1127872598"/>
    <s v="EKPC_RESID_AGG"/>
    <n v="36.659999999999997"/>
    <n v="35.474673000000003"/>
    <n v="-1.4561170000000001"/>
    <n v="0.27078999999999998"/>
  </r>
  <r>
    <d v="2019-05-26T22:00:00"/>
    <d v="2019-05-26T18:00:00"/>
    <n v="5"/>
    <n v="26"/>
    <x v="18"/>
    <x v="5"/>
    <x v="1"/>
    <x v="0"/>
    <n v="1127872598"/>
    <s v="EKPC_RESID_AGG"/>
    <n v="31.98"/>
    <n v="31.659901000000001"/>
    <n v="-0.44464700000000001"/>
    <n v="0.12454800000000001"/>
  </r>
  <r>
    <d v="2019-05-26T23:00:00"/>
    <d v="2019-05-26T19:00:00"/>
    <n v="5"/>
    <n v="26"/>
    <x v="19"/>
    <x v="5"/>
    <x v="1"/>
    <x v="0"/>
    <n v="1127872598"/>
    <s v="EKPC_RESID_AGG"/>
    <n v="27.32"/>
    <n v="25.977487"/>
    <n v="-1.3316129999999999"/>
    <n v="-1.09E-2"/>
  </r>
  <r>
    <d v="2019-05-27T00:00:00"/>
    <d v="2019-05-26T20:00:00"/>
    <n v="5"/>
    <n v="26"/>
    <x v="20"/>
    <x v="5"/>
    <x v="1"/>
    <x v="0"/>
    <n v="1127872598"/>
    <s v="EKPC_RESID_AGG"/>
    <n v="28.37"/>
    <n v="27.715523999999998"/>
    <n v="-0.62287199999999998"/>
    <n v="-3.1604E-2"/>
  </r>
  <r>
    <d v="2019-05-27T01:00:00"/>
    <d v="2019-05-26T21:00:00"/>
    <n v="5"/>
    <n v="26"/>
    <x v="21"/>
    <x v="5"/>
    <x v="1"/>
    <x v="0"/>
    <n v="1127872598"/>
    <s v="EKPC_RESID_AGG"/>
    <n v="25.85"/>
    <n v="25.798912999999999"/>
    <n v="-8.4903999999999993E-2"/>
    <n v="3.3817E-2"/>
  </r>
  <r>
    <d v="2019-05-27T02:00:00"/>
    <d v="2019-05-26T22:00:00"/>
    <n v="5"/>
    <n v="26"/>
    <x v="22"/>
    <x v="5"/>
    <x v="1"/>
    <x v="0"/>
    <n v="1127872598"/>
    <s v="EKPC_RESID_AGG"/>
    <n v="21.73"/>
    <n v="21.90429"/>
    <n v="0"/>
    <n v="0.17429"/>
  </r>
  <r>
    <d v="2019-05-27T03:00:00"/>
    <d v="2019-05-26T23:00:00"/>
    <n v="5"/>
    <n v="26"/>
    <x v="23"/>
    <x v="5"/>
    <x v="1"/>
    <x v="0"/>
    <n v="1127872598"/>
    <s v="EKPC_RESID_AGG"/>
    <n v="20.63"/>
    <n v="20.905584000000001"/>
    <n v="0"/>
    <n v="0.275584"/>
  </r>
  <r>
    <d v="2019-05-27T04:00:00"/>
    <d v="2019-05-27T00:00:00"/>
    <n v="5"/>
    <n v="27"/>
    <x v="0"/>
    <x v="6"/>
    <x v="1"/>
    <x v="0"/>
    <n v="1127872598"/>
    <s v="EKPC_RESID_AGG"/>
    <n v="17.64"/>
    <n v="18.045037000000001"/>
    <n v="0.179342"/>
    <n v="0.22569500000000001"/>
  </r>
  <r>
    <d v="2019-05-27T05:00:00"/>
    <d v="2019-05-27T01:00:00"/>
    <n v="5"/>
    <n v="27"/>
    <x v="1"/>
    <x v="6"/>
    <x v="1"/>
    <x v="0"/>
    <n v="1127872598"/>
    <s v="EKPC_RESID_AGG"/>
    <n v="16.25"/>
    <n v="16.636130000000001"/>
    <n v="0.209506"/>
    <n v="0.176624"/>
  </r>
  <r>
    <d v="2019-05-27T06:00:00"/>
    <d v="2019-05-27T02:00:00"/>
    <n v="5"/>
    <n v="27"/>
    <x v="2"/>
    <x v="6"/>
    <x v="1"/>
    <x v="0"/>
    <n v="1127872598"/>
    <s v="EKPC_RESID_AGG"/>
    <n v="15.44"/>
    <n v="15.760770000000001"/>
    <n v="0.19934199999999999"/>
    <n v="0.12142799999999999"/>
  </r>
  <r>
    <d v="2019-05-27T07:00:00"/>
    <d v="2019-05-27T03:00:00"/>
    <n v="5"/>
    <n v="27"/>
    <x v="3"/>
    <x v="6"/>
    <x v="1"/>
    <x v="0"/>
    <n v="1127872598"/>
    <s v="EKPC_RESID_AGG"/>
    <n v="14.3"/>
    <n v="14.574146000000001"/>
    <n v="0.21950600000000001"/>
    <n v="5.4640000000000001E-2"/>
  </r>
  <r>
    <d v="2019-05-27T08:00:00"/>
    <d v="2019-05-27T04:00:00"/>
    <n v="5"/>
    <n v="27"/>
    <x v="4"/>
    <x v="6"/>
    <x v="1"/>
    <x v="0"/>
    <n v="1127872598"/>
    <s v="EKPC_RESID_AGG"/>
    <n v="13.8"/>
    <n v="14.470491000000001"/>
    <n v="0.61934199999999995"/>
    <n v="5.1149E-2"/>
  </r>
  <r>
    <d v="2019-05-27T09:00:00"/>
    <d v="2019-05-27T05:00:00"/>
    <n v="5"/>
    <n v="27"/>
    <x v="5"/>
    <x v="6"/>
    <x v="1"/>
    <x v="0"/>
    <n v="1127872598"/>
    <s v="EKPC_RESID_AGG"/>
    <n v="13.5"/>
    <n v="14.316063"/>
    <n v="0.72928800000000005"/>
    <n v="8.6775000000000005E-2"/>
  </r>
  <r>
    <d v="2019-05-27T10:00:00"/>
    <d v="2019-05-27T06:00:00"/>
    <n v="5"/>
    <n v="27"/>
    <x v="6"/>
    <x v="6"/>
    <x v="1"/>
    <x v="0"/>
    <n v="1127872598"/>
    <s v="EKPC_RESID_AGG"/>
    <n v="11.78"/>
    <n v="12.582017"/>
    <n v="0.699013"/>
    <n v="0.103004"/>
  </r>
  <r>
    <d v="2019-05-27T11:00:00"/>
    <d v="2019-05-27T07:00:00"/>
    <n v="5"/>
    <n v="27"/>
    <x v="7"/>
    <x v="6"/>
    <x v="1"/>
    <x v="0"/>
    <n v="1127872598"/>
    <s v="EKPC_RESID_AGG"/>
    <n v="15.33"/>
    <n v="16.208376000000001"/>
    <n v="0.863533"/>
    <n v="1.4843E-2"/>
  </r>
  <r>
    <d v="2019-05-27T12:00:00"/>
    <d v="2019-05-27T08:00:00"/>
    <n v="5"/>
    <n v="27"/>
    <x v="8"/>
    <x v="6"/>
    <x v="1"/>
    <x v="0"/>
    <n v="1127872598"/>
    <s v="EKPC_RESID_AGG"/>
    <n v="17.420000000000002"/>
    <n v="18.190982999999999"/>
    <n v="0.72327300000000005"/>
    <n v="4.7710000000000002E-2"/>
  </r>
  <r>
    <d v="2019-05-27T13:00:00"/>
    <d v="2019-05-27T09:00:00"/>
    <n v="5"/>
    <n v="27"/>
    <x v="9"/>
    <x v="6"/>
    <x v="1"/>
    <x v="0"/>
    <n v="1127872598"/>
    <s v="EKPC_RESID_AGG"/>
    <n v="19.91"/>
    <n v="20.206444999999999"/>
    <n v="0.35646600000000001"/>
    <n v="-6.0020999999999998E-2"/>
  </r>
  <r>
    <d v="2019-05-27T14:00:00"/>
    <d v="2019-05-27T10:00:00"/>
    <n v="5"/>
    <n v="27"/>
    <x v="10"/>
    <x v="6"/>
    <x v="1"/>
    <x v="1"/>
    <n v="1127872598"/>
    <s v="EKPC_RESID_AGG"/>
    <n v="20.74"/>
    <n v="20.872373"/>
    <n v="0.34151500000000001"/>
    <n v="-0.20914199999999999"/>
  </r>
  <r>
    <d v="2019-05-27T15:00:00"/>
    <d v="2019-05-27T11:00:00"/>
    <n v="5"/>
    <n v="27"/>
    <x v="11"/>
    <x v="6"/>
    <x v="1"/>
    <x v="1"/>
    <n v="1127872598"/>
    <s v="EKPC_RESID_AGG"/>
    <n v="22.41"/>
    <n v="22.529513999999999"/>
    <n v="0.46442800000000001"/>
    <n v="-0.344914"/>
  </r>
  <r>
    <d v="2019-05-27T16:00:00"/>
    <d v="2019-05-27T12:00:00"/>
    <n v="5"/>
    <n v="27"/>
    <x v="12"/>
    <x v="6"/>
    <x v="1"/>
    <x v="1"/>
    <n v="1127872598"/>
    <s v="EKPC_RESID_AGG"/>
    <n v="23.9"/>
    <n v="23.732682"/>
    <n v="0.30491000000000001"/>
    <n v="-0.47222799999999998"/>
  </r>
  <r>
    <d v="2019-05-27T17:00:00"/>
    <d v="2019-05-27T13:00:00"/>
    <n v="5"/>
    <n v="27"/>
    <x v="13"/>
    <x v="6"/>
    <x v="1"/>
    <x v="1"/>
    <n v="1127872598"/>
    <s v="EKPC_RESID_AGG"/>
    <n v="25.78"/>
    <n v="25.577494999999999"/>
    <n v="0.31603900000000001"/>
    <n v="-0.518544"/>
  </r>
  <r>
    <d v="2019-05-27T18:00:00"/>
    <d v="2019-05-27T14:00:00"/>
    <n v="5"/>
    <n v="27"/>
    <x v="14"/>
    <x v="6"/>
    <x v="1"/>
    <x v="1"/>
    <n v="1127872598"/>
    <s v="EKPC_RESID_AGG"/>
    <n v="26.78"/>
    <n v="26.232963999999999"/>
    <n v="0.17851700000000001"/>
    <n v="-0.725553"/>
  </r>
  <r>
    <d v="2019-05-27T19:00:00"/>
    <d v="2019-05-27T15:00:00"/>
    <n v="5"/>
    <n v="27"/>
    <x v="15"/>
    <x v="6"/>
    <x v="1"/>
    <x v="1"/>
    <n v="1127872598"/>
    <s v="EKPC_RESID_AGG"/>
    <n v="27.59"/>
    <n v="26.858245"/>
    <n v="-2.2179000000000001E-2"/>
    <n v="-0.70957599999999998"/>
  </r>
  <r>
    <d v="2019-05-27T20:00:00"/>
    <d v="2019-05-27T16:00:00"/>
    <n v="5"/>
    <n v="27"/>
    <x v="16"/>
    <x v="6"/>
    <x v="1"/>
    <x v="1"/>
    <n v="1127872598"/>
    <s v="EKPC_RESID_AGG"/>
    <n v="28.12"/>
    <n v="27.557995999999999"/>
    <n v="0.206847"/>
    <n v="-0.76885099999999995"/>
  </r>
  <r>
    <d v="2019-05-27T21:00:00"/>
    <d v="2019-05-27T17:00:00"/>
    <n v="5"/>
    <n v="27"/>
    <x v="17"/>
    <x v="6"/>
    <x v="1"/>
    <x v="1"/>
    <n v="1127872598"/>
    <s v="EKPC_RESID_AGG"/>
    <n v="28.69"/>
    <n v="27.993081"/>
    <n v="0.18270800000000001"/>
    <n v="-0.87962700000000005"/>
  </r>
  <r>
    <d v="2019-05-27T22:00:00"/>
    <d v="2019-05-27T18:00:00"/>
    <n v="5"/>
    <n v="27"/>
    <x v="18"/>
    <x v="6"/>
    <x v="1"/>
    <x v="1"/>
    <n v="1127872598"/>
    <s v="EKPC_RESID_AGG"/>
    <n v="26.95"/>
    <n v="26.351958"/>
    <n v="0.27148699999999998"/>
    <n v="-0.869529"/>
  </r>
  <r>
    <d v="2019-05-27T23:00:00"/>
    <d v="2019-05-27T19:00:00"/>
    <n v="5"/>
    <n v="27"/>
    <x v="19"/>
    <x v="6"/>
    <x v="1"/>
    <x v="1"/>
    <n v="1127872598"/>
    <s v="EKPC_RESID_AGG"/>
    <n v="25.11"/>
    <n v="25.010141000000001"/>
    <n v="0.62954200000000005"/>
    <n v="-0.72940099999999997"/>
  </r>
  <r>
    <d v="2019-05-28T00:00:00"/>
    <d v="2019-05-27T20:00:00"/>
    <n v="5"/>
    <n v="27"/>
    <x v="20"/>
    <x v="6"/>
    <x v="1"/>
    <x v="1"/>
    <n v="1127872598"/>
    <s v="EKPC_RESID_AGG"/>
    <n v="25.84"/>
    <n v="25.755604000000002"/>
    <n v="0.74452600000000002"/>
    <n v="-0.82892200000000005"/>
  </r>
  <r>
    <d v="2019-05-28T01:00:00"/>
    <d v="2019-05-27T21:00:00"/>
    <n v="5"/>
    <n v="27"/>
    <x v="21"/>
    <x v="6"/>
    <x v="1"/>
    <x v="1"/>
    <n v="1127872598"/>
    <s v="EKPC_RESID_AGG"/>
    <n v="25.14"/>
    <n v="25.298556999999999"/>
    <n v="0.70909299999999997"/>
    <n v="-0.55053600000000003"/>
  </r>
  <r>
    <d v="2019-05-28T02:00:00"/>
    <d v="2019-05-27T22:00:00"/>
    <n v="5"/>
    <n v="27"/>
    <x v="22"/>
    <x v="6"/>
    <x v="1"/>
    <x v="0"/>
    <n v="1127872598"/>
    <s v="EKPC_RESID_AGG"/>
    <n v="20.3"/>
    <n v="20.399632"/>
    <n v="0.304145"/>
    <n v="-0.204513"/>
  </r>
  <r>
    <d v="2019-05-28T03:00:00"/>
    <d v="2019-05-27T23:00:00"/>
    <n v="5"/>
    <n v="27"/>
    <x v="23"/>
    <x v="6"/>
    <x v="1"/>
    <x v="0"/>
    <n v="1127872598"/>
    <s v="EKPC_RESID_AGG"/>
    <n v="19.16"/>
    <n v="19.124893"/>
    <n v="7.8740000000000004E-2"/>
    <n v="-0.113847"/>
  </r>
  <r>
    <d v="2019-05-28T04:00:00"/>
    <d v="2019-05-28T00:00:00"/>
    <n v="5"/>
    <n v="28"/>
    <x v="0"/>
    <x v="0"/>
    <x v="1"/>
    <x v="0"/>
    <n v="1127872598"/>
    <s v="EKPC_RESID_AGG"/>
    <n v="16.32"/>
    <n v="16.374213000000001"/>
    <n v="0.19"/>
    <n v="-0.13578699999999999"/>
  </r>
  <r>
    <d v="2019-05-28T05:00:00"/>
    <d v="2019-05-28T01:00:00"/>
    <n v="5"/>
    <n v="28"/>
    <x v="1"/>
    <x v="0"/>
    <x v="1"/>
    <x v="0"/>
    <n v="1127872598"/>
    <s v="EKPC_RESID_AGG"/>
    <n v="15.28"/>
    <n v="15.402070999999999"/>
    <n v="0.24"/>
    <n v="-0.11792900000000001"/>
  </r>
  <r>
    <d v="2019-05-28T06:00:00"/>
    <d v="2019-05-28T02:00:00"/>
    <n v="5"/>
    <n v="28"/>
    <x v="2"/>
    <x v="0"/>
    <x v="1"/>
    <x v="0"/>
    <n v="1127872598"/>
    <s v="EKPC_RESID_AGG"/>
    <n v="14.62"/>
    <n v="14.767242"/>
    <n v="0.27"/>
    <n v="-0.12275800000000001"/>
  </r>
  <r>
    <d v="2019-05-28T07:00:00"/>
    <d v="2019-05-28T03:00:00"/>
    <n v="5"/>
    <n v="28"/>
    <x v="3"/>
    <x v="0"/>
    <x v="1"/>
    <x v="0"/>
    <n v="1127872598"/>
    <s v="EKPC_RESID_AGG"/>
    <n v="14.55"/>
    <n v="14.781585"/>
    <n v="0.3"/>
    <n v="-6.8415000000000004E-2"/>
  </r>
  <r>
    <d v="2019-05-28T08:00:00"/>
    <d v="2019-05-28T04:00:00"/>
    <n v="5"/>
    <n v="28"/>
    <x v="4"/>
    <x v="0"/>
    <x v="1"/>
    <x v="0"/>
    <n v="1127872598"/>
    <s v="EKPC_RESID_AGG"/>
    <n v="14.4"/>
    <n v="14.948316"/>
    <n v="0.62"/>
    <n v="-7.1683999999999998E-2"/>
  </r>
  <r>
    <d v="2019-05-28T09:00:00"/>
    <d v="2019-05-28T05:00:00"/>
    <n v="5"/>
    <n v="28"/>
    <x v="5"/>
    <x v="0"/>
    <x v="1"/>
    <x v="0"/>
    <n v="1127872598"/>
    <s v="EKPC_RESID_AGG"/>
    <n v="16.13"/>
    <n v="16.504453999999999"/>
    <n v="0.54"/>
    <n v="-0.165546"/>
  </r>
  <r>
    <d v="2019-05-28T10:00:00"/>
    <d v="2019-05-28T06:00:00"/>
    <n v="5"/>
    <n v="28"/>
    <x v="6"/>
    <x v="0"/>
    <x v="1"/>
    <x v="0"/>
    <n v="1127872598"/>
    <s v="EKPC_RESID_AGG"/>
    <n v="18.43"/>
    <n v="18.678152000000001"/>
    <n v="0.35941899999999999"/>
    <n v="-0.111267"/>
  </r>
  <r>
    <d v="2019-05-28T11:00:00"/>
    <d v="2019-05-28T07:00:00"/>
    <n v="5"/>
    <n v="28"/>
    <x v="7"/>
    <x v="0"/>
    <x v="1"/>
    <x v="0"/>
    <n v="1127872598"/>
    <s v="EKPC_RESID_AGG"/>
    <n v="19.64"/>
    <n v="19.906924"/>
    <n v="0.48644399999999999"/>
    <n v="-0.21951999999999999"/>
  </r>
  <r>
    <d v="2019-05-28T12:00:00"/>
    <d v="2019-05-28T08:00:00"/>
    <n v="5"/>
    <n v="28"/>
    <x v="8"/>
    <x v="0"/>
    <x v="1"/>
    <x v="0"/>
    <n v="1127872598"/>
    <s v="EKPC_RESID_AGG"/>
    <n v="20.27"/>
    <n v="20.489982999999999"/>
    <n v="0.32514100000000001"/>
    <n v="-0.105158"/>
  </r>
  <r>
    <d v="2019-05-28T13:00:00"/>
    <d v="2019-05-28T09:00:00"/>
    <n v="5"/>
    <n v="28"/>
    <x v="9"/>
    <x v="0"/>
    <x v="1"/>
    <x v="0"/>
    <n v="1127872598"/>
    <s v="EKPC_RESID_AGG"/>
    <n v="22.43"/>
    <n v="22.674776999999999"/>
    <n v="0.59394199999999997"/>
    <n v="-0.349165"/>
  </r>
  <r>
    <d v="2019-05-28T14:00:00"/>
    <d v="2019-05-28T10:00:00"/>
    <n v="5"/>
    <n v="28"/>
    <x v="10"/>
    <x v="0"/>
    <x v="1"/>
    <x v="1"/>
    <n v="1127872598"/>
    <s v="EKPC_RESID_AGG"/>
    <n v="24.4"/>
    <n v="24.694362000000002"/>
    <n v="0.65796100000000002"/>
    <n v="-0.36359900000000001"/>
  </r>
  <r>
    <d v="2019-05-28T15:00:00"/>
    <d v="2019-05-28T11:00:00"/>
    <n v="5"/>
    <n v="28"/>
    <x v="11"/>
    <x v="0"/>
    <x v="1"/>
    <x v="1"/>
    <n v="1127872598"/>
    <s v="EKPC_RESID_AGG"/>
    <n v="27.6"/>
    <n v="28.23414"/>
    <n v="1.1703969999999999"/>
    <n v="-0.53625699999999998"/>
  </r>
  <r>
    <d v="2019-05-28T16:00:00"/>
    <d v="2019-05-28T12:00:00"/>
    <n v="5"/>
    <n v="28"/>
    <x v="12"/>
    <x v="0"/>
    <x v="1"/>
    <x v="1"/>
    <n v="1127872598"/>
    <s v="EKPC_RESID_AGG"/>
    <n v="31.12"/>
    <n v="32.357402999999998"/>
    <n v="1.9140900000000001"/>
    <n v="-0.67668700000000004"/>
  </r>
  <r>
    <d v="2019-05-28T17:00:00"/>
    <d v="2019-05-28T13:00:00"/>
    <n v="5"/>
    <n v="28"/>
    <x v="13"/>
    <x v="0"/>
    <x v="1"/>
    <x v="1"/>
    <n v="1127872598"/>
    <s v="EKPC_RESID_AGG"/>
    <n v="33.67"/>
    <n v="34.289904"/>
    <n v="1.484909"/>
    <n v="-0.86500500000000002"/>
  </r>
  <r>
    <d v="2019-05-28T18:00:00"/>
    <d v="2019-05-28T14:00:00"/>
    <n v="5"/>
    <n v="28"/>
    <x v="14"/>
    <x v="0"/>
    <x v="1"/>
    <x v="1"/>
    <n v="1127872598"/>
    <s v="EKPC_RESID_AGG"/>
    <n v="37.020000000000003"/>
    <n v="36.780256000000001"/>
    <n v="0.70794999999999997"/>
    <n v="-0.94769400000000004"/>
  </r>
  <r>
    <d v="2019-05-28T19:00:00"/>
    <d v="2019-05-28T15:00:00"/>
    <n v="5"/>
    <n v="28"/>
    <x v="15"/>
    <x v="0"/>
    <x v="1"/>
    <x v="1"/>
    <n v="1127872598"/>
    <s v="EKPC_RESID_AGG"/>
    <n v="40.25"/>
    <n v="40.950991000000002"/>
    <n v="1.763989"/>
    <n v="-1.0629980000000001"/>
  </r>
  <r>
    <d v="2019-05-28T20:00:00"/>
    <d v="2019-05-28T16:00:00"/>
    <n v="5"/>
    <n v="28"/>
    <x v="16"/>
    <x v="0"/>
    <x v="1"/>
    <x v="1"/>
    <n v="1127872598"/>
    <s v="EKPC_RESID_AGG"/>
    <n v="45.15"/>
    <n v="46.449604999999998"/>
    <n v="2.4325510000000001"/>
    <n v="-1.132946"/>
  </r>
  <r>
    <d v="2019-05-28T21:00:00"/>
    <d v="2019-05-28T17:00:00"/>
    <n v="5"/>
    <n v="28"/>
    <x v="17"/>
    <x v="0"/>
    <x v="1"/>
    <x v="1"/>
    <n v="1127872598"/>
    <s v="EKPC_RESID_AGG"/>
    <n v="42.59"/>
    <n v="43.056975999999999"/>
    <n v="1.7027760000000001"/>
    <n v="-1.2358"/>
  </r>
  <r>
    <d v="2019-05-28T22:00:00"/>
    <d v="2019-05-28T18:00:00"/>
    <n v="5"/>
    <n v="28"/>
    <x v="18"/>
    <x v="0"/>
    <x v="1"/>
    <x v="1"/>
    <n v="1127872598"/>
    <s v="EKPC_RESID_AGG"/>
    <n v="35.450000000000003"/>
    <n v="35.764744999999998"/>
    <n v="1.238834"/>
    <n v="-0.92408900000000005"/>
  </r>
  <r>
    <d v="2019-05-28T23:00:00"/>
    <d v="2019-05-28T19:00:00"/>
    <n v="5"/>
    <n v="28"/>
    <x v="19"/>
    <x v="0"/>
    <x v="1"/>
    <x v="1"/>
    <n v="1127872598"/>
    <s v="EKPC_RESID_AGG"/>
    <n v="33.5"/>
    <n v="33.784484999999997"/>
    <n v="1.1633070000000001"/>
    <n v="-0.87882199999999999"/>
  </r>
  <r>
    <d v="2019-05-29T00:00:00"/>
    <d v="2019-05-28T20:00:00"/>
    <n v="5"/>
    <n v="28"/>
    <x v="20"/>
    <x v="0"/>
    <x v="1"/>
    <x v="1"/>
    <n v="1127872598"/>
    <s v="EKPC_RESID_AGG"/>
    <n v="31.12"/>
    <n v="30.608198999999999"/>
    <n v="0.32199"/>
    <n v="-0.83379099999999995"/>
  </r>
  <r>
    <d v="2019-05-29T01:00:00"/>
    <d v="2019-05-28T21:00:00"/>
    <n v="5"/>
    <n v="28"/>
    <x v="21"/>
    <x v="0"/>
    <x v="1"/>
    <x v="1"/>
    <n v="1127872598"/>
    <s v="EKPC_RESID_AGG"/>
    <n v="28.57"/>
    <n v="28.761486000000001"/>
    <n v="0.67391199999999996"/>
    <n v="-0.48242600000000002"/>
  </r>
  <r>
    <d v="2019-05-29T02:00:00"/>
    <d v="2019-05-28T22:00:00"/>
    <n v="5"/>
    <n v="28"/>
    <x v="22"/>
    <x v="0"/>
    <x v="1"/>
    <x v="0"/>
    <n v="1127872598"/>
    <s v="EKPC_RESID_AGG"/>
    <n v="23.85"/>
    <n v="23.988346"/>
    <n v="0.347472"/>
    <n v="-0.20912600000000001"/>
  </r>
  <r>
    <d v="2019-05-29T03:00:00"/>
    <d v="2019-05-28T23:00:00"/>
    <n v="5"/>
    <n v="28"/>
    <x v="23"/>
    <x v="0"/>
    <x v="1"/>
    <x v="0"/>
    <n v="1127872598"/>
    <s v="EKPC_RESID_AGG"/>
    <n v="20.5"/>
    <n v="20.534908999999999"/>
    <n v="9.5675999999999997E-2"/>
    <n v="-6.0767000000000002E-2"/>
  </r>
  <r>
    <d v="2019-05-29T04:00:00"/>
    <d v="2019-05-29T00:00:00"/>
    <n v="5"/>
    <n v="29"/>
    <x v="0"/>
    <x v="1"/>
    <x v="1"/>
    <x v="0"/>
    <n v="1127872598"/>
    <s v="EKPC_RESID_AGG"/>
    <n v="18.21"/>
    <n v="19.230843"/>
    <n v="1.087909"/>
    <n v="-6.7066000000000001E-2"/>
  </r>
  <r>
    <d v="2019-05-29T05:00:00"/>
    <d v="2019-05-29T01:00:00"/>
    <n v="5"/>
    <n v="29"/>
    <x v="1"/>
    <x v="1"/>
    <x v="1"/>
    <x v="0"/>
    <n v="1127872598"/>
    <s v="EKPC_RESID_AGG"/>
    <n v="17.82"/>
    <n v="19.008499"/>
    <n v="1.2707820000000001"/>
    <n v="-8.2282999999999995E-2"/>
  </r>
  <r>
    <d v="2019-05-29T06:00:00"/>
    <d v="2019-05-29T02:00:00"/>
    <n v="5"/>
    <n v="29"/>
    <x v="2"/>
    <x v="1"/>
    <x v="1"/>
    <x v="0"/>
    <n v="1127872598"/>
    <s v="EKPC_RESID_AGG"/>
    <n v="17.68"/>
    <n v="18.78445"/>
    <n v="1.234912"/>
    <n v="-0.13046199999999999"/>
  </r>
  <r>
    <d v="2019-05-29T07:00:00"/>
    <d v="2019-05-29T03:00:00"/>
    <n v="5"/>
    <n v="29"/>
    <x v="3"/>
    <x v="1"/>
    <x v="1"/>
    <x v="0"/>
    <n v="1127872598"/>
    <s v="EKPC_RESID_AGG"/>
    <n v="16.68"/>
    <n v="18.254497000000001"/>
    <n v="1.7624139999999999"/>
    <n v="-0.187917"/>
  </r>
  <r>
    <d v="2019-05-29T08:00:00"/>
    <d v="2019-05-29T04:00:00"/>
    <n v="5"/>
    <n v="29"/>
    <x v="4"/>
    <x v="1"/>
    <x v="1"/>
    <x v="0"/>
    <n v="1127872598"/>
    <s v="EKPC_RESID_AGG"/>
    <n v="16.600000000000001"/>
    <n v="18.559456999999998"/>
    <n v="2.1527159999999999"/>
    <n v="-0.19325899999999999"/>
  </r>
  <r>
    <d v="2019-05-29T09:00:00"/>
    <d v="2019-05-29T05:00:00"/>
    <n v="5"/>
    <n v="29"/>
    <x v="5"/>
    <x v="1"/>
    <x v="1"/>
    <x v="0"/>
    <n v="1127872598"/>
    <s v="EKPC_RESID_AGG"/>
    <n v="17.09"/>
    <n v="19.205031999999999"/>
    <n v="2.2190449999999999"/>
    <n v="-0.10401299999999999"/>
  </r>
  <r>
    <d v="2019-05-29T10:00:00"/>
    <d v="2019-05-29T06:00:00"/>
    <n v="5"/>
    <n v="29"/>
    <x v="6"/>
    <x v="1"/>
    <x v="1"/>
    <x v="0"/>
    <n v="1127872598"/>
    <s v="EKPC_RESID_AGG"/>
    <n v="18.88"/>
    <n v="20.238619"/>
    <n v="1.442631"/>
    <n v="-8.4012000000000003E-2"/>
  </r>
  <r>
    <d v="2019-05-29T11:00:00"/>
    <d v="2019-05-29T07:00:00"/>
    <n v="5"/>
    <n v="29"/>
    <x v="7"/>
    <x v="1"/>
    <x v="1"/>
    <x v="0"/>
    <n v="1127872598"/>
    <s v="EKPC_RESID_AGG"/>
    <n v="21.06"/>
    <n v="22.280199"/>
    <n v="1.2058720000000001"/>
    <n v="1.4326999999999999E-2"/>
  </r>
  <r>
    <d v="2019-05-29T12:00:00"/>
    <d v="2019-05-29T08:00:00"/>
    <n v="5"/>
    <n v="29"/>
    <x v="8"/>
    <x v="1"/>
    <x v="1"/>
    <x v="0"/>
    <n v="1127872598"/>
    <s v="EKPC_RESID_AGG"/>
    <n v="22.25"/>
    <n v="23.171364000000001"/>
    <n v="1.0397209999999999"/>
    <n v="-0.118357"/>
  </r>
  <r>
    <d v="2019-05-29T13:00:00"/>
    <d v="2019-05-29T09:00:00"/>
    <n v="5"/>
    <n v="29"/>
    <x v="9"/>
    <x v="1"/>
    <x v="1"/>
    <x v="0"/>
    <n v="1127872598"/>
    <s v="EKPC_RESID_AGG"/>
    <n v="25.17"/>
    <n v="26.183229000000001"/>
    <n v="1.259816"/>
    <n v="-0.246587"/>
  </r>
  <r>
    <d v="2019-05-29T14:00:00"/>
    <d v="2019-05-29T10:00:00"/>
    <n v="5"/>
    <n v="29"/>
    <x v="10"/>
    <x v="1"/>
    <x v="1"/>
    <x v="1"/>
    <n v="1127872598"/>
    <s v="EKPC_RESID_AGG"/>
    <n v="27.17"/>
    <n v="28.287673999999999"/>
    <n v="1.5413870000000001"/>
    <n v="-0.42371300000000001"/>
  </r>
  <r>
    <d v="2019-05-29T15:00:00"/>
    <d v="2019-05-29T11:00:00"/>
    <n v="5"/>
    <n v="29"/>
    <x v="11"/>
    <x v="1"/>
    <x v="1"/>
    <x v="1"/>
    <n v="1127872598"/>
    <s v="EKPC_RESID_AGG"/>
    <n v="31.31"/>
    <n v="33.248032000000002"/>
    <n v="2.4240159999999999"/>
    <n v="-0.48598400000000003"/>
  </r>
  <r>
    <d v="2019-05-29T16:00:00"/>
    <d v="2019-05-29T12:00:00"/>
    <n v="5"/>
    <n v="29"/>
    <x v="12"/>
    <x v="1"/>
    <x v="1"/>
    <x v="1"/>
    <n v="1127872598"/>
    <s v="EKPC_RESID_AGG"/>
    <n v="30.96"/>
    <n v="32.345069000000002"/>
    <n v="1.8306249999999999"/>
    <n v="-0.44555600000000001"/>
  </r>
  <r>
    <d v="2019-05-29T17:00:00"/>
    <d v="2019-05-29T13:00:00"/>
    <n v="5"/>
    <n v="29"/>
    <x v="13"/>
    <x v="1"/>
    <x v="1"/>
    <x v="1"/>
    <n v="1127872598"/>
    <s v="EKPC_RESID_AGG"/>
    <n v="34.21"/>
    <n v="34.920594000000001"/>
    <n v="1.3080229999999999"/>
    <n v="-0.59742899999999999"/>
  </r>
  <r>
    <d v="2019-05-29T18:00:00"/>
    <d v="2019-05-29T14:00:00"/>
    <n v="5"/>
    <n v="29"/>
    <x v="14"/>
    <x v="1"/>
    <x v="1"/>
    <x v="1"/>
    <n v="1127872598"/>
    <s v="EKPC_RESID_AGG"/>
    <n v="40.1"/>
    <n v="39.627482000000001"/>
    <n v="0.28524300000000002"/>
    <n v="-0.75776100000000002"/>
  </r>
  <r>
    <d v="2019-05-29T19:00:00"/>
    <d v="2019-05-29T15:00:00"/>
    <n v="5"/>
    <n v="29"/>
    <x v="15"/>
    <x v="1"/>
    <x v="1"/>
    <x v="1"/>
    <n v="1127872598"/>
    <s v="EKPC_RESID_AGG"/>
    <n v="41.28"/>
    <n v="39.472289000000004"/>
    <n v="-0.96035899999999996"/>
    <n v="-0.84735199999999999"/>
  </r>
  <r>
    <d v="2019-05-29T20:00:00"/>
    <d v="2019-05-29T16:00:00"/>
    <n v="5"/>
    <n v="29"/>
    <x v="16"/>
    <x v="1"/>
    <x v="1"/>
    <x v="1"/>
    <n v="1127872598"/>
    <s v="EKPC_RESID_AGG"/>
    <n v="44.91"/>
    <n v="44.727240999999999"/>
    <n v="0.71895900000000001"/>
    <n v="-0.90171800000000002"/>
  </r>
  <r>
    <d v="2019-05-29T21:00:00"/>
    <d v="2019-05-29T17:00:00"/>
    <n v="5"/>
    <n v="29"/>
    <x v="17"/>
    <x v="1"/>
    <x v="1"/>
    <x v="1"/>
    <n v="1127872598"/>
    <s v="EKPC_RESID_AGG"/>
    <n v="39.979999999999997"/>
    <n v="39.681122000000002"/>
    <n v="0.57495200000000002"/>
    <n v="-0.87383"/>
  </r>
  <r>
    <d v="2019-05-29T22:00:00"/>
    <d v="2019-05-29T18:00:00"/>
    <n v="5"/>
    <n v="29"/>
    <x v="18"/>
    <x v="1"/>
    <x v="1"/>
    <x v="1"/>
    <n v="1127872598"/>
    <s v="EKPC_RESID_AGG"/>
    <n v="32.68"/>
    <n v="32.263173999999999"/>
    <n v="0.23819699999999999"/>
    <n v="-0.65502300000000002"/>
  </r>
  <r>
    <d v="2019-05-29T23:00:00"/>
    <d v="2019-05-29T19:00:00"/>
    <n v="5"/>
    <n v="29"/>
    <x v="19"/>
    <x v="1"/>
    <x v="1"/>
    <x v="1"/>
    <n v="1127872598"/>
    <s v="EKPC_RESID_AGG"/>
    <n v="28.81"/>
    <n v="28.365752000000001"/>
    <n v="0.17521"/>
    <n v="-0.61945799999999995"/>
  </r>
  <r>
    <d v="2019-05-30T00:00:00"/>
    <d v="2019-05-29T20:00:00"/>
    <n v="5"/>
    <n v="29"/>
    <x v="20"/>
    <x v="1"/>
    <x v="1"/>
    <x v="1"/>
    <n v="1127872598"/>
    <s v="EKPC_RESID_AGG"/>
    <n v="29.23"/>
    <n v="28.987572"/>
    <n v="0.44891900000000001"/>
    <n v="-0.69134700000000004"/>
  </r>
  <r>
    <d v="2019-05-30T01:00:00"/>
    <d v="2019-05-29T21:00:00"/>
    <n v="5"/>
    <n v="29"/>
    <x v="21"/>
    <x v="1"/>
    <x v="1"/>
    <x v="1"/>
    <n v="1127872598"/>
    <s v="EKPC_RESID_AGG"/>
    <n v="28.91"/>
    <n v="29.798833999999999"/>
    <n v="1.5108600000000001"/>
    <n v="-0.62202599999999997"/>
  </r>
  <r>
    <d v="2019-05-30T02:00:00"/>
    <d v="2019-05-29T22:00:00"/>
    <n v="5"/>
    <n v="29"/>
    <x v="22"/>
    <x v="1"/>
    <x v="1"/>
    <x v="0"/>
    <n v="1127872598"/>
    <s v="EKPC_RESID_AGG"/>
    <n v="23.6"/>
    <n v="23.965582999999999"/>
    <n v="0.69591000000000003"/>
    <n v="-0.33032699999999998"/>
  </r>
  <r>
    <d v="2019-05-30T03:00:00"/>
    <d v="2019-05-29T23:00:00"/>
    <n v="5"/>
    <n v="29"/>
    <x v="23"/>
    <x v="1"/>
    <x v="1"/>
    <x v="0"/>
    <n v="1127872598"/>
    <s v="EKPC_RESID_AGG"/>
    <n v="20.97"/>
    <n v="22.325068000000002"/>
    <n v="1.387859"/>
    <n v="-3.2791000000000001E-2"/>
  </r>
  <r>
    <d v="2019-05-30T04:00:00"/>
    <d v="2019-05-30T00:00:00"/>
    <n v="5"/>
    <n v="30"/>
    <x v="0"/>
    <x v="2"/>
    <x v="1"/>
    <x v="0"/>
    <n v="1127872598"/>
    <s v="EKPC_RESID_AGG"/>
    <n v="19.55"/>
    <n v="20.069337999999998"/>
    <n v="0.62758599999999998"/>
    <n v="-0.108248"/>
  </r>
  <r>
    <d v="2019-05-30T05:00:00"/>
    <d v="2019-05-30T01:00:00"/>
    <n v="5"/>
    <n v="30"/>
    <x v="1"/>
    <x v="2"/>
    <x v="1"/>
    <x v="0"/>
    <n v="1127872598"/>
    <s v="EKPC_RESID_AGG"/>
    <n v="18.97"/>
    <n v="19.478770999999998"/>
    <n v="0.57248900000000003"/>
    <n v="-6.3717999999999997E-2"/>
  </r>
  <r>
    <d v="2019-05-30T06:00:00"/>
    <d v="2019-05-30T02:00:00"/>
    <n v="5"/>
    <n v="30"/>
    <x v="2"/>
    <x v="2"/>
    <x v="1"/>
    <x v="0"/>
    <n v="1127872598"/>
    <s v="EKPC_RESID_AGG"/>
    <n v="18.46"/>
    <n v="19.202966"/>
    <n v="0.72236800000000001"/>
    <n v="2.0598000000000002E-2"/>
  </r>
  <r>
    <d v="2019-05-30T07:00:00"/>
    <d v="2019-05-30T03:00:00"/>
    <n v="5"/>
    <n v="30"/>
    <x v="3"/>
    <x v="2"/>
    <x v="1"/>
    <x v="0"/>
    <n v="1127872598"/>
    <s v="EKPC_RESID_AGG"/>
    <n v="17.649999999999999"/>
    <n v="18.484302"/>
    <n v="0.80990499999999999"/>
    <n v="2.4396999999999999E-2"/>
  </r>
  <r>
    <d v="2019-05-30T08:00:00"/>
    <d v="2019-05-30T04:00:00"/>
    <n v="5"/>
    <n v="30"/>
    <x v="4"/>
    <x v="2"/>
    <x v="1"/>
    <x v="0"/>
    <n v="1127872598"/>
    <s v="EKPC_RESID_AGG"/>
    <n v="18.14"/>
    <n v="19.044276"/>
    <n v="0.91323100000000001"/>
    <n v="-8.9549999999999994E-3"/>
  </r>
  <r>
    <d v="2019-05-30T09:00:00"/>
    <d v="2019-05-30T05:00:00"/>
    <n v="5"/>
    <n v="30"/>
    <x v="5"/>
    <x v="2"/>
    <x v="1"/>
    <x v="0"/>
    <n v="1127872598"/>
    <s v="EKPC_RESID_AGG"/>
    <n v="18.82"/>
    <n v="19.920603"/>
    <n v="1.1339300000000001"/>
    <n v="-3.3327000000000002E-2"/>
  </r>
  <r>
    <d v="2019-05-30T10:00:00"/>
    <d v="2019-05-30T06:00:00"/>
    <n v="5"/>
    <n v="30"/>
    <x v="6"/>
    <x v="2"/>
    <x v="1"/>
    <x v="0"/>
    <n v="1127872598"/>
    <s v="EKPC_RESID_AGG"/>
    <n v="21.16"/>
    <n v="22.336718000000001"/>
    <n v="1.1302190000000001"/>
    <n v="4.6498999999999999E-2"/>
  </r>
  <r>
    <d v="2019-05-30T11:00:00"/>
    <d v="2019-05-30T07:00:00"/>
    <n v="5"/>
    <n v="30"/>
    <x v="7"/>
    <x v="2"/>
    <x v="1"/>
    <x v="0"/>
    <n v="1127872598"/>
    <s v="EKPC_RESID_AGG"/>
    <n v="22.42"/>
    <n v="22.822212"/>
    <n v="0.64004499999999998"/>
    <n v="-0.23783299999999999"/>
  </r>
  <r>
    <d v="2019-05-30T12:00:00"/>
    <d v="2019-05-30T08:00:00"/>
    <n v="5"/>
    <n v="30"/>
    <x v="8"/>
    <x v="2"/>
    <x v="1"/>
    <x v="0"/>
    <n v="1127872598"/>
    <s v="EKPC_RESID_AGG"/>
    <n v="24.31"/>
    <n v="23.806726000000001"/>
    <n v="-2.068E-2"/>
    <n v="-0.48259400000000002"/>
  </r>
  <r>
    <d v="2019-05-30T13:00:00"/>
    <d v="2019-05-30T09:00:00"/>
    <n v="5"/>
    <n v="30"/>
    <x v="9"/>
    <x v="2"/>
    <x v="1"/>
    <x v="0"/>
    <n v="1127872598"/>
    <s v="EKPC_RESID_AGG"/>
    <n v="27.08"/>
    <n v="26.842448999999998"/>
    <n v="0.424288"/>
    <n v="-0.66183899999999996"/>
  </r>
  <r>
    <d v="2019-05-30T14:00:00"/>
    <d v="2019-05-30T10:00:00"/>
    <n v="5"/>
    <n v="30"/>
    <x v="10"/>
    <x v="2"/>
    <x v="1"/>
    <x v="1"/>
    <n v="1127872598"/>
    <s v="EKPC_RESID_AGG"/>
    <n v="29.9"/>
    <n v="28.404959999999999"/>
    <n v="-0.67252999999999996"/>
    <n v="-0.82250999999999996"/>
  </r>
  <r>
    <d v="2019-05-30T15:00:00"/>
    <d v="2019-05-30T11:00:00"/>
    <n v="5"/>
    <n v="30"/>
    <x v="11"/>
    <x v="2"/>
    <x v="1"/>
    <x v="1"/>
    <n v="1127872598"/>
    <s v="EKPC_RESID_AGG"/>
    <n v="31.56"/>
    <n v="30.643697"/>
    <n v="-3.8490999999999997E-2"/>
    <n v="-0.87781200000000004"/>
  </r>
  <r>
    <d v="2019-05-30T16:00:00"/>
    <d v="2019-05-30T12:00:00"/>
    <n v="5"/>
    <n v="30"/>
    <x v="12"/>
    <x v="2"/>
    <x v="1"/>
    <x v="1"/>
    <n v="1127872598"/>
    <s v="EKPC_RESID_AGG"/>
    <n v="32.36"/>
    <n v="31.387241"/>
    <n v="6.3564999999999997E-2"/>
    <n v="-1.036324"/>
  </r>
  <r>
    <d v="2019-05-30T17:00:00"/>
    <d v="2019-05-30T13:00:00"/>
    <n v="5"/>
    <n v="30"/>
    <x v="13"/>
    <x v="2"/>
    <x v="1"/>
    <x v="1"/>
    <n v="1127872598"/>
    <s v="EKPC_RESID_AGG"/>
    <n v="35.159999999999997"/>
    <n v="33.476686999999998"/>
    <n v="-0.65982799999999997"/>
    <n v="-1.023485"/>
  </r>
  <r>
    <d v="2019-05-30T18:00:00"/>
    <d v="2019-05-30T14:00:00"/>
    <n v="5"/>
    <n v="30"/>
    <x v="14"/>
    <x v="2"/>
    <x v="1"/>
    <x v="1"/>
    <n v="1127872598"/>
    <s v="EKPC_RESID_AGG"/>
    <n v="38.630000000000003"/>
    <n v="36.764640999999997"/>
    <n v="-0.76351400000000003"/>
    <n v="-1.101845"/>
  </r>
  <r>
    <d v="2019-05-30T19:00:00"/>
    <d v="2019-05-30T15:00:00"/>
    <n v="5"/>
    <n v="30"/>
    <x v="15"/>
    <x v="2"/>
    <x v="1"/>
    <x v="1"/>
    <n v="1127872598"/>
    <s v="EKPC_RESID_AGG"/>
    <n v="39.75"/>
    <n v="36.717998000000001"/>
    <n v="-1.870835"/>
    <n v="-1.1611670000000001"/>
  </r>
  <r>
    <d v="2019-05-30T20:00:00"/>
    <d v="2019-05-30T16:00:00"/>
    <n v="5"/>
    <n v="30"/>
    <x v="16"/>
    <x v="2"/>
    <x v="1"/>
    <x v="1"/>
    <n v="1127872598"/>
    <s v="EKPC_RESID_AGG"/>
    <n v="43.23"/>
    <n v="39.066713"/>
    <n v="-2.8424100000000001"/>
    <n v="-1.3208770000000001"/>
  </r>
  <r>
    <d v="2019-05-30T21:00:00"/>
    <d v="2019-05-30T17:00:00"/>
    <n v="5"/>
    <n v="30"/>
    <x v="17"/>
    <x v="2"/>
    <x v="1"/>
    <x v="1"/>
    <n v="1127872598"/>
    <s v="EKPC_RESID_AGG"/>
    <n v="39.43"/>
    <n v="35.770764999999997"/>
    <n v="-2.603542"/>
    <n v="-1.055693"/>
  </r>
  <r>
    <d v="2019-05-30T22:00:00"/>
    <d v="2019-05-30T18:00:00"/>
    <n v="5"/>
    <n v="30"/>
    <x v="18"/>
    <x v="2"/>
    <x v="1"/>
    <x v="1"/>
    <n v="1127872598"/>
    <s v="EKPC_RESID_AGG"/>
    <n v="31"/>
    <n v="30.053294999999999"/>
    <n v="2.6127000000000001E-2"/>
    <n v="-0.97283200000000003"/>
  </r>
  <r>
    <d v="2019-05-30T23:00:00"/>
    <d v="2019-05-30T19:00:00"/>
    <n v="5"/>
    <n v="30"/>
    <x v="19"/>
    <x v="2"/>
    <x v="1"/>
    <x v="1"/>
    <n v="1127872598"/>
    <s v="EKPC_RESID_AGG"/>
    <n v="28.87"/>
    <n v="27.310607999999998"/>
    <n v="-0.61805900000000003"/>
    <n v="-0.94133299999999998"/>
  </r>
  <r>
    <d v="2019-05-31T00:00:00"/>
    <d v="2019-05-30T20:00:00"/>
    <n v="5"/>
    <n v="30"/>
    <x v="20"/>
    <x v="2"/>
    <x v="1"/>
    <x v="1"/>
    <n v="1127872598"/>
    <s v="EKPC_RESID_AGG"/>
    <n v="30.18"/>
    <n v="29.204488000000001"/>
    <n v="6.2135999999999997E-2"/>
    <n v="-1.0376479999999999"/>
  </r>
  <r>
    <d v="2019-05-31T01:00:00"/>
    <d v="2019-05-30T21:00:00"/>
    <n v="5"/>
    <n v="30"/>
    <x v="21"/>
    <x v="2"/>
    <x v="1"/>
    <x v="1"/>
    <n v="1127872598"/>
    <s v="EKPC_RESID_AGG"/>
    <n v="28.34"/>
    <n v="27.622776000000002"/>
    <n v="2.9689999999999999E-3"/>
    <n v="-0.72019299999999997"/>
  </r>
  <r>
    <d v="2019-05-31T02:00:00"/>
    <d v="2019-05-30T22:00:00"/>
    <n v="5"/>
    <n v="30"/>
    <x v="22"/>
    <x v="2"/>
    <x v="1"/>
    <x v="0"/>
    <n v="1127872598"/>
    <s v="EKPC_RESID_AGG"/>
    <n v="22.85"/>
    <n v="22.708994000000001"/>
    <n v="0.27939599999999998"/>
    <n v="-0.420402"/>
  </r>
  <r>
    <d v="2019-05-31T03:00:00"/>
    <d v="2019-05-30T23:00:00"/>
    <n v="5"/>
    <n v="30"/>
    <x v="23"/>
    <x v="2"/>
    <x v="1"/>
    <x v="0"/>
    <n v="1127872598"/>
    <s v="EKPC_RESID_AGG"/>
    <n v="20.420000000000002"/>
    <n v="20.41779"/>
    <n v="0.14949000000000001"/>
    <n v="-0.1517"/>
  </r>
  <r>
    <d v="2019-05-31T04:00:00"/>
    <d v="2019-05-31T00:00:00"/>
    <n v="5"/>
    <n v="31"/>
    <x v="0"/>
    <x v="3"/>
    <x v="1"/>
    <x v="0"/>
    <n v="1127872598"/>
    <s v="EKPC_RESID_AGG"/>
    <n v="19.53"/>
    <n v="19.641083999999999"/>
    <n v="0.13134799999999999"/>
    <n v="-2.0264000000000001E-2"/>
  </r>
  <r>
    <d v="2019-05-31T05:00:00"/>
    <d v="2019-05-31T01:00:00"/>
    <n v="5"/>
    <n v="31"/>
    <x v="1"/>
    <x v="3"/>
    <x v="1"/>
    <x v="0"/>
    <n v="1127872598"/>
    <s v="EKPC_RESID_AGG"/>
    <n v="19.12"/>
    <n v="19.355778000000001"/>
    <n v="0.14826400000000001"/>
    <n v="8.7513999999999995E-2"/>
  </r>
  <r>
    <d v="2019-05-31T06:00:00"/>
    <d v="2019-05-31T02:00:00"/>
    <n v="5"/>
    <n v="31"/>
    <x v="2"/>
    <x v="3"/>
    <x v="1"/>
    <x v="0"/>
    <n v="1127872598"/>
    <s v="EKPC_RESID_AGG"/>
    <n v="18.41"/>
    <n v="18.830525999999999"/>
    <n v="0.34994799999999998"/>
    <n v="7.0578000000000002E-2"/>
  </r>
  <r>
    <d v="2019-05-31T07:00:00"/>
    <d v="2019-05-31T03:00:00"/>
    <n v="5"/>
    <n v="31"/>
    <x v="3"/>
    <x v="3"/>
    <x v="1"/>
    <x v="0"/>
    <n v="1127872598"/>
    <s v="EKPC_RESID_AGG"/>
    <n v="17.579999999999998"/>
    <n v="18.036207000000001"/>
    <n v="0.39505299999999999"/>
    <n v="6.1154E-2"/>
  </r>
  <r>
    <d v="2019-05-31T08:00:00"/>
    <d v="2019-05-31T04:00:00"/>
    <n v="5"/>
    <n v="31"/>
    <x v="4"/>
    <x v="3"/>
    <x v="1"/>
    <x v="0"/>
    <n v="1127872598"/>
    <s v="EKPC_RESID_AGG"/>
    <n v="17.78"/>
    <n v="18.205556999999999"/>
    <n v="0.40712500000000001"/>
    <n v="1.8432E-2"/>
  </r>
  <r>
    <d v="2019-05-31T09:00:00"/>
    <d v="2019-05-31T05:00:00"/>
    <n v="5"/>
    <n v="31"/>
    <x v="5"/>
    <x v="3"/>
    <x v="1"/>
    <x v="0"/>
    <n v="1127872598"/>
    <s v="EKPC_RESID_AGG"/>
    <n v="18.940000000000001"/>
    <n v="19.400082000000001"/>
    <n v="0.408109"/>
    <n v="5.1972999999999998E-2"/>
  </r>
  <r>
    <d v="2019-05-31T10:00:00"/>
    <d v="2019-05-31T06:00:00"/>
    <n v="5"/>
    <n v="31"/>
    <x v="6"/>
    <x v="3"/>
    <x v="1"/>
    <x v="0"/>
    <n v="1127872598"/>
    <s v="EKPC_RESID_AGG"/>
    <n v="20.18"/>
    <n v="20.547297"/>
    <n v="0.38126399999999999"/>
    <n v="-1.3967E-2"/>
  </r>
  <r>
    <d v="2019-05-31T11:00:00"/>
    <d v="2019-05-31T07:00:00"/>
    <n v="5"/>
    <n v="31"/>
    <x v="7"/>
    <x v="3"/>
    <x v="1"/>
    <x v="0"/>
    <n v="1127872598"/>
    <s v="EKPC_RESID_AGG"/>
    <n v="21.89"/>
    <n v="22.119834000000001"/>
    <n v="0.39792899999999998"/>
    <n v="-0.16809499999999999"/>
  </r>
  <r>
    <d v="2019-05-31T12:00:00"/>
    <d v="2019-05-31T08:00:00"/>
    <n v="5"/>
    <n v="31"/>
    <x v="8"/>
    <x v="3"/>
    <x v="1"/>
    <x v="0"/>
    <n v="1127872598"/>
    <s v="EKPC_RESID_AGG"/>
    <n v="22.43"/>
    <n v="22.384378000000002"/>
    <n v="0.40174100000000001"/>
    <n v="-0.44736300000000001"/>
  </r>
  <r>
    <d v="2019-05-31T13:00:00"/>
    <d v="2019-05-31T09:00:00"/>
    <n v="5"/>
    <n v="31"/>
    <x v="9"/>
    <x v="3"/>
    <x v="1"/>
    <x v="0"/>
    <n v="1127872598"/>
    <s v="EKPC_RESID_AGG"/>
    <n v="24.26"/>
    <n v="24.144213000000001"/>
    <n v="0.45986399999999999"/>
    <n v="-0.57565100000000002"/>
  </r>
  <r>
    <d v="2019-05-31T14:00:00"/>
    <d v="2019-05-31T10:00:00"/>
    <n v="5"/>
    <n v="31"/>
    <x v="10"/>
    <x v="3"/>
    <x v="1"/>
    <x v="1"/>
    <n v="1127872598"/>
    <s v="EKPC_RESID_AGG"/>
    <n v="29.11"/>
    <n v="29.278134999999999"/>
    <n v="1.047099"/>
    <n v="-0.87896399999999997"/>
  </r>
  <r>
    <d v="2019-05-31T15:00:00"/>
    <d v="2019-05-31T11:00:00"/>
    <n v="5"/>
    <n v="31"/>
    <x v="11"/>
    <x v="3"/>
    <x v="1"/>
    <x v="1"/>
    <n v="1127872598"/>
    <s v="EKPC_RESID_AGG"/>
    <n v="31.24"/>
    <n v="31.115725999999999"/>
    <n v="0.70332899999999998"/>
    <n v="-0.82760299999999998"/>
  </r>
  <r>
    <d v="2019-05-31T16:00:00"/>
    <d v="2019-05-31T12:00:00"/>
    <n v="5"/>
    <n v="31"/>
    <x v="12"/>
    <x v="3"/>
    <x v="1"/>
    <x v="1"/>
    <n v="1127872598"/>
    <s v="EKPC_RESID_AGG"/>
    <n v="31.81"/>
    <n v="31.547239999999999"/>
    <n v="0.77387300000000003"/>
    <n v="-1.0366329999999999"/>
  </r>
  <r>
    <d v="2019-05-31T17:00:00"/>
    <d v="2019-05-31T13:00:00"/>
    <n v="5"/>
    <n v="31"/>
    <x v="13"/>
    <x v="3"/>
    <x v="1"/>
    <x v="1"/>
    <n v="1127872598"/>
    <s v="EKPC_RESID_AGG"/>
    <n v="33.200000000000003"/>
    <n v="32.796073"/>
    <n v="0.53046599999999999"/>
    <n v="-0.93439300000000003"/>
  </r>
  <r>
    <d v="2019-05-31T18:00:00"/>
    <d v="2019-05-31T14:00:00"/>
    <n v="5"/>
    <n v="31"/>
    <x v="14"/>
    <x v="3"/>
    <x v="1"/>
    <x v="1"/>
    <n v="1127872598"/>
    <s v="EKPC_RESID_AGG"/>
    <n v="35.4"/>
    <n v="35.368727"/>
    <n v="0.94153200000000004"/>
    <n v="-0.97280500000000003"/>
  </r>
  <r>
    <d v="2019-05-31T19:00:00"/>
    <d v="2019-05-31T15:00:00"/>
    <n v="5"/>
    <n v="31"/>
    <x v="15"/>
    <x v="3"/>
    <x v="1"/>
    <x v="1"/>
    <n v="1127872598"/>
    <s v="EKPC_RESID_AGG"/>
    <n v="35.75"/>
    <n v="35.239283"/>
    <n v="0.51963899999999996"/>
    <n v="-1.030356"/>
  </r>
  <r>
    <d v="2019-05-31T20:00:00"/>
    <d v="2019-05-31T16:00:00"/>
    <n v="5"/>
    <n v="31"/>
    <x v="16"/>
    <x v="3"/>
    <x v="1"/>
    <x v="1"/>
    <n v="1127872598"/>
    <s v="EKPC_RESID_AGG"/>
    <n v="40.15"/>
    <n v="39.861173000000001"/>
    <n v="0.89826499999999998"/>
    <n v="-1.187092"/>
  </r>
  <r>
    <d v="2019-05-31T21:00:00"/>
    <d v="2019-05-31T17:00:00"/>
    <n v="5"/>
    <n v="31"/>
    <x v="17"/>
    <x v="3"/>
    <x v="1"/>
    <x v="1"/>
    <n v="1127872598"/>
    <s v="EKPC_RESID_AGG"/>
    <n v="36.65"/>
    <n v="35.697474999999997"/>
    <n v="-4.7780999999999997E-2"/>
    <n v="-0.90474399999999999"/>
  </r>
  <r>
    <d v="2019-05-31T22:00:00"/>
    <d v="2019-05-31T18:00:00"/>
    <n v="5"/>
    <n v="31"/>
    <x v="18"/>
    <x v="3"/>
    <x v="1"/>
    <x v="1"/>
    <n v="1127872598"/>
    <s v="EKPC_RESID_AGG"/>
    <n v="31.6"/>
    <n v="31.400459999999999"/>
    <n v="0.67566700000000002"/>
    <n v="-0.87520699999999996"/>
  </r>
  <r>
    <d v="2019-05-31T23:00:00"/>
    <d v="2019-05-31T19:00:00"/>
    <n v="5"/>
    <n v="31"/>
    <x v="19"/>
    <x v="3"/>
    <x v="1"/>
    <x v="1"/>
    <n v="1127872598"/>
    <s v="EKPC_RESID_AGG"/>
    <n v="28.53"/>
    <n v="28.730826"/>
    <n v="0.88493200000000005"/>
    <n v="-0.68410599999999999"/>
  </r>
  <r>
    <d v="2019-06-01T00:00:00"/>
    <d v="2019-05-31T20:00:00"/>
    <n v="5"/>
    <n v="31"/>
    <x v="20"/>
    <x v="3"/>
    <x v="1"/>
    <x v="1"/>
    <n v="1127872598"/>
    <s v="EKPC_RESID_AGG"/>
    <n v="28.22"/>
    <n v="28.422281999999999"/>
    <n v="0.82972900000000005"/>
    <n v="-0.62744699999999998"/>
  </r>
  <r>
    <d v="2019-06-01T01:00:00"/>
    <d v="2019-05-31T21:00:00"/>
    <n v="5"/>
    <n v="31"/>
    <x v="21"/>
    <x v="3"/>
    <x v="1"/>
    <x v="1"/>
    <n v="1127872598"/>
    <s v="EKPC_RESID_AGG"/>
    <n v="27.14"/>
    <n v="27.126936000000001"/>
    <n v="0.54757299999999998"/>
    <n v="-0.56063700000000005"/>
  </r>
  <r>
    <d v="2019-06-01T02:00:00"/>
    <d v="2019-05-31T22:00:00"/>
    <n v="5"/>
    <n v="31"/>
    <x v="22"/>
    <x v="3"/>
    <x v="1"/>
    <x v="0"/>
    <n v="1127872598"/>
    <s v="EKPC_RESID_AGG"/>
    <n v="22.22"/>
    <n v="22.2151"/>
    <n v="0.145316"/>
    <n v="-0.15021599999999999"/>
  </r>
  <r>
    <d v="2019-06-01T03:00:00"/>
    <d v="2019-05-31T23:00:00"/>
    <n v="5"/>
    <n v="31"/>
    <x v="23"/>
    <x v="3"/>
    <x v="1"/>
    <x v="0"/>
    <n v="1127872598"/>
    <s v="EKPC_RESID_AGG"/>
    <n v="19.899999999999999"/>
    <n v="20.130635000000002"/>
    <n v="0.18024599999999999"/>
    <n v="5.0389000000000003E-2"/>
  </r>
  <r>
    <d v="2019-06-01T04:00:00"/>
    <d v="2019-06-01T00:00:00"/>
    <n v="6"/>
    <n v="1"/>
    <x v="0"/>
    <x v="4"/>
    <x v="1"/>
    <x v="0"/>
    <n v="1127872598"/>
    <s v="EKPC_RESID_AGG"/>
    <n v="19.86"/>
    <n v="19.960384999999999"/>
    <n v="9.5841999999999997E-2"/>
    <n v="4.5430000000000002E-3"/>
  </r>
  <r>
    <d v="2019-06-01T05:00:00"/>
    <d v="2019-06-01T01:00:00"/>
    <n v="6"/>
    <n v="1"/>
    <x v="1"/>
    <x v="4"/>
    <x v="1"/>
    <x v="0"/>
    <n v="1127872598"/>
    <s v="EKPC_RESID_AGG"/>
    <n v="19.14"/>
    <n v="19.349782000000001"/>
    <n v="0.13369400000000001"/>
    <n v="7.6088000000000003E-2"/>
  </r>
  <r>
    <d v="2019-06-01T06:00:00"/>
    <d v="2019-06-01T02:00:00"/>
    <n v="6"/>
    <n v="1"/>
    <x v="2"/>
    <x v="4"/>
    <x v="1"/>
    <x v="0"/>
    <n v="1127872598"/>
    <s v="EKPC_RESID_AGG"/>
    <n v="18.809999999999999"/>
    <n v="19.152474999999999"/>
    <n v="0.16884299999999999"/>
    <n v="0.17363200000000001"/>
  </r>
  <r>
    <d v="2019-06-01T07:00:00"/>
    <d v="2019-06-01T03:00:00"/>
    <n v="6"/>
    <n v="1"/>
    <x v="3"/>
    <x v="4"/>
    <x v="1"/>
    <x v="0"/>
    <n v="1127872598"/>
    <s v="EKPC_RESID_AGG"/>
    <n v="18.149999999999999"/>
    <n v="18.488610000000001"/>
    <n v="0.2"/>
    <n v="0.13861000000000001"/>
  </r>
  <r>
    <d v="2019-06-01T08:00:00"/>
    <d v="2019-06-01T04:00:00"/>
    <n v="6"/>
    <n v="1"/>
    <x v="4"/>
    <x v="4"/>
    <x v="1"/>
    <x v="0"/>
    <n v="1127872598"/>
    <s v="EKPC_RESID_AGG"/>
    <n v="17.420000000000002"/>
    <n v="17.862976"/>
    <n v="0.281169"/>
    <n v="0.16180700000000001"/>
  </r>
  <r>
    <d v="2019-06-01T09:00:00"/>
    <d v="2019-06-01T05:00:00"/>
    <n v="6"/>
    <n v="1"/>
    <x v="5"/>
    <x v="4"/>
    <x v="1"/>
    <x v="0"/>
    <n v="1127872598"/>
    <s v="EKPC_RESID_AGG"/>
    <n v="17.8"/>
    <n v="18.242684000000001"/>
    <n v="0.28856700000000002"/>
    <n v="0.154117"/>
  </r>
  <r>
    <d v="2019-06-01T10:00:00"/>
    <d v="2019-06-01T06:00:00"/>
    <n v="6"/>
    <n v="1"/>
    <x v="6"/>
    <x v="4"/>
    <x v="1"/>
    <x v="0"/>
    <n v="1127872598"/>
    <s v="EKPC_RESID_AGG"/>
    <n v="17.899999999999999"/>
    <n v="18.15673"/>
    <n v="0.177734"/>
    <n v="7.8995999999999997E-2"/>
  </r>
  <r>
    <d v="2019-06-01T11:00:00"/>
    <d v="2019-06-01T07:00:00"/>
    <n v="6"/>
    <n v="1"/>
    <x v="7"/>
    <x v="4"/>
    <x v="1"/>
    <x v="0"/>
    <n v="1127872598"/>
    <s v="EKPC_RESID_AGG"/>
    <n v="19.22"/>
    <n v="19.369596000000001"/>
    <n v="0.12338300000000001"/>
    <n v="2.6213E-2"/>
  </r>
  <r>
    <d v="2019-06-01T12:00:00"/>
    <d v="2019-06-01T08:00:00"/>
    <n v="6"/>
    <n v="1"/>
    <x v="8"/>
    <x v="4"/>
    <x v="1"/>
    <x v="0"/>
    <n v="1127872598"/>
    <s v="EKPC_RESID_AGG"/>
    <n v="20.14"/>
    <n v="20.281887999999999"/>
    <n v="0.13716999999999999"/>
    <n v="4.718E-3"/>
  </r>
  <r>
    <d v="2019-06-01T13:00:00"/>
    <d v="2019-06-01T09:00:00"/>
    <n v="6"/>
    <n v="1"/>
    <x v="9"/>
    <x v="4"/>
    <x v="1"/>
    <x v="0"/>
    <n v="1127872598"/>
    <s v="EKPC_RESID_AGG"/>
    <n v="22.08"/>
    <n v="22.177012000000001"/>
    <n v="0.216999"/>
    <n v="-0.119987"/>
  </r>
  <r>
    <d v="2019-06-01T14:00:00"/>
    <d v="2019-06-01T10:00:00"/>
    <n v="6"/>
    <n v="1"/>
    <x v="10"/>
    <x v="4"/>
    <x v="1"/>
    <x v="0"/>
    <n v="1127872598"/>
    <s v="EKPC_RESID_AGG"/>
    <n v="24.36"/>
    <n v="24.134528"/>
    <n v="-5.6360000000000004E-3"/>
    <n v="-0.219836"/>
  </r>
  <r>
    <d v="2019-06-01T15:00:00"/>
    <d v="2019-06-01T11:00:00"/>
    <n v="6"/>
    <n v="1"/>
    <x v="11"/>
    <x v="4"/>
    <x v="1"/>
    <x v="0"/>
    <n v="1127872598"/>
    <s v="EKPC_RESID_AGG"/>
    <n v="28"/>
    <n v="28.581530000000001"/>
    <n v="0.82437800000000006"/>
    <n v="-0.24284800000000001"/>
  </r>
  <r>
    <d v="2019-06-01T16:00:00"/>
    <d v="2019-06-01T12:00:00"/>
    <n v="6"/>
    <n v="1"/>
    <x v="12"/>
    <x v="4"/>
    <x v="1"/>
    <x v="0"/>
    <n v="1127872598"/>
    <s v="EKPC_RESID_AGG"/>
    <n v="28.59"/>
    <n v="28.727208000000001"/>
    <n v="0.42013"/>
    <n v="-0.28292200000000001"/>
  </r>
  <r>
    <d v="2019-06-01T17:00:00"/>
    <d v="2019-06-01T13:00:00"/>
    <n v="6"/>
    <n v="1"/>
    <x v="13"/>
    <x v="4"/>
    <x v="1"/>
    <x v="0"/>
    <n v="1127872598"/>
    <s v="EKPC_RESID_AGG"/>
    <n v="29.89"/>
    <n v="29.308993999999998"/>
    <n v="-0.21015400000000001"/>
    <n v="-0.37085200000000001"/>
  </r>
  <r>
    <d v="2019-06-01T18:00:00"/>
    <d v="2019-06-01T14:00:00"/>
    <n v="6"/>
    <n v="1"/>
    <x v="14"/>
    <x v="4"/>
    <x v="1"/>
    <x v="0"/>
    <n v="1127872598"/>
    <s v="EKPC_RESID_AGG"/>
    <n v="31.93"/>
    <n v="31.569248000000002"/>
    <n v="7.3690000000000005E-2"/>
    <n v="-0.43444199999999999"/>
  </r>
  <r>
    <d v="2019-06-01T19:00:00"/>
    <d v="2019-06-01T15:00:00"/>
    <n v="6"/>
    <n v="1"/>
    <x v="15"/>
    <x v="4"/>
    <x v="1"/>
    <x v="0"/>
    <n v="1127872598"/>
    <s v="EKPC_RESID_AGG"/>
    <n v="32.35"/>
    <n v="31.493675"/>
    <n v="-0.43940699999999999"/>
    <n v="-0.41691800000000001"/>
  </r>
  <r>
    <d v="2019-06-01T20:00:00"/>
    <d v="2019-06-01T16:00:00"/>
    <n v="6"/>
    <n v="1"/>
    <x v="16"/>
    <x v="4"/>
    <x v="1"/>
    <x v="0"/>
    <n v="1127872598"/>
    <s v="EKPC_RESID_AGG"/>
    <n v="34.74"/>
    <n v="33.088431"/>
    <n v="-1.160493"/>
    <n v="-0.49107600000000001"/>
  </r>
  <r>
    <d v="2019-06-01T21:00:00"/>
    <d v="2019-06-01T17:00:00"/>
    <n v="6"/>
    <n v="1"/>
    <x v="17"/>
    <x v="4"/>
    <x v="1"/>
    <x v="0"/>
    <n v="1127872598"/>
    <s v="EKPC_RESID_AGG"/>
    <n v="32.950000000000003"/>
    <n v="31.434777"/>
    <n v="-1.132736"/>
    <n v="-0.38248700000000002"/>
  </r>
  <r>
    <d v="2019-06-01T22:00:00"/>
    <d v="2019-06-01T18:00:00"/>
    <n v="6"/>
    <n v="1"/>
    <x v="18"/>
    <x v="4"/>
    <x v="1"/>
    <x v="0"/>
    <n v="1127872598"/>
    <s v="EKPC_RESID_AGG"/>
    <n v="29.91"/>
    <n v="28.701093"/>
    <n v="-0.89007099999999995"/>
    <n v="-0.31883600000000001"/>
  </r>
  <r>
    <d v="2019-06-01T23:00:00"/>
    <d v="2019-06-01T19:00:00"/>
    <n v="6"/>
    <n v="1"/>
    <x v="19"/>
    <x v="4"/>
    <x v="1"/>
    <x v="0"/>
    <n v="1127872598"/>
    <s v="EKPC_RESID_AGG"/>
    <n v="27.4"/>
    <n v="26.604952999999998"/>
    <n v="-0.57278700000000005"/>
    <n v="-0.22226000000000001"/>
  </r>
  <r>
    <d v="2019-06-02T00:00:00"/>
    <d v="2019-06-01T20:00:00"/>
    <n v="6"/>
    <n v="1"/>
    <x v="20"/>
    <x v="4"/>
    <x v="1"/>
    <x v="0"/>
    <n v="1127872598"/>
    <s v="EKPC_RESID_AGG"/>
    <n v="26.33"/>
    <n v="26.558541000000002"/>
    <n v="0.544821"/>
    <n v="-0.31628000000000001"/>
  </r>
  <r>
    <d v="2019-06-02T01:00:00"/>
    <d v="2019-06-01T21:00:00"/>
    <n v="6"/>
    <n v="1"/>
    <x v="21"/>
    <x v="4"/>
    <x v="1"/>
    <x v="0"/>
    <n v="1127872598"/>
    <s v="EKPC_RESID_AGG"/>
    <n v="24.8"/>
    <n v="25.334423999999999"/>
    <n v="0.62846500000000005"/>
    <n v="-9.4041E-2"/>
  </r>
  <r>
    <d v="2019-06-02T02:00:00"/>
    <d v="2019-06-01T22:00:00"/>
    <n v="6"/>
    <n v="1"/>
    <x v="22"/>
    <x v="4"/>
    <x v="1"/>
    <x v="0"/>
    <n v="1127872598"/>
    <s v="EKPC_RESID_AGG"/>
    <n v="21.94"/>
    <n v="22.547048"/>
    <n v="0.57556700000000005"/>
    <n v="3.1481000000000002E-2"/>
  </r>
  <r>
    <d v="2019-06-02T03:00:00"/>
    <d v="2019-06-01T23:00:00"/>
    <n v="6"/>
    <n v="1"/>
    <x v="23"/>
    <x v="4"/>
    <x v="1"/>
    <x v="0"/>
    <n v="1127872598"/>
    <s v="EKPC_RESID_AGG"/>
    <n v="19.899999999999999"/>
    <n v="20.065479"/>
    <n v="7.2290999999999994E-2"/>
    <n v="9.3187999999999993E-2"/>
  </r>
  <r>
    <d v="2019-06-02T04:00:00"/>
    <d v="2019-06-02T00:00:00"/>
    <n v="6"/>
    <n v="2"/>
    <x v="0"/>
    <x v="5"/>
    <x v="1"/>
    <x v="0"/>
    <n v="1127872598"/>
    <s v="EKPC_RESID_AGG"/>
    <n v="18.8"/>
    <n v="18.686705"/>
    <n v="1.0366999999999999E-2"/>
    <n v="-0.12366199999999999"/>
  </r>
  <r>
    <d v="2019-06-02T05:00:00"/>
    <d v="2019-06-02T01:00:00"/>
    <n v="6"/>
    <n v="2"/>
    <x v="1"/>
    <x v="5"/>
    <x v="1"/>
    <x v="0"/>
    <n v="1127872598"/>
    <s v="EKPC_RESID_AGG"/>
    <n v="18.2"/>
    <n v="18.144228999999999"/>
    <n v="3.9828000000000002E-2"/>
    <n v="-9.5599000000000003E-2"/>
  </r>
  <r>
    <d v="2019-06-02T06:00:00"/>
    <d v="2019-06-02T02:00:00"/>
    <n v="6"/>
    <n v="2"/>
    <x v="2"/>
    <x v="5"/>
    <x v="1"/>
    <x v="0"/>
    <n v="1127872598"/>
    <s v="EKPC_RESID_AGG"/>
    <n v="16.77"/>
    <n v="16.760642000000001"/>
    <n v="5.3476999999999997E-2"/>
    <n v="-6.2835000000000002E-2"/>
  </r>
  <r>
    <d v="2019-06-02T07:00:00"/>
    <d v="2019-06-02T03:00:00"/>
    <n v="6"/>
    <n v="2"/>
    <x v="3"/>
    <x v="5"/>
    <x v="1"/>
    <x v="0"/>
    <n v="1127872598"/>
    <s v="EKPC_RESID_AGG"/>
    <n v="16.010000000000002"/>
    <n v="15.925041"/>
    <n v="5.7972000000000003E-2"/>
    <n v="-0.142931"/>
  </r>
  <r>
    <d v="2019-06-02T08:00:00"/>
    <d v="2019-06-02T04:00:00"/>
    <n v="6"/>
    <n v="2"/>
    <x v="4"/>
    <x v="5"/>
    <x v="1"/>
    <x v="0"/>
    <n v="1127872598"/>
    <s v="EKPC_RESID_AGG"/>
    <n v="15.61"/>
    <n v="15.551481000000001"/>
    <n v="6.8472000000000005E-2"/>
    <n v="-0.12699099999999999"/>
  </r>
  <r>
    <d v="2019-06-02T09:00:00"/>
    <d v="2019-06-02T05:00:00"/>
    <n v="6"/>
    <n v="2"/>
    <x v="5"/>
    <x v="5"/>
    <x v="1"/>
    <x v="0"/>
    <n v="1127872598"/>
    <s v="EKPC_RESID_AGG"/>
    <n v="15.01"/>
    <n v="14.980359"/>
    <n v="7.6435000000000003E-2"/>
    <n v="-0.106076"/>
  </r>
  <r>
    <d v="2019-06-02T10:00:00"/>
    <d v="2019-06-02T06:00:00"/>
    <n v="6"/>
    <n v="2"/>
    <x v="6"/>
    <x v="5"/>
    <x v="1"/>
    <x v="0"/>
    <n v="1127872598"/>
    <s v="EKPC_RESID_AGG"/>
    <n v="14.58"/>
    <n v="14.552415"/>
    <n v="5.3240000000000003E-2"/>
    <n v="-8.0824999999999994E-2"/>
  </r>
  <r>
    <d v="2019-06-02T11:00:00"/>
    <d v="2019-06-02T07:00:00"/>
    <n v="6"/>
    <n v="2"/>
    <x v="7"/>
    <x v="5"/>
    <x v="1"/>
    <x v="0"/>
    <n v="1127872598"/>
    <s v="EKPC_RESID_AGG"/>
    <n v="15.92"/>
    <n v="15.809863"/>
    <n v="-2.4816999999999999E-2"/>
    <n v="-8.5319999999999993E-2"/>
  </r>
  <r>
    <d v="2019-06-02T12:00:00"/>
    <d v="2019-06-02T08:00:00"/>
    <n v="6"/>
    <n v="2"/>
    <x v="8"/>
    <x v="5"/>
    <x v="1"/>
    <x v="0"/>
    <n v="1127872598"/>
    <s v="EKPC_RESID_AGG"/>
    <n v="18.28"/>
    <n v="18.192063000000001"/>
    <n v="1.2259000000000001E-2"/>
    <n v="-0.10019599999999999"/>
  </r>
  <r>
    <d v="2019-06-02T13:00:00"/>
    <d v="2019-06-02T09:00:00"/>
    <n v="6"/>
    <n v="2"/>
    <x v="9"/>
    <x v="5"/>
    <x v="1"/>
    <x v="0"/>
    <n v="1127872598"/>
    <s v="EKPC_RESID_AGG"/>
    <n v="19.649999999999999"/>
    <n v="19.362355999999998"/>
    <n v="-6.1572000000000002E-2"/>
    <n v="-0.226072"/>
  </r>
  <r>
    <d v="2019-06-02T14:00:00"/>
    <d v="2019-06-02T10:00:00"/>
    <n v="6"/>
    <n v="2"/>
    <x v="10"/>
    <x v="5"/>
    <x v="1"/>
    <x v="0"/>
    <n v="1127872598"/>
    <s v="EKPC_RESID_AGG"/>
    <n v="20.57"/>
    <n v="20.035709000000001"/>
    <n v="-0.14446899999999999"/>
    <n v="-0.389822"/>
  </r>
  <r>
    <d v="2019-06-02T15:00:00"/>
    <d v="2019-06-02T11:00:00"/>
    <n v="6"/>
    <n v="2"/>
    <x v="11"/>
    <x v="5"/>
    <x v="1"/>
    <x v="0"/>
    <n v="1127872598"/>
    <s v="EKPC_RESID_AGG"/>
    <n v="21.96"/>
    <n v="21.616793999999999"/>
    <n v="0.31838"/>
    <n v="-0.66158600000000001"/>
  </r>
  <r>
    <d v="2019-06-02T16:00:00"/>
    <d v="2019-06-02T12:00:00"/>
    <n v="6"/>
    <n v="2"/>
    <x v="12"/>
    <x v="5"/>
    <x v="1"/>
    <x v="0"/>
    <n v="1127872598"/>
    <s v="EKPC_RESID_AGG"/>
    <n v="23.17"/>
    <n v="22.628730999999998"/>
    <n v="0.205205"/>
    <n v="-0.74647399999999997"/>
  </r>
  <r>
    <d v="2019-06-02T17:00:00"/>
    <d v="2019-06-02T13:00:00"/>
    <n v="6"/>
    <n v="2"/>
    <x v="13"/>
    <x v="5"/>
    <x v="1"/>
    <x v="0"/>
    <n v="1127872598"/>
    <s v="EKPC_RESID_AGG"/>
    <n v="24"/>
    <n v="22.692294"/>
    <n v="-0.461233"/>
    <n v="-0.84647300000000003"/>
  </r>
  <r>
    <d v="2019-06-02T18:00:00"/>
    <d v="2019-06-02T14:00:00"/>
    <n v="6"/>
    <n v="2"/>
    <x v="14"/>
    <x v="5"/>
    <x v="1"/>
    <x v="0"/>
    <n v="1127872598"/>
    <s v="EKPC_RESID_AGG"/>
    <n v="24.26"/>
    <n v="22.806595000000002"/>
    <n v="-0.57399"/>
    <n v="-0.87941499999999995"/>
  </r>
  <r>
    <d v="2019-06-02T19:00:00"/>
    <d v="2019-06-02T15:00:00"/>
    <n v="6"/>
    <n v="2"/>
    <x v="15"/>
    <x v="5"/>
    <x v="1"/>
    <x v="0"/>
    <n v="1127872598"/>
    <s v="EKPC_RESID_AGG"/>
    <n v="24.84"/>
    <n v="23.006443000000001"/>
    <n v="-0.98183100000000001"/>
    <n v="-0.85172599999999998"/>
  </r>
  <r>
    <d v="2019-06-02T20:00:00"/>
    <d v="2019-06-02T16:00:00"/>
    <n v="6"/>
    <n v="2"/>
    <x v="16"/>
    <x v="5"/>
    <x v="1"/>
    <x v="0"/>
    <n v="1127872598"/>
    <s v="EKPC_RESID_AGG"/>
    <n v="24.56"/>
    <n v="23.327072000000001"/>
    <n v="-0.42337799999999998"/>
    <n v="-0.80954999999999999"/>
  </r>
  <r>
    <d v="2019-06-02T21:00:00"/>
    <d v="2019-06-02T17:00:00"/>
    <n v="6"/>
    <n v="2"/>
    <x v="17"/>
    <x v="5"/>
    <x v="1"/>
    <x v="0"/>
    <n v="1127872598"/>
    <s v="EKPC_RESID_AGG"/>
    <n v="25.17"/>
    <n v="23.312453000000001"/>
    <n v="-1.0692539999999999"/>
    <n v="-0.78829300000000002"/>
  </r>
  <r>
    <d v="2019-06-02T22:00:00"/>
    <d v="2019-06-02T18:00:00"/>
    <n v="6"/>
    <n v="2"/>
    <x v="18"/>
    <x v="5"/>
    <x v="1"/>
    <x v="0"/>
    <n v="1127872598"/>
    <s v="EKPC_RESID_AGG"/>
    <n v="23.72"/>
    <n v="22.778071000000001"/>
    <n v="-0.23339099999999999"/>
    <n v="-0.708538"/>
  </r>
  <r>
    <d v="2019-06-02T23:00:00"/>
    <d v="2019-06-02T19:00:00"/>
    <n v="6"/>
    <n v="2"/>
    <x v="19"/>
    <x v="5"/>
    <x v="1"/>
    <x v="0"/>
    <n v="1127872598"/>
    <s v="EKPC_RESID_AGG"/>
    <n v="23.52"/>
    <n v="22.613645000000002"/>
    <n v="-0.21358199999999999"/>
    <n v="-0.69277299999999997"/>
  </r>
  <r>
    <d v="2019-06-03T00:00:00"/>
    <d v="2019-06-02T20:00:00"/>
    <n v="6"/>
    <n v="2"/>
    <x v="20"/>
    <x v="5"/>
    <x v="1"/>
    <x v="0"/>
    <n v="1127872598"/>
    <s v="EKPC_RESID_AGG"/>
    <n v="23.38"/>
    <n v="22.802064000000001"/>
    <n v="0.118535"/>
    <n v="-0.69647099999999995"/>
  </r>
  <r>
    <d v="2019-06-03T01:00:00"/>
    <d v="2019-06-02T21:00:00"/>
    <n v="6"/>
    <n v="2"/>
    <x v="21"/>
    <x v="5"/>
    <x v="1"/>
    <x v="0"/>
    <n v="1127872598"/>
    <s v="EKPC_RESID_AGG"/>
    <n v="22.42"/>
    <n v="21.988614999999999"/>
    <n v="8.4400000000000003E-2"/>
    <n v="-0.51578500000000005"/>
  </r>
  <r>
    <d v="2019-06-03T02:00:00"/>
    <d v="2019-06-02T22:00:00"/>
    <n v="6"/>
    <n v="2"/>
    <x v="22"/>
    <x v="5"/>
    <x v="1"/>
    <x v="0"/>
    <n v="1127872598"/>
    <s v="EKPC_RESID_AGG"/>
    <n v="19.78"/>
    <n v="19.818263999999999"/>
    <n v="0.228406"/>
    <n v="-0.19014200000000001"/>
  </r>
  <r>
    <d v="2019-06-03T03:00:00"/>
    <d v="2019-06-02T23:00:00"/>
    <n v="6"/>
    <n v="2"/>
    <x v="23"/>
    <x v="5"/>
    <x v="1"/>
    <x v="0"/>
    <n v="1127872598"/>
    <s v="EKPC_RESID_AGG"/>
    <n v="17.350000000000001"/>
    <n v="17.368012"/>
    <n v="3.3089E-2"/>
    <n v="-1.5077E-2"/>
  </r>
  <r>
    <d v="2019-06-03T04:00:00"/>
    <d v="2019-06-03T00:00:00"/>
    <n v="6"/>
    <n v="3"/>
    <x v="0"/>
    <x v="6"/>
    <x v="1"/>
    <x v="0"/>
    <n v="1127872598"/>
    <s v="EKPC_RESID_AGG"/>
    <n v="16.739999999999998"/>
    <n v="16.926583000000001"/>
    <n v="0.349049"/>
    <n v="-0.162466"/>
  </r>
  <r>
    <d v="2019-06-03T05:00:00"/>
    <d v="2019-06-03T01:00:00"/>
    <n v="6"/>
    <n v="3"/>
    <x v="1"/>
    <x v="6"/>
    <x v="1"/>
    <x v="0"/>
    <n v="1127872598"/>
    <s v="EKPC_RESID_AGG"/>
    <n v="15.74"/>
    <n v="15.989056"/>
    <n v="0.33676499999999998"/>
    <n v="-8.7708999999999995E-2"/>
  </r>
  <r>
    <d v="2019-06-03T06:00:00"/>
    <d v="2019-06-03T02:00:00"/>
    <n v="6"/>
    <n v="3"/>
    <x v="2"/>
    <x v="6"/>
    <x v="1"/>
    <x v="0"/>
    <n v="1127872598"/>
    <s v="EKPC_RESID_AGG"/>
    <n v="15.44"/>
    <n v="15.669537999999999"/>
    <n v="0.35"/>
    <n v="-0.120462"/>
  </r>
  <r>
    <d v="2019-06-03T07:00:00"/>
    <d v="2019-06-03T03:00:00"/>
    <n v="6"/>
    <n v="3"/>
    <x v="3"/>
    <x v="6"/>
    <x v="1"/>
    <x v="0"/>
    <n v="1127872598"/>
    <s v="EKPC_RESID_AGG"/>
    <n v="15.16"/>
    <n v="15.461197"/>
    <n v="0.42"/>
    <n v="-0.11880300000000001"/>
  </r>
  <r>
    <d v="2019-06-03T08:00:00"/>
    <d v="2019-06-03T04:00:00"/>
    <n v="6"/>
    <n v="3"/>
    <x v="4"/>
    <x v="6"/>
    <x v="1"/>
    <x v="0"/>
    <n v="1127872598"/>
    <s v="EKPC_RESID_AGG"/>
    <n v="15.27"/>
    <n v="15.504902"/>
    <n v="0.37768499999999999"/>
    <n v="-0.14278299999999999"/>
  </r>
  <r>
    <d v="2019-06-03T09:00:00"/>
    <d v="2019-06-03T05:00:00"/>
    <n v="6"/>
    <n v="3"/>
    <x v="5"/>
    <x v="6"/>
    <x v="1"/>
    <x v="0"/>
    <n v="1127872598"/>
    <s v="EKPC_RESID_AGG"/>
    <n v="15.69"/>
    <n v="15.925862"/>
    <n v="0.45674700000000001"/>
    <n v="-0.220885"/>
  </r>
  <r>
    <d v="2019-06-03T10:00:00"/>
    <d v="2019-06-03T06:00:00"/>
    <n v="6"/>
    <n v="3"/>
    <x v="6"/>
    <x v="6"/>
    <x v="1"/>
    <x v="0"/>
    <n v="1127872598"/>
    <s v="EKPC_RESID_AGG"/>
    <n v="18.329999999999998"/>
    <n v="18.789736000000001"/>
    <n v="0.70959300000000003"/>
    <n v="-0.249857"/>
  </r>
  <r>
    <d v="2019-06-03T11:00:00"/>
    <d v="2019-06-03T07:00:00"/>
    <n v="6"/>
    <n v="3"/>
    <x v="7"/>
    <x v="6"/>
    <x v="1"/>
    <x v="0"/>
    <n v="1127872598"/>
    <s v="EKPC_RESID_AGG"/>
    <n v="19.68"/>
    <n v="19.692174999999999"/>
    <n v="0.189585"/>
    <n v="-0.17741000000000001"/>
  </r>
  <r>
    <d v="2019-06-03T12:00:00"/>
    <d v="2019-06-03T08:00:00"/>
    <n v="6"/>
    <n v="3"/>
    <x v="8"/>
    <x v="6"/>
    <x v="1"/>
    <x v="0"/>
    <n v="1127872598"/>
    <s v="EKPC_RESID_AGG"/>
    <n v="19.7"/>
    <n v="20.090077000000001"/>
    <n v="0.58497500000000002"/>
    <n v="-0.19489799999999999"/>
  </r>
  <r>
    <d v="2019-06-03T13:00:00"/>
    <d v="2019-06-03T09:00:00"/>
    <n v="6"/>
    <n v="3"/>
    <x v="9"/>
    <x v="6"/>
    <x v="1"/>
    <x v="0"/>
    <n v="1127872598"/>
    <s v="EKPC_RESID_AGG"/>
    <n v="20.21"/>
    <n v="20.67502"/>
    <n v="0.70375600000000005"/>
    <n v="-0.238736"/>
  </r>
  <r>
    <d v="2019-06-03T14:00:00"/>
    <d v="2019-06-03T10:00:00"/>
    <n v="6"/>
    <n v="3"/>
    <x v="10"/>
    <x v="6"/>
    <x v="1"/>
    <x v="1"/>
    <n v="1127872598"/>
    <s v="EKPC_RESID_AGG"/>
    <n v="21.01"/>
    <n v="21.392671"/>
    <n v="0.73994300000000002"/>
    <n v="-0.35727199999999998"/>
  </r>
  <r>
    <d v="2019-06-03T15:00:00"/>
    <d v="2019-06-03T11:00:00"/>
    <n v="6"/>
    <n v="3"/>
    <x v="11"/>
    <x v="6"/>
    <x v="1"/>
    <x v="1"/>
    <n v="1127872598"/>
    <s v="EKPC_RESID_AGG"/>
    <n v="21.21"/>
    <n v="21.341442000000001"/>
    <n v="0.67671999999999999"/>
    <n v="-0.54527800000000004"/>
  </r>
  <r>
    <d v="2019-06-03T16:00:00"/>
    <d v="2019-06-03T12:00:00"/>
    <n v="6"/>
    <n v="3"/>
    <x v="12"/>
    <x v="6"/>
    <x v="1"/>
    <x v="1"/>
    <n v="1127872598"/>
    <s v="EKPC_RESID_AGG"/>
    <n v="22.31"/>
    <n v="22.758611999999999"/>
    <n v="1.0522830000000001"/>
    <n v="-0.60367099999999996"/>
  </r>
  <r>
    <d v="2019-06-03T17:00:00"/>
    <d v="2019-06-03T13:00:00"/>
    <n v="6"/>
    <n v="3"/>
    <x v="13"/>
    <x v="6"/>
    <x v="1"/>
    <x v="1"/>
    <n v="1127872598"/>
    <s v="EKPC_RESID_AGG"/>
    <n v="22.57"/>
    <n v="22.804708999999999"/>
    <n v="0.83152400000000004"/>
    <n v="-0.59681499999999998"/>
  </r>
  <r>
    <d v="2019-06-03T18:00:00"/>
    <d v="2019-06-03T14:00:00"/>
    <n v="6"/>
    <n v="3"/>
    <x v="14"/>
    <x v="6"/>
    <x v="1"/>
    <x v="1"/>
    <n v="1127872598"/>
    <s v="EKPC_RESID_AGG"/>
    <n v="23"/>
    <n v="23.197029000000001"/>
    <n v="0.80932000000000004"/>
    <n v="-0.61229100000000003"/>
  </r>
  <r>
    <d v="2019-06-03T19:00:00"/>
    <d v="2019-06-03T15:00:00"/>
    <n v="6"/>
    <n v="3"/>
    <x v="15"/>
    <x v="6"/>
    <x v="1"/>
    <x v="1"/>
    <n v="1127872598"/>
    <s v="EKPC_RESID_AGG"/>
    <n v="23.09"/>
    <n v="23.172597"/>
    <n v="0.70517300000000005"/>
    <n v="-0.62257600000000002"/>
  </r>
  <r>
    <d v="2019-06-03T20:00:00"/>
    <d v="2019-06-03T16:00:00"/>
    <n v="6"/>
    <n v="3"/>
    <x v="16"/>
    <x v="6"/>
    <x v="1"/>
    <x v="1"/>
    <n v="1127872598"/>
    <s v="EKPC_RESID_AGG"/>
    <n v="23.11"/>
    <n v="23.297979999999999"/>
    <n v="0.77229700000000001"/>
    <n v="-0.58431699999999998"/>
  </r>
  <r>
    <d v="2019-06-03T21:00:00"/>
    <d v="2019-06-03T17:00:00"/>
    <n v="6"/>
    <n v="3"/>
    <x v="17"/>
    <x v="6"/>
    <x v="1"/>
    <x v="1"/>
    <n v="1127872598"/>
    <s v="EKPC_RESID_AGG"/>
    <n v="23.39"/>
    <n v="23.463054"/>
    <n v="0.66101200000000004"/>
    <n v="-0.58795799999999998"/>
  </r>
  <r>
    <d v="2019-06-03T22:00:00"/>
    <d v="2019-06-03T18:00:00"/>
    <n v="6"/>
    <n v="3"/>
    <x v="18"/>
    <x v="6"/>
    <x v="1"/>
    <x v="1"/>
    <n v="1127872598"/>
    <s v="EKPC_RESID_AGG"/>
    <n v="22.92"/>
    <n v="23.320972000000001"/>
    <n v="0.82208700000000001"/>
    <n v="-0.42111500000000002"/>
  </r>
  <r>
    <d v="2019-06-03T23:00:00"/>
    <d v="2019-06-03T19:00:00"/>
    <n v="6"/>
    <n v="3"/>
    <x v="19"/>
    <x v="6"/>
    <x v="1"/>
    <x v="1"/>
    <n v="1127872598"/>
    <s v="EKPC_RESID_AGG"/>
    <n v="21.92"/>
    <n v="22.289110999999998"/>
    <n v="0.77944100000000005"/>
    <n v="-0.41032999999999997"/>
  </r>
  <r>
    <d v="2019-06-04T00:00:00"/>
    <d v="2019-06-03T20:00:00"/>
    <n v="6"/>
    <n v="3"/>
    <x v="20"/>
    <x v="6"/>
    <x v="1"/>
    <x v="1"/>
    <n v="1127872598"/>
    <s v="EKPC_RESID_AGG"/>
    <n v="21.48"/>
    <n v="22.165141999999999"/>
    <n v="1.10093"/>
    <n v="-0.41578799999999999"/>
  </r>
  <r>
    <d v="2019-06-04T01:00:00"/>
    <d v="2019-06-03T21:00:00"/>
    <n v="6"/>
    <n v="3"/>
    <x v="21"/>
    <x v="6"/>
    <x v="1"/>
    <x v="1"/>
    <n v="1127872598"/>
    <s v="EKPC_RESID_AGG"/>
    <n v="20.72"/>
    <n v="21.545539000000002"/>
    <n v="1.0170140000000001"/>
    <n v="-0.19147500000000001"/>
  </r>
  <r>
    <d v="2019-06-04T02:00:00"/>
    <d v="2019-06-03T22:00:00"/>
    <n v="6"/>
    <n v="3"/>
    <x v="22"/>
    <x v="6"/>
    <x v="1"/>
    <x v="0"/>
    <n v="1127872598"/>
    <s v="EKPC_RESID_AGG"/>
    <n v="18.95"/>
    <n v="19.621358000000001"/>
    <n v="0.66444499999999995"/>
    <n v="6.9129999999999999E-3"/>
  </r>
  <r>
    <d v="2019-06-04T03:00:00"/>
    <d v="2019-06-03T23:00:00"/>
    <n v="6"/>
    <n v="3"/>
    <x v="23"/>
    <x v="6"/>
    <x v="1"/>
    <x v="0"/>
    <n v="1127872598"/>
    <s v="EKPC_RESID_AGG"/>
    <n v="17.559999999999999"/>
    <n v="18.020751000000001"/>
    <n v="0.54613299999999998"/>
    <n v="-8.5382E-2"/>
  </r>
  <r>
    <d v="2019-06-04T04:00:00"/>
    <d v="2019-06-04T00:00:00"/>
    <n v="6"/>
    <n v="4"/>
    <x v="0"/>
    <x v="0"/>
    <x v="1"/>
    <x v="0"/>
    <n v="1127872598"/>
    <s v="EKPC_RESID_AGG"/>
    <n v="15.04"/>
    <n v="15.416767999999999"/>
    <n v="0.49989600000000001"/>
    <n v="-0.123128"/>
  </r>
  <r>
    <d v="2019-06-04T05:00:00"/>
    <d v="2019-06-04T01:00:00"/>
    <n v="6"/>
    <n v="4"/>
    <x v="1"/>
    <x v="0"/>
    <x v="1"/>
    <x v="0"/>
    <n v="1127872598"/>
    <s v="EKPC_RESID_AGG"/>
    <n v="14.71"/>
    <n v="15.115176"/>
    <n v="0.48930099999999999"/>
    <n v="-8.4125000000000005E-2"/>
  </r>
  <r>
    <d v="2019-06-04T06:00:00"/>
    <d v="2019-06-04T02:00:00"/>
    <n v="6"/>
    <n v="4"/>
    <x v="2"/>
    <x v="0"/>
    <x v="1"/>
    <x v="0"/>
    <n v="1127872598"/>
    <s v="EKPC_RESID_AGG"/>
    <n v="14.71"/>
    <n v="15.247878"/>
    <n v="0.59191300000000002"/>
    <n v="-5.4035E-2"/>
  </r>
  <r>
    <d v="2019-06-04T07:00:00"/>
    <d v="2019-06-04T03:00:00"/>
    <n v="6"/>
    <n v="4"/>
    <x v="3"/>
    <x v="0"/>
    <x v="1"/>
    <x v="0"/>
    <n v="1127872598"/>
    <s v="EKPC_RESID_AGG"/>
    <n v="14.54"/>
    <n v="15.112359"/>
    <n v="0.65"/>
    <n v="-7.7641000000000002E-2"/>
  </r>
  <r>
    <d v="2019-06-04T08:00:00"/>
    <d v="2019-06-04T04:00:00"/>
    <n v="6"/>
    <n v="4"/>
    <x v="4"/>
    <x v="0"/>
    <x v="1"/>
    <x v="0"/>
    <n v="1127872598"/>
    <s v="EKPC_RESID_AGG"/>
    <n v="14.46"/>
    <n v="15.067387999999999"/>
    <n v="0.70355500000000004"/>
    <n v="-9.6167000000000002E-2"/>
  </r>
  <r>
    <d v="2019-06-04T09:00:00"/>
    <d v="2019-06-04T05:00:00"/>
    <n v="6"/>
    <n v="4"/>
    <x v="5"/>
    <x v="0"/>
    <x v="1"/>
    <x v="0"/>
    <n v="1127872598"/>
    <s v="EKPC_RESID_AGG"/>
    <n v="15.94"/>
    <n v="16.79072"/>
    <n v="0.87259799999999998"/>
    <n v="-2.1878000000000002E-2"/>
  </r>
  <r>
    <d v="2019-06-04T10:00:00"/>
    <d v="2019-06-04T06:00:00"/>
    <n v="6"/>
    <n v="4"/>
    <x v="6"/>
    <x v="0"/>
    <x v="1"/>
    <x v="0"/>
    <n v="1127872598"/>
    <s v="EKPC_RESID_AGG"/>
    <n v="17.510000000000002"/>
    <n v="18.441402"/>
    <n v="0.94611199999999995"/>
    <n v="-1.4710000000000001E-2"/>
  </r>
  <r>
    <d v="2019-06-04T11:00:00"/>
    <d v="2019-06-04T07:00:00"/>
    <n v="6"/>
    <n v="4"/>
    <x v="7"/>
    <x v="0"/>
    <x v="1"/>
    <x v="0"/>
    <n v="1127872598"/>
    <s v="EKPC_RESID_AGG"/>
    <n v="18.440000000000001"/>
    <n v="19.174303999999999"/>
    <n v="0.70913000000000004"/>
    <n v="2.5173999999999998E-2"/>
  </r>
  <r>
    <d v="2019-06-04T12:00:00"/>
    <d v="2019-06-04T08:00:00"/>
    <n v="6"/>
    <n v="4"/>
    <x v="8"/>
    <x v="0"/>
    <x v="1"/>
    <x v="0"/>
    <n v="1127872598"/>
    <s v="EKPC_RESID_AGG"/>
    <n v="18.64"/>
    <n v="19.345874999999999"/>
    <n v="0.55468799999999996"/>
    <n v="0.15118699999999999"/>
  </r>
  <r>
    <d v="2019-06-04T13:00:00"/>
    <d v="2019-06-04T09:00:00"/>
    <n v="6"/>
    <n v="4"/>
    <x v="9"/>
    <x v="0"/>
    <x v="1"/>
    <x v="0"/>
    <n v="1127872598"/>
    <s v="EKPC_RESID_AGG"/>
    <n v="18.97"/>
    <n v="19.640832"/>
    <n v="0.47690199999999999"/>
    <n v="0.19392999999999999"/>
  </r>
  <r>
    <d v="2019-06-04T14:00:00"/>
    <d v="2019-06-04T10:00:00"/>
    <n v="6"/>
    <n v="4"/>
    <x v="10"/>
    <x v="0"/>
    <x v="1"/>
    <x v="1"/>
    <n v="1127872598"/>
    <s v="EKPC_RESID_AGG"/>
    <n v="19.8"/>
    <n v="20.348061999999999"/>
    <n v="0.26910499999999998"/>
    <n v="0.27895700000000001"/>
  </r>
  <r>
    <d v="2019-06-04T15:00:00"/>
    <d v="2019-06-04T11:00:00"/>
    <n v="6"/>
    <n v="4"/>
    <x v="11"/>
    <x v="0"/>
    <x v="1"/>
    <x v="1"/>
    <n v="1127872598"/>
    <s v="EKPC_RESID_AGG"/>
    <n v="20.3"/>
    <n v="21.120826999999998"/>
    <n v="0.54975799999999997"/>
    <n v="0.271069"/>
  </r>
  <r>
    <d v="2019-06-04T16:00:00"/>
    <d v="2019-06-04T12:00:00"/>
    <n v="6"/>
    <n v="4"/>
    <x v="12"/>
    <x v="0"/>
    <x v="1"/>
    <x v="1"/>
    <n v="1127872598"/>
    <s v="EKPC_RESID_AGG"/>
    <n v="21.23"/>
    <n v="22.357248999999999"/>
    <n v="0.86497599999999997"/>
    <n v="0.26227299999999998"/>
  </r>
  <r>
    <d v="2019-06-04T17:00:00"/>
    <d v="2019-06-04T13:00:00"/>
    <n v="6"/>
    <n v="4"/>
    <x v="13"/>
    <x v="0"/>
    <x v="1"/>
    <x v="1"/>
    <n v="1127872598"/>
    <s v="EKPC_RESID_AGG"/>
    <n v="21.98"/>
    <n v="23.415205"/>
    <n v="1.147041"/>
    <n v="0.28816399999999998"/>
  </r>
  <r>
    <d v="2019-06-04T18:00:00"/>
    <d v="2019-06-04T14:00:00"/>
    <n v="6"/>
    <n v="4"/>
    <x v="14"/>
    <x v="0"/>
    <x v="1"/>
    <x v="1"/>
    <n v="1127872598"/>
    <s v="EKPC_RESID_AGG"/>
    <n v="22.56"/>
    <n v="24.130148999999999"/>
    <n v="1.274524"/>
    <n v="0.29562500000000003"/>
  </r>
  <r>
    <d v="2019-06-04T19:00:00"/>
    <d v="2019-06-04T15:00:00"/>
    <n v="6"/>
    <n v="4"/>
    <x v="15"/>
    <x v="0"/>
    <x v="1"/>
    <x v="1"/>
    <n v="1127872598"/>
    <s v="EKPC_RESID_AGG"/>
    <n v="23.93"/>
    <n v="25.603083000000002"/>
    <n v="1.319089"/>
    <n v="0.35399399999999998"/>
  </r>
  <r>
    <d v="2019-06-04T20:00:00"/>
    <d v="2019-06-04T16:00:00"/>
    <n v="6"/>
    <n v="4"/>
    <x v="16"/>
    <x v="0"/>
    <x v="1"/>
    <x v="1"/>
    <n v="1127872598"/>
    <s v="EKPC_RESID_AGG"/>
    <n v="23.83"/>
    <n v="25.597304999999999"/>
    <n v="1.354195"/>
    <n v="0.41310999999999998"/>
  </r>
  <r>
    <d v="2019-06-04T21:00:00"/>
    <d v="2019-06-04T17:00:00"/>
    <n v="6"/>
    <n v="4"/>
    <x v="17"/>
    <x v="0"/>
    <x v="1"/>
    <x v="1"/>
    <n v="1127872598"/>
    <s v="EKPC_RESID_AGG"/>
    <n v="26.11"/>
    <n v="27.951252"/>
    <n v="1.431055"/>
    <n v="0.41019699999999998"/>
  </r>
  <r>
    <d v="2019-06-04T22:00:00"/>
    <d v="2019-06-04T18:00:00"/>
    <n v="6"/>
    <n v="4"/>
    <x v="18"/>
    <x v="0"/>
    <x v="1"/>
    <x v="1"/>
    <n v="1127872598"/>
    <s v="EKPC_RESID_AGG"/>
    <n v="24.44"/>
    <n v="25.930948999999998"/>
    <n v="1.08745"/>
    <n v="0.403499"/>
  </r>
  <r>
    <d v="2019-06-04T23:00:00"/>
    <d v="2019-06-04T19:00:00"/>
    <n v="6"/>
    <n v="4"/>
    <x v="19"/>
    <x v="0"/>
    <x v="1"/>
    <x v="1"/>
    <n v="1127872598"/>
    <s v="EKPC_RESID_AGG"/>
    <n v="23.9"/>
    <n v="25.055517999999999"/>
    <n v="0.80580300000000005"/>
    <n v="0.349715"/>
  </r>
  <r>
    <d v="2019-06-05T00:00:00"/>
    <d v="2019-06-04T20:00:00"/>
    <n v="6"/>
    <n v="4"/>
    <x v="20"/>
    <x v="0"/>
    <x v="1"/>
    <x v="1"/>
    <n v="1127872598"/>
    <s v="EKPC_RESID_AGG"/>
    <n v="25.31"/>
    <n v="26.132622000000001"/>
    <n v="0.58306100000000005"/>
    <n v="0.239561"/>
  </r>
  <r>
    <d v="2019-06-05T01:00:00"/>
    <d v="2019-06-04T21:00:00"/>
    <n v="6"/>
    <n v="4"/>
    <x v="21"/>
    <x v="0"/>
    <x v="1"/>
    <x v="1"/>
    <n v="1127872598"/>
    <s v="EKPC_RESID_AGG"/>
    <n v="23.68"/>
    <n v="24.619543"/>
    <n v="0.816604"/>
    <n v="0.12293900000000001"/>
  </r>
  <r>
    <d v="2019-06-05T02:00:00"/>
    <d v="2019-06-04T22:00:00"/>
    <n v="6"/>
    <n v="4"/>
    <x v="22"/>
    <x v="0"/>
    <x v="1"/>
    <x v="0"/>
    <n v="1127872598"/>
    <s v="EKPC_RESID_AGG"/>
    <n v="20.36"/>
    <n v="21.109794000000001"/>
    <n v="0.41586099999999998"/>
    <n v="0.33393299999999998"/>
  </r>
  <r>
    <d v="2019-06-05T03:00:00"/>
    <d v="2019-06-04T23:00:00"/>
    <n v="6"/>
    <n v="4"/>
    <x v="23"/>
    <x v="0"/>
    <x v="1"/>
    <x v="0"/>
    <n v="1127872598"/>
    <s v="EKPC_RESID_AGG"/>
    <n v="18.440000000000001"/>
    <n v="18.895157000000001"/>
    <n v="0.25408399999999998"/>
    <n v="0.201073"/>
  </r>
  <r>
    <d v="2019-06-05T04:00:00"/>
    <d v="2019-06-05T00:00:00"/>
    <n v="6"/>
    <n v="5"/>
    <x v="0"/>
    <x v="1"/>
    <x v="1"/>
    <x v="0"/>
    <n v="1127872598"/>
    <s v="EKPC_RESID_AGG"/>
    <n v="17.32"/>
    <n v="17.450049"/>
    <n v="9.4672999999999993E-2"/>
    <n v="3.5375999999999998E-2"/>
  </r>
  <r>
    <d v="2019-06-05T05:00:00"/>
    <d v="2019-06-05T01:00:00"/>
    <n v="6"/>
    <n v="5"/>
    <x v="1"/>
    <x v="1"/>
    <x v="1"/>
    <x v="0"/>
    <n v="1127872598"/>
    <s v="EKPC_RESID_AGG"/>
    <n v="16.52"/>
    <n v="16.641786"/>
    <n v="0.131521"/>
    <n v="-9.7350000000000006E-3"/>
  </r>
  <r>
    <d v="2019-06-05T06:00:00"/>
    <d v="2019-06-05T02:00:00"/>
    <n v="6"/>
    <n v="5"/>
    <x v="2"/>
    <x v="1"/>
    <x v="1"/>
    <x v="0"/>
    <n v="1127872598"/>
    <s v="EKPC_RESID_AGG"/>
    <n v="15.35"/>
    <n v="15.631256"/>
    <n v="0.13555500000000001"/>
    <n v="0.145701"/>
  </r>
  <r>
    <d v="2019-06-05T07:00:00"/>
    <d v="2019-06-05T03:00:00"/>
    <n v="6"/>
    <n v="5"/>
    <x v="3"/>
    <x v="1"/>
    <x v="1"/>
    <x v="0"/>
    <n v="1127872598"/>
    <s v="EKPC_RESID_AGG"/>
    <n v="15.05"/>
    <n v="15.300807000000001"/>
    <n v="0.13198599999999999"/>
    <n v="0.118821"/>
  </r>
  <r>
    <d v="2019-06-05T08:00:00"/>
    <d v="2019-06-05T04:00:00"/>
    <n v="6"/>
    <n v="5"/>
    <x v="4"/>
    <x v="1"/>
    <x v="1"/>
    <x v="0"/>
    <n v="1127872598"/>
    <s v="EKPC_RESID_AGG"/>
    <n v="15.36"/>
    <n v="15.596289000000001"/>
    <n v="0.152808"/>
    <n v="8.3481E-2"/>
  </r>
  <r>
    <d v="2019-06-05T09:00:00"/>
    <d v="2019-06-05T05:00:00"/>
    <n v="6"/>
    <n v="5"/>
    <x v="5"/>
    <x v="1"/>
    <x v="1"/>
    <x v="0"/>
    <n v="1127872598"/>
    <s v="EKPC_RESID_AGG"/>
    <n v="16.82"/>
    <n v="17.146094999999999"/>
    <n v="0.20124"/>
    <n v="0.12485499999999999"/>
  </r>
  <r>
    <d v="2019-06-05T10:00:00"/>
    <d v="2019-06-05T06:00:00"/>
    <n v="6"/>
    <n v="5"/>
    <x v="6"/>
    <x v="1"/>
    <x v="1"/>
    <x v="0"/>
    <n v="1127872598"/>
    <s v="EKPC_RESID_AGG"/>
    <n v="18.89"/>
    <n v="19.231482"/>
    <n v="0.21559"/>
    <n v="0.125892"/>
  </r>
  <r>
    <d v="2019-06-05T11:00:00"/>
    <d v="2019-06-05T07:00:00"/>
    <n v="6"/>
    <n v="5"/>
    <x v="7"/>
    <x v="1"/>
    <x v="1"/>
    <x v="0"/>
    <n v="1127872598"/>
    <s v="EKPC_RESID_AGG"/>
    <n v="19.8"/>
    <n v="20.142783999999999"/>
    <n v="0.147093"/>
    <n v="0.195691"/>
  </r>
  <r>
    <d v="2019-06-05T12:00:00"/>
    <d v="2019-06-05T08:00:00"/>
    <n v="6"/>
    <n v="5"/>
    <x v="8"/>
    <x v="1"/>
    <x v="1"/>
    <x v="0"/>
    <n v="1127872598"/>
    <s v="EKPC_RESID_AGG"/>
    <n v="20.36"/>
    <n v="21.048303000000001"/>
    <n v="0.37609799999999999"/>
    <n v="0.31220500000000001"/>
  </r>
  <r>
    <d v="2019-06-05T13:00:00"/>
    <d v="2019-06-05T09:00:00"/>
    <n v="6"/>
    <n v="5"/>
    <x v="9"/>
    <x v="1"/>
    <x v="1"/>
    <x v="0"/>
    <n v="1127872598"/>
    <s v="EKPC_RESID_AGG"/>
    <n v="21.92"/>
    <n v="22.706007"/>
    <n v="0.49293799999999999"/>
    <n v="0.29306900000000002"/>
  </r>
  <r>
    <d v="2019-06-05T14:00:00"/>
    <d v="2019-06-05T10:00:00"/>
    <n v="6"/>
    <n v="5"/>
    <x v="10"/>
    <x v="1"/>
    <x v="1"/>
    <x v="1"/>
    <n v="1127872598"/>
    <s v="EKPC_RESID_AGG"/>
    <n v="24.17"/>
    <n v="24.978823999999999"/>
    <n v="0.49598399999999998"/>
    <n v="0.31284000000000001"/>
  </r>
  <r>
    <d v="2019-06-05T15:00:00"/>
    <d v="2019-06-05T11:00:00"/>
    <n v="6"/>
    <n v="5"/>
    <x v="11"/>
    <x v="1"/>
    <x v="1"/>
    <x v="1"/>
    <n v="1127872598"/>
    <s v="EKPC_RESID_AGG"/>
    <n v="28.02"/>
    <n v="28.947528999999999"/>
    <n v="0.56331399999999998"/>
    <n v="0.36421500000000001"/>
  </r>
  <r>
    <d v="2019-06-05T16:00:00"/>
    <d v="2019-06-05T12:00:00"/>
    <n v="6"/>
    <n v="5"/>
    <x v="12"/>
    <x v="1"/>
    <x v="1"/>
    <x v="1"/>
    <n v="1127872598"/>
    <s v="EKPC_RESID_AGG"/>
    <n v="33.25"/>
    <n v="34.562514999999998"/>
    <n v="0.848051"/>
    <n v="0.46446399999999999"/>
  </r>
  <r>
    <d v="2019-06-05T17:00:00"/>
    <d v="2019-06-05T13:00:00"/>
    <n v="6"/>
    <n v="5"/>
    <x v="13"/>
    <x v="1"/>
    <x v="1"/>
    <x v="1"/>
    <n v="1127872598"/>
    <s v="EKPC_RESID_AGG"/>
    <n v="35.19"/>
    <n v="35.910556"/>
    <n v="0.31315599999999999"/>
    <n v="0.40739999999999998"/>
  </r>
  <r>
    <d v="2019-06-05T18:00:00"/>
    <d v="2019-06-05T14:00:00"/>
    <n v="6"/>
    <n v="5"/>
    <x v="14"/>
    <x v="1"/>
    <x v="1"/>
    <x v="1"/>
    <n v="1127872598"/>
    <s v="EKPC_RESID_AGG"/>
    <n v="36.43"/>
    <n v="36.900917"/>
    <n v="3.0845999999999998E-2"/>
    <n v="0.44007099999999999"/>
  </r>
  <r>
    <d v="2019-06-05T19:00:00"/>
    <d v="2019-06-05T15:00:00"/>
    <n v="6"/>
    <n v="5"/>
    <x v="15"/>
    <x v="1"/>
    <x v="1"/>
    <x v="1"/>
    <n v="1127872598"/>
    <s v="EKPC_RESID_AGG"/>
    <n v="40.369999999999997"/>
    <n v="41.030647000000002"/>
    <n v="0.22242000000000001"/>
    <n v="0.43822699999999998"/>
  </r>
  <r>
    <d v="2019-06-05T20:00:00"/>
    <d v="2019-06-05T16:00:00"/>
    <n v="6"/>
    <n v="5"/>
    <x v="16"/>
    <x v="1"/>
    <x v="1"/>
    <x v="1"/>
    <n v="1127872598"/>
    <s v="EKPC_RESID_AGG"/>
    <n v="42.22"/>
    <n v="42.507942"/>
    <n v="-0.22507199999999999"/>
    <n v="0.51301399999999997"/>
  </r>
  <r>
    <d v="2019-06-05T21:00:00"/>
    <d v="2019-06-05T17:00:00"/>
    <n v="6"/>
    <n v="5"/>
    <x v="17"/>
    <x v="1"/>
    <x v="1"/>
    <x v="1"/>
    <n v="1127872598"/>
    <s v="EKPC_RESID_AGG"/>
    <n v="40.65"/>
    <n v="40.625360999999998"/>
    <n v="-0.51495400000000002"/>
    <n v="0.490315"/>
  </r>
  <r>
    <d v="2019-06-05T22:00:00"/>
    <d v="2019-06-05T18:00:00"/>
    <n v="6"/>
    <n v="5"/>
    <x v="18"/>
    <x v="1"/>
    <x v="1"/>
    <x v="1"/>
    <n v="1127872598"/>
    <s v="EKPC_RESID_AGG"/>
    <n v="35.54"/>
    <n v="36.506345000000003"/>
    <n v="0.36904599999999999"/>
    <n v="0.59729900000000002"/>
  </r>
  <r>
    <d v="2019-06-05T23:00:00"/>
    <d v="2019-06-05T19:00:00"/>
    <n v="6"/>
    <n v="5"/>
    <x v="19"/>
    <x v="1"/>
    <x v="1"/>
    <x v="1"/>
    <n v="1127872598"/>
    <s v="EKPC_RESID_AGG"/>
    <n v="35.049999999999997"/>
    <n v="35.853855000000003"/>
    <n v="0.21474199999999999"/>
    <n v="0.589113"/>
  </r>
  <r>
    <d v="2019-06-06T00:00:00"/>
    <d v="2019-06-05T20:00:00"/>
    <n v="6"/>
    <n v="5"/>
    <x v="20"/>
    <x v="1"/>
    <x v="1"/>
    <x v="1"/>
    <n v="1127872598"/>
    <s v="EKPC_RESID_AGG"/>
    <n v="35.79"/>
    <n v="36.303072999999998"/>
    <n v="0.190252"/>
    <n v="0.32282100000000002"/>
  </r>
  <r>
    <d v="2019-06-06T01:00:00"/>
    <d v="2019-06-05T21:00:00"/>
    <n v="6"/>
    <n v="5"/>
    <x v="21"/>
    <x v="1"/>
    <x v="1"/>
    <x v="1"/>
    <n v="1127872598"/>
    <s v="EKPC_RESID_AGG"/>
    <n v="33.97"/>
    <n v="34.785142"/>
    <n v="0.39261099999999999"/>
    <n v="0.42253099999999999"/>
  </r>
  <r>
    <d v="2019-06-06T02:00:00"/>
    <d v="2019-06-05T22:00:00"/>
    <n v="6"/>
    <n v="5"/>
    <x v="22"/>
    <x v="1"/>
    <x v="1"/>
    <x v="0"/>
    <n v="1127872598"/>
    <s v="EKPC_RESID_AGG"/>
    <n v="23.98"/>
    <n v="24.518032000000002"/>
    <n v="0.14260200000000001"/>
    <n v="0.39543"/>
  </r>
  <r>
    <d v="2019-06-06T03:00:00"/>
    <d v="2019-06-05T23:00:00"/>
    <n v="6"/>
    <n v="5"/>
    <x v="23"/>
    <x v="1"/>
    <x v="1"/>
    <x v="0"/>
    <n v="1127872598"/>
    <s v="EKPC_RESID_AGG"/>
    <n v="21.36"/>
    <n v="21.872966999999999"/>
    <n v="0.152499"/>
    <n v="0.36046800000000001"/>
  </r>
  <r>
    <d v="2019-06-06T04:00:00"/>
    <d v="2019-06-06T00:00:00"/>
    <n v="6"/>
    <n v="6"/>
    <x v="0"/>
    <x v="2"/>
    <x v="1"/>
    <x v="0"/>
    <n v="1127872598"/>
    <s v="EKPC_RESID_AGG"/>
    <n v="19.21"/>
    <n v="19.049931999999998"/>
    <n v="-0.15868099999999999"/>
    <n v="-1.387E-3"/>
  </r>
  <r>
    <d v="2019-06-06T05:00:00"/>
    <d v="2019-06-06T01:00:00"/>
    <n v="6"/>
    <n v="6"/>
    <x v="1"/>
    <x v="2"/>
    <x v="1"/>
    <x v="0"/>
    <n v="1127872598"/>
    <s v="EKPC_RESID_AGG"/>
    <n v="18.38"/>
    <n v="18.255424000000001"/>
    <n v="-0.14344999999999999"/>
    <n v="1.8873999999999998E-2"/>
  </r>
  <r>
    <d v="2019-06-06T06:00:00"/>
    <d v="2019-06-06T02:00:00"/>
    <n v="6"/>
    <n v="6"/>
    <x v="2"/>
    <x v="2"/>
    <x v="1"/>
    <x v="0"/>
    <n v="1127872598"/>
    <s v="EKPC_RESID_AGG"/>
    <n v="17.260000000000002"/>
    <n v="17.167846000000001"/>
    <n v="-0.11679100000000001"/>
    <n v="2.4636999999999999E-2"/>
  </r>
  <r>
    <d v="2019-06-06T07:00:00"/>
    <d v="2019-06-06T03:00:00"/>
    <n v="6"/>
    <n v="6"/>
    <x v="3"/>
    <x v="2"/>
    <x v="1"/>
    <x v="0"/>
    <n v="1127872598"/>
    <s v="EKPC_RESID_AGG"/>
    <n v="16.329999999999998"/>
    <n v="16.182673999999999"/>
    <n v="-0.111452"/>
    <n v="-3.5874000000000003E-2"/>
  </r>
  <r>
    <d v="2019-06-06T08:00:00"/>
    <d v="2019-06-06T04:00:00"/>
    <n v="6"/>
    <n v="6"/>
    <x v="4"/>
    <x v="2"/>
    <x v="1"/>
    <x v="0"/>
    <n v="1127872598"/>
    <s v="EKPC_RESID_AGG"/>
    <n v="16.87"/>
    <n v="16.655653000000001"/>
    <n v="-0.169099"/>
    <n v="-4.5247999999999997E-2"/>
  </r>
  <r>
    <d v="2019-06-06T09:00:00"/>
    <d v="2019-06-06T05:00:00"/>
    <n v="6"/>
    <n v="6"/>
    <x v="5"/>
    <x v="2"/>
    <x v="1"/>
    <x v="0"/>
    <n v="1127872598"/>
    <s v="EKPC_RESID_AGG"/>
    <n v="18.82"/>
    <n v="18.572987000000001"/>
    <n v="-0.19259200000000001"/>
    <n v="-5.4420999999999997E-2"/>
  </r>
  <r>
    <d v="2019-06-06T10:00:00"/>
    <d v="2019-06-06T06:00:00"/>
    <n v="6"/>
    <n v="6"/>
    <x v="6"/>
    <x v="2"/>
    <x v="1"/>
    <x v="0"/>
    <n v="1127872598"/>
    <s v="EKPC_RESID_AGG"/>
    <n v="19.62"/>
    <n v="19.331066"/>
    <n v="-0.198962"/>
    <n v="-8.9971999999999996E-2"/>
  </r>
  <r>
    <d v="2019-06-06T11:00:00"/>
    <d v="2019-06-06T07:00:00"/>
    <n v="6"/>
    <n v="6"/>
    <x v="7"/>
    <x v="2"/>
    <x v="1"/>
    <x v="0"/>
    <n v="1127872598"/>
    <s v="EKPC_RESID_AGG"/>
    <n v="20.96"/>
    <n v="20.842953000000001"/>
    <n v="-0.117288"/>
    <n v="2.41E-4"/>
  </r>
  <r>
    <d v="2019-06-06T12:00:00"/>
    <d v="2019-06-06T08:00:00"/>
    <n v="6"/>
    <n v="6"/>
    <x v="8"/>
    <x v="2"/>
    <x v="1"/>
    <x v="0"/>
    <n v="1127872598"/>
    <s v="EKPC_RESID_AGG"/>
    <n v="22.61"/>
    <n v="22.482689000000001"/>
    <n v="-0.23777400000000001"/>
    <n v="0.11046300000000001"/>
  </r>
  <r>
    <d v="2019-06-06T13:00:00"/>
    <d v="2019-06-06T09:00:00"/>
    <n v="6"/>
    <n v="6"/>
    <x v="9"/>
    <x v="2"/>
    <x v="1"/>
    <x v="0"/>
    <n v="1127872598"/>
    <s v="EKPC_RESID_AGG"/>
    <n v="23.63"/>
    <n v="23.262616000000001"/>
    <n v="-0.387743"/>
    <n v="2.0358999999999999E-2"/>
  </r>
  <r>
    <d v="2019-06-06T14:00:00"/>
    <d v="2019-06-06T10:00:00"/>
    <n v="6"/>
    <n v="6"/>
    <x v="10"/>
    <x v="2"/>
    <x v="1"/>
    <x v="1"/>
    <n v="1127872598"/>
    <s v="EKPC_RESID_AGG"/>
    <n v="25.32"/>
    <n v="24.563694000000002"/>
    <n v="-0.62858700000000001"/>
    <n v="-0.127719"/>
  </r>
  <r>
    <d v="2019-06-06T15:00:00"/>
    <d v="2019-06-06T11:00:00"/>
    <n v="6"/>
    <n v="6"/>
    <x v="11"/>
    <x v="2"/>
    <x v="1"/>
    <x v="1"/>
    <n v="1127872598"/>
    <s v="EKPC_RESID_AGG"/>
    <n v="27.27"/>
    <n v="26.011702"/>
    <n v="-0.90772200000000003"/>
    <n v="-0.350576"/>
  </r>
  <r>
    <d v="2019-06-06T16:00:00"/>
    <d v="2019-06-06T12:00:00"/>
    <n v="6"/>
    <n v="6"/>
    <x v="12"/>
    <x v="2"/>
    <x v="1"/>
    <x v="1"/>
    <n v="1127872598"/>
    <s v="EKPC_RESID_AGG"/>
    <n v="29.34"/>
    <n v="27.914168"/>
    <n v="-1.1142460000000001"/>
    <n v="-0.31158599999999997"/>
  </r>
  <r>
    <d v="2019-06-06T17:00:00"/>
    <d v="2019-06-06T13:00:00"/>
    <n v="6"/>
    <n v="6"/>
    <x v="13"/>
    <x v="2"/>
    <x v="1"/>
    <x v="1"/>
    <n v="1127872598"/>
    <s v="EKPC_RESID_AGG"/>
    <n v="33.659999999999997"/>
    <n v="31.318918"/>
    <n v="-2.0170149999999998"/>
    <n v="-0.32406699999999999"/>
  </r>
  <r>
    <d v="2019-06-06T18:00:00"/>
    <d v="2019-06-06T14:00:00"/>
    <n v="6"/>
    <n v="6"/>
    <x v="14"/>
    <x v="2"/>
    <x v="1"/>
    <x v="1"/>
    <n v="1127872598"/>
    <s v="EKPC_RESID_AGG"/>
    <n v="36.46"/>
    <n v="33.955908000000001"/>
    <n v="-2.1237900000000001"/>
    <n v="-0.38030199999999997"/>
  </r>
  <r>
    <d v="2019-06-06T19:00:00"/>
    <d v="2019-06-06T15:00:00"/>
    <n v="6"/>
    <n v="6"/>
    <x v="15"/>
    <x v="2"/>
    <x v="1"/>
    <x v="1"/>
    <n v="1127872598"/>
    <s v="EKPC_RESID_AGG"/>
    <n v="40.46"/>
    <n v="37.042465999999997"/>
    <n v="-3.1659999999999999"/>
    <n v="-0.25153399999999998"/>
  </r>
  <r>
    <d v="2019-06-06T20:00:00"/>
    <d v="2019-06-06T16:00:00"/>
    <n v="6"/>
    <n v="6"/>
    <x v="16"/>
    <x v="2"/>
    <x v="1"/>
    <x v="1"/>
    <n v="1127872598"/>
    <s v="EKPC_RESID_AGG"/>
    <n v="39.03"/>
    <n v="36.036575999999997"/>
    <n v="-2.824579"/>
    <n v="-0.168845"/>
  </r>
  <r>
    <d v="2019-06-06T21:00:00"/>
    <d v="2019-06-06T17:00:00"/>
    <n v="6"/>
    <n v="6"/>
    <x v="17"/>
    <x v="2"/>
    <x v="1"/>
    <x v="1"/>
    <n v="1127872598"/>
    <s v="EKPC_RESID_AGG"/>
    <n v="38.14"/>
    <n v="33.890382000000002"/>
    <n v="-4.1467419999999997"/>
    <n v="-0.102876"/>
  </r>
  <r>
    <d v="2019-06-06T22:00:00"/>
    <d v="2019-06-06T18:00:00"/>
    <n v="6"/>
    <n v="6"/>
    <x v="18"/>
    <x v="2"/>
    <x v="1"/>
    <x v="1"/>
    <n v="1127872598"/>
    <s v="EKPC_RESID_AGG"/>
    <n v="32.24"/>
    <n v="29.728808999999998"/>
    <n v="-2.3896549999999999"/>
    <n v="-0.12153600000000001"/>
  </r>
  <r>
    <d v="2019-06-06T23:00:00"/>
    <d v="2019-06-06T19:00:00"/>
    <n v="6"/>
    <n v="6"/>
    <x v="19"/>
    <x v="2"/>
    <x v="1"/>
    <x v="1"/>
    <n v="1127872598"/>
    <s v="EKPC_RESID_AGG"/>
    <n v="28.64"/>
    <n v="27.132020000000001"/>
    <n v="-1.447973"/>
    <n v="-6.0006999999999998E-2"/>
  </r>
  <r>
    <d v="2019-06-07T00:00:00"/>
    <d v="2019-06-06T20:00:00"/>
    <n v="6"/>
    <n v="6"/>
    <x v="20"/>
    <x v="2"/>
    <x v="1"/>
    <x v="1"/>
    <n v="1127872598"/>
    <s v="EKPC_RESID_AGG"/>
    <n v="28.55"/>
    <n v="27.581263"/>
    <n v="-0.88410599999999995"/>
    <n v="-8.4630999999999998E-2"/>
  </r>
  <r>
    <d v="2019-06-07T01:00:00"/>
    <d v="2019-06-06T21:00:00"/>
    <n v="6"/>
    <n v="6"/>
    <x v="21"/>
    <x v="2"/>
    <x v="1"/>
    <x v="1"/>
    <n v="1127872598"/>
    <s v="EKPC_RESID_AGG"/>
    <n v="25.78"/>
    <n v="25.245125999999999"/>
    <n v="-0.48560399999999998"/>
    <n v="-4.9270000000000001E-2"/>
  </r>
  <r>
    <d v="2019-06-07T02:00:00"/>
    <d v="2019-06-06T22:00:00"/>
    <n v="6"/>
    <n v="6"/>
    <x v="22"/>
    <x v="2"/>
    <x v="1"/>
    <x v="0"/>
    <n v="1127872598"/>
    <s v="EKPC_RESID_AGG"/>
    <n v="22.6"/>
    <n v="22.576896999999999"/>
    <n v="-0.18462100000000001"/>
    <n v="0.16151799999999999"/>
  </r>
  <r>
    <d v="2019-06-07T03:00:00"/>
    <d v="2019-06-06T23:00:00"/>
    <n v="6"/>
    <n v="6"/>
    <x v="23"/>
    <x v="2"/>
    <x v="1"/>
    <x v="0"/>
    <n v="1127872598"/>
    <s v="EKPC_RESID_AGG"/>
    <n v="19.48"/>
    <n v="19.455852"/>
    <n v="-0.171956"/>
    <n v="0.14780799999999999"/>
  </r>
  <r>
    <d v="2019-06-07T04:00:00"/>
    <d v="2019-06-07T00:00:00"/>
    <n v="6"/>
    <n v="7"/>
    <x v="0"/>
    <x v="3"/>
    <x v="1"/>
    <x v="0"/>
    <n v="1127872598"/>
    <s v="EKPC_RESID_AGG"/>
    <n v="18.55"/>
    <n v="18.552917999999998"/>
    <n v="-7.0549999999999996E-3"/>
    <n v="9.9729999999999992E-3"/>
  </r>
  <r>
    <d v="2019-06-07T05:00:00"/>
    <d v="2019-06-07T01:00:00"/>
    <n v="6"/>
    <n v="7"/>
    <x v="1"/>
    <x v="3"/>
    <x v="1"/>
    <x v="0"/>
    <n v="1127872598"/>
    <s v="EKPC_RESID_AGG"/>
    <n v="18.28"/>
    <n v="18.212931000000001"/>
    <n v="-5.0460000000000001E-3"/>
    <n v="-6.2023000000000002E-2"/>
  </r>
  <r>
    <d v="2019-06-07T06:00:00"/>
    <d v="2019-06-07T02:00:00"/>
    <n v="6"/>
    <n v="7"/>
    <x v="2"/>
    <x v="3"/>
    <x v="1"/>
    <x v="0"/>
    <n v="1127872598"/>
    <s v="EKPC_RESID_AGG"/>
    <n v="17.38"/>
    <n v="17.372568000000001"/>
    <n v="0"/>
    <n v="-7.4320000000000002E-3"/>
  </r>
  <r>
    <d v="2019-06-07T07:00:00"/>
    <d v="2019-06-07T03:00:00"/>
    <n v="6"/>
    <n v="7"/>
    <x v="3"/>
    <x v="3"/>
    <x v="1"/>
    <x v="0"/>
    <n v="1127872598"/>
    <s v="EKPC_RESID_AGG"/>
    <n v="16.420000000000002"/>
    <n v="16.389793000000001"/>
    <n v="0"/>
    <n v="-3.0207000000000001E-2"/>
  </r>
  <r>
    <d v="2019-06-07T08:00:00"/>
    <d v="2019-06-07T04:00:00"/>
    <n v="6"/>
    <n v="7"/>
    <x v="4"/>
    <x v="3"/>
    <x v="1"/>
    <x v="0"/>
    <n v="1127872598"/>
    <s v="EKPC_RESID_AGG"/>
    <n v="16.989999999999998"/>
    <n v="16.911125999999999"/>
    <n v="-2.588E-3"/>
    <n v="-7.6286000000000007E-2"/>
  </r>
  <r>
    <d v="2019-06-07T09:00:00"/>
    <d v="2019-06-07T05:00:00"/>
    <n v="6"/>
    <n v="7"/>
    <x v="5"/>
    <x v="3"/>
    <x v="1"/>
    <x v="0"/>
    <n v="1127872598"/>
    <s v="EKPC_RESID_AGG"/>
    <n v="18.57"/>
    <n v="18.488440000000001"/>
    <n v="-5.574E-3"/>
    <n v="-7.5985999999999998E-2"/>
  </r>
  <r>
    <d v="2019-06-07T10:00:00"/>
    <d v="2019-06-07T06:00:00"/>
    <n v="6"/>
    <n v="7"/>
    <x v="6"/>
    <x v="3"/>
    <x v="1"/>
    <x v="0"/>
    <n v="1127872598"/>
    <s v="EKPC_RESID_AGG"/>
    <n v="19.16"/>
    <n v="19.145868"/>
    <n v="-1.4848E-2"/>
    <n v="7.1599999999999995E-4"/>
  </r>
  <r>
    <d v="2019-06-07T11:00:00"/>
    <d v="2019-06-07T07:00:00"/>
    <n v="6"/>
    <n v="7"/>
    <x v="7"/>
    <x v="3"/>
    <x v="1"/>
    <x v="0"/>
    <n v="1127872598"/>
    <s v="EKPC_RESID_AGG"/>
    <n v="20.46"/>
    <n v="20.498061"/>
    <n v="0"/>
    <n v="3.8060999999999998E-2"/>
  </r>
  <r>
    <d v="2019-06-07T12:00:00"/>
    <d v="2019-06-07T08:00:00"/>
    <n v="6"/>
    <n v="7"/>
    <x v="8"/>
    <x v="3"/>
    <x v="1"/>
    <x v="0"/>
    <n v="1127872598"/>
    <s v="EKPC_RESID_AGG"/>
    <n v="22.15"/>
    <n v="22.129107999999999"/>
    <n v="0"/>
    <n v="-2.0892000000000001E-2"/>
  </r>
  <r>
    <d v="2019-06-07T13:00:00"/>
    <d v="2019-06-07T09:00:00"/>
    <n v="6"/>
    <n v="7"/>
    <x v="9"/>
    <x v="3"/>
    <x v="1"/>
    <x v="0"/>
    <n v="1127872598"/>
    <s v="EKPC_RESID_AGG"/>
    <n v="24.17"/>
    <n v="24.108875000000001"/>
    <n v="-6.1349999999999998E-3"/>
    <n v="-5.4989999999999997E-2"/>
  </r>
  <r>
    <d v="2019-06-07T14:00:00"/>
    <d v="2019-06-07T10:00:00"/>
    <n v="6"/>
    <n v="7"/>
    <x v="10"/>
    <x v="3"/>
    <x v="1"/>
    <x v="1"/>
    <n v="1127872598"/>
    <s v="EKPC_RESID_AGG"/>
    <n v="24.93"/>
    <n v="24.634423999999999"/>
    <n v="-1.7669000000000001E-2"/>
    <n v="-0.27790700000000002"/>
  </r>
  <r>
    <d v="2019-06-07T15:00:00"/>
    <d v="2019-06-07T11:00:00"/>
    <n v="6"/>
    <n v="7"/>
    <x v="11"/>
    <x v="3"/>
    <x v="1"/>
    <x v="1"/>
    <n v="1127872598"/>
    <s v="EKPC_RESID_AGG"/>
    <n v="24.8"/>
    <n v="24.350156999999999"/>
    <n v="-1.3639E-2"/>
    <n v="-0.43620399999999998"/>
  </r>
  <r>
    <d v="2019-06-07T16:00:00"/>
    <d v="2019-06-07T12:00:00"/>
    <n v="6"/>
    <n v="7"/>
    <x v="12"/>
    <x v="3"/>
    <x v="1"/>
    <x v="1"/>
    <n v="1127872598"/>
    <s v="EKPC_RESID_AGG"/>
    <n v="25.97"/>
    <n v="25.680634999999999"/>
    <n v="0.25585400000000003"/>
    <n v="-0.54521900000000001"/>
  </r>
  <r>
    <d v="2019-06-07T17:00:00"/>
    <d v="2019-06-07T13:00:00"/>
    <n v="6"/>
    <n v="7"/>
    <x v="13"/>
    <x v="3"/>
    <x v="1"/>
    <x v="1"/>
    <n v="1127872598"/>
    <s v="EKPC_RESID_AGG"/>
    <n v="27.59"/>
    <n v="27.263425999999999"/>
    <n v="0.23966399999999999"/>
    <n v="-0.56623800000000002"/>
  </r>
  <r>
    <d v="2019-06-07T18:00:00"/>
    <d v="2019-06-07T14:00:00"/>
    <n v="6"/>
    <n v="7"/>
    <x v="14"/>
    <x v="3"/>
    <x v="1"/>
    <x v="1"/>
    <n v="1127872598"/>
    <s v="EKPC_RESID_AGG"/>
    <n v="28.3"/>
    <n v="27.774034"/>
    <n v="3.7567000000000003E-2"/>
    <n v="-0.56353299999999995"/>
  </r>
  <r>
    <d v="2019-06-07T19:00:00"/>
    <d v="2019-06-07T15:00:00"/>
    <n v="6"/>
    <n v="7"/>
    <x v="15"/>
    <x v="3"/>
    <x v="1"/>
    <x v="1"/>
    <n v="1127872598"/>
    <s v="EKPC_RESID_AGG"/>
    <n v="29.46"/>
    <n v="28.926791000000001"/>
    <n v="0.118309"/>
    <n v="-0.65151800000000004"/>
  </r>
  <r>
    <d v="2019-06-07T20:00:00"/>
    <d v="2019-06-07T16:00:00"/>
    <n v="6"/>
    <n v="7"/>
    <x v="16"/>
    <x v="3"/>
    <x v="1"/>
    <x v="1"/>
    <n v="1127872598"/>
    <s v="EKPC_RESID_AGG"/>
    <n v="29.64"/>
    <n v="29.253889000000001"/>
    <n v="0.29479"/>
    <n v="-0.68090099999999998"/>
  </r>
  <r>
    <d v="2019-06-07T21:00:00"/>
    <d v="2019-06-07T17:00:00"/>
    <n v="6"/>
    <n v="7"/>
    <x v="17"/>
    <x v="3"/>
    <x v="1"/>
    <x v="1"/>
    <n v="1127872598"/>
    <s v="EKPC_RESID_AGG"/>
    <n v="29.75"/>
    <n v="29.389303000000002"/>
    <n v="0.38681900000000002"/>
    <n v="-0.74751599999999996"/>
  </r>
  <r>
    <d v="2019-06-07T22:00:00"/>
    <d v="2019-06-07T18:00:00"/>
    <n v="6"/>
    <n v="7"/>
    <x v="18"/>
    <x v="3"/>
    <x v="1"/>
    <x v="1"/>
    <n v="1127872598"/>
    <s v="EKPC_RESID_AGG"/>
    <n v="26.83"/>
    <n v="26.815843999999998"/>
    <n v="0.56234499999999998"/>
    <n v="-0.57650100000000004"/>
  </r>
  <r>
    <d v="2019-06-07T23:00:00"/>
    <d v="2019-06-07T19:00:00"/>
    <n v="6"/>
    <n v="7"/>
    <x v="19"/>
    <x v="3"/>
    <x v="1"/>
    <x v="1"/>
    <n v="1127872598"/>
    <s v="EKPC_RESID_AGG"/>
    <n v="24.18"/>
    <n v="23.92633"/>
    <n v="0.144703"/>
    <n v="-0.39837299999999998"/>
  </r>
  <r>
    <d v="2019-06-08T00:00:00"/>
    <d v="2019-06-07T20:00:00"/>
    <n v="6"/>
    <n v="7"/>
    <x v="20"/>
    <x v="3"/>
    <x v="1"/>
    <x v="1"/>
    <n v="1127872598"/>
    <s v="EKPC_RESID_AGG"/>
    <n v="23.03"/>
    <n v="22.739077999999999"/>
    <n v="8.8659000000000002E-2"/>
    <n v="-0.379581"/>
  </r>
  <r>
    <d v="2019-06-08T01:00:00"/>
    <d v="2019-06-07T21:00:00"/>
    <n v="6"/>
    <n v="7"/>
    <x v="21"/>
    <x v="3"/>
    <x v="1"/>
    <x v="1"/>
    <n v="1127872598"/>
    <s v="EKPC_RESID_AGG"/>
    <n v="22"/>
    <n v="21.881886000000002"/>
    <n v="8.5006999999999999E-2"/>
    <n v="-0.203121"/>
  </r>
  <r>
    <d v="2019-06-08T02:00:00"/>
    <d v="2019-06-07T22:00:00"/>
    <n v="6"/>
    <n v="7"/>
    <x v="22"/>
    <x v="3"/>
    <x v="1"/>
    <x v="0"/>
    <n v="1127872598"/>
    <s v="EKPC_RESID_AGG"/>
    <n v="19.850000000000001"/>
    <n v="19.736367999999999"/>
    <n v="6.1026999999999998E-2"/>
    <n v="-0.17465900000000001"/>
  </r>
  <r>
    <d v="2019-06-08T03:00:00"/>
    <d v="2019-06-07T23:00:00"/>
    <n v="6"/>
    <n v="7"/>
    <x v="23"/>
    <x v="3"/>
    <x v="1"/>
    <x v="0"/>
    <n v="1127872598"/>
    <s v="EKPC_RESID_AGG"/>
    <n v="17.93"/>
    <n v="17.929271"/>
    <n v="8.2119999999999999E-2"/>
    <n v="-8.2849000000000006E-2"/>
  </r>
  <r>
    <d v="2019-06-08T04:00:00"/>
    <d v="2019-06-08T00:00:00"/>
    <n v="6"/>
    <n v="8"/>
    <x v="0"/>
    <x v="4"/>
    <x v="1"/>
    <x v="0"/>
    <n v="1127872598"/>
    <s v="EKPC_RESID_AGG"/>
    <n v="18.29"/>
    <n v="18.366719"/>
    <n v="0.26128800000000002"/>
    <n v="-0.18456900000000001"/>
  </r>
  <r>
    <d v="2019-06-08T05:00:00"/>
    <d v="2019-06-08T01:00:00"/>
    <n v="6"/>
    <n v="8"/>
    <x v="1"/>
    <x v="4"/>
    <x v="1"/>
    <x v="0"/>
    <n v="1127872598"/>
    <s v="EKPC_RESID_AGG"/>
    <n v="17.739999999999998"/>
    <n v="17.828847"/>
    <n v="0.298064"/>
    <n v="-0.20921699999999999"/>
  </r>
  <r>
    <d v="2019-06-08T06:00:00"/>
    <d v="2019-06-08T02:00:00"/>
    <n v="6"/>
    <n v="8"/>
    <x v="2"/>
    <x v="4"/>
    <x v="1"/>
    <x v="0"/>
    <n v="1127872598"/>
    <s v="EKPC_RESID_AGG"/>
    <n v="15.82"/>
    <n v="16.011956999999999"/>
    <n v="0.32775500000000002"/>
    <n v="-0.135798"/>
  </r>
  <r>
    <d v="2019-06-08T07:00:00"/>
    <d v="2019-06-08T03:00:00"/>
    <n v="6"/>
    <n v="8"/>
    <x v="3"/>
    <x v="4"/>
    <x v="1"/>
    <x v="0"/>
    <n v="1127872598"/>
    <s v="EKPC_RESID_AGG"/>
    <n v="15.01"/>
    <n v="15.313447999999999"/>
    <n v="0.43034899999999998"/>
    <n v="-0.12690100000000001"/>
  </r>
  <r>
    <d v="2019-06-08T08:00:00"/>
    <d v="2019-06-08T04:00:00"/>
    <n v="6"/>
    <n v="8"/>
    <x v="4"/>
    <x v="4"/>
    <x v="1"/>
    <x v="0"/>
    <n v="1127872598"/>
    <s v="EKPC_RESID_AGG"/>
    <n v="14.93"/>
    <n v="15.394448000000001"/>
    <n v="0.55361000000000005"/>
    <n v="-8.9162000000000005E-2"/>
  </r>
  <r>
    <d v="2019-06-08T09:00:00"/>
    <d v="2019-06-08T05:00:00"/>
    <n v="6"/>
    <n v="8"/>
    <x v="5"/>
    <x v="4"/>
    <x v="1"/>
    <x v="0"/>
    <n v="1127872598"/>
    <s v="EKPC_RESID_AGG"/>
    <n v="14.71"/>
    <n v="15.164296"/>
    <n v="0.55000000000000004"/>
    <n v="-9.5703999999999997E-2"/>
  </r>
  <r>
    <d v="2019-06-08T10:00:00"/>
    <d v="2019-06-08T06:00:00"/>
    <n v="6"/>
    <n v="8"/>
    <x v="6"/>
    <x v="4"/>
    <x v="1"/>
    <x v="0"/>
    <n v="1127872598"/>
    <s v="EKPC_RESID_AGG"/>
    <n v="14.95"/>
    <n v="15.298458999999999"/>
    <n v="0.48"/>
    <n v="-0.13154099999999999"/>
  </r>
  <r>
    <d v="2019-06-08T11:00:00"/>
    <d v="2019-06-08T07:00:00"/>
    <n v="6"/>
    <n v="8"/>
    <x v="7"/>
    <x v="4"/>
    <x v="1"/>
    <x v="0"/>
    <n v="1127872598"/>
    <s v="EKPC_RESID_AGG"/>
    <n v="15.63"/>
    <n v="16.027995000000001"/>
    <n v="0.46139400000000003"/>
    <n v="-6.3398999999999997E-2"/>
  </r>
  <r>
    <d v="2019-06-08T12:00:00"/>
    <d v="2019-06-08T08:00:00"/>
    <n v="6"/>
    <n v="8"/>
    <x v="8"/>
    <x v="4"/>
    <x v="1"/>
    <x v="0"/>
    <n v="1127872598"/>
    <s v="EKPC_RESID_AGG"/>
    <n v="18.03"/>
    <n v="18.280576"/>
    <n v="0.30137199999999997"/>
    <n v="-5.0796000000000001E-2"/>
  </r>
  <r>
    <d v="2019-06-08T13:00:00"/>
    <d v="2019-06-08T09:00:00"/>
    <n v="6"/>
    <n v="8"/>
    <x v="9"/>
    <x v="4"/>
    <x v="1"/>
    <x v="0"/>
    <n v="1127872598"/>
    <s v="EKPC_RESID_AGG"/>
    <n v="18.920000000000002"/>
    <n v="19.003001999999999"/>
    <n v="0.22115399999999999"/>
    <n v="-0.138152"/>
  </r>
  <r>
    <d v="2019-06-08T14:00:00"/>
    <d v="2019-06-08T10:00:00"/>
    <n v="6"/>
    <n v="8"/>
    <x v="10"/>
    <x v="4"/>
    <x v="1"/>
    <x v="0"/>
    <n v="1127872598"/>
    <s v="EKPC_RESID_AGG"/>
    <n v="19.61"/>
    <n v="19.486505000000001"/>
    <n v="7.6196E-2"/>
    <n v="-0.19969100000000001"/>
  </r>
  <r>
    <d v="2019-06-08T15:00:00"/>
    <d v="2019-06-08T11:00:00"/>
    <n v="6"/>
    <n v="8"/>
    <x v="11"/>
    <x v="4"/>
    <x v="1"/>
    <x v="0"/>
    <n v="1127872598"/>
    <s v="EKPC_RESID_AGG"/>
    <n v="20.57"/>
    <n v="20.488432"/>
    <n v="0.180895"/>
    <n v="-0.262463"/>
  </r>
  <r>
    <d v="2019-06-08T16:00:00"/>
    <d v="2019-06-08T12:00:00"/>
    <n v="6"/>
    <n v="8"/>
    <x v="12"/>
    <x v="4"/>
    <x v="1"/>
    <x v="0"/>
    <n v="1127872598"/>
    <s v="EKPC_RESID_AGG"/>
    <n v="21.39"/>
    <n v="21.419286"/>
    <n v="0.17024400000000001"/>
    <n v="-0.140958"/>
  </r>
  <r>
    <d v="2019-06-08T17:00:00"/>
    <d v="2019-06-08T13:00:00"/>
    <n v="6"/>
    <n v="8"/>
    <x v="13"/>
    <x v="4"/>
    <x v="1"/>
    <x v="0"/>
    <n v="1127872598"/>
    <s v="EKPC_RESID_AGG"/>
    <n v="21.83"/>
    <n v="21.860795"/>
    <n v="0.105103"/>
    <n v="-7.4307999999999999E-2"/>
  </r>
  <r>
    <d v="2019-06-08T18:00:00"/>
    <d v="2019-06-08T14:00:00"/>
    <n v="6"/>
    <n v="8"/>
    <x v="14"/>
    <x v="4"/>
    <x v="1"/>
    <x v="0"/>
    <n v="1127872598"/>
    <s v="EKPC_RESID_AGG"/>
    <n v="22.78"/>
    <n v="22.825612"/>
    <n v="0.10220600000000001"/>
    <n v="-5.6593999999999998E-2"/>
  </r>
  <r>
    <d v="2019-06-08T19:00:00"/>
    <d v="2019-06-08T15:00:00"/>
    <n v="6"/>
    <n v="8"/>
    <x v="15"/>
    <x v="4"/>
    <x v="1"/>
    <x v="0"/>
    <n v="1127872598"/>
    <s v="EKPC_RESID_AGG"/>
    <n v="23.59"/>
    <n v="23.656473999999999"/>
    <n v="7.2223999999999997E-2"/>
    <n v="-5.7499999999999999E-3"/>
  </r>
  <r>
    <d v="2019-06-08T20:00:00"/>
    <d v="2019-06-08T16:00:00"/>
    <n v="6"/>
    <n v="8"/>
    <x v="16"/>
    <x v="4"/>
    <x v="1"/>
    <x v="0"/>
    <n v="1127872598"/>
    <s v="EKPC_RESID_AGG"/>
    <n v="24.4"/>
    <n v="24.401619"/>
    <n v="4.0393999999999999E-2"/>
    <n v="-3.8774999999999997E-2"/>
  </r>
  <r>
    <d v="2019-06-08T21:00:00"/>
    <d v="2019-06-08T17:00:00"/>
    <n v="6"/>
    <n v="8"/>
    <x v="17"/>
    <x v="4"/>
    <x v="1"/>
    <x v="0"/>
    <n v="1127872598"/>
    <s v="EKPC_RESID_AGG"/>
    <n v="24.29"/>
    <n v="24.426169999999999"/>
    <n v="0.100608"/>
    <n v="3.5562000000000003E-2"/>
  </r>
  <r>
    <d v="2019-06-08T22:00:00"/>
    <d v="2019-06-08T18:00:00"/>
    <n v="6"/>
    <n v="8"/>
    <x v="18"/>
    <x v="4"/>
    <x v="1"/>
    <x v="0"/>
    <n v="1127872598"/>
    <s v="EKPC_RESID_AGG"/>
    <n v="22.55"/>
    <n v="22.563967000000002"/>
    <n v="-5.2090000000000001E-3"/>
    <n v="1.9175999999999999E-2"/>
  </r>
  <r>
    <d v="2019-06-08T23:00:00"/>
    <d v="2019-06-08T19:00:00"/>
    <n v="6"/>
    <n v="8"/>
    <x v="19"/>
    <x v="4"/>
    <x v="1"/>
    <x v="0"/>
    <n v="1127872598"/>
    <s v="EKPC_RESID_AGG"/>
    <n v="21.29"/>
    <n v="21.225982999999999"/>
    <n v="0"/>
    <n v="-6.4017000000000004E-2"/>
  </r>
  <r>
    <d v="2019-06-09T00:00:00"/>
    <d v="2019-06-08T20:00:00"/>
    <n v="6"/>
    <n v="8"/>
    <x v="20"/>
    <x v="4"/>
    <x v="1"/>
    <x v="0"/>
    <n v="1127872598"/>
    <s v="EKPC_RESID_AGG"/>
    <n v="20.6"/>
    <n v="20.429462000000001"/>
    <n v="-9.8969999999999995E-3"/>
    <n v="-0.16064100000000001"/>
  </r>
  <r>
    <d v="2019-06-09T01:00:00"/>
    <d v="2019-06-08T21:00:00"/>
    <n v="6"/>
    <n v="8"/>
    <x v="21"/>
    <x v="4"/>
    <x v="1"/>
    <x v="0"/>
    <n v="1127872598"/>
    <s v="EKPC_RESID_AGG"/>
    <n v="20.48"/>
    <n v="20.356915999999998"/>
    <n v="0.11"/>
    <n v="-0.23308400000000001"/>
  </r>
  <r>
    <d v="2019-06-09T02:00:00"/>
    <d v="2019-06-08T22:00:00"/>
    <n v="6"/>
    <n v="8"/>
    <x v="22"/>
    <x v="4"/>
    <x v="1"/>
    <x v="0"/>
    <n v="1127872598"/>
    <s v="EKPC_RESID_AGG"/>
    <n v="19.399999999999999"/>
    <n v="19.453972"/>
    <n v="0.11"/>
    <n v="-5.6028000000000001E-2"/>
  </r>
  <r>
    <d v="2019-06-09T03:00:00"/>
    <d v="2019-06-08T23:00:00"/>
    <n v="6"/>
    <n v="8"/>
    <x v="23"/>
    <x v="4"/>
    <x v="1"/>
    <x v="0"/>
    <n v="1127872598"/>
    <s v="EKPC_RESID_AGG"/>
    <n v="17.93"/>
    <n v="17.890564999999999"/>
    <n v="0.17"/>
    <n v="-0.20943500000000001"/>
  </r>
  <r>
    <d v="2019-06-09T04:00:00"/>
    <d v="2019-06-09T00:00:00"/>
    <n v="6"/>
    <n v="9"/>
    <x v="0"/>
    <x v="5"/>
    <x v="1"/>
    <x v="0"/>
    <n v="1127872598"/>
    <s v="EKPC_RESID_AGG"/>
    <n v="15.31"/>
    <n v="14.923416"/>
    <n v="0"/>
    <n v="-0.38658399999999998"/>
  </r>
  <r>
    <d v="2019-06-09T05:00:00"/>
    <d v="2019-06-09T01:00:00"/>
    <n v="6"/>
    <n v="9"/>
    <x v="1"/>
    <x v="5"/>
    <x v="1"/>
    <x v="0"/>
    <n v="1127872598"/>
    <s v="EKPC_RESID_AGG"/>
    <n v="15.13"/>
    <n v="14.821089000000001"/>
    <n v="0"/>
    <n v="-0.30891099999999999"/>
  </r>
  <r>
    <d v="2019-06-09T06:00:00"/>
    <d v="2019-06-09T02:00:00"/>
    <n v="6"/>
    <n v="9"/>
    <x v="2"/>
    <x v="5"/>
    <x v="1"/>
    <x v="0"/>
    <n v="1127872598"/>
    <s v="EKPC_RESID_AGG"/>
    <n v="14.88"/>
    <n v="14.627286"/>
    <n v="0"/>
    <n v="-0.25271399999999999"/>
  </r>
  <r>
    <d v="2019-06-09T07:00:00"/>
    <d v="2019-06-09T03:00:00"/>
    <n v="6"/>
    <n v="9"/>
    <x v="3"/>
    <x v="5"/>
    <x v="1"/>
    <x v="0"/>
    <n v="1127872598"/>
    <s v="EKPC_RESID_AGG"/>
    <n v="14.46"/>
    <n v="14.166575999999999"/>
    <n v="0"/>
    <n v="-0.29342400000000002"/>
  </r>
  <r>
    <d v="2019-06-09T08:00:00"/>
    <d v="2019-06-09T04:00:00"/>
    <n v="6"/>
    <n v="9"/>
    <x v="4"/>
    <x v="5"/>
    <x v="1"/>
    <x v="0"/>
    <n v="1127872598"/>
    <s v="EKPC_RESID_AGG"/>
    <n v="14.26"/>
    <n v="14.016073"/>
    <n v="3.718E-3"/>
    <n v="-0.247645"/>
  </r>
  <r>
    <d v="2019-06-09T09:00:00"/>
    <d v="2019-06-09T05:00:00"/>
    <n v="6"/>
    <n v="9"/>
    <x v="5"/>
    <x v="5"/>
    <x v="1"/>
    <x v="0"/>
    <n v="1127872598"/>
    <s v="EKPC_RESID_AGG"/>
    <n v="13.04"/>
    <n v="12.881586"/>
    <n v="1.0246E-2"/>
    <n v="-0.16866"/>
  </r>
  <r>
    <d v="2019-06-09T10:00:00"/>
    <d v="2019-06-09T06:00:00"/>
    <n v="6"/>
    <n v="9"/>
    <x v="6"/>
    <x v="5"/>
    <x v="1"/>
    <x v="0"/>
    <n v="1127872598"/>
    <s v="EKPC_RESID_AGG"/>
    <n v="12.29"/>
    <n v="12.16051"/>
    <n v="9.3089999999999996E-3"/>
    <n v="-0.13879900000000001"/>
  </r>
  <r>
    <d v="2019-06-09T11:00:00"/>
    <d v="2019-06-09T07:00:00"/>
    <n v="6"/>
    <n v="9"/>
    <x v="7"/>
    <x v="5"/>
    <x v="1"/>
    <x v="0"/>
    <n v="1127872598"/>
    <s v="EKPC_RESID_AGG"/>
    <n v="14.38"/>
    <n v="14.202582"/>
    <n v="8.3420000000000005E-3"/>
    <n v="-0.18576000000000001"/>
  </r>
  <r>
    <d v="2019-06-09T12:00:00"/>
    <d v="2019-06-09T08:00:00"/>
    <n v="6"/>
    <n v="9"/>
    <x v="8"/>
    <x v="5"/>
    <x v="1"/>
    <x v="0"/>
    <n v="1127872598"/>
    <s v="EKPC_RESID_AGG"/>
    <n v="15.37"/>
    <n v="15.212134000000001"/>
    <n v="0"/>
    <n v="-0.15786600000000001"/>
  </r>
  <r>
    <d v="2019-06-09T13:00:00"/>
    <d v="2019-06-09T09:00:00"/>
    <n v="6"/>
    <n v="9"/>
    <x v="9"/>
    <x v="5"/>
    <x v="1"/>
    <x v="0"/>
    <n v="1127872598"/>
    <s v="EKPC_RESID_AGG"/>
    <n v="17.52"/>
    <n v="17.480927999999999"/>
    <n v="6.7565E-2"/>
    <n v="-0.106637"/>
  </r>
  <r>
    <d v="2019-06-09T14:00:00"/>
    <d v="2019-06-09T10:00:00"/>
    <n v="6"/>
    <n v="9"/>
    <x v="10"/>
    <x v="5"/>
    <x v="1"/>
    <x v="0"/>
    <n v="1127872598"/>
    <s v="EKPC_RESID_AGG"/>
    <n v="18.14"/>
    <n v="18.226195000000001"/>
    <n v="0.17119000000000001"/>
    <n v="-8.4995000000000001E-2"/>
  </r>
  <r>
    <d v="2019-06-09T15:00:00"/>
    <d v="2019-06-09T11:00:00"/>
    <n v="6"/>
    <n v="9"/>
    <x v="11"/>
    <x v="5"/>
    <x v="1"/>
    <x v="0"/>
    <n v="1127872598"/>
    <s v="EKPC_RESID_AGG"/>
    <n v="19.11"/>
    <n v="19.273723"/>
    <n v="0.23702000000000001"/>
    <n v="-7.3297000000000001E-2"/>
  </r>
  <r>
    <d v="2019-06-09T16:00:00"/>
    <d v="2019-06-09T12:00:00"/>
    <n v="6"/>
    <n v="9"/>
    <x v="12"/>
    <x v="5"/>
    <x v="1"/>
    <x v="0"/>
    <n v="1127872598"/>
    <s v="EKPC_RESID_AGG"/>
    <n v="19.739999999999998"/>
    <n v="19.846851000000001"/>
    <n v="0.30589499999999997"/>
    <n v="-0.199044"/>
  </r>
  <r>
    <d v="2019-06-09T17:00:00"/>
    <d v="2019-06-09T13:00:00"/>
    <n v="6"/>
    <n v="9"/>
    <x v="13"/>
    <x v="5"/>
    <x v="1"/>
    <x v="0"/>
    <n v="1127872598"/>
    <s v="EKPC_RESID_AGG"/>
    <n v="20.14"/>
    <n v="20.272161000000001"/>
    <n v="0.341026"/>
    <n v="-0.208865"/>
  </r>
  <r>
    <d v="2019-06-09T18:00:00"/>
    <d v="2019-06-09T14:00:00"/>
    <n v="6"/>
    <n v="9"/>
    <x v="14"/>
    <x v="5"/>
    <x v="1"/>
    <x v="0"/>
    <n v="1127872598"/>
    <s v="EKPC_RESID_AGG"/>
    <n v="20.68"/>
    <n v="20.793658000000001"/>
    <n v="0.40556599999999998"/>
    <n v="-0.291908"/>
  </r>
  <r>
    <d v="2019-06-09T19:00:00"/>
    <d v="2019-06-09T15:00:00"/>
    <n v="6"/>
    <n v="9"/>
    <x v="15"/>
    <x v="5"/>
    <x v="1"/>
    <x v="0"/>
    <n v="1127872598"/>
    <s v="EKPC_RESID_AGG"/>
    <n v="20.77"/>
    <n v="20.816714999999999"/>
    <n v="0.38437900000000003"/>
    <n v="-0.33766400000000002"/>
  </r>
  <r>
    <d v="2019-06-09T20:00:00"/>
    <d v="2019-06-09T16:00:00"/>
    <n v="6"/>
    <n v="9"/>
    <x v="16"/>
    <x v="5"/>
    <x v="1"/>
    <x v="0"/>
    <n v="1127872598"/>
    <s v="EKPC_RESID_AGG"/>
    <n v="22.06"/>
    <n v="22.268886999999999"/>
    <n v="0.53942000000000001"/>
    <n v="-0.33053300000000002"/>
  </r>
  <r>
    <d v="2019-06-09T21:00:00"/>
    <d v="2019-06-09T17:00:00"/>
    <n v="6"/>
    <n v="9"/>
    <x v="17"/>
    <x v="5"/>
    <x v="1"/>
    <x v="0"/>
    <n v="1127872598"/>
    <s v="EKPC_RESID_AGG"/>
    <n v="21.83"/>
    <n v="22.071452000000001"/>
    <n v="0.55708999999999997"/>
    <n v="-0.31563799999999997"/>
  </r>
  <r>
    <d v="2019-06-09T22:00:00"/>
    <d v="2019-06-09T18:00:00"/>
    <n v="6"/>
    <n v="9"/>
    <x v="18"/>
    <x v="5"/>
    <x v="1"/>
    <x v="0"/>
    <n v="1127872598"/>
    <s v="EKPC_RESID_AGG"/>
    <n v="21.52"/>
    <n v="21.717289999999998"/>
    <n v="0.34461399999999998"/>
    <n v="-0.14732400000000001"/>
  </r>
  <r>
    <d v="2019-06-09T23:00:00"/>
    <d v="2019-06-09T19:00:00"/>
    <n v="6"/>
    <n v="9"/>
    <x v="19"/>
    <x v="5"/>
    <x v="1"/>
    <x v="0"/>
    <n v="1127872598"/>
    <s v="EKPC_RESID_AGG"/>
    <n v="21.06"/>
    <n v="21.152459"/>
    <n v="0.16220999999999999"/>
    <n v="-6.9750999999999994E-2"/>
  </r>
  <r>
    <d v="2019-06-10T00:00:00"/>
    <d v="2019-06-09T20:00:00"/>
    <n v="6"/>
    <n v="9"/>
    <x v="20"/>
    <x v="5"/>
    <x v="1"/>
    <x v="0"/>
    <n v="1127872598"/>
    <s v="EKPC_RESID_AGG"/>
    <n v="20.66"/>
    <n v="20.751514"/>
    <n v="0.117228"/>
    <n v="-2.5714000000000001E-2"/>
  </r>
  <r>
    <d v="2019-06-10T01:00:00"/>
    <d v="2019-06-09T21:00:00"/>
    <n v="6"/>
    <n v="9"/>
    <x v="21"/>
    <x v="5"/>
    <x v="1"/>
    <x v="0"/>
    <n v="1127872598"/>
    <s v="EKPC_RESID_AGG"/>
    <n v="20.260000000000002"/>
    <n v="20.383513000000001"/>
    <n v="0.14347299999999999"/>
    <n v="-1.9959999999999999E-2"/>
  </r>
  <r>
    <d v="2019-06-10T02:00:00"/>
    <d v="2019-06-09T22:00:00"/>
    <n v="6"/>
    <n v="9"/>
    <x v="22"/>
    <x v="5"/>
    <x v="1"/>
    <x v="0"/>
    <n v="1127872598"/>
    <s v="EKPC_RESID_AGG"/>
    <n v="19.54"/>
    <n v="19.683910000000001"/>
    <n v="0.15778700000000001"/>
    <n v="-1.3877E-2"/>
  </r>
  <r>
    <d v="2019-06-10T03:00:00"/>
    <d v="2019-06-09T23:00:00"/>
    <n v="6"/>
    <n v="9"/>
    <x v="23"/>
    <x v="5"/>
    <x v="1"/>
    <x v="0"/>
    <n v="1127872598"/>
    <s v="EKPC_RESID_AGG"/>
    <n v="18.47"/>
    <n v="18.534272000000001"/>
    <n v="0.03"/>
    <n v="3.4271999999999997E-2"/>
  </r>
  <r>
    <d v="2019-06-10T04:00:00"/>
    <d v="2019-06-10T00:00:00"/>
    <n v="6"/>
    <n v="10"/>
    <x v="0"/>
    <x v="6"/>
    <x v="1"/>
    <x v="0"/>
    <n v="1127872598"/>
    <s v="EKPC_RESID_AGG"/>
    <n v="17.690000000000001"/>
    <n v="17.635068"/>
    <n v="1.0688E-2"/>
    <n v="-6.5619999999999998E-2"/>
  </r>
  <r>
    <d v="2019-06-10T05:00:00"/>
    <d v="2019-06-10T01:00:00"/>
    <n v="6"/>
    <n v="10"/>
    <x v="1"/>
    <x v="6"/>
    <x v="1"/>
    <x v="0"/>
    <n v="1127872598"/>
    <s v="EKPC_RESID_AGG"/>
    <n v="15.66"/>
    <n v="15.670718000000001"/>
    <n v="3.5192000000000001E-2"/>
    <n v="-2.4473999999999999E-2"/>
  </r>
  <r>
    <d v="2019-06-10T06:00:00"/>
    <d v="2019-06-10T02:00:00"/>
    <n v="6"/>
    <n v="10"/>
    <x v="2"/>
    <x v="6"/>
    <x v="1"/>
    <x v="0"/>
    <n v="1127872598"/>
    <s v="EKPC_RESID_AGG"/>
    <n v="15.11"/>
    <n v="15.156444"/>
    <n v="3.7881999999999999E-2"/>
    <n v="8.5620000000000002E-3"/>
  </r>
  <r>
    <d v="2019-06-10T07:00:00"/>
    <d v="2019-06-10T03:00:00"/>
    <n v="6"/>
    <n v="10"/>
    <x v="3"/>
    <x v="6"/>
    <x v="1"/>
    <x v="0"/>
    <n v="1127872598"/>
    <s v="EKPC_RESID_AGG"/>
    <n v="14.94"/>
    <n v="14.957979999999999"/>
    <n v="0.02"/>
    <n v="-2.0200000000000001E-3"/>
  </r>
  <r>
    <d v="2019-06-10T08:00:00"/>
    <d v="2019-06-10T04:00:00"/>
    <n v="6"/>
    <n v="10"/>
    <x v="4"/>
    <x v="6"/>
    <x v="1"/>
    <x v="0"/>
    <n v="1127872598"/>
    <s v="EKPC_RESID_AGG"/>
    <n v="14.82"/>
    <n v="14.812396"/>
    <n v="3.539E-3"/>
    <n v="-1.1143E-2"/>
  </r>
  <r>
    <d v="2019-06-10T09:00:00"/>
    <d v="2019-06-10T05:00:00"/>
    <n v="6"/>
    <n v="10"/>
    <x v="5"/>
    <x v="6"/>
    <x v="1"/>
    <x v="0"/>
    <n v="1127872598"/>
    <s v="EKPC_RESID_AGG"/>
    <n v="17.079999999999998"/>
    <n v="17.082847000000001"/>
    <n v="-8.7869999999999997E-3"/>
    <n v="1.1634E-2"/>
  </r>
  <r>
    <d v="2019-06-10T10:00:00"/>
    <d v="2019-06-10T06:00:00"/>
    <n v="6"/>
    <n v="10"/>
    <x v="6"/>
    <x v="6"/>
    <x v="1"/>
    <x v="0"/>
    <n v="1127872598"/>
    <s v="EKPC_RESID_AGG"/>
    <n v="18.739999999999998"/>
    <n v="18.800878999999998"/>
    <n v="3.8531999999999997E-2"/>
    <n v="2.2346999999999999E-2"/>
  </r>
  <r>
    <d v="2019-06-10T11:00:00"/>
    <d v="2019-06-10T07:00:00"/>
    <n v="6"/>
    <n v="10"/>
    <x v="7"/>
    <x v="6"/>
    <x v="1"/>
    <x v="0"/>
    <n v="1127872598"/>
    <s v="EKPC_RESID_AGG"/>
    <n v="19.23"/>
    <n v="19.477864"/>
    <n v="0.20085"/>
    <n v="4.7014E-2"/>
  </r>
  <r>
    <d v="2019-06-10T12:00:00"/>
    <d v="2019-06-10T08:00:00"/>
    <n v="6"/>
    <n v="10"/>
    <x v="8"/>
    <x v="6"/>
    <x v="1"/>
    <x v="0"/>
    <n v="1127872598"/>
    <s v="EKPC_RESID_AGG"/>
    <n v="20.16"/>
    <n v="20.639676999999999"/>
    <n v="0.38817099999999999"/>
    <n v="9.1506000000000004E-2"/>
  </r>
  <r>
    <d v="2019-06-10T13:00:00"/>
    <d v="2019-06-10T09:00:00"/>
    <n v="6"/>
    <n v="10"/>
    <x v="9"/>
    <x v="6"/>
    <x v="1"/>
    <x v="0"/>
    <n v="1127872598"/>
    <s v="EKPC_RESID_AGG"/>
    <n v="21.47"/>
    <n v="22.157515"/>
    <n v="0.54504600000000003"/>
    <n v="0.14246900000000001"/>
  </r>
  <r>
    <d v="2019-06-10T14:00:00"/>
    <d v="2019-06-10T10:00:00"/>
    <n v="6"/>
    <n v="10"/>
    <x v="10"/>
    <x v="6"/>
    <x v="1"/>
    <x v="1"/>
    <n v="1127872598"/>
    <s v="EKPC_RESID_AGG"/>
    <n v="23.8"/>
    <n v="24.644068999999998"/>
    <n v="0.64195599999999997"/>
    <n v="0.20211299999999999"/>
  </r>
  <r>
    <d v="2019-06-10T15:00:00"/>
    <d v="2019-06-10T11:00:00"/>
    <n v="6"/>
    <n v="10"/>
    <x v="11"/>
    <x v="6"/>
    <x v="1"/>
    <x v="1"/>
    <n v="1127872598"/>
    <s v="EKPC_RESID_AGG"/>
    <n v="24.06"/>
    <n v="24.993859"/>
    <n v="0.66858300000000004"/>
    <n v="0.26527600000000001"/>
  </r>
  <r>
    <d v="2019-06-10T16:00:00"/>
    <d v="2019-06-10T12:00:00"/>
    <n v="6"/>
    <n v="10"/>
    <x v="12"/>
    <x v="6"/>
    <x v="1"/>
    <x v="1"/>
    <n v="1127872598"/>
    <s v="EKPC_RESID_AGG"/>
    <n v="26.19"/>
    <n v="27.353777999999998"/>
    <n v="0.83958100000000002"/>
    <n v="0.32419700000000001"/>
  </r>
  <r>
    <d v="2019-06-10T17:00:00"/>
    <d v="2019-06-10T13:00:00"/>
    <n v="6"/>
    <n v="10"/>
    <x v="13"/>
    <x v="6"/>
    <x v="1"/>
    <x v="1"/>
    <n v="1127872598"/>
    <s v="EKPC_RESID_AGG"/>
    <n v="27.09"/>
    <n v="28.379991"/>
    <n v="0.951596"/>
    <n v="0.338395"/>
  </r>
  <r>
    <d v="2019-06-10T18:00:00"/>
    <d v="2019-06-10T14:00:00"/>
    <n v="6"/>
    <n v="10"/>
    <x v="14"/>
    <x v="6"/>
    <x v="1"/>
    <x v="1"/>
    <n v="1127872598"/>
    <s v="EKPC_RESID_AGG"/>
    <n v="27.17"/>
    <n v="28.535862999999999"/>
    <n v="1.020721"/>
    <n v="0.345142"/>
  </r>
  <r>
    <d v="2019-06-10T19:00:00"/>
    <d v="2019-06-10T15:00:00"/>
    <n v="6"/>
    <n v="10"/>
    <x v="15"/>
    <x v="6"/>
    <x v="1"/>
    <x v="1"/>
    <n v="1127872598"/>
    <s v="EKPC_RESID_AGG"/>
    <n v="28.09"/>
    <n v="29.683774"/>
    <n v="1.2188749999999999"/>
    <n v="0.37489899999999998"/>
  </r>
  <r>
    <d v="2019-06-10T20:00:00"/>
    <d v="2019-06-10T16:00:00"/>
    <n v="6"/>
    <n v="10"/>
    <x v="16"/>
    <x v="6"/>
    <x v="1"/>
    <x v="1"/>
    <n v="1127872598"/>
    <s v="EKPC_RESID_AGG"/>
    <n v="28.16"/>
    <n v="29.469277000000002"/>
    <n v="0.95721400000000001"/>
    <n v="0.35206300000000001"/>
  </r>
  <r>
    <d v="2019-06-10T21:00:00"/>
    <d v="2019-06-10T17:00:00"/>
    <n v="6"/>
    <n v="10"/>
    <x v="17"/>
    <x v="6"/>
    <x v="1"/>
    <x v="1"/>
    <n v="1127872598"/>
    <s v="EKPC_RESID_AGG"/>
    <n v="28.95"/>
    <n v="30.011225"/>
    <n v="0.67935800000000002"/>
    <n v="0.38186700000000001"/>
  </r>
  <r>
    <d v="2019-06-10T22:00:00"/>
    <d v="2019-06-10T18:00:00"/>
    <n v="6"/>
    <n v="10"/>
    <x v="18"/>
    <x v="6"/>
    <x v="1"/>
    <x v="1"/>
    <n v="1127872598"/>
    <s v="EKPC_RESID_AGG"/>
    <n v="27.86"/>
    <n v="29.106672"/>
    <n v="0.87487000000000004"/>
    <n v="0.37180200000000002"/>
  </r>
  <r>
    <d v="2019-06-10T23:00:00"/>
    <d v="2019-06-10T19:00:00"/>
    <n v="6"/>
    <n v="10"/>
    <x v="19"/>
    <x v="6"/>
    <x v="1"/>
    <x v="1"/>
    <n v="1127872598"/>
    <s v="EKPC_RESID_AGG"/>
    <n v="25.23"/>
    <n v="25.996448999999998"/>
    <n v="0.39983099999999999"/>
    <n v="0.366618"/>
  </r>
  <r>
    <d v="2019-06-11T00:00:00"/>
    <d v="2019-06-10T20:00:00"/>
    <n v="6"/>
    <n v="10"/>
    <x v="20"/>
    <x v="6"/>
    <x v="1"/>
    <x v="1"/>
    <n v="1127872598"/>
    <s v="EKPC_RESID_AGG"/>
    <n v="25.42"/>
    <n v="25.894494999999999"/>
    <n v="0.18759899999999999"/>
    <n v="0.28689599999999998"/>
  </r>
  <r>
    <d v="2019-06-11T01:00:00"/>
    <d v="2019-06-10T21:00:00"/>
    <n v="6"/>
    <n v="10"/>
    <x v="21"/>
    <x v="6"/>
    <x v="1"/>
    <x v="1"/>
    <n v="1127872598"/>
    <s v="EKPC_RESID_AGG"/>
    <n v="23.86"/>
    <n v="24.474081999999999"/>
    <n v="0.309477"/>
    <n v="0.30460500000000001"/>
  </r>
  <r>
    <d v="2019-06-11T02:00:00"/>
    <d v="2019-06-10T22:00:00"/>
    <n v="6"/>
    <n v="10"/>
    <x v="22"/>
    <x v="6"/>
    <x v="1"/>
    <x v="0"/>
    <n v="1127872598"/>
    <s v="EKPC_RESID_AGG"/>
    <n v="20.21"/>
    <n v="20.847567999999999"/>
    <n v="0.34387000000000001"/>
    <n v="0.29369800000000001"/>
  </r>
  <r>
    <d v="2019-06-11T03:00:00"/>
    <d v="2019-06-10T23:00:00"/>
    <n v="6"/>
    <n v="10"/>
    <x v="23"/>
    <x v="6"/>
    <x v="1"/>
    <x v="0"/>
    <n v="1127872598"/>
    <s v="EKPC_RESID_AGG"/>
    <n v="19.41"/>
    <n v="19.782271000000001"/>
    <n v="9.4223000000000001E-2"/>
    <n v="0.27804800000000002"/>
  </r>
  <r>
    <d v="2019-06-11T04:00:00"/>
    <d v="2019-06-11T00:00:00"/>
    <n v="6"/>
    <n v="11"/>
    <x v="0"/>
    <x v="0"/>
    <x v="1"/>
    <x v="0"/>
    <n v="1127872598"/>
    <s v="EKPC_RESID_AGG"/>
    <n v="17.29"/>
    <n v="17.557119"/>
    <n v="0.11082500000000001"/>
    <n v="0.15629399999999999"/>
  </r>
  <r>
    <d v="2019-06-11T05:00:00"/>
    <d v="2019-06-11T01:00:00"/>
    <n v="6"/>
    <n v="11"/>
    <x v="1"/>
    <x v="0"/>
    <x v="1"/>
    <x v="0"/>
    <n v="1127872598"/>
    <s v="EKPC_RESID_AGG"/>
    <n v="15.8"/>
    <n v="16.100922000000001"/>
    <n v="0.19538900000000001"/>
    <n v="0.105533"/>
  </r>
  <r>
    <d v="2019-06-11T06:00:00"/>
    <d v="2019-06-11T02:00:00"/>
    <n v="6"/>
    <n v="11"/>
    <x v="2"/>
    <x v="0"/>
    <x v="1"/>
    <x v="0"/>
    <n v="1127872598"/>
    <s v="EKPC_RESID_AGG"/>
    <n v="14.92"/>
    <n v="15.272131"/>
    <n v="0.25525900000000001"/>
    <n v="9.6872E-2"/>
  </r>
  <r>
    <d v="2019-06-11T07:00:00"/>
    <d v="2019-06-11T03:00:00"/>
    <n v="6"/>
    <n v="11"/>
    <x v="3"/>
    <x v="0"/>
    <x v="1"/>
    <x v="0"/>
    <n v="1127872598"/>
    <s v="EKPC_RESID_AGG"/>
    <n v="14.52"/>
    <n v="14.860706"/>
    <n v="0.27964099999999997"/>
    <n v="6.1065000000000001E-2"/>
  </r>
  <r>
    <d v="2019-06-11T08:00:00"/>
    <d v="2019-06-11T04:00:00"/>
    <n v="6"/>
    <n v="11"/>
    <x v="4"/>
    <x v="0"/>
    <x v="1"/>
    <x v="0"/>
    <n v="1127872598"/>
    <s v="EKPC_RESID_AGG"/>
    <n v="14.72"/>
    <n v="15.099017999999999"/>
    <n v="0.36623899999999998"/>
    <n v="1.2779E-2"/>
  </r>
  <r>
    <d v="2019-06-11T09:00:00"/>
    <d v="2019-06-11T05:00:00"/>
    <n v="6"/>
    <n v="11"/>
    <x v="5"/>
    <x v="0"/>
    <x v="1"/>
    <x v="0"/>
    <n v="1127872598"/>
    <s v="EKPC_RESID_AGG"/>
    <n v="15.3"/>
    <n v="15.608209"/>
    <n v="0.34906700000000002"/>
    <n v="-4.0857999999999998E-2"/>
  </r>
  <r>
    <d v="2019-06-11T10:00:00"/>
    <d v="2019-06-11T06:00:00"/>
    <n v="6"/>
    <n v="11"/>
    <x v="6"/>
    <x v="0"/>
    <x v="1"/>
    <x v="0"/>
    <n v="1127872598"/>
    <s v="EKPC_RESID_AGG"/>
    <n v="17.2"/>
    <n v="17.515626000000001"/>
    <n v="0.32592500000000002"/>
    <n v="-1.0299000000000001E-2"/>
  </r>
  <r>
    <d v="2019-06-11T11:00:00"/>
    <d v="2019-06-11T07:00:00"/>
    <n v="6"/>
    <n v="11"/>
    <x v="7"/>
    <x v="0"/>
    <x v="1"/>
    <x v="0"/>
    <n v="1127872598"/>
    <s v="EKPC_RESID_AGG"/>
    <n v="18.47"/>
    <n v="18.576260000000001"/>
    <n v="0.14768000000000001"/>
    <n v="-4.1419999999999998E-2"/>
  </r>
  <r>
    <d v="2019-06-11T12:00:00"/>
    <d v="2019-06-11T08:00:00"/>
    <n v="6"/>
    <n v="11"/>
    <x v="8"/>
    <x v="0"/>
    <x v="1"/>
    <x v="0"/>
    <n v="1127872598"/>
    <s v="EKPC_RESID_AGG"/>
    <n v="19.09"/>
    <n v="19.233685000000001"/>
    <n v="0.14064499999999999"/>
    <n v="3.0400000000000002E-3"/>
  </r>
  <r>
    <d v="2019-06-11T13:00:00"/>
    <d v="2019-06-11T09:00:00"/>
    <n v="6"/>
    <n v="11"/>
    <x v="9"/>
    <x v="0"/>
    <x v="1"/>
    <x v="0"/>
    <n v="1127872598"/>
    <s v="EKPC_RESID_AGG"/>
    <n v="20.079999999999998"/>
    <n v="20.206101"/>
    <n v="0.19845399999999999"/>
    <n v="-7.2353000000000001E-2"/>
  </r>
  <r>
    <d v="2019-06-11T14:00:00"/>
    <d v="2019-06-11T10:00:00"/>
    <n v="6"/>
    <n v="11"/>
    <x v="10"/>
    <x v="0"/>
    <x v="1"/>
    <x v="1"/>
    <n v="1127872598"/>
    <s v="EKPC_RESID_AGG"/>
    <n v="21.42"/>
    <n v="21.650980000000001"/>
    <n v="0.29265400000000003"/>
    <n v="-6.1674E-2"/>
  </r>
  <r>
    <d v="2019-06-11T15:00:00"/>
    <d v="2019-06-11T11:00:00"/>
    <n v="6"/>
    <n v="11"/>
    <x v="11"/>
    <x v="0"/>
    <x v="1"/>
    <x v="1"/>
    <n v="1127872598"/>
    <s v="EKPC_RESID_AGG"/>
    <n v="22.15"/>
    <n v="22.584416000000001"/>
    <n v="0.44105299999999997"/>
    <n v="-6.6369999999999997E-3"/>
  </r>
  <r>
    <d v="2019-06-11T16:00:00"/>
    <d v="2019-06-11T12:00:00"/>
    <n v="6"/>
    <n v="11"/>
    <x v="12"/>
    <x v="0"/>
    <x v="1"/>
    <x v="1"/>
    <n v="1127872598"/>
    <s v="EKPC_RESID_AGG"/>
    <n v="23.54"/>
    <n v="24.335732"/>
    <n v="0.88623200000000002"/>
    <n v="-9.0499999999999997E-2"/>
  </r>
  <r>
    <d v="2019-06-11T17:00:00"/>
    <d v="2019-06-11T13:00:00"/>
    <n v="6"/>
    <n v="11"/>
    <x v="13"/>
    <x v="0"/>
    <x v="1"/>
    <x v="1"/>
    <n v="1127872598"/>
    <s v="EKPC_RESID_AGG"/>
    <n v="25.02"/>
    <n v="25.826650999999998"/>
    <n v="0.93357400000000001"/>
    <n v="-0.12692300000000001"/>
  </r>
  <r>
    <d v="2019-06-11T18:00:00"/>
    <d v="2019-06-11T14:00:00"/>
    <n v="6"/>
    <n v="11"/>
    <x v="14"/>
    <x v="0"/>
    <x v="1"/>
    <x v="1"/>
    <n v="1127872598"/>
    <s v="EKPC_RESID_AGG"/>
    <n v="25.92"/>
    <n v="26.648880999999999"/>
    <n v="0.89673499999999995"/>
    <n v="-0.167854"/>
  </r>
  <r>
    <d v="2019-06-11T19:00:00"/>
    <d v="2019-06-11T15:00:00"/>
    <n v="6"/>
    <n v="11"/>
    <x v="15"/>
    <x v="0"/>
    <x v="1"/>
    <x v="1"/>
    <n v="1127872598"/>
    <s v="EKPC_RESID_AGG"/>
    <n v="26.57"/>
    <n v="27.377203000000002"/>
    <n v="0.98867000000000005"/>
    <n v="-0.18146699999999999"/>
  </r>
  <r>
    <d v="2019-06-11T20:00:00"/>
    <d v="2019-06-11T16:00:00"/>
    <n v="6"/>
    <n v="11"/>
    <x v="16"/>
    <x v="0"/>
    <x v="1"/>
    <x v="1"/>
    <n v="1127872598"/>
    <s v="EKPC_RESID_AGG"/>
    <n v="27.51"/>
    <n v="28.055804999999999"/>
    <n v="0.77593500000000004"/>
    <n v="-0.23013"/>
  </r>
  <r>
    <d v="2019-06-11T21:00:00"/>
    <d v="2019-06-11T17:00:00"/>
    <n v="6"/>
    <n v="11"/>
    <x v="17"/>
    <x v="0"/>
    <x v="1"/>
    <x v="1"/>
    <n v="1127872598"/>
    <s v="EKPC_RESID_AGG"/>
    <n v="28.02"/>
    <n v="28.580770000000001"/>
    <n v="0.77778099999999994"/>
    <n v="-0.21701100000000001"/>
  </r>
  <r>
    <d v="2019-06-11T22:00:00"/>
    <d v="2019-06-11T18:00:00"/>
    <n v="6"/>
    <n v="11"/>
    <x v="18"/>
    <x v="0"/>
    <x v="1"/>
    <x v="1"/>
    <n v="1127872598"/>
    <s v="EKPC_RESID_AGG"/>
    <n v="26.82"/>
    <n v="27.657589000000002"/>
    <n v="1.0658300000000001"/>
    <n v="-0.228241"/>
  </r>
  <r>
    <d v="2019-06-11T23:00:00"/>
    <d v="2019-06-11T19:00:00"/>
    <n v="6"/>
    <n v="11"/>
    <x v="19"/>
    <x v="0"/>
    <x v="1"/>
    <x v="1"/>
    <n v="1127872598"/>
    <s v="EKPC_RESID_AGG"/>
    <n v="23.88"/>
    <n v="24.353598000000002"/>
    <n v="0.64727400000000002"/>
    <n v="-0.173676"/>
  </r>
  <r>
    <d v="2019-06-12T00:00:00"/>
    <d v="2019-06-11T20:00:00"/>
    <n v="6"/>
    <n v="11"/>
    <x v="20"/>
    <x v="0"/>
    <x v="1"/>
    <x v="1"/>
    <n v="1127872598"/>
    <s v="EKPC_RESID_AGG"/>
    <n v="22.93"/>
    <n v="23.146097000000001"/>
    <n v="0.451571"/>
    <n v="-0.23547399999999999"/>
  </r>
  <r>
    <d v="2019-06-12T01:00:00"/>
    <d v="2019-06-11T21:00:00"/>
    <n v="6"/>
    <n v="11"/>
    <x v="21"/>
    <x v="0"/>
    <x v="1"/>
    <x v="1"/>
    <n v="1127872598"/>
    <s v="EKPC_RESID_AGG"/>
    <n v="22.03"/>
    <n v="22.276821999999999"/>
    <n v="0.36083500000000002"/>
    <n v="-0.114013"/>
  </r>
  <r>
    <d v="2019-06-12T02:00:00"/>
    <d v="2019-06-11T22:00:00"/>
    <n v="6"/>
    <n v="11"/>
    <x v="22"/>
    <x v="0"/>
    <x v="1"/>
    <x v="0"/>
    <n v="1127872598"/>
    <s v="EKPC_RESID_AGG"/>
    <n v="19.93"/>
    <n v="20.278946999999999"/>
    <n v="0.26446500000000001"/>
    <n v="8.4482000000000002E-2"/>
  </r>
  <r>
    <d v="2019-06-12T03:00:00"/>
    <d v="2019-06-11T23:00:00"/>
    <n v="6"/>
    <n v="11"/>
    <x v="23"/>
    <x v="0"/>
    <x v="1"/>
    <x v="0"/>
    <n v="1127872598"/>
    <s v="EKPC_RESID_AGG"/>
    <n v="18.170000000000002"/>
    <n v="18.392122000000001"/>
    <n v="9.4347E-2"/>
    <n v="0.127775"/>
  </r>
  <r>
    <d v="2019-06-12T04:00:00"/>
    <d v="2019-06-12T00:00:00"/>
    <n v="6"/>
    <n v="12"/>
    <x v="0"/>
    <x v="1"/>
    <x v="1"/>
    <x v="0"/>
    <n v="1127872598"/>
    <s v="EKPC_RESID_AGG"/>
    <n v="16.16"/>
    <n v="16.051701999999999"/>
    <n v="0"/>
    <n v="-0.10829800000000001"/>
  </r>
  <r>
    <d v="2019-06-12T05:00:00"/>
    <d v="2019-06-12T01:00:00"/>
    <n v="6"/>
    <n v="12"/>
    <x v="1"/>
    <x v="1"/>
    <x v="1"/>
    <x v="0"/>
    <n v="1127872598"/>
    <s v="EKPC_RESID_AGG"/>
    <n v="15.26"/>
    <n v="15.122757999999999"/>
    <n v="0"/>
    <n v="-0.137242"/>
  </r>
  <r>
    <d v="2019-06-12T06:00:00"/>
    <d v="2019-06-12T02:00:00"/>
    <n v="6"/>
    <n v="12"/>
    <x v="2"/>
    <x v="1"/>
    <x v="1"/>
    <x v="0"/>
    <n v="1127872598"/>
    <s v="EKPC_RESID_AGG"/>
    <n v="14.69"/>
    <n v="14.548373"/>
    <n v="3.2133000000000002E-2"/>
    <n v="-0.17376"/>
  </r>
  <r>
    <d v="2019-06-12T07:00:00"/>
    <d v="2019-06-12T03:00:00"/>
    <n v="6"/>
    <n v="12"/>
    <x v="3"/>
    <x v="1"/>
    <x v="1"/>
    <x v="0"/>
    <n v="1127872598"/>
    <s v="EKPC_RESID_AGG"/>
    <n v="14.49"/>
    <n v="14.335554999999999"/>
    <n v="-9.9570000000000006E-3"/>
    <n v="-0.14448800000000001"/>
  </r>
  <r>
    <d v="2019-06-12T08:00:00"/>
    <d v="2019-06-12T04:00:00"/>
    <n v="6"/>
    <n v="12"/>
    <x v="4"/>
    <x v="1"/>
    <x v="1"/>
    <x v="0"/>
    <n v="1127872598"/>
    <s v="EKPC_RESID_AGG"/>
    <n v="14.52"/>
    <n v="14.715348000000001"/>
    <n v="0.37160399999999999"/>
    <n v="-0.176256"/>
  </r>
  <r>
    <d v="2019-06-12T09:00:00"/>
    <d v="2019-06-12T05:00:00"/>
    <n v="6"/>
    <n v="12"/>
    <x v="5"/>
    <x v="1"/>
    <x v="1"/>
    <x v="0"/>
    <n v="1127872598"/>
    <s v="EKPC_RESID_AGG"/>
    <n v="15.09"/>
    <n v="15.403651"/>
    <n v="0.40698499999999999"/>
    <n v="-9.3334E-2"/>
  </r>
  <r>
    <d v="2019-06-12T10:00:00"/>
    <d v="2019-06-12T06:00:00"/>
    <n v="6"/>
    <n v="12"/>
    <x v="6"/>
    <x v="1"/>
    <x v="1"/>
    <x v="0"/>
    <n v="1127872598"/>
    <s v="EKPC_RESID_AGG"/>
    <n v="16.829999999999998"/>
    <n v="17.295577000000002"/>
    <n v="0.48000300000000001"/>
    <n v="-1.4426E-2"/>
  </r>
  <r>
    <d v="2019-06-12T11:00:00"/>
    <d v="2019-06-12T07:00:00"/>
    <n v="6"/>
    <n v="12"/>
    <x v="7"/>
    <x v="1"/>
    <x v="1"/>
    <x v="0"/>
    <n v="1127872598"/>
    <s v="EKPC_RESID_AGG"/>
    <n v="18.16"/>
    <n v="18.796845000000001"/>
    <n v="0.54111200000000004"/>
    <n v="9.5732999999999999E-2"/>
  </r>
  <r>
    <d v="2019-06-12T12:00:00"/>
    <d v="2019-06-12T08:00:00"/>
    <n v="6"/>
    <n v="12"/>
    <x v="8"/>
    <x v="1"/>
    <x v="1"/>
    <x v="0"/>
    <n v="1127872598"/>
    <s v="EKPC_RESID_AGG"/>
    <n v="18.87"/>
    <n v="19.589504000000002"/>
    <n v="0.54294500000000001"/>
    <n v="0.17655899999999999"/>
  </r>
  <r>
    <d v="2019-06-12T13:00:00"/>
    <d v="2019-06-12T09:00:00"/>
    <n v="6"/>
    <n v="12"/>
    <x v="9"/>
    <x v="1"/>
    <x v="1"/>
    <x v="0"/>
    <n v="1127872598"/>
    <s v="EKPC_RESID_AGG"/>
    <n v="19.86"/>
    <n v="20.711551"/>
    <n v="0.63521499999999997"/>
    <n v="0.216336"/>
  </r>
  <r>
    <d v="2019-06-12T14:00:00"/>
    <d v="2019-06-12T10:00:00"/>
    <n v="6"/>
    <n v="12"/>
    <x v="10"/>
    <x v="1"/>
    <x v="1"/>
    <x v="1"/>
    <n v="1127872598"/>
    <s v="EKPC_RESID_AGG"/>
    <n v="21.12"/>
    <n v="22.173435999999999"/>
    <n v="0.83457300000000001"/>
    <n v="0.218863"/>
  </r>
  <r>
    <d v="2019-06-12T15:00:00"/>
    <d v="2019-06-12T11:00:00"/>
    <n v="6"/>
    <n v="12"/>
    <x v="11"/>
    <x v="1"/>
    <x v="1"/>
    <x v="1"/>
    <n v="1127872598"/>
    <s v="EKPC_RESID_AGG"/>
    <n v="21.74"/>
    <n v="22.822469999999999"/>
    <n v="0.80021399999999998"/>
    <n v="0.28225600000000001"/>
  </r>
  <r>
    <d v="2019-06-12T16:00:00"/>
    <d v="2019-06-12T12:00:00"/>
    <n v="6"/>
    <n v="12"/>
    <x v="12"/>
    <x v="1"/>
    <x v="1"/>
    <x v="1"/>
    <n v="1127872598"/>
    <s v="EKPC_RESID_AGG"/>
    <n v="22.85"/>
    <n v="24.092528000000001"/>
    <n v="0.97770400000000002"/>
    <n v="0.264824"/>
  </r>
  <r>
    <d v="2019-06-12T17:00:00"/>
    <d v="2019-06-12T13:00:00"/>
    <n v="6"/>
    <n v="12"/>
    <x v="13"/>
    <x v="1"/>
    <x v="1"/>
    <x v="1"/>
    <n v="1127872598"/>
    <s v="EKPC_RESID_AGG"/>
    <n v="23.58"/>
    <n v="24.743680000000001"/>
    <n v="0.93496699999999999"/>
    <n v="0.228713"/>
  </r>
  <r>
    <d v="2019-06-12T18:00:00"/>
    <d v="2019-06-12T14:00:00"/>
    <n v="6"/>
    <n v="12"/>
    <x v="14"/>
    <x v="1"/>
    <x v="1"/>
    <x v="1"/>
    <n v="1127872598"/>
    <s v="EKPC_RESID_AGG"/>
    <n v="24.51"/>
    <n v="25.551013000000001"/>
    <n v="0.79225599999999996"/>
    <n v="0.24875700000000001"/>
  </r>
  <r>
    <d v="2019-06-12T19:00:00"/>
    <d v="2019-06-12T15:00:00"/>
    <n v="6"/>
    <n v="12"/>
    <x v="15"/>
    <x v="1"/>
    <x v="1"/>
    <x v="1"/>
    <n v="1127872598"/>
    <s v="EKPC_RESID_AGG"/>
    <n v="24.96"/>
    <n v="26.004206"/>
    <n v="0.83831599999999995"/>
    <n v="0.20588999999999999"/>
  </r>
  <r>
    <d v="2019-06-12T20:00:00"/>
    <d v="2019-06-12T16:00:00"/>
    <n v="6"/>
    <n v="12"/>
    <x v="16"/>
    <x v="1"/>
    <x v="1"/>
    <x v="1"/>
    <n v="1127872598"/>
    <s v="EKPC_RESID_AGG"/>
    <n v="25.06"/>
    <n v="26.074086000000001"/>
    <n v="0.87699099999999997"/>
    <n v="0.13709499999999999"/>
  </r>
  <r>
    <d v="2019-06-12T21:00:00"/>
    <d v="2019-06-12T17:00:00"/>
    <n v="6"/>
    <n v="12"/>
    <x v="17"/>
    <x v="1"/>
    <x v="1"/>
    <x v="1"/>
    <n v="1127872598"/>
    <s v="EKPC_RESID_AGG"/>
    <n v="25.09"/>
    <n v="25.994689999999999"/>
    <n v="0.82223400000000002"/>
    <n v="8.2456000000000002E-2"/>
  </r>
  <r>
    <d v="2019-06-12T22:00:00"/>
    <d v="2019-06-12T18:00:00"/>
    <n v="6"/>
    <n v="12"/>
    <x v="18"/>
    <x v="1"/>
    <x v="1"/>
    <x v="1"/>
    <n v="1127872598"/>
    <s v="EKPC_RESID_AGG"/>
    <n v="23.6"/>
    <n v="24.605981"/>
    <n v="0.88709899999999997"/>
    <n v="0.118882"/>
  </r>
  <r>
    <d v="2019-06-12T23:00:00"/>
    <d v="2019-06-12T19:00:00"/>
    <n v="6"/>
    <n v="12"/>
    <x v="19"/>
    <x v="1"/>
    <x v="1"/>
    <x v="1"/>
    <n v="1127872598"/>
    <s v="EKPC_RESID_AGG"/>
    <n v="22.38"/>
    <n v="23.236274999999999"/>
    <n v="0.70803400000000005"/>
    <n v="0.14824100000000001"/>
  </r>
  <r>
    <d v="2019-06-13T00:00:00"/>
    <d v="2019-06-12T20:00:00"/>
    <n v="6"/>
    <n v="12"/>
    <x v="20"/>
    <x v="1"/>
    <x v="1"/>
    <x v="1"/>
    <n v="1127872598"/>
    <s v="EKPC_RESID_AGG"/>
    <n v="22.32"/>
    <n v="22.832101000000002"/>
    <n v="0.33247900000000002"/>
    <n v="0.179622"/>
  </r>
  <r>
    <d v="2019-06-13T01:00:00"/>
    <d v="2019-06-12T21:00:00"/>
    <n v="6"/>
    <n v="12"/>
    <x v="21"/>
    <x v="1"/>
    <x v="1"/>
    <x v="1"/>
    <n v="1127872598"/>
    <s v="EKPC_RESID_AGG"/>
    <n v="21.88"/>
    <n v="22.407181000000001"/>
    <n v="0.34976699999999999"/>
    <n v="0.17741399999999999"/>
  </r>
  <r>
    <d v="2019-06-13T02:00:00"/>
    <d v="2019-06-12T22:00:00"/>
    <n v="6"/>
    <n v="12"/>
    <x v="22"/>
    <x v="1"/>
    <x v="1"/>
    <x v="0"/>
    <n v="1127872598"/>
    <s v="EKPC_RESID_AGG"/>
    <n v="19.38"/>
    <n v="19.891378"/>
    <n v="0.263874"/>
    <n v="0.247504"/>
  </r>
  <r>
    <d v="2019-06-13T03:00:00"/>
    <d v="2019-06-12T23:00:00"/>
    <n v="6"/>
    <n v="12"/>
    <x v="23"/>
    <x v="1"/>
    <x v="1"/>
    <x v="0"/>
    <n v="1127872598"/>
    <s v="EKPC_RESID_AGG"/>
    <n v="17.350000000000001"/>
    <n v="17.56307"/>
    <n v="5.0573E-2"/>
    <n v="0.162497"/>
  </r>
  <r>
    <d v="2019-06-13T04:00:00"/>
    <d v="2019-06-13T00:00:00"/>
    <n v="6"/>
    <n v="13"/>
    <x v="0"/>
    <x v="2"/>
    <x v="1"/>
    <x v="0"/>
    <n v="1127872598"/>
    <s v="EKPC_RESID_AGG"/>
    <n v="15.43"/>
    <n v="15.36936"/>
    <n v="0"/>
    <n v="-6.0639999999999999E-2"/>
  </r>
  <r>
    <d v="2019-06-13T05:00:00"/>
    <d v="2019-06-13T01:00:00"/>
    <n v="6"/>
    <n v="13"/>
    <x v="1"/>
    <x v="2"/>
    <x v="1"/>
    <x v="0"/>
    <n v="1127872598"/>
    <s v="EKPC_RESID_AGG"/>
    <n v="15.07"/>
    <n v="15.022830000000001"/>
    <n v="0"/>
    <n v="-4.7169999999999997E-2"/>
  </r>
  <r>
    <d v="2019-06-13T06:00:00"/>
    <d v="2019-06-13T02:00:00"/>
    <n v="6"/>
    <n v="13"/>
    <x v="2"/>
    <x v="2"/>
    <x v="1"/>
    <x v="0"/>
    <n v="1127872598"/>
    <s v="EKPC_RESID_AGG"/>
    <n v="14.56"/>
    <n v="14.567152999999999"/>
    <n v="0"/>
    <n v="7.1529999999999996E-3"/>
  </r>
  <r>
    <d v="2019-06-13T07:00:00"/>
    <d v="2019-06-13T03:00:00"/>
    <n v="6"/>
    <n v="13"/>
    <x v="3"/>
    <x v="2"/>
    <x v="1"/>
    <x v="0"/>
    <n v="1127872598"/>
    <s v="EKPC_RESID_AGG"/>
    <n v="14.36"/>
    <n v="14.575124000000001"/>
    <n v="0.22305800000000001"/>
    <n v="-7.9340000000000001E-3"/>
  </r>
  <r>
    <d v="2019-06-13T08:00:00"/>
    <d v="2019-06-13T04:00:00"/>
    <n v="6"/>
    <n v="13"/>
    <x v="4"/>
    <x v="2"/>
    <x v="1"/>
    <x v="0"/>
    <n v="1127872598"/>
    <s v="EKPC_RESID_AGG"/>
    <n v="14.53"/>
    <n v="14.843316"/>
    <n v="0.35789799999999999"/>
    <n v="-4.4581999999999997E-2"/>
  </r>
  <r>
    <d v="2019-06-13T09:00:00"/>
    <d v="2019-06-13T05:00:00"/>
    <n v="6"/>
    <n v="13"/>
    <x v="5"/>
    <x v="2"/>
    <x v="1"/>
    <x v="0"/>
    <n v="1127872598"/>
    <s v="EKPC_RESID_AGG"/>
    <n v="15.12"/>
    <n v="15.601387000000001"/>
    <n v="0.56141799999999997"/>
    <n v="-8.0031000000000005E-2"/>
  </r>
  <r>
    <d v="2019-06-13T10:00:00"/>
    <d v="2019-06-13T06:00:00"/>
    <n v="6"/>
    <n v="13"/>
    <x v="6"/>
    <x v="2"/>
    <x v="1"/>
    <x v="0"/>
    <n v="1127872598"/>
    <s v="EKPC_RESID_AGG"/>
    <n v="17.27"/>
    <n v="18.310897000000001"/>
    <n v="1.0681229999999999"/>
    <n v="-2.7226E-2"/>
  </r>
  <r>
    <d v="2019-06-13T11:00:00"/>
    <d v="2019-06-13T07:00:00"/>
    <n v="6"/>
    <n v="13"/>
    <x v="7"/>
    <x v="2"/>
    <x v="1"/>
    <x v="0"/>
    <n v="1127872598"/>
    <s v="EKPC_RESID_AGG"/>
    <n v="18.690000000000001"/>
    <n v="19.844456999999998"/>
    <n v="0.963009"/>
    <n v="0.19144800000000001"/>
  </r>
  <r>
    <d v="2019-06-13T12:00:00"/>
    <d v="2019-06-13T08:00:00"/>
    <n v="6"/>
    <n v="13"/>
    <x v="8"/>
    <x v="2"/>
    <x v="1"/>
    <x v="0"/>
    <n v="1127872598"/>
    <s v="EKPC_RESID_AGG"/>
    <n v="18.88"/>
    <n v="19.865297000000002"/>
    <n v="0.785103"/>
    <n v="0.20019400000000001"/>
  </r>
  <r>
    <d v="2019-06-13T13:00:00"/>
    <d v="2019-06-13T09:00:00"/>
    <n v="6"/>
    <n v="13"/>
    <x v="9"/>
    <x v="2"/>
    <x v="1"/>
    <x v="0"/>
    <n v="1127872598"/>
    <s v="EKPC_RESID_AGG"/>
    <n v="19.18"/>
    <n v="20.544194000000001"/>
    <n v="1.1759999999999999"/>
    <n v="0.188194"/>
  </r>
  <r>
    <d v="2019-06-13T14:00:00"/>
    <d v="2019-06-13T10:00:00"/>
    <n v="6"/>
    <n v="13"/>
    <x v="10"/>
    <x v="2"/>
    <x v="1"/>
    <x v="1"/>
    <n v="1127872598"/>
    <s v="EKPC_RESID_AGG"/>
    <n v="20.23"/>
    <n v="21.861992000000001"/>
    <n v="1.4486540000000001"/>
    <n v="0.183338"/>
  </r>
  <r>
    <d v="2019-06-13T15:00:00"/>
    <d v="2019-06-13T11:00:00"/>
    <n v="6"/>
    <n v="13"/>
    <x v="11"/>
    <x v="2"/>
    <x v="1"/>
    <x v="1"/>
    <n v="1127872598"/>
    <s v="EKPC_RESID_AGG"/>
    <n v="20.58"/>
    <n v="21.640937000000001"/>
    <n v="0.86689499999999997"/>
    <n v="0.19404199999999999"/>
  </r>
  <r>
    <d v="2019-06-13T16:00:00"/>
    <d v="2019-06-13T12:00:00"/>
    <n v="6"/>
    <n v="13"/>
    <x v="12"/>
    <x v="2"/>
    <x v="1"/>
    <x v="1"/>
    <n v="1127872598"/>
    <s v="EKPC_RESID_AGG"/>
    <n v="21.12"/>
    <n v="22.480395999999999"/>
    <n v="1.1678789999999999"/>
    <n v="0.19251699999999999"/>
  </r>
  <r>
    <d v="2019-06-13T17:00:00"/>
    <d v="2019-06-13T13:00:00"/>
    <n v="6"/>
    <n v="13"/>
    <x v="13"/>
    <x v="2"/>
    <x v="1"/>
    <x v="1"/>
    <n v="1127872598"/>
    <s v="EKPC_RESID_AGG"/>
    <n v="20.79"/>
    <n v="22.019196000000001"/>
    <n v="1.043301"/>
    <n v="0.185895"/>
  </r>
  <r>
    <d v="2019-06-13T18:00:00"/>
    <d v="2019-06-13T14:00:00"/>
    <n v="6"/>
    <n v="13"/>
    <x v="14"/>
    <x v="2"/>
    <x v="1"/>
    <x v="1"/>
    <n v="1127872598"/>
    <s v="EKPC_RESID_AGG"/>
    <n v="20.68"/>
    <n v="21.784300000000002"/>
    <n v="0.88161199999999995"/>
    <n v="0.222688"/>
  </r>
  <r>
    <d v="2019-06-13T19:00:00"/>
    <d v="2019-06-13T15:00:00"/>
    <n v="6"/>
    <n v="13"/>
    <x v="15"/>
    <x v="2"/>
    <x v="1"/>
    <x v="1"/>
    <n v="1127872598"/>
    <s v="EKPC_RESID_AGG"/>
    <n v="21.47"/>
    <n v="22.66375"/>
    <n v="0.976684"/>
    <n v="0.21706600000000001"/>
  </r>
  <r>
    <d v="2019-06-13T20:00:00"/>
    <d v="2019-06-13T16:00:00"/>
    <n v="6"/>
    <n v="13"/>
    <x v="16"/>
    <x v="2"/>
    <x v="1"/>
    <x v="1"/>
    <n v="1127872598"/>
    <s v="EKPC_RESID_AGG"/>
    <n v="21.81"/>
    <n v="22.963736999999998"/>
    <n v="0.94934300000000005"/>
    <n v="0.20439399999999999"/>
  </r>
  <r>
    <d v="2019-06-13T21:00:00"/>
    <d v="2019-06-13T17:00:00"/>
    <n v="6"/>
    <n v="13"/>
    <x v="17"/>
    <x v="2"/>
    <x v="1"/>
    <x v="1"/>
    <n v="1127872598"/>
    <s v="EKPC_RESID_AGG"/>
    <n v="21.99"/>
    <n v="22.926739999999999"/>
    <n v="0.74409000000000003"/>
    <n v="0.19264999999999999"/>
  </r>
  <r>
    <d v="2019-06-13T22:00:00"/>
    <d v="2019-06-13T18:00:00"/>
    <n v="6"/>
    <n v="13"/>
    <x v="18"/>
    <x v="2"/>
    <x v="1"/>
    <x v="1"/>
    <n v="1127872598"/>
    <s v="EKPC_RESID_AGG"/>
    <n v="21.93"/>
    <n v="22.903859000000001"/>
    <n v="0.78198800000000002"/>
    <n v="0.19187100000000001"/>
  </r>
  <r>
    <d v="2019-06-13T23:00:00"/>
    <d v="2019-06-13T19:00:00"/>
    <n v="6"/>
    <n v="13"/>
    <x v="19"/>
    <x v="2"/>
    <x v="1"/>
    <x v="1"/>
    <n v="1127872598"/>
    <s v="EKPC_RESID_AGG"/>
    <n v="20.68"/>
    <n v="21.789553999999999"/>
    <n v="0.88791600000000004"/>
    <n v="0.221638"/>
  </r>
  <r>
    <d v="2019-06-14T00:00:00"/>
    <d v="2019-06-13T20:00:00"/>
    <n v="6"/>
    <n v="13"/>
    <x v="20"/>
    <x v="2"/>
    <x v="1"/>
    <x v="1"/>
    <n v="1127872598"/>
    <s v="EKPC_RESID_AGG"/>
    <n v="21.16"/>
    <n v="22.078856999999999"/>
    <n v="0.67437199999999997"/>
    <n v="0.24448500000000001"/>
  </r>
  <r>
    <d v="2019-06-14T01:00:00"/>
    <d v="2019-06-13T21:00:00"/>
    <n v="6"/>
    <n v="13"/>
    <x v="21"/>
    <x v="2"/>
    <x v="1"/>
    <x v="1"/>
    <n v="1127872598"/>
    <s v="EKPC_RESID_AGG"/>
    <n v="21.67"/>
    <n v="22.096349"/>
    <n v="0.19597300000000001"/>
    <n v="0.230376"/>
  </r>
  <r>
    <d v="2019-06-14T02:00:00"/>
    <d v="2019-06-13T22:00:00"/>
    <n v="6"/>
    <n v="13"/>
    <x v="22"/>
    <x v="2"/>
    <x v="1"/>
    <x v="0"/>
    <n v="1127872598"/>
    <s v="EKPC_RESID_AGG"/>
    <n v="18.98"/>
    <n v="19.426334000000001"/>
    <n v="0.124987"/>
    <n v="0.32134699999999999"/>
  </r>
  <r>
    <d v="2019-06-14T03:00:00"/>
    <d v="2019-06-13T23:00:00"/>
    <n v="6"/>
    <n v="13"/>
    <x v="23"/>
    <x v="2"/>
    <x v="1"/>
    <x v="0"/>
    <n v="1127872598"/>
    <s v="EKPC_RESID_AGG"/>
    <n v="16.3"/>
    <n v="16.562131999999998"/>
    <n v="0"/>
    <n v="0.26213199999999998"/>
  </r>
  <r>
    <d v="2019-06-14T04:00:00"/>
    <d v="2019-06-14T00:00:00"/>
    <n v="6"/>
    <n v="14"/>
    <x v="0"/>
    <x v="3"/>
    <x v="1"/>
    <x v="0"/>
    <n v="1127872598"/>
    <s v="EKPC_RESID_AGG"/>
    <n v="14.81"/>
    <n v="15.034261000000001"/>
    <n v="0.26"/>
    <n v="-3.5739E-2"/>
  </r>
  <r>
    <d v="2019-06-14T05:00:00"/>
    <d v="2019-06-14T01:00:00"/>
    <n v="6"/>
    <n v="14"/>
    <x v="1"/>
    <x v="3"/>
    <x v="1"/>
    <x v="0"/>
    <n v="1127872598"/>
    <s v="EKPC_RESID_AGG"/>
    <n v="14.41"/>
    <n v="14.705099000000001"/>
    <n v="0.28000000000000003"/>
    <n v="1.5099E-2"/>
  </r>
  <r>
    <d v="2019-06-14T06:00:00"/>
    <d v="2019-06-14T02:00:00"/>
    <n v="6"/>
    <n v="14"/>
    <x v="2"/>
    <x v="3"/>
    <x v="1"/>
    <x v="0"/>
    <n v="1127872598"/>
    <s v="EKPC_RESID_AGG"/>
    <n v="13.83"/>
    <n v="14.168779000000001"/>
    <n v="0.31"/>
    <n v="2.8778999999999999E-2"/>
  </r>
  <r>
    <d v="2019-06-14T07:00:00"/>
    <d v="2019-06-14T03:00:00"/>
    <n v="6"/>
    <n v="14"/>
    <x v="3"/>
    <x v="3"/>
    <x v="1"/>
    <x v="0"/>
    <n v="1127872598"/>
    <s v="EKPC_RESID_AGG"/>
    <n v="13.44"/>
    <n v="13.771198"/>
    <n v="0.38525700000000002"/>
    <n v="-5.4059000000000003E-2"/>
  </r>
  <r>
    <d v="2019-06-14T08:00:00"/>
    <d v="2019-06-14T04:00:00"/>
    <n v="6"/>
    <n v="14"/>
    <x v="4"/>
    <x v="3"/>
    <x v="1"/>
    <x v="0"/>
    <n v="1127872598"/>
    <s v="EKPC_RESID_AGG"/>
    <n v="13.72"/>
    <n v="14.165501000000001"/>
    <n v="0.48259800000000003"/>
    <n v="-3.7096999999999998E-2"/>
  </r>
  <r>
    <d v="2019-06-14T09:00:00"/>
    <d v="2019-06-14T05:00:00"/>
    <n v="6"/>
    <n v="14"/>
    <x v="5"/>
    <x v="3"/>
    <x v="1"/>
    <x v="0"/>
    <n v="1127872598"/>
    <s v="EKPC_RESID_AGG"/>
    <n v="14.31"/>
    <n v="14.651123999999999"/>
    <n v="0.49686999999999998"/>
    <n v="-0.155746"/>
  </r>
  <r>
    <d v="2019-06-14T10:00:00"/>
    <d v="2019-06-14T06:00:00"/>
    <n v="6"/>
    <n v="14"/>
    <x v="6"/>
    <x v="3"/>
    <x v="1"/>
    <x v="0"/>
    <n v="1127872598"/>
    <s v="EKPC_RESID_AGG"/>
    <n v="15.84"/>
    <n v="16.278437"/>
    <n v="0.51644699999999999"/>
    <n v="-7.8009999999999996E-2"/>
  </r>
  <r>
    <d v="2019-06-14T11:00:00"/>
    <d v="2019-06-14T07:00:00"/>
    <n v="6"/>
    <n v="14"/>
    <x v="7"/>
    <x v="3"/>
    <x v="1"/>
    <x v="0"/>
    <n v="1127872598"/>
    <s v="EKPC_RESID_AGG"/>
    <n v="17.73"/>
    <n v="18.319690000000001"/>
    <n v="0.67545200000000005"/>
    <n v="-8.5762000000000005E-2"/>
  </r>
  <r>
    <d v="2019-06-14T12:00:00"/>
    <d v="2019-06-14T08:00:00"/>
    <n v="6"/>
    <n v="14"/>
    <x v="8"/>
    <x v="3"/>
    <x v="1"/>
    <x v="0"/>
    <n v="1127872598"/>
    <s v="EKPC_RESID_AGG"/>
    <n v="18.329999999999998"/>
    <n v="18.700533"/>
    <n v="0.35595599999999999"/>
    <n v="1.4577E-2"/>
  </r>
  <r>
    <d v="2019-06-14T13:00:00"/>
    <d v="2019-06-14T09:00:00"/>
    <n v="6"/>
    <n v="14"/>
    <x v="9"/>
    <x v="3"/>
    <x v="1"/>
    <x v="0"/>
    <n v="1127872598"/>
    <s v="EKPC_RESID_AGG"/>
    <n v="19"/>
    <n v="19.482448000000002"/>
    <n v="0.495533"/>
    <n v="-1.3084999999999999E-2"/>
  </r>
  <r>
    <d v="2019-06-14T14:00:00"/>
    <d v="2019-06-14T10:00:00"/>
    <n v="6"/>
    <n v="14"/>
    <x v="10"/>
    <x v="3"/>
    <x v="1"/>
    <x v="1"/>
    <n v="1127872598"/>
    <s v="EKPC_RESID_AGG"/>
    <n v="19.420000000000002"/>
    <n v="20.090696000000001"/>
    <n v="0.72263699999999997"/>
    <n v="-5.1941000000000001E-2"/>
  </r>
  <r>
    <d v="2019-06-14T15:00:00"/>
    <d v="2019-06-14T11:00:00"/>
    <n v="6"/>
    <n v="14"/>
    <x v="11"/>
    <x v="3"/>
    <x v="1"/>
    <x v="1"/>
    <n v="1127872598"/>
    <s v="EKPC_RESID_AGG"/>
    <n v="19.68"/>
    <n v="20.357769000000001"/>
    <n v="0.75592099999999995"/>
    <n v="-7.8151999999999999E-2"/>
  </r>
  <r>
    <d v="2019-06-14T16:00:00"/>
    <d v="2019-06-14T12:00:00"/>
    <n v="6"/>
    <n v="14"/>
    <x v="12"/>
    <x v="3"/>
    <x v="1"/>
    <x v="1"/>
    <n v="1127872598"/>
    <s v="EKPC_RESID_AGG"/>
    <n v="20.05"/>
    <n v="20.785028000000001"/>
    <n v="0.81089800000000001"/>
    <n v="-7.5870000000000007E-2"/>
  </r>
  <r>
    <d v="2019-06-14T17:00:00"/>
    <d v="2019-06-14T13:00:00"/>
    <n v="6"/>
    <n v="14"/>
    <x v="13"/>
    <x v="3"/>
    <x v="1"/>
    <x v="1"/>
    <n v="1127872598"/>
    <s v="EKPC_RESID_AGG"/>
    <n v="20.420000000000002"/>
    <n v="21.316514999999999"/>
    <n v="1.010554"/>
    <n v="-0.114039"/>
  </r>
  <r>
    <d v="2019-06-14T18:00:00"/>
    <d v="2019-06-14T14:00:00"/>
    <n v="6"/>
    <n v="14"/>
    <x v="14"/>
    <x v="3"/>
    <x v="1"/>
    <x v="1"/>
    <n v="1127872598"/>
    <s v="EKPC_RESID_AGG"/>
    <n v="20.89"/>
    <n v="22.049192999999999"/>
    <n v="1.2298739999999999"/>
    <n v="-7.0680999999999994E-2"/>
  </r>
  <r>
    <d v="2019-06-14T19:00:00"/>
    <d v="2019-06-14T15:00:00"/>
    <n v="6"/>
    <n v="14"/>
    <x v="15"/>
    <x v="3"/>
    <x v="1"/>
    <x v="1"/>
    <n v="1127872598"/>
    <s v="EKPC_RESID_AGG"/>
    <n v="21.65"/>
    <n v="22.827504000000001"/>
    <n v="1.234772"/>
    <n v="-5.7267999999999999E-2"/>
  </r>
  <r>
    <d v="2019-06-14T20:00:00"/>
    <d v="2019-06-14T16:00:00"/>
    <n v="6"/>
    <n v="14"/>
    <x v="16"/>
    <x v="3"/>
    <x v="1"/>
    <x v="1"/>
    <n v="1127872598"/>
    <s v="EKPC_RESID_AGG"/>
    <n v="21.86"/>
    <n v="22.938199000000001"/>
    <n v="1.1802969999999999"/>
    <n v="-0.10209799999999999"/>
  </r>
  <r>
    <d v="2019-06-14T21:00:00"/>
    <d v="2019-06-14T17:00:00"/>
    <n v="6"/>
    <n v="14"/>
    <x v="17"/>
    <x v="3"/>
    <x v="1"/>
    <x v="1"/>
    <n v="1127872598"/>
    <s v="EKPC_RESID_AGG"/>
    <n v="21.56"/>
    <n v="22.371517999999998"/>
    <n v="0.82466899999999999"/>
    <n v="-1.3150999999999999E-2"/>
  </r>
  <r>
    <d v="2019-06-14T22:00:00"/>
    <d v="2019-06-14T18:00:00"/>
    <n v="6"/>
    <n v="14"/>
    <x v="18"/>
    <x v="3"/>
    <x v="1"/>
    <x v="1"/>
    <n v="1127872598"/>
    <s v="EKPC_RESID_AGG"/>
    <n v="21.01"/>
    <n v="21.803104000000001"/>
    <n v="0.74671699999999996"/>
    <n v="4.6386999999999998E-2"/>
  </r>
  <r>
    <d v="2019-06-14T23:00:00"/>
    <d v="2019-06-14T19:00:00"/>
    <n v="6"/>
    <n v="14"/>
    <x v="19"/>
    <x v="3"/>
    <x v="1"/>
    <x v="1"/>
    <n v="1127872598"/>
    <s v="EKPC_RESID_AGG"/>
    <n v="20.059999999999999"/>
    <n v="20.810528000000001"/>
    <n v="0.65542999999999996"/>
    <n v="9.5098000000000002E-2"/>
  </r>
  <r>
    <d v="2019-06-15T00:00:00"/>
    <d v="2019-06-14T20:00:00"/>
    <n v="6"/>
    <n v="14"/>
    <x v="20"/>
    <x v="3"/>
    <x v="1"/>
    <x v="1"/>
    <n v="1127872598"/>
    <s v="EKPC_RESID_AGG"/>
    <n v="20.04"/>
    <n v="20.516643999999999"/>
    <n v="0.40932299999999999"/>
    <n v="6.7321000000000006E-2"/>
  </r>
  <r>
    <d v="2019-06-15T01:00:00"/>
    <d v="2019-06-14T21:00:00"/>
    <n v="6"/>
    <n v="14"/>
    <x v="21"/>
    <x v="3"/>
    <x v="1"/>
    <x v="1"/>
    <n v="1127872598"/>
    <s v="EKPC_RESID_AGG"/>
    <n v="19.989999999999998"/>
    <n v="20.533335000000001"/>
    <n v="0.43144500000000002"/>
    <n v="0.11189"/>
  </r>
  <r>
    <d v="2019-06-15T02:00:00"/>
    <d v="2019-06-14T22:00:00"/>
    <n v="6"/>
    <n v="14"/>
    <x v="22"/>
    <x v="3"/>
    <x v="1"/>
    <x v="0"/>
    <n v="1127872598"/>
    <s v="EKPC_RESID_AGG"/>
    <n v="18.04"/>
    <n v="18.463194000000001"/>
    <n v="0.183365"/>
    <n v="0.23982899999999999"/>
  </r>
  <r>
    <d v="2019-06-15T03:00:00"/>
    <d v="2019-06-14T23:00:00"/>
    <n v="6"/>
    <n v="14"/>
    <x v="23"/>
    <x v="3"/>
    <x v="1"/>
    <x v="0"/>
    <n v="1127872598"/>
    <s v="EKPC_RESID_AGG"/>
    <n v="15.64"/>
    <n v="15.937239999999999"/>
    <n v="0.13"/>
    <n v="0.16724"/>
  </r>
  <r>
    <d v="2019-06-15T04:00:00"/>
    <d v="2019-06-15T00:00:00"/>
    <n v="6"/>
    <n v="15"/>
    <x v="0"/>
    <x v="4"/>
    <x v="1"/>
    <x v="0"/>
    <n v="1127872598"/>
    <s v="EKPC_RESID_AGG"/>
    <n v="14.72"/>
    <n v="14.821361"/>
    <n v="0.15290699999999999"/>
    <n v="-5.1546000000000002E-2"/>
  </r>
  <r>
    <d v="2019-06-15T05:00:00"/>
    <d v="2019-06-15T01:00:00"/>
    <n v="6"/>
    <n v="15"/>
    <x v="1"/>
    <x v="4"/>
    <x v="1"/>
    <x v="0"/>
    <n v="1127872598"/>
    <s v="EKPC_RESID_AGG"/>
    <n v="14.26"/>
    <n v="14.458473"/>
    <n v="0.17568"/>
    <n v="2.2793000000000001E-2"/>
  </r>
  <r>
    <d v="2019-06-15T06:00:00"/>
    <d v="2019-06-15T02:00:00"/>
    <n v="6"/>
    <n v="15"/>
    <x v="2"/>
    <x v="4"/>
    <x v="1"/>
    <x v="0"/>
    <n v="1127872598"/>
    <s v="EKPC_RESID_AGG"/>
    <n v="13.83"/>
    <n v="14.09549"/>
    <n v="0.19609399999999999"/>
    <n v="6.9395999999999999E-2"/>
  </r>
  <r>
    <d v="2019-06-15T07:00:00"/>
    <d v="2019-06-15T03:00:00"/>
    <n v="6"/>
    <n v="15"/>
    <x v="3"/>
    <x v="4"/>
    <x v="1"/>
    <x v="0"/>
    <n v="1127872598"/>
    <s v="EKPC_RESID_AGG"/>
    <n v="12.89"/>
    <n v="13.145185"/>
    <n v="0.22633900000000001"/>
    <n v="2.8846E-2"/>
  </r>
  <r>
    <d v="2019-06-15T08:00:00"/>
    <d v="2019-06-15T04:00:00"/>
    <n v="6"/>
    <n v="15"/>
    <x v="4"/>
    <x v="4"/>
    <x v="1"/>
    <x v="0"/>
    <n v="1127872598"/>
    <s v="EKPC_RESID_AGG"/>
    <n v="12.82"/>
    <n v="13.034276"/>
    <n v="0.21287400000000001"/>
    <n v="1.402E-3"/>
  </r>
  <r>
    <d v="2019-06-15T09:00:00"/>
    <d v="2019-06-15T05:00:00"/>
    <n v="6"/>
    <n v="15"/>
    <x v="5"/>
    <x v="4"/>
    <x v="1"/>
    <x v="0"/>
    <n v="1127872598"/>
    <s v="EKPC_RESID_AGG"/>
    <n v="12.75"/>
    <n v="12.973485999999999"/>
    <n v="0.209179"/>
    <n v="1.4307E-2"/>
  </r>
  <r>
    <d v="2019-06-15T10:00:00"/>
    <d v="2019-06-15T06:00:00"/>
    <n v="6"/>
    <n v="15"/>
    <x v="6"/>
    <x v="4"/>
    <x v="1"/>
    <x v="0"/>
    <n v="1127872598"/>
    <s v="EKPC_RESID_AGG"/>
    <n v="12.5"/>
    <n v="12.75643"/>
    <n v="0.19303899999999999"/>
    <n v="6.3391000000000003E-2"/>
  </r>
  <r>
    <d v="2019-06-15T11:00:00"/>
    <d v="2019-06-15T07:00:00"/>
    <n v="6"/>
    <n v="15"/>
    <x v="7"/>
    <x v="4"/>
    <x v="1"/>
    <x v="0"/>
    <n v="1127872598"/>
    <s v="EKPC_RESID_AGG"/>
    <n v="13.72"/>
    <n v="14.048704000000001"/>
    <n v="0.17472599999999999"/>
    <n v="0.153978"/>
  </r>
  <r>
    <d v="2019-06-15T12:00:00"/>
    <d v="2019-06-15T08:00:00"/>
    <n v="6"/>
    <n v="15"/>
    <x v="8"/>
    <x v="4"/>
    <x v="1"/>
    <x v="0"/>
    <n v="1127872598"/>
    <s v="EKPC_RESID_AGG"/>
    <n v="15.26"/>
    <n v="15.551291000000001"/>
    <n v="0.100554"/>
    <n v="0.19073699999999999"/>
  </r>
  <r>
    <d v="2019-06-15T13:00:00"/>
    <d v="2019-06-15T09:00:00"/>
    <n v="6"/>
    <n v="15"/>
    <x v="9"/>
    <x v="4"/>
    <x v="1"/>
    <x v="0"/>
    <n v="1127872598"/>
    <s v="EKPC_RESID_AGG"/>
    <n v="16.21"/>
    <n v="16.485413000000001"/>
    <n v="0.13850000000000001"/>
    <n v="0.13691300000000001"/>
  </r>
  <r>
    <d v="2019-06-15T14:00:00"/>
    <d v="2019-06-15T10:00:00"/>
    <n v="6"/>
    <n v="15"/>
    <x v="10"/>
    <x v="4"/>
    <x v="1"/>
    <x v="0"/>
    <n v="1127872598"/>
    <s v="EKPC_RESID_AGG"/>
    <n v="17.899999999999999"/>
    <n v="18.187258"/>
    <n v="0.21834500000000001"/>
    <n v="6.8913000000000002E-2"/>
  </r>
  <r>
    <d v="2019-06-15T15:00:00"/>
    <d v="2019-06-15T11:00:00"/>
    <n v="6"/>
    <n v="15"/>
    <x v="11"/>
    <x v="4"/>
    <x v="1"/>
    <x v="0"/>
    <n v="1127872598"/>
    <s v="EKPC_RESID_AGG"/>
    <n v="19.489999999999998"/>
    <n v="20.101094"/>
    <n v="0.51393100000000003"/>
    <n v="9.7162999999999999E-2"/>
  </r>
  <r>
    <d v="2019-06-15T16:00:00"/>
    <d v="2019-06-15T12:00:00"/>
    <n v="6"/>
    <n v="15"/>
    <x v="12"/>
    <x v="4"/>
    <x v="1"/>
    <x v="0"/>
    <n v="1127872598"/>
    <s v="EKPC_RESID_AGG"/>
    <n v="20.260000000000002"/>
    <n v="20.765505999999998"/>
    <n v="0.45448100000000002"/>
    <n v="5.1025000000000001E-2"/>
  </r>
  <r>
    <d v="2019-06-15T17:00:00"/>
    <d v="2019-06-15T13:00:00"/>
    <n v="6"/>
    <n v="15"/>
    <x v="13"/>
    <x v="4"/>
    <x v="1"/>
    <x v="0"/>
    <n v="1127872598"/>
    <s v="EKPC_RESID_AGG"/>
    <n v="20.75"/>
    <n v="21.380019000000001"/>
    <n v="0.55937199999999998"/>
    <n v="7.0647000000000001E-2"/>
  </r>
  <r>
    <d v="2019-06-15T18:00:00"/>
    <d v="2019-06-15T14:00:00"/>
    <n v="6"/>
    <n v="15"/>
    <x v="14"/>
    <x v="4"/>
    <x v="1"/>
    <x v="0"/>
    <n v="1127872598"/>
    <s v="EKPC_RESID_AGG"/>
    <n v="21.52"/>
    <n v="22.382698000000001"/>
    <n v="0.79294900000000001"/>
    <n v="6.9749000000000005E-2"/>
  </r>
  <r>
    <d v="2019-06-15T19:00:00"/>
    <d v="2019-06-15T15:00:00"/>
    <n v="6"/>
    <n v="15"/>
    <x v="15"/>
    <x v="4"/>
    <x v="1"/>
    <x v="0"/>
    <n v="1127872598"/>
    <s v="EKPC_RESID_AGG"/>
    <n v="23.33"/>
    <n v="24.168935000000001"/>
    <n v="0.81876499999999997"/>
    <n v="2.017E-2"/>
  </r>
  <r>
    <d v="2019-06-15T20:00:00"/>
    <d v="2019-06-15T16:00:00"/>
    <n v="6"/>
    <n v="15"/>
    <x v="16"/>
    <x v="4"/>
    <x v="1"/>
    <x v="0"/>
    <n v="1127872598"/>
    <s v="EKPC_RESID_AGG"/>
    <n v="23.86"/>
    <n v="24.683983999999999"/>
    <n v="0.80613000000000001"/>
    <n v="1.7853999999999998E-2"/>
  </r>
  <r>
    <d v="2019-06-15T21:00:00"/>
    <d v="2019-06-15T17:00:00"/>
    <n v="6"/>
    <n v="15"/>
    <x v="17"/>
    <x v="4"/>
    <x v="1"/>
    <x v="0"/>
    <n v="1127872598"/>
    <s v="EKPC_RESID_AGG"/>
    <n v="24.71"/>
    <n v="25.302993000000001"/>
    <n v="0.58742000000000005"/>
    <n v="5.5729999999999998E-3"/>
  </r>
  <r>
    <d v="2019-06-15T22:00:00"/>
    <d v="2019-06-15T18:00:00"/>
    <n v="6"/>
    <n v="15"/>
    <x v="18"/>
    <x v="4"/>
    <x v="1"/>
    <x v="0"/>
    <n v="1127872598"/>
    <s v="EKPC_RESID_AGG"/>
    <n v="23.87"/>
    <n v="24.641373999999999"/>
    <n v="0.66278999999999999"/>
    <n v="0.108584"/>
  </r>
  <r>
    <d v="2019-06-15T23:00:00"/>
    <d v="2019-06-15T19:00:00"/>
    <n v="6"/>
    <n v="15"/>
    <x v="19"/>
    <x v="4"/>
    <x v="1"/>
    <x v="0"/>
    <n v="1127872598"/>
    <s v="EKPC_RESID_AGG"/>
    <n v="21.81"/>
    <n v="22.414372"/>
    <n v="0.48830200000000001"/>
    <n v="0.11607000000000001"/>
  </r>
  <r>
    <d v="2019-06-16T00:00:00"/>
    <d v="2019-06-15T20:00:00"/>
    <n v="6"/>
    <n v="15"/>
    <x v="20"/>
    <x v="4"/>
    <x v="1"/>
    <x v="0"/>
    <n v="1127872598"/>
    <s v="EKPC_RESID_AGG"/>
    <n v="21.28"/>
    <n v="21.720447"/>
    <n v="0.394764"/>
    <n v="4.5683000000000001E-2"/>
  </r>
  <r>
    <d v="2019-06-16T01:00:00"/>
    <d v="2019-06-15T21:00:00"/>
    <n v="6"/>
    <n v="15"/>
    <x v="21"/>
    <x v="4"/>
    <x v="1"/>
    <x v="0"/>
    <n v="1127872598"/>
    <s v="EKPC_RESID_AGG"/>
    <n v="21.02"/>
    <n v="21.529093"/>
    <n v="0.42403299999999999"/>
    <n v="8.5059999999999997E-2"/>
  </r>
  <r>
    <d v="2019-06-16T02:00:00"/>
    <d v="2019-06-15T22:00:00"/>
    <n v="6"/>
    <n v="15"/>
    <x v="22"/>
    <x v="4"/>
    <x v="1"/>
    <x v="0"/>
    <n v="1127872598"/>
    <s v="EKPC_RESID_AGG"/>
    <n v="19"/>
    <n v="19.507110000000001"/>
    <n v="0.35137600000000002"/>
    <n v="0.15573400000000001"/>
  </r>
  <r>
    <d v="2019-06-16T03:00:00"/>
    <d v="2019-06-15T23:00:00"/>
    <n v="6"/>
    <n v="15"/>
    <x v="23"/>
    <x v="4"/>
    <x v="1"/>
    <x v="0"/>
    <n v="1127872598"/>
    <s v="EKPC_RESID_AGG"/>
    <n v="17.66"/>
    <n v="17.732074000000001"/>
    <n v="4.2922000000000002E-2"/>
    <n v="2.9152000000000001E-2"/>
  </r>
  <r>
    <d v="2019-06-16T04:00:00"/>
    <d v="2019-06-16T00:00:00"/>
    <n v="6"/>
    <n v="16"/>
    <x v="0"/>
    <x v="5"/>
    <x v="1"/>
    <x v="0"/>
    <n v="1127872598"/>
    <s v="EKPC_RESID_AGG"/>
    <n v="16.78"/>
    <n v="16.71987"/>
    <n v="0.03"/>
    <n v="-9.0130000000000002E-2"/>
  </r>
  <r>
    <d v="2019-06-16T05:00:00"/>
    <d v="2019-06-16T01:00:00"/>
    <n v="6"/>
    <n v="16"/>
    <x v="1"/>
    <x v="5"/>
    <x v="1"/>
    <x v="0"/>
    <n v="1127872598"/>
    <s v="EKPC_RESID_AGG"/>
    <n v="15.38"/>
    <n v="15.325937"/>
    <n v="1.9949999999999999E-2"/>
    <n v="-7.4012999999999995E-2"/>
  </r>
  <r>
    <d v="2019-06-16T06:00:00"/>
    <d v="2019-06-16T02:00:00"/>
    <n v="6"/>
    <n v="16"/>
    <x v="2"/>
    <x v="5"/>
    <x v="1"/>
    <x v="0"/>
    <n v="1127872598"/>
    <s v="EKPC_RESID_AGG"/>
    <n v="14.75"/>
    <n v="14.697149"/>
    <n v="0"/>
    <n v="-5.2851000000000002E-2"/>
  </r>
  <r>
    <d v="2019-06-16T07:00:00"/>
    <d v="2019-06-16T03:00:00"/>
    <n v="6"/>
    <n v="16"/>
    <x v="3"/>
    <x v="5"/>
    <x v="1"/>
    <x v="0"/>
    <n v="1127872598"/>
    <s v="EKPC_RESID_AGG"/>
    <n v="14.19"/>
    <n v="14.153853"/>
    <n v="0"/>
    <n v="-3.6146999999999999E-2"/>
  </r>
  <r>
    <d v="2019-06-16T08:00:00"/>
    <d v="2019-06-16T04:00:00"/>
    <n v="6"/>
    <n v="16"/>
    <x v="4"/>
    <x v="5"/>
    <x v="1"/>
    <x v="0"/>
    <n v="1127872598"/>
    <s v="EKPC_RESID_AGG"/>
    <n v="13.25"/>
    <n v="13.264640999999999"/>
    <n v="0"/>
    <n v="1.4641E-2"/>
  </r>
  <r>
    <d v="2019-06-16T09:00:00"/>
    <d v="2019-06-16T05:00:00"/>
    <n v="6"/>
    <n v="16"/>
    <x v="5"/>
    <x v="5"/>
    <x v="1"/>
    <x v="0"/>
    <n v="1127872598"/>
    <s v="EKPC_RESID_AGG"/>
    <n v="12.91"/>
    <n v="12.970955999999999"/>
    <n v="0"/>
    <n v="6.0956000000000003E-2"/>
  </r>
  <r>
    <d v="2019-06-16T10:00:00"/>
    <d v="2019-06-16T06:00:00"/>
    <n v="6"/>
    <n v="16"/>
    <x v="6"/>
    <x v="5"/>
    <x v="1"/>
    <x v="0"/>
    <n v="1127872598"/>
    <s v="EKPC_RESID_AGG"/>
    <n v="12.04"/>
    <n v="12.144031"/>
    <n v="0"/>
    <n v="0.104031"/>
  </r>
  <r>
    <d v="2019-06-16T11:00:00"/>
    <d v="2019-06-16T07:00:00"/>
    <n v="6"/>
    <n v="16"/>
    <x v="7"/>
    <x v="5"/>
    <x v="1"/>
    <x v="0"/>
    <n v="1127872598"/>
    <s v="EKPC_RESID_AGG"/>
    <n v="13.43"/>
    <n v="13.467886"/>
    <n v="0"/>
    <n v="3.7886000000000003E-2"/>
  </r>
  <r>
    <d v="2019-06-16T12:00:00"/>
    <d v="2019-06-16T08:00:00"/>
    <n v="6"/>
    <n v="16"/>
    <x v="8"/>
    <x v="5"/>
    <x v="1"/>
    <x v="0"/>
    <n v="1127872598"/>
    <s v="EKPC_RESID_AGG"/>
    <n v="15.66"/>
    <n v="15.96637"/>
    <n v="0.17804400000000001"/>
    <n v="0.128326"/>
  </r>
  <r>
    <d v="2019-06-16T13:00:00"/>
    <d v="2019-06-16T09:00:00"/>
    <n v="6"/>
    <n v="16"/>
    <x v="9"/>
    <x v="5"/>
    <x v="1"/>
    <x v="0"/>
    <n v="1127872598"/>
    <s v="EKPC_RESID_AGG"/>
    <n v="17.62"/>
    <n v="18.294367999999999"/>
    <n v="0.51342699999999997"/>
    <n v="0.160941"/>
  </r>
  <r>
    <d v="2019-06-16T14:00:00"/>
    <d v="2019-06-16T10:00:00"/>
    <n v="6"/>
    <n v="16"/>
    <x v="10"/>
    <x v="5"/>
    <x v="1"/>
    <x v="0"/>
    <n v="1127872598"/>
    <s v="EKPC_RESID_AGG"/>
    <n v="19.41"/>
    <n v="20.279247000000002"/>
    <n v="0.68809399999999998"/>
    <n v="0.18115300000000001"/>
  </r>
  <r>
    <d v="2019-06-16T15:00:00"/>
    <d v="2019-06-16T11:00:00"/>
    <n v="6"/>
    <n v="16"/>
    <x v="11"/>
    <x v="5"/>
    <x v="1"/>
    <x v="0"/>
    <n v="1127872598"/>
    <s v="EKPC_RESID_AGG"/>
    <n v="20.59"/>
    <n v="21.748380000000001"/>
    <n v="0.86810900000000002"/>
    <n v="0.290271"/>
  </r>
  <r>
    <d v="2019-06-16T16:00:00"/>
    <d v="2019-06-16T12:00:00"/>
    <n v="6"/>
    <n v="16"/>
    <x v="12"/>
    <x v="5"/>
    <x v="1"/>
    <x v="0"/>
    <n v="1127872598"/>
    <s v="EKPC_RESID_AGG"/>
    <n v="22.27"/>
    <n v="23.58071"/>
    <n v="1.1298299999999999"/>
    <n v="0.18088000000000001"/>
  </r>
  <r>
    <d v="2019-06-16T17:00:00"/>
    <d v="2019-06-16T13:00:00"/>
    <n v="6"/>
    <n v="16"/>
    <x v="13"/>
    <x v="5"/>
    <x v="1"/>
    <x v="0"/>
    <n v="1127872598"/>
    <s v="EKPC_RESID_AGG"/>
    <n v="24.66"/>
    <n v="26.027010000000001"/>
    <n v="1.148504"/>
    <n v="0.21850600000000001"/>
  </r>
  <r>
    <d v="2019-06-16T18:00:00"/>
    <d v="2019-06-16T14:00:00"/>
    <n v="6"/>
    <n v="16"/>
    <x v="14"/>
    <x v="5"/>
    <x v="1"/>
    <x v="0"/>
    <n v="1127872598"/>
    <s v="EKPC_RESID_AGG"/>
    <n v="27.56"/>
    <n v="29.539921"/>
    <n v="1.731638"/>
    <n v="0.248283"/>
  </r>
  <r>
    <d v="2019-06-16T19:00:00"/>
    <d v="2019-06-16T15:00:00"/>
    <n v="6"/>
    <n v="16"/>
    <x v="15"/>
    <x v="5"/>
    <x v="1"/>
    <x v="0"/>
    <n v="1127872598"/>
    <s v="EKPC_RESID_AGG"/>
    <n v="30.65"/>
    <n v="32.336857000000002"/>
    <n v="1.5088060000000001"/>
    <n v="0.17805099999999999"/>
  </r>
  <r>
    <d v="2019-06-16T20:00:00"/>
    <d v="2019-06-16T16:00:00"/>
    <n v="6"/>
    <n v="16"/>
    <x v="16"/>
    <x v="5"/>
    <x v="1"/>
    <x v="0"/>
    <n v="1127872598"/>
    <s v="EKPC_RESID_AGG"/>
    <n v="33.71"/>
    <n v="35.235118"/>
    <n v="1.2062090000000001"/>
    <n v="0.318909"/>
  </r>
  <r>
    <d v="2019-06-16T21:00:00"/>
    <d v="2019-06-16T17:00:00"/>
    <n v="6"/>
    <n v="16"/>
    <x v="17"/>
    <x v="5"/>
    <x v="1"/>
    <x v="0"/>
    <n v="1127872598"/>
    <s v="EKPC_RESID_AGG"/>
    <n v="33.770000000000003"/>
    <n v="35.335678000000001"/>
    <n v="1.174628"/>
    <n v="0.39105000000000001"/>
  </r>
  <r>
    <d v="2019-06-16T22:00:00"/>
    <d v="2019-06-16T18:00:00"/>
    <n v="6"/>
    <n v="16"/>
    <x v="18"/>
    <x v="5"/>
    <x v="1"/>
    <x v="0"/>
    <n v="1127872598"/>
    <s v="EKPC_RESID_AGG"/>
    <n v="31.52"/>
    <n v="33.395358000000002"/>
    <n v="1.4621679999999999"/>
    <n v="0.41319"/>
  </r>
  <r>
    <d v="2019-06-16T23:00:00"/>
    <d v="2019-06-16T19:00:00"/>
    <n v="6"/>
    <n v="16"/>
    <x v="19"/>
    <x v="5"/>
    <x v="1"/>
    <x v="0"/>
    <n v="1127872598"/>
    <s v="EKPC_RESID_AGG"/>
    <n v="27.98"/>
    <n v="29.623497"/>
    <n v="1.246424"/>
    <n v="0.39707300000000001"/>
  </r>
  <r>
    <d v="2019-06-17T00:00:00"/>
    <d v="2019-06-16T20:00:00"/>
    <n v="6"/>
    <n v="16"/>
    <x v="20"/>
    <x v="5"/>
    <x v="1"/>
    <x v="0"/>
    <n v="1127872598"/>
    <s v="EKPC_RESID_AGG"/>
    <n v="26.52"/>
    <n v="27.768060999999999"/>
    <n v="0.86856500000000003"/>
    <n v="0.379496"/>
  </r>
  <r>
    <d v="2019-06-17T01:00:00"/>
    <d v="2019-06-16T21:00:00"/>
    <n v="6"/>
    <n v="16"/>
    <x v="21"/>
    <x v="5"/>
    <x v="1"/>
    <x v="0"/>
    <n v="1127872598"/>
    <s v="EKPC_RESID_AGG"/>
    <n v="26.09"/>
    <n v="27.390419999999999"/>
    <n v="0.93102399999999996"/>
    <n v="0.369396"/>
  </r>
  <r>
    <d v="2019-06-17T02:00:00"/>
    <d v="2019-06-16T22:00:00"/>
    <n v="6"/>
    <n v="16"/>
    <x v="22"/>
    <x v="5"/>
    <x v="1"/>
    <x v="0"/>
    <n v="1127872598"/>
    <s v="EKPC_RESID_AGG"/>
    <n v="21.26"/>
    <n v="22.241107"/>
    <n v="0.61992700000000001"/>
    <n v="0.36118"/>
  </r>
  <r>
    <d v="2019-06-17T03:00:00"/>
    <d v="2019-06-16T23:00:00"/>
    <n v="6"/>
    <n v="16"/>
    <x v="23"/>
    <x v="5"/>
    <x v="1"/>
    <x v="0"/>
    <n v="1127872598"/>
    <s v="EKPC_RESID_AGG"/>
    <n v="19.37"/>
    <n v="20.066341000000001"/>
    <n v="0.38411299999999998"/>
    <n v="0.31222800000000001"/>
  </r>
  <r>
    <d v="2019-06-17T04:00:00"/>
    <d v="2019-06-17T00:00:00"/>
    <n v="6"/>
    <n v="17"/>
    <x v="0"/>
    <x v="6"/>
    <x v="1"/>
    <x v="0"/>
    <n v="1127872598"/>
    <s v="EKPC_RESID_AGG"/>
    <n v="18.23"/>
    <n v="18.447192000000001"/>
    <n v="-2.1879999999999998E-3"/>
    <n v="0.21937999999999999"/>
  </r>
  <r>
    <d v="2019-06-17T05:00:00"/>
    <d v="2019-06-17T01:00:00"/>
    <n v="6"/>
    <n v="17"/>
    <x v="1"/>
    <x v="6"/>
    <x v="1"/>
    <x v="0"/>
    <n v="1127872598"/>
    <s v="EKPC_RESID_AGG"/>
    <n v="17.05"/>
    <n v="17.209147999999999"/>
    <n v="-2.47E-3"/>
    <n v="0.16161800000000001"/>
  </r>
  <r>
    <d v="2019-06-17T06:00:00"/>
    <d v="2019-06-17T02:00:00"/>
    <n v="6"/>
    <n v="17"/>
    <x v="2"/>
    <x v="6"/>
    <x v="1"/>
    <x v="0"/>
    <n v="1127872598"/>
    <s v="EKPC_RESID_AGG"/>
    <n v="15.64"/>
    <n v="15.776394"/>
    <n v="-4.1250000000000002E-3"/>
    <n v="0.14051900000000001"/>
  </r>
  <r>
    <d v="2019-06-17T07:00:00"/>
    <d v="2019-06-17T03:00:00"/>
    <n v="6"/>
    <n v="17"/>
    <x v="3"/>
    <x v="6"/>
    <x v="1"/>
    <x v="0"/>
    <n v="1127872598"/>
    <s v="EKPC_RESID_AGG"/>
    <n v="15.31"/>
    <n v="15.391662"/>
    <n v="2.1405E-2"/>
    <n v="6.0256999999999998E-2"/>
  </r>
  <r>
    <d v="2019-06-17T08:00:00"/>
    <d v="2019-06-17T04:00:00"/>
    <n v="6"/>
    <n v="17"/>
    <x v="4"/>
    <x v="6"/>
    <x v="1"/>
    <x v="0"/>
    <n v="1127872598"/>
    <s v="EKPC_RESID_AGG"/>
    <n v="15.54"/>
    <n v="15.651498"/>
    <n v="-5.8500000000000002E-3"/>
    <n v="0.11734799999999999"/>
  </r>
  <r>
    <d v="2019-06-17T09:00:00"/>
    <d v="2019-06-17T05:00:00"/>
    <n v="6"/>
    <n v="17"/>
    <x v="5"/>
    <x v="6"/>
    <x v="1"/>
    <x v="0"/>
    <n v="1127872598"/>
    <s v="EKPC_RESID_AGG"/>
    <n v="17.48"/>
    <n v="17.690062999999999"/>
    <n v="3.2506E-2"/>
    <n v="0.17755699999999999"/>
  </r>
  <r>
    <d v="2019-06-17T10:00:00"/>
    <d v="2019-06-17T06:00:00"/>
    <n v="6"/>
    <n v="17"/>
    <x v="6"/>
    <x v="6"/>
    <x v="1"/>
    <x v="0"/>
    <n v="1127872598"/>
    <s v="EKPC_RESID_AGG"/>
    <n v="18.88"/>
    <n v="19.168485"/>
    <n v="9.06E-2"/>
    <n v="0.19788500000000001"/>
  </r>
  <r>
    <d v="2019-06-17T11:00:00"/>
    <d v="2019-06-17T07:00:00"/>
    <n v="6"/>
    <n v="17"/>
    <x v="7"/>
    <x v="6"/>
    <x v="1"/>
    <x v="0"/>
    <n v="1127872598"/>
    <s v="EKPC_RESID_AGG"/>
    <n v="19.27"/>
    <n v="19.882771000000002"/>
    <n v="0.33949299999999999"/>
    <n v="0.27327800000000002"/>
  </r>
  <r>
    <d v="2019-06-17T12:00:00"/>
    <d v="2019-06-17T08:00:00"/>
    <n v="6"/>
    <n v="17"/>
    <x v="8"/>
    <x v="6"/>
    <x v="1"/>
    <x v="0"/>
    <n v="1127872598"/>
    <s v="EKPC_RESID_AGG"/>
    <n v="20.05"/>
    <n v="21.042724"/>
    <n v="0.62231300000000001"/>
    <n v="0.37041099999999999"/>
  </r>
  <r>
    <d v="2019-06-17T13:00:00"/>
    <d v="2019-06-17T09:00:00"/>
    <n v="6"/>
    <n v="17"/>
    <x v="9"/>
    <x v="6"/>
    <x v="1"/>
    <x v="0"/>
    <n v="1127872598"/>
    <s v="EKPC_RESID_AGG"/>
    <n v="23.29"/>
    <n v="24.867000000000001"/>
    <n v="1.006327"/>
    <n v="0.57067299999999999"/>
  </r>
  <r>
    <d v="2019-06-17T14:00:00"/>
    <d v="2019-06-17T10:00:00"/>
    <n v="6"/>
    <n v="17"/>
    <x v="10"/>
    <x v="6"/>
    <x v="1"/>
    <x v="1"/>
    <n v="1127872598"/>
    <s v="EKPC_RESID_AGG"/>
    <n v="26.79"/>
    <n v="28.355915"/>
    <n v="1.0380309999999999"/>
    <n v="0.52788400000000002"/>
  </r>
  <r>
    <d v="2019-06-17T15:00:00"/>
    <d v="2019-06-17T11:00:00"/>
    <n v="6"/>
    <n v="17"/>
    <x v="11"/>
    <x v="6"/>
    <x v="1"/>
    <x v="1"/>
    <n v="1127872598"/>
    <s v="EKPC_RESID_AGG"/>
    <n v="27.6"/>
    <n v="29.214189999999999"/>
    <n v="0.99890500000000004"/>
    <n v="0.61528499999999997"/>
  </r>
  <r>
    <d v="2019-06-17T16:00:00"/>
    <d v="2019-06-17T12:00:00"/>
    <n v="6"/>
    <n v="17"/>
    <x v="12"/>
    <x v="6"/>
    <x v="1"/>
    <x v="1"/>
    <n v="1127872598"/>
    <s v="EKPC_RESID_AGG"/>
    <n v="31.1"/>
    <n v="32.429423999999997"/>
    <n v="0.67145500000000002"/>
    <n v="0.65796900000000003"/>
  </r>
  <r>
    <d v="2019-06-17T17:00:00"/>
    <d v="2019-06-17T13:00:00"/>
    <n v="6"/>
    <n v="17"/>
    <x v="13"/>
    <x v="6"/>
    <x v="1"/>
    <x v="1"/>
    <n v="1127872598"/>
    <s v="EKPC_RESID_AGG"/>
    <n v="32.74"/>
    <n v="33.644463000000002"/>
    <n v="0.46939500000000001"/>
    <n v="0.43506800000000001"/>
  </r>
  <r>
    <d v="2019-06-17T18:00:00"/>
    <d v="2019-06-17T14:00:00"/>
    <n v="6"/>
    <n v="17"/>
    <x v="14"/>
    <x v="6"/>
    <x v="1"/>
    <x v="1"/>
    <n v="1127872598"/>
    <s v="EKPC_RESID_AGG"/>
    <n v="34.36"/>
    <n v="34.965363000000004"/>
    <n v="0.136963"/>
    <n v="0.46839999999999998"/>
  </r>
  <r>
    <d v="2019-06-17T19:00:00"/>
    <d v="2019-06-17T15:00:00"/>
    <n v="6"/>
    <n v="17"/>
    <x v="15"/>
    <x v="6"/>
    <x v="1"/>
    <x v="1"/>
    <n v="1127872598"/>
    <s v="EKPC_RESID_AGG"/>
    <n v="34.75"/>
    <n v="34.814436999999998"/>
    <n v="-0.49405700000000002"/>
    <n v="0.55849400000000005"/>
  </r>
  <r>
    <d v="2019-06-17T20:00:00"/>
    <d v="2019-06-17T16:00:00"/>
    <n v="6"/>
    <n v="17"/>
    <x v="16"/>
    <x v="6"/>
    <x v="1"/>
    <x v="1"/>
    <n v="1127872598"/>
    <s v="EKPC_RESID_AGG"/>
    <n v="35.020000000000003"/>
    <n v="34.649576000000003"/>
    <n v="-0.86282000000000003"/>
    <n v="0.492396"/>
  </r>
  <r>
    <d v="2019-06-17T21:00:00"/>
    <d v="2019-06-17T17:00:00"/>
    <n v="6"/>
    <n v="17"/>
    <x v="17"/>
    <x v="6"/>
    <x v="1"/>
    <x v="1"/>
    <n v="1127872598"/>
    <s v="EKPC_RESID_AGG"/>
    <n v="35.130000000000003"/>
    <n v="34.317742000000003"/>
    <n v="-1.2711030000000001"/>
    <n v="0.458845"/>
  </r>
  <r>
    <d v="2019-06-17T22:00:00"/>
    <d v="2019-06-17T18:00:00"/>
    <n v="6"/>
    <n v="17"/>
    <x v="18"/>
    <x v="6"/>
    <x v="1"/>
    <x v="1"/>
    <n v="1127872598"/>
    <s v="EKPC_RESID_AGG"/>
    <n v="30.74"/>
    <n v="31.264778"/>
    <n v="0.122888"/>
    <n v="0.40189000000000002"/>
  </r>
  <r>
    <d v="2019-06-17T23:00:00"/>
    <d v="2019-06-17T19:00:00"/>
    <n v="6"/>
    <n v="17"/>
    <x v="19"/>
    <x v="6"/>
    <x v="1"/>
    <x v="1"/>
    <n v="1127872598"/>
    <s v="EKPC_RESID_AGG"/>
    <n v="28.17"/>
    <n v="28.780004000000002"/>
    <n v="0.37959799999999999"/>
    <n v="0.230406"/>
  </r>
  <r>
    <d v="2019-06-18T00:00:00"/>
    <d v="2019-06-17T20:00:00"/>
    <n v="6"/>
    <n v="17"/>
    <x v="20"/>
    <x v="6"/>
    <x v="1"/>
    <x v="1"/>
    <n v="1127872598"/>
    <s v="EKPC_RESID_AGG"/>
    <n v="27.77"/>
    <n v="28.704042999999999"/>
    <n v="0.74028300000000002"/>
    <n v="0.19375999999999999"/>
  </r>
  <r>
    <d v="2019-06-18T01:00:00"/>
    <d v="2019-06-17T21:00:00"/>
    <n v="6"/>
    <n v="17"/>
    <x v="21"/>
    <x v="6"/>
    <x v="1"/>
    <x v="1"/>
    <n v="1127872598"/>
    <s v="EKPC_RESID_AGG"/>
    <n v="26.4"/>
    <n v="27.638835"/>
    <n v="0.98061299999999996"/>
    <n v="0.25822200000000001"/>
  </r>
  <r>
    <d v="2019-06-18T02:00:00"/>
    <d v="2019-06-17T22:00:00"/>
    <n v="6"/>
    <n v="17"/>
    <x v="22"/>
    <x v="6"/>
    <x v="1"/>
    <x v="0"/>
    <n v="1127872598"/>
    <s v="EKPC_RESID_AGG"/>
    <n v="21.67"/>
    <n v="22.411455"/>
    <n v="0.49156499999999997"/>
    <n v="0.24989"/>
  </r>
  <r>
    <d v="2019-06-18T03:00:00"/>
    <d v="2019-06-17T23:00:00"/>
    <n v="6"/>
    <n v="17"/>
    <x v="23"/>
    <x v="6"/>
    <x v="1"/>
    <x v="0"/>
    <n v="1127872598"/>
    <s v="EKPC_RESID_AGG"/>
    <n v="19.5"/>
    <n v="20.012913000000001"/>
    <n v="0.26608199999999999"/>
    <n v="0.24683099999999999"/>
  </r>
  <r>
    <d v="2019-06-18T04:00:00"/>
    <d v="2019-06-18T00:00:00"/>
    <n v="6"/>
    <n v="18"/>
    <x v="0"/>
    <x v="0"/>
    <x v="1"/>
    <x v="0"/>
    <n v="1127872598"/>
    <s v="EKPC_RESID_AGG"/>
    <n v="17.52"/>
    <n v="17.768685000000001"/>
    <n v="3.4571999999999999E-2"/>
    <n v="0.214113"/>
  </r>
  <r>
    <d v="2019-06-18T05:00:00"/>
    <d v="2019-06-18T01:00:00"/>
    <n v="6"/>
    <n v="18"/>
    <x v="1"/>
    <x v="0"/>
    <x v="1"/>
    <x v="0"/>
    <n v="1127872598"/>
    <s v="EKPC_RESID_AGG"/>
    <n v="17.46"/>
    <n v="17.687048999999998"/>
    <n v="5.1799999999999997E-3"/>
    <n v="0.22186900000000001"/>
  </r>
  <r>
    <d v="2019-06-18T06:00:00"/>
    <d v="2019-06-18T02:00:00"/>
    <n v="6"/>
    <n v="18"/>
    <x v="2"/>
    <x v="0"/>
    <x v="1"/>
    <x v="0"/>
    <n v="1127872598"/>
    <s v="EKPC_RESID_AGG"/>
    <n v="15.87"/>
    <n v="16.047599999999999"/>
    <n v="0.01"/>
    <n v="0.1676"/>
  </r>
  <r>
    <d v="2019-06-18T07:00:00"/>
    <d v="2019-06-18T03:00:00"/>
    <n v="6"/>
    <n v="18"/>
    <x v="3"/>
    <x v="0"/>
    <x v="1"/>
    <x v="0"/>
    <n v="1127872598"/>
    <s v="EKPC_RESID_AGG"/>
    <n v="15.43"/>
    <n v="15.558859999999999"/>
    <n v="0.01"/>
    <n v="0.11885999999999999"/>
  </r>
  <r>
    <d v="2019-06-18T08:00:00"/>
    <d v="2019-06-18T04:00:00"/>
    <n v="6"/>
    <n v="18"/>
    <x v="4"/>
    <x v="0"/>
    <x v="1"/>
    <x v="0"/>
    <n v="1127872598"/>
    <s v="EKPC_RESID_AGG"/>
    <n v="15.65"/>
    <n v="15.787038000000001"/>
    <n v="7.5100000000000002E-3"/>
    <n v="0.129528"/>
  </r>
  <r>
    <d v="2019-06-18T09:00:00"/>
    <d v="2019-06-18T05:00:00"/>
    <n v="6"/>
    <n v="18"/>
    <x v="5"/>
    <x v="0"/>
    <x v="1"/>
    <x v="0"/>
    <n v="1127872598"/>
    <s v="EKPC_RESID_AGG"/>
    <n v="17.489999999999998"/>
    <n v="17.763781999999999"/>
    <n v="0.11000799999999999"/>
    <n v="0.163774"/>
  </r>
  <r>
    <d v="2019-06-18T10:00:00"/>
    <d v="2019-06-18T06:00:00"/>
    <n v="6"/>
    <n v="18"/>
    <x v="6"/>
    <x v="0"/>
    <x v="1"/>
    <x v="0"/>
    <n v="1127872598"/>
    <s v="EKPC_RESID_AGG"/>
    <n v="18.48"/>
    <n v="18.735586000000001"/>
    <n v="4.8180000000000001E-2"/>
    <n v="0.20740600000000001"/>
  </r>
  <r>
    <d v="2019-06-18T11:00:00"/>
    <d v="2019-06-18T07:00:00"/>
    <n v="6"/>
    <n v="18"/>
    <x v="7"/>
    <x v="0"/>
    <x v="1"/>
    <x v="0"/>
    <n v="1127872598"/>
    <s v="EKPC_RESID_AGG"/>
    <n v="19.3"/>
    <n v="19.521813000000002"/>
    <n v="3.9953000000000002E-2"/>
    <n v="0.18185999999999999"/>
  </r>
  <r>
    <d v="2019-06-18T12:00:00"/>
    <d v="2019-06-18T08:00:00"/>
    <n v="6"/>
    <n v="18"/>
    <x v="8"/>
    <x v="0"/>
    <x v="1"/>
    <x v="0"/>
    <n v="1127872598"/>
    <s v="EKPC_RESID_AGG"/>
    <n v="20.190000000000001"/>
    <n v="20.626761999999999"/>
    <n v="0.29814499999999999"/>
    <n v="0.13861699999999999"/>
  </r>
  <r>
    <d v="2019-06-18T13:00:00"/>
    <d v="2019-06-18T09:00:00"/>
    <n v="6"/>
    <n v="18"/>
    <x v="9"/>
    <x v="0"/>
    <x v="1"/>
    <x v="0"/>
    <n v="1127872598"/>
    <s v="EKPC_RESID_AGG"/>
    <n v="21.72"/>
    <n v="22.325151000000002"/>
    <n v="0.67709799999999998"/>
    <n v="-7.1946999999999997E-2"/>
  </r>
  <r>
    <d v="2019-06-18T14:00:00"/>
    <d v="2019-06-18T10:00:00"/>
    <n v="6"/>
    <n v="18"/>
    <x v="10"/>
    <x v="0"/>
    <x v="1"/>
    <x v="1"/>
    <n v="1127872598"/>
    <s v="EKPC_RESID_AGG"/>
    <n v="24.59"/>
    <n v="25.252998999999999"/>
    <n v="0.97388300000000005"/>
    <n v="-0.31088399999999999"/>
  </r>
  <r>
    <d v="2019-06-18T15:00:00"/>
    <d v="2019-06-18T11:00:00"/>
    <n v="6"/>
    <n v="18"/>
    <x v="11"/>
    <x v="0"/>
    <x v="1"/>
    <x v="1"/>
    <n v="1127872598"/>
    <s v="EKPC_RESID_AGG"/>
    <n v="25.35"/>
    <n v="26.131937000000001"/>
    <n v="1.2181379999999999"/>
    <n v="-0.43620100000000001"/>
  </r>
  <r>
    <d v="2019-06-18T16:00:00"/>
    <d v="2019-06-18T12:00:00"/>
    <n v="6"/>
    <n v="18"/>
    <x v="12"/>
    <x v="0"/>
    <x v="1"/>
    <x v="1"/>
    <n v="1127872598"/>
    <s v="EKPC_RESID_AGG"/>
    <n v="27.04"/>
    <n v="27.958041999999999"/>
    <n v="1.2944180000000001"/>
    <n v="-0.37637599999999999"/>
  </r>
  <r>
    <d v="2019-06-18T17:00:00"/>
    <d v="2019-06-18T13:00:00"/>
    <n v="6"/>
    <n v="18"/>
    <x v="13"/>
    <x v="0"/>
    <x v="1"/>
    <x v="1"/>
    <n v="1127872598"/>
    <s v="EKPC_RESID_AGG"/>
    <n v="27.64"/>
    <n v="29.043254999999998"/>
    <n v="1.820074"/>
    <n v="-0.416819"/>
  </r>
  <r>
    <d v="2019-06-18T18:00:00"/>
    <d v="2019-06-18T14:00:00"/>
    <n v="6"/>
    <n v="18"/>
    <x v="14"/>
    <x v="0"/>
    <x v="1"/>
    <x v="1"/>
    <n v="1127872598"/>
    <s v="EKPC_RESID_AGG"/>
    <n v="27.89"/>
    <n v="29.979483999999999"/>
    <n v="2.4185530000000002"/>
    <n v="-0.329069"/>
  </r>
  <r>
    <d v="2019-06-18T19:00:00"/>
    <d v="2019-06-18T15:00:00"/>
    <n v="6"/>
    <n v="18"/>
    <x v="15"/>
    <x v="0"/>
    <x v="1"/>
    <x v="1"/>
    <n v="1127872598"/>
    <s v="EKPC_RESID_AGG"/>
    <n v="28.77"/>
    <n v="31.200206999999999"/>
    <n v="2.7883770000000001"/>
    <n v="-0.35816999999999999"/>
  </r>
  <r>
    <d v="2019-06-18T20:00:00"/>
    <d v="2019-06-18T16:00:00"/>
    <n v="6"/>
    <n v="18"/>
    <x v="16"/>
    <x v="0"/>
    <x v="1"/>
    <x v="1"/>
    <n v="1127872598"/>
    <s v="EKPC_RESID_AGG"/>
    <n v="29.13"/>
    <n v="32.067462999999996"/>
    <n v="3.3103449999999999"/>
    <n v="-0.37288199999999999"/>
  </r>
  <r>
    <d v="2019-06-18T21:00:00"/>
    <d v="2019-06-18T17:00:00"/>
    <n v="6"/>
    <n v="18"/>
    <x v="17"/>
    <x v="0"/>
    <x v="1"/>
    <x v="1"/>
    <n v="1127872598"/>
    <s v="EKPC_RESID_AGG"/>
    <n v="29.74"/>
    <n v="32.676032999999997"/>
    <n v="3.3707729999999998"/>
    <n v="-0.43474000000000002"/>
  </r>
  <r>
    <d v="2019-06-18T22:00:00"/>
    <d v="2019-06-18T18:00:00"/>
    <n v="6"/>
    <n v="18"/>
    <x v="18"/>
    <x v="0"/>
    <x v="1"/>
    <x v="1"/>
    <n v="1127872598"/>
    <s v="EKPC_RESID_AGG"/>
    <n v="27.54"/>
    <n v="29.500171999999999"/>
    <n v="2.3015310000000002"/>
    <n v="-0.34135900000000002"/>
  </r>
  <r>
    <d v="2019-06-18T23:00:00"/>
    <d v="2019-06-18T19:00:00"/>
    <n v="6"/>
    <n v="18"/>
    <x v="19"/>
    <x v="0"/>
    <x v="1"/>
    <x v="1"/>
    <n v="1127872598"/>
    <s v="EKPC_RESID_AGG"/>
    <n v="25.53"/>
    <n v="26.986343999999999"/>
    <n v="1.8375509999999999"/>
    <n v="-0.38120700000000002"/>
  </r>
  <r>
    <d v="2019-06-19T00:00:00"/>
    <d v="2019-06-18T20:00:00"/>
    <n v="6"/>
    <n v="18"/>
    <x v="20"/>
    <x v="0"/>
    <x v="1"/>
    <x v="1"/>
    <n v="1127872598"/>
    <s v="EKPC_RESID_AGG"/>
    <n v="26.08"/>
    <n v="27.271231"/>
    <n v="1.6306369999999999"/>
    <n v="-0.43940600000000002"/>
  </r>
  <r>
    <d v="2019-06-19T01:00:00"/>
    <d v="2019-06-18T21:00:00"/>
    <n v="6"/>
    <n v="18"/>
    <x v="21"/>
    <x v="0"/>
    <x v="1"/>
    <x v="1"/>
    <n v="1127872598"/>
    <s v="EKPC_RESID_AGG"/>
    <n v="25.21"/>
    <n v="26.289529000000002"/>
    <n v="1.2797130000000001"/>
    <n v="-0.200184"/>
  </r>
  <r>
    <d v="2019-06-19T02:00:00"/>
    <d v="2019-06-18T22:00:00"/>
    <n v="6"/>
    <n v="18"/>
    <x v="22"/>
    <x v="0"/>
    <x v="1"/>
    <x v="0"/>
    <n v="1127872598"/>
    <s v="EKPC_RESID_AGG"/>
    <n v="21.33"/>
    <n v="21.822168999999999"/>
    <n v="0.50585100000000005"/>
    <n v="-1.3682E-2"/>
  </r>
  <r>
    <d v="2019-06-19T03:00:00"/>
    <d v="2019-06-18T23:00:00"/>
    <n v="6"/>
    <n v="18"/>
    <x v="23"/>
    <x v="0"/>
    <x v="1"/>
    <x v="0"/>
    <n v="1127872598"/>
    <s v="EKPC_RESID_AGG"/>
    <n v="19.05"/>
    <n v="19.528282000000001"/>
    <n v="0.333453"/>
    <n v="0.14482900000000001"/>
  </r>
  <r>
    <d v="2019-06-19T04:00:00"/>
    <d v="2019-06-19T00:00:00"/>
    <n v="6"/>
    <n v="19"/>
    <x v="0"/>
    <x v="1"/>
    <x v="1"/>
    <x v="0"/>
    <n v="1127872598"/>
    <s v="EKPC_RESID_AGG"/>
    <n v="18.02"/>
    <n v="18.192962999999999"/>
    <n v="0.02"/>
    <n v="0.15296299999999999"/>
  </r>
  <r>
    <d v="2019-06-19T05:00:00"/>
    <d v="2019-06-19T01:00:00"/>
    <n v="6"/>
    <n v="19"/>
    <x v="1"/>
    <x v="1"/>
    <x v="1"/>
    <x v="0"/>
    <n v="1127872598"/>
    <s v="EKPC_RESID_AGG"/>
    <n v="17.760000000000002"/>
    <n v="18.025976"/>
    <n v="8.4731000000000001E-2"/>
    <n v="0.18124499999999999"/>
  </r>
  <r>
    <d v="2019-06-19T06:00:00"/>
    <d v="2019-06-19T02:00:00"/>
    <n v="6"/>
    <n v="19"/>
    <x v="2"/>
    <x v="1"/>
    <x v="1"/>
    <x v="0"/>
    <n v="1127872598"/>
    <s v="EKPC_RESID_AGG"/>
    <n v="16.3"/>
    <n v="16.626217"/>
    <n v="7.2327000000000002E-2"/>
    <n v="0.25389"/>
  </r>
  <r>
    <d v="2019-06-19T07:00:00"/>
    <d v="2019-06-19T03:00:00"/>
    <n v="6"/>
    <n v="19"/>
    <x v="3"/>
    <x v="1"/>
    <x v="1"/>
    <x v="0"/>
    <n v="1127872598"/>
    <s v="EKPC_RESID_AGG"/>
    <n v="15.78"/>
    <n v="16.021538"/>
    <n v="6.0061000000000003E-2"/>
    <n v="0.181477"/>
  </r>
  <r>
    <d v="2019-06-19T08:00:00"/>
    <d v="2019-06-19T04:00:00"/>
    <n v="6"/>
    <n v="19"/>
    <x v="4"/>
    <x v="1"/>
    <x v="1"/>
    <x v="0"/>
    <n v="1127872598"/>
    <s v="EKPC_RESID_AGG"/>
    <n v="16.079999999999998"/>
    <n v="16.343924000000001"/>
    <n v="6.053E-2"/>
    <n v="0.20339399999999999"/>
  </r>
  <r>
    <d v="2019-06-19T09:00:00"/>
    <d v="2019-06-19T05:00:00"/>
    <n v="6"/>
    <n v="19"/>
    <x v="5"/>
    <x v="1"/>
    <x v="1"/>
    <x v="0"/>
    <n v="1127872598"/>
    <s v="EKPC_RESID_AGG"/>
    <n v="17.54"/>
    <n v="17.853638"/>
    <n v="7.0170999999999997E-2"/>
    <n v="0.24346699999999999"/>
  </r>
  <r>
    <d v="2019-06-19T10:00:00"/>
    <d v="2019-06-19T06:00:00"/>
    <n v="6"/>
    <n v="19"/>
    <x v="6"/>
    <x v="1"/>
    <x v="1"/>
    <x v="0"/>
    <n v="1127872598"/>
    <s v="EKPC_RESID_AGG"/>
    <n v="18.989999999999998"/>
    <n v="19.324317000000001"/>
    <n v="0.144207"/>
    <n v="0.19011"/>
  </r>
  <r>
    <d v="2019-06-19T11:00:00"/>
    <d v="2019-06-19T07:00:00"/>
    <n v="6"/>
    <n v="19"/>
    <x v="7"/>
    <x v="1"/>
    <x v="1"/>
    <x v="0"/>
    <n v="1127872598"/>
    <s v="EKPC_RESID_AGG"/>
    <n v="19.55"/>
    <n v="19.813613"/>
    <n v="0.14892900000000001"/>
    <n v="0.11468399999999999"/>
  </r>
  <r>
    <d v="2019-06-19T12:00:00"/>
    <d v="2019-06-19T08:00:00"/>
    <n v="6"/>
    <n v="19"/>
    <x v="8"/>
    <x v="1"/>
    <x v="1"/>
    <x v="0"/>
    <n v="1127872598"/>
    <s v="EKPC_RESID_AGG"/>
    <n v="20.309999999999999"/>
    <n v="20.827496"/>
    <n v="0.341472"/>
    <n v="0.17602400000000001"/>
  </r>
  <r>
    <d v="2019-06-19T13:00:00"/>
    <d v="2019-06-19T09:00:00"/>
    <n v="6"/>
    <n v="19"/>
    <x v="9"/>
    <x v="1"/>
    <x v="1"/>
    <x v="0"/>
    <n v="1127872598"/>
    <s v="EKPC_RESID_AGG"/>
    <n v="22.43"/>
    <n v="23.037800000000001"/>
    <n v="0.65316300000000005"/>
    <n v="-4.5363000000000001E-2"/>
  </r>
  <r>
    <d v="2019-06-19T14:00:00"/>
    <d v="2019-06-19T10:00:00"/>
    <n v="6"/>
    <n v="19"/>
    <x v="10"/>
    <x v="1"/>
    <x v="1"/>
    <x v="1"/>
    <n v="1127872598"/>
    <s v="EKPC_RESID_AGG"/>
    <n v="24.76"/>
    <n v="25.383651"/>
    <n v="0.83364400000000005"/>
    <n v="-0.20999300000000001"/>
  </r>
  <r>
    <d v="2019-06-19T15:00:00"/>
    <d v="2019-06-19T11:00:00"/>
    <n v="6"/>
    <n v="19"/>
    <x v="11"/>
    <x v="1"/>
    <x v="1"/>
    <x v="1"/>
    <n v="1127872598"/>
    <s v="EKPC_RESID_AGG"/>
    <n v="26.84"/>
    <n v="27.594525999999998"/>
    <n v="1.033269"/>
    <n v="-0.27874300000000002"/>
  </r>
  <r>
    <d v="2019-06-19T16:00:00"/>
    <d v="2019-06-19T12:00:00"/>
    <n v="6"/>
    <n v="19"/>
    <x v="12"/>
    <x v="1"/>
    <x v="1"/>
    <x v="1"/>
    <n v="1127872598"/>
    <s v="EKPC_RESID_AGG"/>
    <n v="27.21"/>
    <n v="27.931336999999999"/>
    <n v="1.087337"/>
    <n v="-0.36599999999999999"/>
  </r>
  <r>
    <d v="2019-06-19T17:00:00"/>
    <d v="2019-06-19T13:00:00"/>
    <n v="6"/>
    <n v="19"/>
    <x v="13"/>
    <x v="1"/>
    <x v="1"/>
    <x v="1"/>
    <n v="1127872598"/>
    <s v="EKPC_RESID_AGG"/>
    <n v="29.7"/>
    <n v="31.030683"/>
    <n v="1.6963280000000001"/>
    <n v="-0.365645"/>
  </r>
  <r>
    <d v="2019-06-19T18:00:00"/>
    <d v="2019-06-19T14:00:00"/>
    <n v="6"/>
    <n v="19"/>
    <x v="14"/>
    <x v="1"/>
    <x v="1"/>
    <x v="1"/>
    <n v="1127872598"/>
    <s v="EKPC_RESID_AGG"/>
    <n v="29.55"/>
    <n v="30.960515000000001"/>
    <n v="1.679305"/>
    <n v="-0.26878999999999997"/>
  </r>
  <r>
    <d v="2019-06-19T19:00:00"/>
    <d v="2019-06-19T15:00:00"/>
    <n v="6"/>
    <n v="19"/>
    <x v="15"/>
    <x v="1"/>
    <x v="1"/>
    <x v="1"/>
    <n v="1127872598"/>
    <s v="EKPC_RESID_AGG"/>
    <n v="30.05"/>
    <n v="32.132866"/>
    <n v="2.3345850000000001"/>
    <n v="-0.25171900000000003"/>
  </r>
  <r>
    <d v="2019-06-19T20:00:00"/>
    <d v="2019-06-19T16:00:00"/>
    <n v="6"/>
    <n v="19"/>
    <x v="16"/>
    <x v="1"/>
    <x v="1"/>
    <x v="1"/>
    <n v="1127872598"/>
    <s v="EKPC_RESID_AGG"/>
    <n v="31.46"/>
    <n v="33.415188999999998"/>
    <n v="2.1784180000000002"/>
    <n v="-0.22322900000000001"/>
  </r>
  <r>
    <d v="2019-06-19T21:00:00"/>
    <d v="2019-06-19T17:00:00"/>
    <n v="6"/>
    <n v="19"/>
    <x v="17"/>
    <x v="1"/>
    <x v="1"/>
    <x v="1"/>
    <n v="1127872598"/>
    <s v="EKPC_RESID_AGG"/>
    <n v="30.73"/>
    <n v="33.194597000000002"/>
    <n v="2.567958"/>
    <n v="-0.10336099999999999"/>
  </r>
  <r>
    <d v="2019-06-19T22:00:00"/>
    <d v="2019-06-19T18:00:00"/>
    <n v="6"/>
    <n v="19"/>
    <x v="18"/>
    <x v="1"/>
    <x v="1"/>
    <x v="1"/>
    <n v="1127872598"/>
    <s v="EKPC_RESID_AGG"/>
    <n v="27.05"/>
    <n v="28.562975000000002"/>
    <n v="1.584748"/>
    <n v="-7.1773000000000003E-2"/>
  </r>
  <r>
    <d v="2019-06-19T23:00:00"/>
    <d v="2019-06-19T19:00:00"/>
    <n v="6"/>
    <n v="19"/>
    <x v="19"/>
    <x v="1"/>
    <x v="1"/>
    <x v="1"/>
    <n v="1127872598"/>
    <s v="EKPC_RESID_AGG"/>
    <n v="25.94"/>
    <n v="27.030436000000002"/>
    <n v="1.1759280000000001"/>
    <n v="-8.5491999999999999E-2"/>
  </r>
  <r>
    <d v="2019-06-20T00:00:00"/>
    <d v="2019-06-19T20:00:00"/>
    <n v="6"/>
    <n v="19"/>
    <x v="20"/>
    <x v="1"/>
    <x v="1"/>
    <x v="1"/>
    <n v="1127872598"/>
    <s v="EKPC_RESID_AGG"/>
    <n v="25.37"/>
    <n v="26.252144999999999"/>
    <n v="1.0845860000000001"/>
    <n v="-0.20244100000000001"/>
  </r>
  <r>
    <d v="2019-06-20T01:00:00"/>
    <d v="2019-06-19T21:00:00"/>
    <n v="6"/>
    <n v="19"/>
    <x v="21"/>
    <x v="1"/>
    <x v="1"/>
    <x v="1"/>
    <n v="1127872598"/>
    <s v="EKPC_RESID_AGG"/>
    <n v="24.03"/>
    <n v="24.540914999999998"/>
    <n v="0.61872899999999997"/>
    <n v="-0.10781399999999999"/>
  </r>
  <r>
    <d v="2019-06-20T02:00:00"/>
    <d v="2019-06-19T22:00:00"/>
    <n v="6"/>
    <n v="19"/>
    <x v="22"/>
    <x v="1"/>
    <x v="1"/>
    <x v="0"/>
    <n v="1127872598"/>
    <s v="EKPC_RESID_AGG"/>
    <n v="20.84"/>
    <n v="21.378613999999999"/>
    <n v="0.39910499999999999"/>
    <n v="0.13950899999999999"/>
  </r>
  <r>
    <d v="2019-06-20T03:00:00"/>
    <d v="2019-06-19T23:00:00"/>
    <n v="6"/>
    <n v="19"/>
    <x v="23"/>
    <x v="1"/>
    <x v="1"/>
    <x v="0"/>
    <n v="1127872598"/>
    <s v="EKPC_RESID_AGG"/>
    <n v="18.68"/>
    <n v="19.426310999999998"/>
    <n v="0.49968299999999999"/>
    <n v="0.24662800000000001"/>
  </r>
  <r>
    <d v="2019-06-20T04:00:00"/>
    <d v="2019-06-20T00:00:00"/>
    <n v="6"/>
    <n v="20"/>
    <x v="0"/>
    <x v="2"/>
    <x v="1"/>
    <x v="0"/>
    <n v="1127872598"/>
    <s v="EKPC_RESID_AGG"/>
    <n v="18.190000000000001"/>
    <n v="18.347524"/>
    <n v="-1.106E-3"/>
    <n v="0.15862999999999999"/>
  </r>
  <r>
    <d v="2019-06-20T05:00:00"/>
    <d v="2019-06-20T01:00:00"/>
    <n v="6"/>
    <n v="20"/>
    <x v="1"/>
    <x v="2"/>
    <x v="1"/>
    <x v="0"/>
    <n v="1127872598"/>
    <s v="EKPC_RESID_AGG"/>
    <n v="17.48"/>
    <n v="17.706161999999999"/>
    <n v="0"/>
    <n v="0.226162"/>
  </r>
  <r>
    <d v="2019-06-20T06:00:00"/>
    <d v="2019-06-20T02:00:00"/>
    <n v="6"/>
    <n v="20"/>
    <x v="2"/>
    <x v="2"/>
    <x v="1"/>
    <x v="0"/>
    <n v="1127872598"/>
    <s v="EKPC_RESID_AGG"/>
    <n v="16.149999999999999"/>
    <n v="16.375771"/>
    <n v="0"/>
    <n v="0.225771"/>
  </r>
  <r>
    <d v="2019-06-20T07:00:00"/>
    <d v="2019-06-20T03:00:00"/>
    <n v="6"/>
    <n v="20"/>
    <x v="3"/>
    <x v="2"/>
    <x v="1"/>
    <x v="0"/>
    <n v="1127872598"/>
    <s v="EKPC_RESID_AGG"/>
    <n v="15.64"/>
    <n v="15.831837"/>
    <n v="0"/>
    <n v="0.19183700000000001"/>
  </r>
  <r>
    <d v="2019-06-20T08:00:00"/>
    <d v="2019-06-20T04:00:00"/>
    <n v="6"/>
    <n v="20"/>
    <x v="4"/>
    <x v="2"/>
    <x v="1"/>
    <x v="0"/>
    <n v="1127872598"/>
    <s v="EKPC_RESID_AGG"/>
    <n v="16.04"/>
    <n v="16.219788999999999"/>
    <n v="7.8009999999999998E-3"/>
    <n v="0.171988"/>
  </r>
  <r>
    <d v="2019-06-20T09:00:00"/>
    <d v="2019-06-20T05:00:00"/>
    <n v="6"/>
    <n v="20"/>
    <x v="5"/>
    <x v="2"/>
    <x v="1"/>
    <x v="0"/>
    <n v="1127872598"/>
    <s v="EKPC_RESID_AGG"/>
    <n v="18.04"/>
    <n v="18.266437"/>
    <n v="-8.5800000000000004E-4"/>
    <n v="0.227295"/>
  </r>
  <r>
    <d v="2019-06-20T10:00:00"/>
    <d v="2019-06-20T06:00:00"/>
    <n v="6"/>
    <n v="20"/>
    <x v="6"/>
    <x v="2"/>
    <x v="1"/>
    <x v="0"/>
    <n v="1127872598"/>
    <s v="EKPC_RESID_AGG"/>
    <n v="18.920000000000002"/>
    <n v="19.066016000000001"/>
    <n v="7.3300000000000004E-2"/>
    <n v="7.2716000000000003E-2"/>
  </r>
  <r>
    <d v="2019-06-20T11:00:00"/>
    <d v="2019-06-20T07:00:00"/>
    <n v="6"/>
    <n v="20"/>
    <x v="7"/>
    <x v="2"/>
    <x v="1"/>
    <x v="0"/>
    <n v="1127872598"/>
    <s v="EKPC_RESID_AGG"/>
    <n v="19.39"/>
    <n v="19.652826999999998"/>
    <n v="0.20994099999999999"/>
    <n v="5.2886000000000002E-2"/>
  </r>
  <r>
    <d v="2019-06-20T12:00:00"/>
    <d v="2019-06-20T08:00:00"/>
    <n v="6"/>
    <n v="20"/>
    <x v="8"/>
    <x v="2"/>
    <x v="1"/>
    <x v="0"/>
    <n v="1127872598"/>
    <s v="EKPC_RESID_AGG"/>
    <n v="19.8"/>
    <n v="20.139016000000002"/>
    <n v="0.32378600000000002"/>
    <n v="1.523E-2"/>
  </r>
  <r>
    <d v="2019-06-20T13:00:00"/>
    <d v="2019-06-20T09:00:00"/>
    <n v="6"/>
    <n v="20"/>
    <x v="9"/>
    <x v="2"/>
    <x v="1"/>
    <x v="0"/>
    <n v="1127872598"/>
    <s v="EKPC_RESID_AGG"/>
    <n v="22.15"/>
    <n v="22.436056000000001"/>
    <n v="0.39993299999999998"/>
    <n v="-0.11387700000000001"/>
  </r>
  <r>
    <d v="2019-06-20T14:00:00"/>
    <d v="2019-06-20T10:00:00"/>
    <n v="6"/>
    <n v="20"/>
    <x v="10"/>
    <x v="2"/>
    <x v="1"/>
    <x v="1"/>
    <n v="1127872598"/>
    <s v="EKPC_RESID_AGG"/>
    <n v="23.69"/>
    <n v="24.003185999999999"/>
    <n v="0.57098300000000002"/>
    <n v="-0.257797"/>
  </r>
  <r>
    <d v="2019-06-20T15:00:00"/>
    <d v="2019-06-20T11:00:00"/>
    <n v="6"/>
    <n v="20"/>
    <x v="11"/>
    <x v="2"/>
    <x v="1"/>
    <x v="1"/>
    <n v="1127872598"/>
    <s v="EKPC_RESID_AGG"/>
    <n v="25.72"/>
    <n v="25.625063000000001"/>
    <n v="0.30802099999999999"/>
    <n v="-0.40295799999999998"/>
  </r>
  <r>
    <d v="2019-06-20T16:00:00"/>
    <d v="2019-06-20T12:00:00"/>
    <n v="6"/>
    <n v="20"/>
    <x v="12"/>
    <x v="2"/>
    <x v="1"/>
    <x v="1"/>
    <n v="1127872598"/>
    <s v="EKPC_RESID_AGG"/>
    <n v="26.67"/>
    <n v="26.576974"/>
    <n v="0.33402199999999999"/>
    <n v="-0.42704799999999998"/>
  </r>
  <r>
    <d v="2019-06-20T17:00:00"/>
    <d v="2019-06-20T13:00:00"/>
    <n v="6"/>
    <n v="20"/>
    <x v="13"/>
    <x v="2"/>
    <x v="1"/>
    <x v="1"/>
    <n v="1127872598"/>
    <s v="EKPC_RESID_AGG"/>
    <n v="29.46"/>
    <n v="29.387363000000001"/>
    <n v="0.29400300000000001"/>
    <n v="-0.36664000000000002"/>
  </r>
  <r>
    <d v="2019-06-20T18:00:00"/>
    <d v="2019-06-20T14:00:00"/>
    <n v="6"/>
    <n v="20"/>
    <x v="14"/>
    <x v="2"/>
    <x v="1"/>
    <x v="1"/>
    <n v="1127872598"/>
    <s v="EKPC_RESID_AGG"/>
    <n v="29.58"/>
    <n v="28.347646999999998"/>
    <n v="-0.87486699999999995"/>
    <n v="-0.35748600000000003"/>
  </r>
  <r>
    <d v="2019-06-20T19:00:00"/>
    <d v="2019-06-20T15:00:00"/>
    <n v="6"/>
    <n v="20"/>
    <x v="15"/>
    <x v="2"/>
    <x v="1"/>
    <x v="1"/>
    <n v="1127872598"/>
    <s v="EKPC_RESID_AGG"/>
    <n v="30.28"/>
    <n v="28.962427999999999"/>
    <n v="-1.037013"/>
    <n v="-0.280559"/>
  </r>
  <r>
    <d v="2019-06-20T20:00:00"/>
    <d v="2019-06-20T16:00:00"/>
    <n v="6"/>
    <n v="20"/>
    <x v="16"/>
    <x v="2"/>
    <x v="1"/>
    <x v="1"/>
    <n v="1127872598"/>
    <s v="EKPC_RESID_AGG"/>
    <n v="32.75"/>
    <n v="30.870691000000001"/>
    <n v="-1.631982"/>
    <n v="-0.24732699999999999"/>
  </r>
  <r>
    <d v="2019-06-20T21:00:00"/>
    <d v="2019-06-20T17:00:00"/>
    <n v="6"/>
    <n v="20"/>
    <x v="17"/>
    <x v="2"/>
    <x v="1"/>
    <x v="1"/>
    <n v="1127872598"/>
    <s v="EKPC_RESID_AGG"/>
    <n v="32.159999999999997"/>
    <n v="30.334187"/>
    <n v="-1.3797950000000001"/>
    <n v="-0.44601800000000003"/>
  </r>
  <r>
    <d v="2019-06-20T22:00:00"/>
    <d v="2019-06-20T18:00:00"/>
    <n v="6"/>
    <n v="20"/>
    <x v="18"/>
    <x v="2"/>
    <x v="1"/>
    <x v="1"/>
    <n v="1127872598"/>
    <s v="EKPC_RESID_AGG"/>
    <n v="27.67"/>
    <n v="27.048463000000002"/>
    <n v="-0.166819"/>
    <n v="-0.45471800000000001"/>
  </r>
  <r>
    <d v="2019-06-20T23:00:00"/>
    <d v="2019-06-20T19:00:00"/>
    <n v="6"/>
    <n v="20"/>
    <x v="19"/>
    <x v="2"/>
    <x v="1"/>
    <x v="1"/>
    <n v="1127872598"/>
    <s v="EKPC_RESID_AGG"/>
    <n v="26.31"/>
    <n v="26.062992000000001"/>
    <n v="0.24631400000000001"/>
    <n v="-0.49332199999999998"/>
  </r>
  <r>
    <d v="2019-06-21T00:00:00"/>
    <d v="2019-06-20T20:00:00"/>
    <n v="6"/>
    <n v="20"/>
    <x v="20"/>
    <x v="2"/>
    <x v="1"/>
    <x v="1"/>
    <n v="1127872598"/>
    <s v="EKPC_RESID_AGG"/>
    <n v="24.86"/>
    <n v="24.509492999999999"/>
    <n v="0.14525099999999999"/>
    <n v="-0.49575799999999998"/>
  </r>
  <r>
    <d v="2019-06-21T01:00:00"/>
    <d v="2019-06-20T21:00:00"/>
    <n v="6"/>
    <n v="20"/>
    <x v="21"/>
    <x v="2"/>
    <x v="1"/>
    <x v="1"/>
    <n v="1127872598"/>
    <s v="EKPC_RESID_AGG"/>
    <n v="25.23"/>
    <n v="25.108784"/>
    <n v="0.31135499999999999"/>
    <n v="-0.43257099999999998"/>
  </r>
  <r>
    <d v="2019-06-21T02:00:00"/>
    <d v="2019-06-20T22:00:00"/>
    <n v="6"/>
    <n v="20"/>
    <x v="22"/>
    <x v="2"/>
    <x v="1"/>
    <x v="0"/>
    <n v="1127872598"/>
    <s v="EKPC_RESID_AGG"/>
    <n v="20.59"/>
    <n v="20.499030000000001"/>
    <n v="0.01"/>
    <n v="-0.10097"/>
  </r>
  <r>
    <d v="2019-06-21T03:00:00"/>
    <d v="2019-06-20T23:00:00"/>
    <n v="6"/>
    <n v="20"/>
    <x v="23"/>
    <x v="2"/>
    <x v="1"/>
    <x v="0"/>
    <n v="1127872598"/>
    <s v="EKPC_RESID_AGG"/>
    <n v="18.09"/>
    <n v="18.025587999999999"/>
    <n v="0"/>
    <n v="-6.4411999999999997E-2"/>
  </r>
  <r>
    <d v="2019-06-21T04:00:00"/>
    <d v="2019-06-21T00:00:00"/>
    <n v="6"/>
    <n v="21"/>
    <x v="0"/>
    <x v="3"/>
    <x v="1"/>
    <x v="0"/>
    <n v="1127872598"/>
    <s v="EKPC_RESID_AGG"/>
    <n v="18.41"/>
    <n v="18.297481000000001"/>
    <n v="3.62E-3"/>
    <n v="-0.11613900000000001"/>
  </r>
  <r>
    <d v="2019-06-21T05:00:00"/>
    <d v="2019-06-21T01:00:00"/>
    <n v="6"/>
    <n v="21"/>
    <x v="1"/>
    <x v="3"/>
    <x v="1"/>
    <x v="0"/>
    <n v="1127872598"/>
    <s v="EKPC_RESID_AGG"/>
    <n v="18.100000000000001"/>
    <n v="18.105508"/>
    <n v="6.2000000000000003E-5"/>
    <n v="5.4460000000000003E-3"/>
  </r>
  <r>
    <d v="2019-06-21T06:00:00"/>
    <d v="2019-06-21T02:00:00"/>
    <n v="6"/>
    <n v="21"/>
    <x v="2"/>
    <x v="3"/>
    <x v="1"/>
    <x v="0"/>
    <n v="1127872598"/>
    <s v="EKPC_RESID_AGG"/>
    <n v="16.12"/>
    <n v="16.232507999999999"/>
    <n v="3.62E-3"/>
    <n v="0.108888"/>
  </r>
  <r>
    <d v="2019-06-21T07:00:00"/>
    <d v="2019-06-21T03:00:00"/>
    <n v="6"/>
    <n v="21"/>
    <x v="3"/>
    <x v="3"/>
    <x v="1"/>
    <x v="0"/>
    <n v="1127872598"/>
    <s v="EKPC_RESID_AGG"/>
    <n v="15.7"/>
    <n v="15.832166000000001"/>
    <n v="5.45E-3"/>
    <n v="0.126716"/>
  </r>
  <r>
    <d v="2019-06-21T08:00:00"/>
    <d v="2019-06-21T04:00:00"/>
    <n v="6"/>
    <n v="21"/>
    <x v="4"/>
    <x v="3"/>
    <x v="1"/>
    <x v="0"/>
    <n v="1127872598"/>
    <s v="EKPC_RESID_AGG"/>
    <n v="15.65"/>
    <n v="15.71125"/>
    <n v="2.9069999999999999E-3"/>
    <n v="5.8342999999999999E-2"/>
  </r>
  <r>
    <d v="2019-06-21T09:00:00"/>
    <d v="2019-06-21T05:00:00"/>
    <n v="6"/>
    <n v="21"/>
    <x v="5"/>
    <x v="3"/>
    <x v="1"/>
    <x v="0"/>
    <n v="1127872598"/>
    <s v="EKPC_RESID_AGG"/>
    <n v="17.75"/>
    <n v="17.761973999999999"/>
    <n v="-3.8200000000000002E-4"/>
    <n v="1.2356000000000001E-2"/>
  </r>
  <r>
    <d v="2019-06-21T10:00:00"/>
    <d v="2019-06-21T06:00:00"/>
    <n v="6"/>
    <n v="21"/>
    <x v="6"/>
    <x v="3"/>
    <x v="1"/>
    <x v="0"/>
    <n v="1127872598"/>
    <s v="EKPC_RESID_AGG"/>
    <n v="18.600000000000001"/>
    <n v="18.524986999999999"/>
    <n v="0"/>
    <n v="-7.5012999999999996E-2"/>
  </r>
  <r>
    <d v="2019-06-21T11:00:00"/>
    <d v="2019-06-21T07:00:00"/>
    <n v="6"/>
    <n v="21"/>
    <x v="7"/>
    <x v="3"/>
    <x v="1"/>
    <x v="0"/>
    <n v="1127872598"/>
    <s v="EKPC_RESID_AGG"/>
    <n v="18.84"/>
    <n v="18.857382000000001"/>
    <n v="0"/>
    <n v="1.7382000000000002E-2"/>
  </r>
  <r>
    <d v="2019-06-21T12:00:00"/>
    <d v="2019-06-21T08:00:00"/>
    <n v="6"/>
    <n v="21"/>
    <x v="8"/>
    <x v="3"/>
    <x v="1"/>
    <x v="0"/>
    <n v="1127872598"/>
    <s v="EKPC_RESID_AGG"/>
    <n v="19.7"/>
    <n v="19.864374000000002"/>
    <n v="0.25406200000000001"/>
    <n v="-8.9688000000000004E-2"/>
  </r>
  <r>
    <d v="2019-06-21T13:00:00"/>
    <d v="2019-06-21T09:00:00"/>
    <n v="6"/>
    <n v="21"/>
    <x v="9"/>
    <x v="3"/>
    <x v="1"/>
    <x v="0"/>
    <n v="1127872598"/>
    <s v="EKPC_RESID_AGG"/>
    <n v="21"/>
    <n v="21.327985000000002"/>
    <n v="0.62412100000000004"/>
    <n v="-0.29613600000000001"/>
  </r>
  <r>
    <d v="2019-06-21T14:00:00"/>
    <d v="2019-06-21T10:00:00"/>
    <n v="6"/>
    <n v="21"/>
    <x v="10"/>
    <x v="3"/>
    <x v="1"/>
    <x v="1"/>
    <n v="1127872598"/>
    <s v="EKPC_RESID_AGG"/>
    <n v="21.89"/>
    <n v="22.183721999999999"/>
    <n v="0.73301799999999995"/>
    <n v="-0.43929600000000002"/>
  </r>
  <r>
    <d v="2019-06-21T15:00:00"/>
    <d v="2019-06-21T11:00:00"/>
    <n v="6"/>
    <n v="21"/>
    <x v="11"/>
    <x v="3"/>
    <x v="1"/>
    <x v="1"/>
    <n v="1127872598"/>
    <s v="EKPC_RESID_AGG"/>
    <n v="22.99"/>
    <n v="23.300564999999999"/>
    <n v="0.87564500000000001"/>
    <n v="-0.56508000000000003"/>
  </r>
  <r>
    <d v="2019-06-21T16:00:00"/>
    <d v="2019-06-21T12:00:00"/>
    <n v="6"/>
    <n v="21"/>
    <x v="12"/>
    <x v="3"/>
    <x v="1"/>
    <x v="1"/>
    <n v="1127872598"/>
    <s v="EKPC_RESID_AGG"/>
    <n v="23.87"/>
    <n v="24.284282000000001"/>
    <n v="1.0439590000000001"/>
    <n v="-0.62967700000000004"/>
  </r>
  <r>
    <d v="2019-06-21T17:00:00"/>
    <d v="2019-06-21T13:00:00"/>
    <n v="6"/>
    <n v="21"/>
    <x v="13"/>
    <x v="3"/>
    <x v="1"/>
    <x v="1"/>
    <n v="1127872598"/>
    <s v="EKPC_RESID_AGG"/>
    <n v="25.12"/>
    <n v="25.470372000000001"/>
    <n v="1.148979"/>
    <n v="-0.79860699999999996"/>
  </r>
  <r>
    <d v="2019-06-21T18:00:00"/>
    <d v="2019-06-21T14:00:00"/>
    <n v="6"/>
    <n v="21"/>
    <x v="14"/>
    <x v="3"/>
    <x v="1"/>
    <x v="1"/>
    <n v="1127872598"/>
    <s v="EKPC_RESID_AGG"/>
    <n v="25.78"/>
    <n v="26.025120000000001"/>
    <n v="1.0718650000000001"/>
    <n v="-0.82674499999999995"/>
  </r>
  <r>
    <d v="2019-06-21T19:00:00"/>
    <d v="2019-06-21T15:00:00"/>
    <n v="6"/>
    <n v="21"/>
    <x v="15"/>
    <x v="3"/>
    <x v="1"/>
    <x v="1"/>
    <n v="1127872598"/>
    <s v="EKPC_RESID_AGG"/>
    <n v="26.64"/>
    <n v="27.049804000000002"/>
    <n v="1.2332510000000001"/>
    <n v="-0.82344700000000004"/>
  </r>
  <r>
    <d v="2019-06-21T20:00:00"/>
    <d v="2019-06-21T16:00:00"/>
    <n v="6"/>
    <n v="21"/>
    <x v="16"/>
    <x v="3"/>
    <x v="1"/>
    <x v="1"/>
    <n v="1127872598"/>
    <s v="EKPC_RESID_AGG"/>
    <n v="28.32"/>
    <n v="28.885110999999998"/>
    <n v="1.476704"/>
    <n v="-0.91159299999999999"/>
  </r>
  <r>
    <d v="2019-06-21T21:00:00"/>
    <d v="2019-06-21T17:00:00"/>
    <n v="6"/>
    <n v="21"/>
    <x v="17"/>
    <x v="3"/>
    <x v="1"/>
    <x v="1"/>
    <n v="1127872598"/>
    <s v="EKPC_RESID_AGG"/>
    <n v="27.03"/>
    <n v="27.453513999999998"/>
    <n v="1.2456590000000001"/>
    <n v="-0.82214500000000001"/>
  </r>
  <r>
    <d v="2019-06-21T22:00:00"/>
    <d v="2019-06-21T18:00:00"/>
    <n v="6"/>
    <n v="21"/>
    <x v="18"/>
    <x v="3"/>
    <x v="1"/>
    <x v="1"/>
    <n v="1127872598"/>
    <s v="EKPC_RESID_AGG"/>
    <n v="24.38"/>
    <n v="24.651291000000001"/>
    <n v="0.81956300000000004"/>
    <n v="-0.54827199999999998"/>
  </r>
  <r>
    <d v="2019-06-21T23:00:00"/>
    <d v="2019-06-21T19:00:00"/>
    <n v="6"/>
    <n v="21"/>
    <x v="19"/>
    <x v="3"/>
    <x v="1"/>
    <x v="1"/>
    <n v="1127872598"/>
    <s v="EKPC_RESID_AGG"/>
    <n v="22.33"/>
    <n v="22.702611999999998"/>
    <n v="0.77908299999999997"/>
    <n v="-0.40647100000000003"/>
  </r>
  <r>
    <d v="2019-06-22T00:00:00"/>
    <d v="2019-06-21T20:00:00"/>
    <n v="6"/>
    <n v="21"/>
    <x v="20"/>
    <x v="3"/>
    <x v="1"/>
    <x v="1"/>
    <n v="1127872598"/>
    <s v="EKPC_RESID_AGG"/>
    <n v="21.09"/>
    <n v="21.432317999999999"/>
    <n v="0.77264500000000003"/>
    <n v="-0.43032700000000002"/>
  </r>
  <r>
    <d v="2019-06-22T01:00:00"/>
    <d v="2019-06-21T21:00:00"/>
    <n v="6"/>
    <n v="21"/>
    <x v="21"/>
    <x v="3"/>
    <x v="1"/>
    <x v="1"/>
    <n v="1127872598"/>
    <s v="EKPC_RESID_AGG"/>
    <n v="21.16"/>
    <n v="21.521688999999999"/>
    <n v="0.76767099999999999"/>
    <n v="-0.40598200000000001"/>
  </r>
  <r>
    <d v="2019-06-22T02:00:00"/>
    <d v="2019-06-21T22:00:00"/>
    <n v="6"/>
    <n v="21"/>
    <x v="22"/>
    <x v="3"/>
    <x v="1"/>
    <x v="0"/>
    <n v="1127872598"/>
    <s v="EKPC_RESID_AGG"/>
    <n v="18.78"/>
    <n v="19.223566000000002"/>
    <n v="0.499527"/>
    <n v="-5.5960999999999997E-2"/>
  </r>
  <r>
    <d v="2019-06-22T03:00:00"/>
    <d v="2019-06-21T23:00:00"/>
    <n v="6"/>
    <n v="21"/>
    <x v="23"/>
    <x v="3"/>
    <x v="1"/>
    <x v="0"/>
    <n v="1127872598"/>
    <s v="EKPC_RESID_AGG"/>
    <n v="16.5"/>
    <n v="16.924129000000001"/>
    <n v="0.42975999999999998"/>
    <n v="-5.6309999999999997E-3"/>
  </r>
  <r>
    <d v="2019-06-22T04:00:00"/>
    <d v="2019-06-22T00:00:00"/>
    <n v="6"/>
    <n v="22"/>
    <x v="0"/>
    <x v="4"/>
    <x v="1"/>
    <x v="0"/>
    <n v="1127872598"/>
    <s v="EKPC_RESID_AGG"/>
    <n v="15.3"/>
    <n v="15.220545"/>
    <n v="-8.5450000000000005E-3"/>
    <n v="-7.0910000000000001E-2"/>
  </r>
  <r>
    <d v="2019-06-22T05:00:00"/>
    <d v="2019-06-22T01:00:00"/>
    <n v="6"/>
    <n v="22"/>
    <x v="1"/>
    <x v="4"/>
    <x v="1"/>
    <x v="0"/>
    <n v="1127872598"/>
    <s v="EKPC_RESID_AGG"/>
    <n v="14.8"/>
    <n v="14.802085999999999"/>
    <n v="0"/>
    <n v="2.0860000000000002E-3"/>
  </r>
  <r>
    <d v="2019-06-22T06:00:00"/>
    <d v="2019-06-22T02:00:00"/>
    <n v="6"/>
    <n v="22"/>
    <x v="2"/>
    <x v="4"/>
    <x v="1"/>
    <x v="0"/>
    <n v="1127872598"/>
    <s v="EKPC_RESID_AGG"/>
    <n v="14.53"/>
    <n v="14.587896000000001"/>
    <n v="0"/>
    <n v="5.7896000000000003E-2"/>
  </r>
  <r>
    <d v="2019-06-22T07:00:00"/>
    <d v="2019-06-22T03:00:00"/>
    <n v="6"/>
    <n v="22"/>
    <x v="3"/>
    <x v="4"/>
    <x v="1"/>
    <x v="0"/>
    <n v="1127872598"/>
    <s v="EKPC_RESID_AGG"/>
    <n v="13.64"/>
    <n v="13.68413"/>
    <n v="-1.7755E-2"/>
    <n v="6.1885000000000003E-2"/>
  </r>
  <r>
    <d v="2019-06-22T08:00:00"/>
    <d v="2019-06-22T04:00:00"/>
    <n v="6"/>
    <n v="22"/>
    <x v="4"/>
    <x v="4"/>
    <x v="1"/>
    <x v="0"/>
    <n v="1127872598"/>
    <s v="EKPC_RESID_AGG"/>
    <n v="12.8"/>
    <n v="12.820475999999999"/>
    <n v="0"/>
    <n v="2.0476000000000001E-2"/>
  </r>
  <r>
    <d v="2019-06-22T09:00:00"/>
    <d v="2019-06-22T05:00:00"/>
    <n v="6"/>
    <n v="22"/>
    <x v="5"/>
    <x v="4"/>
    <x v="1"/>
    <x v="0"/>
    <n v="1127872598"/>
    <s v="EKPC_RESID_AGG"/>
    <n v="12.66"/>
    <n v="12.705988"/>
    <n v="-8.8260000000000005E-3"/>
    <n v="5.4814000000000002E-2"/>
  </r>
  <r>
    <d v="2019-06-22T10:00:00"/>
    <d v="2019-06-22T06:00:00"/>
    <n v="6"/>
    <n v="22"/>
    <x v="6"/>
    <x v="4"/>
    <x v="1"/>
    <x v="0"/>
    <n v="1127872598"/>
    <s v="EKPC_RESID_AGG"/>
    <n v="12.72"/>
    <n v="12.774136"/>
    <n v="-8.6940000000000003E-3"/>
    <n v="6.2829999999999997E-2"/>
  </r>
  <r>
    <d v="2019-06-22T11:00:00"/>
    <d v="2019-06-22T07:00:00"/>
    <n v="6"/>
    <n v="22"/>
    <x v="7"/>
    <x v="4"/>
    <x v="1"/>
    <x v="0"/>
    <n v="1127872598"/>
    <s v="EKPC_RESID_AGG"/>
    <n v="14.51"/>
    <n v="14.582255999999999"/>
    <n v="0"/>
    <n v="7.2256000000000001E-2"/>
  </r>
  <r>
    <d v="2019-06-22T12:00:00"/>
    <d v="2019-06-22T08:00:00"/>
    <n v="6"/>
    <n v="22"/>
    <x v="8"/>
    <x v="4"/>
    <x v="1"/>
    <x v="0"/>
    <n v="1127872598"/>
    <s v="EKPC_RESID_AGG"/>
    <n v="15.72"/>
    <n v="15.774438999999999"/>
    <n v="9.8960000000000003E-3"/>
    <n v="4.4542999999999999E-2"/>
  </r>
  <r>
    <d v="2019-06-22T13:00:00"/>
    <d v="2019-06-22T09:00:00"/>
    <n v="6"/>
    <n v="22"/>
    <x v="9"/>
    <x v="4"/>
    <x v="1"/>
    <x v="0"/>
    <n v="1127872598"/>
    <s v="EKPC_RESID_AGG"/>
    <n v="16.97"/>
    <n v="17.301393000000001"/>
    <n v="0.30551299999999998"/>
    <n v="2.588E-2"/>
  </r>
  <r>
    <d v="2019-06-22T14:00:00"/>
    <d v="2019-06-22T10:00:00"/>
    <n v="6"/>
    <n v="22"/>
    <x v="10"/>
    <x v="4"/>
    <x v="1"/>
    <x v="0"/>
    <n v="1127872598"/>
    <s v="EKPC_RESID_AGG"/>
    <n v="17.52"/>
    <n v="17.797201000000001"/>
    <n v="0.32034600000000002"/>
    <n v="-4.3145000000000003E-2"/>
  </r>
  <r>
    <d v="2019-06-22T15:00:00"/>
    <d v="2019-06-22T11:00:00"/>
    <n v="6"/>
    <n v="22"/>
    <x v="11"/>
    <x v="4"/>
    <x v="1"/>
    <x v="0"/>
    <n v="1127872598"/>
    <s v="EKPC_RESID_AGG"/>
    <n v="19.13"/>
    <n v="19.558851000000001"/>
    <n v="0.43252400000000002"/>
    <n v="-3.673E-3"/>
  </r>
  <r>
    <d v="2019-06-22T16:00:00"/>
    <d v="2019-06-22T12:00:00"/>
    <n v="6"/>
    <n v="22"/>
    <x v="12"/>
    <x v="4"/>
    <x v="1"/>
    <x v="0"/>
    <n v="1127872598"/>
    <s v="EKPC_RESID_AGG"/>
    <n v="20.02"/>
    <n v="20.591134"/>
    <n v="0.56139899999999998"/>
    <n v="9.7350000000000006E-3"/>
  </r>
  <r>
    <d v="2019-06-22T17:00:00"/>
    <d v="2019-06-22T13:00:00"/>
    <n v="6"/>
    <n v="22"/>
    <x v="13"/>
    <x v="4"/>
    <x v="1"/>
    <x v="0"/>
    <n v="1127872598"/>
    <s v="EKPC_RESID_AGG"/>
    <n v="20.48"/>
    <n v="21.473417000000001"/>
    <n v="1.0178309999999999"/>
    <n v="-2.4414000000000002E-2"/>
  </r>
  <r>
    <d v="2019-06-22T18:00:00"/>
    <d v="2019-06-22T14:00:00"/>
    <n v="6"/>
    <n v="22"/>
    <x v="14"/>
    <x v="4"/>
    <x v="1"/>
    <x v="0"/>
    <n v="1127872598"/>
    <s v="EKPC_RESID_AGG"/>
    <n v="21.15"/>
    <n v="22.26379"/>
    <n v="1.1125579999999999"/>
    <n v="1.232E-3"/>
  </r>
  <r>
    <d v="2019-06-22T19:00:00"/>
    <d v="2019-06-22T15:00:00"/>
    <n v="6"/>
    <n v="22"/>
    <x v="15"/>
    <x v="4"/>
    <x v="1"/>
    <x v="0"/>
    <n v="1127872598"/>
    <s v="EKPC_RESID_AGG"/>
    <n v="22.35"/>
    <n v="24.269355999999998"/>
    <n v="1.819345"/>
    <n v="0.100011"/>
  </r>
  <r>
    <d v="2019-06-22T20:00:00"/>
    <d v="2019-06-22T16:00:00"/>
    <n v="6"/>
    <n v="22"/>
    <x v="16"/>
    <x v="4"/>
    <x v="1"/>
    <x v="0"/>
    <n v="1127872598"/>
    <s v="EKPC_RESID_AGG"/>
    <n v="23.78"/>
    <n v="25.871509"/>
    <n v="1.8788819999999999"/>
    <n v="0.21262700000000001"/>
  </r>
  <r>
    <d v="2019-06-22T21:00:00"/>
    <d v="2019-06-22T17:00:00"/>
    <n v="6"/>
    <n v="22"/>
    <x v="17"/>
    <x v="4"/>
    <x v="1"/>
    <x v="0"/>
    <n v="1127872598"/>
    <s v="EKPC_RESID_AGG"/>
    <n v="25.31"/>
    <n v="27.052593999999999"/>
    <n v="1.56484"/>
    <n v="0.177754"/>
  </r>
  <r>
    <d v="2019-06-22T22:00:00"/>
    <d v="2019-06-22T18:00:00"/>
    <n v="6"/>
    <n v="22"/>
    <x v="18"/>
    <x v="4"/>
    <x v="1"/>
    <x v="0"/>
    <n v="1127872598"/>
    <s v="EKPC_RESID_AGG"/>
    <n v="23.15"/>
    <n v="24.710083000000001"/>
    <n v="1.3638269999999999"/>
    <n v="0.19625600000000001"/>
  </r>
  <r>
    <d v="2019-06-22T23:00:00"/>
    <d v="2019-06-22T19:00:00"/>
    <n v="6"/>
    <n v="22"/>
    <x v="19"/>
    <x v="4"/>
    <x v="1"/>
    <x v="0"/>
    <n v="1127872598"/>
    <s v="EKPC_RESID_AGG"/>
    <n v="21.74"/>
    <n v="22.974239000000001"/>
    <n v="1.055274"/>
    <n v="0.17896500000000001"/>
  </r>
  <r>
    <d v="2019-06-23T00:00:00"/>
    <d v="2019-06-22T20:00:00"/>
    <n v="6"/>
    <n v="22"/>
    <x v="20"/>
    <x v="4"/>
    <x v="1"/>
    <x v="0"/>
    <n v="1127872598"/>
    <s v="EKPC_RESID_AGG"/>
    <n v="21.15"/>
    <n v="22.065372"/>
    <n v="0.77015800000000001"/>
    <n v="0.14521400000000001"/>
  </r>
  <r>
    <d v="2019-06-23T01:00:00"/>
    <d v="2019-06-22T21:00:00"/>
    <n v="6"/>
    <n v="22"/>
    <x v="21"/>
    <x v="4"/>
    <x v="1"/>
    <x v="0"/>
    <n v="1127872598"/>
    <s v="EKPC_RESID_AGG"/>
    <n v="20.73"/>
    <n v="21.455570000000002"/>
    <n v="0.66118100000000002"/>
    <n v="6.4389000000000002E-2"/>
  </r>
  <r>
    <d v="2019-06-23T02:00:00"/>
    <d v="2019-06-22T22:00:00"/>
    <n v="6"/>
    <n v="22"/>
    <x v="22"/>
    <x v="4"/>
    <x v="1"/>
    <x v="0"/>
    <n v="1127872598"/>
    <s v="EKPC_RESID_AGG"/>
    <n v="18.21"/>
    <n v="18.398696000000001"/>
    <n v="4.3612999999999999E-2"/>
    <n v="0.14508299999999999"/>
  </r>
  <r>
    <d v="2019-06-23T03:00:00"/>
    <d v="2019-06-22T23:00:00"/>
    <n v="6"/>
    <n v="22"/>
    <x v="23"/>
    <x v="4"/>
    <x v="1"/>
    <x v="0"/>
    <n v="1127872598"/>
    <s v="EKPC_RESID_AGG"/>
    <n v="15.85"/>
    <n v="16.061826"/>
    <n v="0"/>
    <n v="0.21182599999999999"/>
  </r>
  <r>
    <d v="2019-06-23T04:00:00"/>
    <d v="2019-06-23T00:00:00"/>
    <n v="6"/>
    <n v="23"/>
    <x v="0"/>
    <x v="5"/>
    <x v="1"/>
    <x v="0"/>
    <n v="1127872598"/>
    <s v="EKPC_RESID_AGG"/>
    <n v="14.01"/>
    <n v="14.167742000000001"/>
    <n v="0"/>
    <n v="0.15774199999999999"/>
  </r>
  <r>
    <d v="2019-06-23T05:00:00"/>
    <d v="2019-06-23T01:00:00"/>
    <n v="6"/>
    <n v="23"/>
    <x v="1"/>
    <x v="5"/>
    <x v="1"/>
    <x v="0"/>
    <n v="1127872598"/>
    <s v="EKPC_RESID_AGG"/>
    <n v="13.59"/>
    <n v="13.745766"/>
    <n v="0"/>
    <n v="0.15576599999999999"/>
  </r>
  <r>
    <d v="2019-06-23T06:00:00"/>
    <d v="2019-06-23T02:00:00"/>
    <n v="6"/>
    <n v="23"/>
    <x v="2"/>
    <x v="5"/>
    <x v="1"/>
    <x v="0"/>
    <n v="1127872598"/>
    <s v="EKPC_RESID_AGG"/>
    <n v="13.21"/>
    <n v="13.410857"/>
    <n v="0"/>
    <n v="0.20085700000000001"/>
  </r>
  <r>
    <d v="2019-06-23T07:00:00"/>
    <d v="2019-06-23T03:00:00"/>
    <n v="6"/>
    <n v="23"/>
    <x v="3"/>
    <x v="5"/>
    <x v="1"/>
    <x v="0"/>
    <n v="1127872598"/>
    <s v="EKPC_RESID_AGG"/>
    <n v="12.4"/>
    <n v="12.575390000000001"/>
    <n v="1.1E-5"/>
    <n v="0.17537900000000001"/>
  </r>
  <r>
    <d v="2019-06-23T08:00:00"/>
    <d v="2019-06-23T04:00:00"/>
    <n v="6"/>
    <n v="23"/>
    <x v="4"/>
    <x v="5"/>
    <x v="1"/>
    <x v="0"/>
    <n v="1127872598"/>
    <s v="EKPC_RESID_AGG"/>
    <n v="11.96"/>
    <n v="12.146609"/>
    <n v="0.01"/>
    <n v="0.17660899999999999"/>
  </r>
  <r>
    <d v="2019-06-23T09:00:00"/>
    <d v="2019-06-23T05:00:00"/>
    <n v="6"/>
    <n v="23"/>
    <x v="5"/>
    <x v="5"/>
    <x v="1"/>
    <x v="0"/>
    <n v="1127872598"/>
    <s v="EKPC_RESID_AGG"/>
    <n v="11.15"/>
    <n v="11.333473"/>
    <n v="2.2488999999999999E-2"/>
    <n v="0.16098399999999999"/>
  </r>
  <r>
    <d v="2019-06-23T10:00:00"/>
    <d v="2019-06-23T06:00:00"/>
    <n v="6"/>
    <n v="23"/>
    <x v="6"/>
    <x v="5"/>
    <x v="1"/>
    <x v="0"/>
    <n v="1127872598"/>
    <s v="EKPC_RESID_AGG"/>
    <n v="10.74"/>
    <n v="10.942093"/>
    <n v="4.3275000000000001E-2"/>
    <n v="0.15881799999999999"/>
  </r>
  <r>
    <d v="2019-06-23T11:00:00"/>
    <d v="2019-06-23T07:00:00"/>
    <n v="6"/>
    <n v="23"/>
    <x v="7"/>
    <x v="5"/>
    <x v="1"/>
    <x v="0"/>
    <n v="1127872598"/>
    <s v="EKPC_RESID_AGG"/>
    <n v="12.42"/>
    <n v="12.708275"/>
    <n v="0.13259599999999999"/>
    <n v="0.15567900000000001"/>
  </r>
  <r>
    <d v="2019-06-23T12:00:00"/>
    <d v="2019-06-23T08:00:00"/>
    <n v="6"/>
    <n v="23"/>
    <x v="8"/>
    <x v="5"/>
    <x v="1"/>
    <x v="0"/>
    <n v="1127872598"/>
    <s v="EKPC_RESID_AGG"/>
    <n v="13.79"/>
    <n v="14.035926"/>
    <n v="0.116967"/>
    <n v="0.12895899999999999"/>
  </r>
  <r>
    <d v="2019-06-23T13:00:00"/>
    <d v="2019-06-23T09:00:00"/>
    <n v="6"/>
    <n v="23"/>
    <x v="9"/>
    <x v="5"/>
    <x v="1"/>
    <x v="0"/>
    <n v="1127872598"/>
    <s v="EKPC_RESID_AGG"/>
    <n v="15.54"/>
    <n v="15.918113999999999"/>
    <n v="0.14589299999999999"/>
    <n v="0.23222100000000001"/>
  </r>
  <r>
    <d v="2019-06-23T14:00:00"/>
    <d v="2019-06-23T10:00:00"/>
    <n v="6"/>
    <n v="23"/>
    <x v="10"/>
    <x v="5"/>
    <x v="1"/>
    <x v="0"/>
    <n v="1127872598"/>
    <s v="EKPC_RESID_AGG"/>
    <n v="17.579999999999998"/>
    <n v="18.165057999999998"/>
    <n v="0.339368"/>
    <n v="0.24568999999999999"/>
  </r>
  <r>
    <d v="2019-06-23T15:00:00"/>
    <d v="2019-06-23T11:00:00"/>
    <n v="6"/>
    <n v="23"/>
    <x v="11"/>
    <x v="5"/>
    <x v="1"/>
    <x v="0"/>
    <n v="1127872598"/>
    <s v="EKPC_RESID_AGG"/>
    <n v="19.2"/>
    <n v="20.172219999999999"/>
    <n v="0.60416199999999998"/>
    <n v="0.368058"/>
  </r>
  <r>
    <d v="2019-06-23T16:00:00"/>
    <d v="2019-06-23T12:00:00"/>
    <n v="6"/>
    <n v="23"/>
    <x v="12"/>
    <x v="5"/>
    <x v="1"/>
    <x v="0"/>
    <n v="1127872598"/>
    <s v="EKPC_RESID_AGG"/>
    <n v="21.03"/>
    <n v="22.050993999999999"/>
    <n v="0.44970399999999999"/>
    <n v="0.57128999999999996"/>
  </r>
  <r>
    <d v="2019-06-23T17:00:00"/>
    <d v="2019-06-23T13:00:00"/>
    <n v="6"/>
    <n v="23"/>
    <x v="13"/>
    <x v="5"/>
    <x v="1"/>
    <x v="0"/>
    <n v="1127872598"/>
    <s v="EKPC_RESID_AGG"/>
    <n v="22.69"/>
    <n v="23.886977999999999"/>
    <n v="0.55388000000000004"/>
    <n v="0.64309799999999995"/>
  </r>
  <r>
    <d v="2019-06-23T18:00:00"/>
    <d v="2019-06-23T14:00:00"/>
    <n v="6"/>
    <n v="23"/>
    <x v="14"/>
    <x v="5"/>
    <x v="1"/>
    <x v="0"/>
    <n v="1127872598"/>
    <s v="EKPC_RESID_AGG"/>
    <n v="24.45"/>
    <n v="26.167418999999999"/>
    <n v="0.960866"/>
    <n v="0.75655300000000003"/>
  </r>
  <r>
    <d v="2019-06-23T19:00:00"/>
    <d v="2019-06-23T15:00:00"/>
    <n v="6"/>
    <n v="23"/>
    <x v="15"/>
    <x v="5"/>
    <x v="1"/>
    <x v="0"/>
    <n v="1127872598"/>
    <s v="EKPC_RESID_AGG"/>
    <n v="25.93"/>
    <n v="28.392403999999999"/>
    <n v="1.709538"/>
    <n v="0.75286600000000004"/>
  </r>
  <r>
    <d v="2019-06-23T20:00:00"/>
    <d v="2019-06-23T16:00:00"/>
    <n v="6"/>
    <n v="23"/>
    <x v="16"/>
    <x v="5"/>
    <x v="1"/>
    <x v="0"/>
    <n v="1127872598"/>
    <s v="EKPC_RESID_AGG"/>
    <n v="28.35"/>
    <n v="31.684334"/>
    <n v="2.4525610000000002"/>
    <n v="0.88177300000000003"/>
  </r>
  <r>
    <d v="2019-06-23T21:00:00"/>
    <d v="2019-06-23T17:00:00"/>
    <n v="6"/>
    <n v="23"/>
    <x v="17"/>
    <x v="5"/>
    <x v="1"/>
    <x v="0"/>
    <n v="1127872598"/>
    <s v="EKPC_RESID_AGG"/>
    <n v="30.58"/>
    <n v="34.151684000000003"/>
    <n v="2.7097920000000002"/>
    <n v="0.86189199999999999"/>
  </r>
  <r>
    <d v="2019-06-23T22:00:00"/>
    <d v="2019-06-23T18:00:00"/>
    <n v="6"/>
    <n v="23"/>
    <x v="18"/>
    <x v="5"/>
    <x v="1"/>
    <x v="0"/>
    <n v="1127872598"/>
    <s v="EKPC_RESID_AGG"/>
    <n v="29.81"/>
    <n v="32.585878000000001"/>
    <n v="1.923211"/>
    <n v="0.85266699999999995"/>
  </r>
  <r>
    <d v="2019-06-23T23:00:00"/>
    <d v="2019-06-23T19:00:00"/>
    <n v="6"/>
    <n v="23"/>
    <x v="19"/>
    <x v="5"/>
    <x v="1"/>
    <x v="0"/>
    <n v="1127872598"/>
    <s v="EKPC_RESID_AGG"/>
    <n v="26.68"/>
    <n v="28.641672"/>
    <n v="1.1337280000000001"/>
    <n v="0.82794400000000001"/>
  </r>
  <r>
    <d v="2019-06-24T00:00:00"/>
    <d v="2019-06-23T20:00:00"/>
    <n v="6"/>
    <n v="23"/>
    <x v="20"/>
    <x v="5"/>
    <x v="1"/>
    <x v="0"/>
    <n v="1127872598"/>
    <s v="EKPC_RESID_AGG"/>
    <n v="26.34"/>
    <n v="28.241212000000001"/>
    <n v="1.1704159999999999"/>
    <n v="0.730796"/>
  </r>
  <r>
    <d v="2019-06-24T01:00:00"/>
    <d v="2019-06-23T21:00:00"/>
    <n v="6"/>
    <n v="23"/>
    <x v="21"/>
    <x v="5"/>
    <x v="1"/>
    <x v="0"/>
    <n v="1127872598"/>
    <s v="EKPC_RESID_AGG"/>
    <n v="24.95"/>
    <n v="26.419718"/>
    <n v="0.77712700000000001"/>
    <n v="0.69259099999999996"/>
  </r>
  <r>
    <d v="2019-06-24T02:00:00"/>
    <d v="2019-06-23T22:00:00"/>
    <n v="6"/>
    <n v="23"/>
    <x v="22"/>
    <x v="5"/>
    <x v="1"/>
    <x v="0"/>
    <n v="1127872598"/>
    <s v="EKPC_RESID_AGG"/>
    <n v="20.38"/>
    <n v="21.227506000000002"/>
    <n v="0.33283099999999999"/>
    <n v="0.51467499999999999"/>
  </r>
  <r>
    <d v="2019-06-24T03:00:00"/>
    <d v="2019-06-23T23:00:00"/>
    <n v="6"/>
    <n v="23"/>
    <x v="23"/>
    <x v="5"/>
    <x v="1"/>
    <x v="0"/>
    <n v="1127872598"/>
    <s v="EKPC_RESID_AGG"/>
    <n v="19.21"/>
    <n v="19.874272999999999"/>
    <n v="0.36111199999999999"/>
    <n v="0.30316100000000001"/>
  </r>
  <r>
    <d v="2019-06-24T04:00:00"/>
    <d v="2019-06-24T00:00:00"/>
    <n v="6"/>
    <n v="24"/>
    <x v="0"/>
    <x v="6"/>
    <x v="1"/>
    <x v="0"/>
    <n v="1127872598"/>
    <s v="EKPC_RESID_AGG"/>
    <n v="17.190000000000001"/>
    <n v="17.376788999999999"/>
    <n v="0.01"/>
    <n v="0.176789"/>
  </r>
  <r>
    <d v="2019-06-24T05:00:00"/>
    <d v="2019-06-24T01:00:00"/>
    <n v="6"/>
    <n v="24"/>
    <x v="1"/>
    <x v="6"/>
    <x v="1"/>
    <x v="0"/>
    <n v="1127872598"/>
    <s v="EKPC_RESID_AGG"/>
    <n v="15.54"/>
    <n v="15.764817000000001"/>
    <n v="3.4860000000000002E-2"/>
    <n v="0.18995699999999999"/>
  </r>
  <r>
    <d v="2019-06-24T06:00:00"/>
    <d v="2019-06-24T02:00:00"/>
    <n v="6"/>
    <n v="24"/>
    <x v="2"/>
    <x v="6"/>
    <x v="1"/>
    <x v="0"/>
    <n v="1127872598"/>
    <s v="EKPC_RESID_AGG"/>
    <n v="14.64"/>
    <n v="14.864364"/>
    <n v="0"/>
    <n v="0.22436400000000001"/>
  </r>
  <r>
    <d v="2019-06-24T07:00:00"/>
    <d v="2019-06-24T03:00:00"/>
    <n v="6"/>
    <n v="24"/>
    <x v="3"/>
    <x v="6"/>
    <x v="1"/>
    <x v="0"/>
    <n v="1127872598"/>
    <s v="EKPC_RESID_AGG"/>
    <n v="14.16"/>
    <n v="14.397432"/>
    <n v="1.0453E-2"/>
    <n v="0.22697899999999999"/>
  </r>
  <r>
    <d v="2019-06-24T08:00:00"/>
    <d v="2019-06-24T04:00:00"/>
    <n v="6"/>
    <n v="24"/>
    <x v="4"/>
    <x v="6"/>
    <x v="1"/>
    <x v="0"/>
    <n v="1127872598"/>
    <s v="EKPC_RESID_AGG"/>
    <n v="14.3"/>
    <n v="14.631156000000001"/>
    <n v="8.6031999999999997E-2"/>
    <n v="0.24512400000000001"/>
  </r>
  <r>
    <d v="2019-06-24T09:00:00"/>
    <d v="2019-06-24T05:00:00"/>
    <n v="6"/>
    <n v="24"/>
    <x v="5"/>
    <x v="6"/>
    <x v="1"/>
    <x v="0"/>
    <n v="1127872598"/>
    <s v="EKPC_RESID_AGG"/>
    <n v="15.22"/>
    <n v="15.458793"/>
    <n v="0"/>
    <n v="0.23879300000000001"/>
  </r>
  <r>
    <d v="2019-06-24T10:00:00"/>
    <d v="2019-06-24T06:00:00"/>
    <n v="6"/>
    <n v="24"/>
    <x v="6"/>
    <x v="6"/>
    <x v="1"/>
    <x v="0"/>
    <n v="1127872598"/>
    <s v="EKPC_RESID_AGG"/>
    <n v="17.96"/>
    <n v="18.441126000000001"/>
    <n v="0.21917800000000001"/>
    <n v="0.26194800000000001"/>
  </r>
  <r>
    <d v="2019-06-24T11:00:00"/>
    <d v="2019-06-24T07:00:00"/>
    <n v="6"/>
    <n v="24"/>
    <x v="7"/>
    <x v="6"/>
    <x v="1"/>
    <x v="0"/>
    <n v="1127872598"/>
    <s v="EKPC_RESID_AGG"/>
    <n v="19.079999999999998"/>
    <n v="19.805575999999999"/>
    <n v="0.37076999999999999"/>
    <n v="0.35480600000000001"/>
  </r>
  <r>
    <d v="2019-06-24T12:00:00"/>
    <d v="2019-06-24T08:00:00"/>
    <n v="6"/>
    <n v="24"/>
    <x v="8"/>
    <x v="6"/>
    <x v="1"/>
    <x v="0"/>
    <n v="1127872598"/>
    <s v="EKPC_RESID_AGG"/>
    <n v="20.5"/>
    <n v="21.526872000000001"/>
    <n v="0.71693399999999996"/>
    <n v="0.30993799999999999"/>
  </r>
  <r>
    <d v="2019-06-24T13:00:00"/>
    <d v="2019-06-24T09:00:00"/>
    <n v="6"/>
    <n v="24"/>
    <x v="9"/>
    <x v="6"/>
    <x v="1"/>
    <x v="0"/>
    <n v="1127872598"/>
    <s v="EKPC_RESID_AGG"/>
    <n v="22.93"/>
    <n v="24.254887"/>
    <n v="1.039447"/>
    <n v="0.28544000000000003"/>
  </r>
  <r>
    <d v="2019-06-24T14:00:00"/>
    <d v="2019-06-24T10:00:00"/>
    <n v="6"/>
    <n v="24"/>
    <x v="10"/>
    <x v="6"/>
    <x v="1"/>
    <x v="1"/>
    <n v="1127872598"/>
    <s v="EKPC_RESID_AGG"/>
    <n v="25.09"/>
    <n v="26.704654000000001"/>
    <n v="1.16676"/>
    <n v="0.44789400000000001"/>
  </r>
  <r>
    <d v="2019-06-24T15:00:00"/>
    <d v="2019-06-24T11:00:00"/>
    <n v="6"/>
    <n v="24"/>
    <x v="11"/>
    <x v="6"/>
    <x v="1"/>
    <x v="1"/>
    <n v="1127872598"/>
    <s v="EKPC_RESID_AGG"/>
    <n v="27.39"/>
    <n v="29.005393000000002"/>
    <n v="1.136363"/>
    <n v="0.47903000000000001"/>
  </r>
  <r>
    <d v="2019-06-24T16:00:00"/>
    <d v="2019-06-24T12:00:00"/>
    <n v="6"/>
    <n v="24"/>
    <x v="12"/>
    <x v="6"/>
    <x v="1"/>
    <x v="1"/>
    <n v="1127872598"/>
    <s v="EKPC_RESID_AGG"/>
    <n v="31.23"/>
    <n v="33.027493"/>
    <n v="1.2854220000000001"/>
    <n v="0.51207100000000005"/>
  </r>
  <r>
    <d v="2019-06-24T17:00:00"/>
    <d v="2019-06-24T13:00:00"/>
    <n v="6"/>
    <n v="24"/>
    <x v="13"/>
    <x v="6"/>
    <x v="1"/>
    <x v="1"/>
    <n v="1127872598"/>
    <s v="EKPC_RESID_AGG"/>
    <n v="32.19"/>
    <n v="33.868628000000001"/>
    <n v="1.2307110000000001"/>
    <n v="0.44791700000000001"/>
  </r>
  <r>
    <d v="2019-06-24T18:00:00"/>
    <d v="2019-06-24T14:00:00"/>
    <n v="6"/>
    <n v="24"/>
    <x v="14"/>
    <x v="6"/>
    <x v="1"/>
    <x v="1"/>
    <n v="1127872598"/>
    <s v="EKPC_RESID_AGG"/>
    <n v="32.78"/>
    <n v="34.529204999999997"/>
    <n v="1.250311"/>
    <n v="0.498894"/>
  </r>
  <r>
    <d v="2019-06-24T19:00:00"/>
    <d v="2019-06-24T15:00:00"/>
    <n v="6"/>
    <n v="24"/>
    <x v="15"/>
    <x v="6"/>
    <x v="1"/>
    <x v="1"/>
    <n v="1127872598"/>
    <s v="EKPC_RESID_AGG"/>
    <n v="36.17"/>
    <n v="38.60069"/>
    <n v="1.768991"/>
    <n v="0.66169900000000004"/>
  </r>
  <r>
    <d v="2019-06-24T20:00:00"/>
    <d v="2019-06-24T16:00:00"/>
    <n v="6"/>
    <n v="24"/>
    <x v="16"/>
    <x v="6"/>
    <x v="1"/>
    <x v="1"/>
    <n v="1127872598"/>
    <s v="EKPC_RESID_AGG"/>
    <n v="39.229999999999997"/>
    <n v="41.271797999999997"/>
    <n v="1.426185"/>
    <n v="0.61561299999999997"/>
  </r>
  <r>
    <d v="2019-06-24T21:00:00"/>
    <d v="2019-06-24T17:00:00"/>
    <n v="6"/>
    <n v="24"/>
    <x v="17"/>
    <x v="6"/>
    <x v="1"/>
    <x v="1"/>
    <n v="1127872598"/>
    <s v="EKPC_RESID_AGG"/>
    <n v="37.380000000000003"/>
    <n v="39.175220000000003"/>
    <n v="1.2113750000000001"/>
    <n v="0.58384499999999995"/>
  </r>
  <r>
    <d v="2019-06-24T22:00:00"/>
    <d v="2019-06-24T18:00:00"/>
    <n v="6"/>
    <n v="24"/>
    <x v="18"/>
    <x v="6"/>
    <x v="1"/>
    <x v="1"/>
    <n v="1127872598"/>
    <s v="EKPC_RESID_AGG"/>
    <n v="33.19"/>
    <n v="35.155293999999998"/>
    <n v="1.3589359999999999"/>
    <n v="0.60635799999999995"/>
  </r>
  <r>
    <d v="2019-06-24T23:00:00"/>
    <d v="2019-06-24T19:00:00"/>
    <n v="6"/>
    <n v="24"/>
    <x v="19"/>
    <x v="6"/>
    <x v="1"/>
    <x v="1"/>
    <n v="1127872598"/>
    <s v="EKPC_RESID_AGG"/>
    <n v="30.36"/>
    <n v="31.87444"/>
    <n v="1.0350470000000001"/>
    <n v="0.47939300000000001"/>
  </r>
  <r>
    <d v="2019-06-25T00:00:00"/>
    <d v="2019-06-24T20:00:00"/>
    <n v="6"/>
    <n v="24"/>
    <x v="20"/>
    <x v="6"/>
    <x v="1"/>
    <x v="1"/>
    <n v="1127872598"/>
    <s v="EKPC_RESID_AGG"/>
    <n v="27.62"/>
    <n v="28.621148999999999"/>
    <n v="0.66628200000000004"/>
    <n v="0.33486700000000003"/>
  </r>
  <r>
    <d v="2019-06-25T01:00:00"/>
    <d v="2019-06-24T21:00:00"/>
    <n v="6"/>
    <n v="24"/>
    <x v="21"/>
    <x v="6"/>
    <x v="1"/>
    <x v="1"/>
    <n v="1127872598"/>
    <s v="EKPC_RESID_AGG"/>
    <n v="25.81"/>
    <n v="27.034253"/>
    <n v="0.79627000000000003"/>
    <n v="0.427983"/>
  </r>
  <r>
    <d v="2019-06-25T02:00:00"/>
    <d v="2019-06-24T22:00:00"/>
    <n v="6"/>
    <n v="24"/>
    <x v="22"/>
    <x v="6"/>
    <x v="1"/>
    <x v="0"/>
    <n v="1127872598"/>
    <s v="EKPC_RESID_AGG"/>
    <n v="23.04"/>
    <n v="24.218433999999998"/>
    <n v="0.65469100000000002"/>
    <n v="0.52374299999999996"/>
  </r>
  <r>
    <d v="2019-06-25T03:00:00"/>
    <d v="2019-06-24T23:00:00"/>
    <n v="6"/>
    <n v="24"/>
    <x v="23"/>
    <x v="6"/>
    <x v="1"/>
    <x v="0"/>
    <n v="1127872598"/>
    <s v="EKPC_RESID_AGG"/>
    <n v="20.88"/>
    <n v="21.480165"/>
    <n v="0.20733699999999999"/>
    <n v="0.39282800000000001"/>
  </r>
  <r>
    <d v="2019-06-25T04:00:00"/>
    <d v="2019-06-25T00:00:00"/>
    <n v="6"/>
    <n v="25"/>
    <x v="0"/>
    <x v="0"/>
    <x v="1"/>
    <x v="0"/>
    <n v="1127872598"/>
    <s v="EKPC_RESID_AGG"/>
    <n v="17.45"/>
    <n v="18.009035000000001"/>
    <n v="0.2"/>
    <n v="0.35903499999999999"/>
  </r>
  <r>
    <d v="2019-06-25T05:00:00"/>
    <d v="2019-06-25T01:00:00"/>
    <n v="6"/>
    <n v="25"/>
    <x v="1"/>
    <x v="0"/>
    <x v="1"/>
    <x v="0"/>
    <n v="1127872598"/>
    <s v="EKPC_RESID_AGG"/>
    <n v="15.54"/>
    <n v="16.001114000000001"/>
    <n v="0.2"/>
    <n v="0.26111400000000001"/>
  </r>
  <r>
    <d v="2019-06-25T06:00:00"/>
    <d v="2019-06-25T02:00:00"/>
    <n v="6"/>
    <n v="25"/>
    <x v="2"/>
    <x v="0"/>
    <x v="1"/>
    <x v="0"/>
    <n v="1127872598"/>
    <s v="EKPC_RESID_AGG"/>
    <n v="14.52"/>
    <n v="14.996358000000001"/>
    <n v="0.24"/>
    <n v="0.23635800000000001"/>
  </r>
  <r>
    <d v="2019-06-25T07:00:00"/>
    <d v="2019-06-25T03:00:00"/>
    <n v="6"/>
    <n v="25"/>
    <x v="3"/>
    <x v="0"/>
    <x v="1"/>
    <x v="0"/>
    <n v="1127872598"/>
    <s v="EKPC_RESID_AGG"/>
    <n v="14.04"/>
    <n v="14.531914"/>
    <n v="0.3"/>
    <n v="0.191914"/>
  </r>
  <r>
    <d v="2019-06-25T08:00:00"/>
    <d v="2019-06-25T04:00:00"/>
    <n v="6"/>
    <n v="25"/>
    <x v="4"/>
    <x v="0"/>
    <x v="1"/>
    <x v="0"/>
    <n v="1127872598"/>
    <s v="EKPC_RESID_AGG"/>
    <n v="14.23"/>
    <n v="14.710110999999999"/>
    <n v="0.31"/>
    <n v="0.17011100000000001"/>
  </r>
  <r>
    <d v="2019-06-25T09:00:00"/>
    <d v="2019-06-25T05:00:00"/>
    <n v="6"/>
    <n v="25"/>
    <x v="5"/>
    <x v="0"/>
    <x v="1"/>
    <x v="0"/>
    <n v="1127872598"/>
    <s v="EKPC_RESID_AGG"/>
    <n v="15.1"/>
    <n v="15.642747999999999"/>
    <n v="0.38"/>
    <n v="0.162748"/>
  </r>
  <r>
    <d v="2019-06-25T10:00:00"/>
    <d v="2019-06-25T06:00:00"/>
    <n v="6"/>
    <n v="25"/>
    <x v="6"/>
    <x v="0"/>
    <x v="1"/>
    <x v="0"/>
    <n v="1127872598"/>
    <s v="EKPC_RESID_AGG"/>
    <n v="17.41"/>
    <n v="17.979306000000001"/>
    <n v="0.36"/>
    <n v="0.20930599999999999"/>
  </r>
  <r>
    <d v="2019-06-25T11:00:00"/>
    <d v="2019-06-25T07:00:00"/>
    <n v="6"/>
    <n v="25"/>
    <x v="7"/>
    <x v="0"/>
    <x v="1"/>
    <x v="0"/>
    <n v="1127872598"/>
    <s v="EKPC_RESID_AGG"/>
    <n v="18.920000000000002"/>
    <n v="19.324936000000001"/>
    <n v="0.17"/>
    <n v="0.23493600000000001"/>
  </r>
  <r>
    <d v="2019-06-25T12:00:00"/>
    <d v="2019-06-25T08:00:00"/>
    <n v="6"/>
    <n v="25"/>
    <x v="8"/>
    <x v="0"/>
    <x v="1"/>
    <x v="0"/>
    <n v="1127872598"/>
    <s v="EKPC_RESID_AGG"/>
    <n v="19.93"/>
    <n v="20.340170000000001"/>
    <n v="0.21407699999999999"/>
    <n v="0.19609299999999999"/>
  </r>
  <r>
    <d v="2019-06-25T13:00:00"/>
    <d v="2019-06-25T09:00:00"/>
    <n v="6"/>
    <n v="25"/>
    <x v="9"/>
    <x v="0"/>
    <x v="1"/>
    <x v="0"/>
    <n v="1127872598"/>
    <s v="EKPC_RESID_AGG"/>
    <n v="21.74"/>
    <n v="22.376974000000001"/>
    <n v="0.46581699999999998"/>
    <n v="0.171157"/>
  </r>
  <r>
    <d v="2019-06-25T14:00:00"/>
    <d v="2019-06-25T10:00:00"/>
    <n v="6"/>
    <n v="25"/>
    <x v="10"/>
    <x v="0"/>
    <x v="1"/>
    <x v="1"/>
    <n v="1127872598"/>
    <s v="EKPC_RESID_AGG"/>
    <n v="24"/>
    <n v="24.789172000000001"/>
    <n v="0.607124"/>
    <n v="0.18204799999999999"/>
  </r>
  <r>
    <d v="2019-06-25T15:00:00"/>
    <d v="2019-06-25T11:00:00"/>
    <n v="6"/>
    <n v="25"/>
    <x v="11"/>
    <x v="0"/>
    <x v="1"/>
    <x v="1"/>
    <n v="1127872598"/>
    <s v="EKPC_RESID_AGG"/>
    <n v="25.75"/>
    <n v="26.862031999999999"/>
    <n v="1.092911"/>
    <n v="1.9120999999999999E-2"/>
  </r>
  <r>
    <d v="2019-06-25T16:00:00"/>
    <d v="2019-06-25T12:00:00"/>
    <n v="6"/>
    <n v="25"/>
    <x v="12"/>
    <x v="0"/>
    <x v="1"/>
    <x v="1"/>
    <n v="1127872598"/>
    <s v="EKPC_RESID_AGG"/>
    <n v="29.22"/>
    <n v="30.624656999999999"/>
    <n v="1.321291"/>
    <n v="8.3365999999999996E-2"/>
  </r>
  <r>
    <d v="2019-06-25T17:00:00"/>
    <d v="2019-06-25T13:00:00"/>
    <n v="6"/>
    <n v="25"/>
    <x v="13"/>
    <x v="0"/>
    <x v="1"/>
    <x v="1"/>
    <n v="1127872598"/>
    <s v="EKPC_RESID_AGG"/>
    <n v="31.25"/>
    <n v="32.408234"/>
    <n v="1.3494980000000001"/>
    <n v="-0.19126399999999999"/>
  </r>
  <r>
    <d v="2019-06-25T18:00:00"/>
    <d v="2019-06-25T14:00:00"/>
    <n v="6"/>
    <n v="25"/>
    <x v="14"/>
    <x v="0"/>
    <x v="1"/>
    <x v="1"/>
    <n v="1127872598"/>
    <s v="EKPC_RESID_AGG"/>
    <n v="31.28"/>
    <n v="32.021622999999998"/>
    <n v="0.93932899999999997"/>
    <n v="-0.19770599999999999"/>
  </r>
  <r>
    <d v="2019-06-25T19:00:00"/>
    <d v="2019-06-25T15:00:00"/>
    <n v="6"/>
    <n v="25"/>
    <x v="15"/>
    <x v="0"/>
    <x v="1"/>
    <x v="1"/>
    <n v="1127872598"/>
    <s v="EKPC_RESID_AGG"/>
    <n v="35.11"/>
    <n v="35.474446999999998"/>
    <n v="0.69094"/>
    <n v="-0.32649299999999998"/>
  </r>
  <r>
    <d v="2019-06-25T20:00:00"/>
    <d v="2019-06-25T16:00:00"/>
    <n v="6"/>
    <n v="25"/>
    <x v="16"/>
    <x v="0"/>
    <x v="1"/>
    <x v="1"/>
    <n v="1127872598"/>
    <s v="EKPC_RESID_AGG"/>
    <n v="40.54"/>
    <n v="40.177711000000002"/>
    <n v="0.25863799999999998"/>
    <n v="-0.62092700000000001"/>
  </r>
  <r>
    <d v="2019-06-25T21:00:00"/>
    <d v="2019-06-25T17:00:00"/>
    <n v="6"/>
    <n v="25"/>
    <x v="17"/>
    <x v="0"/>
    <x v="1"/>
    <x v="1"/>
    <n v="1127872598"/>
    <s v="EKPC_RESID_AGG"/>
    <n v="39.21"/>
    <n v="38.68065"/>
    <n v="9.8080000000000001E-2"/>
    <n v="-0.62743000000000004"/>
  </r>
  <r>
    <d v="2019-06-25T22:00:00"/>
    <d v="2019-06-25T18:00:00"/>
    <n v="6"/>
    <n v="25"/>
    <x v="18"/>
    <x v="0"/>
    <x v="1"/>
    <x v="1"/>
    <n v="1127872598"/>
    <s v="EKPC_RESID_AGG"/>
    <n v="34.200000000000003"/>
    <n v="33.513854000000002"/>
    <n v="-0.18190700000000001"/>
    <n v="-0.50423899999999999"/>
  </r>
  <r>
    <d v="2019-06-25T23:00:00"/>
    <d v="2019-06-25T19:00:00"/>
    <n v="6"/>
    <n v="25"/>
    <x v="19"/>
    <x v="0"/>
    <x v="1"/>
    <x v="1"/>
    <n v="1127872598"/>
    <s v="EKPC_RESID_AGG"/>
    <n v="31.26"/>
    <n v="31.645703999999999"/>
    <n v="0.67413800000000001"/>
    <n v="-0.28843400000000002"/>
  </r>
  <r>
    <d v="2019-06-26T00:00:00"/>
    <d v="2019-06-25T20:00:00"/>
    <n v="6"/>
    <n v="25"/>
    <x v="20"/>
    <x v="0"/>
    <x v="1"/>
    <x v="1"/>
    <n v="1127872598"/>
    <s v="EKPC_RESID_AGG"/>
    <n v="29.16"/>
    <n v="29.787951"/>
    <n v="0.98148400000000002"/>
    <n v="-0.35353299999999999"/>
  </r>
  <r>
    <d v="2019-06-26T01:00:00"/>
    <d v="2019-06-25T21:00:00"/>
    <n v="6"/>
    <n v="25"/>
    <x v="21"/>
    <x v="0"/>
    <x v="1"/>
    <x v="1"/>
    <n v="1127872598"/>
    <s v="EKPC_RESID_AGG"/>
    <n v="26.89"/>
    <n v="27.545544"/>
    <n v="0.95352599999999998"/>
    <n v="-0.29798200000000002"/>
  </r>
  <r>
    <d v="2019-06-26T02:00:00"/>
    <d v="2019-06-25T22:00:00"/>
    <n v="6"/>
    <n v="25"/>
    <x v="22"/>
    <x v="0"/>
    <x v="1"/>
    <x v="0"/>
    <n v="1127872598"/>
    <s v="EKPC_RESID_AGG"/>
    <n v="22.65"/>
    <n v="23.137184999999999"/>
    <n v="0.45650099999999999"/>
    <n v="3.0683999999999999E-2"/>
  </r>
  <r>
    <d v="2019-06-26T03:00:00"/>
    <d v="2019-06-25T23:00:00"/>
    <n v="6"/>
    <n v="25"/>
    <x v="23"/>
    <x v="0"/>
    <x v="1"/>
    <x v="0"/>
    <n v="1127872598"/>
    <s v="EKPC_RESID_AGG"/>
    <n v="20.239999999999998"/>
    <n v="20.472892000000002"/>
    <n v="0.13073899999999999"/>
    <n v="0.10215299999999999"/>
  </r>
  <r>
    <d v="2019-06-26T04:00:00"/>
    <d v="2019-06-26T00:00:00"/>
    <n v="6"/>
    <n v="26"/>
    <x v="0"/>
    <x v="1"/>
    <x v="1"/>
    <x v="0"/>
    <n v="1127872598"/>
    <s v="EKPC_RESID_AGG"/>
    <n v="17.579999999999998"/>
    <n v="17.656110999999999"/>
    <n v="0.106282"/>
    <n v="-3.0171E-2"/>
  </r>
  <r>
    <d v="2019-06-26T05:00:00"/>
    <d v="2019-06-26T01:00:00"/>
    <n v="6"/>
    <n v="26"/>
    <x v="1"/>
    <x v="1"/>
    <x v="1"/>
    <x v="0"/>
    <n v="1127872598"/>
    <s v="EKPC_RESID_AGG"/>
    <n v="15.37"/>
    <n v="15.448549"/>
    <n v="0.17988499999999999"/>
    <n v="-0.101336"/>
  </r>
  <r>
    <d v="2019-06-26T06:00:00"/>
    <d v="2019-06-26T02:00:00"/>
    <n v="6"/>
    <n v="26"/>
    <x v="2"/>
    <x v="1"/>
    <x v="1"/>
    <x v="0"/>
    <n v="1127872598"/>
    <s v="EKPC_RESID_AGG"/>
    <n v="14.63"/>
    <n v="14.794166000000001"/>
    <n v="0.23513700000000001"/>
    <n v="-7.0971000000000006E-2"/>
  </r>
  <r>
    <d v="2019-06-26T07:00:00"/>
    <d v="2019-06-26T03:00:00"/>
    <n v="6"/>
    <n v="26"/>
    <x v="3"/>
    <x v="1"/>
    <x v="1"/>
    <x v="0"/>
    <n v="1127872598"/>
    <s v="EKPC_RESID_AGG"/>
    <n v="13.81"/>
    <n v="13.894024999999999"/>
    <n v="0.19106100000000001"/>
    <n v="-0.10703600000000001"/>
  </r>
  <r>
    <d v="2019-06-26T08:00:00"/>
    <d v="2019-06-26T04:00:00"/>
    <n v="6"/>
    <n v="26"/>
    <x v="4"/>
    <x v="1"/>
    <x v="1"/>
    <x v="0"/>
    <n v="1127872598"/>
    <s v="EKPC_RESID_AGG"/>
    <n v="13.82"/>
    <n v="13.9306"/>
    <n v="0.21037500000000001"/>
    <n v="-9.9775000000000003E-2"/>
  </r>
  <r>
    <d v="2019-06-26T09:00:00"/>
    <d v="2019-06-26T05:00:00"/>
    <n v="6"/>
    <n v="26"/>
    <x v="5"/>
    <x v="1"/>
    <x v="1"/>
    <x v="0"/>
    <n v="1127872598"/>
    <s v="EKPC_RESID_AGG"/>
    <n v="14.86"/>
    <n v="14.985321000000001"/>
    <n v="0.24358199999999999"/>
    <n v="-0.11826100000000001"/>
  </r>
  <r>
    <d v="2019-06-26T10:00:00"/>
    <d v="2019-06-26T06:00:00"/>
    <n v="6"/>
    <n v="26"/>
    <x v="6"/>
    <x v="1"/>
    <x v="1"/>
    <x v="0"/>
    <n v="1127872598"/>
    <s v="EKPC_RESID_AGG"/>
    <n v="17.39"/>
    <n v="17.530961999999999"/>
    <n v="0.22653200000000001"/>
    <n v="-8.5569999999999993E-2"/>
  </r>
  <r>
    <d v="2019-06-26T11:00:00"/>
    <d v="2019-06-26T07:00:00"/>
    <n v="6"/>
    <n v="26"/>
    <x v="7"/>
    <x v="1"/>
    <x v="1"/>
    <x v="0"/>
    <n v="1127872598"/>
    <s v="EKPC_RESID_AGG"/>
    <n v="18.63"/>
    <n v="18.695722"/>
    <n v="0.122948"/>
    <n v="-5.7225999999999999E-2"/>
  </r>
  <r>
    <d v="2019-06-26T12:00:00"/>
    <d v="2019-06-26T08:00:00"/>
    <n v="6"/>
    <n v="26"/>
    <x v="8"/>
    <x v="1"/>
    <x v="1"/>
    <x v="0"/>
    <n v="1127872598"/>
    <s v="EKPC_RESID_AGG"/>
    <n v="20.14"/>
    <n v="20.304220999999998"/>
    <n v="0.14784700000000001"/>
    <n v="1.6374E-2"/>
  </r>
  <r>
    <d v="2019-06-26T13:00:00"/>
    <d v="2019-06-26T09:00:00"/>
    <n v="6"/>
    <n v="26"/>
    <x v="9"/>
    <x v="1"/>
    <x v="1"/>
    <x v="0"/>
    <n v="1127872598"/>
    <s v="EKPC_RESID_AGG"/>
    <n v="21.9"/>
    <n v="22.242998"/>
    <n v="0.30008200000000002"/>
    <n v="4.2916000000000003E-2"/>
  </r>
  <r>
    <d v="2019-06-26T14:00:00"/>
    <d v="2019-06-26T10:00:00"/>
    <n v="6"/>
    <n v="26"/>
    <x v="10"/>
    <x v="1"/>
    <x v="1"/>
    <x v="1"/>
    <n v="1127872598"/>
    <s v="EKPC_RESID_AGG"/>
    <n v="24.58"/>
    <n v="24.698782000000001"/>
    <n v="0.37774999999999997"/>
    <n v="-0.25896799999999998"/>
  </r>
  <r>
    <d v="2019-06-26T15:00:00"/>
    <d v="2019-06-26T11:00:00"/>
    <n v="6"/>
    <n v="26"/>
    <x v="11"/>
    <x v="1"/>
    <x v="1"/>
    <x v="1"/>
    <n v="1127872598"/>
    <s v="EKPC_RESID_AGG"/>
    <n v="26.92"/>
    <n v="27.252576999999999"/>
    <n v="0.66549599999999998"/>
    <n v="-0.33291900000000002"/>
  </r>
  <r>
    <d v="2019-06-26T16:00:00"/>
    <d v="2019-06-26T12:00:00"/>
    <n v="6"/>
    <n v="26"/>
    <x v="12"/>
    <x v="1"/>
    <x v="1"/>
    <x v="1"/>
    <n v="1127872598"/>
    <s v="EKPC_RESID_AGG"/>
    <n v="30.28"/>
    <n v="31.380527000000001"/>
    <n v="1.242381"/>
    <n v="-0.14185400000000001"/>
  </r>
  <r>
    <d v="2019-06-26T17:00:00"/>
    <d v="2019-06-26T13:00:00"/>
    <n v="6"/>
    <n v="26"/>
    <x v="13"/>
    <x v="1"/>
    <x v="1"/>
    <x v="1"/>
    <n v="1127872598"/>
    <s v="EKPC_RESID_AGG"/>
    <n v="32.97"/>
    <n v="34.267884000000002"/>
    <n v="1.4825820000000001"/>
    <n v="-0.184698"/>
  </r>
  <r>
    <d v="2019-06-26T18:00:00"/>
    <d v="2019-06-26T14:00:00"/>
    <n v="6"/>
    <n v="26"/>
    <x v="14"/>
    <x v="1"/>
    <x v="1"/>
    <x v="1"/>
    <n v="1127872598"/>
    <s v="EKPC_RESID_AGG"/>
    <n v="34.299999999999997"/>
    <n v="35.382390000000001"/>
    <n v="1.3082210000000001"/>
    <n v="-0.225831"/>
  </r>
  <r>
    <d v="2019-06-26T19:00:00"/>
    <d v="2019-06-26T15:00:00"/>
    <n v="6"/>
    <n v="26"/>
    <x v="15"/>
    <x v="1"/>
    <x v="1"/>
    <x v="1"/>
    <n v="1127872598"/>
    <s v="EKPC_RESID_AGG"/>
    <n v="38.090000000000003"/>
    <n v="39.502104000000003"/>
    <n v="1.688177"/>
    <n v="-0.27607300000000001"/>
  </r>
  <r>
    <d v="2019-06-26T20:00:00"/>
    <d v="2019-06-26T16:00:00"/>
    <n v="6"/>
    <n v="26"/>
    <x v="16"/>
    <x v="1"/>
    <x v="1"/>
    <x v="1"/>
    <n v="1127872598"/>
    <s v="EKPC_RESID_AGG"/>
    <n v="42.62"/>
    <n v="44.105784"/>
    <n v="1.8215680000000001"/>
    <n v="-0.33578400000000003"/>
  </r>
  <r>
    <d v="2019-06-26T21:00:00"/>
    <d v="2019-06-26T17:00:00"/>
    <n v="6"/>
    <n v="26"/>
    <x v="17"/>
    <x v="1"/>
    <x v="1"/>
    <x v="1"/>
    <n v="1127872598"/>
    <s v="EKPC_RESID_AGG"/>
    <n v="42.73"/>
    <n v="43.586928999999998"/>
    <n v="1.09012"/>
    <n v="-0.23319100000000001"/>
  </r>
  <r>
    <d v="2019-06-26T22:00:00"/>
    <d v="2019-06-26T18:00:00"/>
    <n v="6"/>
    <n v="26"/>
    <x v="18"/>
    <x v="1"/>
    <x v="1"/>
    <x v="1"/>
    <n v="1127872598"/>
    <s v="EKPC_RESID_AGG"/>
    <n v="35.33"/>
    <n v="35.529670000000003"/>
    <n v="0.51438499999999998"/>
    <n v="-0.31471500000000002"/>
  </r>
  <r>
    <d v="2019-06-26T23:00:00"/>
    <d v="2019-06-26T19:00:00"/>
    <n v="6"/>
    <n v="26"/>
    <x v="19"/>
    <x v="1"/>
    <x v="1"/>
    <x v="1"/>
    <n v="1127872598"/>
    <s v="EKPC_RESID_AGG"/>
    <n v="32.950000000000003"/>
    <n v="33.399068"/>
    <n v="0.65690499999999996"/>
    <n v="-0.20783699999999999"/>
  </r>
  <r>
    <d v="2019-06-27T00:00:00"/>
    <d v="2019-06-26T20:00:00"/>
    <n v="6"/>
    <n v="26"/>
    <x v="20"/>
    <x v="1"/>
    <x v="1"/>
    <x v="1"/>
    <n v="1127872598"/>
    <s v="EKPC_RESID_AGG"/>
    <n v="30.71"/>
    <n v="31.028725000000001"/>
    <n v="0.49651699999999999"/>
    <n v="-0.17779200000000001"/>
  </r>
  <r>
    <d v="2019-06-27T01:00:00"/>
    <d v="2019-06-26T21:00:00"/>
    <n v="6"/>
    <n v="26"/>
    <x v="21"/>
    <x v="1"/>
    <x v="1"/>
    <x v="1"/>
    <n v="1127872598"/>
    <s v="EKPC_RESID_AGG"/>
    <n v="28.46"/>
    <n v="28.728058000000001"/>
    <n v="0.56009399999999998"/>
    <n v="-0.29203600000000002"/>
  </r>
  <r>
    <d v="2019-06-27T02:00:00"/>
    <d v="2019-06-26T22:00:00"/>
    <n v="6"/>
    <n v="26"/>
    <x v="22"/>
    <x v="1"/>
    <x v="1"/>
    <x v="0"/>
    <n v="1127872598"/>
    <s v="EKPC_RESID_AGG"/>
    <n v="23.44"/>
    <n v="23.647872"/>
    <n v="0.194497"/>
    <n v="1.3375E-2"/>
  </r>
  <r>
    <d v="2019-06-27T03:00:00"/>
    <d v="2019-06-26T23:00:00"/>
    <n v="6"/>
    <n v="26"/>
    <x v="23"/>
    <x v="1"/>
    <x v="1"/>
    <x v="0"/>
    <n v="1127872598"/>
    <s v="EKPC_RESID_AGG"/>
    <n v="21.36"/>
    <n v="21.693002"/>
    <n v="0.16117799999999999"/>
    <n v="0.171824"/>
  </r>
  <r>
    <d v="2019-06-27T04:00:00"/>
    <d v="2019-06-27T00:00:00"/>
    <n v="6"/>
    <n v="27"/>
    <x v="0"/>
    <x v="2"/>
    <x v="1"/>
    <x v="0"/>
    <n v="1127872598"/>
    <s v="EKPC_RESID_AGG"/>
    <n v="19.16"/>
    <n v="18.985626"/>
    <n v="0"/>
    <n v="-0.174374"/>
  </r>
  <r>
    <d v="2019-06-27T05:00:00"/>
    <d v="2019-06-27T01:00:00"/>
    <n v="6"/>
    <n v="27"/>
    <x v="1"/>
    <x v="2"/>
    <x v="1"/>
    <x v="0"/>
    <n v="1127872598"/>
    <s v="EKPC_RESID_AGG"/>
    <n v="18.059999999999999"/>
    <n v="17.884160000000001"/>
    <n v="2.0050999999999999E-2"/>
    <n v="-0.19589100000000001"/>
  </r>
  <r>
    <d v="2019-06-27T06:00:00"/>
    <d v="2019-06-27T02:00:00"/>
    <n v="6"/>
    <n v="27"/>
    <x v="2"/>
    <x v="2"/>
    <x v="1"/>
    <x v="0"/>
    <n v="1127872598"/>
    <s v="EKPC_RESID_AGG"/>
    <n v="16.41"/>
    <n v="16.31617"/>
    <n v="7.8909999999999994E-2"/>
    <n v="-0.17274"/>
  </r>
  <r>
    <d v="2019-06-27T07:00:00"/>
    <d v="2019-06-27T03:00:00"/>
    <n v="6"/>
    <n v="27"/>
    <x v="3"/>
    <x v="2"/>
    <x v="1"/>
    <x v="0"/>
    <n v="1127872598"/>
    <s v="EKPC_RESID_AGG"/>
    <n v="15.32"/>
    <n v="15.213488"/>
    <n v="4.6016000000000001E-2"/>
    <n v="-0.152528"/>
  </r>
  <r>
    <d v="2019-06-27T08:00:00"/>
    <d v="2019-06-27T04:00:00"/>
    <n v="6"/>
    <n v="27"/>
    <x v="4"/>
    <x v="2"/>
    <x v="1"/>
    <x v="0"/>
    <n v="1127872598"/>
    <s v="EKPC_RESID_AGG"/>
    <n v="15.33"/>
    <n v="15.218601"/>
    <n v="4.9057999999999997E-2"/>
    <n v="-0.16045699999999999"/>
  </r>
  <r>
    <d v="2019-06-27T09:00:00"/>
    <d v="2019-06-27T05:00:00"/>
    <n v="6"/>
    <n v="27"/>
    <x v="5"/>
    <x v="2"/>
    <x v="1"/>
    <x v="0"/>
    <n v="1127872598"/>
    <s v="EKPC_RESID_AGG"/>
    <n v="16.760000000000002"/>
    <n v="16.639101"/>
    <n v="9.2217999999999994E-2"/>
    <n v="-0.213117"/>
  </r>
  <r>
    <d v="2019-06-27T10:00:00"/>
    <d v="2019-06-27T06:00:00"/>
    <n v="6"/>
    <n v="27"/>
    <x v="6"/>
    <x v="2"/>
    <x v="1"/>
    <x v="0"/>
    <n v="1127872598"/>
    <s v="EKPC_RESID_AGG"/>
    <n v="18.73"/>
    <n v="18.610842000000002"/>
    <n v="8.2197000000000006E-2"/>
    <n v="-0.20135500000000001"/>
  </r>
  <r>
    <d v="2019-06-27T11:00:00"/>
    <d v="2019-06-27T07:00:00"/>
    <n v="6"/>
    <n v="27"/>
    <x v="7"/>
    <x v="2"/>
    <x v="1"/>
    <x v="0"/>
    <n v="1127872598"/>
    <s v="EKPC_RESID_AGG"/>
    <n v="20.28"/>
    <n v="20.386579999999999"/>
    <n v="0.22537599999999999"/>
    <n v="-0.118796"/>
  </r>
  <r>
    <d v="2019-06-27T12:00:00"/>
    <d v="2019-06-27T08:00:00"/>
    <n v="6"/>
    <n v="27"/>
    <x v="8"/>
    <x v="2"/>
    <x v="1"/>
    <x v="0"/>
    <n v="1127872598"/>
    <s v="EKPC_RESID_AGG"/>
    <n v="21.77"/>
    <n v="22.065090999999999"/>
    <n v="0.29502800000000001"/>
    <n v="6.3E-5"/>
  </r>
  <r>
    <d v="2019-06-27T13:00:00"/>
    <d v="2019-06-27T09:00:00"/>
    <n v="6"/>
    <n v="27"/>
    <x v="9"/>
    <x v="2"/>
    <x v="1"/>
    <x v="0"/>
    <n v="1127872598"/>
    <s v="EKPC_RESID_AGG"/>
    <n v="24.17"/>
    <n v="24.728052000000002"/>
    <n v="0.61936100000000005"/>
    <n v="-6.1309000000000002E-2"/>
  </r>
  <r>
    <d v="2019-06-27T14:00:00"/>
    <d v="2019-06-27T10:00:00"/>
    <n v="6"/>
    <n v="27"/>
    <x v="10"/>
    <x v="2"/>
    <x v="1"/>
    <x v="1"/>
    <n v="1127872598"/>
    <s v="EKPC_RESID_AGG"/>
    <n v="26.56"/>
    <n v="27.005469999999999"/>
    <n v="0.74197800000000003"/>
    <n v="-0.29650799999999999"/>
  </r>
  <r>
    <d v="2019-06-27T15:00:00"/>
    <d v="2019-06-27T11:00:00"/>
    <n v="6"/>
    <n v="27"/>
    <x v="11"/>
    <x v="2"/>
    <x v="1"/>
    <x v="1"/>
    <n v="1127872598"/>
    <s v="EKPC_RESID_AGG"/>
    <n v="29.23"/>
    <n v="29.653025"/>
    <n v="0.83451200000000003"/>
    <n v="-0.41148699999999999"/>
  </r>
  <r>
    <d v="2019-06-27T16:00:00"/>
    <d v="2019-06-27T12:00:00"/>
    <n v="6"/>
    <n v="27"/>
    <x v="12"/>
    <x v="2"/>
    <x v="1"/>
    <x v="1"/>
    <n v="1127872598"/>
    <s v="EKPC_RESID_AGG"/>
    <n v="31.84"/>
    <n v="32.578262000000002"/>
    <n v="0.92575200000000002"/>
    <n v="-0.18748999999999999"/>
  </r>
  <r>
    <d v="2019-06-27T17:00:00"/>
    <d v="2019-06-27T13:00:00"/>
    <n v="6"/>
    <n v="27"/>
    <x v="13"/>
    <x v="2"/>
    <x v="1"/>
    <x v="1"/>
    <n v="1127872598"/>
    <s v="EKPC_RESID_AGG"/>
    <n v="33.65"/>
    <n v="34.234192"/>
    <n v="0.88663599999999998"/>
    <n v="-0.30244399999999999"/>
  </r>
  <r>
    <d v="2019-06-27T18:00:00"/>
    <d v="2019-06-27T14:00:00"/>
    <n v="6"/>
    <n v="27"/>
    <x v="14"/>
    <x v="2"/>
    <x v="1"/>
    <x v="1"/>
    <n v="1127872598"/>
    <s v="EKPC_RESID_AGG"/>
    <n v="37.659999999999997"/>
    <n v="38.090617999999999"/>
    <n v="0.81665200000000004"/>
    <n v="-0.38603399999999999"/>
  </r>
  <r>
    <d v="2019-06-27T19:00:00"/>
    <d v="2019-06-27T15:00:00"/>
    <n v="6"/>
    <n v="27"/>
    <x v="15"/>
    <x v="2"/>
    <x v="1"/>
    <x v="1"/>
    <n v="1127872598"/>
    <s v="EKPC_RESID_AGG"/>
    <n v="42.43"/>
    <n v="43.171776000000001"/>
    <n v="1.248729"/>
    <n v="-0.50695299999999999"/>
  </r>
  <r>
    <d v="2019-06-27T20:00:00"/>
    <d v="2019-06-27T16:00:00"/>
    <n v="6"/>
    <n v="27"/>
    <x v="16"/>
    <x v="2"/>
    <x v="1"/>
    <x v="1"/>
    <n v="1127872598"/>
    <s v="EKPC_RESID_AGG"/>
    <n v="47"/>
    <n v="47.537365999999999"/>
    <n v="1.1531290000000001"/>
    <n v="-0.61576299999999995"/>
  </r>
  <r>
    <d v="2019-06-27T21:00:00"/>
    <d v="2019-06-27T17:00:00"/>
    <n v="6"/>
    <n v="27"/>
    <x v="17"/>
    <x v="2"/>
    <x v="1"/>
    <x v="1"/>
    <n v="1127872598"/>
    <s v="EKPC_RESID_AGG"/>
    <n v="45.22"/>
    <n v="45.747191999999998"/>
    <n v="1.148072"/>
    <n v="-0.62087999999999999"/>
  </r>
  <r>
    <d v="2019-06-27T22:00:00"/>
    <d v="2019-06-27T18:00:00"/>
    <n v="6"/>
    <n v="27"/>
    <x v="18"/>
    <x v="2"/>
    <x v="1"/>
    <x v="1"/>
    <n v="1127872598"/>
    <s v="EKPC_RESID_AGG"/>
    <n v="37.799999999999997"/>
    <n v="37.900987999999998"/>
    <n v="0.56870799999999999"/>
    <n v="-0.46772000000000002"/>
  </r>
  <r>
    <d v="2019-06-27T23:00:00"/>
    <d v="2019-06-27T19:00:00"/>
    <n v="6"/>
    <n v="27"/>
    <x v="19"/>
    <x v="2"/>
    <x v="1"/>
    <x v="1"/>
    <n v="1127872598"/>
    <s v="EKPC_RESID_AGG"/>
    <n v="32.78"/>
    <n v="33.166592999999999"/>
    <n v="0.76449699999999998"/>
    <n v="-0.37790400000000002"/>
  </r>
  <r>
    <d v="2019-06-28T00:00:00"/>
    <d v="2019-06-27T20:00:00"/>
    <n v="6"/>
    <n v="27"/>
    <x v="20"/>
    <x v="2"/>
    <x v="1"/>
    <x v="1"/>
    <n v="1127872598"/>
    <s v="EKPC_RESID_AGG"/>
    <n v="31.47"/>
    <n v="31.79025"/>
    <n v="0.68171000000000004"/>
    <n v="-0.36146"/>
  </r>
  <r>
    <d v="2019-06-28T01:00:00"/>
    <d v="2019-06-27T21:00:00"/>
    <n v="6"/>
    <n v="27"/>
    <x v="21"/>
    <x v="2"/>
    <x v="1"/>
    <x v="1"/>
    <n v="1127872598"/>
    <s v="EKPC_RESID_AGG"/>
    <n v="29"/>
    <n v="29.132660999999999"/>
    <n v="0.46807500000000002"/>
    <n v="-0.33541399999999999"/>
  </r>
  <r>
    <d v="2019-06-28T02:00:00"/>
    <d v="2019-06-27T22:00:00"/>
    <n v="6"/>
    <n v="27"/>
    <x v="22"/>
    <x v="2"/>
    <x v="1"/>
    <x v="0"/>
    <n v="1127872598"/>
    <s v="EKPC_RESID_AGG"/>
    <n v="24"/>
    <n v="24.034178000000001"/>
    <n v="7.3522000000000004E-2"/>
    <n v="-3.9343999999999997E-2"/>
  </r>
  <r>
    <d v="2019-06-28T03:00:00"/>
    <d v="2019-06-27T23:00:00"/>
    <n v="6"/>
    <n v="27"/>
    <x v="23"/>
    <x v="2"/>
    <x v="1"/>
    <x v="0"/>
    <n v="1127872598"/>
    <s v="EKPC_RESID_AGG"/>
    <n v="21.72"/>
    <n v="21.919449"/>
    <n v="6.3761999999999999E-2"/>
    <n v="0.135687"/>
  </r>
  <r>
    <d v="2019-06-28T04:00:00"/>
    <d v="2019-06-28T00:00:00"/>
    <n v="6"/>
    <n v="28"/>
    <x v="0"/>
    <x v="3"/>
    <x v="1"/>
    <x v="0"/>
    <n v="1127872598"/>
    <s v="EKPC_RESID_AGG"/>
    <n v="19.48"/>
    <n v="19.478591000000002"/>
    <n v="5.8979999999999998E-2"/>
    <n v="-6.0388999999999998E-2"/>
  </r>
  <r>
    <d v="2019-06-28T05:00:00"/>
    <d v="2019-06-28T01:00:00"/>
    <n v="6"/>
    <n v="28"/>
    <x v="1"/>
    <x v="3"/>
    <x v="1"/>
    <x v="0"/>
    <n v="1127872598"/>
    <s v="EKPC_RESID_AGG"/>
    <n v="18.84"/>
    <n v="19.034451000000001"/>
    <n v="0.1729"/>
    <n v="2.1551000000000001E-2"/>
  </r>
  <r>
    <d v="2019-06-28T06:00:00"/>
    <d v="2019-06-28T02:00:00"/>
    <n v="6"/>
    <n v="28"/>
    <x v="2"/>
    <x v="3"/>
    <x v="1"/>
    <x v="0"/>
    <n v="1127872598"/>
    <s v="EKPC_RESID_AGG"/>
    <n v="17.16"/>
    <n v="17.330366000000001"/>
    <n v="0.19071099999999999"/>
    <n v="-2.0344999999999999E-2"/>
  </r>
  <r>
    <d v="2019-06-28T07:00:00"/>
    <d v="2019-06-28T03:00:00"/>
    <n v="6"/>
    <n v="28"/>
    <x v="3"/>
    <x v="3"/>
    <x v="1"/>
    <x v="0"/>
    <n v="1127872598"/>
    <s v="EKPC_RESID_AGG"/>
    <n v="15.7"/>
    <n v="15.802745"/>
    <n v="0.20263600000000001"/>
    <n v="-9.9890999999999994E-2"/>
  </r>
  <r>
    <d v="2019-06-28T08:00:00"/>
    <d v="2019-06-28T04:00:00"/>
    <n v="6"/>
    <n v="28"/>
    <x v="4"/>
    <x v="3"/>
    <x v="1"/>
    <x v="0"/>
    <n v="1127872598"/>
    <s v="EKPC_RESID_AGG"/>
    <n v="15.6"/>
    <n v="15.744482"/>
    <n v="0.18429999999999999"/>
    <n v="-3.9817999999999999E-2"/>
  </r>
  <r>
    <d v="2019-06-28T09:00:00"/>
    <d v="2019-06-28T05:00:00"/>
    <n v="6"/>
    <n v="28"/>
    <x v="5"/>
    <x v="3"/>
    <x v="1"/>
    <x v="0"/>
    <n v="1127872598"/>
    <s v="EKPC_RESID_AGG"/>
    <n v="17.25"/>
    <n v="17.414726999999999"/>
    <n v="0.22495899999999999"/>
    <n v="-6.0232000000000001E-2"/>
  </r>
  <r>
    <d v="2019-06-28T10:00:00"/>
    <d v="2019-06-28T06:00:00"/>
    <n v="6"/>
    <n v="28"/>
    <x v="6"/>
    <x v="3"/>
    <x v="1"/>
    <x v="0"/>
    <n v="1127872598"/>
    <s v="EKPC_RESID_AGG"/>
    <n v="19.02"/>
    <n v="19.17465"/>
    <n v="0.209513"/>
    <n v="-5.4863000000000002E-2"/>
  </r>
  <r>
    <d v="2019-06-28T11:00:00"/>
    <d v="2019-06-28T07:00:00"/>
    <n v="6"/>
    <n v="28"/>
    <x v="7"/>
    <x v="3"/>
    <x v="1"/>
    <x v="0"/>
    <n v="1127872598"/>
    <s v="EKPC_RESID_AGG"/>
    <n v="21.05"/>
    <n v="21.339141999999999"/>
    <n v="0.34518500000000002"/>
    <n v="-5.6043000000000003E-2"/>
  </r>
  <r>
    <d v="2019-06-28T12:00:00"/>
    <d v="2019-06-28T08:00:00"/>
    <n v="6"/>
    <n v="28"/>
    <x v="8"/>
    <x v="3"/>
    <x v="1"/>
    <x v="0"/>
    <n v="1127872598"/>
    <s v="EKPC_RESID_AGG"/>
    <n v="22.17"/>
    <n v="22.261182999999999"/>
    <n v="0.23070099999999999"/>
    <n v="-0.139518"/>
  </r>
  <r>
    <d v="2019-06-28T13:00:00"/>
    <d v="2019-06-28T09:00:00"/>
    <n v="6"/>
    <n v="28"/>
    <x v="9"/>
    <x v="3"/>
    <x v="1"/>
    <x v="0"/>
    <n v="1127872598"/>
    <s v="EKPC_RESID_AGG"/>
    <n v="24.74"/>
    <n v="25.125541999999999"/>
    <n v="0.60962300000000003"/>
    <n v="-0.224081"/>
  </r>
  <r>
    <d v="2019-06-28T14:00:00"/>
    <d v="2019-06-28T10:00:00"/>
    <n v="6"/>
    <n v="28"/>
    <x v="10"/>
    <x v="3"/>
    <x v="1"/>
    <x v="1"/>
    <n v="1127872598"/>
    <s v="EKPC_RESID_AGG"/>
    <n v="26.85"/>
    <n v="26.998477999999999"/>
    <n v="0.50966999999999996"/>
    <n v="-0.36119200000000001"/>
  </r>
  <r>
    <d v="2019-06-28T15:00:00"/>
    <d v="2019-06-28T11:00:00"/>
    <n v="6"/>
    <n v="28"/>
    <x v="11"/>
    <x v="3"/>
    <x v="1"/>
    <x v="1"/>
    <n v="1127872598"/>
    <s v="EKPC_RESID_AGG"/>
    <n v="30.1"/>
    <n v="29.936637999999999"/>
    <n v="0.229021"/>
    <n v="-0.39238299999999998"/>
  </r>
  <r>
    <d v="2019-06-28T16:00:00"/>
    <d v="2019-06-28T12:00:00"/>
    <n v="6"/>
    <n v="28"/>
    <x v="12"/>
    <x v="3"/>
    <x v="1"/>
    <x v="1"/>
    <n v="1127872598"/>
    <s v="EKPC_RESID_AGG"/>
    <n v="32.17"/>
    <n v="32.009844999999999"/>
    <n v="0.28226299999999999"/>
    <n v="-0.44241799999999998"/>
  </r>
  <r>
    <d v="2019-06-28T17:00:00"/>
    <d v="2019-06-28T13:00:00"/>
    <n v="6"/>
    <n v="28"/>
    <x v="13"/>
    <x v="3"/>
    <x v="1"/>
    <x v="1"/>
    <n v="1127872598"/>
    <s v="EKPC_RESID_AGG"/>
    <n v="35.4"/>
    <n v="35.908878000000001"/>
    <n v="0.89124899999999996"/>
    <n v="-0.38237100000000002"/>
  </r>
  <r>
    <d v="2019-06-28T18:00:00"/>
    <d v="2019-06-28T14:00:00"/>
    <n v="6"/>
    <n v="28"/>
    <x v="14"/>
    <x v="3"/>
    <x v="1"/>
    <x v="1"/>
    <n v="1127872598"/>
    <s v="EKPC_RESID_AGG"/>
    <n v="39.93"/>
    <n v="40.343809999999998"/>
    <n v="1.0257480000000001"/>
    <n v="-0.61193799999999998"/>
  </r>
  <r>
    <d v="2019-06-28T19:00:00"/>
    <d v="2019-06-28T15:00:00"/>
    <n v="6"/>
    <n v="28"/>
    <x v="15"/>
    <x v="3"/>
    <x v="1"/>
    <x v="1"/>
    <n v="1127872598"/>
    <s v="EKPC_RESID_AGG"/>
    <n v="44.1"/>
    <n v="44.735343"/>
    <n v="1.3835390000000001"/>
    <n v="-0.74819599999999997"/>
  </r>
  <r>
    <d v="2019-06-28T20:00:00"/>
    <d v="2019-06-28T16:00:00"/>
    <n v="6"/>
    <n v="28"/>
    <x v="16"/>
    <x v="3"/>
    <x v="1"/>
    <x v="1"/>
    <n v="1127872598"/>
    <s v="EKPC_RESID_AGG"/>
    <n v="53.23"/>
    <n v="53.524498000000001"/>
    <n v="1.1638949999999999"/>
    <n v="-0.86939699999999998"/>
  </r>
  <r>
    <d v="2019-06-28T21:00:00"/>
    <d v="2019-06-28T17:00:00"/>
    <n v="6"/>
    <n v="28"/>
    <x v="17"/>
    <x v="3"/>
    <x v="1"/>
    <x v="1"/>
    <n v="1127872598"/>
    <s v="EKPC_RESID_AGG"/>
    <n v="53.07"/>
    <n v="52.928856000000003"/>
    <n v="0.71306199999999997"/>
    <n v="-0.85420600000000002"/>
  </r>
  <r>
    <d v="2019-06-28T22:00:00"/>
    <d v="2019-06-28T18:00:00"/>
    <n v="6"/>
    <n v="28"/>
    <x v="18"/>
    <x v="3"/>
    <x v="1"/>
    <x v="1"/>
    <n v="1127872598"/>
    <s v="EKPC_RESID_AGG"/>
    <n v="38.51"/>
    <n v="38.173687000000001"/>
    <n v="0.33704699999999999"/>
    <n v="-0.67335999999999996"/>
  </r>
  <r>
    <d v="2019-06-28T23:00:00"/>
    <d v="2019-06-28T19:00:00"/>
    <n v="6"/>
    <n v="28"/>
    <x v="19"/>
    <x v="3"/>
    <x v="1"/>
    <x v="1"/>
    <n v="1127872598"/>
    <s v="EKPC_RESID_AGG"/>
    <n v="33.630000000000003"/>
    <n v="33.428798"/>
    <n v="0.248832"/>
    <n v="-0.45003399999999999"/>
  </r>
  <r>
    <d v="2019-06-29T00:00:00"/>
    <d v="2019-06-28T20:00:00"/>
    <n v="6"/>
    <n v="28"/>
    <x v="20"/>
    <x v="3"/>
    <x v="1"/>
    <x v="1"/>
    <n v="1127872598"/>
    <s v="EKPC_RESID_AGG"/>
    <n v="30.59"/>
    <n v="30.526177000000001"/>
    <n v="0.375967"/>
    <n v="-0.43979000000000001"/>
  </r>
  <r>
    <d v="2019-06-29T01:00:00"/>
    <d v="2019-06-28T21:00:00"/>
    <n v="6"/>
    <n v="28"/>
    <x v="21"/>
    <x v="3"/>
    <x v="1"/>
    <x v="1"/>
    <n v="1127872598"/>
    <s v="EKPC_RESID_AGG"/>
    <n v="29.01"/>
    <n v="28.723113999999999"/>
    <n v="0.16650200000000001"/>
    <n v="-0.45338800000000001"/>
  </r>
  <r>
    <d v="2019-06-29T02:00:00"/>
    <d v="2019-06-28T22:00:00"/>
    <n v="6"/>
    <n v="28"/>
    <x v="22"/>
    <x v="3"/>
    <x v="1"/>
    <x v="0"/>
    <n v="1127872598"/>
    <s v="EKPC_RESID_AGG"/>
    <n v="24.63"/>
    <n v="24.702373999999999"/>
    <n v="0.158359"/>
    <n v="-8.5985000000000006E-2"/>
  </r>
  <r>
    <d v="2019-06-29T03:00:00"/>
    <d v="2019-06-28T23:00:00"/>
    <n v="6"/>
    <n v="28"/>
    <x v="23"/>
    <x v="3"/>
    <x v="1"/>
    <x v="0"/>
    <n v="1127872598"/>
    <s v="EKPC_RESID_AGG"/>
    <n v="22"/>
    <n v="22.161332999999999"/>
    <n v="0"/>
    <n v="0.161333"/>
  </r>
  <r>
    <d v="2019-06-29T04:00:00"/>
    <d v="2019-06-29T00:00:00"/>
    <n v="6"/>
    <n v="29"/>
    <x v="0"/>
    <x v="4"/>
    <x v="1"/>
    <x v="0"/>
    <n v="1127872598"/>
    <s v="EKPC_RESID_AGG"/>
    <n v="19.059999999999999"/>
    <n v="19.094783"/>
    <n v="-1.2902E-2"/>
    <n v="4.7684999999999998E-2"/>
  </r>
  <r>
    <d v="2019-06-29T05:00:00"/>
    <d v="2019-06-29T01:00:00"/>
    <n v="6"/>
    <n v="29"/>
    <x v="1"/>
    <x v="4"/>
    <x v="1"/>
    <x v="0"/>
    <n v="1127872598"/>
    <s v="EKPC_RESID_AGG"/>
    <n v="17.100000000000001"/>
    <n v="17.205895000000002"/>
    <n v="2.1198000000000002E-2"/>
    <n v="8.4696999999999995E-2"/>
  </r>
  <r>
    <d v="2019-06-29T06:00:00"/>
    <d v="2019-06-29T02:00:00"/>
    <n v="6"/>
    <n v="29"/>
    <x v="2"/>
    <x v="4"/>
    <x v="1"/>
    <x v="0"/>
    <n v="1127872598"/>
    <s v="EKPC_RESID_AGG"/>
    <n v="15.77"/>
    <n v="15.885446"/>
    <n v="6.0132999999999999E-2"/>
    <n v="5.5313000000000001E-2"/>
  </r>
  <r>
    <d v="2019-06-29T07:00:00"/>
    <d v="2019-06-29T03:00:00"/>
    <n v="6"/>
    <n v="29"/>
    <x v="3"/>
    <x v="4"/>
    <x v="1"/>
    <x v="0"/>
    <n v="1127872598"/>
    <s v="EKPC_RESID_AGG"/>
    <n v="15.06"/>
    <n v="15.179636"/>
    <n v="0.108891"/>
    <n v="1.0744999999999999E-2"/>
  </r>
  <r>
    <d v="2019-06-29T08:00:00"/>
    <d v="2019-06-29T04:00:00"/>
    <n v="6"/>
    <n v="29"/>
    <x v="4"/>
    <x v="4"/>
    <x v="1"/>
    <x v="0"/>
    <n v="1127872598"/>
    <s v="EKPC_RESID_AGG"/>
    <n v="14.72"/>
    <n v="14.821496"/>
    <n v="0.116657"/>
    <n v="-1.5161000000000001E-2"/>
  </r>
  <r>
    <d v="2019-06-29T09:00:00"/>
    <d v="2019-06-29T05:00:00"/>
    <n v="6"/>
    <n v="29"/>
    <x v="5"/>
    <x v="4"/>
    <x v="1"/>
    <x v="0"/>
    <n v="1127872598"/>
    <s v="EKPC_RESID_AGG"/>
    <n v="14.38"/>
    <n v="14.561342"/>
    <n v="0.162662"/>
    <n v="1.8679999999999999E-2"/>
  </r>
  <r>
    <d v="2019-06-29T10:00:00"/>
    <d v="2019-06-29T06:00:00"/>
    <n v="6"/>
    <n v="29"/>
    <x v="6"/>
    <x v="4"/>
    <x v="1"/>
    <x v="0"/>
    <n v="1127872598"/>
    <s v="EKPC_RESID_AGG"/>
    <n v="14.57"/>
    <n v="14.666447"/>
    <n v="0.116122"/>
    <n v="-1.9675000000000002E-2"/>
  </r>
  <r>
    <d v="2019-06-29T11:00:00"/>
    <d v="2019-06-29T07:00:00"/>
    <n v="6"/>
    <n v="29"/>
    <x v="7"/>
    <x v="4"/>
    <x v="1"/>
    <x v="0"/>
    <n v="1127872598"/>
    <s v="EKPC_RESID_AGG"/>
    <n v="16.920000000000002"/>
    <n v="16.902391999999999"/>
    <n v="0.15370200000000001"/>
    <n v="-0.17130999999999999"/>
  </r>
  <r>
    <d v="2019-06-29T12:00:00"/>
    <d v="2019-06-29T08:00:00"/>
    <n v="6"/>
    <n v="29"/>
    <x v="8"/>
    <x v="4"/>
    <x v="1"/>
    <x v="0"/>
    <n v="1127872598"/>
    <s v="EKPC_RESID_AGG"/>
    <n v="19.29"/>
    <n v="19.242532000000001"/>
    <n v="0.26897199999999999"/>
    <n v="-0.31644"/>
  </r>
  <r>
    <d v="2019-06-29T13:00:00"/>
    <d v="2019-06-29T09:00:00"/>
    <n v="6"/>
    <n v="29"/>
    <x v="9"/>
    <x v="4"/>
    <x v="1"/>
    <x v="0"/>
    <n v="1127872598"/>
    <s v="EKPC_RESID_AGG"/>
    <n v="21.42"/>
    <n v="21.527509999999999"/>
    <n v="0.64812800000000004"/>
    <n v="-0.54061800000000004"/>
  </r>
  <r>
    <d v="2019-06-29T14:00:00"/>
    <d v="2019-06-29T10:00:00"/>
    <n v="6"/>
    <n v="29"/>
    <x v="10"/>
    <x v="4"/>
    <x v="1"/>
    <x v="0"/>
    <n v="1127872598"/>
    <s v="EKPC_RESID_AGG"/>
    <n v="23.9"/>
    <n v="23.894987"/>
    <n v="0.61834199999999995"/>
    <n v="-0.62335499999999999"/>
  </r>
  <r>
    <d v="2019-06-29T15:00:00"/>
    <d v="2019-06-29T11:00:00"/>
    <n v="6"/>
    <n v="29"/>
    <x v="11"/>
    <x v="4"/>
    <x v="1"/>
    <x v="0"/>
    <n v="1127872598"/>
    <s v="EKPC_RESID_AGG"/>
    <n v="26.06"/>
    <n v="26.189222000000001"/>
    <n v="0.81689900000000004"/>
    <n v="-0.68767699999999998"/>
  </r>
  <r>
    <d v="2019-06-29T16:00:00"/>
    <d v="2019-06-29T12:00:00"/>
    <n v="6"/>
    <n v="29"/>
    <x v="12"/>
    <x v="4"/>
    <x v="1"/>
    <x v="0"/>
    <n v="1127872598"/>
    <s v="EKPC_RESID_AGG"/>
    <n v="27.95"/>
    <n v="28.148482999999999"/>
    <n v="0.87223600000000001"/>
    <n v="-0.67375300000000005"/>
  </r>
  <r>
    <d v="2019-06-29T17:00:00"/>
    <d v="2019-06-29T13:00:00"/>
    <n v="6"/>
    <n v="29"/>
    <x v="13"/>
    <x v="4"/>
    <x v="1"/>
    <x v="0"/>
    <n v="1127872598"/>
    <s v="EKPC_RESID_AGG"/>
    <n v="28.98"/>
    <n v="28.975587000000001"/>
    <n v="0.713619"/>
    <n v="-0.718032"/>
  </r>
  <r>
    <d v="2019-06-29T18:00:00"/>
    <d v="2019-06-29T14:00:00"/>
    <n v="6"/>
    <n v="29"/>
    <x v="14"/>
    <x v="4"/>
    <x v="1"/>
    <x v="0"/>
    <n v="1127872598"/>
    <s v="EKPC_RESID_AGG"/>
    <n v="31.89"/>
    <n v="31.831384"/>
    <n v="0.687967"/>
    <n v="-0.746583"/>
  </r>
  <r>
    <d v="2019-06-29T19:00:00"/>
    <d v="2019-06-29T15:00:00"/>
    <n v="6"/>
    <n v="29"/>
    <x v="15"/>
    <x v="4"/>
    <x v="1"/>
    <x v="0"/>
    <n v="1127872598"/>
    <s v="EKPC_RESID_AGG"/>
    <n v="34.200000000000003"/>
    <n v="33.786928000000003"/>
    <n v="0.30417699999999998"/>
    <n v="-0.71724900000000003"/>
  </r>
  <r>
    <d v="2019-06-29T20:00:00"/>
    <d v="2019-06-29T16:00:00"/>
    <n v="6"/>
    <n v="29"/>
    <x v="16"/>
    <x v="4"/>
    <x v="1"/>
    <x v="0"/>
    <n v="1127872598"/>
    <s v="EKPC_RESID_AGG"/>
    <n v="37.71"/>
    <n v="37.00667"/>
    <n v="0.107753"/>
    <n v="-0.811083"/>
  </r>
  <r>
    <d v="2019-06-29T21:00:00"/>
    <d v="2019-06-29T17:00:00"/>
    <n v="6"/>
    <n v="29"/>
    <x v="17"/>
    <x v="4"/>
    <x v="1"/>
    <x v="0"/>
    <n v="1127872598"/>
    <s v="EKPC_RESID_AGG"/>
    <n v="37.54"/>
    <n v="36.547272"/>
    <n v="-8.7679999999999994E-2"/>
    <n v="-0.90504799999999996"/>
  </r>
  <r>
    <d v="2019-06-29T22:00:00"/>
    <d v="2019-06-29T18:00:00"/>
    <n v="6"/>
    <n v="29"/>
    <x v="18"/>
    <x v="4"/>
    <x v="1"/>
    <x v="0"/>
    <n v="1127872598"/>
    <s v="EKPC_RESID_AGG"/>
    <n v="31.48"/>
    <n v="30.748760000000001"/>
    <n v="8.2325999999999996E-2"/>
    <n v="-0.81356600000000001"/>
  </r>
  <r>
    <d v="2019-06-29T23:00:00"/>
    <d v="2019-06-29T19:00:00"/>
    <n v="6"/>
    <n v="29"/>
    <x v="19"/>
    <x v="4"/>
    <x v="1"/>
    <x v="0"/>
    <n v="1127872598"/>
    <s v="EKPC_RESID_AGG"/>
    <n v="29.02"/>
    <n v="28.538582000000002"/>
    <n v="0.25581399999999999"/>
    <n v="-0.737232"/>
  </r>
  <r>
    <d v="2019-06-30T00:00:00"/>
    <d v="2019-06-29T20:00:00"/>
    <n v="6"/>
    <n v="29"/>
    <x v="20"/>
    <x v="4"/>
    <x v="1"/>
    <x v="0"/>
    <n v="1127872598"/>
    <s v="EKPC_RESID_AGG"/>
    <n v="26.53"/>
    <n v="26.215814000000002"/>
    <n v="0.34957700000000003"/>
    <n v="-0.66376299999999999"/>
  </r>
  <r>
    <d v="2019-06-30T01:00:00"/>
    <d v="2019-06-29T21:00:00"/>
    <n v="6"/>
    <n v="29"/>
    <x v="21"/>
    <x v="4"/>
    <x v="1"/>
    <x v="0"/>
    <n v="1127872598"/>
    <s v="EKPC_RESID_AGG"/>
    <n v="25.9"/>
    <n v="25.528842999999998"/>
    <n v="0.44539800000000002"/>
    <n v="-0.81655500000000003"/>
  </r>
  <r>
    <d v="2019-06-30T02:00:00"/>
    <d v="2019-06-29T22:00:00"/>
    <n v="6"/>
    <n v="29"/>
    <x v="22"/>
    <x v="4"/>
    <x v="1"/>
    <x v="0"/>
    <n v="1127872598"/>
    <s v="EKPC_RESID_AGG"/>
    <n v="22.72"/>
    <n v="22.623715000000001"/>
    <n v="0.256438"/>
    <n v="-0.35272300000000001"/>
  </r>
  <r>
    <d v="2019-06-30T03:00:00"/>
    <d v="2019-06-29T23:00:00"/>
    <n v="6"/>
    <n v="29"/>
    <x v="23"/>
    <x v="4"/>
    <x v="1"/>
    <x v="0"/>
    <n v="1127872598"/>
    <s v="EKPC_RESID_AGG"/>
    <n v="20.149999999999999"/>
    <n v="20.191106000000001"/>
    <n v="7.4193999999999996E-2"/>
    <n v="-3.3087999999999999E-2"/>
  </r>
  <r>
    <d v="2019-06-30T04:00:00"/>
    <d v="2019-06-30T00:00:00"/>
    <n v="6"/>
    <n v="30"/>
    <x v="0"/>
    <x v="5"/>
    <x v="1"/>
    <x v="0"/>
    <n v="1127872598"/>
    <s v="EKPC_RESID_AGG"/>
    <n v="18.79"/>
    <n v="18.825984999999999"/>
    <n v="2.9871000000000002E-2"/>
    <n v="6.1139999999999996E-3"/>
  </r>
  <r>
    <d v="2019-06-30T05:00:00"/>
    <d v="2019-06-30T01:00:00"/>
    <n v="6"/>
    <n v="30"/>
    <x v="1"/>
    <x v="5"/>
    <x v="1"/>
    <x v="0"/>
    <n v="1127872598"/>
    <s v="EKPC_RESID_AGG"/>
    <n v="18.18"/>
    <n v="18.178432999999998"/>
    <n v="2.0955999999999999E-2"/>
    <n v="-2.2523000000000001E-2"/>
  </r>
  <r>
    <d v="2019-06-30T06:00:00"/>
    <d v="2019-06-30T02:00:00"/>
    <n v="6"/>
    <n v="30"/>
    <x v="2"/>
    <x v="5"/>
    <x v="1"/>
    <x v="0"/>
    <n v="1127872598"/>
    <s v="EKPC_RESID_AGG"/>
    <n v="17.2"/>
    <n v="17.181539000000001"/>
    <n v="4.3374000000000003E-2"/>
    <n v="-6.1835000000000001E-2"/>
  </r>
  <r>
    <d v="2019-06-30T07:00:00"/>
    <d v="2019-06-30T03:00:00"/>
    <n v="6"/>
    <n v="30"/>
    <x v="3"/>
    <x v="5"/>
    <x v="1"/>
    <x v="0"/>
    <n v="1127872598"/>
    <s v="EKPC_RESID_AGG"/>
    <n v="15.42"/>
    <n v="15.397373999999999"/>
    <n v="6.5285999999999997E-2"/>
    <n v="-8.7912000000000004E-2"/>
  </r>
  <r>
    <d v="2019-06-30T08:00:00"/>
    <d v="2019-06-30T04:00:00"/>
    <n v="6"/>
    <n v="30"/>
    <x v="4"/>
    <x v="5"/>
    <x v="1"/>
    <x v="0"/>
    <n v="1127872598"/>
    <s v="EKPC_RESID_AGG"/>
    <n v="14.88"/>
    <n v="14.887871000000001"/>
    <n v="6.1778E-2"/>
    <n v="-5.3906999999999997E-2"/>
  </r>
  <r>
    <d v="2019-06-30T09:00:00"/>
    <d v="2019-06-30T05:00:00"/>
    <n v="6"/>
    <n v="30"/>
    <x v="5"/>
    <x v="5"/>
    <x v="1"/>
    <x v="0"/>
    <n v="1127872598"/>
    <s v="EKPC_RESID_AGG"/>
    <n v="14.11"/>
    <n v="14.145407000000001"/>
    <n v="0.1153"/>
    <n v="-7.9893000000000006E-2"/>
  </r>
  <r>
    <d v="2019-06-30T10:00:00"/>
    <d v="2019-06-30T06:00:00"/>
    <n v="6"/>
    <n v="30"/>
    <x v="6"/>
    <x v="5"/>
    <x v="1"/>
    <x v="0"/>
    <n v="1127872598"/>
    <s v="EKPC_RESID_AGG"/>
    <n v="13.91"/>
    <n v="13.969702"/>
    <n v="0.123599"/>
    <n v="-6.3896999999999995E-2"/>
  </r>
  <r>
    <d v="2019-06-30T11:00:00"/>
    <d v="2019-06-30T07:00:00"/>
    <n v="6"/>
    <n v="30"/>
    <x v="7"/>
    <x v="5"/>
    <x v="1"/>
    <x v="0"/>
    <n v="1127872598"/>
    <s v="EKPC_RESID_AGG"/>
    <n v="15.92"/>
    <n v="16.020250999999998"/>
    <n v="0.180231"/>
    <n v="-7.9979999999999996E-2"/>
  </r>
  <r>
    <d v="2019-06-30T12:00:00"/>
    <d v="2019-06-30T08:00:00"/>
    <n v="6"/>
    <n v="30"/>
    <x v="8"/>
    <x v="5"/>
    <x v="1"/>
    <x v="0"/>
    <n v="1127872598"/>
    <s v="EKPC_RESID_AGG"/>
    <n v="18.100000000000001"/>
    <n v="18.741603999999999"/>
    <n v="0.60416099999999995"/>
    <n v="3.7442999999999997E-2"/>
  </r>
  <r>
    <d v="2019-06-30T13:00:00"/>
    <d v="2019-06-30T09:00:00"/>
    <n v="6"/>
    <n v="30"/>
    <x v="9"/>
    <x v="5"/>
    <x v="1"/>
    <x v="0"/>
    <n v="1127872598"/>
    <s v="EKPC_RESID_AGG"/>
    <n v="20.28"/>
    <n v="20.765687"/>
    <n v="0.53828699999999996"/>
    <n v="-5.2600000000000001E-2"/>
  </r>
  <r>
    <d v="2019-06-30T14:00:00"/>
    <d v="2019-06-30T10:00:00"/>
    <n v="6"/>
    <n v="30"/>
    <x v="10"/>
    <x v="5"/>
    <x v="1"/>
    <x v="0"/>
    <n v="1127872598"/>
    <s v="EKPC_RESID_AGG"/>
    <n v="22.5"/>
    <n v="22.948314"/>
    <n v="0.74037900000000001"/>
    <n v="-0.29206500000000002"/>
  </r>
  <r>
    <d v="2019-06-30T15:00:00"/>
    <d v="2019-06-30T11:00:00"/>
    <n v="6"/>
    <n v="30"/>
    <x v="11"/>
    <x v="5"/>
    <x v="1"/>
    <x v="0"/>
    <n v="1127872598"/>
    <s v="EKPC_RESID_AGG"/>
    <n v="23.91"/>
    <n v="24.172166000000001"/>
    <n v="0.78607700000000003"/>
    <n v="-0.52391100000000002"/>
  </r>
  <r>
    <d v="2019-06-30T16:00:00"/>
    <d v="2019-06-30T12:00:00"/>
    <n v="6"/>
    <n v="30"/>
    <x v="12"/>
    <x v="5"/>
    <x v="1"/>
    <x v="0"/>
    <n v="1127872598"/>
    <s v="EKPC_RESID_AGG"/>
    <n v="25.74"/>
    <n v="26.031525999999999"/>
    <n v="0.93233299999999997"/>
    <n v="-0.64080700000000002"/>
  </r>
  <r>
    <d v="2019-06-30T17:00:00"/>
    <d v="2019-06-30T13:00:00"/>
    <n v="6"/>
    <n v="30"/>
    <x v="13"/>
    <x v="5"/>
    <x v="1"/>
    <x v="0"/>
    <n v="1127872598"/>
    <s v="EKPC_RESID_AGG"/>
    <n v="26.66"/>
    <n v="27.211846000000001"/>
    <n v="1.28145"/>
    <n v="-0.72960400000000003"/>
  </r>
  <r>
    <d v="2019-06-30T18:00:00"/>
    <d v="2019-06-30T14:00:00"/>
    <n v="6"/>
    <n v="30"/>
    <x v="14"/>
    <x v="5"/>
    <x v="1"/>
    <x v="0"/>
    <n v="1127872598"/>
    <s v="EKPC_RESID_AGG"/>
    <n v="28.57"/>
    <n v="29.723320999999999"/>
    <n v="1.80823"/>
    <n v="-0.65490899999999996"/>
  </r>
  <r>
    <d v="2019-06-30T19:00:00"/>
    <d v="2019-06-30T15:00:00"/>
    <n v="6"/>
    <n v="30"/>
    <x v="15"/>
    <x v="5"/>
    <x v="1"/>
    <x v="0"/>
    <n v="1127872598"/>
    <s v="EKPC_RESID_AGG"/>
    <n v="29.13"/>
    <n v="30.127659000000001"/>
    <n v="1.68947"/>
    <n v="-0.69181099999999995"/>
  </r>
  <r>
    <d v="2019-06-30T20:00:00"/>
    <d v="2019-06-30T16:00:00"/>
    <n v="6"/>
    <n v="30"/>
    <x v="16"/>
    <x v="5"/>
    <x v="1"/>
    <x v="0"/>
    <n v="1127872598"/>
    <s v="EKPC_RESID_AGG"/>
    <n v="31.94"/>
    <n v="32.883637999999998"/>
    <n v="1.6290230000000001"/>
    <n v="-0.68538500000000002"/>
  </r>
  <r>
    <d v="2019-06-30T21:00:00"/>
    <d v="2019-06-30T17:00:00"/>
    <n v="6"/>
    <n v="30"/>
    <x v="17"/>
    <x v="5"/>
    <x v="1"/>
    <x v="0"/>
    <n v="1127872598"/>
    <s v="EKPC_RESID_AGG"/>
    <n v="31.94"/>
    <n v="33.007945999999997"/>
    <n v="1.6636930000000001"/>
    <n v="-0.59574700000000003"/>
  </r>
  <r>
    <d v="2019-06-30T22:00:00"/>
    <d v="2019-06-30T18:00:00"/>
    <n v="6"/>
    <n v="30"/>
    <x v="18"/>
    <x v="5"/>
    <x v="1"/>
    <x v="0"/>
    <n v="1127872598"/>
    <s v="EKPC_RESID_AGG"/>
    <n v="28.34"/>
    <n v="29.431996000000002"/>
    <n v="1.495449"/>
    <n v="-0.40345300000000001"/>
  </r>
  <r>
    <d v="2019-06-30T23:00:00"/>
    <d v="2019-06-30T19:00:00"/>
    <n v="6"/>
    <n v="30"/>
    <x v="19"/>
    <x v="5"/>
    <x v="1"/>
    <x v="0"/>
    <n v="1127872598"/>
    <s v="EKPC_RESID_AGG"/>
    <n v="26.7"/>
    <n v="27.368656999999999"/>
    <n v="1.1804079999999999"/>
    <n v="-0.51175099999999996"/>
  </r>
  <r>
    <d v="2019-07-01T00:00:00"/>
    <d v="2019-06-30T20:00:00"/>
    <n v="6"/>
    <n v="30"/>
    <x v="20"/>
    <x v="5"/>
    <x v="1"/>
    <x v="0"/>
    <n v="1127872598"/>
    <s v="EKPC_RESID_AGG"/>
    <n v="25.36"/>
    <n v="25.805191000000001"/>
    <n v="0.93946099999999999"/>
    <n v="-0.49426999999999999"/>
  </r>
  <r>
    <d v="2019-07-01T01:00:00"/>
    <d v="2019-06-30T21:00:00"/>
    <n v="6"/>
    <n v="30"/>
    <x v="21"/>
    <x v="5"/>
    <x v="1"/>
    <x v="0"/>
    <n v="1127872598"/>
    <s v="EKPC_RESID_AGG"/>
    <n v="24.33"/>
    <n v="24.736063000000001"/>
    <n v="0.86105799999999999"/>
    <n v="-0.45499499999999998"/>
  </r>
  <r>
    <d v="2019-07-01T02:00:00"/>
    <d v="2019-06-30T22:00:00"/>
    <n v="6"/>
    <n v="30"/>
    <x v="22"/>
    <x v="5"/>
    <x v="1"/>
    <x v="0"/>
    <n v="1127872598"/>
    <s v="EKPC_RESID_AGG"/>
    <n v="22.21"/>
    <n v="22.782080000000001"/>
    <n v="0.67518500000000004"/>
    <n v="-0.103105"/>
  </r>
  <r>
    <d v="2019-07-01T03:00:00"/>
    <d v="2019-06-30T23:00:00"/>
    <n v="6"/>
    <n v="30"/>
    <x v="23"/>
    <x v="5"/>
    <x v="1"/>
    <x v="0"/>
    <n v="1127872598"/>
    <s v="EKPC_RESID_AGG"/>
    <n v="20"/>
    <n v="20.603943000000001"/>
    <n v="0.51092400000000004"/>
    <n v="9.3019000000000004E-2"/>
  </r>
  <r>
    <d v="2019-07-01T04:00:00"/>
    <d v="2019-07-01T00:00:00"/>
    <n v="7"/>
    <n v="1"/>
    <x v="0"/>
    <x v="6"/>
    <x v="1"/>
    <x v="0"/>
    <n v="1127872598"/>
    <s v="EKPC_RESID_AGG"/>
    <n v="17.170000000000002"/>
    <n v="17.565178"/>
    <n v="0.28872300000000001"/>
    <n v="0.10645499999999999"/>
  </r>
  <r>
    <d v="2019-07-01T05:00:00"/>
    <d v="2019-07-01T01:00:00"/>
    <n v="7"/>
    <n v="1"/>
    <x v="1"/>
    <x v="6"/>
    <x v="1"/>
    <x v="0"/>
    <n v="1127872598"/>
    <s v="EKPC_RESID_AGG"/>
    <n v="15.81"/>
    <n v="16.082253999999999"/>
    <n v="9.2548000000000005E-2"/>
    <n v="0.179706"/>
  </r>
  <r>
    <d v="2019-07-01T06:00:00"/>
    <d v="2019-07-01T02:00:00"/>
    <n v="7"/>
    <n v="1"/>
    <x v="2"/>
    <x v="6"/>
    <x v="1"/>
    <x v="0"/>
    <n v="1127872598"/>
    <s v="EKPC_RESID_AGG"/>
    <n v="15.02"/>
    <n v="15.282003"/>
    <n v="7.4064000000000005E-2"/>
    <n v="0.18793899999999999"/>
  </r>
  <r>
    <d v="2019-07-01T07:00:00"/>
    <d v="2019-07-01T03:00:00"/>
    <n v="7"/>
    <n v="1"/>
    <x v="3"/>
    <x v="6"/>
    <x v="1"/>
    <x v="0"/>
    <n v="1127872598"/>
    <s v="EKPC_RESID_AGG"/>
    <n v="14.13"/>
    <n v="14.305911"/>
    <n v="5.3065000000000001E-2"/>
    <n v="0.122846"/>
  </r>
  <r>
    <d v="2019-07-01T08:00:00"/>
    <d v="2019-07-01T04:00:00"/>
    <n v="7"/>
    <n v="1"/>
    <x v="4"/>
    <x v="6"/>
    <x v="1"/>
    <x v="0"/>
    <n v="1127872598"/>
    <s v="EKPC_RESID_AGG"/>
    <n v="14.06"/>
    <n v="14.229604"/>
    <n v="5.9098999999999999E-2"/>
    <n v="0.11050500000000001"/>
  </r>
  <r>
    <d v="2019-07-01T09:00:00"/>
    <d v="2019-07-01T05:00:00"/>
    <n v="7"/>
    <n v="1"/>
    <x v="5"/>
    <x v="6"/>
    <x v="1"/>
    <x v="0"/>
    <n v="1127872598"/>
    <s v="EKPC_RESID_AGG"/>
    <n v="15.21"/>
    <n v="15.390527000000001"/>
    <n v="5.8553000000000001E-2"/>
    <n v="0.121974"/>
  </r>
  <r>
    <d v="2019-07-01T10:00:00"/>
    <d v="2019-07-01T06:00:00"/>
    <n v="7"/>
    <n v="1"/>
    <x v="6"/>
    <x v="6"/>
    <x v="1"/>
    <x v="0"/>
    <n v="1127872598"/>
    <s v="EKPC_RESID_AGG"/>
    <n v="17.350000000000001"/>
    <n v="17.667477999999999"/>
    <n v="0.19917499999999999"/>
    <n v="0.11830300000000001"/>
  </r>
  <r>
    <d v="2019-07-01T11:00:00"/>
    <d v="2019-07-01T07:00:00"/>
    <n v="7"/>
    <n v="1"/>
    <x v="7"/>
    <x v="6"/>
    <x v="1"/>
    <x v="0"/>
    <n v="1127872598"/>
    <s v="EKPC_RESID_AGG"/>
    <n v="19.18"/>
    <n v="19.581337999999999"/>
    <n v="0.31884200000000001"/>
    <n v="8.2496E-2"/>
  </r>
  <r>
    <d v="2019-07-01T12:00:00"/>
    <d v="2019-07-01T08:00:00"/>
    <n v="7"/>
    <n v="1"/>
    <x v="8"/>
    <x v="6"/>
    <x v="1"/>
    <x v="0"/>
    <n v="1127872598"/>
    <s v="EKPC_RESID_AGG"/>
    <n v="20.9"/>
    <n v="21.815545"/>
    <n v="0.72996700000000003"/>
    <n v="0.18557799999999999"/>
  </r>
  <r>
    <d v="2019-07-01T13:00:00"/>
    <d v="2019-07-01T09:00:00"/>
    <n v="7"/>
    <n v="1"/>
    <x v="9"/>
    <x v="6"/>
    <x v="1"/>
    <x v="0"/>
    <n v="1127872598"/>
    <s v="EKPC_RESID_AGG"/>
    <n v="22.54"/>
    <n v="23.920670000000001"/>
    <n v="1.1655070000000001"/>
    <n v="0.21516299999999999"/>
  </r>
  <r>
    <d v="2019-07-01T14:00:00"/>
    <d v="2019-07-01T10:00:00"/>
    <n v="7"/>
    <n v="1"/>
    <x v="10"/>
    <x v="6"/>
    <x v="1"/>
    <x v="1"/>
    <n v="1127872598"/>
    <s v="EKPC_RESID_AGG"/>
    <n v="25.33"/>
    <n v="26.858118999999999"/>
    <n v="1.3785179999999999"/>
    <n v="0.14960100000000001"/>
  </r>
  <r>
    <d v="2019-07-01T15:00:00"/>
    <d v="2019-07-01T11:00:00"/>
    <n v="7"/>
    <n v="1"/>
    <x v="11"/>
    <x v="6"/>
    <x v="1"/>
    <x v="1"/>
    <n v="1127872598"/>
    <s v="EKPC_RESID_AGG"/>
    <n v="27.41"/>
    <n v="29.352288999999999"/>
    <n v="1.9139029999999999"/>
    <n v="2.8386000000000002E-2"/>
  </r>
  <r>
    <d v="2019-07-01T16:00:00"/>
    <d v="2019-07-01T12:00:00"/>
    <n v="7"/>
    <n v="1"/>
    <x v="12"/>
    <x v="6"/>
    <x v="1"/>
    <x v="1"/>
    <n v="1127872598"/>
    <s v="EKPC_RESID_AGG"/>
    <n v="29.69"/>
    <n v="31.972881000000001"/>
    <n v="2.2858939999999999"/>
    <n v="-3.0130000000000001E-3"/>
  </r>
  <r>
    <d v="2019-07-01T17:00:00"/>
    <d v="2019-07-01T13:00:00"/>
    <n v="7"/>
    <n v="1"/>
    <x v="13"/>
    <x v="6"/>
    <x v="1"/>
    <x v="1"/>
    <n v="1127872598"/>
    <s v="EKPC_RESID_AGG"/>
    <n v="32.25"/>
    <n v="34.60763"/>
    <n v="2.413726"/>
    <n v="-5.6096E-2"/>
  </r>
  <r>
    <d v="2019-07-01T18:00:00"/>
    <d v="2019-07-01T14:00:00"/>
    <n v="7"/>
    <n v="1"/>
    <x v="14"/>
    <x v="6"/>
    <x v="1"/>
    <x v="1"/>
    <n v="1127872598"/>
    <s v="EKPC_RESID_AGG"/>
    <n v="33.53"/>
    <n v="36.319293000000002"/>
    <n v="2.7216819999999999"/>
    <n v="6.7611000000000004E-2"/>
  </r>
  <r>
    <d v="2019-07-01T19:00:00"/>
    <d v="2019-07-01T15:00:00"/>
    <n v="7"/>
    <n v="1"/>
    <x v="15"/>
    <x v="6"/>
    <x v="1"/>
    <x v="1"/>
    <n v="1127872598"/>
    <s v="EKPC_RESID_AGG"/>
    <n v="36.369999999999997"/>
    <n v="39.276066999999998"/>
    <n v="2.737708"/>
    <n v="0.16835900000000001"/>
  </r>
  <r>
    <d v="2019-07-01T20:00:00"/>
    <d v="2019-07-01T16:00:00"/>
    <n v="7"/>
    <n v="1"/>
    <x v="16"/>
    <x v="6"/>
    <x v="1"/>
    <x v="1"/>
    <n v="1127872598"/>
    <s v="EKPC_RESID_AGG"/>
    <n v="41.61"/>
    <n v="44.633626999999997"/>
    <n v="2.7501169999999999"/>
    <n v="0.27350999999999998"/>
  </r>
  <r>
    <d v="2019-07-01T21:00:00"/>
    <d v="2019-07-01T17:00:00"/>
    <n v="7"/>
    <n v="1"/>
    <x v="17"/>
    <x v="6"/>
    <x v="1"/>
    <x v="1"/>
    <n v="1127872598"/>
    <s v="EKPC_RESID_AGG"/>
    <n v="42.24"/>
    <n v="44.327503"/>
    <n v="1.7822979999999999"/>
    <n v="0.305205"/>
  </r>
  <r>
    <d v="2019-07-01T22:00:00"/>
    <d v="2019-07-01T18:00:00"/>
    <n v="7"/>
    <n v="1"/>
    <x v="18"/>
    <x v="6"/>
    <x v="1"/>
    <x v="1"/>
    <n v="1127872598"/>
    <s v="EKPC_RESID_AGG"/>
    <n v="35.450000000000003"/>
    <n v="36.776130999999999"/>
    <n v="1.0298670000000001"/>
    <n v="0.29626400000000003"/>
  </r>
  <r>
    <d v="2019-07-01T23:00:00"/>
    <d v="2019-07-01T19:00:00"/>
    <n v="7"/>
    <n v="1"/>
    <x v="19"/>
    <x v="6"/>
    <x v="1"/>
    <x v="1"/>
    <n v="1127872598"/>
    <s v="EKPC_RESID_AGG"/>
    <n v="32.4"/>
    <n v="33.713935999999997"/>
    <n v="1.089191"/>
    <n v="0.224745"/>
  </r>
  <r>
    <d v="2019-07-02T00:00:00"/>
    <d v="2019-07-01T20:00:00"/>
    <n v="7"/>
    <n v="1"/>
    <x v="20"/>
    <x v="6"/>
    <x v="1"/>
    <x v="1"/>
    <n v="1127872598"/>
    <s v="EKPC_RESID_AGG"/>
    <n v="30.58"/>
    <n v="32.171728999999999"/>
    <n v="1.3753390000000001"/>
    <n v="0.21639"/>
  </r>
  <r>
    <d v="2019-07-02T01:00:00"/>
    <d v="2019-07-01T21:00:00"/>
    <n v="7"/>
    <n v="1"/>
    <x v="21"/>
    <x v="6"/>
    <x v="1"/>
    <x v="1"/>
    <n v="1127872598"/>
    <s v="EKPC_RESID_AGG"/>
    <n v="27.87"/>
    <n v="29.315936000000001"/>
    <n v="1.124897"/>
    <n v="0.32103900000000002"/>
  </r>
  <r>
    <d v="2019-07-02T02:00:00"/>
    <d v="2019-07-01T22:00:00"/>
    <n v="7"/>
    <n v="1"/>
    <x v="22"/>
    <x v="6"/>
    <x v="1"/>
    <x v="0"/>
    <n v="1127872598"/>
    <s v="EKPC_RESID_AGG"/>
    <n v="23.32"/>
    <n v="24.368193999999999"/>
    <n v="0.55137000000000003"/>
    <n v="0.49682399999999999"/>
  </r>
  <r>
    <d v="2019-07-02T03:00:00"/>
    <d v="2019-07-01T23:00:00"/>
    <n v="7"/>
    <n v="1"/>
    <x v="23"/>
    <x v="6"/>
    <x v="1"/>
    <x v="0"/>
    <n v="1127872598"/>
    <s v="EKPC_RESID_AGG"/>
    <n v="20.97"/>
    <n v="21.893459"/>
    <n v="0.38605800000000001"/>
    <n v="0.53740100000000002"/>
  </r>
  <r>
    <d v="2019-07-02T04:00:00"/>
    <d v="2019-07-02T00:00:00"/>
    <n v="7"/>
    <n v="2"/>
    <x v="0"/>
    <x v="0"/>
    <x v="1"/>
    <x v="0"/>
    <n v="1127872598"/>
    <s v="EKPC_RESID_AGG"/>
    <n v="19.850000000000001"/>
    <n v="20.503340000000001"/>
    <n v="0.19814699999999999"/>
    <n v="0.45519300000000001"/>
  </r>
  <r>
    <d v="2019-07-02T05:00:00"/>
    <d v="2019-07-02T01:00:00"/>
    <n v="7"/>
    <n v="2"/>
    <x v="1"/>
    <x v="0"/>
    <x v="1"/>
    <x v="0"/>
    <n v="1127872598"/>
    <s v="EKPC_RESID_AGG"/>
    <n v="19.05"/>
    <n v="19.565073000000002"/>
    <n v="0.202123"/>
    <n v="0.31295000000000001"/>
  </r>
  <r>
    <d v="2019-07-02T06:00:00"/>
    <d v="2019-07-02T02:00:00"/>
    <n v="7"/>
    <n v="2"/>
    <x v="2"/>
    <x v="0"/>
    <x v="1"/>
    <x v="0"/>
    <n v="1127872598"/>
    <s v="EKPC_RESID_AGG"/>
    <n v="17.55"/>
    <n v="17.928698000000001"/>
    <n v="9.8158999999999996E-2"/>
    <n v="0.28053899999999998"/>
  </r>
  <r>
    <d v="2019-07-02T07:00:00"/>
    <d v="2019-07-02T03:00:00"/>
    <n v="7"/>
    <n v="2"/>
    <x v="3"/>
    <x v="0"/>
    <x v="1"/>
    <x v="0"/>
    <n v="1127872598"/>
    <s v="EKPC_RESID_AGG"/>
    <n v="16.010000000000002"/>
    <n v="16.220137000000001"/>
    <n v="-1.234E-2"/>
    <n v="0.22247700000000001"/>
  </r>
  <r>
    <d v="2019-07-02T08:00:00"/>
    <d v="2019-07-02T04:00:00"/>
    <n v="7"/>
    <n v="2"/>
    <x v="4"/>
    <x v="0"/>
    <x v="1"/>
    <x v="0"/>
    <n v="1127872598"/>
    <s v="EKPC_RESID_AGG"/>
    <n v="15.97"/>
    <n v="16.141383999999999"/>
    <n v="-2.3498000000000002E-2"/>
    <n v="0.194882"/>
  </r>
  <r>
    <d v="2019-07-02T09:00:00"/>
    <d v="2019-07-02T05:00:00"/>
    <n v="7"/>
    <n v="2"/>
    <x v="5"/>
    <x v="0"/>
    <x v="1"/>
    <x v="0"/>
    <n v="1127872598"/>
    <s v="EKPC_RESID_AGG"/>
    <n v="18.23"/>
    <n v="18.385843999999999"/>
    <n v="-4.5754999999999997E-2"/>
    <n v="0.201599"/>
  </r>
  <r>
    <d v="2019-07-02T10:00:00"/>
    <d v="2019-07-02T06:00:00"/>
    <n v="7"/>
    <n v="2"/>
    <x v="6"/>
    <x v="0"/>
    <x v="1"/>
    <x v="0"/>
    <n v="1127872598"/>
    <s v="EKPC_RESID_AGG"/>
    <n v="19.62"/>
    <n v="20.031051999999999"/>
    <n v="0.124218"/>
    <n v="0.28683399999999998"/>
  </r>
  <r>
    <d v="2019-07-02T11:00:00"/>
    <d v="2019-07-02T07:00:00"/>
    <n v="7"/>
    <n v="2"/>
    <x v="7"/>
    <x v="0"/>
    <x v="1"/>
    <x v="0"/>
    <n v="1127872598"/>
    <s v="EKPC_RESID_AGG"/>
    <n v="20.92"/>
    <n v="21.455247"/>
    <n v="0.13347000000000001"/>
    <n v="0.401777"/>
  </r>
  <r>
    <d v="2019-07-02T12:00:00"/>
    <d v="2019-07-02T08:00:00"/>
    <n v="7"/>
    <n v="2"/>
    <x v="8"/>
    <x v="0"/>
    <x v="1"/>
    <x v="0"/>
    <n v="1127872598"/>
    <s v="EKPC_RESID_AGG"/>
    <n v="22.86"/>
    <n v="23.865590000000001"/>
    <n v="0.52791399999999999"/>
    <n v="0.47767599999999999"/>
  </r>
  <r>
    <d v="2019-07-02T13:00:00"/>
    <d v="2019-07-02T09:00:00"/>
    <n v="7"/>
    <n v="2"/>
    <x v="9"/>
    <x v="0"/>
    <x v="1"/>
    <x v="0"/>
    <n v="1127872598"/>
    <s v="EKPC_RESID_AGG"/>
    <n v="26.72"/>
    <n v="27.746700000000001"/>
    <n v="0.56731100000000001"/>
    <n v="0.45938899999999999"/>
  </r>
  <r>
    <d v="2019-07-02T14:00:00"/>
    <d v="2019-07-02T10:00:00"/>
    <n v="7"/>
    <n v="2"/>
    <x v="10"/>
    <x v="0"/>
    <x v="1"/>
    <x v="1"/>
    <n v="1127872598"/>
    <s v="EKPC_RESID_AGG"/>
    <n v="28.98"/>
    <n v="30.194106000000001"/>
    <n v="0.91349899999999995"/>
    <n v="0.30060700000000001"/>
  </r>
  <r>
    <d v="2019-07-02T15:00:00"/>
    <d v="2019-07-02T11:00:00"/>
    <n v="7"/>
    <n v="2"/>
    <x v="11"/>
    <x v="0"/>
    <x v="1"/>
    <x v="1"/>
    <n v="1127872598"/>
    <s v="EKPC_RESID_AGG"/>
    <n v="31.12"/>
    <n v="32.542991999999998"/>
    <n v="1.084103"/>
    <n v="0.338889"/>
  </r>
  <r>
    <d v="2019-07-02T16:00:00"/>
    <d v="2019-07-02T12:00:00"/>
    <n v="7"/>
    <n v="2"/>
    <x v="12"/>
    <x v="0"/>
    <x v="1"/>
    <x v="1"/>
    <n v="1127872598"/>
    <s v="EKPC_RESID_AGG"/>
    <n v="35.01"/>
    <n v="36.727220000000003"/>
    <n v="1.279269"/>
    <n v="0.43795099999999998"/>
  </r>
  <r>
    <d v="2019-07-02T17:00:00"/>
    <d v="2019-07-02T13:00:00"/>
    <n v="7"/>
    <n v="2"/>
    <x v="13"/>
    <x v="0"/>
    <x v="1"/>
    <x v="1"/>
    <n v="1127872598"/>
    <s v="EKPC_RESID_AGG"/>
    <n v="37.28"/>
    <n v="39.085166999999998"/>
    <n v="1.55091"/>
    <n v="0.25425700000000001"/>
  </r>
  <r>
    <d v="2019-07-02T18:00:00"/>
    <d v="2019-07-02T14:00:00"/>
    <n v="7"/>
    <n v="2"/>
    <x v="14"/>
    <x v="0"/>
    <x v="1"/>
    <x v="1"/>
    <n v="1127872598"/>
    <s v="EKPC_RESID_AGG"/>
    <n v="40.729999999999997"/>
    <n v="43.412137999999999"/>
    <n v="2.4793669999999999"/>
    <n v="0.20277100000000001"/>
  </r>
  <r>
    <d v="2019-07-02T19:00:00"/>
    <d v="2019-07-02T15:00:00"/>
    <n v="7"/>
    <n v="2"/>
    <x v="15"/>
    <x v="0"/>
    <x v="1"/>
    <x v="1"/>
    <n v="1127872598"/>
    <s v="EKPC_RESID_AGG"/>
    <n v="45.21"/>
    <n v="48.217543999999997"/>
    <n v="2.7258429999999998"/>
    <n v="0.28170099999999998"/>
  </r>
  <r>
    <d v="2019-07-02T20:00:00"/>
    <d v="2019-07-02T16:00:00"/>
    <n v="7"/>
    <n v="2"/>
    <x v="16"/>
    <x v="0"/>
    <x v="1"/>
    <x v="1"/>
    <n v="1127872598"/>
    <s v="EKPC_RESID_AGG"/>
    <n v="49.32"/>
    <n v="52.600472000000003"/>
    <n v="2.8309449999999998"/>
    <n v="0.44952700000000001"/>
  </r>
  <r>
    <d v="2019-07-02T21:00:00"/>
    <d v="2019-07-02T17:00:00"/>
    <n v="7"/>
    <n v="2"/>
    <x v="17"/>
    <x v="0"/>
    <x v="1"/>
    <x v="1"/>
    <n v="1127872598"/>
    <s v="EKPC_RESID_AGG"/>
    <n v="47.61"/>
    <n v="50.011673999999999"/>
    <n v="2.2638129999999999"/>
    <n v="0.13786100000000001"/>
  </r>
  <r>
    <d v="2019-07-02T22:00:00"/>
    <d v="2019-07-02T18:00:00"/>
    <n v="7"/>
    <n v="2"/>
    <x v="18"/>
    <x v="0"/>
    <x v="1"/>
    <x v="1"/>
    <n v="1127872598"/>
    <s v="EKPC_RESID_AGG"/>
    <n v="41.26"/>
    <n v="43.229351000000001"/>
    <n v="1.897329"/>
    <n v="7.2022000000000003E-2"/>
  </r>
  <r>
    <d v="2019-07-02T23:00:00"/>
    <d v="2019-07-02T19:00:00"/>
    <n v="7"/>
    <n v="2"/>
    <x v="19"/>
    <x v="0"/>
    <x v="1"/>
    <x v="1"/>
    <n v="1127872598"/>
    <s v="EKPC_RESID_AGG"/>
    <n v="35.94"/>
    <n v="37.174365000000002"/>
    <n v="1.1482969999999999"/>
    <n v="8.6068000000000006E-2"/>
  </r>
  <r>
    <d v="2019-07-03T00:00:00"/>
    <d v="2019-07-02T20:00:00"/>
    <n v="7"/>
    <n v="2"/>
    <x v="20"/>
    <x v="0"/>
    <x v="1"/>
    <x v="1"/>
    <n v="1127872598"/>
    <s v="EKPC_RESID_AGG"/>
    <n v="35"/>
    <n v="36.483998"/>
    <n v="1.267895"/>
    <n v="0.21610299999999999"/>
  </r>
  <r>
    <d v="2019-07-03T01:00:00"/>
    <d v="2019-07-02T21:00:00"/>
    <n v="7"/>
    <n v="2"/>
    <x v="21"/>
    <x v="0"/>
    <x v="1"/>
    <x v="1"/>
    <n v="1127872598"/>
    <s v="EKPC_RESID_AGG"/>
    <n v="33.450000000000003"/>
    <n v="34.201138999999998"/>
    <n v="0.525478"/>
    <n v="0.225661"/>
  </r>
  <r>
    <d v="2019-07-03T02:00:00"/>
    <d v="2019-07-02T22:00:00"/>
    <n v="7"/>
    <n v="2"/>
    <x v="22"/>
    <x v="0"/>
    <x v="1"/>
    <x v="0"/>
    <n v="1127872598"/>
    <s v="EKPC_RESID_AGG"/>
    <n v="26.53"/>
    <n v="27.517472000000001"/>
    <n v="0.46431099999999997"/>
    <n v="0.52316099999999999"/>
  </r>
  <r>
    <d v="2019-07-03T03:00:00"/>
    <d v="2019-07-02T23:00:00"/>
    <n v="7"/>
    <n v="2"/>
    <x v="23"/>
    <x v="0"/>
    <x v="1"/>
    <x v="0"/>
    <n v="1127872598"/>
    <s v="EKPC_RESID_AGG"/>
    <n v="23.55"/>
    <n v="24.381926"/>
    <n v="0.251309"/>
    <n v="0.58061700000000005"/>
  </r>
  <r>
    <d v="2019-07-03T04:00:00"/>
    <d v="2019-07-03T00:00:00"/>
    <n v="7"/>
    <n v="3"/>
    <x v="0"/>
    <x v="1"/>
    <x v="1"/>
    <x v="0"/>
    <n v="1127872598"/>
    <s v="EKPC_RESID_AGG"/>
    <n v="20.95"/>
    <n v="21.670103000000001"/>
    <n v="0.262687"/>
    <n v="0.45741599999999999"/>
  </r>
  <r>
    <d v="2019-07-03T05:00:00"/>
    <d v="2019-07-03T01:00:00"/>
    <n v="7"/>
    <n v="3"/>
    <x v="1"/>
    <x v="1"/>
    <x v="1"/>
    <x v="0"/>
    <n v="1127872598"/>
    <s v="EKPC_RESID_AGG"/>
    <n v="19.45"/>
    <n v="19.997171000000002"/>
    <n v="0.146624"/>
    <n v="0.40054699999999999"/>
  </r>
  <r>
    <d v="2019-07-03T06:00:00"/>
    <d v="2019-07-03T02:00:00"/>
    <n v="7"/>
    <n v="3"/>
    <x v="2"/>
    <x v="1"/>
    <x v="1"/>
    <x v="0"/>
    <n v="1127872598"/>
    <s v="EKPC_RESID_AGG"/>
    <n v="18.3"/>
    <n v="18.645593000000002"/>
    <n v="5.0750999999999998E-2"/>
    <n v="0.29484199999999999"/>
  </r>
  <r>
    <d v="2019-07-03T07:00:00"/>
    <d v="2019-07-03T03:00:00"/>
    <n v="7"/>
    <n v="3"/>
    <x v="3"/>
    <x v="1"/>
    <x v="1"/>
    <x v="0"/>
    <n v="1127872598"/>
    <s v="EKPC_RESID_AGG"/>
    <n v="16.670000000000002"/>
    <n v="16.882966"/>
    <n v="2.9992999999999999E-2"/>
    <n v="0.182973"/>
  </r>
  <r>
    <d v="2019-07-03T08:00:00"/>
    <d v="2019-07-03T04:00:00"/>
    <n v="7"/>
    <n v="3"/>
    <x v="4"/>
    <x v="1"/>
    <x v="1"/>
    <x v="0"/>
    <n v="1127872598"/>
    <s v="EKPC_RESID_AGG"/>
    <n v="16.43"/>
    <n v="16.630517000000001"/>
    <n v="5.1347999999999998E-2"/>
    <n v="0.149169"/>
  </r>
  <r>
    <d v="2019-07-03T09:00:00"/>
    <d v="2019-07-03T05:00:00"/>
    <n v="7"/>
    <n v="3"/>
    <x v="5"/>
    <x v="1"/>
    <x v="1"/>
    <x v="0"/>
    <n v="1127872598"/>
    <s v="EKPC_RESID_AGG"/>
    <n v="18.579999999999998"/>
    <n v="18.868292"/>
    <n v="5.1527000000000003E-2"/>
    <n v="0.236765"/>
  </r>
  <r>
    <d v="2019-07-03T10:00:00"/>
    <d v="2019-07-03T06:00:00"/>
    <n v="7"/>
    <n v="3"/>
    <x v="6"/>
    <x v="1"/>
    <x v="1"/>
    <x v="0"/>
    <n v="1127872598"/>
    <s v="EKPC_RESID_AGG"/>
    <n v="20.079999999999998"/>
    <n v="20.536591000000001"/>
    <n v="0.189388"/>
    <n v="0.26720300000000002"/>
  </r>
  <r>
    <d v="2019-07-03T11:00:00"/>
    <d v="2019-07-03T07:00:00"/>
    <n v="7"/>
    <n v="3"/>
    <x v="7"/>
    <x v="1"/>
    <x v="1"/>
    <x v="0"/>
    <n v="1127872598"/>
    <s v="EKPC_RESID_AGG"/>
    <n v="21.17"/>
    <n v="21.785012999999999"/>
    <n v="0.23930100000000001"/>
    <n v="0.37571199999999999"/>
  </r>
  <r>
    <d v="2019-07-03T12:00:00"/>
    <d v="2019-07-03T08:00:00"/>
    <n v="7"/>
    <n v="3"/>
    <x v="8"/>
    <x v="1"/>
    <x v="1"/>
    <x v="0"/>
    <n v="1127872598"/>
    <s v="EKPC_RESID_AGG"/>
    <n v="22.95"/>
    <n v="23.619401"/>
    <n v="0.42632500000000001"/>
    <n v="0.24307599999999999"/>
  </r>
  <r>
    <d v="2019-07-03T13:00:00"/>
    <d v="2019-07-03T09:00:00"/>
    <n v="7"/>
    <n v="3"/>
    <x v="9"/>
    <x v="1"/>
    <x v="1"/>
    <x v="0"/>
    <n v="1127872598"/>
    <s v="EKPC_RESID_AGG"/>
    <n v="26.34"/>
    <n v="26.848106999999999"/>
    <n v="0.35519699999999998"/>
    <n v="0.15290999999999999"/>
  </r>
  <r>
    <d v="2019-07-03T14:00:00"/>
    <d v="2019-07-03T10:00:00"/>
    <n v="7"/>
    <n v="3"/>
    <x v="10"/>
    <x v="1"/>
    <x v="1"/>
    <x v="1"/>
    <n v="1127872598"/>
    <s v="EKPC_RESID_AGG"/>
    <n v="29.63"/>
    <n v="30.498598000000001"/>
    <n v="0.77732100000000004"/>
    <n v="9.1276999999999997E-2"/>
  </r>
  <r>
    <d v="2019-07-03T15:00:00"/>
    <d v="2019-07-03T11:00:00"/>
    <n v="7"/>
    <n v="3"/>
    <x v="11"/>
    <x v="1"/>
    <x v="1"/>
    <x v="1"/>
    <n v="1127872598"/>
    <s v="EKPC_RESID_AGG"/>
    <n v="35.729999999999997"/>
    <n v="36.528115999999997"/>
    <n v="0.64826899999999998"/>
    <n v="0.14984700000000001"/>
  </r>
  <r>
    <d v="2019-07-03T16:00:00"/>
    <d v="2019-07-03T12:00:00"/>
    <n v="7"/>
    <n v="3"/>
    <x v="12"/>
    <x v="1"/>
    <x v="1"/>
    <x v="1"/>
    <n v="1127872598"/>
    <s v="EKPC_RESID_AGG"/>
    <n v="37.03"/>
    <n v="37.640891000000003"/>
    <n v="0.47703400000000001"/>
    <n v="0.133857"/>
  </r>
  <r>
    <d v="2019-07-03T17:00:00"/>
    <d v="2019-07-03T13:00:00"/>
    <n v="7"/>
    <n v="3"/>
    <x v="13"/>
    <x v="1"/>
    <x v="1"/>
    <x v="1"/>
    <n v="1127872598"/>
    <s v="EKPC_RESID_AGG"/>
    <n v="39.64"/>
    <n v="40.530051"/>
    <n v="0.94524600000000003"/>
    <n v="-5.5195000000000001E-2"/>
  </r>
  <r>
    <d v="2019-07-03T18:00:00"/>
    <d v="2019-07-03T14:00:00"/>
    <n v="7"/>
    <n v="3"/>
    <x v="14"/>
    <x v="1"/>
    <x v="1"/>
    <x v="1"/>
    <n v="1127872598"/>
    <s v="EKPC_RESID_AGG"/>
    <n v="41.19"/>
    <n v="41.810589999999998"/>
    <n v="0.71011199999999997"/>
    <n v="-8.9522000000000004E-2"/>
  </r>
  <r>
    <d v="2019-07-03T19:00:00"/>
    <d v="2019-07-03T15:00:00"/>
    <n v="7"/>
    <n v="3"/>
    <x v="15"/>
    <x v="1"/>
    <x v="1"/>
    <x v="1"/>
    <n v="1127872598"/>
    <s v="EKPC_RESID_AGG"/>
    <n v="44.2"/>
    <n v="45.240304999999999"/>
    <n v="1.191716"/>
    <n v="-0.15141099999999999"/>
  </r>
  <r>
    <d v="2019-07-03T20:00:00"/>
    <d v="2019-07-03T16:00:00"/>
    <n v="7"/>
    <n v="3"/>
    <x v="16"/>
    <x v="1"/>
    <x v="1"/>
    <x v="1"/>
    <n v="1127872598"/>
    <s v="EKPC_RESID_AGG"/>
    <n v="49.69"/>
    <n v="49.648187"/>
    <n v="0.58983799999999997"/>
    <n v="-0.63165099999999996"/>
  </r>
  <r>
    <d v="2019-07-03T21:00:00"/>
    <d v="2019-07-03T17:00:00"/>
    <n v="7"/>
    <n v="3"/>
    <x v="17"/>
    <x v="1"/>
    <x v="1"/>
    <x v="1"/>
    <n v="1127872598"/>
    <s v="EKPC_RESID_AGG"/>
    <n v="45.47"/>
    <n v="45.863079999999997"/>
    <n v="1.0522039999999999"/>
    <n v="-0.65912400000000004"/>
  </r>
  <r>
    <d v="2019-07-03T22:00:00"/>
    <d v="2019-07-03T18:00:00"/>
    <n v="7"/>
    <n v="3"/>
    <x v="18"/>
    <x v="1"/>
    <x v="1"/>
    <x v="1"/>
    <n v="1127872598"/>
    <s v="EKPC_RESID_AGG"/>
    <n v="38.5"/>
    <n v="37.694426999999997"/>
    <n v="-0.42169899999999999"/>
    <n v="-0.38387399999999999"/>
  </r>
  <r>
    <d v="2019-07-03T23:00:00"/>
    <d v="2019-07-03T19:00:00"/>
    <n v="7"/>
    <n v="3"/>
    <x v="19"/>
    <x v="1"/>
    <x v="1"/>
    <x v="1"/>
    <n v="1127872598"/>
    <s v="EKPC_RESID_AGG"/>
    <n v="33.85"/>
    <n v="33.732114000000003"/>
    <n v="0.101772"/>
    <n v="-0.21965799999999999"/>
  </r>
  <r>
    <d v="2019-07-04T00:00:00"/>
    <d v="2019-07-03T20:00:00"/>
    <n v="7"/>
    <n v="3"/>
    <x v="20"/>
    <x v="1"/>
    <x v="1"/>
    <x v="1"/>
    <n v="1127872598"/>
    <s v="EKPC_RESID_AGG"/>
    <n v="31.64"/>
    <n v="31.547713000000002"/>
    <n v="0.13392799999999999"/>
    <n v="-0.226215"/>
  </r>
  <r>
    <d v="2019-07-04T01:00:00"/>
    <d v="2019-07-03T21:00:00"/>
    <n v="7"/>
    <n v="3"/>
    <x v="21"/>
    <x v="1"/>
    <x v="1"/>
    <x v="1"/>
    <n v="1127872598"/>
    <s v="EKPC_RESID_AGG"/>
    <n v="29.69"/>
    <n v="29.865338000000001"/>
    <n v="0.340036"/>
    <n v="-0.16469800000000001"/>
  </r>
  <r>
    <d v="2019-07-04T02:00:00"/>
    <d v="2019-07-03T22:00:00"/>
    <n v="7"/>
    <n v="3"/>
    <x v="22"/>
    <x v="1"/>
    <x v="1"/>
    <x v="0"/>
    <n v="1127872598"/>
    <s v="EKPC_RESID_AGG"/>
    <n v="24.36"/>
    <n v="24.564610999999999"/>
    <n v="0.193022"/>
    <n v="1.1589E-2"/>
  </r>
  <r>
    <d v="2019-07-04T03:00:00"/>
    <d v="2019-07-03T23:00:00"/>
    <n v="7"/>
    <n v="3"/>
    <x v="23"/>
    <x v="1"/>
    <x v="1"/>
    <x v="0"/>
    <n v="1127872598"/>
    <s v="EKPC_RESID_AGG"/>
    <n v="22.27"/>
    <n v="22.460249000000001"/>
    <n v="5.4014E-2"/>
    <n v="0.13623499999999999"/>
  </r>
  <r>
    <d v="2019-07-04T04:00:00"/>
    <d v="2019-07-04T00:00:00"/>
    <n v="7"/>
    <n v="4"/>
    <x v="0"/>
    <x v="2"/>
    <x v="1"/>
    <x v="0"/>
    <n v="1127872598"/>
    <s v="EKPC_RESID_AGG"/>
    <n v="20.28"/>
    <n v="20.365221999999999"/>
    <n v="-1.2468E-2"/>
    <n v="9.7689999999999999E-2"/>
  </r>
  <r>
    <d v="2019-07-04T05:00:00"/>
    <d v="2019-07-04T01:00:00"/>
    <n v="7"/>
    <n v="4"/>
    <x v="1"/>
    <x v="2"/>
    <x v="1"/>
    <x v="0"/>
    <n v="1127872598"/>
    <s v="EKPC_RESID_AGG"/>
    <n v="19.170000000000002"/>
    <n v="19.219826000000001"/>
    <n v="-1.2115000000000001E-2"/>
    <n v="6.1941000000000003E-2"/>
  </r>
  <r>
    <d v="2019-07-04T06:00:00"/>
    <d v="2019-07-04T02:00:00"/>
    <n v="7"/>
    <n v="4"/>
    <x v="2"/>
    <x v="2"/>
    <x v="1"/>
    <x v="0"/>
    <n v="1127872598"/>
    <s v="EKPC_RESID_AGG"/>
    <n v="18.489999999999998"/>
    <n v="18.573273"/>
    <n v="-1.1939E-2"/>
    <n v="9.5212000000000005E-2"/>
  </r>
  <r>
    <d v="2019-07-04T07:00:00"/>
    <d v="2019-07-04T03:00:00"/>
    <n v="7"/>
    <n v="4"/>
    <x v="3"/>
    <x v="2"/>
    <x v="1"/>
    <x v="0"/>
    <n v="1127872598"/>
    <s v="EKPC_RESID_AGG"/>
    <n v="17.73"/>
    <n v="17.775195"/>
    <n v="-1.1762999999999999E-2"/>
    <n v="5.6958000000000002E-2"/>
  </r>
  <r>
    <d v="2019-07-04T08:00:00"/>
    <d v="2019-07-04T04:00:00"/>
    <n v="7"/>
    <n v="4"/>
    <x v="4"/>
    <x v="2"/>
    <x v="1"/>
    <x v="0"/>
    <n v="1127872598"/>
    <s v="EKPC_RESID_AGG"/>
    <n v="16.64"/>
    <n v="16.660267999999999"/>
    <n v="-1.1762999999999999E-2"/>
    <n v="3.2030999999999997E-2"/>
  </r>
  <r>
    <d v="2019-07-04T09:00:00"/>
    <d v="2019-07-04T05:00:00"/>
    <n v="7"/>
    <n v="4"/>
    <x v="5"/>
    <x v="2"/>
    <x v="1"/>
    <x v="0"/>
    <n v="1127872598"/>
    <s v="EKPC_RESID_AGG"/>
    <n v="15.88"/>
    <n v="15.894196000000001"/>
    <n v="-1.41E-3"/>
    <n v="1.5606E-2"/>
  </r>
  <r>
    <d v="2019-07-04T10:00:00"/>
    <d v="2019-07-04T06:00:00"/>
    <n v="7"/>
    <n v="4"/>
    <x v="6"/>
    <x v="2"/>
    <x v="1"/>
    <x v="0"/>
    <n v="1127872598"/>
    <s v="EKPC_RESID_AGG"/>
    <n v="15.86"/>
    <n v="15.866591"/>
    <n v="-1.41E-3"/>
    <n v="8.0009999999999994E-3"/>
  </r>
  <r>
    <d v="2019-07-04T11:00:00"/>
    <d v="2019-07-04T07:00:00"/>
    <n v="7"/>
    <n v="4"/>
    <x v="7"/>
    <x v="2"/>
    <x v="1"/>
    <x v="0"/>
    <n v="1127872598"/>
    <s v="EKPC_RESID_AGG"/>
    <n v="18.43"/>
    <n v="18.377483000000002"/>
    <n v="-1.586E-3"/>
    <n v="-5.0930999999999997E-2"/>
  </r>
  <r>
    <d v="2019-07-04T12:00:00"/>
    <d v="2019-07-04T08:00:00"/>
    <n v="7"/>
    <n v="4"/>
    <x v="8"/>
    <x v="2"/>
    <x v="1"/>
    <x v="0"/>
    <n v="1127872598"/>
    <s v="EKPC_RESID_AGG"/>
    <n v="20.22"/>
    <n v="20.296883000000001"/>
    <n v="0.18087600000000001"/>
    <n v="-0.103993"/>
  </r>
  <r>
    <d v="2019-07-04T13:00:00"/>
    <d v="2019-07-04T09:00:00"/>
    <n v="7"/>
    <n v="4"/>
    <x v="9"/>
    <x v="2"/>
    <x v="1"/>
    <x v="0"/>
    <n v="1127872598"/>
    <s v="EKPC_RESID_AGG"/>
    <n v="22.79"/>
    <n v="22.559187000000001"/>
    <n v="0.15122099999999999"/>
    <n v="-0.38203399999999998"/>
  </r>
  <r>
    <d v="2019-07-04T14:00:00"/>
    <d v="2019-07-04T10:00:00"/>
    <n v="7"/>
    <n v="4"/>
    <x v="10"/>
    <x v="2"/>
    <x v="1"/>
    <x v="1"/>
    <n v="1127872598"/>
    <s v="EKPC_RESID_AGG"/>
    <n v="24.79"/>
    <n v="24.637719000000001"/>
    <n v="0.34524500000000002"/>
    <n v="-0.49752600000000002"/>
  </r>
  <r>
    <d v="2019-07-04T15:00:00"/>
    <d v="2019-07-04T11:00:00"/>
    <n v="7"/>
    <n v="4"/>
    <x v="11"/>
    <x v="2"/>
    <x v="1"/>
    <x v="1"/>
    <n v="1127872598"/>
    <s v="EKPC_RESID_AGG"/>
    <n v="29.12"/>
    <n v="29.024905"/>
    <n v="0.45390999999999998"/>
    <n v="-0.54900499999999997"/>
  </r>
  <r>
    <d v="2019-07-04T16:00:00"/>
    <d v="2019-07-04T12:00:00"/>
    <n v="7"/>
    <n v="4"/>
    <x v="12"/>
    <x v="2"/>
    <x v="1"/>
    <x v="1"/>
    <n v="1127872598"/>
    <s v="EKPC_RESID_AGG"/>
    <n v="32.76"/>
    <n v="32.491798000000003"/>
    <n v="0.27733099999999999"/>
    <n v="-0.54553300000000005"/>
  </r>
  <r>
    <d v="2019-07-04T17:00:00"/>
    <d v="2019-07-04T13:00:00"/>
    <n v="7"/>
    <n v="4"/>
    <x v="13"/>
    <x v="2"/>
    <x v="1"/>
    <x v="1"/>
    <n v="1127872598"/>
    <s v="EKPC_RESID_AGG"/>
    <n v="33.56"/>
    <n v="33.066518000000002"/>
    <n v="0.10922900000000001"/>
    <n v="-0.602711"/>
  </r>
  <r>
    <d v="2019-07-04T18:00:00"/>
    <d v="2019-07-04T14:00:00"/>
    <n v="7"/>
    <n v="4"/>
    <x v="14"/>
    <x v="2"/>
    <x v="1"/>
    <x v="1"/>
    <n v="1127872598"/>
    <s v="EKPC_RESID_AGG"/>
    <n v="33.9"/>
    <n v="33.352383000000003"/>
    <n v="0.126337"/>
    <n v="-0.67395400000000005"/>
  </r>
  <r>
    <d v="2019-07-04T19:00:00"/>
    <d v="2019-07-04T15:00:00"/>
    <n v="7"/>
    <n v="4"/>
    <x v="15"/>
    <x v="2"/>
    <x v="1"/>
    <x v="1"/>
    <n v="1127872598"/>
    <s v="EKPC_RESID_AGG"/>
    <n v="33.79"/>
    <n v="33.216588000000002"/>
    <n v="8.5970000000000005E-2"/>
    <n v="-0.65938200000000002"/>
  </r>
  <r>
    <d v="2019-07-04T20:00:00"/>
    <d v="2019-07-04T16:00:00"/>
    <n v="7"/>
    <n v="4"/>
    <x v="16"/>
    <x v="2"/>
    <x v="1"/>
    <x v="1"/>
    <n v="1127872598"/>
    <s v="EKPC_RESID_AGG"/>
    <n v="36.270000000000003"/>
    <n v="35.466602000000002"/>
    <n v="2.9267000000000001E-2"/>
    <n v="-0.83266499999999999"/>
  </r>
  <r>
    <d v="2019-07-04T21:00:00"/>
    <d v="2019-07-04T17:00:00"/>
    <n v="7"/>
    <n v="4"/>
    <x v="17"/>
    <x v="2"/>
    <x v="1"/>
    <x v="1"/>
    <n v="1127872598"/>
    <s v="EKPC_RESID_AGG"/>
    <n v="35.549999999999997"/>
    <n v="34.923124000000001"/>
    <n v="7.6451000000000005E-2"/>
    <n v="-0.70332700000000004"/>
  </r>
  <r>
    <d v="2019-07-04T22:00:00"/>
    <d v="2019-07-04T18:00:00"/>
    <n v="7"/>
    <n v="4"/>
    <x v="18"/>
    <x v="2"/>
    <x v="1"/>
    <x v="1"/>
    <n v="1127872598"/>
    <s v="EKPC_RESID_AGG"/>
    <n v="32.74"/>
    <n v="32.847473000000001"/>
    <n v="0.71061200000000002"/>
    <n v="-0.60313899999999998"/>
  </r>
  <r>
    <d v="2019-07-04T23:00:00"/>
    <d v="2019-07-04T19:00:00"/>
    <n v="7"/>
    <n v="4"/>
    <x v="19"/>
    <x v="2"/>
    <x v="1"/>
    <x v="1"/>
    <n v="1127872598"/>
    <s v="EKPC_RESID_AGG"/>
    <n v="30.59"/>
    <n v="30.845607999999999"/>
    <n v="0.78806299999999996"/>
    <n v="-0.53245500000000001"/>
  </r>
  <r>
    <d v="2019-07-05T00:00:00"/>
    <d v="2019-07-04T20:00:00"/>
    <n v="7"/>
    <n v="4"/>
    <x v="20"/>
    <x v="2"/>
    <x v="1"/>
    <x v="1"/>
    <n v="1127872598"/>
    <s v="EKPC_RESID_AGG"/>
    <n v="27.21"/>
    <n v="27.278987999999998"/>
    <n v="0.60507"/>
    <n v="-0.53608199999999995"/>
  </r>
  <r>
    <d v="2019-07-05T01:00:00"/>
    <d v="2019-07-04T21:00:00"/>
    <n v="7"/>
    <n v="4"/>
    <x v="21"/>
    <x v="2"/>
    <x v="1"/>
    <x v="1"/>
    <n v="1127872598"/>
    <s v="EKPC_RESID_AGG"/>
    <n v="25.73"/>
    <n v="25.631224"/>
    <n v="0.40847899999999998"/>
    <n v="-0.50725500000000001"/>
  </r>
  <r>
    <d v="2019-07-05T02:00:00"/>
    <d v="2019-07-04T22:00:00"/>
    <n v="7"/>
    <n v="4"/>
    <x v="22"/>
    <x v="2"/>
    <x v="1"/>
    <x v="0"/>
    <n v="1127872598"/>
    <s v="EKPC_RESID_AGG"/>
    <n v="23.6"/>
    <n v="23.627327000000001"/>
    <n v="0.31377699999999997"/>
    <n v="-0.28644999999999998"/>
  </r>
  <r>
    <d v="2019-07-05T03:00:00"/>
    <d v="2019-07-04T23:00:00"/>
    <n v="7"/>
    <n v="4"/>
    <x v="23"/>
    <x v="2"/>
    <x v="1"/>
    <x v="0"/>
    <n v="1127872598"/>
    <s v="EKPC_RESID_AGG"/>
    <n v="21.75"/>
    <n v="21.852474000000001"/>
    <n v="0.169318"/>
    <n v="-6.6844000000000001E-2"/>
  </r>
  <r>
    <d v="2019-07-05T04:00:00"/>
    <d v="2019-07-05T00:00:00"/>
    <n v="7"/>
    <n v="5"/>
    <x v="0"/>
    <x v="3"/>
    <x v="1"/>
    <x v="0"/>
    <n v="1127872598"/>
    <s v="EKPC_RESID_AGG"/>
    <n v="20.32"/>
    <n v="20.294798"/>
    <n v="0.109636"/>
    <n v="-0.13483800000000001"/>
  </r>
  <r>
    <d v="2019-07-05T05:00:00"/>
    <d v="2019-07-05T01:00:00"/>
    <n v="7"/>
    <n v="5"/>
    <x v="1"/>
    <x v="3"/>
    <x v="1"/>
    <x v="0"/>
    <n v="1127872598"/>
    <s v="EKPC_RESID_AGG"/>
    <n v="19.079999999999998"/>
    <n v="18.964062999999999"/>
    <n v="5.7963000000000001E-2"/>
    <n v="-0.1739"/>
  </r>
  <r>
    <d v="2019-07-05T06:00:00"/>
    <d v="2019-07-05T02:00:00"/>
    <n v="7"/>
    <n v="5"/>
    <x v="2"/>
    <x v="3"/>
    <x v="1"/>
    <x v="0"/>
    <n v="1127872598"/>
    <s v="EKPC_RESID_AGG"/>
    <n v="18.05"/>
    <n v="17.922775999999999"/>
    <n v="5.2769000000000003E-2"/>
    <n v="-0.17999299999999999"/>
  </r>
  <r>
    <d v="2019-07-05T07:00:00"/>
    <d v="2019-07-05T03:00:00"/>
    <n v="7"/>
    <n v="5"/>
    <x v="3"/>
    <x v="3"/>
    <x v="1"/>
    <x v="0"/>
    <n v="1127872598"/>
    <s v="EKPC_RESID_AGG"/>
    <n v="17.07"/>
    <n v="16.883922999999999"/>
    <n v="-1.1440000000000001E-2"/>
    <n v="-0.17463699999999999"/>
  </r>
  <r>
    <d v="2019-07-05T08:00:00"/>
    <d v="2019-07-05T04:00:00"/>
    <n v="7"/>
    <n v="5"/>
    <x v="4"/>
    <x v="3"/>
    <x v="1"/>
    <x v="0"/>
    <n v="1127872598"/>
    <s v="EKPC_RESID_AGG"/>
    <n v="16.82"/>
    <n v="16.616201"/>
    <n v="-1.1440000000000001E-2"/>
    <n v="-0.192359"/>
  </r>
  <r>
    <d v="2019-07-05T09:00:00"/>
    <d v="2019-07-05T05:00:00"/>
    <n v="7"/>
    <n v="5"/>
    <x v="5"/>
    <x v="3"/>
    <x v="1"/>
    <x v="0"/>
    <n v="1127872598"/>
    <s v="EKPC_RESID_AGG"/>
    <n v="17.97"/>
    <n v="17.760639000000001"/>
    <n v="8.5599999999999999E-3"/>
    <n v="-0.217921"/>
  </r>
  <r>
    <d v="2019-07-05T10:00:00"/>
    <d v="2019-07-05T06:00:00"/>
    <n v="7"/>
    <n v="5"/>
    <x v="6"/>
    <x v="3"/>
    <x v="1"/>
    <x v="0"/>
    <n v="1127872598"/>
    <s v="EKPC_RESID_AGG"/>
    <n v="19.2"/>
    <n v="19.018218000000001"/>
    <n v="6.0361999999999999E-2"/>
    <n v="-0.242144"/>
  </r>
  <r>
    <d v="2019-07-05T11:00:00"/>
    <d v="2019-07-05T07:00:00"/>
    <n v="7"/>
    <n v="5"/>
    <x v="7"/>
    <x v="3"/>
    <x v="1"/>
    <x v="0"/>
    <n v="1127872598"/>
    <s v="EKPC_RESID_AGG"/>
    <n v="20.04"/>
    <n v="19.941922999999999"/>
    <n v="0.15049699999999999"/>
    <n v="-0.24857399999999999"/>
  </r>
  <r>
    <d v="2019-07-05T12:00:00"/>
    <d v="2019-07-05T08:00:00"/>
    <n v="7"/>
    <n v="5"/>
    <x v="8"/>
    <x v="3"/>
    <x v="1"/>
    <x v="0"/>
    <n v="1127872598"/>
    <s v="EKPC_RESID_AGG"/>
    <n v="21.96"/>
    <n v="21.949044000000001"/>
    <n v="0.20056499999999999"/>
    <n v="-0.21152099999999999"/>
  </r>
  <r>
    <d v="2019-07-05T13:00:00"/>
    <d v="2019-07-05T09:00:00"/>
    <n v="7"/>
    <n v="5"/>
    <x v="9"/>
    <x v="3"/>
    <x v="1"/>
    <x v="0"/>
    <n v="1127872598"/>
    <s v="EKPC_RESID_AGG"/>
    <n v="25.74"/>
    <n v="25.489913000000001"/>
    <n v="0.24834600000000001"/>
    <n v="-0.49843300000000001"/>
  </r>
  <r>
    <d v="2019-07-05T14:00:00"/>
    <d v="2019-07-05T10:00:00"/>
    <n v="7"/>
    <n v="5"/>
    <x v="10"/>
    <x v="3"/>
    <x v="1"/>
    <x v="1"/>
    <n v="1127872598"/>
    <s v="EKPC_RESID_AGG"/>
    <n v="29"/>
    <n v="28.888226"/>
    <n v="0.69191800000000003"/>
    <n v="-0.80369199999999996"/>
  </r>
  <r>
    <d v="2019-07-05T15:00:00"/>
    <d v="2019-07-05T11:00:00"/>
    <n v="7"/>
    <n v="5"/>
    <x v="11"/>
    <x v="3"/>
    <x v="1"/>
    <x v="1"/>
    <n v="1127872598"/>
    <s v="EKPC_RESID_AGG"/>
    <n v="31.78"/>
    <n v="31.595908000000001"/>
    <n v="0.79003900000000005"/>
    <n v="-0.97413099999999997"/>
  </r>
  <r>
    <d v="2019-07-05T16:00:00"/>
    <d v="2019-07-05T12:00:00"/>
    <n v="7"/>
    <n v="5"/>
    <x v="12"/>
    <x v="3"/>
    <x v="1"/>
    <x v="1"/>
    <n v="1127872598"/>
    <s v="EKPC_RESID_AGG"/>
    <n v="34.18"/>
    <n v="33.770716"/>
    <n v="0.54065099999999999"/>
    <n v="-0.94993499999999997"/>
  </r>
  <r>
    <d v="2019-07-05T17:00:00"/>
    <d v="2019-07-05T13:00:00"/>
    <n v="7"/>
    <n v="5"/>
    <x v="13"/>
    <x v="3"/>
    <x v="1"/>
    <x v="1"/>
    <n v="1127872598"/>
    <s v="EKPC_RESID_AGG"/>
    <n v="40.380000000000003"/>
    <n v="39.509430999999999"/>
    <n v="0.28656900000000002"/>
    <n v="-1.157138"/>
  </r>
  <r>
    <d v="2019-07-05T18:00:00"/>
    <d v="2019-07-05T14:00:00"/>
    <n v="7"/>
    <n v="5"/>
    <x v="14"/>
    <x v="3"/>
    <x v="1"/>
    <x v="1"/>
    <n v="1127872598"/>
    <s v="EKPC_RESID_AGG"/>
    <n v="38.67"/>
    <n v="37.355559"/>
    <n v="-0.30778800000000001"/>
    <n v="-1.006653"/>
  </r>
  <r>
    <d v="2019-07-05T19:00:00"/>
    <d v="2019-07-05T15:00:00"/>
    <n v="7"/>
    <n v="5"/>
    <x v="15"/>
    <x v="3"/>
    <x v="1"/>
    <x v="1"/>
    <n v="1127872598"/>
    <s v="EKPC_RESID_AGG"/>
    <n v="41.62"/>
    <n v="39.811818000000002"/>
    <n v="-0.63529899999999995"/>
    <n v="-1.1728829999999999"/>
  </r>
  <r>
    <d v="2019-07-05T20:00:00"/>
    <d v="2019-07-05T16:00:00"/>
    <n v="7"/>
    <n v="5"/>
    <x v="16"/>
    <x v="3"/>
    <x v="1"/>
    <x v="1"/>
    <n v="1127872598"/>
    <s v="EKPC_RESID_AGG"/>
    <n v="43.14"/>
    <n v="41.836826000000002"/>
    <n v="-0.242511"/>
    <n v="-1.0606629999999999"/>
  </r>
  <r>
    <d v="2019-07-05T21:00:00"/>
    <d v="2019-07-05T17:00:00"/>
    <n v="7"/>
    <n v="5"/>
    <x v="17"/>
    <x v="3"/>
    <x v="1"/>
    <x v="1"/>
    <n v="1127872598"/>
    <s v="EKPC_RESID_AGG"/>
    <n v="42"/>
    <n v="40.721131"/>
    <n v="-0.37463200000000002"/>
    <n v="-0.90423699999999996"/>
  </r>
  <r>
    <d v="2019-07-05T22:00:00"/>
    <d v="2019-07-05T18:00:00"/>
    <n v="7"/>
    <n v="5"/>
    <x v="18"/>
    <x v="3"/>
    <x v="1"/>
    <x v="1"/>
    <n v="1127872598"/>
    <s v="EKPC_RESID_AGG"/>
    <n v="34.72"/>
    <n v="33.428981999999998"/>
    <n v="-0.67151700000000003"/>
    <n v="-0.61950099999999997"/>
  </r>
  <r>
    <d v="2019-07-05T23:00:00"/>
    <d v="2019-07-05T19:00:00"/>
    <n v="7"/>
    <n v="5"/>
    <x v="19"/>
    <x v="3"/>
    <x v="1"/>
    <x v="1"/>
    <n v="1127872598"/>
    <s v="EKPC_RESID_AGG"/>
    <n v="33.299999999999997"/>
    <n v="31.918064000000001"/>
    <n v="-0.68628599999999995"/>
    <n v="-0.69564999999999999"/>
  </r>
  <r>
    <d v="2019-07-06T00:00:00"/>
    <d v="2019-07-05T20:00:00"/>
    <n v="7"/>
    <n v="5"/>
    <x v="20"/>
    <x v="3"/>
    <x v="1"/>
    <x v="1"/>
    <n v="1127872598"/>
    <s v="EKPC_RESID_AGG"/>
    <n v="31.68"/>
    <n v="31.247181999999999"/>
    <n v="0.40966000000000002"/>
    <n v="-0.84247799999999995"/>
  </r>
  <r>
    <d v="2019-07-06T01:00:00"/>
    <d v="2019-07-05T21:00:00"/>
    <n v="7"/>
    <n v="5"/>
    <x v="21"/>
    <x v="3"/>
    <x v="1"/>
    <x v="1"/>
    <n v="1127872598"/>
    <s v="EKPC_RESID_AGG"/>
    <n v="29.52"/>
    <n v="29.183524999999999"/>
    <n v="0.283966"/>
    <n v="-0.62044100000000002"/>
  </r>
  <r>
    <d v="2019-07-06T02:00:00"/>
    <d v="2019-07-05T22:00:00"/>
    <n v="7"/>
    <n v="5"/>
    <x v="22"/>
    <x v="3"/>
    <x v="1"/>
    <x v="0"/>
    <n v="1127872598"/>
    <s v="EKPC_RESID_AGG"/>
    <n v="24.36"/>
    <n v="24.216712999999999"/>
    <n v="0.104354"/>
    <n v="-0.247641"/>
  </r>
  <r>
    <d v="2019-07-06T03:00:00"/>
    <d v="2019-07-05T23:00:00"/>
    <n v="7"/>
    <n v="5"/>
    <x v="23"/>
    <x v="3"/>
    <x v="1"/>
    <x v="0"/>
    <n v="1127872598"/>
    <s v="EKPC_RESID_AGG"/>
    <n v="21.65"/>
    <n v="21.675612000000001"/>
    <n v="7.3497999999999994E-2"/>
    <n v="-4.7885999999999998E-2"/>
  </r>
  <r>
    <d v="2019-07-06T04:00:00"/>
    <d v="2019-07-06T00:00:00"/>
    <n v="7"/>
    <n v="6"/>
    <x v="0"/>
    <x v="4"/>
    <x v="1"/>
    <x v="0"/>
    <n v="1127872598"/>
    <s v="EKPC_RESID_AGG"/>
    <n v="21.44"/>
    <n v="21.315875999999999"/>
    <n v="-2.3205E-2"/>
    <n v="-0.10091899999999999"/>
  </r>
  <r>
    <d v="2019-07-06T05:00:00"/>
    <d v="2019-07-06T01:00:00"/>
    <n v="7"/>
    <n v="6"/>
    <x v="1"/>
    <x v="4"/>
    <x v="1"/>
    <x v="0"/>
    <n v="1127872598"/>
    <s v="EKPC_RESID_AGG"/>
    <n v="19.88"/>
    <n v="19.746144999999999"/>
    <n v="-2.3344E-2"/>
    <n v="-0.110511"/>
  </r>
  <r>
    <d v="2019-07-06T06:00:00"/>
    <d v="2019-07-06T02:00:00"/>
    <n v="7"/>
    <n v="6"/>
    <x v="2"/>
    <x v="4"/>
    <x v="1"/>
    <x v="0"/>
    <n v="1127872598"/>
    <s v="EKPC_RESID_AGG"/>
    <n v="18.97"/>
    <n v="18.85256"/>
    <n v="-2.3902E-2"/>
    <n v="-9.3537999999999996E-2"/>
  </r>
  <r>
    <d v="2019-07-06T07:00:00"/>
    <d v="2019-07-06T03:00:00"/>
    <n v="7"/>
    <n v="6"/>
    <x v="3"/>
    <x v="4"/>
    <x v="1"/>
    <x v="0"/>
    <n v="1127872598"/>
    <s v="EKPC_RESID_AGG"/>
    <n v="18.03"/>
    <n v="17.837019999999999"/>
    <n v="-2.3902E-2"/>
    <n v="-0.16907800000000001"/>
  </r>
  <r>
    <d v="2019-07-06T08:00:00"/>
    <d v="2019-07-06T04:00:00"/>
    <n v="7"/>
    <n v="6"/>
    <x v="4"/>
    <x v="4"/>
    <x v="1"/>
    <x v="0"/>
    <n v="1127872598"/>
    <s v="EKPC_RESID_AGG"/>
    <n v="17.5"/>
    <n v="17.283379"/>
    <n v="-2.3205E-2"/>
    <n v="-0.193416"/>
  </r>
  <r>
    <d v="2019-07-06T09:00:00"/>
    <d v="2019-07-06T05:00:00"/>
    <n v="7"/>
    <n v="6"/>
    <x v="5"/>
    <x v="4"/>
    <x v="1"/>
    <x v="0"/>
    <n v="1127872598"/>
    <s v="EKPC_RESID_AGG"/>
    <n v="17.52"/>
    <n v="17.367597"/>
    <n v="-2.3623000000000002E-2"/>
    <n v="-0.12878000000000001"/>
  </r>
  <r>
    <d v="2019-07-06T10:00:00"/>
    <d v="2019-07-06T06:00:00"/>
    <n v="7"/>
    <n v="6"/>
    <x v="6"/>
    <x v="4"/>
    <x v="1"/>
    <x v="0"/>
    <n v="1127872598"/>
    <s v="EKPC_RESID_AGG"/>
    <n v="17.72"/>
    <n v="17.600991"/>
    <n v="-2.4041E-2"/>
    <n v="-9.4967999999999997E-2"/>
  </r>
  <r>
    <d v="2019-07-06T11:00:00"/>
    <d v="2019-07-06T07:00:00"/>
    <n v="7"/>
    <n v="6"/>
    <x v="7"/>
    <x v="4"/>
    <x v="1"/>
    <x v="0"/>
    <n v="1127872598"/>
    <s v="EKPC_RESID_AGG"/>
    <n v="19.07"/>
    <n v="18.933260000000001"/>
    <n v="-2.3344E-2"/>
    <n v="-0.113396"/>
  </r>
  <r>
    <d v="2019-07-06T12:00:00"/>
    <d v="2019-07-06T08:00:00"/>
    <n v="7"/>
    <n v="6"/>
    <x v="8"/>
    <x v="4"/>
    <x v="1"/>
    <x v="0"/>
    <n v="1127872598"/>
    <s v="EKPC_RESID_AGG"/>
    <n v="20.84"/>
    <n v="20.637748999999999"/>
    <n v="0.115102"/>
    <n v="-0.317353"/>
  </r>
  <r>
    <d v="2019-07-06T13:00:00"/>
    <d v="2019-07-06T09:00:00"/>
    <n v="7"/>
    <n v="6"/>
    <x v="9"/>
    <x v="4"/>
    <x v="1"/>
    <x v="0"/>
    <n v="1127872598"/>
    <s v="EKPC_RESID_AGG"/>
    <n v="22.98"/>
    <n v="22.492415999999999"/>
    <n v="2.1802999999999999E-2"/>
    <n v="-0.50938700000000003"/>
  </r>
  <r>
    <d v="2019-07-06T14:00:00"/>
    <d v="2019-07-06T10:00:00"/>
    <n v="7"/>
    <n v="6"/>
    <x v="10"/>
    <x v="4"/>
    <x v="1"/>
    <x v="0"/>
    <n v="1127872598"/>
    <s v="EKPC_RESID_AGG"/>
    <n v="25.68"/>
    <n v="25.285952000000002"/>
    <n v="0.14740800000000001"/>
    <n v="-0.54145600000000005"/>
  </r>
  <r>
    <d v="2019-07-06T15:00:00"/>
    <d v="2019-07-06T11:00:00"/>
    <n v="7"/>
    <n v="6"/>
    <x v="11"/>
    <x v="4"/>
    <x v="1"/>
    <x v="0"/>
    <n v="1127872598"/>
    <s v="EKPC_RESID_AGG"/>
    <n v="32.369999999999997"/>
    <n v="32.104402"/>
    <n v="0.28026699999999999"/>
    <n v="-0.54586500000000004"/>
  </r>
  <r>
    <d v="2019-07-06T16:00:00"/>
    <d v="2019-07-06T12:00:00"/>
    <n v="7"/>
    <n v="6"/>
    <x v="12"/>
    <x v="4"/>
    <x v="1"/>
    <x v="0"/>
    <n v="1127872598"/>
    <s v="EKPC_RESID_AGG"/>
    <n v="35.590000000000003"/>
    <n v="34.927197"/>
    <n v="8.7750999999999996E-2"/>
    <n v="-0.75055400000000005"/>
  </r>
  <r>
    <d v="2019-07-06T17:00:00"/>
    <d v="2019-07-06T13:00:00"/>
    <n v="7"/>
    <n v="6"/>
    <x v="13"/>
    <x v="4"/>
    <x v="1"/>
    <x v="0"/>
    <n v="1127872598"/>
    <s v="EKPC_RESID_AGG"/>
    <n v="36.53"/>
    <n v="34.670357000000003"/>
    <n v="-1.0959179999999999"/>
    <n v="-0.76372499999999999"/>
  </r>
  <r>
    <d v="2019-07-06T18:00:00"/>
    <d v="2019-07-06T14:00:00"/>
    <n v="7"/>
    <n v="6"/>
    <x v="14"/>
    <x v="4"/>
    <x v="1"/>
    <x v="0"/>
    <n v="1127872598"/>
    <s v="EKPC_RESID_AGG"/>
    <n v="36.69"/>
    <n v="35.101132"/>
    <n v="-1.1159950000000001"/>
    <n v="-0.47287299999999999"/>
  </r>
  <r>
    <d v="2019-07-06T19:00:00"/>
    <d v="2019-07-06T15:00:00"/>
    <n v="7"/>
    <n v="6"/>
    <x v="15"/>
    <x v="4"/>
    <x v="1"/>
    <x v="0"/>
    <n v="1127872598"/>
    <s v="EKPC_RESID_AGG"/>
    <n v="38.049999999999997"/>
    <n v="35.835619999999999"/>
    <n v="-1.7158150000000001"/>
    <n v="-0.49856499999999998"/>
  </r>
  <r>
    <d v="2019-07-06T20:00:00"/>
    <d v="2019-07-06T16:00:00"/>
    <n v="7"/>
    <n v="6"/>
    <x v="16"/>
    <x v="4"/>
    <x v="1"/>
    <x v="0"/>
    <n v="1127872598"/>
    <s v="EKPC_RESID_AGG"/>
    <n v="40.07"/>
    <n v="37.534669999999998"/>
    <n v="-2.0175329999999998"/>
    <n v="-0.51779699999999995"/>
  </r>
  <r>
    <d v="2019-07-06T21:00:00"/>
    <d v="2019-07-06T17:00:00"/>
    <n v="7"/>
    <n v="6"/>
    <x v="17"/>
    <x v="4"/>
    <x v="1"/>
    <x v="0"/>
    <n v="1127872598"/>
    <s v="EKPC_RESID_AGG"/>
    <n v="38.880000000000003"/>
    <n v="35.906551"/>
    <n v="-2.3607019999999999"/>
    <n v="-0.61274700000000004"/>
  </r>
  <r>
    <d v="2019-07-06T22:00:00"/>
    <d v="2019-07-06T18:00:00"/>
    <n v="7"/>
    <n v="6"/>
    <x v="18"/>
    <x v="4"/>
    <x v="1"/>
    <x v="0"/>
    <n v="1127872598"/>
    <s v="EKPC_RESID_AGG"/>
    <n v="33.700000000000003"/>
    <n v="31.876377000000002"/>
    <n v="-1.254875"/>
    <n v="-0.56874800000000003"/>
  </r>
  <r>
    <d v="2019-07-06T23:00:00"/>
    <d v="2019-07-06T19:00:00"/>
    <n v="7"/>
    <n v="6"/>
    <x v="19"/>
    <x v="4"/>
    <x v="1"/>
    <x v="0"/>
    <n v="1127872598"/>
    <s v="EKPC_RESID_AGG"/>
    <n v="31.21"/>
    <n v="29.283450999999999"/>
    <n v="-1.3581700000000001"/>
    <n v="-0.56837899999999997"/>
  </r>
  <r>
    <d v="2019-07-07T00:00:00"/>
    <d v="2019-07-06T20:00:00"/>
    <n v="7"/>
    <n v="6"/>
    <x v="20"/>
    <x v="4"/>
    <x v="1"/>
    <x v="0"/>
    <n v="1127872598"/>
    <s v="EKPC_RESID_AGG"/>
    <n v="30.78"/>
    <n v="28.689430999999999"/>
    <n v="-1.421297"/>
    <n v="-0.66927199999999998"/>
  </r>
  <r>
    <d v="2019-07-07T01:00:00"/>
    <d v="2019-07-06T21:00:00"/>
    <n v="7"/>
    <n v="6"/>
    <x v="21"/>
    <x v="4"/>
    <x v="1"/>
    <x v="0"/>
    <n v="1127872598"/>
    <s v="EKPC_RESID_AGG"/>
    <n v="26.4"/>
    <n v="25.713757999999999"/>
    <n v="-9.3810000000000004E-3"/>
    <n v="-0.67686100000000005"/>
  </r>
  <r>
    <d v="2019-07-07T02:00:00"/>
    <d v="2019-07-06T22:00:00"/>
    <n v="7"/>
    <n v="6"/>
    <x v="22"/>
    <x v="4"/>
    <x v="1"/>
    <x v="0"/>
    <n v="1127872598"/>
    <s v="EKPC_RESID_AGG"/>
    <n v="23.47"/>
    <n v="23.079322000000001"/>
    <n v="0"/>
    <n v="-0.39067800000000003"/>
  </r>
  <r>
    <d v="2019-07-07T03:00:00"/>
    <d v="2019-07-06T23:00:00"/>
    <n v="7"/>
    <n v="6"/>
    <x v="23"/>
    <x v="4"/>
    <x v="1"/>
    <x v="0"/>
    <n v="1127872598"/>
    <s v="EKPC_RESID_AGG"/>
    <n v="21.15"/>
    <n v="21.005295"/>
    <n v="0"/>
    <n v="-0.144705"/>
  </r>
  <r>
    <d v="2019-07-07T04:00:00"/>
    <d v="2019-07-07T00:00:00"/>
    <n v="7"/>
    <n v="7"/>
    <x v="0"/>
    <x v="5"/>
    <x v="1"/>
    <x v="0"/>
    <n v="1127872598"/>
    <s v="EKPC_RESID_AGG"/>
    <n v="20.28"/>
    <n v="20.185504000000002"/>
    <n v="-7.18E-4"/>
    <n v="-9.3778E-2"/>
  </r>
  <r>
    <d v="2019-07-07T05:00:00"/>
    <d v="2019-07-07T01:00:00"/>
    <n v="7"/>
    <n v="7"/>
    <x v="1"/>
    <x v="5"/>
    <x v="1"/>
    <x v="0"/>
    <n v="1127872598"/>
    <s v="EKPC_RESID_AGG"/>
    <n v="19.079999999999998"/>
    <n v="19.108733000000001"/>
    <n v="-5.7399999999999997E-4"/>
    <n v="2.9307E-2"/>
  </r>
  <r>
    <d v="2019-07-07T06:00:00"/>
    <d v="2019-07-07T02:00:00"/>
    <n v="7"/>
    <n v="7"/>
    <x v="2"/>
    <x v="5"/>
    <x v="1"/>
    <x v="0"/>
    <n v="1127872598"/>
    <s v="EKPC_RESID_AGG"/>
    <n v="18.350000000000001"/>
    <n v="18.421455000000002"/>
    <n v="-5.7399999999999997E-4"/>
    <n v="7.2028999999999996E-2"/>
  </r>
  <r>
    <d v="2019-07-07T07:00:00"/>
    <d v="2019-07-07T03:00:00"/>
    <n v="7"/>
    <n v="7"/>
    <x v="3"/>
    <x v="5"/>
    <x v="1"/>
    <x v="0"/>
    <n v="1127872598"/>
    <s v="EKPC_RESID_AGG"/>
    <n v="17.260000000000002"/>
    <n v="17.222484999999999"/>
    <n v="-8.61E-4"/>
    <n v="-3.6653999999999999E-2"/>
  </r>
  <r>
    <d v="2019-07-07T08:00:00"/>
    <d v="2019-07-07T04:00:00"/>
    <n v="7"/>
    <n v="7"/>
    <x v="4"/>
    <x v="5"/>
    <x v="1"/>
    <x v="0"/>
    <n v="1127872598"/>
    <s v="EKPC_RESID_AGG"/>
    <n v="16.29"/>
    <n v="16.208043"/>
    <n v="-2.8699999999999998E-4"/>
    <n v="-8.1670000000000006E-2"/>
  </r>
  <r>
    <d v="2019-07-07T09:00:00"/>
    <d v="2019-07-07T05:00:00"/>
    <n v="7"/>
    <n v="7"/>
    <x v="5"/>
    <x v="5"/>
    <x v="1"/>
    <x v="0"/>
    <n v="1127872598"/>
    <s v="EKPC_RESID_AGG"/>
    <n v="15.29"/>
    <n v="15.196809999999999"/>
    <n v="0"/>
    <n v="-9.3189999999999995E-2"/>
  </r>
  <r>
    <d v="2019-07-07T10:00:00"/>
    <d v="2019-07-07T06:00:00"/>
    <n v="7"/>
    <n v="7"/>
    <x v="6"/>
    <x v="5"/>
    <x v="1"/>
    <x v="0"/>
    <n v="1127872598"/>
    <s v="EKPC_RESID_AGG"/>
    <n v="14.86"/>
    <n v="14.770159"/>
    <n v="1.7760000000000001E-2"/>
    <n v="-0.107601"/>
  </r>
  <r>
    <d v="2019-07-07T11:00:00"/>
    <d v="2019-07-07T07:00:00"/>
    <n v="7"/>
    <n v="7"/>
    <x v="7"/>
    <x v="5"/>
    <x v="1"/>
    <x v="0"/>
    <n v="1127872598"/>
    <s v="EKPC_RESID_AGG"/>
    <n v="16.649999999999999"/>
    <n v="16.574027999999998"/>
    <n v="-1.2153000000000001E-2"/>
    <n v="-6.3819000000000001E-2"/>
  </r>
  <r>
    <d v="2019-07-07T12:00:00"/>
    <d v="2019-07-07T08:00:00"/>
    <n v="7"/>
    <n v="7"/>
    <x v="8"/>
    <x v="5"/>
    <x v="1"/>
    <x v="0"/>
    <n v="1127872598"/>
    <s v="EKPC_RESID_AGG"/>
    <n v="18.48"/>
    <n v="18.435811000000001"/>
    <n v="4.9006000000000001E-2"/>
    <n v="-9.3195E-2"/>
  </r>
  <r>
    <d v="2019-07-07T13:00:00"/>
    <d v="2019-07-07T09:00:00"/>
    <n v="7"/>
    <n v="7"/>
    <x v="9"/>
    <x v="5"/>
    <x v="1"/>
    <x v="0"/>
    <n v="1127872598"/>
    <s v="EKPC_RESID_AGG"/>
    <n v="20.84"/>
    <n v="20.633376999999999"/>
    <n v="0.16603899999999999"/>
    <n v="-0.37266199999999999"/>
  </r>
  <r>
    <d v="2019-07-07T14:00:00"/>
    <d v="2019-07-07T10:00:00"/>
    <n v="7"/>
    <n v="7"/>
    <x v="10"/>
    <x v="5"/>
    <x v="1"/>
    <x v="0"/>
    <n v="1127872598"/>
    <s v="EKPC_RESID_AGG"/>
    <n v="22.3"/>
    <n v="22.009048"/>
    <n v="0.28597699999999998"/>
    <n v="-0.57692900000000003"/>
  </r>
  <r>
    <d v="2019-07-07T15:00:00"/>
    <d v="2019-07-07T11:00:00"/>
    <n v="7"/>
    <n v="7"/>
    <x v="11"/>
    <x v="5"/>
    <x v="1"/>
    <x v="0"/>
    <n v="1127872598"/>
    <s v="EKPC_RESID_AGG"/>
    <n v="24.32"/>
    <n v="23.860467"/>
    <n v="0.23622000000000001"/>
    <n v="-0.69575299999999995"/>
  </r>
  <r>
    <d v="2019-07-07T16:00:00"/>
    <d v="2019-07-07T12:00:00"/>
    <n v="7"/>
    <n v="7"/>
    <x v="12"/>
    <x v="5"/>
    <x v="1"/>
    <x v="0"/>
    <n v="1127872598"/>
    <s v="EKPC_RESID_AGG"/>
    <n v="26.2"/>
    <n v="25.7515"/>
    <n v="0.255575"/>
    <n v="-0.70407500000000001"/>
  </r>
  <r>
    <d v="2019-07-07T17:00:00"/>
    <d v="2019-07-07T13:00:00"/>
    <n v="7"/>
    <n v="7"/>
    <x v="13"/>
    <x v="5"/>
    <x v="1"/>
    <x v="0"/>
    <n v="1127872598"/>
    <s v="EKPC_RESID_AGG"/>
    <n v="28.87"/>
    <n v="26.929884000000001"/>
    <n v="-1.1386540000000001"/>
    <n v="-0.80146200000000001"/>
  </r>
  <r>
    <d v="2019-07-07T18:00:00"/>
    <d v="2019-07-07T14:00:00"/>
    <n v="7"/>
    <n v="7"/>
    <x v="14"/>
    <x v="5"/>
    <x v="1"/>
    <x v="0"/>
    <n v="1127872598"/>
    <s v="EKPC_RESID_AGG"/>
    <n v="29.81"/>
    <n v="27.757657999999999"/>
    <n v="-1.337567"/>
    <n v="-0.71477500000000005"/>
  </r>
  <r>
    <d v="2019-07-07T19:00:00"/>
    <d v="2019-07-07T15:00:00"/>
    <n v="7"/>
    <n v="7"/>
    <x v="15"/>
    <x v="5"/>
    <x v="1"/>
    <x v="0"/>
    <n v="1127872598"/>
    <s v="EKPC_RESID_AGG"/>
    <n v="29.79"/>
    <n v="27.215164000000001"/>
    <n v="-1.688863"/>
    <n v="-0.88597300000000001"/>
  </r>
  <r>
    <d v="2019-07-07T20:00:00"/>
    <d v="2019-07-07T16:00:00"/>
    <n v="7"/>
    <n v="7"/>
    <x v="16"/>
    <x v="5"/>
    <x v="1"/>
    <x v="0"/>
    <n v="1127872598"/>
    <s v="EKPC_RESID_AGG"/>
    <n v="30.91"/>
    <n v="28.482894999999999"/>
    <n v="-1.3959269999999999"/>
    <n v="-1.0311779999999999"/>
  </r>
  <r>
    <d v="2019-07-07T21:00:00"/>
    <d v="2019-07-07T17:00:00"/>
    <n v="7"/>
    <n v="7"/>
    <x v="17"/>
    <x v="5"/>
    <x v="1"/>
    <x v="0"/>
    <n v="1127872598"/>
    <s v="EKPC_RESID_AGG"/>
    <n v="31.19"/>
    <n v="28.654416000000001"/>
    <n v="-1.6512960000000001"/>
    <n v="-0.88428799999999996"/>
  </r>
  <r>
    <d v="2019-07-07T22:00:00"/>
    <d v="2019-07-07T18:00:00"/>
    <n v="7"/>
    <n v="7"/>
    <x v="18"/>
    <x v="5"/>
    <x v="1"/>
    <x v="0"/>
    <n v="1127872598"/>
    <s v="EKPC_RESID_AGG"/>
    <n v="29.79"/>
    <n v="27.798936999999999"/>
    <n v="-1.0722670000000001"/>
    <n v="-0.91879599999999995"/>
  </r>
  <r>
    <d v="2019-07-07T23:00:00"/>
    <d v="2019-07-07T19:00:00"/>
    <n v="7"/>
    <n v="7"/>
    <x v="19"/>
    <x v="5"/>
    <x v="1"/>
    <x v="0"/>
    <n v="1127872598"/>
    <s v="EKPC_RESID_AGG"/>
    <n v="26.95"/>
    <n v="24.697118"/>
    <n v="-1.288203"/>
    <n v="-0.96467899999999995"/>
  </r>
  <r>
    <d v="2019-07-08T00:00:00"/>
    <d v="2019-07-07T20:00:00"/>
    <n v="7"/>
    <n v="7"/>
    <x v="20"/>
    <x v="5"/>
    <x v="1"/>
    <x v="0"/>
    <n v="1127872598"/>
    <s v="EKPC_RESID_AGG"/>
    <n v="26.35"/>
    <n v="24.052351000000002"/>
    <n v="-1.2918909999999999"/>
    <n v="-1.0057579999999999"/>
  </r>
  <r>
    <d v="2019-07-08T01:00:00"/>
    <d v="2019-07-07T21:00:00"/>
    <n v="7"/>
    <n v="7"/>
    <x v="21"/>
    <x v="5"/>
    <x v="1"/>
    <x v="0"/>
    <n v="1127872598"/>
    <s v="EKPC_RESID_AGG"/>
    <n v="23.48"/>
    <n v="22.934324"/>
    <n v="0.33468900000000001"/>
    <n v="-0.88036499999999995"/>
  </r>
  <r>
    <d v="2019-07-08T02:00:00"/>
    <d v="2019-07-07T22:00:00"/>
    <n v="7"/>
    <n v="7"/>
    <x v="22"/>
    <x v="5"/>
    <x v="1"/>
    <x v="0"/>
    <n v="1127872598"/>
    <s v="EKPC_RESID_AGG"/>
    <n v="21.26"/>
    <n v="20.874745999999998"/>
    <n v="0.247114"/>
    <n v="-0.63236800000000004"/>
  </r>
  <r>
    <d v="2019-07-08T03:00:00"/>
    <d v="2019-07-07T23:00:00"/>
    <n v="7"/>
    <n v="7"/>
    <x v="23"/>
    <x v="5"/>
    <x v="1"/>
    <x v="0"/>
    <n v="1127872598"/>
    <s v="EKPC_RESID_AGG"/>
    <n v="19.309999999999999"/>
    <n v="19.123145999999998"/>
    <n v="9.2091999999999993E-2"/>
    <n v="-0.27894600000000003"/>
  </r>
  <r>
    <d v="2019-07-08T04:00:00"/>
    <d v="2019-07-08T00:00:00"/>
    <n v="7"/>
    <n v="8"/>
    <x v="0"/>
    <x v="6"/>
    <x v="1"/>
    <x v="0"/>
    <n v="1127872598"/>
    <s v="EKPC_RESID_AGG"/>
    <n v="17.510000000000002"/>
    <n v="17.252181"/>
    <n v="0"/>
    <n v="-0.25781900000000002"/>
  </r>
  <r>
    <d v="2019-07-08T05:00:00"/>
    <d v="2019-07-08T01:00:00"/>
    <n v="7"/>
    <n v="8"/>
    <x v="1"/>
    <x v="6"/>
    <x v="1"/>
    <x v="0"/>
    <n v="1127872598"/>
    <s v="EKPC_RESID_AGG"/>
    <n v="17.04"/>
    <n v="16.753792000000001"/>
    <n v="0"/>
    <n v="-0.28620800000000002"/>
  </r>
  <r>
    <d v="2019-07-08T06:00:00"/>
    <d v="2019-07-08T02:00:00"/>
    <n v="7"/>
    <n v="8"/>
    <x v="2"/>
    <x v="6"/>
    <x v="1"/>
    <x v="0"/>
    <n v="1127872598"/>
    <s v="EKPC_RESID_AGG"/>
    <n v="15.67"/>
    <n v="15.363522"/>
    <n v="0"/>
    <n v="-0.30647799999999997"/>
  </r>
  <r>
    <d v="2019-07-08T07:00:00"/>
    <d v="2019-07-08T03:00:00"/>
    <n v="7"/>
    <n v="8"/>
    <x v="3"/>
    <x v="6"/>
    <x v="1"/>
    <x v="0"/>
    <n v="1127872598"/>
    <s v="EKPC_RESID_AGG"/>
    <n v="14.95"/>
    <n v="14.693350000000001"/>
    <n v="0"/>
    <n v="-0.25664999999999999"/>
  </r>
  <r>
    <d v="2019-07-08T08:00:00"/>
    <d v="2019-07-08T04:00:00"/>
    <n v="7"/>
    <n v="8"/>
    <x v="4"/>
    <x v="6"/>
    <x v="1"/>
    <x v="0"/>
    <n v="1127872598"/>
    <s v="EKPC_RESID_AGG"/>
    <n v="15.07"/>
    <n v="14.78213"/>
    <n v="0"/>
    <n v="-0.28787000000000001"/>
  </r>
  <r>
    <d v="2019-07-08T09:00:00"/>
    <d v="2019-07-08T05:00:00"/>
    <n v="7"/>
    <n v="8"/>
    <x v="5"/>
    <x v="6"/>
    <x v="1"/>
    <x v="0"/>
    <n v="1127872598"/>
    <s v="EKPC_RESID_AGG"/>
    <n v="17"/>
    <n v="16.629159999999999"/>
    <n v="0"/>
    <n v="-0.37084"/>
  </r>
  <r>
    <d v="2019-07-08T10:00:00"/>
    <d v="2019-07-08T06:00:00"/>
    <n v="7"/>
    <n v="8"/>
    <x v="6"/>
    <x v="6"/>
    <x v="1"/>
    <x v="0"/>
    <n v="1127872598"/>
    <s v="EKPC_RESID_AGG"/>
    <n v="17.77"/>
    <n v="17.401083"/>
    <n v="0"/>
    <n v="-0.36891699999999999"/>
  </r>
  <r>
    <d v="2019-07-08T11:00:00"/>
    <d v="2019-07-08T07:00:00"/>
    <n v="7"/>
    <n v="8"/>
    <x v="7"/>
    <x v="6"/>
    <x v="1"/>
    <x v="0"/>
    <n v="1127872598"/>
    <s v="EKPC_RESID_AGG"/>
    <n v="19.399999999999999"/>
    <n v="19.025245999999999"/>
    <n v="0"/>
    <n v="-0.37475399999999998"/>
  </r>
  <r>
    <d v="2019-07-08T12:00:00"/>
    <d v="2019-07-08T08:00:00"/>
    <n v="7"/>
    <n v="8"/>
    <x v="8"/>
    <x v="6"/>
    <x v="1"/>
    <x v="0"/>
    <n v="1127872598"/>
    <s v="EKPC_RESID_AGG"/>
    <n v="20.100000000000001"/>
    <n v="20.047794"/>
    <n v="0.18774299999999999"/>
    <n v="-0.239949"/>
  </r>
  <r>
    <d v="2019-07-08T13:00:00"/>
    <d v="2019-07-08T09:00:00"/>
    <n v="7"/>
    <n v="8"/>
    <x v="9"/>
    <x v="6"/>
    <x v="1"/>
    <x v="0"/>
    <n v="1127872598"/>
    <s v="EKPC_RESID_AGG"/>
    <n v="22.21"/>
    <n v="22.136282999999999"/>
    <n v="0.18468399999999999"/>
    <n v="-0.25840099999999999"/>
  </r>
  <r>
    <d v="2019-07-08T14:00:00"/>
    <d v="2019-07-08T10:00:00"/>
    <n v="7"/>
    <n v="8"/>
    <x v="10"/>
    <x v="6"/>
    <x v="1"/>
    <x v="1"/>
    <n v="1127872598"/>
    <s v="EKPC_RESID_AGG"/>
    <n v="23.95"/>
    <n v="23.982372999999999"/>
    <n v="0.44701800000000003"/>
    <n v="-0.41464499999999999"/>
  </r>
  <r>
    <d v="2019-07-08T15:00:00"/>
    <d v="2019-07-08T11:00:00"/>
    <n v="7"/>
    <n v="8"/>
    <x v="11"/>
    <x v="6"/>
    <x v="1"/>
    <x v="1"/>
    <n v="1127872598"/>
    <s v="EKPC_RESID_AGG"/>
    <n v="26.26"/>
    <n v="26.300111999999999"/>
    <n v="0.59625399999999995"/>
    <n v="-0.55614200000000003"/>
  </r>
  <r>
    <d v="2019-07-08T16:00:00"/>
    <d v="2019-07-08T12:00:00"/>
    <n v="7"/>
    <n v="8"/>
    <x v="12"/>
    <x v="6"/>
    <x v="1"/>
    <x v="1"/>
    <n v="1127872598"/>
    <s v="EKPC_RESID_AGG"/>
    <n v="31.59"/>
    <n v="32.636848999999998"/>
    <n v="1.880029"/>
    <n v="-0.83318000000000003"/>
  </r>
  <r>
    <d v="2019-07-08T17:00:00"/>
    <d v="2019-07-08T13:00:00"/>
    <n v="7"/>
    <n v="8"/>
    <x v="13"/>
    <x v="6"/>
    <x v="1"/>
    <x v="1"/>
    <n v="1127872598"/>
    <s v="EKPC_RESID_AGG"/>
    <n v="33.299999999999997"/>
    <n v="34.923516999999997"/>
    <n v="2.474586"/>
    <n v="-0.85106899999999996"/>
  </r>
  <r>
    <d v="2019-07-08T18:00:00"/>
    <d v="2019-07-08T14:00:00"/>
    <n v="7"/>
    <n v="8"/>
    <x v="14"/>
    <x v="6"/>
    <x v="1"/>
    <x v="1"/>
    <n v="1127872598"/>
    <s v="EKPC_RESID_AGG"/>
    <n v="32.549999999999997"/>
    <n v="34.466920000000002"/>
    <n v="2.9043950000000001"/>
    <n v="-0.98747499999999999"/>
  </r>
  <r>
    <d v="2019-07-08T19:00:00"/>
    <d v="2019-07-08T15:00:00"/>
    <n v="7"/>
    <n v="8"/>
    <x v="15"/>
    <x v="6"/>
    <x v="1"/>
    <x v="1"/>
    <n v="1127872598"/>
    <s v="EKPC_RESID_AGG"/>
    <n v="33.07"/>
    <n v="35.132412000000002"/>
    <n v="3.0256560000000001"/>
    <n v="-0.96324399999999999"/>
  </r>
  <r>
    <d v="2019-07-08T20:00:00"/>
    <d v="2019-07-08T16:00:00"/>
    <n v="7"/>
    <n v="8"/>
    <x v="16"/>
    <x v="6"/>
    <x v="1"/>
    <x v="1"/>
    <n v="1127872598"/>
    <s v="EKPC_RESID_AGG"/>
    <n v="36.049999999999997"/>
    <n v="37.115983"/>
    <n v="1.9635769999999999"/>
    <n v="-0.897594"/>
  </r>
  <r>
    <d v="2019-07-08T21:00:00"/>
    <d v="2019-07-08T17:00:00"/>
    <n v="7"/>
    <n v="8"/>
    <x v="17"/>
    <x v="6"/>
    <x v="1"/>
    <x v="1"/>
    <n v="1127872598"/>
    <s v="EKPC_RESID_AGG"/>
    <n v="35.78"/>
    <n v="36.489488999999999"/>
    <n v="1.599974"/>
    <n v="-0.89048499999999997"/>
  </r>
  <r>
    <d v="2019-07-08T22:00:00"/>
    <d v="2019-07-08T18:00:00"/>
    <n v="7"/>
    <n v="8"/>
    <x v="18"/>
    <x v="6"/>
    <x v="1"/>
    <x v="1"/>
    <n v="1127872598"/>
    <s v="EKPC_RESID_AGG"/>
    <n v="32.619999999999997"/>
    <n v="31.709565000000001"/>
    <n v="1.7117E-2"/>
    <n v="-0.92755200000000004"/>
  </r>
  <r>
    <d v="2019-07-08T23:00:00"/>
    <d v="2019-07-08T19:00:00"/>
    <n v="7"/>
    <n v="8"/>
    <x v="19"/>
    <x v="6"/>
    <x v="1"/>
    <x v="1"/>
    <n v="1127872598"/>
    <s v="EKPC_RESID_AGG"/>
    <n v="28.62"/>
    <n v="28.912400000000002"/>
    <n v="1.0133129999999999"/>
    <n v="-0.72091300000000003"/>
  </r>
  <r>
    <d v="2019-07-09T00:00:00"/>
    <d v="2019-07-08T20:00:00"/>
    <n v="7"/>
    <n v="8"/>
    <x v="20"/>
    <x v="6"/>
    <x v="1"/>
    <x v="1"/>
    <n v="1127872598"/>
    <s v="EKPC_RESID_AGG"/>
    <n v="26.06"/>
    <n v="26.178473"/>
    <n v="0.67013100000000003"/>
    <n v="-0.55165799999999998"/>
  </r>
  <r>
    <d v="2019-07-09T01:00:00"/>
    <d v="2019-07-08T21:00:00"/>
    <n v="7"/>
    <n v="8"/>
    <x v="21"/>
    <x v="6"/>
    <x v="1"/>
    <x v="1"/>
    <n v="1127872598"/>
    <s v="EKPC_RESID_AGG"/>
    <n v="24.02"/>
    <n v="23.958994000000001"/>
    <n v="0.37142199999999997"/>
    <n v="-0.43242799999999998"/>
  </r>
  <r>
    <d v="2019-07-09T02:00:00"/>
    <d v="2019-07-08T22:00:00"/>
    <n v="7"/>
    <n v="8"/>
    <x v="22"/>
    <x v="6"/>
    <x v="1"/>
    <x v="0"/>
    <n v="1127872598"/>
    <s v="EKPC_RESID_AGG"/>
    <n v="21.77"/>
    <n v="21.739708"/>
    <n v="0.17602899999999999"/>
    <n v="-0.206321"/>
  </r>
  <r>
    <d v="2019-07-09T03:00:00"/>
    <d v="2019-07-08T23:00:00"/>
    <n v="7"/>
    <n v="8"/>
    <x v="23"/>
    <x v="6"/>
    <x v="1"/>
    <x v="0"/>
    <n v="1127872598"/>
    <s v="EKPC_RESID_AGG"/>
    <n v="19.23"/>
    <n v="19.356636999999999"/>
    <n v="0.14648"/>
    <n v="-1.9843E-2"/>
  </r>
  <r>
    <d v="2019-07-09T04:00:00"/>
    <d v="2019-07-09T00:00:00"/>
    <n v="7"/>
    <n v="9"/>
    <x v="0"/>
    <x v="0"/>
    <x v="1"/>
    <x v="0"/>
    <n v="1127872598"/>
    <s v="EKPC_RESID_AGG"/>
    <n v="17.22"/>
    <n v="16.930616000000001"/>
    <n v="0"/>
    <n v="-0.28938399999999997"/>
  </r>
  <r>
    <d v="2019-07-09T05:00:00"/>
    <d v="2019-07-09T01:00:00"/>
    <n v="7"/>
    <n v="9"/>
    <x v="1"/>
    <x v="0"/>
    <x v="1"/>
    <x v="0"/>
    <n v="1127872598"/>
    <s v="EKPC_RESID_AGG"/>
    <n v="16.63"/>
    <n v="16.357924000000001"/>
    <n v="0"/>
    <n v="-0.27207599999999998"/>
  </r>
  <r>
    <d v="2019-07-09T06:00:00"/>
    <d v="2019-07-09T02:00:00"/>
    <n v="7"/>
    <n v="9"/>
    <x v="2"/>
    <x v="0"/>
    <x v="1"/>
    <x v="0"/>
    <n v="1127872598"/>
    <s v="EKPC_RESID_AGG"/>
    <n v="14.65"/>
    <n v="14.591288"/>
    <n v="0.18"/>
    <n v="-0.23871200000000001"/>
  </r>
  <r>
    <d v="2019-07-09T07:00:00"/>
    <d v="2019-07-09T03:00:00"/>
    <n v="7"/>
    <n v="9"/>
    <x v="3"/>
    <x v="0"/>
    <x v="1"/>
    <x v="0"/>
    <n v="1127872598"/>
    <s v="EKPC_RESID_AGG"/>
    <n v="13.9"/>
    <n v="13.832849"/>
    <n v="0.19"/>
    <n v="-0.25715100000000002"/>
  </r>
  <r>
    <d v="2019-07-09T08:00:00"/>
    <d v="2019-07-09T04:00:00"/>
    <n v="7"/>
    <n v="9"/>
    <x v="4"/>
    <x v="0"/>
    <x v="1"/>
    <x v="0"/>
    <n v="1127872598"/>
    <s v="EKPC_RESID_AGG"/>
    <n v="14.19"/>
    <n v="14.124577"/>
    <n v="0.23"/>
    <n v="-0.29542299999999999"/>
  </r>
  <r>
    <d v="2019-07-09T09:00:00"/>
    <d v="2019-07-09T05:00:00"/>
    <n v="7"/>
    <n v="9"/>
    <x v="5"/>
    <x v="0"/>
    <x v="1"/>
    <x v="0"/>
    <n v="1127872598"/>
    <s v="EKPC_RESID_AGG"/>
    <n v="15.27"/>
    <n v="15.277144"/>
    <n v="0.22"/>
    <n v="-0.21285599999999999"/>
  </r>
  <r>
    <d v="2019-07-09T10:00:00"/>
    <d v="2019-07-09T06:00:00"/>
    <n v="7"/>
    <n v="9"/>
    <x v="6"/>
    <x v="0"/>
    <x v="1"/>
    <x v="0"/>
    <n v="1127872598"/>
    <s v="EKPC_RESID_AGG"/>
    <n v="17.27"/>
    <n v="17.049589000000001"/>
    <n v="-0.01"/>
    <n v="-0.21041099999999999"/>
  </r>
  <r>
    <d v="2019-07-09T11:00:00"/>
    <d v="2019-07-09T07:00:00"/>
    <n v="7"/>
    <n v="9"/>
    <x v="7"/>
    <x v="0"/>
    <x v="1"/>
    <x v="0"/>
    <n v="1127872598"/>
    <s v="EKPC_RESID_AGG"/>
    <n v="18.690000000000001"/>
    <n v="18.591419999999999"/>
    <n v="1.0874999999999999E-2"/>
    <n v="-0.109455"/>
  </r>
  <r>
    <d v="2019-07-09T12:00:00"/>
    <d v="2019-07-09T08:00:00"/>
    <n v="7"/>
    <n v="9"/>
    <x v="8"/>
    <x v="0"/>
    <x v="1"/>
    <x v="0"/>
    <n v="1127872598"/>
    <s v="EKPC_RESID_AGG"/>
    <n v="19.920000000000002"/>
    <n v="20.17062"/>
    <n v="0.27708199999999999"/>
    <n v="-2.6461999999999999E-2"/>
  </r>
  <r>
    <d v="2019-07-09T13:00:00"/>
    <d v="2019-07-09T09:00:00"/>
    <n v="7"/>
    <n v="9"/>
    <x v="9"/>
    <x v="0"/>
    <x v="1"/>
    <x v="0"/>
    <n v="1127872598"/>
    <s v="EKPC_RESID_AGG"/>
    <n v="21.73"/>
    <n v="22.107258000000002"/>
    <n v="0.47846699999999998"/>
    <n v="-0.10120899999999999"/>
  </r>
  <r>
    <d v="2019-07-09T14:00:00"/>
    <d v="2019-07-09T10:00:00"/>
    <n v="7"/>
    <n v="9"/>
    <x v="10"/>
    <x v="0"/>
    <x v="1"/>
    <x v="1"/>
    <n v="1127872598"/>
    <s v="EKPC_RESID_AGG"/>
    <n v="24.84"/>
    <n v="25.099824999999999"/>
    <n v="0.58138699999999999"/>
    <n v="-0.32156200000000001"/>
  </r>
  <r>
    <d v="2019-07-09T15:00:00"/>
    <d v="2019-07-09T11:00:00"/>
    <n v="7"/>
    <n v="9"/>
    <x v="11"/>
    <x v="0"/>
    <x v="1"/>
    <x v="1"/>
    <n v="1127872598"/>
    <s v="EKPC_RESID_AGG"/>
    <n v="27.72"/>
    <n v="27.604064000000001"/>
    <n v="0.35813499999999998"/>
    <n v="-0.47407100000000002"/>
  </r>
  <r>
    <d v="2019-07-09T16:00:00"/>
    <d v="2019-07-09T12:00:00"/>
    <n v="7"/>
    <n v="9"/>
    <x v="12"/>
    <x v="0"/>
    <x v="1"/>
    <x v="1"/>
    <n v="1127872598"/>
    <s v="EKPC_RESID_AGG"/>
    <n v="33.26"/>
    <n v="32.792005000000003"/>
    <n v="0.149008"/>
    <n v="-0.61700299999999997"/>
  </r>
  <r>
    <d v="2019-07-09T17:00:00"/>
    <d v="2019-07-09T13:00:00"/>
    <n v="7"/>
    <n v="9"/>
    <x v="13"/>
    <x v="0"/>
    <x v="1"/>
    <x v="1"/>
    <n v="1127872598"/>
    <s v="EKPC_RESID_AGG"/>
    <n v="36.590000000000003"/>
    <n v="36.364127000000003"/>
    <n v="0.34591"/>
    <n v="-0.57178300000000004"/>
  </r>
  <r>
    <d v="2019-07-09T18:00:00"/>
    <d v="2019-07-09T14:00:00"/>
    <n v="7"/>
    <n v="9"/>
    <x v="14"/>
    <x v="0"/>
    <x v="1"/>
    <x v="1"/>
    <n v="1127872598"/>
    <s v="EKPC_RESID_AGG"/>
    <n v="37.92"/>
    <n v="37.951154000000002"/>
    <n v="0.62015699999999996"/>
    <n v="-0.58900300000000005"/>
  </r>
  <r>
    <d v="2019-07-09T19:00:00"/>
    <d v="2019-07-09T15:00:00"/>
    <n v="7"/>
    <n v="9"/>
    <x v="15"/>
    <x v="0"/>
    <x v="1"/>
    <x v="1"/>
    <n v="1127872598"/>
    <s v="EKPC_RESID_AGG"/>
    <n v="43.63"/>
    <n v="43.297139999999999"/>
    <n v="0.26580100000000001"/>
    <n v="-0.598661"/>
  </r>
  <r>
    <d v="2019-07-09T20:00:00"/>
    <d v="2019-07-09T16:00:00"/>
    <n v="7"/>
    <n v="9"/>
    <x v="16"/>
    <x v="0"/>
    <x v="1"/>
    <x v="1"/>
    <n v="1127872598"/>
    <s v="EKPC_RESID_AGG"/>
    <n v="51.52"/>
    <n v="51.550728999999997"/>
    <n v="0.70163299999999995"/>
    <n v="-0.67090399999999994"/>
  </r>
  <r>
    <d v="2019-07-09T21:00:00"/>
    <d v="2019-07-09T17:00:00"/>
    <n v="7"/>
    <n v="9"/>
    <x v="17"/>
    <x v="0"/>
    <x v="1"/>
    <x v="1"/>
    <n v="1127872598"/>
    <s v="EKPC_RESID_AGG"/>
    <n v="55.34"/>
    <n v="53.302436999999998"/>
    <n v="-1.3289120000000001"/>
    <n v="-0.70865100000000003"/>
  </r>
  <r>
    <d v="2019-07-09T22:00:00"/>
    <d v="2019-07-09T18:00:00"/>
    <n v="7"/>
    <n v="9"/>
    <x v="18"/>
    <x v="0"/>
    <x v="1"/>
    <x v="1"/>
    <n v="1127872598"/>
    <s v="EKPC_RESID_AGG"/>
    <n v="41.74"/>
    <n v="40.674684999999997"/>
    <n v="-0.48754500000000001"/>
    <n v="-0.57777000000000001"/>
  </r>
  <r>
    <d v="2019-07-09T23:00:00"/>
    <d v="2019-07-09T19:00:00"/>
    <n v="7"/>
    <n v="9"/>
    <x v="19"/>
    <x v="0"/>
    <x v="1"/>
    <x v="1"/>
    <n v="1127872598"/>
    <s v="EKPC_RESID_AGG"/>
    <n v="37.01"/>
    <n v="35.624507999999999"/>
    <n v="-0.81207300000000004"/>
    <n v="-0.57341900000000001"/>
  </r>
  <r>
    <d v="2019-07-10T00:00:00"/>
    <d v="2019-07-09T20:00:00"/>
    <n v="7"/>
    <n v="9"/>
    <x v="20"/>
    <x v="0"/>
    <x v="1"/>
    <x v="1"/>
    <n v="1127872598"/>
    <s v="EKPC_RESID_AGG"/>
    <n v="34.35"/>
    <n v="34.616036000000001"/>
    <n v="0.75107999999999997"/>
    <n v="-0.48504399999999998"/>
  </r>
  <r>
    <d v="2019-07-10T01:00:00"/>
    <d v="2019-07-09T21:00:00"/>
    <n v="7"/>
    <n v="9"/>
    <x v="21"/>
    <x v="0"/>
    <x v="1"/>
    <x v="1"/>
    <n v="1127872598"/>
    <s v="EKPC_RESID_AGG"/>
    <n v="29.52"/>
    <n v="29.738329"/>
    <n v="0.44573800000000002"/>
    <n v="-0.227409"/>
  </r>
  <r>
    <d v="2019-07-10T02:00:00"/>
    <d v="2019-07-09T22:00:00"/>
    <n v="7"/>
    <n v="9"/>
    <x v="22"/>
    <x v="0"/>
    <x v="1"/>
    <x v="0"/>
    <n v="1127872598"/>
    <s v="EKPC_RESID_AGG"/>
    <n v="24.17"/>
    <n v="24.520900000000001"/>
    <n v="0.38141900000000001"/>
    <n v="-3.0519000000000001E-2"/>
  </r>
  <r>
    <d v="2019-07-10T03:00:00"/>
    <d v="2019-07-09T23:00:00"/>
    <n v="7"/>
    <n v="9"/>
    <x v="23"/>
    <x v="0"/>
    <x v="1"/>
    <x v="0"/>
    <n v="1127872598"/>
    <s v="EKPC_RESID_AGG"/>
    <n v="21.42"/>
    <n v="21.735434000000001"/>
    <n v="0.18932399999999999"/>
    <n v="0.12611"/>
  </r>
  <r>
    <d v="2019-07-10T04:00:00"/>
    <d v="2019-07-10T00:00:00"/>
    <n v="7"/>
    <n v="10"/>
    <x v="0"/>
    <x v="1"/>
    <x v="1"/>
    <x v="0"/>
    <n v="1127872598"/>
    <s v="EKPC_RESID_AGG"/>
    <n v="19.670000000000002"/>
    <n v="19.629466000000001"/>
    <n v="-0.01"/>
    <n v="-3.0533999999999999E-2"/>
  </r>
  <r>
    <d v="2019-07-10T05:00:00"/>
    <d v="2019-07-10T01:00:00"/>
    <n v="7"/>
    <n v="10"/>
    <x v="1"/>
    <x v="1"/>
    <x v="1"/>
    <x v="0"/>
    <n v="1127872598"/>
    <s v="EKPC_RESID_AGG"/>
    <n v="18.87"/>
    <n v="18.702608999999999"/>
    <n v="-0.01"/>
    <n v="-0.157391"/>
  </r>
  <r>
    <d v="2019-07-10T06:00:00"/>
    <d v="2019-07-10T02:00:00"/>
    <n v="7"/>
    <n v="10"/>
    <x v="2"/>
    <x v="1"/>
    <x v="1"/>
    <x v="0"/>
    <n v="1127872598"/>
    <s v="EKPC_RESID_AGG"/>
    <n v="17.86"/>
    <n v="17.684016"/>
    <n v="0.05"/>
    <n v="-0.22598399999999999"/>
  </r>
  <r>
    <d v="2019-07-10T07:00:00"/>
    <d v="2019-07-10T03:00:00"/>
    <n v="7"/>
    <n v="10"/>
    <x v="3"/>
    <x v="1"/>
    <x v="1"/>
    <x v="0"/>
    <n v="1127872598"/>
    <s v="EKPC_RESID_AGG"/>
    <n v="16.14"/>
    <n v="16.005578"/>
    <n v="0.06"/>
    <n v="-0.19442200000000001"/>
  </r>
  <r>
    <d v="2019-07-10T08:00:00"/>
    <d v="2019-07-10T04:00:00"/>
    <n v="7"/>
    <n v="10"/>
    <x v="4"/>
    <x v="1"/>
    <x v="1"/>
    <x v="0"/>
    <n v="1127872598"/>
    <s v="EKPC_RESID_AGG"/>
    <n v="16.3"/>
    <n v="16.171828999999999"/>
    <n v="0.08"/>
    <n v="-0.20817099999999999"/>
  </r>
  <r>
    <d v="2019-07-10T09:00:00"/>
    <d v="2019-07-10T05:00:00"/>
    <n v="7"/>
    <n v="10"/>
    <x v="5"/>
    <x v="1"/>
    <x v="1"/>
    <x v="0"/>
    <n v="1127872598"/>
    <s v="EKPC_RESID_AGG"/>
    <n v="18.329999999999998"/>
    <n v="18.206845000000001"/>
    <n v="0.08"/>
    <n v="-0.203155"/>
  </r>
  <r>
    <d v="2019-07-10T10:00:00"/>
    <d v="2019-07-10T06:00:00"/>
    <n v="7"/>
    <n v="10"/>
    <x v="6"/>
    <x v="1"/>
    <x v="1"/>
    <x v="0"/>
    <n v="1127872598"/>
    <s v="EKPC_RESID_AGG"/>
    <n v="19.239999999999998"/>
    <n v="19.050433000000002"/>
    <n v="-6.862E-3"/>
    <n v="-0.18270500000000001"/>
  </r>
  <r>
    <d v="2019-07-10T11:00:00"/>
    <d v="2019-07-10T07:00:00"/>
    <n v="7"/>
    <n v="10"/>
    <x v="7"/>
    <x v="1"/>
    <x v="1"/>
    <x v="0"/>
    <n v="1127872598"/>
    <s v="EKPC_RESID_AGG"/>
    <n v="20.64"/>
    <n v="20.728100000000001"/>
    <n v="0.156357"/>
    <n v="-6.8256999999999998E-2"/>
  </r>
  <r>
    <d v="2019-07-10T12:00:00"/>
    <d v="2019-07-10T08:00:00"/>
    <n v="7"/>
    <n v="10"/>
    <x v="8"/>
    <x v="1"/>
    <x v="1"/>
    <x v="0"/>
    <n v="1127872598"/>
    <s v="EKPC_RESID_AGG"/>
    <n v="21.91"/>
    <n v="22.095635999999999"/>
    <n v="0.28033999999999998"/>
    <n v="-9.4703999999999997E-2"/>
  </r>
  <r>
    <d v="2019-07-10T13:00:00"/>
    <d v="2019-07-10T09:00:00"/>
    <n v="7"/>
    <n v="10"/>
    <x v="9"/>
    <x v="1"/>
    <x v="1"/>
    <x v="0"/>
    <n v="1127872598"/>
    <s v="EKPC_RESID_AGG"/>
    <n v="24.67"/>
    <n v="25.250306999999999"/>
    <n v="0.74251500000000004"/>
    <n v="-0.16220799999999999"/>
  </r>
  <r>
    <d v="2019-07-10T14:00:00"/>
    <d v="2019-07-10T10:00:00"/>
    <n v="7"/>
    <n v="10"/>
    <x v="10"/>
    <x v="1"/>
    <x v="1"/>
    <x v="1"/>
    <n v="1127872598"/>
    <s v="EKPC_RESID_AGG"/>
    <n v="27.92"/>
    <n v="28.466076000000001"/>
    <n v="0.96837499999999999"/>
    <n v="-0.42229899999999998"/>
  </r>
  <r>
    <d v="2019-07-10T15:00:00"/>
    <d v="2019-07-10T11:00:00"/>
    <n v="7"/>
    <n v="10"/>
    <x v="11"/>
    <x v="1"/>
    <x v="1"/>
    <x v="1"/>
    <n v="1127872598"/>
    <s v="EKPC_RESID_AGG"/>
    <n v="31.6"/>
    <n v="32.026905999999997"/>
    <n v="1.102142"/>
    <n v="-0.67523599999999995"/>
  </r>
  <r>
    <d v="2019-07-10T16:00:00"/>
    <d v="2019-07-10T12:00:00"/>
    <n v="7"/>
    <n v="10"/>
    <x v="12"/>
    <x v="1"/>
    <x v="1"/>
    <x v="1"/>
    <n v="1127872598"/>
    <s v="EKPC_RESID_AGG"/>
    <n v="34.020000000000003"/>
    <n v="34.260525999999999"/>
    <n v="0.97087800000000002"/>
    <n v="-0.730352"/>
  </r>
  <r>
    <d v="2019-07-10T17:00:00"/>
    <d v="2019-07-10T13:00:00"/>
    <n v="7"/>
    <n v="10"/>
    <x v="13"/>
    <x v="1"/>
    <x v="1"/>
    <x v="1"/>
    <n v="1127872598"/>
    <s v="EKPC_RESID_AGG"/>
    <n v="37.450000000000003"/>
    <n v="37.745412000000002"/>
    <n v="1.1850369999999999"/>
    <n v="-0.889625"/>
  </r>
  <r>
    <d v="2019-07-10T18:00:00"/>
    <d v="2019-07-10T14:00:00"/>
    <n v="7"/>
    <n v="10"/>
    <x v="14"/>
    <x v="1"/>
    <x v="1"/>
    <x v="1"/>
    <n v="1127872598"/>
    <s v="EKPC_RESID_AGG"/>
    <n v="40.74"/>
    <n v="43.479989000000003"/>
    <n v="3.6218919999999999"/>
    <n v="-0.88190299999999999"/>
  </r>
  <r>
    <d v="2019-07-10T19:00:00"/>
    <d v="2019-07-10T15:00:00"/>
    <n v="7"/>
    <n v="10"/>
    <x v="15"/>
    <x v="1"/>
    <x v="1"/>
    <x v="1"/>
    <n v="1127872598"/>
    <s v="EKPC_RESID_AGG"/>
    <n v="45.73"/>
    <n v="48.330395000000003"/>
    <n v="3.6978119999999999"/>
    <n v="-1.0974170000000001"/>
  </r>
  <r>
    <d v="2019-07-10T20:00:00"/>
    <d v="2019-07-10T16:00:00"/>
    <n v="7"/>
    <n v="10"/>
    <x v="16"/>
    <x v="1"/>
    <x v="1"/>
    <x v="1"/>
    <n v="1127872598"/>
    <s v="EKPC_RESID_AGG"/>
    <n v="52.74"/>
    <n v="55.106580000000001"/>
    <n v="3.6767340000000002"/>
    <n v="-1.310154"/>
  </r>
  <r>
    <d v="2019-07-10T21:00:00"/>
    <d v="2019-07-10T17:00:00"/>
    <n v="7"/>
    <n v="10"/>
    <x v="17"/>
    <x v="1"/>
    <x v="1"/>
    <x v="1"/>
    <n v="1127872598"/>
    <s v="EKPC_RESID_AGG"/>
    <n v="55.45"/>
    <n v="57.070016000000003"/>
    <n v="3.2044410000000001"/>
    <n v="-1.584425"/>
  </r>
  <r>
    <d v="2019-07-10T22:00:00"/>
    <d v="2019-07-10T18:00:00"/>
    <n v="7"/>
    <n v="10"/>
    <x v="18"/>
    <x v="1"/>
    <x v="1"/>
    <x v="1"/>
    <n v="1127872598"/>
    <s v="EKPC_RESID_AGG"/>
    <n v="43.49"/>
    <n v="44.823259999999998"/>
    <n v="2.3593839999999999"/>
    <n v="-1.026124"/>
  </r>
  <r>
    <d v="2019-07-10T23:00:00"/>
    <d v="2019-07-10T19:00:00"/>
    <n v="7"/>
    <n v="10"/>
    <x v="19"/>
    <x v="1"/>
    <x v="1"/>
    <x v="1"/>
    <n v="1127872598"/>
    <s v="EKPC_RESID_AGG"/>
    <n v="37.18"/>
    <n v="38.032020000000003"/>
    <n v="1.6010139999999999"/>
    <n v="-0.74899400000000005"/>
  </r>
  <r>
    <d v="2019-07-11T00:00:00"/>
    <d v="2019-07-10T20:00:00"/>
    <n v="7"/>
    <n v="10"/>
    <x v="20"/>
    <x v="1"/>
    <x v="1"/>
    <x v="1"/>
    <n v="1127872598"/>
    <s v="EKPC_RESID_AGG"/>
    <n v="35.44"/>
    <n v="36.099147000000002"/>
    <n v="1.265164"/>
    <n v="-0.60601700000000003"/>
  </r>
  <r>
    <d v="2019-07-11T01:00:00"/>
    <d v="2019-07-10T21:00:00"/>
    <n v="7"/>
    <n v="10"/>
    <x v="21"/>
    <x v="1"/>
    <x v="1"/>
    <x v="1"/>
    <n v="1127872598"/>
    <s v="EKPC_RESID_AGG"/>
    <n v="31.41"/>
    <n v="32.055155999999997"/>
    <n v="1.26572"/>
    <n v="-0.620564"/>
  </r>
  <r>
    <d v="2019-07-11T02:00:00"/>
    <d v="2019-07-10T22:00:00"/>
    <n v="7"/>
    <n v="10"/>
    <x v="22"/>
    <x v="1"/>
    <x v="1"/>
    <x v="0"/>
    <n v="1127872598"/>
    <s v="EKPC_RESID_AGG"/>
    <n v="25.01"/>
    <n v="25.595462000000001"/>
    <n v="0.89180499999999996"/>
    <n v="-0.30634299999999998"/>
  </r>
  <r>
    <d v="2019-07-11T03:00:00"/>
    <d v="2019-07-10T23:00:00"/>
    <n v="7"/>
    <n v="10"/>
    <x v="23"/>
    <x v="1"/>
    <x v="1"/>
    <x v="0"/>
    <n v="1127872598"/>
    <s v="EKPC_RESID_AGG"/>
    <n v="22.84"/>
    <n v="23.039739999999998"/>
    <n v="0.133461"/>
    <n v="6.6279000000000005E-2"/>
  </r>
  <r>
    <d v="2019-07-11T04:00:00"/>
    <d v="2019-07-11T00:00:00"/>
    <n v="7"/>
    <n v="11"/>
    <x v="0"/>
    <x v="2"/>
    <x v="1"/>
    <x v="0"/>
    <n v="1127872598"/>
    <s v="EKPC_RESID_AGG"/>
    <n v="21.57"/>
    <n v="21.633803"/>
    <n v="9.2719999999999997E-2"/>
    <n v="-2.8917000000000002E-2"/>
  </r>
  <r>
    <d v="2019-07-11T05:00:00"/>
    <d v="2019-07-11T01:00:00"/>
    <n v="7"/>
    <n v="11"/>
    <x v="1"/>
    <x v="2"/>
    <x v="1"/>
    <x v="0"/>
    <n v="1127872598"/>
    <s v="EKPC_RESID_AGG"/>
    <n v="20.100000000000001"/>
    <n v="20.163779999999999"/>
    <n v="6.2661999999999995E-2"/>
    <n v="1.1180000000000001E-3"/>
  </r>
  <r>
    <d v="2019-07-11T06:00:00"/>
    <d v="2019-07-11T02:00:00"/>
    <n v="7"/>
    <n v="11"/>
    <x v="2"/>
    <x v="2"/>
    <x v="1"/>
    <x v="0"/>
    <n v="1127872598"/>
    <s v="EKPC_RESID_AGG"/>
    <n v="19.28"/>
    <n v="19.415119000000001"/>
    <n v="0.15026900000000001"/>
    <n v="-1.515E-2"/>
  </r>
  <r>
    <d v="2019-07-11T07:00:00"/>
    <d v="2019-07-11T03:00:00"/>
    <n v="7"/>
    <n v="11"/>
    <x v="3"/>
    <x v="2"/>
    <x v="1"/>
    <x v="0"/>
    <n v="1127872598"/>
    <s v="EKPC_RESID_AGG"/>
    <n v="18.760000000000002"/>
    <n v="18.858318000000001"/>
    <n v="0.19084100000000001"/>
    <n v="-9.2522999999999994E-2"/>
  </r>
  <r>
    <d v="2019-07-11T08:00:00"/>
    <d v="2019-07-11T04:00:00"/>
    <n v="7"/>
    <n v="11"/>
    <x v="4"/>
    <x v="2"/>
    <x v="1"/>
    <x v="0"/>
    <n v="1127872598"/>
    <s v="EKPC_RESID_AGG"/>
    <n v="18.68"/>
    <n v="18.774936"/>
    <n v="0.21665999999999999"/>
    <n v="-0.121724"/>
  </r>
  <r>
    <d v="2019-07-11T09:00:00"/>
    <d v="2019-07-11T05:00:00"/>
    <n v="7"/>
    <n v="11"/>
    <x v="5"/>
    <x v="2"/>
    <x v="1"/>
    <x v="0"/>
    <n v="1127872598"/>
    <s v="EKPC_RESID_AGG"/>
    <n v="19.29"/>
    <n v="19.451967"/>
    <n v="0.22855600000000001"/>
    <n v="-6.6588999999999995E-2"/>
  </r>
  <r>
    <d v="2019-07-11T10:00:00"/>
    <d v="2019-07-11T06:00:00"/>
    <n v="7"/>
    <n v="11"/>
    <x v="6"/>
    <x v="2"/>
    <x v="1"/>
    <x v="0"/>
    <n v="1127872598"/>
    <s v="EKPC_RESID_AGG"/>
    <n v="20.9"/>
    <n v="21.027094999999999"/>
    <n v="0.21391499999999999"/>
    <n v="-8.6819999999999994E-2"/>
  </r>
  <r>
    <d v="2019-07-11T11:00:00"/>
    <d v="2019-07-11T07:00:00"/>
    <n v="7"/>
    <n v="11"/>
    <x v="7"/>
    <x v="2"/>
    <x v="1"/>
    <x v="0"/>
    <n v="1127872598"/>
    <s v="EKPC_RESID_AGG"/>
    <n v="22.02"/>
    <n v="22.292546999999999"/>
    <n v="0.32183200000000001"/>
    <n v="-4.9285000000000002E-2"/>
  </r>
  <r>
    <d v="2019-07-11T12:00:00"/>
    <d v="2019-07-11T08:00:00"/>
    <n v="7"/>
    <n v="11"/>
    <x v="8"/>
    <x v="2"/>
    <x v="1"/>
    <x v="0"/>
    <n v="1127872598"/>
    <s v="EKPC_RESID_AGG"/>
    <n v="23.65"/>
    <n v="24.068428000000001"/>
    <n v="0.43954199999999999"/>
    <n v="-2.1114000000000001E-2"/>
  </r>
  <r>
    <d v="2019-07-11T13:00:00"/>
    <d v="2019-07-11T09:00:00"/>
    <n v="7"/>
    <n v="11"/>
    <x v="9"/>
    <x v="2"/>
    <x v="1"/>
    <x v="0"/>
    <n v="1127872598"/>
    <s v="EKPC_RESID_AGG"/>
    <n v="27.25"/>
    <n v="27.986820999999999"/>
    <n v="0.98737600000000003"/>
    <n v="-0.25055500000000003"/>
  </r>
  <r>
    <d v="2019-07-11T14:00:00"/>
    <d v="2019-07-11T10:00:00"/>
    <n v="7"/>
    <n v="11"/>
    <x v="10"/>
    <x v="2"/>
    <x v="1"/>
    <x v="1"/>
    <n v="1127872598"/>
    <s v="EKPC_RESID_AGG"/>
    <n v="32.21"/>
    <n v="33.176689000000003"/>
    <n v="1.4353020000000001"/>
    <n v="-0.468613"/>
  </r>
  <r>
    <d v="2019-07-11T15:00:00"/>
    <d v="2019-07-11T11:00:00"/>
    <n v="7"/>
    <n v="11"/>
    <x v="11"/>
    <x v="2"/>
    <x v="1"/>
    <x v="1"/>
    <n v="1127872598"/>
    <s v="EKPC_RESID_AGG"/>
    <n v="35.42"/>
    <n v="36.614787999999997"/>
    <n v="1.70339"/>
    <n v="-0.508602"/>
  </r>
  <r>
    <d v="2019-07-11T16:00:00"/>
    <d v="2019-07-11T12:00:00"/>
    <n v="7"/>
    <n v="11"/>
    <x v="12"/>
    <x v="2"/>
    <x v="1"/>
    <x v="1"/>
    <n v="1127872598"/>
    <s v="EKPC_RESID_AGG"/>
    <n v="37.54"/>
    <n v="38.131242999999998"/>
    <n v="1.1654880000000001"/>
    <n v="-0.57424500000000001"/>
  </r>
  <r>
    <d v="2019-07-11T17:00:00"/>
    <d v="2019-07-11T13:00:00"/>
    <n v="7"/>
    <n v="11"/>
    <x v="13"/>
    <x v="2"/>
    <x v="1"/>
    <x v="1"/>
    <n v="1127872598"/>
    <s v="EKPC_RESID_AGG"/>
    <n v="39.979999999999997"/>
    <n v="40.597228000000001"/>
    <n v="1.272041"/>
    <n v="-0.65481299999999998"/>
  </r>
  <r>
    <d v="2019-07-11T18:00:00"/>
    <d v="2019-07-11T14:00:00"/>
    <n v="7"/>
    <n v="11"/>
    <x v="14"/>
    <x v="2"/>
    <x v="1"/>
    <x v="1"/>
    <n v="1127872598"/>
    <s v="EKPC_RESID_AGG"/>
    <n v="42.61"/>
    <n v="44.684741000000002"/>
    <n v="2.8443580000000002"/>
    <n v="-0.769617"/>
  </r>
  <r>
    <d v="2019-07-11T19:00:00"/>
    <d v="2019-07-11T15:00:00"/>
    <n v="7"/>
    <n v="11"/>
    <x v="15"/>
    <x v="2"/>
    <x v="1"/>
    <x v="1"/>
    <n v="1127872598"/>
    <s v="EKPC_RESID_AGG"/>
    <n v="44.57"/>
    <n v="47.405735999999997"/>
    <n v="3.7134499999999999"/>
    <n v="-0.87771399999999999"/>
  </r>
  <r>
    <d v="2019-07-11T20:00:00"/>
    <d v="2019-07-11T16:00:00"/>
    <n v="7"/>
    <n v="11"/>
    <x v="16"/>
    <x v="2"/>
    <x v="1"/>
    <x v="1"/>
    <n v="1127872598"/>
    <s v="EKPC_RESID_AGG"/>
    <n v="45.96"/>
    <n v="48.922853000000003"/>
    <n v="4.0849549999999999"/>
    <n v="-1.1221019999999999"/>
  </r>
  <r>
    <d v="2019-07-11T21:00:00"/>
    <d v="2019-07-11T17:00:00"/>
    <n v="7"/>
    <n v="11"/>
    <x v="17"/>
    <x v="2"/>
    <x v="1"/>
    <x v="1"/>
    <n v="1127872598"/>
    <s v="EKPC_RESID_AGG"/>
    <n v="44.28"/>
    <n v="46.332962999999999"/>
    <n v="3.1413509999999998"/>
    <n v="-1.0883879999999999"/>
  </r>
  <r>
    <d v="2019-07-11T22:00:00"/>
    <d v="2019-07-11T18:00:00"/>
    <n v="7"/>
    <n v="11"/>
    <x v="18"/>
    <x v="2"/>
    <x v="1"/>
    <x v="1"/>
    <n v="1127872598"/>
    <s v="EKPC_RESID_AGG"/>
    <n v="36.58"/>
    <n v="37.207816000000001"/>
    <n v="1.2801549999999999"/>
    <n v="-0.652339"/>
  </r>
  <r>
    <d v="2019-07-11T23:00:00"/>
    <d v="2019-07-11T19:00:00"/>
    <n v="7"/>
    <n v="11"/>
    <x v="19"/>
    <x v="2"/>
    <x v="1"/>
    <x v="1"/>
    <n v="1127872598"/>
    <s v="EKPC_RESID_AGG"/>
    <n v="32.909999999999997"/>
    <n v="34.006182000000003"/>
    <n v="1.4531559999999999"/>
    <n v="-0.35697400000000001"/>
  </r>
  <r>
    <d v="2019-07-12T00:00:00"/>
    <d v="2019-07-11T20:00:00"/>
    <n v="7"/>
    <n v="11"/>
    <x v="20"/>
    <x v="2"/>
    <x v="1"/>
    <x v="1"/>
    <n v="1127872598"/>
    <s v="EKPC_RESID_AGG"/>
    <n v="30.51"/>
    <n v="30.888332999999999"/>
    <n v="0.86013899999999999"/>
    <n v="-0.48180600000000001"/>
  </r>
  <r>
    <d v="2019-07-12T01:00:00"/>
    <d v="2019-07-11T21:00:00"/>
    <n v="7"/>
    <n v="11"/>
    <x v="21"/>
    <x v="2"/>
    <x v="1"/>
    <x v="1"/>
    <n v="1127872598"/>
    <s v="EKPC_RESID_AGG"/>
    <n v="28.13"/>
    <n v="28.025535000000001"/>
    <n v="0.44309500000000002"/>
    <n v="-0.54756000000000005"/>
  </r>
  <r>
    <d v="2019-07-12T02:00:00"/>
    <d v="2019-07-11T22:00:00"/>
    <n v="7"/>
    <n v="11"/>
    <x v="22"/>
    <x v="2"/>
    <x v="1"/>
    <x v="0"/>
    <n v="1127872598"/>
    <s v="EKPC_RESID_AGG"/>
    <n v="24.67"/>
    <n v="24.953586000000001"/>
    <n v="0.45442500000000002"/>
    <n v="-0.17083899999999999"/>
  </r>
  <r>
    <d v="2019-07-12T03:00:00"/>
    <d v="2019-07-11T23:00:00"/>
    <n v="7"/>
    <n v="11"/>
    <x v="23"/>
    <x v="2"/>
    <x v="1"/>
    <x v="0"/>
    <n v="1127872598"/>
    <s v="EKPC_RESID_AGG"/>
    <n v="22.69"/>
    <n v="22.899175"/>
    <n v="0.151425"/>
    <n v="5.7750000000000003E-2"/>
  </r>
  <r>
    <d v="2019-07-12T04:00:00"/>
    <d v="2019-07-12T00:00:00"/>
    <n v="7"/>
    <n v="12"/>
    <x v="0"/>
    <x v="3"/>
    <x v="1"/>
    <x v="0"/>
    <n v="1127872598"/>
    <s v="EKPC_RESID_AGG"/>
    <n v="21.03"/>
    <n v="21.012878000000001"/>
    <n v="-8.7002999999999997E-2"/>
    <n v="6.9880999999999999E-2"/>
  </r>
  <r>
    <d v="2019-07-12T05:00:00"/>
    <d v="2019-07-12T01:00:00"/>
    <n v="7"/>
    <n v="12"/>
    <x v="1"/>
    <x v="3"/>
    <x v="1"/>
    <x v="0"/>
    <n v="1127872598"/>
    <s v="EKPC_RESID_AGG"/>
    <n v="19.7"/>
    <n v="19.618573999999999"/>
    <n v="-8.6362999999999995E-2"/>
    <n v="4.9370000000000004E-3"/>
  </r>
  <r>
    <d v="2019-07-12T06:00:00"/>
    <d v="2019-07-12T02:00:00"/>
    <n v="7"/>
    <n v="12"/>
    <x v="2"/>
    <x v="3"/>
    <x v="1"/>
    <x v="0"/>
    <n v="1127872598"/>
    <s v="EKPC_RESID_AGG"/>
    <n v="18.93"/>
    <n v="18.900769"/>
    <n v="-7.8079999999999998E-3"/>
    <n v="-2.1423000000000001E-2"/>
  </r>
  <r>
    <d v="2019-07-12T07:00:00"/>
    <d v="2019-07-12T03:00:00"/>
    <n v="7"/>
    <n v="12"/>
    <x v="3"/>
    <x v="3"/>
    <x v="1"/>
    <x v="0"/>
    <n v="1127872598"/>
    <s v="EKPC_RESID_AGG"/>
    <n v="18.07"/>
    <n v="18.096321"/>
    <n v="4.5650999999999997E-2"/>
    <n v="-1.933E-2"/>
  </r>
  <r>
    <d v="2019-07-12T08:00:00"/>
    <d v="2019-07-12T04:00:00"/>
    <n v="7"/>
    <n v="12"/>
    <x v="4"/>
    <x v="3"/>
    <x v="1"/>
    <x v="0"/>
    <n v="1127872598"/>
    <s v="EKPC_RESID_AGG"/>
    <n v="18.260000000000002"/>
    <n v="18.310385"/>
    <n v="5.713E-2"/>
    <n v="-6.7450000000000001E-3"/>
  </r>
  <r>
    <d v="2019-07-12T09:00:00"/>
    <d v="2019-07-12T05:00:00"/>
    <n v="7"/>
    <n v="12"/>
    <x v="5"/>
    <x v="3"/>
    <x v="1"/>
    <x v="0"/>
    <n v="1127872598"/>
    <s v="EKPC_RESID_AGG"/>
    <n v="19.02"/>
    <n v="18.991239"/>
    <n v="4.1863999999999998E-2"/>
    <n v="-7.0624999999999993E-2"/>
  </r>
  <r>
    <d v="2019-07-12T10:00:00"/>
    <d v="2019-07-12T06:00:00"/>
    <n v="7"/>
    <n v="12"/>
    <x v="6"/>
    <x v="3"/>
    <x v="1"/>
    <x v="0"/>
    <n v="1127872598"/>
    <s v="EKPC_RESID_AGG"/>
    <n v="20.51"/>
    <n v="20.368138999999999"/>
    <n v="-9.2268000000000003E-2"/>
    <n v="-4.9592999999999998E-2"/>
  </r>
  <r>
    <d v="2019-07-12T11:00:00"/>
    <d v="2019-07-12T07:00:00"/>
    <n v="7"/>
    <n v="12"/>
    <x v="7"/>
    <x v="3"/>
    <x v="1"/>
    <x v="0"/>
    <n v="1127872598"/>
    <s v="EKPC_RESID_AGG"/>
    <n v="21.23"/>
    <n v="21.014212000000001"/>
    <n v="-4.3999000000000003E-2"/>
    <n v="-0.171789"/>
  </r>
  <r>
    <d v="2019-07-12T12:00:00"/>
    <d v="2019-07-12T08:00:00"/>
    <n v="7"/>
    <n v="12"/>
    <x v="8"/>
    <x v="3"/>
    <x v="1"/>
    <x v="0"/>
    <n v="1127872598"/>
    <s v="EKPC_RESID_AGG"/>
    <n v="22.38"/>
    <n v="22.023122000000001"/>
    <n v="-3.9557000000000002E-2"/>
    <n v="-0.31732100000000002"/>
  </r>
  <r>
    <d v="2019-07-12T13:00:00"/>
    <d v="2019-07-12T09:00:00"/>
    <n v="7"/>
    <n v="12"/>
    <x v="9"/>
    <x v="3"/>
    <x v="1"/>
    <x v="0"/>
    <n v="1127872598"/>
    <s v="EKPC_RESID_AGG"/>
    <n v="24.56"/>
    <n v="24.015393"/>
    <n v="-1.3648E-2"/>
    <n v="-0.53095899999999996"/>
  </r>
  <r>
    <d v="2019-07-12T14:00:00"/>
    <d v="2019-07-12T10:00:00"/>
    <n v="7"/>
    <n v="12"/>
    <x v="10"/>
    <x v="3"/>
    <x v="1"/>
    <x v="1"/>
    <n v="1127872598"/>
    <s v="EKPC_RESID_AGG"/>
    <n v="27.48"/>
    <n v="26.884528"/>
    <n v="-0.120555"/>
    <n v="-0.47491699999999998"/>
  </r>
  <r>
    <d v="2019-07-12T15:00:00"/>
    <d v="2019-07-12T11:00:00"/>
    <n v="7"/>
    <n v="12"/>
    <x v="11"/>
    <x v="3"/>
    <x v="1"/>
    <x v="1"/>
    <n v="1127872598"/>
    <s v="EKPC_RESID_AGG"/>
    <n v="29.45"/>
    <n v="28.981973"/>
    <n v="4.6150999999999998E-2"/>
    <n v="-0.51417800000000002"/>
  </r>
  <r>
    <d v="2019-07-12T16:00:00"/>
    <d v="2019-07-12T12:00:00"/>
    <n v="7"/>
    <n v="12"/>
    <x v="12"/>
    <x v="3"/>
    <x v="1"/>
    <x v="1"/>
    <n v="1127872598"/>
    <s v="EKPC_RESID_AGG"/>
    <n v="32.89"/>
    <n v="31.879656000000001"/>
    <n v="-0.23372899999999999"/>
    <n v="-0.77661500000000006"/>
  </r>
  <r>
    <d v="2019-07-12T17:00:00"/>
    <d v="2019-07-12T13:00:00"/>
    <n v="7"/>
    <n v="12"/>
    <x v="13"/>
    <x v="3"/>
    <x v="1"/>
    <x v="1"/>
    <n v="1127872598"/>
    <s v="EKPC_RESID_AGG"/>
    <n v="35.42"/>
    <n v="34.666248000000003"/>
    <n v="0.155809"/>
    <n v="-0.90956099999999995"/>
  </r>
  <r>
    <d v="2019-07-12T18:00:00"/>
    <d v="2019-07-12T14:00:00"/>
    <n v="7"/>
    <n v="12"/>
    <x v="14"/>
    <x v="3"/>
    <x v="1"/>
    <x v="1"/>
    <n v="1127872598"/>
    <s v="EKPC_RESID_AGG"/>
    <n v="37.35"/>
    <n v="36.559981000000001"/>
    <n v="8.6753999999999998E-2"/>
    <n v="-0.87677300000000002"/>
  </r>
  <r>
    <d v="2019-07-12T19:00:00"/>
    <d v="2019-07-12T15:00:00"/>
    <n v="7"/>
    <n v="12"/>
    <x v="15"/>
    <x v="3"/>
    <x v="1"/>
    <x v="1"/>
    <n v="1127872598"/>
    <s v="EKPC_RESID_AGG"/>
    <n v="40.33"/>
    <n v="39.426983999999997"/>
    <n v="-3.0786000000000001E-2"/>
    <n v="-0.87222999999999995"/>
  </r>
  <r>
    <d v="2019-07-12T20:00:00"/>
    <d v="2019-07-12T16:00:00"/>
    <n v="7"/>
    <n v="12"/>
    <x v="16"/>
    <x v="3"/>
    <x v="1"/>
    <x v="1"/>
    <n v="1127872598"/>
    <s v="EKPC_RESID_AGG"/>
    <n v="44.37"/>
    <n v="43.808726999999998"/>
    <n v="0.46657700000000002"/>
    <n v="-1.0278499999999999"/>
  </r>
  <r>
    <d v="2019-07-12T21:00:00"/>
    <d v="2019-07-12T17:00:00"/>
    <n v="7"/>
    <n v="12"/>
    <x v="17"/>
    <x v="3"/>
    <x v="1"/>
    <x v="1"/>
    <n v="1127872598"/>
    <s v="EKPC_RESID_AGG"/>
    <n v="45.14"/>
    <n v="44.262462999999997"/>
    <n v="0.27334700000000001"/>
    <n v="-1.150884"/>
  </r>
  <r>
    <d v="2019-07-12T22:00:00"/>
    <d v="2019-07-12T18:00:00"/>
    <n v="7"/>
    <n v="12"/>
    <x v="18"/>
    <x v="3"/>
    <x v="1"/>
    <x v="1"/>
    <n v="1127872598"/>
    <s v="EKPC_RESID_AGG"/>
    <n v="35.89"/>
    <n v="35.530932"/>
    <n v="0.38626700000000003"/>
    <n v="-0.74533499999999997"/>
  </r>
  <r>
    <d v="2019-07-12T23:00:00"/>
    <d v="2019-07-12T19:00:00"/>
    <n v="7"/>
    <n v="12"/>
    <x v="19"/>
    <x v="3"/>
    <x v="1"/>
    <x v="1"/>
    <n v="1127872598"/>
    <s v="EKPC_RESID_AGG"/>
    <n v="32.869999999999997"/>
    <n v="32.535060999999999"/>
    <n v="0.32677200000000001"/>
    <n v="-0.66171100000000005"/>
  </r>
  <r>
    <d v="2019-07-13T00:00:00"/>
    <d v="2019-07-12T20:00:00"/>
    <n v="7"/>
    <n v="12"/>
    <x v="20"/>
    <x v="3"/>
    <x v="1"/>
    <x v="1"/>
    <n v="1127872598"/>
    <s v="EKPC_RESID_AGG"/>
    <n v="31.8"/>
    <n v="31.577999999999999"/>
    <n v="0.56900600000000001"/>
    <n v="-0.79100599999999999"/>
  </r>
  <r>
    <d v="2019-07-13T01:00:00"/>
    <d v="2019-07-12T21:00:00"/>
    <n v="7"/>
    <n v="12"/>
    <x v="21"/>
    <x v="3"/>
    <x v="1"/>
    <x v="1"/>
    <n v="1127872598"/>
    <s v="EKPC_RESID_AGG"/>
    <n v="28.29"/>
    <n v="27.497603999999999"/>
    <n v="5.7271000000000002E-2"/>
    <n v="-0.84966699999999995"/>
  </r>
  <r>
    <d v="2019-07-13T02:00:00"/>
    <d v="2019-07-12T22:00:00"/>
    <n v="7"/>
    <n v="12"/>
    <x v="22"/>
    <x v="3"/>
    <x v="1"/>
    <x v="0"/>
    <n v="1127872598"/>
    <s v="EKPC_RESID_AGG"/>
    <n v="24.52"/>
    <n v="24.324083000000002"/>
    <n v="0.27569399999999999"/>
    <n v="-0.471611"/>
  </r>
  <r>
    <d v="2019-07-13T03:00:00"/>
    <d v="2019-07-12T23:00:00"/>
    <n v="7"/>
    <n v="12"/>
    <x v="23"/>
    <x v="3"/>
    <x v="1"/>
    <x v="0"/>
    <n v="1127872598"/>
    <s v="EKPC_RESID_AGG"/>
    <n v="21.81"/>
    <n v="21.702983"/>
    <n v="3.9134000000000002E-2"/>
    <n v="-0.146151"/>
  </r>
  <r>
    <d v="2019-07-13T04:00:00"/>
    <d v="2019-07-13T00:00:00"/>
    <n v="7"/>
    <n v="13"/>
    <x v="0"/>
    <x v="4"/>
    <x v="1"/>
    <x v="0"/>
    <n v="1127872598"/>
    <s v="EKPC_RESID_AGG"/>
    <n v="20.64"/>
    <n v="20.451148"/>
    <n v="6.9014000000000006E-2"/>
    <n v="-0.25786599999999998"/>
  </r>
  <r>
    <d v="2019-07-13T05:00:00"/>
    <d v="2019-07-13T01:00:00"/>
    <n v="7"/>
    <n v="13"/>
    <x v="1"/>
    <x v="4"/>
    <x v="1"/>
    <x v="0"/>
    <n v="1127872598"/>
    <s v="EKPC_RESID_AGG"/>
    <n v="18.97"/>
    <n v="18.793517999999999"/>
    <n v="5.0027000000000002E-2"/>
    <n v="-0.22650899999999999"/>
  </r>
  <r>
    <d v="2019-07-13T06:00:00"/>
    <d v="2019-07-13T02:00:00"/>
    <n v="7"/>
    <n v="13"/>
    <x v="2"/>
    <x v="4"/>
    <x v="1"/>
    <x v="0"/>
    <n v="1127872598"/>
    <s v="EKPC_RESID_AGG"/>
    <n v="17.760000000000002"/>
    <n v="17.604914999999998"/>
    <n v="6.2686000000000006E-2"/>
    <n v="-0.21777099999999999"/>
  </r>
  <r>
    <d v="2019-07-13T07:00:00"/>
    <d v="2019-07-13T03:00:00"/>
    <n v="7"/>
    <n v="13"/>
    <x v="3"/>
    <x v="4"/>
    <x v="1"/>
    <x v="0"/>
    <n v="1127872598"/>
    <s v="EKPC_RESID_AGG"/>
    <n v="16.559999999999999"/>
    <n v="16.389431999999999"/>
    <n v="0.05"/>
    <n v="-0.22056799999999999"/>
  </r>
  <r>
    <d v="2019-07-13T08:00:00"/>
    <d v="2019-07-13T04:00:00"/>
    <n v="7"/>
    <n v="13"/>
    <x v="4"/>
    <x v="4"/>
    <x v="1"/>
    <x v="0"/>
    <n v="1127872598"/>
    <s v="EKPC_RESID_AGG"/>
    <n v="15.53"/>
    <n v="15.394541"/>
    <n v="0.08"/>
    <n v="-0.21545900000000001"/>
  </r>
  <r>
    <d v="2019-07-13T09:00:00"/>
    <d v="2019-07-13T05:00:00"/>
    <n v="7"/>
    <n v="13"/>
    <x v="5"/>
    <x v="4"/>
    <x v="1"/>
    <x v="0"/>
    <n v="1127872598"/>
    <s v="EKPC_RESID_AGG"/>
    <n v="15.42"/>
    <n v="15.284641000000001"/>
    <n v="0.08"/>
    <n v="-0.21535899999999999"/>
  </r>
  <r>
    <d v="2019-07-13T10:00:00"/>
    <d v="2019-07-13T06:00:00"/>
    <n v="7"/>
    <n v="13"/>
    <x v="6"/>
    <x v="4"/>
    <x v="1"/>
    <x v="0"/>
    <n v="1127872598"/>
    <s v="EKPC_RESID_AGG"/>
    <n v="15.37"/>
    <n v="15.137809000000001"/>
    <n v="-0.01"/>
    <n v="-0.222191"/>
  </r>
  <r>
    <d v="2019-07-13T11:00:00"/>
    <d v="2019-07-13T07:00:00"/>
    <n v="7"/>
    <n v="13"/>
    <x v="7"/>
    <x v="4"/>
    <x v="1"/>
    <x v="0"/>
    <n v="1127872598"/>
    <s v="EKPC_RESID_AGG"/>
    <n v="17.62"/>
    <n v="17.491019999999999"/>
    <n v="3.8323000000000003E-2"/>
    <n v="-0.16730300000000001"/>
  </r>
  <r>
    <d v="2019-07-13T12:00:00"/>
    <d v="2019-07-13T08:00:00"/>
    <n v="7"/>
    <n v="13"/>
    <x v="8"/>
    <x v="4"/>
    <x v="1"/>
    <x v="0"/>
    <n v="1127872598"/>
    <s v="EKPC_RESID_AGG"/>
    <n v="19.8"/>
    <n v="19.824254"/>
    <n v="0.20809800000000001"/>
    <n v="-0.18384400000000001"/>
  </r>
  <r>
    <d v="2019-07-13T13:00:00"/>
    <d v="2019-07-13T09:00:00"/>
    <n v="7"/>
    <n v="13"/>
    <x v="9"/>
    <x v="4"/>
    <x v="1"/>
    <x v="0"/>
    <n v="1127872598"/>
    <s v="EKPC_RESID_AGG"/>
    <n v="22.79"/>
    <n v="22.790679999999998"/>
    <n v="0.42860799999999999"/>
    <n v="-0.42792799999999998"/>
  </r>
  <r>
    <d v="2019-07-13T14:00:00"/>
    <d v="2019-07-13T10:00:00"/>
    <n v="7"/>
    <n v="13"/>
    <x v="10"/>
    <x v="4"/>
    <x v="1"/>
    <x v="0"/>
    <n v="1127872598"/>
    <s v="EKPC_RESID_AGG"/>
    <n v="24.09"/>
    <n v="24.040496999999998"/>
    <n v="0.528694"/>
    <n v="-0.57819699999999996"/>
  </r>
  <r>
    <d v="2019-07-13T15:00:00"/>
    <d v="2019-07-13T11:00:00"/>
    <n v="7"/>
    <n v="13"/>
    <x v="11"/>
    <x v="4"/>
    <x v="1"/>
    <x v="0"/>
    <n v="1127872598"/>
    <s v="EKPC_RESID_AGG"/>
    <n v="26.45"/>
    <n v="26.432407999999999"/>
    <n v="0.66068099999999996"/>
    <n v="-0.67827300000000001"/>
  </r>
  <r>
    <d v="2019-07-13T16:00:00"/>
    <d v="2019-07-13T12:00:00"/>
    <n v="7"/>
    <n v="13"/>
    <x v="12"/>
    <x v="4"/>
    <x v="1"/>
    <x v="0"/>
    <n v="1127872598"/>
    <s v="EKPC_RESID_AGG"/>
    <n v="29.3"/>
    <n v="29.349250000000001"/>
    <n v="0.790404"/>
    <n v="-0.74115399999999998"/>
  </r>
  <r>
    <d v="2019-07-13T17:00:00"/>
    <d v="2019-07-13T13:00:00"/>
    <n v="7"/>
    <n v="13"/>
    <x v="13"/>
    <x v="4"/>
    <x v="1"/>
    <x v="0"/>
    <n v="1127872598"/>
    <s v="EKPC_RESID_AGG"/>
    <n v="33.33"/>
    <n v="33.908189999999998"/>
    <n v="1.381143"/>
    <n v="-0.80295300000000003"/>
  </r>
  <r>
    <d v="2019-07-13T18:00:00"/>
    <d v="2019-07-13T14:00:00"/>
    <n v="7"/>
    <n v="13"/>
    <x v="14"/>
    <x v="4"/>
    <x v="1"/>
    <x v="0"/>
    <n v="1127872598"/>
    <s v="EKPC_RESID_AGG"/>
    <n v="36.26"/>
    <n v="36.904370999999998"/>
    <n v="1.5914109999999999"/>
    <n v="-0.94703999999999999"/>
  </r>
  <r>
    <d v="2019-07-13T19:00:00"/>
    <d v="2019-07-13T15:00:00"/>
    <n v="7"/>
    <n v="13"/>
    <x v="15"/>
    <x v="4"/>
    <x v="1"/>
    <x v="0"/>
    <n v="1127872598"/>
    <s v="EKPC_RESID_AGG"/>
    <n v="39.46"/>
    <n v="40.401755000000001"/>
    <n v="2.0029469999999998"/>
    <n v="-1.0611919999999999"/>
  </r>
  <r>
    <d v="2019-07-13T20:00:00"/>
    <d v="2019-07-13T16:00:00"/>
    <n v="7"/>
    <n v="13"/>
    <x v="16"/>
    <x v="4"/>
    <x v="1"/>
    <x v="0"/>
    <n v="1127872598"/>
    <s v="EKPC_RESID_AGG"/>
    <n v="45.9"/>
    <n v="46.883007999999997"/>
    <n v="2.3908860000000001"/>
    <n v="-1.407878"/>
  </r>
  <r>
    <d v="2019-07-13T21:00:00"/>
    <d v="2019-07-13T17:00:00"/>
    <n v="7"/>
    <n v="13"/>
    <x v="17"/>
    <x v="4"/>
    <x v="1"/>
    <x v="0"/>
    <n v="1127872598"/>
    <s v="EKPC_RESID_AGG"/>
    <n v="46.05"/>
    <n v="47.118234999999999"/>
    <n v="2.48237"/>
    <n v="-1.4141349999999999"/>
  </r>
  <r>
    <d v="2019-07-13T22:00:00"/>
    <d v="2019-07-13T18:00:00"/>
    <n v="7"/>
    <n v="13"/>
    <x v="18"/>
    <x v="4"/>
    <x v="1"/>
    <x v="0"/>
    <n v="1127872598"/>
    <s v="EKPC_RESID_AGG"/>
    <n v="38.56"/>
    <n v="39.500894000000002"/>
    <n v="1.7085399999999999"/>
    <n v="-0.76764600000000005"/>
  </r>
  <r>
    <d v="2019-07-13T23:00:00"/>
    <d v="2019-07-13T19:00:00"/>
    <n v="7"/>
    <n v="13"/>
    <x v="19"/>
    <x v="4"/>
    <x v="1"/>
    <x v="0"/>
    <n v="1127872598"/>
    <s v="EKPC_RESID_AGG"/>
    <n v="34.82"/>
    <n v="35.763894999999998"/>
    <n v="1.4444220000000001"/>
    <n v="-0.50052700000000006"/>
  </r>
  <r>
    <d v="2019-07-14T00:00:00"/>
    <d v="2019-07-13T20:00:00"/>
    <n v="7"/>
    <n v="13"/>
    <x v="20"/>
    <x v="4"/>
    <x v="1"/>
    <x v="0"/>
    <n v="1127872598"/>
    <s v="EKPC_RESID_AGG"/>
    <n v="31.5"/>
    <n v="32.012290999999998"/>
    <n v="0.97898200000000002"/>
    <n v="-0.46669100000000002"/>
  </r>
  <r>
    <d v="2019-07-14T01:00:00"/>
    <d v="2019-07-13T21:00:00"/>
    <n v="7"/>
    <n v="13"/>
    <x v="21"/>
    <x v="4"/>
    <x v="1"/>
    <x v="0"/>
    <n v="1127872598"/>
    <s v="EKPC_RESID_AGG"/>
    <n v="28.29"/>
    <n v="28.304631000000001"/>
    <n v="0.59953599999999996"/>
    <n v="-0.58490500000000001"/>
  </r>
  <r>
    <d v="2019-07-14T02:00:00"/>
    <d v="2019-07-13T22:00:00"/>
    <n v="7"/>
    <n v="13"/>
    <x v="22"/>
    <x v="4"/>
    <x v="1"/>
    <x v="0"/>
    <n v="1127872598"/>
    <s v="EKPC_RESID_AGG"/>
    <n v="24.14"/>
    <n v="24.522815000000001"/>
    <n v="0.59092999999999996"/>
    <n v="-0.20811499999999999"/>
  </r>
  <r>
    <d v="2019-07-14T03:00:00"/>
    <d v="2019-07-13T23:00:00"/>
    <n v="7"/>
    <n v="13"/>
    <x v="23"/>
    <x v="4"/>
    <x v="1"/>
    <x v="0"/>
    <n v="1127872598"/>
    <s v="EKPC_RESID_AGG"/>
    <n v="22.69"/>
    <n v="23.152246999999999"/>
    <n v="0.37077100000000002"/>
    <n v="9.1476000000000002E-2"/>
  </r>
  <r>
    <d v="2019-07-14T04:00:00"/>
    <d v="2019-07-14T00:00:00"/>
    <n v="7"/>
    <n v="14"/>
    <x v="0"/>
    <x v="5"/>
    <x v="1"/>
    <x v="0"/>
    <n v="1127872598"/>
    <s v="EKPC_RESID_AGG"/>
    <n v="20.02"/>
    <n v="20.125885"/>
    <n v="0"/>
    <n v="0.10588500000000001"/>
  </r>
  <r>
    <d v="2019-07-14T05:00:00"/>
    <d v="2019-07-14T01:00:00"/>
    <n v="7"/>
    <n v="14"/>
    <x v="1"/>
    <x v="5"/>
    <x v="1"/>
    <x v="0"/>
    <n v="1127872598"/>
    <s v="EKPC_RESID_AGG"/>
    <n v="19.11"/>
    <n v="19.15239"/>
    <n v="0.01"/>
    <n v="3.2390000000000002E-2"/>
  </r>
  <r>
    <d v="2019-07-14T06:00:00"/>
    <d v="2019-07-14T02:00:00"/>
    <n v="7"/>
    <n v="14"/>
    <x v="2"/>
    <x v="5"/>
    <x v="1"/>
    <x v="0"/>
    <n v="1127872598"/>
    <s v="EKPC_RESID_AGG"/>
    <n v="17.329999999999998"/>
    <n v="17.317145"/>
    <n v="0.02"/>
    <n v="-3.2855000000000002E-2"/>
  </r>
  <r>
    <d v="2019-07-14T07:00:00"/>
    <d v="2019-07-14T03:00:00"/>
    <n v="7"/>
    <n v="14"/>
    <x v="3"/>
    <x v="5"/>
    <x v="1"/>
    <x v="0"/>
    <n v="1127872598"/>
    <s v="EKPC_RESID_AGG"/>
    <n v="16.649999999999999"/>
    <n v="16.594356999999999"/>
    <n v="7.0569000000000007E-2"/>
    <n v="-0.12621199999999999"/>
  </r>
  <r>
    <d v="2019-07-14T08:00:00"/>
    <d v="2019-07-14T04:00:00"/>
    <n v="7"/>
    <n v="14"/>
    <x v="4"/>
    <x v="5"/>
    <x v="1"/>
    <x v="0"/>
    <n v="1127872598"/>
    <s v="EKPC_RESID_AGG"/>
    <n v="15.59"/>
    <n v="15.467988"/>
    <n v="8.8361999999999996E-2"/>
    <n v="-0.21037400000000001"/>
  </r>
  <r>
    <d v="2019-07-14T09:00:00"/>
    <d v="2019-07-14T05:00:00"/>
    <n v="7"/>
    <n v="14"/>
    <x v="5"/>
    <x v="5"/>
    <x v="1"/>
    <x v="0"/>
    <n v="1127872598"/>
    <s v="EKPC_RESID_AGG"/>
    <n v="15.44"/>
    <n v="15.339292"/>
    <n v="0.111772"/>
    <n v="-0.21248"/>
  </r>
  <r>
    <d v="2019-07-14T10:00:00"/>
    <d v="2019-07-14T06:00:00"/>
    <n v="7"/>
    <n v="14"/>
    <x v="6"/>
    <x v="5"/>
    <x v="1"/>
    <x v="0"/>
    <n v="1127872598"/>
    <s v="EKPC_RESID_AGG"/>
    <n v="15.24"/>
    <n v="14.990212"/>
    <n v="0"/>
    <n v="-0.24978800000000001"/>
  </r>
  <r>
    <d v="2019-07-14T11:00:00"/>
    <d v="2019-07-14T07:00:00"/>
    <n v="7"/>
    <n v="14"/>
    <x v="7"/>
    <x v="5"/>
    <x v="1"/>
    <x v="0"/>
    <n v="1127872598"/>
    <s v="EKPC_RESID_AGG"/>
    <n v="16.95"/>
    <n v="16.695221"/>
    <n v="0"/>
    <n v="-0.25477899999999998"/>
  </r>
  <r>
    <d v="2019-07-14T12:00:00"/>
    <d v="2019-07-14T08:00:00"/>
    <n v="7"/>
    <n v="14"/>
    <x v="8"/>
    <x v="5"/>
    <x v="1"/>
    <x v="0"/>
    <n v="1127872598"/>
    <s v="EKPC_RESID_AGG"/>
    <n v="19.02"/>
    <n v="19.048921"/>
    <n v="0.110554"/>
    <n v="-8.1632999999999997E-2"/>
  </r>
  <r>
    <d v="2019-07-14T13:00:00"/>
    <d v="2019-07-14T09:00:00"/>
    <n v="7"/>
    <n v="14"/>
    <x v="9"/>
    <x v="5"/>
    <x v="1"/>
    <x v="0"/>
    <n v="1127872598"/>
    <s v="EKPC_RESID_AGG"/>
    <n v="21.59"/>
    <n v="21.942142"/>
    <n v="0.31697999999999998"/>
    <n v="3.5161999999999999E-2"/>
  </r>
  <r>
    <d v="2019-07-14T14:00:00"/>
    <d v="2019-07-14T10:00:00"/>
    <n v="7"/>
    <n v="14"/>
    <x v="10"/>
    <x v="5"/>
    <x v="1"/>
    <x v="0"/>
    <n v="1127872598"/>
    <s v="EKPC_RESID_AGG"/>
    <n v="23.88"/>
    <n v="24.101597000000002"/>
    <n v="0.321826"/>
    <n v="-0.100229"/>
  </r>
  <r>
    <d v="2019-07-14T15:00:00"/>
    <d v="2019-07-14T11:00:00"/>
    <n v="7"/>
    <n v="14"/>
    <x v="11"/>
    <x v="5"/>
    <x v="1"/>
    <x v="0"/>
    <n v="1127872598"/>
    <s v="EKPC_RESID_AGG"/>
    <n v="25.99"/>
    <n v="26.426261"/>
    <n v="0.68463700000000005"/>
    <n v="-0.24837600000000001"/>
  </r>
  <r>
    <d v="2019-07-14T16:00:00"/>
    <d v="2019-07-14T12:00:00"/>
    <n v="7"/>
    <n v="14"/>
    <x v="12"/>
    <x v="5"/>
    <x v="1"/>
    <x v="0"/>
    <n v="1127872598"/>
    <s v="EKPC_RESID_AGG"/>
    <n v="28.47"/>
    <n v="29.044930000000001"/>
    <n v="0.73231999999999997"/>
    <n v="-0.15739"/>
  </r>
  <r>
    <d v="2019-07-14T17:00:00"/>
    <d v="2019-07-14T13:00:00"/>
    <n v="7"/>
    <n v="14"/>
    <x v="13"/>
    <x v="5"/>
    <x v="1"/>
    <x v="0"/>
    <n v="1127872598"/>
    <s v="EKPC_RESID_AGG"/>
    <n v="31.49"/>
    <n v="32.541680999999997"/>
    <n v="1.2369399999999999"/>
    <n v="-0.18525900000000001"/>
  </r>
  <r>
    <d v="2019-07-14T18:00:00"/>
    <d v="2019-07-14T14:00:00"/>
    <n v="7"/>
    <n v="14"/>
    <x v="14"/>
    <x v="5"/>
    <x v="1"/>
    <x v="0"/>
    <n v="1127872598"/>
    <s v="EKPC_RESID_AGG"/>
    <n v="33.25"/>
    <n v="34.340812999999997"/>
    <n v="1.1428149999999999"/>
    <n v="-5.2002E-2"/>
  </r>
  <r>
    <d v="2019-07-14T19:00:00"/>
    <d v="2019-07-14T15:00:00"/>
    <n v="7"/>
    <n v="14"/>
    <x v="15"/>
    <x v="5"/>
    <x v="1"/>
    <x v="0"/>
    <n v="1127872598"/>
    <s v="EKPC_RESID_AGG"/>
    <n v="35.799999999999997"/>
    <n v="36.550708999999998"/>
    <n v="0.95422499999999999"/>
    <n v="-0.203516"/>
  </r>
  <r>
    <d v="2019-07-14T20:00:00"/>
    <d v="2019-07-14T16:00:00"/>
    <n v="7"/>
    <n v="14"/>
    <x v="16"/>
    <x v="5"/>
    <x v="1"/>
    <x v="0"/>
    <n v="1127872598"/>
    <s v="EKPC_RESID_AGG"/>
    <n v="41.46"/>
    <n v="42.056728999999997"/>
    <n v="0.86374899999999999"/>
    <n v="-0.26701999999999998"/>
  </r>
  <r>
    <d v="2019-07-14T21:00:00"/>
    <d v="2019-07-14T17:00:00"/>
    <n v="7"/>
    <n v="14"/>
    <x v="17"/>
    <x v="5"/>
    <x v="1"/>
    <x v="0"/>
    <n v="1127872598"/>
    <s v="EKPC_RESID_AGG"/>
    <n v="44.46"/>
    <n v="45.197490000000002"/>
    <n v="1.0761289999999999"/>
    <n v="-0.33863900000000002"/>
  </r>
  <r>
    <d v="2019-07-14T22:00:00"/>
    <d v="2019-07-14T18:00:00"/>
    <n v="7"/>
    <n v="14"/>
    <x v="18"/>
    <x v="5"/>
    <x v="1"/>
    <x v="0"/>
    <n v="1127872598"/>
    <s v="EKPC_RESID_AGG"/>
    <n v="36.64"/>
    <n v="37.505868"/>
    <n v="1.070403"/>
    <n v="-0.20453499999999999"/>
  </r>
  <r>
    <d v="2019-07-14T23:00:00"/>
    <d v="2019-07-14T19:00:00"/>
    <n v="7"/>
    <n v="14"/>
    <x v="19"/>
    <x v="5"/>
    <x v="1"/>
    <x v="0"/>
    <n v="1127872598"/>
    <s v="EKPC_RESID_AGG"/>
    <n v="34.299999999999997"/>
    <n v="35.485860000000002"/>
    <n v="1.3059810000000001"/>
    <n v="-0.12012100000000001"/>
  </r>
  <r>
    <d v="2019-07-15T00:00:00"/>
    <d v="2019-07-14T20:00:00"/>
    <n v="7"/>
    <n v="14"/>
    <x v="20"/>
    <x v="5"/>
    <x v="1"/>
    <x v="0"/>
    <n v="1127872598"/>
    <s v="EKPC_RESID_AGG"/>
    <n v="30.43"/>
    <n v="31.009792000000001"/>
    <n v="0.77568400000000004"/>
    <n v="-0.19589200000000001"/>
  </r>
  <r>
    <d v="2019-07-15T01:00:00"/>
    <d v="2019-07-14T21:00:00"/>
    <n v="7"/>
    <n v="14"/>
    <x v="21"/>
    <x v="5"/>
    <x v="1"/>
    <x v="0"/>
    <n v="1127872598"/>
    <s v="EKPC_RESID_AGG"/>
    <n v="27.25"/>
    <n v="27.347287999999999"/>
    <n v="0.34514899999999998"/>
    <n v="-0.247861"/>
  </r>
  <r>
    <d v="2019-07-15T02:00:00"/>
    <d v="2019-07-14T22:00:00"/>
    <n v="7"/>
    <n v="14"/>
    <x v="22"/>
    <x v="5"/>
    <x v="1"/>
    <x v="0"/>
    <n v="1127872598"/>
    <s v="EKPC_RESID_AGG"/>
    <n v="23.78"/>
    <n v="24.193456000000001"/>
    <n v="0.60969600000000002"/>
    <n v="-0.19624"/>
  </r>
  <r>
    <d v="2019-07-15T03:00:00"/>
    <d v="2019-07-14T23:00:00"/>
    <n v="7"/>
    <n v="14"/>
    <x v="23"/>
    <x v="5"/>
    <x v="1"/>
    <x v="0"/>
    <n v="1127872598"/>
    <s v="EKPC_RESID_AGG"/>
    <n v="21.88"/>
    <n v="22.179012"/>
    <n v="0.23949000000000001"/>
    <n v="5.9521999999999999E-2"/>
  </r>
  <r>
    <d v="2019-07-15T04:00:00"/>
    <d v="2019-07-15T00:00:00"/>
    <n v="7"/>
    <n v="15"/>
    <x v="0"/>
    <x v="6"/>
    <x v="1"/>
    <x v="0"/>
    <n v="1127872598"/>
    <s v="EKPC_RESID_AGG"/>
    <n v="19.68"/>
    <n v="19.64207"/>
    <n v="2.2381000000000002E-2"/>
    <n v="-6.0310999999999997E-2"/>
  </r>
  <r>
    <d v="2019-07-15T05:00:00"/>
    <d v="2019-07-15T01:00:00"/>
    <n v="7"/>
    <n v="15"/>
    <x v="1"/>
    <x v="6"/>
    <x v="1"/>
    <x v="0"/>
    <n v="1127872598"/>
    <s v="EKPC_RESID_AGG"/>
    <n v="18.93"/>
    <n v="18.891787999999998"/>
    <n v="6.5211000000000005E-2"/>
    <n v="-0.103423"/>
  </r>
  <r>
    <d v="2019-07-15T06:00:00"/>
    <d v="2019-07-15T02:00:00"/>
    <n v="7"/>
    <n v="15"/>
    <x v="2"/>
    <x v="6"/>
    <x v="1"/>
    <x v="0"/>
    <n v="1127872598"/>
    <s v="EKPC_RESID_AGG"/>
    <n v="17.86"/>
    <n v="17.824939000000001"/>
    <n v="3.8377000000000001E-2"/>
    <n v="-7.3438000000000003E-2"/>
  </r>
  <r>
    <d v="2019-07-15T07:00:00"/>
    <d v="2019-07-15T03:00:00"/>
    <n v="7"/>
    <n v="15"/>
    <x v="3"/>
    <x v="6"/>
    <x v="1"/>
    <x v="0"/>
    <n v="1127872598"/>
    <s v="EKPC_RESID_AGG"/>
    <n v="16.329999999999998"/>
    <n v="16.252243"/>
    <n v="1.0078999999999999E-2"/>
    <n v="-8.7835999999999997E-2"/>
  </r>
  <r>
    <d v="2019-07-15T08:00:00"/>
    <d v="2019-07-15T04:00:00"/>
    <n v="7"/>
    <n v="15"/>
    <x v="4"/>
    <x v="6"/>
    <x v="1"/>
    <x v="0"/>
    <n v="1127872598"/>
    <s v="EKPC_RESID_AGG"/>
    <n v="16.190000000000001"/>
    <n v="16.008481"/>
    <n v="5.3541999999999999E-2"/>
    <n v="-0.23506099999999999"/>
  </r>
  <r>
    <d v="2019-07-15T09:00:00"/>
    <d v="2019-07-15T05:00:00"/>
    <n v="7"/>
    <n v="15"/>
    <x v="5"/>
    <x v="6"/>
    <x v="1"/>
    <x v="0"/>
    <n v="1127872598"/>
    <s v="EKPC_RESID_AGG"/>
    <n v="17.68"/>
    <n v="17.489543999999999"/>
    <n v="7.2955000000000006E-2"/>
    <n v="-0.26341100000000001"/>
  </r>
  <r>
    <d v="2019-07-15T10:00:00"/>
    <d v="2019-07-15T06:00:00"/>
    <n v="7"/>
    <n v="15"/>
    <x v="6"/>
    <x v="6"/>
    <x v="1"/>
    <x v="0"/>
    <n v="1127872598"/>
    <s v="EKPC_RESID_AGG"/>
    <n v="19.02"/>
    <n v="18.785440000000001"/>
    <n v="8.3565E-2"/>
    <n v="-0.31812499999999999"/>
  </r>
  <r>
    <d v="2019-07-15T11:00:00"/>
    <d v="2019-07-15T07:00:00"/>
    <n v="7"/>
    <n v="15"/>
    <x v="7"/>
    <x v="6"/>
    <x v="1"/>
    <x v="0"/>
    <n v="1127872598"/>
    <s v="EKPC_RESID_AGG"/>
    <n v="19.989999999999998"/>
    <n v="19.744471999999998"/>
    <n v="0.19169700000000001"/>
    <n v="-0.43722499999999997"/>
  </r>
  <r>
    <d v="2019-07-15T12:00:00"/>
    <d v="2019-07-15T08:00:00"/>
    <n v="7"/>
    <n v="15"/>
    <x v="8"/>
    <x v="6"/>
    <x v="1"/>
    <x v="0"/>
    <n v="1127872598"/>
    <s v="EKPC_RESID_AGG"/>
    <n v="22.09"/>
    <n v="22.367709000000001"/>
    <n v="0.53172399999999997"/>
    <n v="-0.25401499999999999"/>
  </r>
  <r>
    <d v="2019-07-15T13:00:00"/>
    <d v="2019-07-15T09:00:00"/>
    <n v="7"/>
    <n v="15"/>
    <x v="9"/>
    <x v="6"/>
    <x v="1"/>
    <x v="0"/>
    <n v="1127872598"/>
    <s v="EKPC_RESID_AGG"/>
    <n v="23.75"/>
    <n v="24.329546000000001"/>
    <n v="0.669296"/>
    <n v="-8.9749999999999996E-2"/>
  </r>
  <r>
    <d v="2019-07-15T14:00:00"/>
    <d v="2019-07-15T10:00:00"/>
    <n v="7"/>
    <n v="15"/>
    <x v="10"/>
    <x v="6"/>
    <x v="1"/>
    <x v="1"/>
    <n v="1127872598"/>
    <s v="EKPC_RESID_AGG"/>
    <n v="27.01"/>
    <n v="27.746293000000001"/>
    <n v="1.0527960000000001"/>
    <n v="-0.31650299999999998"/>
  </r>
  <r>
    <d v="2019-07-15T15:00:00"/>
    <d v="2019-07-15T11:00:00"/>
    <n v="7"/>
    <n v="15"/>
    <x v="11"/>
    <x v="6"/>
    <x v="1"/>
    <x v="1"/>
    <n v="1127872598"/>
    <s v="EKPC_RESID_AGG"/>
    <n v="28.36"/>
    <n v="29.237065000000001"/>
    <n v="1.396026"/>
    <n v="-0.51896100000000001"/>
  </r>
  <r>
    <d v="2019-07-15T16:00:00"/>
    <d v="2019-07-15T12:00:00"/>
    <n v="7"/>
    <n v="15"/>
    <x v="12"/>
    <x v="6"/>
    <x v="1"/>
    <x v="1"/>
    <n v="1127872598"/>
    <s v="EKPC_RESID_AGG"/>
    <n v="32.4"/>
    <n v="33.657178000000002"/>
    <n v="1.824198"/>
    <n v="-0.56701999999999997"/>
  </r>
  <r>
    <d v="2019-07-15T17:00:00"/>
    <d v="2019-07-15T13:00:00"/>
    <n v="7"/>
    <n v="15"/>
    <x v="13"/>
    <x v="6"/>
    <x v="1"/>
    <x v="1"/>
    <n v="1127872598"/>
    <s v="EKPC_RESID_AGG"/>
    <n v="33.61"/>
    <n v="35.568151"/>
    <n v="2.566557"/>
    <n v="-0.608406"/>
  </r>
  <r>
    <d v="2019-07-15T18:00:00"/>
    <d v="2019-07-15T14:00:00"/>
    <n v="7"/>
    <n v="15"/>
    <x v="14"/>
    <x v="6"/>
    <x v="1"/>
    <x v="1"/>
    <n v="1127872598"/>
    <s v="EKPC_RESID_AGG"/>
    <n v="36.15"/>
    <n v="38.123443000000002"/>
    <n v="2.6511770000000001"/>
    <n v="-0.67773399999999995"/>
  </r>
  <r>
    <d v="2019-07-15T19:00:00"/>
    <d v="2019-07-15T15:00:00"/>
    <n v="7"/>
    <n v="15"/>
    <x v="15"/>
    <x v="6"/>
    <x v="1"/>
    <x v="1"/>
    <n v="1127872598"/>
    <s v="EKPC_RESID_AGG"/>
    <n v="38.880000000000003"/>
    <n v="40.751517"/>
    <n v="2.557369"/>
    <n v="-0.68585200000000002"/>
  </r>
  <r>
    <d v="2019-07-15T20:00:00"/>
    <d v="2019-07-15T16:00:00"/>
    <n v="7"/>
    <n v="15"/>
    <x v="16"/>
    <x v="6"/>
    <x v="1"/>
    <x v="1"/>
    <n v="1127872598"/>
    <s v="EKPC_RESID_AGG"/>
    <n v="43.54"/>
    <n v="44.871344000000001"/>
    <n v="2.2974049999999999"/>
    <n v="-0.96606099999999995"/>
  </r>
  <r>
    <d v="2019-07-15T21:00:00"/>
    <d v="2019-07-15T17:00:00"/>
    <n v="7"/>
    <n v="15"/>
    <x v="17"/>
    <x v="6"/>
    <x v="1"/>
    <x v="1"/>
    <n v="1127872598"/>
    <s v="EKPC_RESID_AGG"/>
    <n v="45.61"/>
    <n v="46.390559000000003"/>
    <n v="1.622746"/>
    <n v="-0.84218700000000002"/>
  </r>
  <r>
    <d v="2019-07-15T22:00:00"/>
    <d v="2019-07-15T18:00:00"/>
    <n v="7"/>
    <n v="15"/>
    <x v="18"/>
    <x v="6"/>
    <x v="1"/>
    <x v="1"/>
    <n v="1127872598"/>
    <s v="EKPC_RESID_AGG"/>
    <n v="37.97"/>
    <n v="39.285550999999998"/>
    <n v="1.904426"/>
    <n v="-0.58887500000000004"/>
  </r>
  <r>
    <d v="2019-07-15T23:00:00"/>
    <d v="2019-07-15T19:00:00"/>
    <n v="7"/>
    <n v="15"/>
    <x v="19"/>
    <x v="6"/>
    <x v="1"/>
    <x v="1"/>
    <n v="1127872598"/>
    <s v="EKPC_RESID_AGG"/>
    <n v="34.5"/>
    <n v="35.727058"/>
    <n v="1.780591"/>
    <n v="-0.55353300000000005"/>
  </r>
  <r>
    <d v="2019-07-16T00:00:00"/>
    <d v="2019-07-15T20:00:00"/>
    <n v="7"/>
    <n v="15"/>
    <x v="20"/>
    <x v="6"/>
    <x v="1"/>
    <x v="1"/>
    <n v="1127872598"/>
    <s v="EKPC_RESID_AGG"/>
    <n v="32.5"/>
    <n v="33.453291"/>
    <n v="1.447144"/>
    <n v="-0.49385299999999999"/>
  </r>
  <r>
    <d v="2019-07-16T01:00:00"/>
    <d v="2019-07-15T21:00:00"/>
    <n v="7"/>
    <n v="15"/>
    <x v="21"/>
    <x v="6"/>
    <x v="1"/>
    <x v="1"/>
    <n v="1127872598"/>
    <s v="EKPC_RESID_AGG"/>
    <n v="28.89"/>
    <n v="29.330328000000002"/>
    <n v="0.79897700000000005"/>
    <n v="-0.358649"/>
  </r>
  <r>
    <d v="2019-07-16T02:00:00"/>
    <d v="2019-07-15T22:00:00"/>
    <n v="7"/>
    <n v="15"/>
    <x v="22"/>
    <x v="6"/>
    <x v="1"/>
    <x v="0"/>
    <n v="1127872598"/>
    <s v="EKPC_RESID_AGG"/>
    <n v="25.4"/>
    <n v="26.048331000000001"/>
    <n v="0.71935800000000005"/>
    <n v="-7.1027000000000007E-2"/>
  </r>
  <r>
    <d v="2019-07-16T03:00:00"/>
    <d v="2019-07-15T23:00:00"/>
    <n v="7"/>
    <n v="15"/>
    <x v="23"/>
    <x v="6"/>
    <x v="1"/>
    <x v="0"/>
    <n v="1127872598"/>
    <s v="EKPC_RESID_AGG"/>
    <n v="22.82"/>
    <n v="23.079539"/>
    <n v="0.14955299999999999"/>
    <n v="0.109986"/>
  </r>
  <r>
    <d v="2019-07-16T04:00:00"/>
    <d v="2019-07-16T00:00:00"/>
    <n v="7"/>
    <n v="16"/>
    <x v="0"/>
    <x v="0"/>
    <x v="1"/>
    <x v="0"/>
    <n v="1127872598"/>
    <s v="EKPC_RESID_AGG"/>
    <n v="21.55"/>
    <n v="21.876522999999999"/>
    <n v="0.21746799999999999"/>
    <n v="0.109055"/>
  </r>
  <r>
    <d v="2019-07-16T05:00:00"/>
    <d v="2019-07-16T01:00:00"/>
    <n v="7"/>
    <n v="16"/>
    <x v="1"/>
    <x v="0"/>
    <x v="1"/>
    <x v="0"/>
    <n v="1127872598"/>
    <s v="EKPC_RESID_AGG"/>
    <n v="20.309999999999999"/>
    <n v="20.577960000000001"/>
    <n v="0.142482"/>
    <n v="0.12547800000000001"/>
  </r>
  <r>
    <d v="2019-07-16T06:00:00"/>
    <d v="2019-07-16T02:00:00"/>
    <n v="7"/>
    <n v="16"/>
    <x v="2"/>
    <x v="0"/>
    <x v="1"/>
    <x v="0"/>
    <n v="1127872598"/>
    <s v="EKPC_RESID_AGG"/>
    <n v="19.27"/>
    <n v="19.536455"/>
    <n v="0.16236700000000001"/>
    <n v="0.104088"/>
  </r>
  <r>
    <d v="2019-07-16T07:00:00"/>
    <d v="2019-07-16T03:00:00"/>
    <n v="7"/>
    <n v="16"/>
    <x v="3"/>
    <x v="0"/>
    <x v="1"/>
    <x v="0"/>
    <n v="1127872598"/>
    <s v="EKPC_RESID_AGG"/>
    <n v="18.82"/>
    <n v="19.060169999999999"/>
    <n v="0.188498"/>
    <n v="5.1672000000000003E-2"/>
  </r>
  <r>
    <d v="2019-07-16T08:00:00"/>
    <d v="2019-07-16T04:00:00"/>
    <n v="7"/>
    <n v="16"/>
    <x v="4"/>
    <x v="0"/>
    <x v="1"/>
    <x v="0"/>
    <n v="1127872598"/>
    <s v="EKPC_RESID_AGG"/>
    <n v="18.7"/>
    <n v="18.878489999999999"/>
    <n v="0.191636"/>
    <n v="-1.3146E-2"/>
  </r>
  <r>
    <d v="2019-07-16T09:00:00"/>
    <d v="2019-07-16T05:00:00"/>
    <n v="7"/>
    <n v="16"/>
    <x v="5"/>
    <x v="0"/>
    <x v="1"/>
    <x v="0"/>
    <n v="1127872598"/>
    <s v="EKPC_RESID_AGG"/>
    <n v="19.260000000000002"/>
    <n v="19.466273000000001"/>
    <n v="0.132129"/>
    <n v="7.4144000000000002E-2"/>
  </r>
  <r>
    <d v="2019-07-16T10:00:00"/>
    <d v="2019-07-16T06:00:00"/>
    <n v="7"/>
    <n v="16"/>
    <x v="6"/>
    <x v="0"/>
    <x v="1"/>
    <x v="0"/>
    <n v="1127872598"/>
    <s v="EKPC_RESID_AGG"/>
    <n v="20.190000000000001"/>
    <n v="20.484396"/>
    <n v="0.19842799999999999"/>
    <n v="9.5967999999999998E-2"/>
  </r>
  <r>
    <d v="2019-07-16T11:00:00"/>
    <d v="2019-07-16T07:00:00"/>
    <n v="7"/>
    <n v="16"/>
    <x v="7"/>
    <x v="0"/>
    <x v="1"/>
    <x v="0"/>
    <n v="1127872598"/>
    <s v="EKPC_RESID_AGG"/>
    <n v="21.77"/>
    <n v="22.284341999999999"/>
    <n v="0.35044399999999998"/>
    <n v="0.16389799999999999"/>
  </r>
  <r>
    <d v="2019-07-16T12:00:00"/>
    <d v="2019-07-16T08:00:00"/>
    <n v="7"/>
    <n v="16"/>
    <x v="8"/>
    <x v="0"/>
    <x v="1"/>
    <x v="0"/>
    <n v="1127872598"/>
    <s v="EKPC_RESID_AGG"/>
    <n v="23.47"/>
    <n v="24.192056999999998"/>
    <n v="0.62664600000000004"/>
    <n v="9.5410999999999996E-2"/>
  </r>
  <r>
    <d v="2019-07-16T13:00:00"/>
    <d v="2019-07-16T09:00:00"/>
    <n v="7"/>
    <n v="16"/>
    <x v="9"/>
    <x v="0"/>
    <x v="1"/>
    <x v="0"/>
    <n v="1127872598"/>
    <s v="EKPC_RESID_AGG"/>
    <n v="26.11"/>
    <n v="26.861381000000002"/>
    <n v="0.76973899999999995"/>
    <n v="-1.8357999999999999E-2"/>
  </r>
  <r>
    <d v="2019-07-16T14:00:00"/>
    <d v="2019-07-16T10:00:00"/>
    <n v="7"/>
    <n v="16"/>
    <x v="10"/>
    <x v="0"/>
    <x v="1"/>
    <x v="1"/>
    <n v="1127872598"/>
    <s v="EKPC_RESID_AGG"/>
    <n v="29.3"/>
    <n v="29.788418"/>
    <n v="0.66183499999999995"/>
    <n v="-0.17341699999999999"/>
  </r>
  <r>
    <d v="2019-07-16T15:00:00"/>
    <d v="2019-07-16T11:00:00"/>
    <n v="7"/>
    <n v="16"/>
    <x v="11"/>
    <x v="0"/>
    <x v="1"/>
    <x v="1"/>
    <n v="1127872598"/>
    <s v="EKPC_RESID_AGG"/>
    <n v="32.14"/>
    <n v="32.526784999999997"/>
    <n v="0.60375999999999996"/>
    <n v="-0.216975"/>
  </r>
  <r>
    <d v="2019-07-16T16:00:00"/>
    <d v="2019-07-16T12:00:00"/>
    <n v="7"/>
    <n v="16"/>
    <x v="12"/>
    <x v="0"/>
    <x v="1"/>
    <x v="1"/>
    <n v="1127872598"/>
    <s v="EKPC_RESID_AGG"/>
    <n v="36.46"/>
    <n v="36.727131"/>
    <n v="0.60756299999999996"/>
    <n v="-0.34043200000000001"/>
  </r>
  <r>
    <d v="2019-07-16T17:00:00"/>
    <d v="2019-07-16T13:00:00"/>
    <n v="7"/>
    <n v="16"/>
    <x v="13"/>
    <x v="0"/>
    <x v="1"/>
    <x v="1"/>
    <n v="1127872598"/>
    <s v="EKPC_RESID_AGG"/>
    <n v="38.43"/>
    <n v="38.068119000000003"/>
    <n v="0.15416299999999999"/>
    <n v="-0.51604399999999995"/>
  </r>
  <r>
    <d v="2019-07-16T18:00:00"/>
    <d v="2019-07-16T14:00:00"/>
    <n v="7"/>
    <n v="16"/>
    <x v="14"/>
    <x v="0"/>
    <x v="1"/>
    <x v="1"/>
    <n v="1127872598"/>
    <s v="EKPC_RESID_AGG"/>
    <n v="40.82"/>
    <n v="41.555923"/>
    <n v="1.3029770000000001"/>
    <n v="-0.56705399999999995"/>
  </r>
  <r>
    <d v="2019-07-16T19:00:00"/>
    <d v="2019-07-16T15:00:00"/>
    <n v="7"/>
    <n v="16"/>
    <x v="15"/>
    <x v="0"/>
    <x v="1"/>
    <x v="1"/>
    <n v="1127872598"/>
    <s v="EKPC_RESID_AGG"/>
    <n v="43.17"/>
    <n v="44.392232"/>
    <n v="1.8717820000000001"/>
    <n v="-0.64954999999999996"/>
  </r>
  <r>
    <d v="2019-07-16T20:00:00"/>
    <d v="2019-07-16T16:00:00"/>
    <n v="7"/>
    <n v="16"/>
    <x v="16"/>
    <x v="0"/>
    <x v="1"/>
    <x v="1"/>
    <n v="1127872598"/>
    <s v="EKPC_RESID_AGG"/>
    <n v="47.03"/>
    <n v="46.249993000000003"/>
    <n v="5.2991999999999997E-2"/>
    <n v="-0.83299900000000004"/>
  </r>
  <r>
    <d v="2019-07-16T21:00:00"/>
    <d v="2019-07-16T17:00:00"/>
    <n v="7"/>
    <n v="16"/>
    <x v="17"/>
    <x v="0"/>
    <x v="1"/>
    <x v="1"/>
    <n v="1127872598"/>
    <s v="EKPC_RESID_AGG"/>
    <n v="46.7"/>
    <n v="45.699551999999997"/>
    <n v="-7.7431E-2"/>
    <n v="-0.92301699999999998"/>
  </r>
  <r>
    <d v="2019-07-16T22:00:00"/>
    <d v="2019-07-16T18:00:00"/>
    <n v="7"/>
    <n v="16"/>
    <x v="18"/>
    <x v="0"/>
    <x v="1"/>
    <x v="1"/>
    <n v="1127872598"/>
    <s v="EKPC_RESID_AGG"/>
    <n v="40.049999999999997"/>
    <n v="38.783552999999998"/>
    <n v="-0.70401100000000005"/>
    <n v="-0.56243600000000005"/>
  </r>
  <r>
    <d v="2019-07-16T23:00:00"/>
    <d v="2019-07-16T19:00:00"/>
    <n v="7"/>
    <n v="16"/>
    <x v="19"/>
    <x v="0"/>
    <x v="1"/>
    <x v="1"/>
    <n v="1127872598"/>
    <s v="EKPC_RESID_AGG"/>
    <n v="36.36"/>
    <n v="36.009160000000001"/>
    <n v="3.1954000000000003E-2"/>
    <n v="-0.38279400000000002"/>
  </r>
  <r>
    <d v="2019-07-17T00:00:00"/>
    <d v="2019-07-16T20:00:00"/>
    <n v="7"/>
    <n v="16"/>
    <x v="20"/>
    <x v="0"/>
    <x v="1"/>
    <x v="1"/>
    <n v="1127872598"/>
    <s v="EKPC_RESID_AGG"/>
    <n v="34.81"/>
    <n v="34.462521000000002"/>
    <n v="-4.1193E-2"/>
    <n v="-0.306286"/>
  </r>
  <r>
    <d v="2019-07-17T01:00:00"/>
    <d v="2019-07-16T21:00:00"/>
    <n v="7"/>
    <n v="16"/>
    <x v="21"/>
    <x v="0"/>
    <x v="1"/>
    <x v="1"/>
    <n v="1127872598"/>
    <s v="EKPC_RESID_AGG"/>
    <n v="32.39"/>
    <n v="31.975712000000001"/>
    <n v="-8.1279999999999998E-3"/>
    <n v="-0.40616000000000002"/>
  </r>
  <r>
    <d v="2019-07-17T02:00:00"/>
    <d v="2019-07-16T22:00:00"/>
    <n v="7"/>
    <n v="16"/>
    <x v="22"/>
    <x v="0"/>
    <x v="1"/>
    <x v="0"/>
    <n v="1127872598"/>
    <s v="EKPC_RESID_AGG"/>
    <n v="27.7"/>
    <n v="27.936019000000002"/>
    <n v="0.36255799999999999"/>
    <n v="-0.12653900000000001"/>
  </r>
  <r>
    <d v="2019-07-17T03:00:00"/>
    <d v="2019-07-16T23:00:00"/>
    <n v="7"/>
    <n v="16"/>
    <x v="23"/>
    <x v="0"/>
    <x v="1"/>
    <x v="0"/>
    <n v="1127872598"/>
    <s v="EKPC_RESID_AGG"/>
    <n v="25.1"/>
    <n v="25.250724999999999"/>
    <n v="5.0458000000000003E-2"/>
    <n v="0.100267"/>
  </r>
  <r>
    <d v="2019-07-17T04:00:00"/>
    <d v="2019-07-17T00:00:00"/>
    <n v="7"/>
    <n v="17"/>
    <x v="0"/>
    <x v="1"/>
    <x v="1"/>
    <x v="0"/>
    <n v="1127872598"/>
    <s v="EKPC_RESID_AGG"/>
    <n v="22.41"/>
    <n v="22.710004999999999"/>
    <n v="0.08"/>
    <n v="0.22000500000000001"/>
  </r>
  <r>
    <d v="2019-07-17T05:00:00"/>
    <d v="2019-07-17T01:00:00"/>
    <n v="7"/>
    <n v="17"/>
    <x v="1"/>
    <x v="1"/>
    <x v="1"/>
    <x v="0"/>
    <n v="1127872598"/>
    <s v="EKPC_RESID_AGG"/>
    <n v="21.44"/>
    <n v="21.828907999999998"/>
    <n v="0.19025"/>
    <n v="0.198658"/>
  </r>
  <r>
    <d v="2019-07-17T06:00:00"/>
    <d v="2019-07-17T02:00:00"/>
    <n v="7"/>
    <n v="17"/>
    <x v="2"/>
    <x v="1"/>
    <x v="1"/>
    <x v="0"/>
    <n v="1127872598"/>
    <s v="EKPC_RESID_AGG"/>
    <n v="20.13"/>
    <n v="20.483101999999999"/>
    <n v="0.129297"/>
    <n v="0.223805"/>
  </r>
  <r>
    <d v="2019-07-17T07:00:00"/>
    <d v="2019-07-17T03:00:00"/>
    <n v="7"/>
    <n v="17"/>
    <x v="3"/>
    <x v="1"/>
    <x v="1"/>
    <x v="0"/>
    <n v="1127872598"/>
    <s v="EKPC_RESID_AGG"/>
    <n v="19.62"/>
    <n v="20.039387999999999"/>
    <n v="0.170518"/>
    <n v="0.24887000000000001"/>
  </r>
  <r>
    <d v="2019-07-17T08:00:00"/>
    <d v="2019-07-17T04:00:00"/>
    <n v="7"/>
    <n v="17"/>
    <x v="4"/>
    <x v="1"/>
    <x v="1"/>
    <x v="0"/>
    <n v="1127872598"/>
    <s v="EKPC_RESID_AGG"/>
    <n v="19.559999999999999"/>
    <n v="19.913401"/>
    <n v="0.140483"/>
    <n v="0.212918"/>
  </r>
  <r>
    <d v="2019-07-17T09:00:00"/>
    <d v="2019-07-17T05:00:00"/>
    <n v="7"/>
    <n v="17"/>
    <x v="5"/>
    <x v="1"/>
    <x v="1"/>
    <x v="0"/>
    <n v="1127872598"/>
    <s v="EKPC_RESID_AGG"/>
    <n v="20.22"/>
    <n v="20.493780999999998"/>
    <n v="0.18961500000000001"/>
    <n v="8.4166000000000005E-2"/>
  </r>
  <r>
    <d v="2019-07-17T10:00:00"/>
    <d v="2019-07-17T06:00:00"/>
    <n v="7"/>
    <n v="17"/>
    <x v="6"/>
    <x v="1"/>
    <x v="1"/>
    <x v="0"/>
    <n v="1127872598"/>
    <s v="EKPC_RESID_AGG"/>
    <n v="21.96"/>
    <n v="22.230124"/>
    <n v="0.26845200000000002"/>
    <n v="1.6720000000000001E-3"/>
  </r>
  <r>
    <d v="2019-07-17T11:00:00"/>
    <d v="2019-07-17T07:00:00"/>
    <n v="7"/>
    <n v="17"/>
    <x v="7"/>
    <x v="1"/>
    <x v="1"/>
    <x v="0"/>
    <n v="1127872598"/>
    <s v="EKPC_RESID_AGG"/>
    <n v="22.59"/>
    <n v="22.763258"/>
    <n v="0.25231399999999998"/>
    <n v="-7.9056000000000001E-2"/>
  </r>
  <r>
    <d v="2019-07-17T12:00:00"/>
    <d v="2019-07-17T08:00:00"/>
    <n v="7"/>
    <n v="17"/>
    <x v="8"/>
    <x v="1"/>
    <x v="1"/>
    <x v="0"/>
    <n v="1127872598"/>
    <s v="EKPC_RESID_AGG"/>
    <n v="24.91"/>
    <n v="25.014600000000002"/>
    <n v="0.33805600000000002"/>
    <n v="-0.233456"/>
  </r>
  <r>
    <d v="2019-07-17T13:00:00"/>
    <d v="2019-07-17T09:00:00"/>
    <n v="7"/>
    <n v="17"/>
    <x v="9"/>
    <x v="1"/>
    <x v="1"/>
    <x v="0"/>
    <n v="1127872598"/>
    <s v="EKPC_RESID_AGG"/>
    <n v="28.37"/>
    <n v="28.463332999999999"/>
    <n v="0.48584500000000003"/>
    <n v="-0.39251200000000003"/>
  </r>
  <r>
    <d v="2019-07-17T14:00:00"/>
    <d v="2019-07-17T10:00:00"/>
    <n v="7"/>
    <n v="17"/>
    <x v="10"/>
    <x v="1"/>
    <x v="1"/>
    <x v="1"/>
    <n v="1127872598"/>
    <s v="EKPC_RESID_AGG"/>
    <n v="31.64"/>
    <n v="31.509910000000001"/>
    <n v="0.20355400000000001"/>
    <n v="-0.333644"/>
  </r>
  <r>
    <d v="2019-07-17T15:00:00"/>
    <d v="2019-07-17T11:00:00"/>
    <n v="7"/>
    <n v="17"/>
    <x v="11"/>
    <x v="1"/>
    <x v="1"/>
    <x v="1"/>
    <n v="1127872598"/>
    <s v="EKPC_RESID_AGG"/>
    <n v="34.909999999999997"/>
    <n v="33.998500999999997"/>
    <n v="-0.31451200000000001"/>
    <n v="-0.59698700000000005"/>
  </r>
  <r>
    <d v="2019-07-17T16:00:00"/>
    <d v="2019-07-17T12:00:00"/>
    <n v="7"/>
    <n v="17"/>
    <x v="12"/>
    <x v="1"/>
    <x v="1"/>
    <x v="1"/>
    <n v="1127872598"/>
    <s v="EKPC_RESID_AGG"/>
    <n v="39.549999999999997"/>
    <n v="38.208838999999998"/>
    <n v="-0.40436299999999997"/>
    <n v="-0.93679800000000002"/>
  </r>
  <r>
    <d v="2019-07-17T17:00:00"/>
    <d v="2019-07-17T13:00:00"/>
    <n v="7"/>
    <n v="17"/>
    <x v="13"/>
    <x v="1"/>
    <x v="1"/>
    <x v="1"/>
    <n v="1127872598"/>
    <s v="EKPC_RESID_AGG"/>
    <n v="43.29"/>
    <n v="41.669832"/>
    <n v="-0.469779"/>
    <n v="-1.1503890000000001"/>
  </r>
  <r>
    <d v="2019-07-17T18:00:00"/>
    <d v="2019-07-17T14:00:00"/>
    <n v="7"/>
    <n v="17"/>
    <x v="14"/>
    <x v="1"/>
    <x v="1"/>
    <x v="1"/>
    <n v="1127872598"/>
    <s v="EKPC_RESID_AGG"/>
    <n v="46.31"/>
    <n v="44.045046999999997"/>
    <n v="-0.90214300000000003"/>
    <n v="-1.3628100000000001"/>
  </r>
  <r>
    <d v="2019-07-17T19:00:00"/>
    <d v="2019-07-17T15:00:00"/>
    <n v="7"/>
    <n v="17"/>
    <x v="15"/>
    <x v="1"/>
    <x v="1"/>
    <x v="1"/>
    <n v="1127872598"/>
    <s v="EKPC_RESID_AGG"/>
    <n v="49.21"/>
    <n v="46.785074999999999"/>
    <n v="-1.1599839999999999"/>
    <n v="-1.2649410000000001"/>
  </r>
  <r>
    <d v="2019-07-17T20:00:00"/>
    <d v="2019-07-17T16:00:00"/>
    <n v="7"/>
    <n v="17"/>
    <x v="16"/>
    <x v="1"/>
    <x v="1"/>
    <x v="1"/>
    <n v="1127872598"/>
    <s v="EKPC_RESID_AGG"/>
    <n v="58.55"/>
    <n v="54.887182000000003"/>
    <n v="-2.1650649999999998"/>
    <n v="-1.4977529999999999"/>
  </r>
  <r>
    <d v="2019-07-17T21:00:00"/>
    <d v="2019-07-17T17:00:00"/>
    <n v="7"/>
    <n v="17"/>
    <x v="17"/>
    <x v="1"/>
    <x v="1"/>
    <x v="1"/>
    <n v="1127872598"/>
    <s v="EKPC_RESID_AGG"/>
    <n v="57.59"/>
    <n v="54.526919999999997"/>
    <n v="-1.7634350000000001"/>
    <n v="-1.2996449999999999"/>
  </r>
  <r>
    <d v="2019-07-17T22:00:00"/>
    <d v="2019-07-17T18:00:00"/>
    <n v="7"/>
    <n v="17"/>
    <x v="18"/>
    <x v="1"/>
    <x v="1"/>
    <x v="1"/>
    <n v="1127872598"/>
    <s v="EKPC_RESID_AGG"/>
    <n v="47.01"/>
    <n v="43.975169000000001"/>
    <n v="-1.9521679999999999"/>
    <n v="-1.0826629999999999"/>
  </r>
  <r>
    <d v="2019-07-17T23:00:00"/>
    <d v="2019-07-17T19:00:00"/>
    <n v="7"/>
    <n v="17"/>
    <x v="19"/>
    <x v="1"/>
    <x v="1"/>
    <x v="1"/>
    <n v="1127872598"/>
    <s v="EKPC_RESID_AGG"/>
    <n v="39.880000000000003"/>
    <n v="37.867652999999997"/>
    <n v="-1.336084"/>
    <n v="-0.67626299999999995"/>
  </r>
  <r>
    <d v="2019-07-18T00:00:00"/>
    <d v="2019-07-17T20:00:00"/>
    <n v="7"/>
    <n v="17"/>
    <x v="20"/>
    <x v="1"/>
    <x v="1"/>
    <x v="1"/>
    <n v="1127872598"/>
    <s v="EKPC_RESID_AGG"/>
    <n v="36.42"/>
    <n v="35.420820999999997"/>
    <n v="-0.460341"/>
    <n v="-0.53883800000000004"/>
  </r>
  <r>
    <d v="2019-07-18T01:00:00"/>
    <d v="2019-07-17T21:00:00"/>
    <n v="7"/>
    <n v="17"/>
    <x v="21"/>
    <x v="1"/>
    <x v="1"/>
    <x v="1"/>
    <n v="1127872598"/>
    <s v="EKPC_RESID_AGG"/>
    <n v="32.19"/>
    <n v="31.959465999999999"/>
    <n v="5.5449999999999996E-3"/>
    <n v="-0.23607900000000001"/>
  </r>
  <r>
    <d v="2019-07-18T02:00:00"/>
    <d v="2019-07-17T22:00:00"/>
    <n v="7"/>
    <n v="17"/>
    <x v="22"/>
    <x v="1"/>
    <x v="1"/>
    <x v="0"/>
    <n v="1127872598"/>
    <s v="EKPC_RESID_AGG"/>
    <n v="27.35"/>
    <n v="27.770226999999998"/>
    <n v="0.48731400000000002"/>
    <n v="-6.7086999999999994E-2"/>
  </r>
  <r>
    <d v="2019-07-18T03:00:00"/>
    <d v="2019-07-17T23:00:00"/>
    <n v="7"/>
    <n v="17"/>
    <x v="23"/>
    <x v="1"/>
    <x v="1"/>
    <x v="0"/>
    <n v="1127872598"/>
    <s v="EKPC_RESID_AGG"/>
    <n v="24.85"/>
    <n v="24.919409000000002"/>
    <n v="0.26650800000000002"/>
    <n v="-0.197099"/>
  </r>
  <r>
    <d v="2019-07-18T04:00:00"/>
    <d v="2019-07-18T00:00:00"/>
    <n v="7"/>
    <n v="18"/>
    <x v="0"/>
    <x v="2"/>
    <x v="1"/>
    <x v="0"/>
    <n v="1127872598"/>
    <s v="EKPC_RESID_AGG"/>
    <n v="22.36"/>
    <n v="22.514433"/>
    <n v="0"/>
    <n v="0.15443299999999999"/>
  </r>
  <r>
    <d v="2019-07-18T05:00:00"/>
    <d v="2019-07-18T01:00:00"/>
    <n v="7"/>
    <n v="18"/>
    <x v="1"/>
    <x v="2"/>
    <x v="1"/>
    <x v="0"/>
    <n v="1127872598"/>
    <s v="EKPC_RESID_AGG"/>
    <n v="21.36"/>
    <n v="21.710343999999999"/>
    <n v="0.111433"/>
    <n v="0.23891100000000001"/>
  </r>
  <r>
    <d v="2019-07-18T06:00:00"/>
    <d v="2019-07-18T02:00:00"/>
    <n v="7"/>
    <n v="18"/>
    <x v="2"/>
    <x v="2"/>
    <x v="1"/>
    <x v="0"/>
    <n v="1127872598"/>
    <s v="EKPC_RESID_AGG"/>
    <n v="20.149999999999999"/>
    <n v="20.375465999999999"/>
    <n v="5.8319000000000003E-2"/>
    <n v="0.16714699999999999"/>
  </r>
  <r>
    <d v="2019-07-18T07:00:00"/>
    <d v="2019-07-18T03:00:00"/>
    <n v="7"/>
    <n v="18"/>
    <x v="3"/>
    <x v="2"/>
    <x v="1"/>
    <x v="0"/>
    <n v="1127872598"/>
    <s v="EKPC_RESID_AGG"/>
    <n v="19.649999999999999"/>
    <n v="19.880676000000001"/>
    <n v="3.0869000000000001E-2"/>
    <n v="0.19980700000000001"/>
  </r>
  <r>
    <d v="2019-07-18T08:00:00"/>
    <d v="2019-07-18T04:00:00"/>
    <n v="7"/>
    <n v="18"/>
    <x v="4"/>
    <x v="2"/>
    <x v="1"/>
    <x v="0"/>
    <n v="1127872598"/>
    <s v="EKPC_RESID_AGG"/>
    <n v="19.489999999999998"/>
    <n v="19.618372999999998"/>
    <n v="0"/>
    <n v="0.12837299999999999"/>
  </r>
  <r>
    <d v="2019-07-18T09:00:00"/>
    <d v="2019-07-18T05:00:00"/>
    <n v="7"/>
    <n v="18"/>
    <x v="5"/>
    <x v="2"/>
    <x v="1"/>
    <x v="0"/>
    <n v="1127872598"/>
    <s v="EKPC_RESID_AGG"/>
    <n v="20.059999999999999"/>
    <n v="20.127865"/>
    <n v="0.02"/>
    <n v="4.7864999999999998E-2"/>
  </r>
  <r>
    <d v="2019-07-18T10:00:00"/>
    <d v="2019-07-18T06:00:00"/>
    <n v="7"/>
    <n v="18"/>
    <x v="6"/>
    <x v="2"/>
    <x v="1"/>
    <x v="0"/>
    <n v="1127872598"/>
    <s v="EKPC_RESID_AGG"/>
    <n v="21.02"/>
    <n v="21.141878999999999"/>
    <n v="7.571E-2"/>
    <n v="4.6169000000000002E-2"/>
  </r>
  <r>
    <d v="2019-07-18T11:00:00"/>
    <d v="2019-07-18T07:00:00"/>
    <n v="7"/>
    <n v="18"/>
    <x v="7"/>
    <x v="2"/>
    <x v="1"/>
    <x v="0"/>
    <n v="1127872598"/>
    <s v="EKPC_RESID_AGG"/>
    <n v="22.61"/>
    <n v="22.779205999999999"/>
    <n v="0.21815699999999999"/>
    <n v="-4.8951000000000001E-2"/>
  </r>
  <r>
    <d v="2019-07-18T12:00:00"/>
    <d v="2019-07-18T08:00:00"/>
    <n v="7"/>
    <n v="18"/>
    <x v="8"/>
    <x v="2"/>
    <x v="1"/>
    <x v="0"/>
    <n v="1127872598"/>
    <s v="EKPC_RESID_AGG"/>
    <n v="24.23"/>
    <n v="24.262215000000001"/>
    <n v="0.429259"/>
    <n v="-0.39704400000000001"/>
  </r>
  <r>
    <d v="2019-07-18T13:00:00"/>
    <d v="2019-07-18T09:00:00"/>
    <n v="7"/>
    <n v="18"/>
    <x v="9"/>
    <x v="2"/>
    <x v="1"/>
    <x v="0"/>
    <n v="1127872598"/>
    <s v="EKPC_RESID_AGG"/>
    <n v="28.17"/>
    <n v="28.850905000000001"/>
    <n v="1.0493060000000001"/>
    <n v="-0.36840099999999998"/>
  </r>
  <r>
    <d v="2019-07-18T14:00:00"/>
    <d v="2019-07-18T10:00:00"/>
    <n v="7"/>
    <n v="18"/>
    <x v="10"/>
    <x v="2"/>
    <x v="1"/>
    <x v="1"/>
    <n v="1127872598"/>
    <s v="EKPC_RESID_AGG"/>
    <n v="31.67"/>
    <n v="32.348483000000002"/>
    <n v="1.164866"/>
    <n v="-0.48638300000000001"/>
  </r>
  <r>
    <d v="2019-07-18T15:00:00"/>
    <d v="2019-07-18T11:00:00"/>
    <n v="7"/>
    <n v="18"/>
    <x v="11"/>
    <x v="2"/>
    <x v="1"/>
    <x v="1"/>
    <n v="1127872598"/>
    <s v="EKPC_RESID_AGG"/>
    <n v="34.950000000000003"/>
    <n v="36.094026999999997"/>
    <n v="1.8503559999999999"/>
    <n v="-0.70632899999999998"/>
  </r>
  <r>
    <d v="2019-07-18T16:00:00"/>
    <d v="2019-07-18T12:00:00"/>
    <n v="7"/>
    <n v="18"/>
    <x v="12"/>
    <x v="2"/>
    <x v="1"/>
    <x v="1"/>
    <n v="1127872598"/>
    <s v="EKPC_RESID_AGG"/>
    <n v="38.54"/>
    <n v="39.219627000000003"/>
    <n v="1.556254"/>
    <n v="-0.87662700000000005"/>
  </r>
  <r>
    <d v="2019-07-18T17:00:00"/>
    <d v="2019-07-18T13:00:00"/>
    <n v="7"/>
    <n v="18"/>
    <x v="13"/>
    <x v="2"/>
    <x v="1"/>
    <x v="1"/>
    <n v="1127872598"/>
    <s v="EKPC_RESID_AGG"/>
    <n v="42.02"/>
    <n v="43.06324"/>
    <n v="2.0088499999999998"/>
    <n v="-0.96560999999999997"/>
  </r>
  <r>
    <d v="2019-07-18T18:00:00"/>
    <d v="2019-07-18T14:00:00"/>
    <n v="7"/>
    <n v="18"/>
    <x v="14"/>
    <x v="2"/>
    <x v="1"/>
    <x v="1"/>
    <n v="1127872598"/>
    <s v="EKPC_RESID_AGG"/>
    <n v="44.11"/>
    <n v="45.867572000000003"/>
    <n v="2.8186710000000001"/>
    <n v="-1.061099"/>
  </r>
  <r>
    <d v="2019-07-18T19:00:00"/>
    <d v="2019-07-18T15:00:00"/>
    <n v="7"/>
    <n v="18"/>
    <x v="15"/>
    <x v="2"/>
    <x v="1"/>
    <x v="1"/>
    <n v="1127872598"/>
    <s v="EKPC_RESID_AGG"/>
    <n v="48.77"/>
    <n v="51.584538999999999"/>
    <n v="3.9359350000000002"/>
    <n v="-1.1213960000000001"/>
  </r>
  <r>
    <d v="2019-07-18T20:00:00"/>
    <d v="2019-07-18T16:00:00"/>
    <n v="7"/>
    <n v="18"/>
    <x v="16"/>
    <x v="2"/>
    <x v="1"/>
    <x v="1"/>
    <n v="1127872598"/>
    <s v="EKPC_RESID_AGG"/>
    <n v="58.63"/>
    <n v="61.328279000000002"/>
    <n v="4.1011899999999999"/>
    <n v="-1.402911"/>
  </r>
  <r>
    <d v="2019-07-18T21:00:00"/>
    <d v="2019-07-18T17:00:00"/>
    <n v="7"/>
    <n v="18"/>
    <x v="17"/>
    <x v="2"/>
    <x v="1"/>
    <x v="1"/>
    <n v="1127872598"/>
    <s v="EKPC_RESID_AGG"/>
    <n v="56.3"/>
    <n v="60.652752999999997"/>
    <n v="5.5911210000000002"/>
    <n v="-1.2383679999999999"/>
  </r>
  <r>
    <d v="2019-07-18T22:00:00"/>
    <d v="2019-07-18T18:00:00"/>
    <n v="7"/>
    <n v="18"/>
    <x v="18"/>
    <x v="2"/>
    <x v="1"/>
    <x v="1"/>
    <n v="1127872598"/>
    <s v="EKPC_RESID_AGG"/>
    <n v="47.83"/>
    <n v="51.350270000000002"/>
    <n v="4.3793819999999997"/>
    <n v="-0.85911199999999999"/>
  </r>
  <r>
    <d v="2019-07-18T23:00:00"/>
    <d v="2019-07-18T19:00:00"/>
    <n v="7"/>
    <n v="18"/>
    <x v="19"/>
    <x v="2"/>
    <x v="1"/>
    <x v="1"/>
    <n v="1127872598"/>
    <s v="EKPC_RESID_AGG"/>
    <n v="41.98"/>
    <n v="44.730471999999999"/>
    <n v="3.3915009999999999"/>
    <n v="-0.64102899999999996"/>
  </r>
  <r>
    <d v="2019-07-19T00:00:00"/>
    <d v="2019-07-18T20:00:00"/>
    <n v="7"/>
    <n v="18"/>
    <x v="20"/>
    <x v="2"/>
    <x v="1"/>
    <x v="1"/>
    <n v="1127872598"/>
    <s v="EKPC_RESID_AGG"/>
    <n v="37.28"/>
    <n v="39.632178000000003"/>
    <n v="2.6946460000000001"/>
    <n v="-0.34246799999999999"/>
  </r>
  <r>
    <d v="2019-07-19T01:00:00"/>
    <d v="2019-07-18T21:00:00"/>
    <n v="7"/>
    <n v="18"/>
    <x v="21"/>
    <x v="2"/>
    <x v="1"/>
    <x v="1"/>
    <n v="1127872598"/>
    <s v="EKPC_RESID_AGG"/>
    <n v="34.229999999999997"/>
    <n v="35.683616000000001"/>
    <n v="1.732394"/>
    <n v="-0.27877800000000003"/>
  </r>
  <r>
    <d v="2019-07-19T02:00:00"/>
    <d v="2019-07-18T22:00:00"/>
    <n v="7"/>
    <n v="18"/>
    <x v="22"/>
    <x v="2"/>
    <x v="1"/>
    <x v="0"/>
    <n v="1127872598"/>
    <s v="EKPC_RESID_AGG"/>
    <n v="28.3"/>
    <n v="29.621085999999998"/>
    <n v="1.529061"/>
    <n v="-0.20797499999999999"/>
  </r>
  <r>
    <d v="2019-07-19T03:00:00"/>
    <d v="2019-07-18T23:00:00"/>
    <n v="7"/>
    <n v="18"/>
    <x v="23"/>
    <x v="2"/>
    <x v="1"/>
    <x v="0"/>
    <n v="1127872598"/>
    <s v="EKPC_RESID_AGG"/>
    <n v="25.09"/>
    <n v="25.338197000000001"/>
    <n v="0.53475300000000003"/>
    <n v="-0.28655599999999998"/>
  </r>
  <r>
    <d v="2019-07-19T04:00:00"/>
    <d v="2019-07-19T00:00:00"/>
    <n v="7"/>
    <n v="19"/>
    <x v="0"/>
    <x v="3"/>
    <x v="1"/>
    <x v="0"/>
    <n v="1127872598"/>
    <s v="EKPC_RESID_AGG"/>
    <n v="22.27"/>
    <n v="22.657882000000001"/>
    <n v="0.27982099999999999"/>
    <n v="0.108061"/>
  </r>
  <r>
    <d v="2019-07-19T05:00:00"/>
    <d v="2019-07-19T01:00:00"/>
    <n v="7"/>
    <n v="19"/>
    <x v="1"/>
    <x v="3"/>
    <x v="1"/>
    <x v="0"/>
    <n v="1127872598"/>
    <s v="EKPC_RESID_AGG"/>
    <n v="21.09"/>
    <n v="21.492525000000001"/>
    <n v="0.31024499999999999"/>
    <n v="9.2280000000000001E-2"/>
  </r>
  <r>
    <d v="2019-07-19T06:00:00"/>
    <d v="2019-07-19T02:00:00"/>
    <n v="7"/>
    <n v="19"/>
    <x v="2"/>
    <x v="3"/>
    <x v="1"/>
    <x v="0"/>
    <n v="1127872598"/>
    <s v="EKPC_RESID_AGG"/>
    <n v="19.8"/>
    <n v="20.256639"/>
    <n v="0.36864799999999998"/>
    <n v="8.7991E-2"/>
  </r>
  <r>
    <d v="2019-07-19T07:00:00"/>
    <d v="2019-07-19T03:00:00"/>
    <n v="7"/>
    <n v="19"/>
    <x v="3"/>
    <x v="3"/>
    <x v="1"/>
    <x v="0"/>
    <n v="1127872598"/>
    <s v="EKPC_RESID_AGG"/>
    <n v="19.18"/>
    <n v="19.536365"/>
    <n v="0.30106300000000003"/>
    <n v="5.5301999999999997E-2"/>
  </r>
  <r>
    <d v="2019-07-19T08:00:00"/>
    <d v="2019-07-19T04:00:00"/>
    <n v="7"/>
    <n v="19"/>
    <x v="4"/>
    <x v="3"/>
    <x v="1"/>
    <x v="0"/>
    <n v="1127872598"/>
    <s v="EKPC_RESID_AGG"/>
    <n v="19.09"/>
    <n v="19.403039"/>
    <n v="0.32398900000000003"/>
    <n v="-1.095E-2"/>
  </r>
  <r>
    <d v="2019-07-19T09:00:00"/>
    <d v="2019-07-19T05:00:00"/>
    <n v="7"/>
    <n v="19"/>
    <x v="5"/>
    <x v="3"/>
    <x v="1"/>
    <x v="0"/>
    <n v="1127872598"/>
    <s v="EKPC_RESID_AGG"/>
    <n v="19.649999999999999"/>
    <n v="19.937341"/>
    <n v="0.32116400000000001"/>
    <n v="-3.3822999999999999E-2"/>
  </r>
  <r>
    <d v="2019-07-19T10:00:00"/>
    <d v="2019-07-19T06:00:00"/>
    <n v="7"/>
    <n v="19"/>
    <x v="6"/>
    <x v="3"/>
    <x v="1"/>
    <x v="0"/>
    <n v="1127872598"/>
    <s v="EKPC_RESID_AGG"/>
    <n v="21.53"/>
    <n v="21.859123"/>
    <n v="0.45886199999999999"/>
    <n v="-0.12973899999999999"/>
  </r>
  <r>
    <d v="2019-07-19T11:00:00"/>
    <d v="2019-07-19T07:00:00"/>
    <n v="7"/>
    <n v="19"/>
    <x v="7"/>
    <x v="3"/>
    <x v="1"/>
    <x v="0"/>
    <n v="1127872598"/>
    <s v="EKPC_RESID_AGG"/>
    <n v="23"/>
    <n v="23.305188000000001"/>
    <n v="0.55230599999999996"/>
    <n v="-0.247118"/>
  </r>
  <r>
    <d v="2019-07-19T12:00:00"/>
    <d v="2019-07-19T08:00:00"/>
    <n v="7"/>
    <n v="19"/>
    <x v="8"/>
    <x v="3"/>
    <x v="1"/>
    <x v="0"/>
    <n v="1127872598"/>
    <s v="EKPC_RESID_AGG"/>
    <n v="26.18"/>
    <n v="26.572448999999999"/>
    <n v="0.77226399999999995"/>
    <n v="-0.37981500000000001"/>
  </r>
  <r>
    <d v="2019-07-19T13:00:00"/>
    <d v="2019-07-19T09:00:00"/>
    <n v="7"/>
    <n v="19"/>
    <x v="9"/>
    <x v="3"/>
    <x v="1"/>
    <x v="0"/>
    <n v="1127872598"/>
    <s v="EKPC_RESID_AGG"/>
    <n v="30.3"/>
    <n v="31.260560000000002"/>
    <n v="1.3011299999999999"/>
    <n v="-0.34056999999999998"/>
  </r>
  <r>
    <d v="2019-07-19T14:00:00"/>
    <d v="2019-07-19T10:00:00"/>
    <n v="7"/>
    <n v="19"/>
    <x v="10"/>
    <x v="3"/>
    <x v="1"/>
    <x v="1"/>
    <n v="1127872598"/>
    <s v="EKPC_RESID_AGG"/>
    <n v="32.86"/>
    <n v="33.413851999999999"/>
    <n v="0.82935899999999996"/>
    <n v="-0.275507"/>
  </r>
  <r>
    <d v="2019-07-19T15:00:00"/>
    <d v="2019-07-19T11:00:00"/>
    <n v="7"/>
    <n v="19"/>
    <x v="11"/>
    <x v="3"/>
    <x v="1"/>
    <x v="1"/>
    <n v="1127872598"/>
    <s v="EKPC_RESID_AGG"/>
    <n v="41.14"/>
    <n v="43.191298000000003"/>
    <n v="2.2511770000000002"/>
    <n v="-0.199879"/>
  </r>
  <r>
    <d v="2019-07-19T16:00:00"/>
    <d v="2019-07-19T12:00:00"/>
    <n v="7"/>
    <n v="19"/>
    <x v="12"/>
    <x v="3"/>
    <x v="1"/>
    <x v="1"/>
    <n v="1127872598"/>
    <s v="EKPC_RESID_AGG"/>
    <n v="43.76"/>
    <n v="45.995767000000001"/>
    <n v="2.709117"/>
    <n v="-0.47334999999999999"/>
  </r>
  <r>
    <d v="2019-07-19T17:00:00"/>
    <d v="2019-07-19T13:00:00"/>
    <n v="7"/>
    <n v="19"/>
    <x v="13"/>
    <x v="3"/>
    <x v="1"/>
    <x v="1"/>
    <n v="1127872598"/>
    <s v="EKPC_RESID_AGG"/>
    <n v="49.03"/>
    <n v="51.271239000000001"/>
    <n v="2.8394759999999999"/>
    <n v="-0.59823700000000002"/>
  </r>
  <r>
    <d v="2019-07-19T18:00:00"/>
    <d v="2019-07-19T14:00:00"/>
    <n v="7"/>
    <n v="19"/>
    <x v="14"/>
    <x v="3"/>
    <x v="1"/>
    <x v="1"/>
    <n v="1127872598"/>
    <s v="EKPC_RESID_AGG"/>
    <n v="58.16"/>
    <n v="60.567079"/>
    <n v="3.4021460000000001"/>
    <n v="-0.99506700000000003"/>
  </r>
  <r>
    <d v="2019-07-19T19:00:00"/>
    <d v="2019-07-19T15:00:00"/>
    <n v="7"/>
    <n v="19"/>
    <x v="15"/>
    <x v="3"/>
    <x v="1"/>
    <x v="1"/>
    <n v="1127872598"/>
    <s v="EKPC_RESID_AGG"/>
    <n v="66.239999999999995"/>
    <n v="66.858804000000006"/>
    <n v="1.681937"/>
    <n v="-1.0631330000000001"/>
  </r>
  <r>
    <d v="2019-07-19T20:00:00"/>
    <d v="2019-07-19T16:00:00"/>
    <n v="7"/>
    <n v="19"/>
    <x v="16"/>
    <x v="3"/>
    <x v="1"/>
    <x v="1"/>
    <n v="1127872598"/>
    <s v="EKPC_RESID_AGG"/>
    <n v="74.040000000000006"/>
    <n v="72.644901000000004"/>
    <n v="-0.11887200000000001"/>
    <n v="-1.276227"/>
  </r>
  <r>
    <d v="2019-07-19T21:00:00"/>
    <d v="2019-07-19T17:00:00"/>
    <n v="7"/>
    <n v="19"/>
    <x v="17"/>
    <x v="3"/>
    <x v="1"/>
    <x v="1"/>
    <n v="1127872598"/>
    <s v="EKPC_RESID_AGG"/>
    <n v="75.239999999999995"/>
    <n v="76.183091000000005"/>
    <n v="2.3835899999999999"/>
    <n v="-1.440499"/>
  </r>
  <r>
    <d v="2019-07-19T22:00:00"/>
    <d v="2019-07-19T18:00:00"/>
    <n v="7"/>
    <n v="19"/>
    <x v="18"/>
    <x v="3"/>
    <x v="1"/>
    <x v="1"/>
    <n v="1127872598"/>
    <s v="EKPC_RESID_AGG"/>
    <n v="60.33"/>
    <n v="59.960892000000001"/>
    <n v="0.56228699999999998"/>
    <n v="-0.93139499999999997"/>
  </r>
  <r>
    <d v="2019-07-19T23:00:00"/>
    <d v="2019-07-19T19:00:00"/>
    <n v="7"/>
    <n v="19"/>
    <x v="19"/>
    <x v="3"/>
    <x v="1"/>
    <x v="1"/>
    <n v="1127872598"/>
    <s v="EKPC_RESID_AGG"/>
    <n v="46.13"/>
    <n v="45.593791000000003"/>
    <n v="0.18432299999999999"/>
    <n v="-0.72053199999999995"/>
  </r>
  <r>
    <d v="2019-07-20T00:00:00"/>
    <d v="2019-07-19T20:00:00"/>
    <n v="7"/>
    <n v="19"/>
    <x v="20"/>
    <x v="3"/>
    <x v="1"/>
    <x v="1"/>
    <n v="1127872598"/>
    <s v="EKPC_RESID_AGG"/>
    <n v="42.73"/>
    <n v="42.496411000000002"/>
    <n v="0.33984599999999998"/>
    <n v="-0.57343500000000003"/>
  </r>
  <r>
    <d v="2019-07-20T01:00:00"/>
    <d v="2019-07-19T21:00:00"/>
    <n v="7"/>
    <n v="19"/>
    <x v="21"/>
    <x v="3"/>
    <x v="1"/>
    <x v="1"/>
    <n v="1127872598"/>
    <s v="EKPC_RESID_AGG"/>
    <n v="36.770000000000003"/>
    <n v="36.449747000000002"/>
    <n v="8.3859000000000003E-2"/>
    <n v="-0.40411200000000003"/>
  </r>
  <r>
    <d v="2019-07-20T02:00:00"/>
    <d v="2019-07-19T22:00:00"/>
    <n v="7"/>
    <n v="19"/>
    <x v="22"/>
    <x v="3"/>
    <x v="1"/>
    <x v="0"/>
    <n v="1127872598"/>
    <s v="EKPC_RESID_AGG"/>
    <n v="30.84"/>
    <n v="30.781701999999999"/>
    <n v="0.10183499999999999"/>
    <n v="-0.160133"/>
  </r>
  <r>
    <d v="2019-07-20T03:00:00"/>
    <d v="2019-07-19T23:00:00"/>
    <n v="7"/>
    <n v="19"/>
    <x v="23"/>
    <x v="3"/>
    <x v="1"/>
    <x v="0"/>
    <n v="1127872598"/>
    <s v="EKPC_RESID_AGG"/>
    <n v="27.44"/>
    <n v="27.414567000000002"/>
    <n v="5.6585999999999997E-2"/>
    <n v="-8.2018999999999995E-2"/>
  </r>
  <r>
    <d v="2019-07-20T04:00:00"/>
    <d v="2019-07-20T00:00:00"/>
    <n v="7"/>
    <n v="20"/>
    <x v="0"/>
    <x v="4"/>
    <x v="1"/>
    <x v="0"/>
    <n v="1127872598"/>
    <s v="EKPC_RESID_AGG"/>
    <n v="23.24"/>
    <n v="23.424510999999999"/>
    <n v="0"/>
    <n v="0.18451100000000001"/>
  </r>
  <r>
    <d v="2019-07-20T05:00:00"/>
    <d v="2019-07-20T01:00:00"/>
    <n v="7"/>
    <n v="20"/>
    <x v="1"/>
    <x v="4"/>
    <x v="1"/>
    <x v="0"/>
    <n v="1127872598"/>
    <s v="EKPC_RESID_AGG"/>
    <n v="21.71"/>
    <n v="21.863174999999998"/>
    <n v="-0.02"/>
    <n v="0.173175"/>
  </r>
  <r>
    <d v="2019-07-20T06:00:00"/>
    <d v="2019-07-20T02:00:00"/>
    <n v="7"/>
    <n v="20"/>
    <x v="2"/>
    <x v="4"/>
    <x v="1"/>
    <x v="0"/>
    <n v="1127872598"/>
    <s v="EKPC_RESID_AGG"/>
    <n v="19.88"/>
    <n v="20.078768"/>
    <n v="-0.02"/>
    <n v="0.21876799999999999"/>
  </r>
  <r>
    <d v="2019-07-20T07:00:00"/>
    <d v="2019-07-20T03:00:00"/>
    <n v="7"/>
    <n v="20"/>
    <x v="3"/>
    <x v="4"/>
    <x v="1"/>
    <x v="0"/>
    <n v="1127872598"/>
    <s v="EKPC_RESID_AGG"/>
    <n v="19.579999999999998"/>
    <n v="19.806560999999999"/>
    <n v="-0.02"/>
    <n v="0.246561"/>
  </r>
  <r>
    <d v="2019-07-20T08:00:00"/>
    <d v="2019-07-20T04:00:00"/>
    <n v="7"/>
    <n v="20"/>
    <x v="4"/>
    <x v="4"/>
    <x v="1"/>
    <x v="0"/>
    <n v="1127872598"/>
    <s v="EKPC_RESID_AGG"/>
    <n v="18.95"/>
    <n v="19.194763999999999"/>
    <n v="-0.02"/>
    <n v="0.264764"/>
  </r>
  <r>
    <d v="2019-07-20T09:00:00"/>
    <d v="2019-07-20T05:00:00"/>
    <n v="7"/>
    <n v="20"/>
    <x v="5"/>
    <x v="4"/>
    <x v="1"/>
    <x v="0"/>
    <n v="1127872598"/>
    <s v="EKPC_RESID_AGG"/>
    <n v="18.850000000000001"/>
    <n v="19.005431000000002"/>
    <n v="-0.02"/>
    <n v="0.175431"/>
  </r>
  <r>
    <d v="2019-07-20T10:00:00"/>
    <d v="2019-07-20T06:00:00"/>
    <n v="7"/>
    <n v="20"/>
    <x v="6"/>
    <x v="4"/>
    <x v="1"/>
    <x v="0"/>
    <n v="1127872598"/>
    <s v="EKPC_RESID_AGG"/>
    <n v="18.97"/>
    <n v="19.067993000000001"/>
    <n v="-0.02"/>
    <n v="0.117993"/>
  </r>
  <r>
    <d v="2019-07-20T11:00:00"/>
    <d v="2019-07-20T07:00:00"/>
    <n v="7"/>
    <n v="20"/>
    <x v="7"/>
    <x v="4"/>
    <x v="1"/>
    <x v="0"/>
    <n v="1127872598"/>
    <s v="EKPC_RESID_AGG"/>
    <n v="21.26"/>
    <n v="21.250564000000001"/>
    <n v="3.6616000000000003E-2"/>
    <n v="-4.6052000000000003E-2"/>
  </r>
  <r>
    <d v="2019-07-20T12:00:00"/>
    <d v="2019-07-20T08:00:00"/>
    <n v="7"/>
    <n v="20"/>
    <x v="8"/>
    <x v="4"/>
    <x v="1"/>
    <x v="0"/>
    <n v="1127872598"/>
    <s v="EKPC_RESID_AGG"/>
    <n v="23.44"/>
    <n v="23.246389000000001"/>
    <n v="0.123427"/>
    <n v="-0.31703799999999999"/>
  </r>
  <r>
    <d v="2019-07-20T13:00:00"/>
    <d v="2019-07-20T09:00:00"/>
    <n v="7"/>
    <n v="20"/>
    <x v="9"/>
    <x v="4"/>
    <x v="1"/>
    <x v="0"/>
    <n v="1127872598"/>
    <s v="EKPC_RESID_AGG"/>
    <n v="27.63"/>
    <n v="27.571598999999999"/>
    <n v="0.267625"/>
    <n v="-0.32602599999999998"/>
  </r>
  <r>
    <d v="2019-07-20T14:00:00"/>
    <d v="2019-07-20T10:00:00"/>
    <n v="7"/>
    <n v="20"/>
    <x v="10"/>
    <x v="4"/>
    <x v="1"/>
    <x v="0"/>
    <n v="1127872598"/>
    <s v="EKPC_RESID_AGG"/>
    <n v="31.44"/>
    <n v="30.8599"/>
    <n v="-3.7190000000000001E-2"/>
    <n v="-0.54291"/>
  </r>
  <r>
    <d v="2019-07-20T15:00:00"/>
    <d v="2019-07-20T11:00:00"/>
    <n v="7"/>
    <n v="20"/>
    <x v="11"/>
    <x v="4"/>
    <x v="1"/>
    <x v="0"/>
    <n v="1127872598"/>
    <s v="EKPC_RESID_AGG"/>
    <n v="35.75"/>
    <n v="35.009979999999999"/>
    <n v="-0.216334"/>
    <n v="-0.52368599999999998"/>
  </r>
  <r>
    <d v="2019-07-20T16:00:00"/>
    <d v="2019-07-20T12:00:00"/>
    <n v="7"/>
    <n v="20"/>
    <x v="12"/>
    <x v="4"/>
    <x v="1"/>
    <x v="0"/>
    <n v="1127872598"/>
    <s v="EKPC_RESID_AGG"/>
    <n v="37.83"/>
    <n v="36.762611"/>
    <n v="-0.354294"/>
    <n v="-0.71309500000000003"/>
  </r>
  <r>
    <d v="2019-07-20T17:00:00"/>
    <d v="2019-07-20T13:00:00"/>
    <n v="7"/>
    <n v="20"/>
    <x v="13"/>
    <x v="4"/>
    <x v="1"/>
    <x v="0"/>
    <n v="1127872598"/>
    <s v="EKPC_RESID_AGG"/>
    <n v="41.14"/>
    <n v="39.202173999999999"/>
    <n v="-0.82864700000000002"/>
    <n v="-1.1091789999999999"/>
  </r>
  <r>
    <d v="2019-07-20T18:00:00"/>
    <d v="2019-07-20T14:00:00"/>
    <n v="7"/>
    <n v="20"/>
    <x v="14"/>
    <x v="4"/>
    <x v="1"/>
    <x v="0"/>
    <n v="1127872598"/>
    <s v="EKPC_RESID_AGG"/>
    <n v="47.86"/>
    <n v="44.655507999999998"/>
    <n v="-1.589326"/>
    <n v="-1.6151660000000001"/>
  </r>
  <r>
    <d v="2019-07-20T19:00:00"/>
    <d v="2019-07-20T15:00:00"/>
    <n v="7"/>
    <n v="20"/>
    <x v="15"/>
    <x v="4"/>
    <x v="1"/>
    <x v="0"/>
    <n v="1127872598"/>
    <s v="EKPC_RESID_AGG"/>
    <n v="51.7"/>
    <n v="46.959839000000002"/>
    <n v="-2.7391540000000001"/>
    <n v="-2.001007"/>
  </r>
  <r>
    <d v="2019-07-20T20:00:00"/>
    <d v="2019-07-20T16:00:00"/>
    <n v="7"/>
    <n v="20"/>
    <x v="16"/>
    <x v="4"/>
    <x v="1"/>
    <x v="0"/>
    <n v="1127872598"/>
    <s v="EKPC_RESID_AGG"/>
    <n v="57.23"/>
    <n v="51.693412000000002"/>
    <n v="-3.1829499999999999"/>
    <n v="-2.3536380000000001"/>
  </r>
  <r>
    <d v="2019-07-20T21:00:00"/>
    <d v="2019-07-20T17:00:00"/>
    <n v="7"/>
    <n v="20"/>
    <x v="17"/>
    <x v="4"/>
    <x v="1"/>
    <x v="0"/>
    <n v="1127872598"/>
    <s v="EKPC_RESID_AGG"/>
    <n v="54.42"/>
    <n v="49.297044"/>
    <n v="-3.0630929999999998"/>
    <n v="-2.059863"/>
  </r>
  <r>
    <d v="2019-07-20T22:00:00"/>
    <d v="2019-07-20T18:00:00"/>
    <n v="7"/>
    <n v="20"/>
    <x v="18"/>
    <x v="4"/>
    <x v="1"/>
    <x v="0"/>
    <n v="1127872598"/>
    <s v="EKPC_RESID_AGG"/>
    <n v="46.55"/>
    <n v="42.094130999999997"/>
    <n v="-2.514974"/>
    <n v="-1.940895"/>
  </r>
  <r>
    <d v="2019-07-20T23:00:00"/>
    <d v="2019-07-20T19:00:00"/>
    <n v="7"/>
    <n v="20"/>
    <x v="19"/>
    <x v="4"/>
    <x v="1"/>
    <x v="0"/>
    <n v="1127872598"/>
    <s v="EKPC_RESID_AGG"/>
    <n v="39.78"/>
    <n v="35.518627000000002"/>
    <n v="-2.7670460000000001"/>
    <n v="-1.494327"/>
  </r>
  <r>
    <d v="2019-07-21T00:00:00"/>
    <d v="2019-07-20T20:00:00"/>
    <n v="7"/>
    <n v="20"/>
    <x v="20"/>
    <x v="4"/>
    <x v="1"/>
    <x v="0"/>
    <n v="1127872598"/>
    <s v="EKPC_RESID_AGG"/>
    <n v="37.590000000000003"/>
    <n v="34.802968"/>
    <n v="-1.5773969999999999"/>
    <n v="-1.209635"/>
  </r>
  <r>
    <d v="2019-07-21T01:00:00"/>
    <d v="2019-07-20T21:00:00"/>
    <n v="7"/>
    <n v="20"/>
    <x v="21"/>
    <x v="4"/>
    <x v="1"/>
    <x v="0"/>
    <n v="1127872598"/>
    <s v="EKPC_RESID_AGG"/>
    <n v="33.1"/>
    <n v="32.020225000000003"/>
    <n v="-0.12831100000000001"/>
    <n v="-0.95146399999999998"/>
  </r>
  <r>
    <d v="2019-07-21T02:00:00"/>
    <d v="2019-07-20T22:00:00"/>
    <n v="7"/>
    <n v="20"/>
    <x v="22"/>
    <x v="4"/>
    <x v="1"/>
    <x v="0"/>
    <n v="1127872598"/>
    <s v="EKPC_RESID_AGG"/>
    <n v="28.47"/>
    <n v="27.561651000000001"/>
    <n v="-0.174819"/>
    <n v="-0.73353000000000002"/>
  </r>
  <r>
    <d v="2019-07-21T03:00:00"/>
    <d v="2019-07-20T23:00:00"/>
    <n v="7"/>
    <n v="20"/>
    <x v="23"/>
    <x v="4"/>
    <x v="1"/>
    <x v="0"/>
    <n v="1127872598"/>
    <s v="EKPC_RESID_AGG"/>
    <n v="24"/>
    <n v="23.362345999999999"/>
    <n v="-7.0000000000000007E-2"/>
    <n v="-0.56765399999999999"/>
  </r>
  <r>
    <d v="2019-07-21T04:00:00"/>
    <d v="2019-07-21T00:00:00"/>
    <n v="7"/>
    <n v="21"/>
    <x v="0"/>
    <x v="5"/>
    <x v="1"/>
    <x v="0"/>
    <n v="1127872598"/>
    <s v="EKPC_RESID_AGG"/>
    <n v="22.97"/>
    <n v="22.409222"/>
    <n v="-0.13658600000000001"/>
    <n v="-0.42419200000000001"/>
  </r>
  <r>
    <d v="2019-07-21T05:00:00"/>
    <d v="2019-07-21T01:00:00"/>
    <n v="7"/>
    <n v="21"/>
    <x v="1"/>
    <x v="5"/>
    <x v="1"/>
    <x v="0"/>
    <n v="1127872598"/>
    <s v="EKPC_RESID_AGG"/>
    <n v="21.63"/>
    <n v="21.264233000000001"/>
    <n v="-5.3594999999999997E-2"/>
    <n v="-0.31217200000000001"/>
  </r>
  <r>
    <d v="2019-07-21T06:00:00"/>
    <d v="2019-07-21T02:00:00"/>
    <n v="7"/>
    <n v="21"/>
    <x v="2"/>
    <x v="5"/>
    <x v="1"/>
    <x v="0"/>
    <n v="1127872598"/>
    <s v="EKPC_RESID_AGG"/>
    <n v="19.940000000000001"/>
    <n v="19.657111"/>
    <n v="-1.4503E-2"/>
    <n v="-0.26838600000000001"/>
  </r>
  <r>
    <d v="2019-07-21T07:00:00"/>
    <d v="2019-07-21T03:00:00"/>
    <n v="7"/>
    <n v="21"/>
    <x v="3"/>
    <x v="5"/>
    <x v="1"/>
    <x v="0"/>
    <n v="1127872598"/>
    <s v="EKPC_RESID_AGG"/>
    <n v="19.32"/>
    <n v="19.182268000000001"/>
    <n v="-3.176E-3"/>
    <n v="-0.13455600000000001"/>
  </r>
  <r>
    <d v="2019-07-21T08:00:00"/>
    <d v="2019-07-21T04:00:00"/>
    <n v="7"/>
    <n v="21"/>
    <x v="4"/>
    <x v="5"/>
    <x v="1"/>
    <x v="0"/>
    <n v="1127872598"/>
    <s v="EKPC_RESID_AGG"/>
    <n v="18.66"/>
    <n v="18.476590000000002"/>
    <n v="-1.0766E-2"/>
    <n v="-0.17264399999999999"/>
  </r>
  <r>
    <d v="2019-07-21T09:00:00"/>
    <d v="2019-07-21T05:00:00"/>
    <n v="7"/>
    <n v="21"/>
    <x v="5"/>
    <x v="5"/>
    <x v="1"/>
    <x v="0"/>
    <n v="1127872598"/>
    <s v="EKPC_RESID_AGG"/>
    <n v="17.82"/>
    <n v="17.690155000000001"/>
    <n v="-3.5950000000000001E-3"/>
    <n v="-0.12625"/>
  </r>
  <r>
    <d v="2019-07-21T10:00:00"/>
    <d v="2019-07-21T06:00:00"/>
    <n v="7"/>
    <n v="21"/>
    <x v="6"/>
    <x v="5"/>
    <x v="1"/>
    <x v="0"/>
    <n v="1127872598"/>
    <s v="EKPC_RESID_AGG"/>
    <n v="16.79"/>
    <n v="16.690902000000001"/>
    <n v="-1.4538000000000001E-2"/>
    <n v="-8.4559999999999996E-2"/>
  </r>
  <r>
    <d v="2019-07-21T11:00:00"/>
    <d v="2019-07-21T07:00:00"/>
    <n v="7"/>
    <n v="21"/>
    <x v="7"/>
    <x v="5"/>
    <x v="1"/>
    <x v="0"/>
    <n v="1127872598"/>
    <s v="EKPC_RESID_AGG"/>
    <n v="20.09"/>
    <n v="19.66301"/>
    <n v="-2.4849E-2"/>
    <n v="-0.40214100000000003"/>
  </r>
  <r>
    <d v="2019-07-21T12:00:00"/>
    <d v="2019-07-21T08:00:00"/>
    <n v="7"/>
    <n v="21"/>
    <x v="8"/>
    <x v="5"/>
    <x v="1"/>
    <x v="0"/>
    <n v="1127872598"/>
    <s v="EKPC_RESID_AGG"/>
    <n v="22.28"/>
    <n v="21.742788000000001"/>
    <n v="-7.6522000000000007E-2"/>
    <n v="-0.46068999999999999"/>
  </r>
  <r>
    <d v="2019-07-21T13:00:00"/>
    <d v="2019-07-21T09:00:00"/>
    <n v="7"/>
    <n v="21"/>
    <x v="9"/>
    <x v="5"/>
    <x v="1"/>
    <x v="0"/>
    <n v="1127872598"/>
    <s v="EKPC_RESID_AGG"/>
    <n v="24.43"/>
    <n v="23.561478999999999"/>
    <n v="-0.17145199999999999"/>
    <n v="-0.69706900000000005"/>
  </r>
  <r>
    <d v="2019-07-21T14:00:00"/>
    <d v="2019-07-21T10:00:00"/>
    <n v="7"/>
    <n v="21"/>
    <x v="10"/>
    <x v="5"/>
    <x v="1"/>
    <x v="0"/>
    <n v="1127872598"/>
    <s v="EKPC_RESID_AGG"/>
    <n v="28.3"/>
    <n v="26.994492999999999"/>
    <n v="-0.346553"/>
    <n v="-0.95895399999999997"/>
  </r>
  <r>
    <d v="2019-07-21T15:00:00"/>
    <d v="2019-07-21T11:00:00"/>
    <n v="7"/>
    <n v="21"/>
    <x v="11"/>
    <x v="5"/>
    <x v="1"/>
    <x v="0"/>
    <n v="1127872598"/>
    <s v="EKPC_RESID_AGG"/>
    <n v="33.94"/>
    <n v="31.353997"/>
    <n v="-1.4091670000000001"/>
    <n v="-1.176836"/>
  </r>
  <r>
    <d v="2019-07-21T16:00:00"/>
    <d v="2019-07-21T12:00:00"/>
    <n v="7"/>
    <n v="21"/>
    <x v="12"/>
    <x v="5"/>
    <x v="1"/>
    <x v="0"/>
    <n v="1127872598"/>
    <s v="EKPC_RESID_AGG"/>
    <n v="36.94"/>
    <n v="33.578035"/>
    <n v="-2.0298639999999999"/>
    <n v="-1.332101"/>
  </r>
  <r>
    <d v="2019-07-21T17:00:00"/>
    <d v="2019-07-21T13:00:00"/>
    <n v="7"/>
    <n v="21"/>
    <x v="13"/>
    <x v="5"/>
    <x v="1"/>
    <x v="0"/>
    <n v="1127872598"/>
    <s v="EKPC_RESID_AGG"/>
    <n v="37.32"/>
    <n v="34.096485000000001"/>
    <n v="-1.751085"/>
    <n v="-1.4724299999999999"/>
  </r>
  <r>
    <d v="2019-07-21T18:00:00"/>
    <d v="2019-07-21T14:00:00"/>
    <n v="7"/>
    <n v="21"/>
    <x v="14"/>
    <x v="5"/>
    <x v="1"/>
    <x v="0"/>
    <n v="1127872598"/>
    <s v="EKPC_RESID_AGG"/>
    <n v="41.69"/>
    <n v="36.604393000000002"/>
    <n v="-3.369491"/>
    <n v="-1.716116"/>
  </r>
  <r>
    <d v="2019-07-21T19:00:00"/>
    <d v="2019-07-21T15:00:00"/>
    <n v="7"/>
    <n v="21"/>
    <x v="15"/>
    <x v="5"/>
    <x v="1"/>
    <x v="0"/>
    <n v="1127872598"/>
    <s v="EKPC_RESID_AGG"/>
    <n v="44.6"/>
    <n v="37.929951000000003"/>
    <n v="-4.4254480000000003"/>
    <n v="-2.2446009999999998"/>
  </r>
  <r>
    <d v="2019-07-21T20:00:00"/>
    <d v="2019-07-21T16:00:00"/>
    <n v="7"/>
    <n v="21"/>
    <x v="16"/>
    <x v="5"/>
    <x v="1"/>
    <x v="0"/>
    <n v="1127872598"/>
    <s v="EKPC_RESID_AGG"/>
    <n v="49.22"/>
    <n v="40.312024999999998"/>
    <n v="-6.2434269999999996"/>
    <n v="-2.6645479999999999"/>
  </r>
  <r>
    <d v="2019-07-21T21:00:00"/>
    <d v="2019-07-21T17:00:00"/>
    <n v="7"/>
    <n v="21"/>
    <x v="17"/>
    <x v="5"/>
    <x v="1"/>
    <x v="0"/>
    <n v="1127872598"/>
    <s v="EKPC_RESID_AGG"/>
    <n v="48.01"/>
    <n v="39.223216000000001"/>
    <n v="-6.3002979999999997"/>
    <n v="-2.4864860000000002"/>
  </r>
  <r>
    <d v="2019-07-21T22:00:00"/>
    <d v="2019-07-21T18:00:00"/>
    <n v="7"/>
    <n v="21"/>
    <x v="18"/>
    <x v="5"/>
    <x v="1"/>
    <x v="0"/>
    <n v="1127872598"/>
    <s v="EKPC_RESID_AGG"/>
    <n v="41.2"/>
    <n v="34.472012999999997"/>
    <n v="-4.8123139999999998"/>
    <n v="-1.915673"/>
  </r>
  <r>
    <d v="2019-07-21T23:00:00"/>
    <d v="2019-07-21T19:00:00"/>
    <n v="7"/>
    <n v="21"/>
    <x v="19"/>
    <x v="5"/>
    <x v="1"/>
    <x v="0"/>
    <n v="1127872598"/>
    <s v="EKPC_RESID_AGG"/>
    <n v="38.36"/>
    <n v="33.092661"/>
    <n v="-3.3694440000000001"/>
    <n v="-1.8978950000000001"/>
  </r>
  <r>
    <d v="2019-07-22T00:00:00"/>
    <d v="2019-07-21T20:00:00"/>
    <n v="7"/>
    <n v="21"/>
    <x v="20"/>
    <x v="5"/>
    <x v="1"/>
    <x v="0"/>
    <n v="1127872598"/>
    <s v="EKPC_RESID_AGG"/>
    <n v="35.020000000000003"/>
    <n v="31.630441999999999"/>
    <n v="-1.7760899999999999"/>
    <n v="-1.6134679999999999"/>
  </r>
  <r>
    <d v="2019-07-22T01:00:00"/>
    <d v="2019-07-21T21:00:00"/>
    <n v="7"/>
    <n v="21"/>
    <x v="21"/>
    <x v="5"/>
    <x v="1"/>
    <x v="0"/>
    <n v="1127872598"/>
    <s v="EKPC_RESID_AGG"/>
    <n v="30.19"/>
    <n v="28.63824"/>
    <n v="-0.192301"/>
    <n v="-1.359459"/>
  </r>
  <r>
    <d v="2019-07-22T02:00:00"/>
    <d v="2019-07-21T22:00:00"/>
    <n v="7"/>
    <n v="21"/>
    <x v="22"/>
    <x v="5"/>
    <x v="1"/>
    <x v="0"/>
    <n v="1127872598"/>
    <s v="EKPC_RESID_AGG"/>
    <n v="25.51"/>
    <n v="24.283300000000001"/>
    <n v="-0.278887"/>
    <n v="-0.94781300000000002"/>
  </r>
  <r>
    <d v="2019-07-22T03:00:00"/>
    <d v="2019-07-21T23:00:00"/>
    <n v="7"/>
    <n v="21"/>
    <x v="23"/>
    <x v="5"/>
    <x v="1"/>
    <x v="0"/>
    <n v="1127872598"/>
    <s v="EKPC_RESID_AGG"/>
    <n v="23.03"/>
    <n v="22.285561000000001"/>
    <n v="-0.08"/>
    <n v="-0.664439"/>
  </r>
  <r>
    <d v="2019-07-22T04:00:00"/>
    <d v="2019-07-22T00:00:00"/>
    <n v="7"/>
    <n v="22"/>
    <x v="0"/>
    <x v="6"/>
    <x v="1"/>
    <x v="0"/>
    <n v="1127872598"/>
    <s v="EKPC_RESID_AGG"/>
    <n v="22.24"/>
    <n v="21.877609"/>
    <n v="6.796E-3"/>
    <n v="-0.36918699999999999"/>
  </r>
  <r>
    <d v="2019-07-22T05:00:00"/>
    <d v="2019-07-22T01:00:00"/>
    <n v="7"/>
    <n v="22"/>
    <x v="1"/>
    <x v="6"/>
    <x v="1"/>
    <x v="0"/>
    <n v="1127872598"/>
    <s v="EKPC_RESID_AGG"/>
    <n v="20.68"/>
    <n v="20.389016999999999"/>
    <n v="-0.01"/>
    <n v="-0.28098299999999998"/>
  </r>
  <r>
    <d v="2019-07-22T06:00:00"/>
    <d v="2019-07-22T02:00:00"/>
    <n v="7"/>
    <n v="22"/>
    <x v="2"/>
    <x v="6"/>
    <x v="1"/>
    <x v="0"/>
    <n v="1127872598"/>
    <s v="EKPC_RESID_AGG"/>
    <n v="19.809999999999999"/>
    <n v="19.466190000000001"/>
    <n v="0"/>
    <n v="-0.34381"/>
  </r>
  <r>
    <d v="2019-07-22T07:00:00"/>
    <d v="2019-07-22T03:00:00"/>
    <n v="7"/>
    <n v="22"/>
    <x v="3"/>
    <x v="6"/>
    <x v="1"/>
    <x v="0"/>
    <n v="1127872598"/>
    <s v="EKPC_RESID_AGG"/>
    <n v="19.32"/>
    <n v="19.045743999999999"/>
    <n v="0"/>
    <n v="-0.274256"/>
  </r>
  <r>
    <d v="2019-07-22T08:00:00"/>
    <d v="2019-07-22T04:00:00"/>
    <n v="7"/>
    <n v="22"/>
    <x v="4"/>
    <x v="6"/>
    <x v="1"/>
    <x v="0"/>
    <n v="1127872598"/>
    <s v="EKPC_RESID_AGG"/>
    <n v="19.12"/>
    <n v="18.803432000000001"/>
    <n v="2.6055999999999999E-2"/>
    <n v="-0.34262399999999998"/>
  </r>
  <r>
    <d v="2019-07-22T09:00:00"/>
    <d v="2019-07-22T05:00:00"/>
    <n v="7"/>
    <n v="22"/>
    <x v="5"/>
    <x v="6"/>
    <x v="1"/>
    <x v="0"/>
    <n v="1127872598"/>
    <s v="EKPC_RESID_AGG"/>
    <n v="19.62"/>
    <n v="19.28303"/>
    <n v="2.6755000000000001E-2"/>
    <n v="-0.36372500000000002"/>
  </r>
  <r>
    <d v="2019-07-22T10:00:00"/>
    <d v="2019-07-22T06:00:00"/>
    <n v="7"/>
    <n v="22"/>
    <x v="6"/>
    <x v="6"/>
    <x v="1"/>
    <x v="0"/>
    <n v="1127872598"/>
    <s v="EKPC_RESID_AGG"/>
    <n v="21.08"/>
    <n v="20.628095999999999"/>
    <n v="3.1158999999999999E-2"/>
    <n v="-0.48306300000000002"/>
  </r>
  <r>
    <d v="2019-07-22T11:00:00"/>
    <d v="2019-07-22T07:00:00"/>
    <n v="7"/>
    <n v="22"/>
    <x v="7"/>
    <x v="6"/>
    <x v="1"/>
    <x v="0"/>
    <n v="1127872598"/>
    <s v="EKPC_RESID_AGG"/>
    <n v="22.61"/>
    <n v="22.005416"/>
    <n v="-5.2241000000000003E-2"/>
    <n v="-0.55234300000000003"/>
  </r>
  <r>
    <d v="2019-07-22T12:00:00"/>
    <d v="2019-07-22T08:00:00"/>
    <n v="7"/>
    <n v="22"/>
    <x v="8"/>
    <x v="6"/>
    <x v="1"/>
    <x v="0"/>
    <n v="1127872598"/>
    <s v="EKPC_RESID_AGG"/>
    <n v="24.24"/>
    <n v="23.654520000000002"/>
    <n v="-2.1645999999999999E-2"/>
    <n v="-0.56383399999999995"/>
  </r>
  <r>
    <d v="2019-07-22T13:00:00"/>
    <d v="2019-07-22T09:00:00"/>
    <n v="7"/>
    <n v="22"/>
    <x v="9"/>
    <x v="6"/>
    <x v="1"/>
    <x v="0"/>
    <n v="1127872598"/>
    <s v="EKPC_RESID_AGG"/>
    <n v="26.01"/>
    <n v="25.374904999999998"/>
    <n v="0.24937500000000001"/>
    <n v="-0.88446999999999998"/>
  </r>
  <r>
    <d v="2019-07-22T14:00:00"/>
    <d v="2019-07-22T10:00:00"/>
    <n v="7"/>
    <n v="22"/>
    <x v="10"/>
    <x v="6"/>
    <x v="1"/>
    <x v="1"/>
    <n v="1127872598"/>
    <s v="EKPC_RESID_AGG"/>
    <n v="28.92"/>
    <n v="27.448568999999999"/>
    <n v="0.187031"/>
    <n v="-1.6584620000000001"/>
  </r>
  <r>
    <d v="2019-07-22T15:00:00"/>
    <d v="2019-07-22T11:00:00"/>
    <n v="7"/>
    <n v="22"/>
    <x v="11"/>
    <x v="6"/>
    <x v="1"/>
    <x v="1"/>
    <n v="1127872598"/>
    <s v="EKPC_RESID_AGG"/>
    <n v="30.75"/>
    <n v="28.525701000000002"/>
    <n v="-0.54065799999999997"/>
    <n v="-1.6836409999999999"/>
  </r>
  <r>
    <d v="2019-07-22T16:00:00"/>
    <d v="2019-07-22T12:00:00"/>
    <n v="7"/>
    <n v="22"/>
    <x v="12"/>
    <x v="6"/>
    <x v="1"/>
    <x v="1"/>
    <n v="1127872598"/>
    <s v="EKPC_RESID_AGG"/>
    <n v="32.5"/>
    <n v="30.031376000000002"/>
    <n v="-0.68716900000000003"/>
    <n v="-1.781455"/>
  </r>
  <r>
    <d v="2019-07-22T17:00:00"/>
    <d v="2019-07-22T13:00:00"/>
    <n v="7"/>
    <n v="22"/>
    <x v="13"/>
    <x v="6"/>
    <x v="1"/>
    <x v="1"/>
    <n v="1127872598"/>
    <s v="EKPC_RESID_AGG"/>
    <n v="32.96"/>
    <n v="30.506487"/>
    <n v="-0.69899599999999995"/>
    <n v="-1.7545170000000001"/>
  </r>
  <r>
    <d v="2019-07-22T18:00:00"/>
    <d v="2019-07-22T14:00:00"/>
    <n v="7"/>
    <n v="22"/>
    <x v="14"/>
    <x v="6"/>
    <x v="1"/>
    <x v="1"/>
    <n v="1127872598"/>
    <s v="EKPC_RESID_AGG"/>
    <n v="34.21"/>
    <n v="31.025766999999998"/>
    <n v="-1.2700659999999999"/>
    <n v="-1.914167"/>
  </r>
  <r>
    <d v="2019-07-22T19:00:00"/>
    <d v="2019-07-22T15:00:00"/>
    <n v="7"/>
    <n v="22"/>
    <x v="15"/>
    <x v="6"/>
    <x v="1"/>
    <x v="1"/>
    <n v="1127872598"/>
    <s v="EKPC_RESID_AGG"/>
    <n v="33.549999999999997"/>
    <n v="30.844007999999999"/>
    <n v="-0.70988499999999999"/>
    <n v="-1.9961070000000001"/>
  </r>
  <r>
    <d v="2019-07-22T20:00:00"/>
    <d v="2019-07-22T16:00:00"/>
    <n v="7"/>
    <n v="22"/>
    <x v="16"/>
    <x v="6"/>
    <x v="1"/>
    <x v="1"/>
    <n v="1127872598"/>
    <s v="EKPC_RESID_AGG"/>
    <n v="33.58"/>
    <n v="31.312411999999998"/>
    <n v="-0.35615799999999997"/>
    <n v="-1.91143"/>
  </r>
  <r>
    <d v="2019-07-22T21:00:00"/>
    <d v="2019-07-22T17:00:00"/>
    <n v="7"/>
    <n v="22"/>
    <x v="17"/>
    <x v="6"/>
    <x v="1"/>
    <x v="1"/>
    <n v="1127872598"/>
    <s v="EKPC_RESID_AGG"/>
    <n v="32.590000000000003"/>
    <n v="30.348610000000001"/>
    <n v="-0.37001000000000001"/>
    <n v="-1.87138"/>
  </r>
  <r>
    <d v="2019-07-22T22:00:00"/>
    <d v="2019-07-22T18:00:00"/>
    <n v="7"/>
    <n v="22"/>
    <x v="18"/>
    <x v="6"/>
    <x v="1"/>
    <x v="1"/>
    <n v="1127872598"/>
    <s v="EKPC_RESID_AGG"/>
    <n v="29.57"/>
    <n v="27.950551000000001"/>
    <n v="-2.5581E-2"/>
    <n v="-1.5938680000000001"/>
  </r>
  <r>
    <d v="2019-07-22T23:00:00"/>
    <d v="2019-07-22T19:00:00"/>
    <n v="7"/>
    <n v="22"/>
    <x v="19"/>
    <x v="6"/>
    <x v="1"/>
    <x v="1"/>
    <n v="1127872598"/>
    <s v="EKPC_RESID_AGG"/>
    <n v="27.77"/>
    <n v="25.941606"/>
    <n v="-0.31930799999999998"/>
    <n v="-1.5090859999999999"/>
  </r>
  <r>
    <d v="2019-07-23T00:00:00"/>
    <d v="2019-07-22T20:00:00"/>
    <n v="7"/>
    <n v="22"/>
    <x v="20"/>
    <x v="6"/>
    <x v="1"/>
    <x v="1"/>
    <n v="1127872598"/>
    <s v="EKPC_RESID_AGG"/>
    <n v="26.4"/>
    <n v="24.908249999999999"/>
    <n v="-5.7714000000000001E-2"/>
    <n v="-1.4340360000000001"/>
  </r>
  <r>
    <d v="2019-07-23T01:00:00"/>
    <d v="2019-07-22T21:00:00"/>
    <n v="7"/>
    <n v="22"/>
    <x v="21"/>
    <x v="6"/>
    <x v="1"/>
    <x v="1"/>
    <n v="1127872598"/>
    <s v="EKPC_RESID_AGG"/>
    <n v="24.75"/>
    <n v="23.548999999999999"/>
    <n v="0.255965"/>
    <n v="-1.4569650000000001"/>
  </r>
  <r>
    <d v="2019-07-23T02:00:00"/>
    <d v="2019-07-22T22:00:00"/>
    <n v="7"/>
    <n v="22"/>
    <x v="22"/>
    <x v="6"/>
    <x v="1"/>
    <x v="0"/>
    <n v="1127872598"/>
    <s v="EKPC_RESID_AGG"/>
    <n v="22.55"/>
    <n v="22.010261"/>
    <n v="0.29985600000000001"/>
    <n v="-0.83959499999999998"/>
  </r>
  <r>
    <d v="2019-07-23T03:00:00"/>
    <d v="2019-07-22T23:00:00"/>
    <n v="7"/>
    <n v="22"/>
    <x v="23"/>
    <x v="6"/>
    <x v="1"/>
    <x v="0"/>
    <n v="1127872598"/>
    <s v="EKPC_RESID_AGG"/>
    <n v="19.97"/>
    <n v="19.368148000000001"/>
    <n v="3.2286000000000002E-2"/>
    <n v="-0.63413799999999998"/>
  </r>
  <r>
    <d v="2019-07-23T04:00:00"/>
    <d v="2019-07-23T00:00:00"/>
    <n v="7"/>
    <n v="23"/>
    <x v="0"/>
    <x v="0"/>
    <x v="1"/>
    <x v="0"/>
    <n v="1127872598"/>
    <s v="EKPC_RESID_AGG"/>
    <n v="19.239999999999998"/>
    <n v="18.990514000000001"/>
    <n v="0"/>
    <n v="-0.24948600000000001"/>
  </r>
  <r>
    <d v="2019-07-23T05:00:00"/>
    <d v="2019-07-23T01:00:00"/>
    <n v="7"/>
    <n v="23"/>
    <x v="1"/>
    <x v="0"/>
    <x v="1"/>
    <x v="0"/>
    <n v="1127872598"/>
    <s v="EKPC_RESID_AGG"/>
    <n v="18.649999999999999"/>
    <n v="18.488299000000001"/>
    <n v="0"/>
    <n v="-0.16170100000000001"/>
  </r>
  <r>
    <d v="2019-07-23T06:00:00"/>
    <d v="2019-07-23T02:00:00"/>
    <n v="7"/>
    <n v="23"/>
    <x v="2"/>
    <x v="0"/>
    <x v="1"/>
    <x v="0"/>
    <n v="1127872598"/>
    <s v="EKPC_RESID_AGG"/>
    <n v="16.28"/>
    <n v="16.165973000000001"/>
    <n v="0"/>
    <n v="-0.114027"/>
  </r>
  <r>
    <d v="2019-07-23T07:00:00"/>
    <d v="2019-07-23T03:00:00"/>
    <n v="7"/>
    <n v="23"/>
    <x v="3"/>
    <x v="0"/>
    <x v="1"/>
    <x v="0"/>
    <n v="1127872598"/>
    <s v="EKPC_RESID_AGG"/>
    <n v="15.59"/>
    <n v="15.629497000000001"/>
    <n v="0.12778400000000001"/>
    <n v="-8.8287000000000004E-2"/>
  </r>
  <r>
    <d v="2019-07-23T08:00:00"/>
    <d v="2019-07-23T04:00:00"/>
    <n v="7"/>
    <n v="23"/>
    <x v="4"/>
    <x v="0"/>
    <x v="1"/>
    <x v="0"/>
    <n v="1127872598"/>
    <s v="EKPC_RESID_AGG"/>
    <n v="15.62"/>
    <n v="15.683374000000001"/>
    <n v="0.15778400000000001"/>
    <n v="-9.4409999999999994E-2"/>
  </r>
  <r>
    <d v="2019-07-23T09:00:00"/>
    <d v="2019-07-23T05:00:00"/>
    <n v="7"/>
    <n v="23"/>
    <x v="5"/>
    <x v="0"/>
    <x v="1"/>
    <x v="0"/>
    <n v="1127872598"/>
    <s v="EKPC_RESID_AGG"/>
    <n v="17.329999999999998"/>
    <n v="17.420237"/>
    <n v="0.218338"/>
    <n v="-0.12810099999999999"/>
  </r>
  <r>
    <d v="2019-07-23T10:00:00"/>
    <d v="2019-07-23T06:00:00"/>
    <n v="7"/>
    <n v="23"/>
    <x v="6"/>
    <x v="0"/>
    <x v="1"/>
    <x v="0"/>
    <n v="1127872598"/>
    <s v="EKPC_RESID_AGG"/>
    <n v="18.97"/>
    <n v="19.076719000000001"/>
    <n v="0.30150700000000002"/>
    <n v="-0.19478799999999999"/>
  </r>
  <r>
    <d v="2019-07-23T11:00:00"/>
    <d v="2019-07-23T07:00:00"/>
    <n v="7"/>
    <n v="23"/>
    <x v="7"/>
    <x v="0"/>
    <x v="1"/>
    <x v="0"/>
    <n v="1127872598"/>
    <s v="EKPC_RESID_AGG"/>
    <n v="19.84"/>
    <n v="19.64208"/>
    <n v="0.12765599999999999"/>
    <n v="-0.32557599999999998"/>
  </r>
  <r>
    <d v="2019-07-23T12:00:00"/>
    <d v="2019-07-23T08:00:00"/>
    <n v="7"/>
    <n v="23"/>
    <x v="8"/>
    <x v="0"/>
    <x v="1"/>
    <x v="0"/>
    <n v="1127872598"/>
    <s v="EKPC_RESID_AGG"/>
    <n v="20.75"/>
    <n v="20.565403"/>
    <n v="0.338924"/>
    <n v="-0.52352100000000001"/>
  </r>
  <r>
    <d v="2019-07-23T13:00:00"/>
    <d v="2019-07-23T09:00:00"/>
    <n v="7"/>
    <n v="23"/>
    <x v="9"/>
    <x v="0"/>
    <x v="1"/>
    <x v="0"/>
    <n v="1127872598"/>
    <s v="EKPC_RESID_AGG"/>
    <n v="22.16"/>
    <n v="22.110054999999999"/>
    <n v="0.50833899999999999"/>
    <n v="-0.558284"/>
  </r>
  <r>
    <d v="2019-07-23T14:00:00"/>
    <d v="2019-07-23T10:00:00"/>
    <n v="7"/>
    <n v="23"/>
    <x v="10"/>
    <x v="0"/>
    <x v="1"/>
    <x v="1"/>
    <n v="1127872598"/>
    <s v="EKPC_RESID_AGG"/>
    <n v="23.07"/>
    <n v="23.033374999999999"/>
    <n v="0.74007000000000001"/>
    <n v="-0.77669500000000002"/>
  </r>
  <r>
    <d v="2019-07-23T15:00:00"/>
    <d v="2019-07-23T11:00:00"/>
    <n v="7"/>
    <n v="23"/>
    <x v="11"/>
    <x v="0"/>
    <x v="1"/>
    <x v="1"/>
    <n v="1127872598"/>
    <s v="EKPC_RESID_AGG"/>
    <n v="23.66"/>
    <n v="23.698034"/>
    <n v="0.84762700000000002"/>
    <n v="-0.80959300000000001"/>
  </r>
  <r>
    <d v="2019-07-23T16:00:00"/>
    <d v="2019-07-23T12:00:00"/>
    <n v="7"/>
    <n v="23"/>
    <x v="12"/>
    <x v="0"/>
    <x v="1"/>
    <x v="1"/>
    <n v="1127872598"/>
    <s v="EKPC_RESID_AGG"/>
    <n v="23.9"/>
    <n v="23.976372000000001"/>
    <n v="0.85395399999999999"/>
    <n v="-0.777582"/>
  </r>
  <r>
    <d v="2019-07-23T17:00:00"/>
    <d v="2019-07-23T13:00:00"/>
    <n v="7"/>
    <n v="23"/>
    <x v="13"/>
    <x v="0"/>
    <x v="1"/>
    <x v="1"/>
    <n v="1127872598"/>
    <s v="EKPC_RESID_AGG"/>
    <n v="24.07"/>
    <n v="24.452006999999998"/>
    <n v="1.0422210000000001"/>
    <n v="-0.66021399999999997"/>
  </r>
  <r>
    <d v="2019-07-23T18:00:00"/>
    <d v="2019-07-23T14:00:00"/>
    <n v="7"/>
    <n v="23"/>
    <x v="14"/>
    <x v="0"/>
    <x v="1"/>
    <x v="1"/>
    <n v="1127872598"/>
    <s v="EKPC_RESID_AGG"/>
    <n v="24.82"/>
    <n v="25.296716"/>
    <n v="1.1619459999999999"/>
    <n v="-0.68523000000000001"/>
  </r>
  <r>
    <d v="2019-07-23T19:00:00"/>
    <d v="2019-07-23T15:00:00"/>
    <n v="7"/>
    <n v="23"/>
    <x v="15"/>
    <x v="0"/>
    <x v="1"/>
    <x v="1"/>
    <n v="1127872598"/>
    <s v="EKPC_RESID_AGG"/>
    <n v="25.04"/>
    <n v="25.824736000000001"/>
    <n v="1.3106599999999999"/>
    <n v="-0.52592399999999995"/>
  </r>
  <r>
    <d v="2019-07-23T20:00:00"/>
    <d v="2019-07-23T16:00:00"/>
    <n v="7"/>
    <n v="23"/>
    <x v="16"/>
    <x v="0"/>
    <x v="1"/>
    <x v="1"/>
    <n v="1127872598"/>
    <s v="EKPC_RESID_AGG"/>
    <n v="25.79"/>
    <n v="26.661778999999999"/>
    <n v="1.3684639999999999"/>
    <n v="-0.49668499999999999"/>
  </r>
  <r>
    <d v="2019-07-23T21:00:00"/>
    <d v="2019-07-23T17:00:00"/>
    <n v="7"/>
    <n v="23"/>
    <x v="17"/>
    <x v="0"/>
    <x v="1"/>
    <x v="1"/>
    <n v="1127872598"/>
    <s v="EKPC_RESID_AGG"/>
    <n v="26.14"/>
    <n v="26.687432999999999"/>
    <n v="1.0421819999999999"/>
    <n v="-0.49474899999999999"/>
  </r>
  <r>
    <d v="2019-07-23T22:00:00"/>
    <d v="2019-07-23T18:00:00"/>
    <n v="7"/>
    <n v="23"/>
    <x v="18"/>
    <x v="0"/>
    <x v="1"/>
    <x v="1"/>
    <n v="1127872598"/>
    <s v="EKPC_RESID_AGG"/>
    <n v="25.52"/>
    <n v="25.880051000000002"/>
    <n v="0.90992300000000004"/>
    <n v="-0.54987200000000003"/>
  </r>
  <r>
    <d v="2019-07-23T23:00:00"/>
    <d v="2019-07-23T19:00:00"/>
    <n v="7"/>
    <n v="23"/>
    <x v="19"/>
    <x v="0"/>
    <x v="1"/>
    <x v="1"/>
    <n v="1127872598"/>
    <s v="EKPC_RESID_AGG"/>
    <n v="24.19"/>
    <n v="24.599827000000001"/>
    <n v="0.83854499999999998"/>
    <n v="-0.42871799999999999"/>
  </r>
  <r>
    <d v="2019-07-24T00:00:00"/>
    <d v="2019-07-23T20:00:00"/>
    <n v="7"/>
    <n v="23"/>
    <x v="20"/>
    <x v="0"/>
    <x v="1"/>
    <x v="1"/>
    <n v="1127872598"/>
    <s v="EKPC_RESID_AGG"/>
    <n v="24.13"/>
    <n v="24.415267"/>
    <n v="0.654254"/>
    <n v="-0.36898700000000001"/>
  </r>
  <r>
    <d v="2019-07-24T01:00:00"/>
    <d v="2019-07-23T21:00:00"/>
    <n v="7"/>
    <n v="23"/>
    <x v="21"/>
    <x v="0"/>
    <x v="1"/>
    <x v="1"/>
    <n v="1127872598"/>
    <s v="EKPC_RESID_AGG"/>
    <n v="22.7"/>
    <n v="23.109683"/>
    <n v="0.59662300000000001"/>
    <n v="-0.18694"/>
  </r>
  <r>
    <d v="2019-07-24T02:00:00"/>
    <d v="2019-07-23T22:00:00"/>
    <n v="7"/>
    <n v="23"/>
    <x v="22"/>
    <x v="0"/>
    <x v="1"/>
    <x v="0"/>
    <n v="1127872598"/>
    <s v="EKPC_RESID_AGG"/>
    <n v="20.91"/>
    <n v="21.303991"/>
    <n v="0.410661"/>
    <n v="-1.6670000000000001E-2"/>
  </r>
  <r>
    <d v="2019-07-24T03:00:00"/>
    <d v="2019-07-23T23:00:00"/>
    <n v="7"/>
    <n v="23"/>
    <x v="23"/>
    <x v="0"/>
    <x v="1"/>
    <x v="0"/>
    <n v="1127872598"/>
    <s v="EKPC_RESID_AGG"/>
    <n v="19.329999999999998"/>
    <n v="19.389958"/>
    <n v="9.6976000000000007E-2"/>
    <n v="-3.7018000000000002E-2"/>
  </r>
  <r>
    <d v="2019-07-24T04:00:00"/>
    <d v="2019-07-24T00:00:00"/>
    <n v="7"/>
    <n v="24"/>
    <x v="0"/>
    <x v="1"/>
    <x v="1"/>
    <x v="0"/>
    <n v="1127872598"/>
    <s v="EKPC_RESID_AGG"/>
    <n v="17.88"/>
    <n v="17.640270999999998"/>
    <n v="-1.6216000000000001E-2"/>
    <n v="-0.22351299999999999"/>
  </r>
  <r>
    <d v="2019-07-24T05:00:00"/>
    <d v="2019-07-24T01:00:00"/>
    <n v="7"/>
    <n v="24"/>
    <x v="1"/>
    <x v="1"/>
    <x v="1"/>
    <x v="0"/>
    <n v="1127872598"/>
    <s v="EKPC_RESID_AGG"/>
    <n v="16.149999999999999"/>
    <n v="15.957338999999999"/>
    <n v="-1.5678999999999998E-2"/>
    <n v="-0.176982"/>
  </r>
  <r>
    <d v="2019-07-24T06:00:00"/>
    <d v="2019-07-24T02:00:00"/>
    <n v="7"/>
    <n v="24"/>
    <x v="2"/>
    <x v="1"/>
    <x v="1"/>
    <x v="0"/>
    <n v="1127872598"/>
    <s v="EKPC_RESID_AGG"/>
    <n v="15.26"/>
    <n v="15.098735"/>
    <n v="-1.5108E-2"/>
    <n v="-0.14615700000000001"/>
  </r>
  <r>
    <d v="2019-07-24T07:00:00"/>
    <d v="2019-07-24T03:00:00"/>
    <n v="7"/>
    <n v="24"/>
    <x v="3"/>
    <x v="1"/>
    <x v="1"/>
    <x v="0"/>
    <n v="1127872598"/>
    <s v="EKPC_RESID_AGG"/>
    <n v="14.64"/>
    <n v="14.405946999999999"/>
    <n v="2.6419999999999998E-3"/>
    <n v="-0.23669499999999999"/>
  </r>
  <r>
    <d v="2019-07-24T08:00:00"/>
    <d v="2019-07-24T04:00:00"/>
    <n v="7"/>
    <n v="24"/>
    <x v="4"/>
    <x v="1"/>
    <x v="1"/>
    <x v="0"/>
    <n v="1127872598"/>
    <s v="EKPC_RESID_AGG"/>
    <n v="14.79"/>
    <n v="14.606301999999999"/>
    <n v="2.0358000000000001E-2"/>
    <n v="-0.20405599999999999"/>
  </r>
  <r>
    <d v="2019-07-24T09:00:00"/>
    <d v="2019-07-24T05:00:00"/>
    <n v="7"/>
    <n v="24"/>
    <x v="5"/>
    <x v="1"/>
    <x v="1"/>
    <x v="0"/>
    <n v="1127872598"/>
    <s v="EKPC_RESID_AGG"/>
    <n v="15.82"/>
    <n v="15.732030999999999"/>
    <n v="8.6374000000000006E-2"/>
    <n v="-0.174343"/>
  </r>
  <r>
    <d v="2019-07-24T10:00:00"/>
    <d v="2019-07-24T06:00:00"/>
    <n v="7"/>
    <n v="24"/>
    <x v="6"/>
    <x v="1"/>
    <x v="1"/>
    <x v="0"/>
    <n v="1127872598"/>
    <s v="EKPC_RESID_AGG"/>
    <n v="17.96"/>
    <n v="18.071308999999999"/>
    <n v="0.23574899999999999"/>
    <n v="-0.12444"/>
  </r>
  <r>
    <d v="2019-07-24T11:00:00"/>
    <d v="2019-07-24T07:00:00"/>
    <n v="7"/>
    <n v="24"/>
    <x v="7"/>
    <x v="1"/>
    <x v="1"/>
    <x v="0"/>
    <n v="1127872598"/>
    <s v="EKPC_RESID_AGG"/>
    <n v="18.93"/>
    <n v="19.036861999999999"/>
    <n v="0.202711"/>
    <n v="-9.5849000000000004E-2"/>
  </r>
  <r>
    <d v="2019-07-24T12:00:00"/>
    <d v="2019-07-24T08:00:00"/>
    <n v="7"/>
    <n v="24"/>
    <x v="8"/>
    <x v="1"/>
    <x v="1"/>
    <x v="0"/>
    <n v="1127872598"/>
    <s v="EKPC_RESID_AGG"/>
    <n v="19.77"/>
    <n v="19.985620999999998"/>
    <n v="0.31484800000000002"/>
    <n v="-9.9226999999999996E-2"/>
  </r>
  <r>
    <d v="2019-07-24T13:00:00"/>
    <d v="2019-07-24T09:00:00"/>
    <n v="7"/>
    <n v="24"/>
    <x v="9"/>
    <x v="1"/>
    <x v="1"/>
    <x v="0"/>
    <n v="1127872598"/>
    <s v="EKPC_RESID_AGG"/>
    <n v="21.36"/>
    <n v="21.891801999999998"/>
    <n v="0.56955199999999995"/>
    <n v="-3.7749999999999999E-2"/>
  </r>
  <r>
    <d v="2019-07-24T14:00:00"/>
    <d v="2019-07-24T10:00:00"/>
    <n v="7"/>
    <n v="24"/>
    <x v="10"/>
    <x v="1"/>
    <x v="1"/>
    <x v="1"/>
    <n v="1127872598"/>
    <s v="EKPC_RESID_AGG"/>
    <n v="22.57"/>
    <n v="23.096081999999999"/>
    <n v="0.53614700000000004"/>
    <n v="-1.0064999999999999E-2"/>
  </r>
  <r>
    <d v="2019-07-24T15:00:00"/>
    <d v="2019-07-24T11:00:00"/>
    <n v="7"/>
    <n v="24"/>
    <x v="11"/>
    <x v="1"/>
    <x v="1"/>
    <x v="1"/>
    <n v="1127872598"/>
    <s v="EKPC_RESID_AGG"/>
    <n v="24"/>
    <n v="25.011102999999999"/>
    <n v="0.98607699999999998"/>
    <n v="2.5026E-2"/>
  </r>
  <r>
    <d v="2019-07-24T16:00:00"/>
    <d v="2019-07-24T12:00:00"/>
    <n v="7"/>
    <n v="24"/>
    <x v="12"/>
    <x v="1"/>
    <x v="1"/>
    <x v="1"/>
    <n v="1127872598"/>
    <s v="EKPC_RESID_AGG"/>
    <n v="25.19"/>
    <n v="26.034136"/>
    <n v="0.80257299999999998"/>
    <n v="4.1563000000000003E-2"/>
  </r>
  <r>
    <d v="2019-07-24T17:00:00"/>
    <d v="2019-07-24T13:00:00"/>
    <n v="7"/>
    <n v="24"/>
    <x v="13"/>
    <x v="1"/>
    <x v="1"/>
    <x v="1"/>
    <n v="1127872598"/>
    <s v="EKPC_RESID_AGG"/>
    <n v="27.79"/>
    <n v="28.796113999999999"/>
    <n v="1.0437099999999999"/>
    <n v="-3.7595999999999997E-2"/>
  </r>
  <r>
    <d v="2019-07-24T18:00:00"/>
    <d v="2019-07-24T14:00:00"/>
    <n v="7"/>
    <n v="24"/>
    <x v="14"/>
    <x v="1"/>
    <x v="1"/>
    <x v="1"/>
    <n v="1127872598"/>
    <s v="EKPC_RESID_AGG"/>
    <n v="29.6"/>
    <n v="30.391960999999998"/>
    <n v="0.86616400000000004"/>
    <n v="-7.4203000000000005E-2"/>
  </r>
  <r>
    <d v="2019-07-24T19:00:00"/>
    <d v="2019-07-24T15:00:00"/>
    <n v="7"/>
    <n v="24"/>
    <x v="15"/>
    <x v="1"/>
    <x v="1"/>
    <x v="1"/>
    <n v="1127872598"/>
    <s v="EKPC_RESID_AGG"/>
    <n v="32.619999999999997"/>
    <n v="33.543444999999998"/>
    <n v="0.94727899999999998"/>
    <n v="-2.3834000000000001E-2"/>
  </r>
  <r>
    <d v="2019-07-24T20:00:00"/>
    <d v="2019-07-24T16:00:00"/>
    <n v="7"/>
    <n v="24"/>
    <x v="16"/>
    <x v="1"/>
    <x v="1"/>
    <x v="1"/>
    <n v="1127872598"/>
    <s v="EKPC_RESID_AGG"/>
    <n v="35.17"/>
    <n v="35.914073999999999"/>
    <n v="0.77098199999999995"/>
    <n v="-2.6908000000000001E-2"/>
  </r>
  <r>
    <d v="2019-07-24T21:00:00"/>
    <d v="2019-07-24T17:00:00"/>
    <n v="7"/>
    <n v="24"/>
    <x v="17"/>
    <x v="1"/>
    <x v="1"/>
    <x v="1"/>
    <n v="1127872598"/>
    <s v="EKPC_RESID_AGG"/>
    <n v="33.119999999999997"/>
    <n v="33.602429999999998"/>
    <n v="0.61192599999999997"/>
    <n v="-0.129496"/>
  </r>
  <r>
    <d v="2019-07-24T22:00:00"/>
    <d v="2019-07-24T18:00:00"/>
    <n v="7"/>
    <n v="24"/>
    <x v="18"/>
    <x v="1"/>
    <x v="1"/>
    <x v="1"/>
    <n v="1127872598"/>
    <s v="EKPC_RESID_AGG"/>
    <n v="30.62"/>
    <n v="31.118192000000001"/>
    <n v="0.62673299999999998"/>
    <n v="-0.12854099999999999"/>
  </r>
  <r>
    <d v="2019-07-24T23:00:00"/>
    <d v="2019-07-24T19:00:00"/>
    <n v="7"/>
    <n v="24"/>
    <x v="19"/>
    <x v="1"/>
    <x v="1"/>
    <x v="1"/>
    <n v="1127872598"/>
    <s v="EKPC_RESID_AGG"/>
    <n v="26.77"/>
    <n v="27.264322"/>
    <n v="0.60628099999999996"/>
    <n v="-0.111959"/>
  </r>
  <r>
    <d v="2019-07-25T00:00:00"/>
    <d v="2019-07-24T20:00:00"/>
    <n v="7"/>
    <n v="24"/>
    <x v="20"/>
    <x v="1"/>
    <x v="1"/>
    <x v="1"/>
    <n v="1127872598"/>
    <s v="EKPC_RESID_AGG"/>
    <n v="26.36"/>
    <n v="27.048964000000002"/>
    <n v="0.64644299999999999"/>
    <n v="4.2521000000000003E-2"/>
  </r>
  <r>
    <d v="2019-07-25T01:00:00"/>
    <d v="2019-07-24T21:00:00"/>
    <n v="7"/>
    <n v="24"/>
    <x v="21"/>
    <x v="1"/>
    <x v="1"/>
    <x v="1"/>
    <n v="1127872598"/>
    <s v="EKPC_RESID_AGG"/>
    <n v="24.27"/>
    <n v="25.041909"/>
    <n v="0.55254099999999995"/>
    <n v="0.21936800000000001"/>
  </r>
  <r>
    <d v="2019-07-25T02:00:00"/>
    <d v="2019-07-24T22:00:00"/>
    <n v="7"/>
    <n v="24"/>
    <x v="22"/>
    <x v="1"/>
    <x v="1"/>
    <x v="0"/>
    <n v="1127872598"/>
    <s v="EKPC_RESID_AGG"/>
    <n v="21.78"/>
    <n v="22.625240999999999"/>
    <n v="0.45092599999999999"/>
    <n v="0.39431500000000003"/>
  </r>
  <r>
    <d v="2019-07-25T03:00:00"/>
    <d v="2019-07-24T23:00:00"/>
    <n v="7"/>
    <n v="24"/>
    <x v="23"/>
    <x v="1"/>
    <x v="1"/>
    <x v="0"/>
    <n v="1127872598"/>
    <s v="EKPC_RESID_AGG"/>
    <n v="19.63"/>
    <n v="20.112043"/>
    <n v="0.188082"/>
    <n v="0.29396099999999997"/>
  </r>
  <r>
    <d v="2019-07-25T04:00:00"/>
    <d v="2019-07-25T00:00:00"/>
    <n v="7"/>
    <n v="25"/>
    <x v="0"/>
    <x v="2"/>
    <x v="1"/>
    <x v="0"/>
    <n v="1127872598"/>
    <s v="EKPC_RESID_AGG"/>
    <n v="18.07"/>
    <n v="18.117856"/>
    <n v="3.4637000000000001E-2"/>
    <n v="1.3219E-2"/>
  </r>
  <r>
    <d v="2019-07-25T05:00:00"/>
    <d v="2019-07-25T01:00:00"/>
    <n v="7"/>
    <n v="25"/>
    <x v="1"/>
    <x v="2"/>
    <x v="1"/>
    <x v="0"/>
    <n v="1127872598"/>
    <s v="EKPC_RESID_AGG"/>
    <n v="16.239999999999998"/>
    <n v="16.3308"/>
    <n v="5.4330000000000003E-2"/>
    <n v="3.6470000000000002E-2"/>
  </r>
  <r>
    <d v="2019-07-25T06:00:00"/>
    <d v="2019-07-25T02:00:00"/>
    <n v="7"/>
    <n v="25"/>
    <x v="2"/>
    <x v="2"/>
    <x v="1"/>
    <x v="0"/>
    <n v="1127872598"/>
    <s v="EKPC_RESID_AGG"/>
    <n v="14.69"/>
    <n v="14.76553"/>
    <n v="8.7637999999999994E-2"/>
    <n v="-1.2108000000000001E-2"/>
  </r>
  <r>
    <d v="2019-07-25T07:00:00"/>
    <d v="2019-07-25T03:00:00"/>
    <n v="7"/>
    <n v="25"/>
    <x v="3"/>
    <x v="2"/>
    <x v="1"/>
    <x v="0"/>
    <n v="1127872598"/>
    <s v="EKPC_RESID_AGG"/>
    <n v="14.04"/>
    <n v="14.320643"/>
    <n v="0.30937500000000001"/>
    <n v="-2.8732000000000001E-2"/>
  </r>
  <r>
    <d v="2019-07-25T08:00:00"/>
    <d v="2019-07-25T04:00:00"/>
    <n v="7"/>
    <n v="25"/>
    <x v="4"/>
    <x v="2"/>
    <x v="1"/>
    <x v="0"/>
    <n v="1127872598"/>
    <s v="EKPC_RESID_AGG"/>
    <n v="13.87"/>
    <n v="14.180206"/>
    <n v="0.36162"/>
    <n v="-5.1414000000000001E-2"/>
  </r>
  <r>
    <d v="2019-07-25T09:00:00"/>
    <d v="2019-07-25T05:00:00"/>
    <n v="7"/>
    <n v="25"/>
    <x v="5"/>
    <x v="2"/>
    <x v="1"/>
    <x v="0"/>
    <n v="1127872598"/>
    <s v="EKPC_RESID_AGG"/>
    <n v="15.11"/>
    <n v="15.542942"/>
    <n v="0.41932900000000001"/>
    <n v="1.3613E-2"/>
  </r>
  <r>
    <d v="2019-07-25T10:00:00"/>
    <d v="2019-07-25T06:00:00"/>
    <n v="7"/>
    <n v="25"/>
    <x v="6"/>
    <x v="2"/>
    <x v="1"/>
    <x v="0"/>
    <n v="1127872598"/>
    <s v="EKPC_RESID_AGG"/>
    <n v="17.53"/>
    <n v="18.151385999999999"/>
    <n v="0.50913200000000003"/>
    <n v="0.11225400000000001"/>
  </r>
  <r>
    <d v="2019-07-25T11:00:00"/>
    <d v="2019-07-25T07:00:00"/>
    <n v="7"/>
    <n v="25"/>
    <x v="7"/>
    <x v="2"/>
    <x v="1"/>
    <x v="0"/>
    <n v="1127872598"/>
    <s v="EKPC_RESID_AGG"/>
    <n v="18.63"/>
    <n v="19.127058999999999"/>
    <n v="0.406968"/>
    <n v="9.0091000000000004E-2"/>
  </r>
  <r>
    <d v="2019-07-25T12:00:00"/>
    <d v="2019-07-25T08:00:00"/>
    <n v="7"/>
    <n v="25"/>
    <x v="8"/>
    <x v="2"/>
    <x v="1"/>
    <x v="0"/>
    <n v="1127872598"/>
    <s v="EKPC_RESID_AGG"/>
    <n v="19.5"/>
    <n v="19.808786999999999"/>
    <n v="0.26933499999999999"/>
    <n v="3.9452000000000001E-2"/>
  </r>
  <r>
    <d v="2019-07-25T13:00:00"/>
    <d v="2019-07-25T09:00:00"/>
    <n v="7"/>
    <n v="25"/>
    <x v="9"/>
    <x v="2"/>
    <x v="1"/>
    <x v="0"/>
    <n v="1127872598"/>
    <s v="EKPC_RESID_AGG"/>
    <n v="21.16"/>
    <n v="21.528549999999999"/>
    <n v="0.34748200000000001"/>
    <n v="2.1068E-2"/>
  </r>
  <r>
    <d v="2019-07-25T14:00:00"/>
    <d v="2019-07-25T10:00:00"/>
    <n v="7"/>
    <n v="25"/>
    <x v="10"/>
    <x v="2"/>
    <x v="1"/>
    <x v="1"/>
    <n v="1127872598"/>
    <s v="EKPC_RESID_AGG"/>
    <n v="22.76"/>
    <n v="23.135078"/>
    <n v="0.39677200000000001"/>
    <n v="-2.1694000000000001E-2"/>
  </r>
  <r>
    <d v="2019-07-25T15:00:00"/>
    <d v="2019-07-25T11:00:00"/>
    <n v="7"/>
    <n v="25"/>
    <x v="11"/>
    <x v="2"/>
    <x v="1"/>
    <x v="1"/>
    <n v="1127872598"/>
    <s v="EKPC_RESID_AGG"/>
    <n v="24.53"/>
    <n v="25.175236999999999"/>
    <n v="0.84591300000000003"/>
    <n v="-0.20067599999999999"/>
  </r>
  <r>
    <d v="2019-07-25T16:00:00"/>
    <d v="2019-07-25T12:00:00"/>
    <n v="7"/>
    <n v="25"/>
    <x v="12"/>
    <x v="2"/>
    <x v="1"/>
    <x v="1"/>
    <n v="1127872598"/>
    <s v="EKPC_RESID_AGG"/>
    <n v="26.41"/>
    <n v="26.890920000000001"/>
    <n v="0.74390699999999998"/>
    <n v="-0.26298700000000003"/>
  </r>
  <r>
    <d v="2019-07-25T17:00:00"/>
    <d v="2019-07-25T13:00:00"/>
    <n v="7"/>
    <n v="25"/>
    <x v="13"/>
    <x v="2"/>
    <x v="1"/>
    <x v="1"/>
    <n v="1127872598"/>
    <s v="EKPC_RESID_AGG"/>
    <n v="28.61"/>
    <n v="28.865770000000001"/>
    <n v="0.51978800000000003"/>
    <n v="-0.26401799999999997"/>
  </r>
  <r>
    <d v="2019-07-25T18:00:00"/>
    <d v="2019-07-25T14:00:00"/>
    <n v="7"/>
    <n v="25"/>
    <x v="14"/>
    <x v="2"/>
    <x v="1"/>
    <x v="1"/>
    <n v="1127872598"/>
    <s v="EKPC_RESID_AGG"/>
    <n v="31.55"/>
    <n v="31.914542000000001"/>
    <n v="0.68615800000000005"/>
    <n v="-0.32161600000000001"/>
  </r>
  <r>
    <d v="2019-07-25T19:00:00"/>
    <d v="2019-07-25T15:00:00"/>
    <n v="7"/>
    <n v="25"/>
    <x v="15"/>
    <x v="2"/>
    <x v="1"/>
    <x v="1"/>
    <n v="1127872598"/>
    <s v="EKPC_RESID_AGG"/>
    <n v="34.08"/>
    <n v="34.386960999999999"/>
    <n v="0.55414600000000003"/>
    <n v="-0.24718499999999999"/>
  </r>
  <r>
    <d v="2019-07-25T20:00:00"/>
    <d v="2019-07-25T16:00:00"/>
    <n v="7"/>
    <n v="25"/>
    <x v="16"/>
    <x v="2"/>
    <x v="1"/>
    <x v="1"/>
    <n v="1127872598"/>
    <s v="EKPC_RESID_AGG"/>
    <n v="37.090000000000003"/>
    <n v="36.348812000000002"/>
    <n v="-0.37785099999999999"/>
    <n v="-0.36333700000000002"/>
  </r>
  <r>
    <d v="2019-07-25T21:00:00"/>
    <d v="2019-07-25T17:00:00"/>
    <n v="7"/>
    <n v="25"/>
    <x v="17"/>
    <x v="2"/>
    <x v="1"/>
    <x v="1"/>
    <n v="1127872598"/>
    <s v="EKPC_RESID_AGG"/>
    <n v="38.270000000000003"/>
    <n v="37.455564000000003"/>
    <n v="-0.464368"/>
    <n v="-0.35006799999999999"/>
  </r>
  <r>
    <d v="2019-07-25T22:00:00"/>
    <d v="2019-07-25T18:00:00"/>
    <n v="7"/>
    <n v="25"/>
    <x v="18"/>
    <x v="2"/>
    <x v="1"/>
    <x v="1"/>
    <n v="1127872598"/>
    <s v="EKPC_RESID_AGG"/>
    <n v="32.14"/>
    <n v="32.010781000000001"/>
    <n v="8.3987999999999993E-2"/>
    <n v="-0.21320700000000001"/>
  </r>
  <r>
    <d v="2019-07-25T23:00:00"/>
    <d v="2019-07-25T19:00:00"/>
    <n v="7"/>
    <n v="25"/>
    <x v="19"/>
    <x v="2"/>
    <x v="1"/>
    <x v="1"/>
    <n v="1127872598"/>
    <s v="EKPC_RESID_AGG"/>
    <n v="28.93"/>
    <n v="28.854855000000001"/>
    <n v="0.175261"/>
    <n v="-0.25040600000000002"/>
  </r>
  <r>
    <d v="2019-07-26T00:00:00"/>
    <d v="2019-07-25T20:00:00"/>
    <n v="7"/>
    <n v="25"/>
    <x v="20"/>
    <x v="2"/>
    <x v="1"/>
    <x v="1"/>
    <n v="1127872598"/>
    <s v="EKPC_RESID_AGG"/>
    <n v="28.38"/>
    <n v="28.346933"/>
    <n v="0.22428200000000001"/>
    <n v="-0.25734899999999999"/>
  </r>
  <r>
    <d v="2019-07-26T01:00:00"/>
    <d v="2019-07-25T21:00:00"/>
    <n v="7"/>
    <n v="25"/>
    <x v="21"/>
    <x v="2"/>
    <x v="1"/>
    <x v="1"/>
    <n v="1127872598"/>
    <s v="EKPC_RESID_AGG"/>
    <n v="25.06"/>
    <n v="25.276706000000001"/>
    <n v="0.36103000000000002"/>
    <n v="-0.14432400000000001"/>
  </r>
  <r>
    <d v="2019-07-26T02:00:00"/>
    <d v="2019-07-25T22:00:00"/>
    <n v="7"/>
    <n v="25"/>
    <x v="22"/>
    <x v="2"/>
    <x v="1"/>
    <x v="0"/>
    <n v="1127872598"/>
    <s v="EKPC_RESID_AGG"/>
    <n v="21.52"/>
    <n v="22.012117"/>
    <n v="0.36216799999999999"/>
    <n v="0.12994900000000001"/>
  </r>
  <r>
    <d v="2019-07-26T03:00:00"/>
    <d v="2019-07-25T23:00:00"/>
    <n v="7"/>
    <n v="25"/>
    <x v="23"/>
    <x v="2"/>
    <x v="1"/>
    <x v="0"/>
    <n v="1127872598"/>
    <s v="EKPC_RESID_AGG"/>
    <n v="19.510000000000002"/>
    <n v="19.847871999999999"/>
    <n v="0.18476400000000001"/>
    <n v="0.15310799999999999"/>
  </r>
  <r>
    <d v="2019-07-26T04:00:00"/>
    <d v="2019-07-26T00:00:00"/>
    <n v="7"/>
    <n v="26"/>
    <x v="0"/>
    <x v="3"/>
    <x v="1"/>
    <x v="0"/>
    <n v="1127872598"/>
    <s v="EKPC_RESID_AGG"/>
    <n v="18.829999999999998"/>
    <n v="18.957070999999999"/>
    <n v="8.4855E-2"/>
    <n v="4.2215999999999997E-2"/>
  </r>
  <r>
    <d v="2019-07-26T05:00:00"/>
    <d v="2019-07-26T01:00:00"/>
    <n v="7"/>
    <n v="26"/>
    <x v="1"/>
    <x v="3"/>
    <x v="1"/>
    <x v="0"/>
    <n v="1127872598"/>
    <s v="EKPC_RESID_AGG"/>
    <n v="18.25"/>
    <n v="18.260971000000001"/>
    <n v="5.6945999999999997E-2"/>
    <n v="-4.5975000000000002E-2"/>
  </r>
  <r>
    <d v="2019-07-26T06:00:00"/>
    <d v="2019-07-26T02:00:00"/>
    <n v="7"/>
    <n v="26"/>
    <x v="2"/>
    <x v="3"/>
    <x v="1"/>
    <x v="0"/>
    <n v="1127872598"/>
    <s v="EKPC_RESID_AGG"/>
    <n v="16.28"/>
    <n v="16.698623000000001"/>
    <n v="0.57579400000000003"/>
    <n v="-0.15717100000000001"/>
  </r>
  <r>
    <d v="2019-07-26T07:00:00"/>
    <d v="2019-07-26T03:00:00"/>
    <n v="7"/>
    <n v="26"/>
    <x v="3"/>
    <x v="3"/>
    <x v="1"/>
    <x v="0"/>
    <n v="1127872598"/>
    <s v="EKPC_RESID_AGG"/>
    <n v="14.8"/>
    <n v="15.323865"/>
    <n v="0.64544699999999999"/>
    <n v="-0.121582"/>
  </r>
  <r>
    <d v="2019-07-26T08:00:00"/>
    <d v="2019-07-26T04:00:00"/>
    <n v="7"/>
    <n v="26"/>
    <x v="4"/>
    <x v="3"/>
    <x v="1"/>
    <x v="0"/>
    <n v="1127872598"/>
    <s v="EKPC_RESID_AGG"/>
    <n v="14.37"/>
    <n v="15.046727000000001"/>
    <n v="0.85636800000000002"/>
    <n v="-0.179641"/>
  </r>
  <r>
    <d v="2019-07-26T09:00:00"/>
    <d v="2019-07-26T05:00:00"/>
    <n v="7"/>
    <n v="26"/>
    <x v="5"/>
    <x v="3"/>
    <x v="1"/>
    <x v="0"/>
    <n v="1127872598"/>
    <s v="EKPC_RESID_AGG"/>
    <n v="16.05"/>
    <n v="16.822685"/>
    <n v="0.997811"/>
    <n v="-0.22512599999999999"/>
  </r>
  <r>
    <d v="2019-07-26T10:00:00"/>
    <d v="2019-07-26T06:00:00"/>
    <n v="7"/>
    <n v="26"/>
    <x v="6"/>
    <x v="3"/>
    <x v="1"/>
    <x v="0"/>
    <n v="1127872598"/>
    <s v="EKPC_RESID_AGG"/>
    <n v="17.5"/>
    <n v="18.662749999999999"/>
    <n v="1.265104"/>
    <n v="-0.102354"/>
  </r>
  <r>
    <d v="2019-07-26T11:00:00"/>
    <d v="2019-07-26T07:00:00"/>
    <n v="7"/>
    <n v="26"/>
    <x v="7"/>
    <x v="3"/>
    <x v="1"/>
    <x v="0"/>
    <n v="1127872598"/>
    <s v="EKPC_RESID_AGG"/>
    <n v="19.3"/>
    <n v="20.132304000000001"/>
    <n v="0.94175500000000001"/>
    <n v="-0.10945100000000001"/>
  </r>
  <r>
    <d v="2019-07-26T12:00:00"/>
    <d v="2019-07-26T08:00:00"/>
    <n v="7"/>
    <n v="26"/>
    <x v="8"/>
    <x v="3"/>
    <x v="1"/>
    <x v="0"/>
    <n v="1127872598"/>
    <s v="EKPC_RESID_AGG"/>
    <n v="21.46"/>
    <n v="21.917345000000001"/>
    <n v="0.615255"/>
    <n v="-0.15790999999999999"/>
  </r>
  <r>
    <d v="2019-07-26T13:00:00"/>
    <d v="2019-07-26T09:00:00"/>
    <n v="7"/>
    <n v="26"/>
    <x v="9"/>
    <x v="3"/>
    <x v="1"/>
    <x v="0"/>
    <n v="1127872598"/>
    <s v="EKPC_RESID_AGG"/>
    <n v="23.13"/>
    <n v="23.480969000000002"/>
    <n v="0.52566599999999997"/>
    <n v="-0.17469699999999999"/>
  </r>
  <r>
    <d v="2019-07-26T14:00:00"/>
    <d v="2019-07-26T10:00:00"/>
    <n v="7"/>
    <n v="26"/>
    <x v="10"/>
    <x v="3"/>
    <x v="1"/>
    <x v="1"/>
    <n v="1127872598"/>
    <s v="EKPC_RESID_AGG"/>
    <n v="26.04"/>
    <n v="25.930140000000002"/>
    <n v="0.24171000000000001"/>
    <n v="-0.35156999999999999"/>
  </r>
  <r>
    <d v="2019-07-26T15:00:00"/>
    <d v="2019-07-26T11:00:00"/>
    <n v="7"/>
    <n v="26"/>
    <x v="11"/>
    <x v="3"/>
    <x v="1"/>
    <x v="1"/>
    <n v="1127872598"/>
    <s v="EKPC_RESID_AGG"/>
    <n v="30.09"/>
    <n v="29.656293000000002"/>
    <n v="0.36238199999999998"/>
    <n v="-0.79608900000000005"/>
  </r>
  <r>
    <d v="2019-07-26T16:00:00"/>
    <d v="2019-07-26T12:00:00"/>
    <n v="7"/>
    <n v="26"/>
    <x v="12"/>
    <x v="3"/>
    <x v="1"/>
    <x v="1"/>
    <n v="1127872598"/>
    <s v="EKPC_RESID_AGG"/>
    <n v="33.5"/>
    <n v="32.966186"/>
    <n v="0.47756100000000001"/>
    <n v="-1.0113749999999999"/>
  </r>
  <r>
    <d v="2019-07-26T17:00:00"/>
    <d v="2019-07-26T13:00:00"/>
    <n v="7"/>
    <n v="26"/>
    <x v="13"/>
    <x v="3"/>
    <x v="1"/>
    <x v="1"/>
    <n v="1127872598"/>
    <s v="EKPC_RESID_AGG"/>
    <n v="34.89"/>
    <n v="34.348993999999998"/>
    <n v="0.47620299999999999"/>
    <n v="-1.017209"/>
  </r>
  <r>
    <d v="2019-07-26T18:00:00"/>
    <d v="2019-07-26T14:00:00"/>
    <n v="7"/>
    <n v="26"/>
    <x v="14"/>
    <x v="3"/>
    <x v="1"/>
    <x v="1"/>
    <n v="1127872598"/>
    <s v="EKPC_RESID_AGG"/>
    <n v="38.53"/>
    <n v="38.365169999999999"/>
    <n v="0.87067000000000005"/>
    <n v="-1.0355000000000001"/>
  </r>
  <r>
    <d v="2019-07-26T19:00:00"/>
    <d v="2019-07-26T15:00:00"/>
    <n v="7"/>
    <n v="26"/>
    <x v="15"/>
    <x v="3"/>
    <x v="1"/>
    <x v="1"/>
    <n v="1127872598"/>
    <s v="EKPC_RESID_AGG"/>
    <n v="42.25"/>
    <n v="42.830837000000002"/>
    <n v="1.6702950000000001"/>
    <n v="-1.089458"/>
  </r>
  <r>
    <d v="2019-07-26T20:00:00"/>
    <d v="2019-07-26T16:00:00"/>
    <n v="7"/>
    <n v="26"/>
    <x v="16"/>
    <x v="3"/>
    <x v="1"/>
    <x v="1"/>
    <n v="1127872598"/>
    <s v="EKPC_RESID_AGG"/>
    <n v="47"/>
    <n v="47.009777999999997"/>
    <n v="1.1801159999999999"/>
    <n v="-1.1703380000000001"/>
  </r>
  <r>
    <d v="2019-07-26T21:00:00"/>
    <d v="2019-07-26T17:00:00"/>
    <n v="7"/>
    <n v="26"/>
    <x v="17"/>
    <x v="3"/>
    <x v="1"/>
    <x v="1"/>
    <n v="1127872598"/>
    <s v="EKPC_RESID_AGG"/>
    <n v="46.27"/>
    <n v="45.886791000000002"/>
    <n v="0.94924600000000003"/>
    <n v="-1.3324549999999999"/>
  </r>
  <r>
    <d v="2019-07-26T22:00:00"/>
    <d v="2019-07-26T18:00:00"/>
    <n v="7"/>
    <n v="26"/>
    <x v="18"/>
    <x v="3"/>
    <x v="1"/>
    <x v="1"/>
    <n v="1127872598"/>
    <s v="EKPC_RESID_AGG"/>
    <n v="37.78"/>
    <n v="37.532589000000002"/>
    <n v="0.64224099999999995"/>
    <n v="-0.889652"/>
  </r>
  <r>
    <d v="2019-07-26T23:00:00"/>
    <d v="2019-07-26T19:00:00"/>
    <n v="7"/>
    <n v="26"/>
    <x v="19"/>
    <x v="3"/>
    <x v="1"/>
    <x v="1"/>
    <n v="1127872598"/>
    <s v="EKPC_RESID_AGG"/>
    <n v="33.08"/>
    <n v="32.809116000000003"/>
    <n v="0.63358000000000003"/>
    <n v="-0.90446400000000005"/>
  </r>
  <r>
    <d v="2019-07-27T00:00:00"/>
    <d v="2019-07-26T20:00:00"/>
    <n v="7"/>
    <n v="26"/>
    <x v="20"/>
    <x v="3"/>
    <x v="1"/>
    <x v="1"/>
    <n v="1127872598"/>
    <s v="EKPC_RESID_AGG"/>
    <n v="29.66"/>
    <n v="29.688651"/>
    <n v="0.91695499999999996"/>
    <n v="-0.88830399999999998"/>
  </r>
  <r>
    <d v="2019-07-27T01:00:00"/>
    <d v="2019-07-26T21:00:00"/>
    <n v="7"/>
    <n v="26"/>
    <x v="21"/>
    <x v="3"/>
    <x v="1"/>
    <x v="1"/>
    <n v="1127872598"/>
    <s v="EKPC_RESID_AGG"/>
    <n v="27.6"/>
    <n v="27.380880000000001"/>
    <n v="0.36456499999999997"/>
    <n v="-0.58368500000000001"/>
  </r>
  <r>
    <d v="2019-07-27T02:00:00"/>
    <d v="2019-07-26T22:00:00"/>
    <n v="7"/>
    <n v="26"/>
    <x v="22"/>
    <x v="3"/>
    <x v="1"/>
    <x v="0"/>
    <n v="1127872598"/>
    <s v="EKPC_RESID_AGG"/>
    <n v="23.7"/>
    <n v="23.885527"/>
    <n v="0.37517499999999998"/>
    <n v="-0.18964800000000001"/>
  </r>
  <r>
    <d v="2019-07-27T03:00:00"/>
    <d v="2019-07-26T23:00:00"/>
    <n v="7"/>
    <n v="26"/>
    <x v="23"/>
    <x v="3"/>
    <x v="1"/>
    <x v="0"/>
    <n v="1127872598"/>
    <s v="EKPC_RESID_AGG"/>
    <n v="21.55"/>
    <n v="21.639272999999999"/>
    <n v="7.1256E-2"/>
    <n v="1.8016999999999998E-2"/>
  </r>
  <r>
    <d v="2019-07-27T04:00:00"/>
    <d v="2019-07-27T00:00:00"/>
    <n v="7"/>
    <n v="27"/>
    <x v="0"/>
    <x v="4"/>
    <x v="1"/>
    <x v="0"/>
    <n v="1127872598"/>
    <s v="EKPC_RESID_AGG"/>
    <n v="19.079999999999998"/>
    <n v="19.050001000000002"/>
    <n v="3.1654000000000002E-2"/>
    <n v="-6.1652999999999999E-2"/>
  </r>
  <r>
    <d v="2019-07-27T05:00:00"/>
    <d v="2019-07-27T01:00:00"/>
    <n v="7"/>
    <n v="27"/>
    <x v="1"/>
    <x v="4"/>
    <x v="1"/>
    <x v="0"/>
    <n v="1127872598"/>
    <s v="EKPC_RESID_AGG"/>
    <n v="17.920000000000002"/>
    <n v="18.100867000000001"/>
    <n v="0.161356"/>
    <n v="1.9511000000000001E-2"/>
  </r>
  <r>
    <d v="2019-07-27T06:00:00"/>
    <d v="2019-07-27T02:00:00"/>
    <n v="7"/>
    <n v="27"/>
    <x v="2"/>
    <x v="4"/>
    <x v="1"/>
    <x v="0"/>
    <n v="1127872598"/>
    <s v="EKPC_RESID_AGG"/>
    <n v="16.489999999999998"/>
    <n v="16.942751000000001"/>
    <n v="0.51695899999999995"/>
    <n v="-6.4208000000000001E-2"/>
  </r>
  <r>
    <d v="2019-07-27T07:00:00"/>
    <d v="2019-07-27T03:00:00"/>
    <n v="7"/>
    <n v="27"/>
    <x v="3"/>
    <x v="4"/>
    <x v="1"/>
    <x v="0"/>
    <n v="1127872598"/>
    <s v="EKPC_RESID_AGG"/>
    <n v="14.43"/>
    <n v="14.881997"/>
    <n v="0.57505899999999999"/>
    <n v="-0.123062"/>
  </r>
  <r>
    <d v="2019-07-27T08:00:00"/>
    <d v="2019-07-27T04:00:00"/>
    <n v="7"/>
    <n v="27"/>
    <x v="4"/>
    <x v="4"/>
    <x v="1"/>
    <x v="0"/>
    <n v="1127872598"/>
    <s v="EKPC_RESID_AGG"/>
    <n v="13.44"/>
    <n v="14.003784"/>
    <n v="0.76620200000000005"/>
    <n v="-0.20241799999999999"/>
  </r>
  <r>
    <d v="2019-07-27T09:00:00"/>
    <d v="2019-07-27T05:00:00"/>
    <n v="7"/>
    <n v="27"/>
    <x v="5"/>
    <x v="4"/>
    <x v="1"/>
    <x v="0"/>
    <n v="1127872598"/>
    <s v="EKPC_RESID_AGG"/>
    <n v="13.63"/>
    <n v="14.26074"/>
    <n v="0.75359399999999999"/>
    <n v="-0.122854"/>
  </r>
  <r>
    <d v="2019-07-27T10:00:00"/>
    <d v="2019-07-27T06:00:00"/>
    <n v="7"/>
    <n v="27"/>
    <x v="6"/>
    <x v="4"/>
    <x v="1"/>
    <x v="0"/>
    <n v="1127872598"/>
    <s v="EKPC_RESID_AGG"/>
    <n v="13.55"/>
    <n v="14.214885000000001"/>
    <n v="0.76427199999999995"/>
    <n v="-9.9387000000000003E-2"/>
  </r>
  <r>
    <d v="2019-07-27T11:00:00"/>
    <d v="2019-07-27T07:00:00"/>
    <n v="7"/>
    <n v="27"/>
    <x v="7"/>
    <x v="4"/>
    <x v="1"/>
    <x v="0"/>
    <n v="1127872598"/>
    <s v="EKPC_RESID_AGG"/>
    <n v="15.97"/>
    <n v="16.545475"/>
    <n v="0.70762000000000003"/>
    <n v="-0.13214500000000001"/>
  </r>
  <r>
    <d v="2019-07-27T12:00:00"/>
    <d v="2019-07-27T08:00:00"/>
    <n v="7"/>
    <n v="27"/>
    <x v="8"/>
    <x v="4"/>
    <x v="1"/>
    <x v="0"/>
    <n v="1127872598"/>
    <s v="EKPC_RESID_AGG"/>
    <n v="18.96"/>
    <n v="19.317087999999998"/>
    <n v="0.51141499999999995"/>
    <n v="-0.15432699999999999"/>
  </r>
  <r>
    <d v="2019-07-27T13:00:00"/>
    <d v="2019-07-27T09:00:00"/>
    <n v="7"/>
    <n v="27"/>
    <x v="9"/>
    <x v="4"/>
    <x v="1"/>
    <x v="0"/>
    <n v="1127872598"/>
    <s v="EKPC_RESID_AGG"/>
    <n v="20.86"/>
    <n v="21.255962"/>
    <n v="0.74236000000000002"/>
    <n v="-0.34639799999999998"/>
  </r>
  <r>
    <d v="2019-07-27T14:00:00"/>
    <d v="2019-07-27T10:00:00"/>
    <n v="7"/>
    <n v="27"/>
    <x v="10"/>
    <x v="4"/>
    <x v="1"/>
    <x v="0"/>
    <n v="1127872598"/>
    <s v="EKPC_RESID_AGG"/>
    <n v="22.75"/>
    <n v="23.023855000000001"/>
    <n v="0.85910799999999998"/>
    <n v="-0.58525300000000002"/>
  </r>
  <r>
    <d v="2019-07-27T15:00:00"/>
    <d v="2019-07-27T11:00:00"/>
    <n v="7"/>
    <n v="27"/>
    <x v="11"/>
    <x v="4"/>
    <x v="1"/>
    <x v="0"/>
    <n v="1127872598"/>
    <s v="EKPC_RESID_AGG"/>
    <n v="24.94"/>
    <n v="25.062908"/>
    <n v="0.81346499999999999"/>
    <n v="-0.69055699999999998"/>
  </r>
  <r>
    <d v="2019-07-27T16:00:00"/>
    <d v="2019-07-27T12:00:00"/>
    <n v="7"/>
    <n v="27"/>
    <x v="12"/>
    <x v="4"/>
    <x v="1"/>
    <x v="0"/>
    <n v="1127872598"/>
    <s v="EKPC_RESID_AGG"/>
    <n v="26.92"/>
    <n v="27.143305000000002"/>
    <n v="0.87883299999999998"/>
    <n v="-0.655528"/>
  </r>
  <r>
    <d v="2019-07-27T17:00:00"/>
    <d v="2019-07-27T13:00:00"/>
    <n v="7"/>
    <n v="27"/>
    <x v="13"/>
    <x v="4"/>
    <x v="1"/>
    <x v="0"/>
    <n v="1127872598"/>
    <s v="EKPC_RESID_AGG"/>
    <n v="28.42"/>
    <n v="28.541474999999998"/>
    <n v="0.85076399999999996"/>
    <n v="-0.72928899999999997"/>
  </r>
  <r>
    <d v="2019-07-27T18:00:00"/>
    <d v="2019-07-27T14:00:00"/>
    <n v="7"/>
    <n v="27"/>
    <x v="14"/>
    <x v="4"/>
    <x v="1"/>
    <x v="0"/>
    <n v="1127872598"/>
    <s v="EKPC_RESID_AGG"/>
    <n v="30.1"/>
    <n v="30.398657"/>
    <n v="1.188896"/>
    <n v="-0.890239"/>
  </r>
  <r>
    <d v="2019-07-27T19:00:00"/>
    <d v="2019-07-27T15:00:00"/>
    <n v="7"/>
    <n v="27"/>
    <x v="15"/>
    <x v="4"/>
    <x v="1"/>
    <x v="0"/>
    <n v="1127872598"/>
    <s v="EKPC_RESID_AGG"/>
    <n v="32.700000000000003"/>
    <n v="33.211500999999998"/>
    <n v="1.3338540000000001"/>
    <n v="-0.822353"/>
  </r>
  <r>
    <d v="2019-07-27T20:00:00"/>
    <d v="2019-07-27T16:00:00"/>
    <n v="7"/>
    <n v="27"/>
    <x v="16"/>
    <x v="4"/>
    <x v="1"/>
    <x v="0"/>
    <n v="1127872598"/>
    <s v="EKPC_RESID_AGG"/>
    <n v="36.119999999999997"/>
    <n v="36.197378999999998"/>
    <n v="1.0916809999999999"/>
    <n v="-1.014302"/>
  </r>
  <r>
    <d v="2019-07-27T21:00:00"/>
    <d v="2019-07-27T17:00:00"/>
    <n v="7"/>
    <n v="27"/>
    <x v="17"/>
    <x v="4"/>
    <x v="1"/>
    <x v="0"/>
    <n v="1127872598"/>
    <s v="EKPC_RESID_AGG"/>
    <n v="36.04"/>
    <n v="35.933746999999997"/>
    <n v="0.92154000000000003"/>
    <n v="-1.027793"/>
  </r>
  <r>
    <d v="2019-07-27T22:00:00"/>
    <d v="2019-07-27T18:00:00"/>
    <n v="7"/>
    <n v="27"/>
    <x v="18"/>
    <x v="4"/>
    <x v="1"/>
    <x v="0"/>
    <n v="1127872598"/>
    <s v="EKPC_RESID_AGG"/>
    <n v="32.6"/>
    <n v="32.836703999999997"/>
    <n v="0.94268700000000005"/>
    <n v="-0.70598300000000003"/>
  </r>
  <r>
    <d v="2019-07-27T23:00:00"/>
    <d v="2019-07-27T19:00:00"/>
    <n v="7"/>
    <n v="27"/>
    <x v="19"/>
    <x v="4"/>
    <x v="1"/>
    <x v="0"/>
    <n v="1127872598"/>
    <s v="EKPC_RESID_AGG"/>
    <n v="28.77"/>
    <n v="29.360543"/>
    <n v="1.1409020000000001"/>
    <n v="-0.55035900000000004"/>
  </r>
  <r>
    <d v="2019-07-28T00:00:00"/>
    <d v="2019-07-27T20:00:00"/>
    <n v="7"/>
    <n v="27"/>
    <x v="20"/>
    <x v="4"/>
    <x v="1"/>
    <x v="0"/>
    <n v="1127872598"/>
    <s v="EKPC_RESID_AGG"/>
    <n v="26.78"/>
    <n v="27.021927999999999"/>
    <n v="0.764486"/>
    <n v="-0.52255799999999997"/>
  </r>
  <r>
    <d v="2019-07-28T01:00:00"/>
    <d v="2019-07-27T21:00:00"/>
    <n v="7"/>
    <n v="27"/>
    <x v="21"/>
    <x v="4"/>
    <x v="1"/>
    <x v="0"/>
    <n v="1127872598"/>
    <s v="EKPC_RESID_AGG"/>
    <n v="24.59"/>
    <n v="24.644276000000001"/>
    <n v="0.51453000000000004"/>
    <n v="-0.460254"/>
  </r>
  <r>
    <d v="2019-07-28T02:00:00"/>
    <d v="2019-07-27T22:00:00"/>
    <n v="7"/>
    <n v="27"/>
    <x v="22"/>
    <x v="4"/>
    <x v="1"/>
    <x v="0"/>
    <n v="1127872598"/>
    <s v="EKPC_RESID_AGG"/>
    <n v="21.95"/>
    <n v="22.427741000000001"/>
    <n v="0.75566800000000001"/>
    <n v="-0.27792699999999998"/>
  </r>
  <r>
    <d v="2019-07-28T03:00:00"/>
    <d v="2019-07-27T23:00:00"/>
    <n v="7"/>
    <n v="27"/>
    <x v="23"/>
    <x v="4"/>
    <x v="1"/>
    <x v="0"/>
    <n v="1127872598"/>
    <s v="EKPC_RESID_AGG"/>
    <n v="20.55"/>
    <n v="20.655346999999999"/>
    <n v="0.111521"/>
    <n v="-6.1739999999999998E-3"/>
  </r>
  <r>
    <d v="2019-07-28T04:00:00"/>
    <d v="2019-07-28T00:00:00"/>
    <n v="7"/>
    <n v="28"/>
    <x v="0"/>
    <x v="5"/>
    <x v="1"/>
    <x v="0"/>
    <n v="1127872598"/>
    <s v="EKPC_RESID_AGG"/>
    <n v="18.899999999999999"/>
    <n v="18.843781"/>
    <n v="-1.4215999999999999E-2"/>
    <n v="-4.2002999999999999E-2"/>
  </r>
  <r>
    <d v="2019-07-28T05:00:00"/>
    <d v="2019-07-28T01:00:00"/>
    <n v="7"/>
    <n v="28"/>
    <x v="1"/>
    <x v="5"/>
    <x v="1"/>
    <x v="0"/>
    <n v="1127872598"/>
    <s v="EKPC_RESID_AGG"/>
    <n v="18.2"/>
    <n v="18.021512000000001"/>
    <n v="1.498E-2"/>
    <n v="-0.193468"/>
  </r>
  <r>
    <d v="2019-07-28T06:00:00"/>
    <d v="2019-07-28T02:00:00"/>
    <n v="7"/>
    <n v="28"/>
    <x v="2"/>
    <x v="5"/>
    <x v="1"/>
    <x v="0"/>
    <n v="1127872598"/>
    <s v="EKPC_RESID_AGG"/>
    <n v="16.34"/>
    <n v="16.208815999999999"/>
    <n v="3.6373000000000003E-2"/>
    <n v="-0.16755700000000001"/>
  </r>
  <r>
    <d v="2019-07-28T07:00:00"/>
    <d v="2019-07-28T03:00:00"/>
    <n v="7"/>
    <n v="28"/>
    <x v="3"/>
    <x v="5"/>
    <x v="1"/>
    <x v="0"/>
    <n v="1127872598"/>
    <s v="EKPC_RESID_AGG"/>
    <n v="14.89"/>
    <n v="14.654858000000001"/>
    <n v="-6.7080000000000004E-3"/>
    <n v="-0.228434"/>
  </r>
  <r>
    <d v="2019-07-28T08:00:00"/>
    <d v="2019-07-28T04:00:00"/>
    <n v="7"/>
    <n v="28"/>
    <x v="4"/>
    <x v="5"/>
    <x v="1"/>
    <x v="0"/>
    <n v="1127872598"/>
    <s v="EKPC_RESID_AGG"/>
    <n v="14.57"/>
    <n v="14.355807"/>
    <n v="3.2550000000000001E-3"/>
    <n v="-0.217448"/>
  </r>
  <r>
    <d v="2019-07-28T09:00:00"/>
    <d v="2019-07-28T05:00:00"/>
    <n v="7"/>
    <n v="28"/>
    <x v="5"/>
    <x v="5"/>
    <x v="1"/>
    <x v="0"/>
    <n v="1127872598"/>
    <s v="EKPC_RESID_AGG"/>
    <n v="13.86"/>
    <n v="13.694171000000001"/>
    <n v="2.2449E-2"/>
    <n v="-0.188278"/>
  </r>
  <r>
    <d v="2019-07-28T10:00:00"/>
    <d v="2019-07-28T06:00:00"/>
    <n v="7"/>
    <n v="28"/>
    <x v="6"/>
    <x v="5"/>
    <x v="1"/>
    <x v="0"/>
    <n v="1127872598"/>
    <s v="EKPC_RESID_AGG"/>
    <n v="13.15"/>
    <n v="13.025900999999999"/>
    <n v="-1.0923E-2"/>
    <n v="-0.113176"/>
  </r>
  <r>
    <d v="2019-07-28T11:00:00"/>
    <d v="2019-07-28T07:00:00"/>
    <n v="7"/>
    <n v="28"/>
    <x v="7"/>
    <x v="5"/>
    <x v="1"/>
    <x v="0"/>
    <n v="1127872598"/>
    <s v="EKPC_RESID_AGG"/>
    <n v="14.93"/>
    <n v="14.856837000000001"/>
    <n v="9.5778000000000002E-2"/>
    <n v="-0.16894100000000001"/>
  </r>
  <r>
    <d v="2019-07-28T12:00:00"/>
    <d v="2019-07-28T08:00:00"/>
    <n v="7"/>
    <n v="28"/>
    <x v="8"/>
    <x v="5"/>
    <x v="1"/>
    <x v="0"/>
    <n v="1127872598"/>
    <s v="EKPC_RESID_AGG"/>
    <n v="18.82"/>
    <n v="18.853268"/>
    <n v="0.122657"/>
    <n v="-8.9388999999999996E-2"/>
  </r>
  <r>
    <d v="2019-07-28T13:00:00"/>
    <d v="2019-07-28T09:00:00"/>
    <n v="7"/>
    <n v="28"/>
    <x v="9"/>
    <x v="5"/>
    <x v="1"/>
    <x v="0"/>
    <n v="1127872598"/>
    <s v="EKPC_RESID_AGG"/>
    <n v="21.07"/>
    <n v="21.468035"/>
    <n v="0.49098900000000001"/>
    <n v="-9.2953999999999995E-2"/>
  </r>
  <r>
    <d v="2019-07-28T14:00:00"/>
    <d v="2019-07-28T10:00:00"/>
    <n v="7"/>
    <n v="28"/>
    <x v="10"/>
    <x v="5"/>
    <x v="1"/>
    <x v="0"/>
    <n v="1127872598"/>
    <s v="EKPC_RESID_AGG"/>
    <n v="23.5"/>
    <n v="23.503222000000001"/>
    <n v="0.29619800000000002"/>
    <n v="-0.29297600000000001"/>
  </r>
  <r>
    <d v="2019-07-28T15:00:00"/>
    <d v="2019-07-28T11:00:00"/>
    <n v="7"/>
    <n v="28"/>
    <x v="11"/>
    <x v="5"/>
    <x v="1"/>
    <x v="0"/>
    <n v="1127872598"/>
    <s v="EKPC_RESID_AGG"/>
    <n v="26.31"/>
    <n v="26.244382999999999"/>
    <n v="0.58859700000000004"/>
    <n v="-0.65421399999999996"/>
  </r>
  <r>
    <d v="2019-07-28T16:00:00"/>
    <d v="2019-07-28T12:00:00"/>
    <n v="7"/>
    <n v="28"/>
    <x v="12"/>
    <x v="5"/>
    <x v="1"/>
    <x v="0"/>
    <n v="1127872598"/>
    <s v="EKPC_RESID_AGG"/>
    <n v="28.02"/>
    <n v="27.799237000000002"/>
    <n v="0.46036300000000002"/>
    <n v="-0.68112600000000001"/>
  </r>
  <r>
    <d v="2019-07-28T17:00:00"/>
    <d v="2019-07-28T13:00:00"/>
    <n v="7"/>
    <n v="28"/>
    <x v="13"/>
    <x v="5"/>
    <x v="1"/>
    <x v="0"/>
    <n v="1127872598"/>
    <s v="EKPC_RESID_AGG"/>
    <n v="30.17"/>
    <n v="29.305606000000001"/>
    <n v="-0.218863"/>
    <n v="-0.64553099999999997"/>
  </r>
  <r>
    <d v="2019-07-28T18:00:00"/>
    <d v="2019-07-28T14:00:00"/>
    <n v="7"/>
    <n v="28"/>
    <x v="14"/>
    <x v="5"/>
    <x v="1"/>
    <x v="0"/>
    <n v="1127872598"/>
    <s v="EKPC_RESID_AGG"/>
    <n v="33.1"/>
    <n v="32.080832999999998"/>
    <n v="-0.34816799999999998"/>
    <n v="-0.67099900000000001"/>
  </r>
  <r>
    <d v="2019-07-28T19:00:00"/>
    <d v="2019-07-28T15:00:00"/>
    <n v="7"/>
    <n v="28"/>
    <x v="15"/>
    <x v="5"/>
    <x v="1"/>
    <x v="0"/>
    <n v="1127872598"/>
    <s v="EKPC_RESID_AGG"/>
    <n v="36.979999999999997"/>
    <n v="35.416421"/>
    <n v="-0.75582300000000002"/>
    <n v="-0.80775600000000003"/>
  </r>
  <r>
    <d v="2019-07-28T20:00:00"/>
    <d v="2019-07-28T16:00:00"/>
    <n v="7"/>
    <n v="28"/>
    <x v="16"/>
    <x v="5"/>
    <x v="1"/>
    <x v="0"/>
    <n v="1127872598"/>
    <s v="EKPC_RESID_AGG"/>
    <n v="41.53"/>
    <n v="39.653880999999998"/>
    <n v="-0.99079499999999998"/>
    <n v="-0.885324"/>
  </r>
  <r>
    <d v="2019-07-28T21:00:00"/>
    <d v="2019-07-28T17:00:00"/>
    <n v="7"/>
    <n v="28"/>
    <x v="17"/>
    <x v="5"/>
    <x v="1"/>
    <x v="0"/>
    <n v="1127872598"/>
    <s v="EKPC_RESID_AGG"/>
    <n v="43.69"/>
    <n v="42.618465999999998"/>
    <n v="-0.14293800000000001"/>
    <n v="-0.92859599999999998"/>
  </r>
  <r>
    <d v="2019-07-28T22:00:00"/>
    <d v="2019-07-28T18:00:00"/>
    <n v="7"/>
    <n v="28"/>
    <x v="18"/>
    <x v="5"/>
    <x v="1"/>
    <x v="0"/>
    <n v="1127872598"/>
    <s v="EKPC_RESID_AGG"/>
    <n v="38.9"/>
    <n v="39.151259000000003"/>
    <n v="0.82504"/>
    <n v="-0.57378099999999999"/>
  </r>
  <r>
    <d v="2019-07-28T23:00:00"/>
    <d v="2019-07-28T19:00:00"/>
    <n v="7"/>
    <n v="28"/>
    <x v="19"/>
    <x v="5"/>
    <x v="1"/>
    <x v="0"/>
    <n v="1127872598"/>
    <s v="EKPC_RESID_AGG"/>
    <n v="33.06"/>
    <n v="33.416919"/>
    <n v="0.88711799999999996"/>
    <n v="-0.53019899999999998"/>
  </r>
  <r>
    <d v="2019-07-29T00:00:00"/>
    <d v="2019-07-28T20:00:00"/>
    <n v="7"/>
    <n v="28"/>
    <x v="20"/>
    <x v="5"/>
    <x v="1"/>
    <x v="0"/>
    <n v="1127872598"/>
    <s v="EKPC_RESID_AGG"/>
    <n v="32.14"/>
    <n v="32.039355"/>
    <n v="0.63889499999999999"/>
    <n v="-0.73953999999999998"/>
  </r>
  <r>
    <d v="2019-07-29T01:00:00"/>
    <d v="2019-07-28T21:00:00"/>
    <n v="7"/>
    <n v="28"/>
    <x v="21"/>
    <x v="5"/>
    <x v="1"/>
    <x v="0"/>
    <n v="1127872598"/>
    <s v="EKPC_RESID_AGG"/>
    <n v="28.66"/>
    <n v="28.353095"/>
    <n v="0.206232"/>
    <n v="-0.51313699999999995"/>
  </r>
  <r>
    <d v="2019-07-29T02:00:00"/>
    <d v="2019-07-28T22:00:00"/>
    <n v="7"/>
    <n v="28"/>
    <x v="22"/>
    <x v="5"/>
    <x v="1"/>
    <x v="0"/>
    <n v="1127872598"/>
    <s v="EKPC_RESID_AGG"/>
    <n v="24.13"/>
    <n v="24.192820999999999"/>
    <n v="0.27154499999999998"/>
    <n v="-0.20872399999999999"/>
  </r>
  <r>
    <d v="2019-07-29T03:00:00"/>
    <d v="2019-07-28T23:00:00"/>
    <n v="7"/>
    <n v="28"/>
    <x v="23"/>
    <x v="5"/>
    <x v="1"/>
    <x v="0"/>
    <n v="1127872598"/>
    <s v="EKPC_RESID_AGG"/>
    <n v="22.14"/>
    <n v="22.105872999999999"/>
    <n v="-0.01"/>
    <n v="-2.4126999999999999E-2"/>
  </r>
  <r>
    <d v="2019-07-29T04:00:00"/>
    <d v="2019-07-29T00:00:00"/>
    <n v="7"/>
    <n v="29"/>
    <x v="0"/>
    <x v="6"/>
    <x v="1"/>
    <x v="0"/>
    <n v="1127872598"/>
    <s v="EKPC_RESID_AGG"/>
    <n v="20.2"/>
    <n v="20.10108"/>
    <n v="-6.6947999999999994E-2"/>
    <n v="-3.1972E-2"/>
  </r>
  <r>
    <d v="2019-07-29T05:00:00"/>
    <d v="2019-07-29T01:00:00"/>
    <n v="7"/>
    <n v="29"/>
    <x v="1"/>
    <x v="6"/>
    <x v="1"/>
    <x v="0"/>
    <n v="1127872598"/>
    <s v="EKPC_RESID_AGG"/>
    <n v="19.11"/>
    <n v="19.084226000000001"/>
    <n v="-6.0691000000000002E-2"/>
    <n v="3.4916999999999997E-2"/>
  </r>
  <r>
    <d v="2019-07-29T06:00:00"/>
    <d v="2019-07-29T02:00:00"/>
    <n v="7"/>
    <n v="29"/>
    <x v="2"/>
    <x v="6"/>
    <x v="1"/>
    <x v="0"/>
    <n v="1127872598"/>
    <s v="EKPC_RESID_AGG"/>
    <n v="17.82"/>
    <n v="17.767430999999998"/>
    <n v="-4.9139000000000002E-2"/>
    <n v="-3.4299999999999999E-3"/>
  </r>
  <r>
    <d v="2019-07-29T07:00:00"/>
    <d v="2019-07-29T03:00:00"/>
    <n v="7"/>
    <n v="29"/>
    <x v="3"/>
    <x v="6"/>
    <x v="1"/>
    <x v="0"/>
    <n v="1127872598"/>
    <s v="EKPC_RESID_AGG"/>
    <n v="16.190000000000001"/>
    <n v="16.058990999999999"/>
    <n v="-3.0544000000000002E-2"/>
    <n v="-0.100465"/>
  </r>
  <r>
    <d v="2019-07-29T08:00:00"/>
    <d v="2019-07-29T04:00:00"/>
    <n v="7"/>
    <n v="29"/>
    <x v="4"/>
    <x v="6"/>
    <x v="1"/>
    <x v="0"/>
    <n v="1127872598"/>
    <s v="EKPC_RESID_AGG"/>
    <n v="15.57"/>
    <n v="15.415818"/>
    <n v="-1.3132E-2"/>
    <n v="-0.14105000000000001"/>
  </r>
  <r>
    <d v="2019-07-29T09:00:00"/>
    <d v="2019-07-29T05:00:00"/>
    <n v="7"/>
    <n v="29"/>
    <x v="5"/>
    <x v="6"/>
    <x v="1"/>
    <x v="0"/>
    <n v="1127872598"/>
    <s v="EKPC_RESID_AGG"/>
    <n v="18"/>
    <n v="17.769555"/>
    <n v="-4.2353000000000002E-2"/>
    <n v="-0.18809200000000001"/>
  </r>
  <r>
    <d v="2019-07-29T10:00:00"/>
    <d v="2019-07-29T06:00:00"/>
    <n v="7"/>
    <n v="29"/>
    <x v="6"/>
    <x v="6"/>
    <x v="1"/>
    <x v="0"/>
    <n v="1127872598"/>
    <s v="EKPC_RESID_AGG"/>
    <n v="19.37"/>
    <n v="19.125895"/>
    <n v="-5.8230999999999998E-2"/>
    <n v="-0.18587400000000001"/>
  </r>
  <r>
    <d v="2019-07-29T11:00:00"/>
    <d v="2019-07-29T07:00:00"/>
    <n v="7"/>
    <n v="29"/>
    <x v="7"/>
    <x v="6"/>
    <x v="1"/>
    <x v="0"/>
    <n v="1127872598"/>
    <s v="EKPC_RESID_AGG"/>
    <n v="20.46"/>
    <n v="20.126279"/>
    <n v="-1.323E-3"/>
    <n v="-0.33239800000000003"/>
  </r>
  <r>
    <d v="2019-07-29T12:00:00"/>
    <d v="2019-07-29T08:00:00"/>
    <n v="7"/>
    <n v="29"/>
    <x v="8"/>
    <x v="6"/>
    <x v="1"/>
    <x v="0"/>
    <n v="1127872598"/>
    <s v="EKPC_RESID_AGG"/>
    <n v="22.42"/>
    <n v="22.526229000000001"/>
    <n v="2.4975000000000001E-2"/>
    <n v="8.1254000000000007E-2"/>
  </r>
  <r>
    <d v="2019-07-29T13:00:00"/>
    <d v="2019-07-29T09:00:00"/>
    <n v="7"/>
    <n v="29"/>
    <x v="9"/>
    <x v="6"/>
    <x v="1"/>
    <x v="0"/>
    <n v="1127872598"/>
    <s v="EKPC_RESID_AGG"/>
    <n v="25.33"/>
    <n v="25.446674999999999"/>
    <n v="6.9100999999999996E-2"/>
    <n v="4.7573999999999998E-2"/>
  </r>
  <r>
    <d v="2019-07-29T14:00:00"/>
    <d v="2019-07-29T10:00:00"/>
    <n v="7"/>
    <n v="29"/>
    <x v="10"/>
    <x v="6"/>
    <x v="1"/>
    <x v="1"/>
    <n v="1127872598"/>
    <s v="EKPC_RESID_AGG"/>
    <n v="29.58"/>
    <n v="28.991748000000001"/>
    <n v="-0.33707900000000002"/>
    <n v="-0.25117299999999998"/>
  </r>
  <r>
    <d v="2019-07-29T15:00:00"/>
    <d v="2019-07-29T11:00:00"/>
    <n v="7"/>
    <n v="29"/>
    <x v="11"/>
    <x v="6"/>
    <x v="1"/>
    <x v="1"/>
    <n v="1127872598"/>
    <s v="EKPC_RESID_AGG"/>
    <n v="33.68"/>
    <n v="31.809460999999999"/>
    <n v="-1.1359649999999999"/>
    <n v="-0.73457399999999995"/>
  </r>
  <r>
    <d v="2019-07-29T16:00:00"/>
    <d v="2019-07-29T12:00:00"/>
    <n v="7"/>
    <n v="29"/>
    <x v="12"/>
    <x v="6"/>
    <x v="1"/>
    <x v="1"/>
    <n v="1127872598"/>
    <s v="EKPC_RESID_AGG"/>
    <n v="37.69"/>
    <n v="34.876671000000002"/>
    <n v="-1.990604"/>
    <n v="-0.82272500000000004"/>
  </r>
  <r>
    <d v="2019-07-29T17:00:00"/>
    <d v="2019-07-29T13:00:00"/>
    <n v="7"/>
    <n v="29"/>
    <x v="13"/>
    <x v="6"/>
    <x v="1"/>
    <x v="1"/>
    <n v="1127872598"/>
    <s v="EKPC_RESID_AGG"/>
    <n v="39.4"/>
    <n v="35.472749"/>
    <n v="-2.8867769999999999"/>
    <n v="-1.0404739999999999"/>
  </r>
  <r>
    <d v="2019-07-29T18:00:00"/>
    <d v="2019-07-29T14:00:00"/>
    <n v="7"/>
    <n v="29"/>
    <x v="14"/>
    <x v="6"/>
    <x v="1"/>
    <x v="1"/>
    <n v="1127872598"/>
    <s v="EKPC_RESID_AGG"/>
    <n v="45.67"/>
    <n v="41.298228000000002"/>
    <n v="-2.9790749999999999"/>
    <n v="-1.3926970000000001"/>
  </r>
  <r>
    <d v="2019-07-29T19:00:00"/>
    <d v="2019-07-29T15:00:00"/>
    <n v="7"/>
    <n v="29"/>
    <x v="15"/>
    <x v="6"/>
    <x v="1"/>
    <x v="1"/>
    <n v="1127872598"/>
    <s v="EKPC_RESID_AGG"/>
    <n v="51.51"/>
    <n v="47.075288"/>
    <n v="-3.0027599999999999"/>
    <n v="-1.4319519999999999"/>
  </r>
  <r>
    <d v="2019-07-29T20:00:00"/>
    <d v="2019-07-29T16:00:00"/>
    <n v="7"/>
    <n v="29"/>
    <x v="16"/>
    <x v="6"/>
    <x v="1"/>
    <x v="1"/>
    <n v="1127872598"/>
    <s v="EKPC_RESID_AGG"/>
    <n v="56.54"/>
    <n v="50.656635000000001"/>
    <n v="-4.1197330000000001"/>
    <n v="-1.7636320000000001"/>
  </r>
  <r>
    <d v="2019-07-29T21:00:00"/>
    <d v="2019-07-29T17:00:00"/>
    <n v="7"/>
    <n v="29"/>
    <x v="17"/>
    <x v="6"/>
    <x v="1"/>
    <x v="1"/>
    <n v="1127872598"/>
    <s v="EKPC_RESID_AGG"/>
    <n v="55.59"/>
    <n v="50.822947999999997"/>
    <n v="-3.066014"/>
    <n v="-1.701038"/>
  </r>
  <r>
    <d v="2019-07-29T22:00:00"/>
    <d v="2019-07-29T18:00:00"/>
    <n v="7"/>
    <n v="29"/>
    <x v="18"/>
    <x v="6"/>
    <x v="1"/>
    <x v="1"/>
    <n v="1127872598"/>
    <s v="EKPC_RESID_AGG"/>
    <n v="45.83"/>
    <n v="42.747661000000001"/>
    <n v="-1.632018"/>
    <n v="-1.450321"/>
  </r>
  <r>
    <d v="2019-07-29T23:00:00"/>
    <d v="2019-07-29T19:00:00"/>
    <n v="7"/>
    <n v="29"/>
    <x v="19"/>
    <x v="6"/>
    <x v="1"/>
    <x v="1"/>
    <n v="1127872598"/>
    <s v="EKPC_RESID_AGG"/>
    <n v="38.53"/>
    <n v="36.860827999999998"/>
    <n v="-0.73538899999999996"/>
    <n v="-0.93378300000000003"/>
  </r>
  <r>
    <d v="2019-07-30T00:00:00"/>
    <d v="2019-07-29T20:00:00"/>
    <n v="7"/>
    <n v="29"/>
    <x v="20"/>
    <x v="6"/>
    <x v="1"/>
    <x v="1"/>
    <n v="1127872598"/>
    <s v="EKPC_RESID_AGG"/>
    <n v="35.54"/>
    <n v="34.703031000000003"/>
    <n v="-2.2850000000000001E-3"/>
    <n v="-0.83468399999999998"/>
  </r>
  <r>
    <d v="2019-07-30T01:00:00"/>
    <d v="2019-07-29T21:00:00"/>
    <n v="7"/>
    <n v="29"/>
    <x v="21"/>
    <x v="6"/>
    <x v="1"/>
    <x v="1"/>
    <n v="1127872598"/>
    <s v="EKPC_RESID_AGG"/>
    <n v="30.52"/>
    <n v="29.860797000000002"/>
    <n v="6.0063999999999999E-2"/>
    <n v="-0.71926699999999999"/>
  </r>
  <r>
    <d v="2019-07-30T02:00:00"/>
    <d v="2019-07-29T22:00:00"/>
    <n v="7"/>
    <n v="29"/>
    <x v="22"/>
    <x v="6"/>
    <x v="1"/>
    <x v="0"/>
    <n v="1127872598"/>
    <s v="EKPC_RESID_AGG"/>
    <n v="25.73"/>
    <n v="25.432219"/>
    <n v="7.4962000000000001E-2"/>
    <n v="-0.37274299999999999"/>
  </r>
  <r>
    <d v="2019-07-30T03:00:00"/>
    <d v="2019-07-29T23:00:00"/>
    <n v="7"/>
    <n v="29"/>
    <x v="23"/>
    <x v="6"/>
    <x v="1"/>
    <x v="0"/>
    <n v="1127872598"/>
    <s v="EKPC_RESID_AGG"/>
    <n v="22.85"/>
    <n v="22.7378"/>
    <n v="6.8989999999999998E-3"/>
    <n v="-0.119099"/>
  </r>
  <r>
    <d v="2019-07-30T04:00:00"/>
    <d v="2019-07-30T00:00:00"/>
    <n v="7"/>
    <n v="30"/>
    <x v="0"/>
    <x v="0"/>
    <x v="1"/>
    <x v="0"/>
    <n v="1127872598"/>
    <s v="EKPC_RESID_AGG"/>
    <n v="21.3"/>
    <n v="21.125503999999999"/>
    <n v="-2.9992999999999999E-2"/>
    <n v="-0.14450299999999999"/>
  </r>
  <r>
    <d v="2019-07-30T05:00:00"/>
    <d v="2019-07-30T01:00:00"/>
    <n v="7"/>
    <n v="30"/>
    <x v="1"/>
    <x v="0"/>
    <x v="1"/>
    <x v="0"/>
    <n v="1127872598"/>
    <s v="EKPC_RESID_AGG"/>
    <n v="19.78"/>
    <n v="19.615931"/>
    <n v="-2.9305999999999999E-2"/>
    <n v="-0.13476299999999999"/>
  </r>
  <r>
    <d v="2019-07-30T06:00:00"/>
    <d v="2019-07-30T02:00:00"/>
    <n v="7"/>
    <n v="30"/>
    <x v="2"/>
    <x v="0"/>
    <x v="1"/>
    <x v="0"/>
    <n v="1127872598"/>
    <s v="EKPC_RESID_AGG"/>
    <n v="18.84"/>
    <n v="18.655823000000002"/>
    <n v="-2.7805E-2"/>
    <n v="-0.15637200000000001"/>
  </r>
  <r>
    <d v="2019-07-30T07:00:00"/>
    <d v="2019-07-30T03:00:00"/>
    <n v="7"/>
    <n v="30"/>
    <x v="3"/>
    <x v="0"/>
    <x v="1"/>
    <x v="0"/>
    <n v="1127872598"/>
    <s v="EKPC_RESID_AGG"/>
    <n v="18.170000000000002"/>
    <n v="17.968637000000001"/>
    <n v="-1.7246999999999998E-2"/>
    <n v="-0.184116"/>
  </r>
  <r>
    <d v="2019-07-30T08:00:00"/>
    <d v="2019-07-30T04:00:00"/>
    <n v="7"/>
    <n v="30"/>
    <x v="4"/>
    <x v="0"/>
    <x v="1"/>
    <x v="0"/>
    <n v="1127872598"/>
    <s v="EKPC_RESID_AGG"/>
    <n v="18.12"/>
    <n v="17.860105000000001"/>
    <n v="-1.8321E-2"/>
    <n v="-0.24157400000000001"/>
  </r>
  <r>
    <d v="2019-07-30T09:00:00"/>
    <d v="2019-07-30T05:00:00"/>
    <n v="7"/>
    <n v="30"/>
    <x v="5"/>
    <x v="0"/>
    <x v="1"/>
    <x v="0"/>
    <n v="1127872598"/>
    <s v="EKPC_RESID_AGG"/>
    <n v="18.97"/>
    <n v="18.728683"/>
    <n v="-2.7574999999999999E-2"/>
    <n v="-0.21374199999999999"/>
  </r>
  <r>
    <d v="2019-07-30T10:00:00"/>
    <d v="2019-07-30T06:00:00"/>
    <n v="7"/>
    <n v="30"/>
    <x v="6"/>
    <x v="0"/>
    <x v="1"/>
    <x v="0"/>
    <n v="1127872598"/>
    <s v="EKPC_RESID_AGG"/>
    <n v="19.95"/>
    <n v="19.782256"/>
    <n v="1.2692E-2"/>
    <n v="-0.18043600000000001"/>
  </r>
  <r>
    <d v="2019-07-30T11:00:00"/>
    <d v="2019-07-30T07:00:00"/>
    <n v="7"/>
    <n v="30"/>
    <x v="7"/>
    <x v="0"/>
    <x v="1"/>
    <x v="0"/>
    <n v="1127872598"/>
    <s v="EKPC_RESID_AGG"/>
    <n v="21.52"/>
    <n v="21.294385999999999"/>
    <n v="0.12587000000000001"/>
    <n v="-0.35148400000000002"/>
  </r>
  <r>
    <d v="2019-07-30T12:00:00"/>
    <d v="2019-07-30T08:00:00"/>
    <n v="7"/>
    <n v="30"/>
    <x v="8"/>
    <x v="0"/>
    <x v="1"/>
    <x v="0"/>
    <n v="1127872598"/>
    <s v="EKPC_RESID_AGG"/>
    <n v="23.23"/>
    <n v="22.738413999999999"/>
    <n v="-2.6357999999999999E-2"/>
    <n v="-0.46522799999999997"/>
  </r>
  <r>
    <d v="2019-07-30T13:00:00"/>
    <d v="2019-07-30T09:00:00"/>
    <n v="7"/>
    <n v="30"/>
    <x v="9"/>
    <x v="0"/>
    <x v="1"/>
    <x v="0"/>
    <n v="1127872598"/>
    <s v="EKPC_RESID_AGG"/>
    <n v="26.17"/>
    <n v="25.277692999999999"/>
    <n v="-2.3982E-2"/>
    <n v="-0.86832500000000001"/>
  </r>
  <r>
    <d v="2019-07-30T14:00:00"/>
    <d v="2019-07-30T10:00:00"/>
    <n v="7"/>
    <n v="30"/>
    <x v="10"/>
    <x v="0"/>
    <x v="1"/>
    <x v="1"/>
    <n v="1127872598"/>
    <s v="EKPC_RESID_AGG"/>
    <n v="29.82"/>
    <n v="28.584727000000001"/>
    <n v="-0.14422699999999999"/>
    <n v="-1.091046"/>
  </r>
  <r>
    <d v="2019-07-30T15:00:00"/>
    <d v="2019-07-30T11:00:00"/>
    <n v="7"/>
    <n v="30"/>
    <x v="11"/>
    <x v="0"/>
    <x v="1"/>
    <x v="1"/>
    <n v="1127872598"/>
    <s v="EKPC_RESID_AGG"/>
    <n v="33.69"/>
    <n v="31.176010999999999"/>
    <n v="-1.0504910000000001"/>
    <n v="-1.463498"/>
  </r>
  <r>
    <d v="2019-07-30T16:00:00"/>
    <d v="2019-07-30T12:00:00"/>
    <n v="7"/>
    <n v="30"/>
    <x v="12"/>
    <x v="0"/>
    <x v="1"/>
    <x v="1"/>
    <n v="1127872598"/>
    <s v="EKPC_RESID_AGG"/>
    <n v="35.96"/>
    <n v="32.97336"/>
    <n v="-1.469074"/>
    <n v="-1.517566"/>
  </r>
  <r>
    <d v="2019-07-30T17:00:00"/>
    <d v="2019-07-30T13:00:00"/>
    <n v="7"/>
    <n v="30"/>
    <x v="13"/>
    <x v="0"/>
    <x v="1"/>
    <x v="1"/>
    <n v="1127872598"/>
    <s v="EKPC_RESID_AGG"/>
    <n v="39.47"/>
    <n v="35.695973000000002"/>
    <n v="-2.1050019999999998"/>
    <n v="-1.669025"/>
  </r>
  <r>
    <d v="2019-07-30T18:00:00"/>
    <d v="2019-07-30T14:00:00"/>
    <n v="7"/>
    <n v="30"/>
    <x v="14"/>
    <x v="0"/>
    <x v="1"/>
    <x v="1"/>
    <n v="1127872598"/>
    <s v="EKPC_RESID_AGG"/>
    <n v="44.08"/>
    <n v="39.526637999999998"/>
    <n v="-2.5736110000000001"/>
    <n v="-1.979751"/>
  </r>
  <r>
    <d v="2019-07-30T19:00:00"/>
    <d v="2019-07-30T15:00:00"/>
    <n v="7"/>
    <n v="30"/>
    <x v="15"/>
    <x v="0"/>
    <x v="1"/>
    <x v="1"/>
    <n v="1127872598"/>
    <s v="EKPC_RESID_AGG"/>
    <n v="45.47"/>
    <n v="40.258234000000002"/>
    <n v="-3.2193800000000001"/>
    <n v="-1.992386"/>
  </r>
  <r>
    <d v="2019-07-30T20:00:00"/>
    <d v="2019-07-30T16:00:00"/>
    <n v="7"/>
    <n v="30"/>
    <x v="16"/>
    <x v="0"/>
    <x v="1"/>
    <x v="1"/>
    <n v="1127872598"/>
    <s v="EKPC_RESID_AGG"/>
    <n v="48.56"/>
    <n v="42.090473000000003"/>
    <n v="-4.3155840000000003"/>
    <n v="-2.1539429999999999"/>
  </r>
  <r>
    <d v="2019-07-30T21:00:00"/>
    <d v="2019-07-30T17:00:00"/>
    <n v="7"/>
    <n v="30"/>
    <x v="17"/>
    <x v="0"/>
    <x v="1"/>
    <x v="1"/>
    <n v="1127872598"/>
    <s v="EKPC_RESID_AGG"/>
    <n v="45.63"/>
    <n v="40.523817999999999"/>
    <n v="-2.8987270000000001"/>
    <n v="-2.2074549999999999"/>
  </r>
  <r>
    <d v="2019-07-30T22:00:00"/>
    <d v="2019-07-30T18:00:00"/>
    <n v="7"/>
    <n v="30"/>
    <x v="18"/>
    <x v="0"/>
    <x v="1"/>
    <x v="1"/>
    <n v="1127872598"/>
    <s v="EKPC_RESID_AGG"/>
    <n v="38.75"/>
    <n v="34.621619000000003"/>
    <n v="-2.323439"/>
    <n v="-1.804942"/>
  </r>
  <r>
    <d v="2019-07-30T23:00:00"/>
    <d v="2019-07-30T19:00:00"/>
    <n v="7"/>
    <n v="30"/>
    <x v="19"/>
    <x v="0"/>
    <x v="1"/>
    <x v="1"/>
    <n v="1127872598"/>
    <s v="EKPC_RESID_AGG"/>
    <n v="32.99"/>
    <n v="30.478850000000001"/>
    <n v="-1.2342489999999999"/>
    <n v="-1.2769010000000001"/>
  </r>
  <r>
    <d v="2019-07-31T00:00:00"/>
    <d v="2019-07-30T20:00:00"/>
    <n v="7"/>
    <n v="30"/>
    <x v="20"/>
    <x v="0"/>
    <x v="1"/>
    <x v="1"/>
    <n v="1127872598"/>
    <s v="EKPC_RESID_AGG"/>
    <n v="31.38"/>
    <n v="29.736082"/>
    <n v="-0.40112999999999999"/>
    <n v="-1.242788"/>
  </r>
  <r>
    <d v="2019-07-31T01:00:00"/>
    <d v="2019-07-30T21:00:00"/>
    <n v="7"/>
    <n v="30"/>
    <x v="21"/>
    <x v="0"/>
    <x v="1"/>
    <x v="1"/>
    <n v="1127872598"/>
    <s v="EKPC_RESID_AGG"/>
    <n v="27.89"/>
    <n v="26.598447"/>
    <n v="-0.28030500000000003"/>
    <n v="-1.0112479999999999"/>
  </r>
  <r>
    <d v="2019-07-31T02:00:00"/>
    <d v="2019-07-30T22:00:00"/>
    <n v="7"/>
    <n v="30"/>
    <x v="22"/>
    <x v="0"/>
    <x v="1"/>
    <x v="0"/>
    <n v="1127872598"/>
    <s v="EKPC_RESID_AGG"/>
    <n v="24.26"/>
    <n v="23.374860000000002"/>
    <n v="-0.1"/>
    <n v="-0.78513999999999995"/>
  </r>
  <r>
    <d v="2019-07-31T03:00:00"/>
    <d v="2019-07-30T23:00:00"/>
    <n v="7"/>
    <n v="30"/>
    <x v="23"/>
    <x v="0"/>
    <x v="1"/>
    <x v="0"/>
    <n v="1127872598"/>
    <s v="EKPC_RESID_AGG"/>
    <n v="21.38"/>
    <n v="20.979968"/>
    <n v="-3.6809999999999998E-3"/>
    <n v="-0.39635100000000001"/>
  </r>
  <r>
    <d v="2019-07-31T04:00:00"/>
    <d v="2019-07-31T00:00:00"/>
    <n v="7"/>
    <n v="31"/>
    <x v="0"/>
    <x v="1"/>
    <x v="1"/>
    <x v="0"/>
    <n v="1127872598"/>
    <s v="EKPC_RESID_AGG"/>
    <n v="20.75"/>
    <n v="20.550623999999999"/>
    <n v="-4.0289999999999996E-3"/>
    <n v="-0.19534699999999999"/>
  </r>
  <r>
    <d v="2019-07-31T05:00:00"/>
    <d v="2019-07-31T01:00:00"/>
    <n v="7"/>
    <n v="31"/>
    <x v="1"/>
    <x v="1"/>
    <x v="1"/>
    <x v="0"/>
    <n v="1127872598"/>
    <s v="EKPC_RESID_AGG"/>
    <n v="19.36"/>
    <n v="19.216733999999999"/>
    <n v="-6.3730000000000002E-3"/>
    <n v="-0.13689299999999999"/>
  </r>
  <r>
    <d v="2019-07-31T06:00:00"/>
    <d v="2019-07-31T02:00:00"/>
    <n v="7"/>
    <n v="31"/>
    <x v="2"/>
    <x v="1"/>
    <x v="1"/>
    <x v="0"/>
    <n v="1127872598"/>
    <s v="EKPC_RESID_AGG"/>
    <n v="17.98"/>
    <n v="17.906936000000002"/>
    <n v="-2.9889999999999999E-3"/>
    <n v="-7.0074999999999998E-2"/>
  </r>
  <r>
    <d v="2019-07-31T07:00:00"/>
    <d v="2019-07-31T03:00:00"/>
    <n v="7"/>
    <n v="31"/>
    <x v="3"/>
    <x v="1"/>
    <x v="1"/>
    <x v="0"/>
    <n v="1127872598"/>
    <s v="EKPC_RESID_AGG"/>
    <n v="16.97"/>
    <n v="16.872377"/>
    <n v="3.0200000000000001E-3"/>
    <n v="-0.100643"/>
  </r>
  <r>
    <d v="2019-07-31T08:00:00"/>
    <d v="2019-07-31T04:00:00"/>
    <n v="7"/>
    <n v="31"/>
    <x v="4"/>
    <x v="1"/>
    <x v="1"/>
    <x v="0"/>
    <n v="1127872598"/>
    <s v="EKPC_RESID_AGG"/>
    <n v="17"/>
    <n v="16.940719000000001"/>
    <n v="7.8740000000000008E-3"/>
    <n v="-6.7155000000000006E-2"/>
  </r>
  <r>
    <d v="2019-07-31T09:00:00"/>
    <d v="2019-07-31T05:00:00"/>
    <n v="7"/>
    <n v="31"/>
    <x v="5"/>
    <x v="1"/>
    <x v="1"/>
    <x v="0"/>
    <n v="1127872598"/>
    <s v="EKPC_RESID_AGG"/>
    <n v="18.309999999999999"/>
    <n v="18.55301"/>
    <n v="0.31418600000000002"/>
    <n v="-7.1176000000000003E-2"/>
  </r>
  <r>
    <d v="2019-07-31T10:00:00"/>
    <d v="2019-07-31T06:00:00"/>
    <n v="7"/>
    <n v="31"/>
    <x v="6"/>
    <x v="1"/>
    <x v="1"/>
    <x v="0"/>
    <n v="1127872598"/>
    <s v="EKPC_RESID_AGG"/>
    <n v="19.07"/>
    <n v="19.296047000000002"/>
    <n v="0.29482199999999997"/>
    <n v="-6.8775000000000003E-2"/>
  </r>
  <r>
    <d v="2019-07-31T11:00:00"/>
    <d v="2019-07-31T07:00:00"/>
    <n v="7"/>
    <n v="31"/>
    <x v="7"/>
    <x v="1"/>
    <x v="1"/>
    <x v="0"/>
    <n v="1127872598"/>
    <s v="EKPC_RESID_AGG"/>
    <n v="19.75"/>
    <n v="19.802506000000001"/>
    <n v="0.213563"/>
    <n v="-0.16105700000000001"/>
  </r>
  <r>
    <d v="2019-07-31T12:00:00"/>
    <d v="2019-07-31T08:00:00"/>
    <n v="7"/>
    <n v="31"/>
    <x v="8"/>
    <x v="1"/>
    <x v="1"/>
    <x v="0"/>
    <n v="1127872598"/>
    <s v="EKPC_RESID_AGG"/>
    <n v="21.28"/>
    <n v="21.017769000000001"/>
    <n v="0.22641700000000001"/>
    <n v="-0.48864800000000003"/>
  </r>
  <r>
    <d v="2019-07-31T13:00:00"/>
    <d v="2019-07-31T09:00:00"/>
    <n v="7"/>
    <n v="31"/>
    <x v="9"/>
    <x v="1"/>
    <x v="1"/>
    <x v="0"/>
    <n v="1127872598"/>
    <s v="EKPC_RESID_AGG"/>
    <n v="23.75"/>
    <n v="22.933564000000001"/>
    <n v="2.1888000000000001E-2"/>
    <n v="-0.83832399999999996"/>
  </r>
  <r>
    <d v="2019-07-31T14:00:00"/>
    <d v="2019-07-31T10:00:00"/>
    <n v="7"/>
    <n v="31"/>
    <x v="10"/>
    <x v="1"/>
    <x v="1"/>
    <x v="1"/>
    <n v="1127872598"/>
    <s v="EKPC_RESID_AGG"/>
    <n v="27.3"/>
    <n v="26.136478"/>
    <n v="-9.7642000000000007E-2"/>
    <n v="-1.0658799999999999"/>
  </r>
  <r>
    <d v="2019-07-31T15:00:00"/>
    <d v="2019-07-31T11:00:00"/>
    <n v="7"/>
    <n v="31"/>
    <x v="11"/>
    <x v="1"/>
    <x v="1"/>
    <x v="1"/>
    <n v="1127872598"/>
    <s v="EKPC_RESID_AGG"/>
    <n v="31.45"/>
    <n v="29.837543"/>
    <n v="-6.3374E-2"/>
    <n v="-1.549083"/>
  </r>
  <r>
    <d v="2019-07-31T16:00:00"/>
    <d v="2019-07-31T12:00:00"/>
    <n v="7"/>
    <n v="31"/>
    <x v="12"/>
    <x v="1"/>
    <x v="1"/>
    <x v="1"/>
    <n v="1127872598"/>
    <s v="EKPC_RESID_AGG"/>
    <n v="30.91"/>
    <n v="29.184543000000001"/>
    <n v="-0.15837999999999999"/>
    <n v="-1.5670770000000001"/>
  </r>
  <r>
    <d v="2019-07-31T17:00:00"/>
    <d v="2019-07-31T13:00:00"/>
    <n v="7"/>
    <n v="31"/>
    <x v="13"/>
    <x v="1"/>
    <x v="1"/>
    <x v="1"/>
    <n v="1127872598"/>
    <s v="EKPC_RESID_AGG"/>
    <n v="33.880000000000003"/>
    <n v="31.200351000000001"/>
    <n v="-0.75509400000000004"/>
    <n v="-1.924555"/>
  </r>
  <r>
    <d v="2019-07-31T18:00:00"/>
    <d v="2019-07-31T14:00:00"/>
    <n v="7"/>
    <n v="31"/>
    <x v="14"/>
    <x v="1"/>
    <x v="1"/>
    <x v="1"/>
    <n v="1127872598"/>
    <s v="EKPC_RESID_AGG"/>
    <n v="35.56"/>
    <n v="32.203606999999998"/>
    <n v="-1.2262630000000001"/>
    <n v="-2.1301299999999999"/>
  </r>
  <r>
    <d v="2019-07-31T19:00:00"/>
    <d v="2019-07-31T15:00:00"/>
    <n v="7"/>
    <n v="31"/>
    <x v="15"/>
    <x v="1"/>
    <x v="1"/>
    <x v="1"/>
    <n v="1127872598"/>
    <s v="EKPC_RESID_AGG"/>
    <n v="37.19"/>
    <n v="33.782367000000001"/>
    <n v="-1.096163"/>
    <n v="-2.3114699999999999"/>
  </r>
  <r>
    <d v="2019-07-31T20:00:00"/>
    <d v="2019-07-31T16:00:00"/>
    <n v="7"/>
    <n v="31"/>
    <x v="16"/>
    <x v="1"/>
    <x v="1"/>
    <x v="1"/>
    <n v="1127872598"/>
    <s v="EKPC_RESID_AGG"/>
    <n v="39.119999999999997"/>
    <n v="35.263421000000001"/>
    <n v="-1.2482709999999999"/>
    <n v="-2.6083080000000001"/>
  </r>
  <r>
    <d v="2019-07-31T21:00:00"/>
    <d v="2019-07-31T17:00:00"/>
    <n v="7"/>
    <n v="31"/>
    <x v="17"/>
    <x v="1"/>
    <x v="1"/>
    <x v="1"/>
    <n v="1127872598"/>
    <s v="EKPC_RESID_AGG"/>
    <n v="36.54"/>
    <n v="34.118946999999999"/>
    <n v="-0.25969700000000001"/>
    <n v="-2.1613560000000001"/>
  </r>
  <r>
    <d v="2019-07-31T22:00:00"/>
    <d v="2019-07-31T18:00:00"/>
    <n v="7"/>
    <n v="31"/>
    <x v="18"/>
    <x v="1"/>
    <x v="1"/>
    <x v="1"/>
    <n v="1127872598"/>
    <s v="EKPC_RESID_AGG"/>
    <n v="31.33"/>
    <n v="29.246683000000001"/>
    <n v="-0.36476799999999998"/>
    <n v="-1.7185490000000001"/>
  </r>
  <r>
    <d v="2019-07-31T23:00:00"/>
    <d v="2019-07-31T19:00:00"/>
    <n v="7"/>
    <n v="31"/>
    <x v="19"/>
    <x v="1"/>
    <x v="1"/>
    <x v="1"/>
    <n v="1127872598"/>
    <s v="EKPC_RESID_AGG"/>
    <n v="28.66"/>
    <n v="27.118418999999999"/>
    <n v="-0.19875899999999999"/>
    <n v="-1.342822"/>
  </r>
  <r>
    <d v="2019-08-01T00:00:00"/>
    <d v="2019-07-31T20:00:00"/>
    <n v="7"/>
    <n v="31"/>
    <x v="20"/>
    <x v="1"/>
    <x v="1"/>
    <x v="1"/>
    <n v="1127872598"/>
    <s v="EKPC_RESID_AGG"/>
    <n v="26.71"/>
    <n v="25.696687000000001"/>
    <n v="0.34942899999999999"/>
    <n v="-1.3627419999999999"/>
  </r>
  <r>
    <d v="2019-08-01T01:00:00"/>
    <d v="2019-07-31T21:00:00"/>
    <n v="7"/>
    <n v="31"/>
    <x v="21"/>
    <x v="1"/>
    <x v="1"/>
    <x v="1"/>
    <n v="1127872598"/>
    <s v="EKPC_RESID_AGG"/>
    <n v="24.2"/>
    <n v="23.165116000000001"/>
    <n v="0.14982400000000001"/>
    <n v="-1.1847080000000001"/>
  </r>
  <r>
    <d v="2019-08-01T02:00:00"/>
    <d v="2019-07-31T22:00:00"/>
    <n v="7"/>
    <n v="31"/>
    <x v="22"/>
    <x v="1"/>
    <x v="1"/>
    <x v="0"/>
    <n v="1127872598"/>
    <s v="EKPC_RESID_AGG"/>
    <n v="21.93"/>
    <n v="21.510586"/>
    <n v="0.27900999999999998"/>
    <n v="-0.69842400000000004"/>
  </r>
  <r>
    <d v="2019-08-01T03:00:00"/>
    <d v="2019-07-31T23:00:00"/>
    <n v="7"/>
    <n v="31"/>
    <x v="23"/>
    <x v="1"/>
    <x v="1"/>
    <x v="0"/>
    <n v="1127872598"/>
    <s v="EKPC_RESID_AGG"/>
    <n v="20.37"/>
    <n v="20.051535999999999"/>
    <n v="0"/>
    <n v="-0.31846400000000002"/>
  </r>
  <r>
    <d v="2019-08-01T04:00:00"/>
    <d v="2019-08-01T00:00:00"/>
    <n v="8"/>
    <n v="1"/>
    <x v="0"/>
    <x v="2"/>
    <x v="1"/>
    <x v="0"/>
    <n v="1127872598"/>
    <s v="EKPC_RESID_AGG"/>
    <n v="19.559999999999999"/>
    <n v="19.204549"/>
    <n v="-1.6182999999999999E-2"/>
    <n v="-0.33926800000000001"/>
  </r>
  <r>
    <d v="2019-08-01T05:00:00"/>
    <d v="2019-08-01T01:00:00"/>
    <n v="8"/>
    <n v="1"/>
    <x v="1"/>
    <x v="2"/>
    <x v="1"/>
    <x v="0"/>
    <n v="1127872598"/>
    <s v="EKPC_RESID_AGG"/>
    <n v="18.670000000000002"/>
    <n v="18.342123999999998"/>
    <n v="-1.3459E-2"/>
    <n v="-0.314417"/>
  </r>
  <r>
    <d v="2019-08-01T06:00:00"/>
    <d v="2019-08-01T02:00:00"/>
    <n v="8"/>
    <n v="1"/>
    <x v="2"/>
    <x v="2"/>
    <x v="1"/>
    <x v="0"/>
    <n v="1127872598"/>
    <s v="EKPC_RESID_AGG"/>
    <n v="17.579999999999998"/>
    <n v="17.333313"/>
    <n v="-3.3739999999999998E-3"/>
    <n v="-0.243313"/>
  </r>
  <r>
    <d v="2019-08-01T07:00:00"/>
    <d v="2019-08-01T03:00:00"/>
    <n v="8"/>
    <n v="1"/>
    <x v="3"/>
    <x v="2"/>
    <x v="1"/>
    <x v="0"/>
    <n v="1127872598"/>
    <s v="EKPC_RESID_AGG"/>
    <n v="16.54"/>
    <n v="16.415986"/>
    <n v="-1.2669999999999999E-3"/>
    <n v="-0.122747"/>
  </r>
  <r>
    <d v="2019-08-01T08:00:00"/>
    <d v="2019-08-01T04:00:00"/>
    <n v="8"/>
    <n v="1"/>
    <x v="4"/>
    <x v="2"/>
    <x v="1"/>
    <x v="0"/>
    <n v="1127872598"/>
    <s v="EKPC_RESID_AGG"/>
    <n v="16.93"/>
    <n v="16.755763999999999"/>
    <n v="-2.1069999999999999E-3"/>
    <n v="-0.172129"/>
  </r>
  <r>
    <d v="2019-08-01T09:00:00"/>
    <d v="2019-08-01T05:00:00"/>
    <n v="8"/>
    <n v="1"/>
    <x v="5"/>
    <x v="2"/>
    <x v="1"/>
    <x v="0"/>
    <n v="1127872598"/>
    <s v="EKPC_RESID_AGG"/>
    <n v="18.739999999999998"/>
    <n v="18.729989"/>
    <n v="0.165938"/>
    <n v="-0.17594899999999999"/>
  </r>
  <r>
    <d v="2019-08-01T10:00:00"/>
    <d v="2019-08-01T06:00:00"/>
    <n v="8"/>
    <n v="1"/>
    <x v="6"/>
    <x v="2"/>
    <x v="1"/>
    <x v="0"/>
    <n v="1127872598"/>
    <s v="EKPC_RESID_AGG"/>
    <n v="19.739999999999998"/>
    <n v="19.689917000000001"/>
    <n v="0.13267499999999999"/>
    <n v="-0.182758"/>
  </r>
  <r>
    <d v="2019-08-01T11:00:00"/>
    <d v="2019-08-01T07:00:00"/>
    <n v="8"/>
    <n v="1"/>
    <x v="7"/>
    <x v="2"/>
    <x v="1"/>
    <x v="0"/>
    <n v="1127872598"/>
    <s v="EKPC_RESID_AGG"/>
    <n v="21.14"/>
    <n v="21.152419999999999"/>
    <n v="0.24151900000000001"/>
    <n v="-0.229099"/>
  </r>
  <r>
    <d v="2019-08-01T12:00:00"/>
    <d v="2019-08-01T08:00:00"/>
    <n v="8"/>
    <n v="1"/>
    <x v="8"/>
    <x v="2"/>
    <x v="1"/>
    <x v="0"/>
    <n v="1127872598"/>
    <s v="EKPC_RESID_AGG"/>
    <n v="21.98"/>
    <n v="22.260964999999999"/>
    <n v="0.46314899999999998"/>
    <n v="-0.18218400000000001"/>
  </r>
  <r>
    <d v="2019-08-01T13:00:00"/>
    <d v="2019-08-01T09:00:00"/>
    <n v="8"/>
    <n v="1"/>
    <x v="9"/>
    <x v="2"/>
    <x v="1"/>
    <x v="0"/>
    <n v="1127872598"/>
    <s v="EKPC_RESID_AGG"/>
    <n v="23.89"/>
    <n v="23.865891999999999"/>
    <n v="0.38103100000000001"/>
    <n v="-0.40513900000000003"/>
  </r>
  <r>
    <d v="2019-08-01T14:00:00"/>
    <d v="2019-08-01T10:00:00"/>
    <n v="8"/>
    <n v="1"/>
    <x v="10"/>
    <x v="2"/>
    <x v="1"/>
    <x v="1"/>
    <n v="1127872598"/>
    <s v="EKPC_RESID_AGG"/>
    <n v="28.09"/>
    <n v="27.539714"/>
    <n v="0.235322"/>
    <n v="-0.78560799999999997"/>
  </r>
  <r>
    <d v="2019-08-01T15:00:00"/>
    <d v="2019-08-01T11:00:00"/>
    <n v="8"/>
    <n v="1"/>
    <x v="11"/>
    <x v="2"/>
    <x v="1"/>
    <x v="1"/>
    <n v="1127872598"/>
    <s v="EKPC_RESID_AGG"/>
    <n v="32.869999999999997"/>
    <n v="32.337940000000003"/>
    <n v="0.49232799999999999"/>
    <n v="-1.0243880000000001"/>
  </r>
  <r>
    <d v="2019-08-01T16:00:00"/>
    <d v="2019-08-01T12:00:00"/>
    <n v="8"/>
    <n v="1"/>
    <x v="12"/>
    <x v="2"/>
    <x v="1"/>
    <x v="1"/>
    <n v="1127872598"/>
    <s v="EKPC_RESID_AGG"/>
    <n v="33.24"/>
    <n v="32.683202000000001"/>
    <n v="0.540385"/>
    <n v="-1.097183"/>
  </r>
  <r>
    <d v="2019-08-01T17:00:00"/>
    <d v="2019-08-01T13:00:00"/>
    <n v="8"/>
    <n v="1"/>
    <x v="13"/>
    <x v="2"/>
    <x v="1"/>
    <x v="1"/>
    <n v="1127872598"/>
    <s v="EKPC_RESID_AGG"/>
    <n v="35.979999999999997"/>
    <n v="34.927731000000001"/>
    <n v="0.194854"/>
    <n v="-1.247123"/>
  </r>
  <r>
    <d v="2019-08-01T18:00:00"/>
    <d v="2019-08-01T14:00:00"/>
    <n v="8"/>
    <n v="1"/>
    <x v="14"/>
    <x v="2"/>
    <x v="1"/>
    <x v="1"/>
    <n v="1127872598"/>
    <s v="EKPC_RESID_AGG"/>
    <n v="39.43"/>
    <n v="38.751581000000002"/>
    <n v="0.32069399999999998"/>
    <n v="-0.99911300000000003"/>
  </r>
  <r>
    <d v="2019-08-01T19:00:00"/>
    <d v="2019-08-01T15:00:00"/>
    <n v="8"/>
    <n v="1"/>
    <x v="15"/>
    <x v="2"/>
    <x v="1"/>
    <x v="1"/>
    <n v="1127872598"/>
    <s v="EKPC_RESID_AGG"/>
    <n v="40.869999999999997"/>
    <n v="40.018045999999998"/>
    <n v="7.8962000000000004E-2"/>
    <n v="-0.93091599999999997"/>
  </r>
  <r>
    <d v="2019-08-01T20:00:00"/>
    <d v="2019-08-01T16:00:00"/>
    <n v="8"/>
    <n v="1"/>
    <x v="16"/>
    <x v="2"/>
    <x v="1"/>
    <x v="1"/>
    <n v="1127872598"/>
    <s v="EKPC_RESID_AGG"/>
    <n v="45.67"/>
    <n v="44.758901999999999"/>
    <n v="0.203377"/>
    <n v="-1.1144750000000001"/>
  </r>
  <r>
    <d v="2019-08-01T21:00:00"/>
    <d v="2019-08-01T17:00:00"/>
    <n v="8"/>
    <n v="1"/>
    <x v="17"/>
    <x v="2"/>
    <x v="1"/>
    <x v="1"/>
    <n v="1127872598"/>
    <s v="EKPC_RESID_AGG"/>
    <n v="44.39"/>
    <n v="44.051414999999999"/>
    <n v="0.471308"/>
    <n v="-0.80989299999999997"/>
  </r>
  <r>
    <d v="2019-08-01T22:00:00"/>
    <d v="2019-08-01T18:00:00"/>
    <n v="8"/>
    <n v="1"/>
    <x v="18"/>
    <x v="2"/>
    <x v="1"/>
    <x v="1"/>
    <n v="1127872598"/>
    <s v="EKPC_RESID_AGG"/>
    <n v="36.81"/>
    <n v="36.395867000000003"/>
    <n v="0.318052"/>
    <n v="-0.73218499999999997"/>
  </r>
  <r>
    <d v="2019-08-01T23:00:00"/>
    <d v="2019-08-01T19:00:00"/>
    <n v="8"/>
    <n v="1"/>
    <x v="19"/>
    <x v="2"/>
    <x v="1"/>
    <x v="1"/>
    <n v="1127872598"/>
    <s v="EKPC_RESID_AGG"/>
    <n v="33.450000000000003"/>
    <n v="33.048279999999998"/>
    <n v="0.27883799999999997"/>
    <n v="-0.680558"/>
  </r>
  <r>
    <d v="2019-08-02T00:00:00"/>
    <d v="2019-08-01T20:00:00"/>
    <n v="8"/>
    <n v="1"/>
    <x v="20"/>
    <x v="2"/>
    <x v="1"/>
    <x v="1"/>
    <n v="1127872598"/>
    <s v="EKPC_RESID_AGG"/>
    <n v="31.67"/>
    <n v="31.402840999999999"/>
    <n v="0.38253999999999999"/>
    <n v="-0.64969900000000003"/>
  </r>
  <r>
    <d v="2019-08-02T01:00:00"/>
    <d v="2019-08-01T21:00:00"/>
    <n v="8"/>
    <n v="1"/>
    <x v="21"/>
    <x v="2"/>
    <x v="1"/>
    <x v="1"/>
    <n v="1127872598"/>
    <s v="EKPC_RESID_AGG"/>
    <n v="28.48"/>
    <n v="28.372900000000001"/>
    <n v="0.24815000000000001"/>
    <n v="-0.35525000000000001"/>
  </r>
  <r>
    <d v="2019-08-02T02:00:00"/>
    <d v="2019-08-01T22:00:00"/>
    <n v="8"/>
    <n v="1"/>
    <x v="22"/>
    <x v="2"/>
    <x v="1"/>
    <x v="0"/>
    <n v="1127872598"/>
    <s v="EKPC_RESID_AGG"/>
    <n v="23.81"/>
    <n v="24.021977"/>
    <n v="0.19792299999999999"/>
    <n v="1.4054000000000001E-2"/>
  </r>
  <r>
    <d v="2019-08-02T03:00:00"/>
    <d v="2019-08-01T23:00:00"/>
    <n v="8"/>
    <n v="1"/>
    <x v="23"/>
    <x v="2"/>
    <x v="1"/>
    <x v="0"/>
    <n v="1127872598"/>
    <s v="EKPC_RESID_AGG"/>
    <n v="21.44"/>
    <n v="21.391911"/>
    <n v="9.8331000000000002E-2"/>
    <n v="-0.14641999999999999"/>
  </r>
  <r>
    <d v="2019-08-02T04:00:00"/>
    <d v="2019-08-02T00:00:00"/>
    <n v="8"/>
    <n v="2"/>
    <x v="0"/>
    <x v="3"/>
    <x v="1"/>
    <x v="0"/>
    <n v="1127872598"/>
    <s v="EKPC_RESID_AGG"/>
    <n v="19.52"/>
    <n v="19.382000000000001"/>
    <n v="7.4376999999999999E-2"/>
    <n v="-0.21237700000000001"/>
  </r>
  <r>
    <d v="2019-08-02T05:00:00"/>
    <d v="2019-08-02T01:00:00"/>
    <n v="8"/>
    <n v="2"/>
    <x v="1"/>
    <x v="3"/>
    <x v="1"/>
    <x v="0"/>
    <n v="1127872598"/>
    <s v="EKPC_RESID_AGG"/>
    <n v="18.41"/>
    <n v="18.3432"/>
    <n v="0.12747"/>
    <n v="-0.19427"/>
  </r>
  <r>
    <d v="2019-08-02T06:00:00"/>
    <d v="2019-08-02T02:00:00"/>
    <n v="8"/>
    <n v="2"/>
    <x v="2"/>
    <x v="3"/>
    <x v="1"/>
    <x v="0"/>
    <n v="1127872598"/>
    <s v="EKPC_RESID_AGG"/>
    <n v="17.57"/>
    <n v="17.540704000000002"/>
    <n v="3.9549000000000001E-2"/>
    <n v="-6.8845000000000003E-2"/>
  </r>
  <r>
    <d v="2019-08-02T07:00:00"/>
    <d v="2019-08-02T03:00:00"/>
    <n v="8"/>
    <n v="2"/>
    <x v="3"/>
    <x v="3"/>
    <x v="1"/>
    <x v="0"/>
    <n v="1127872598"/>
    <s v="EKPC_RESID_AGG"/>
    <n v="16.190000000000001"/>
    <n v="16.117677"/>
    <n v="1.3809999999999999E-2"/>
    <n v="-8.6133000000000001E-2"/>
  </r>
  <r>
    <d v="2019-08-02T08:00:00"/>
    <d v="2019-08-02T04:00:00"/>
    <n v="8"/>
    <n v="2"/>
    <x v="4"/>
    <x v="3"/>
    <x v="1"/>
    <x v="0"/>
    <n v="1127872598"/>
    <s v="EKPC_RESID_AGG"/>
    <n v="16.87"/>
    <n v="17.126797"/>
    <n v="0.36438799999999999"/>
    <n v="-0.10759100000000001"/>
  </r>
  <r>
    <d v="2019-08-02T09:00:00"/>
    <d v="2019-08-02T05:00:00"/>
    <n v="8"/>
    <n v="2"/>
    <x v="5"/>
    <x v="3"/>
    <x v="1"/>
    <x v="0"/>
    <n v="1127872598"/>
    <s v="EKPC_RESID_AGG"/>
    <n v="18.329999999999998"/>
    <n v="18.842017999999999"/>
    <n v="0.52681699999999998"/>
    <n v="-1.4799E-2"/>
  </r>
  <r>
    <d v="2019-08-02T10:00:00"/>
    <d v="2019-08-02T06:00:00"/>
    <n v="8"/>
    <n v="2"/>
    <x v="6"/>
    <x v="3"/>
    <x v="1"/>
    <x v="0"/>
    <n v="1127872598"/>
    <s v="EKPC_RESID_AGG"/>
    <n v="19.600000000000001"/>
    <n v="20.152812999999998"/>
    <n v="0.59846100000000002"/>
    <n v="-4.5648000000000001E-2"/>
  </r>
  <r>
    <d v="2019-08-02T11:00:00"/>
    <d v="2019-08-02T07:00:00"/>
    <n v="8"/>
    <n v="2"/>
    <x v="7"/>
    <x v="3"/>
    <x v="1"/>
    <x v="0"/>
    <n v="1127872598"/>
    <s v="EKPC_RESID_AGG"/>
    <n v="20.83"/>
    <n v="21.051404000000002"/>
    <n v="0.464862"/>
    <n v="-0.24345800000000001"/>
  </r>
  <r>
    <d v="2019-08-02T12:00:00"/>
    <d v="2019-08-02T08:00:00"/>
    <n v="8"/>
    <n v="2"/>
    <x v="8"/>
    <x v="3"/>
    <x v="1"/>
    <x v="0"/>
    <n v="1127872598"/>
    <s v="EKPC_RESID_AGG"/>
    <n v="21.67"/>
    <n v="21.820741000000002"/>
    <n v="0.51080300000000001"/>
    <n v="-0.36006199999999999"/>
  </r>
  <r>
    <d v="2019-08-02T13:00:00"/>
    <d v="2019-08-02T09:00:00"/>
    <n v="8"/>
    <n v="2"/>
    <x v="9"/>
    <x v="3"/>
    <x v="1"/>
    <x v="0"/>
    <n v="1127872598"/>
    <s v="EKPC_RESID_AGG"/>
    <n v="23.98"/>
    <n v="24.172609000000001"/>
    <n v="0.70883600000000002"/>
    <n v="-0.51622699999999999"/>
  </r>
  <r>
    <d v="2019-08-02T14:00:00"/>
    <d v="2019-08-02T10:00:00"/>
    <n v="8"/>
    <n v="2"/>
    <x v="10"/>
    <x v="3"/>
    <x v="1"/>
    <x v="1"/>
    <n v="1127872598"/>
    <s v="EKPC_RESID_AGG"/>
    <n v="28.26"/>
    <n v="28.451250999999999"/>
    <n v="1.047015"/>
    <n v="-0.85576399999999997"/>
  </r>
  <r>
    <d v="2019-08-02T15:00:00"/>
    <d v="2019-08-02T11:00:00"/>
    <n v="8"/>
    <n v="2"/>
    <x v="11"/>
    <x v="3"/>
    <x v="1"/>
    <x v="1"/>
    <n v="1127872598"/>
    <s v="EKPC_RESID_AGG"/>
    <n v="32"/>
    <n v="32.58155"/>
    <n v="1.490305"/>
    <n v="-0.90875499999999998"/>
  </r>
  <r>
    <d v="2019-08-02T16:00:00"/>
    <d v="2019-08-02T12:00:00"/>
    <n v="8"/>
    <n v="2"/>
    <x v="12"/>
    <x v="3"/>
    <x v="1"/>
    <x v="1"/>
    <n v="1127872598"/>
    <s v="EKPC_RESID_AGG"/>
    <n v="32.83"/>
    <n v="33.455418999999999"/>
    <n v="1.5216970000000001"/>
    <n v="-0.89627800000000002"/>
  </r>
  <r>
    <d v="2019-08-02T17:00:00"/>
    <d v="2019-08-02T13:00:00"/>
    <n v="8"/>
    <n v="2"/>
    <x v="13"/>
    <x v="3"/>
    <x v="1"/>
    <x v="1"/>
    <n v="1127872598"/>
    <s v="EKPC_RESID_AGG"/>
    <n v="33.97"/>
    <n v="34.675611000000004"/>
    <n v="1.6455439999999999"/>
    <n v="-0.93993300000000002"/>
  </r>
  <r>
    <d v="2019-08-02T18:00:00"/>
    <d v="2019-08-02T14:00:00"/>
    <n v="8"/>
    <n v="2"/>
    <x v="14"/>
    <x v="3"/>
    <x v="1"/>
    <x v="1"/>
    <n v="1127872598"/>
    <s v="EKPC_RESID_AGG"/>
    <n v="35.65"/>
    <n v="36.972144"/>
    <n v="2.2614019999999999"/>
    <n v="-0.93925800000000004"/>
  </r>
  <r>
    <d v="2019-08-02T19:00:00"/>
    <d v="2019-08-02T15:00:00"/>
    <n v="8"/>
    <n v="2"/>
    <x v="15"/>
    <x v="3"/>
    <x v="1"/>
    <x v="1"/>
    <n v="1127872598"/>
    <s v="EKPC_RESID_AGG"/>
    <n v="39.43"/>
    <n v="41.214241999999999"/>
    <n v="2.8292480000000002"/>
    <n v="-1.0450060000000001"/>
  </r>
  <r>
    <d v="2019-08-02T20:00:00"/>
    <d v="2019-08-02T16:00:00"/>
    <n v="8"/>
    <n v="2"/>
    <x v="16"/>
    <x v="3"/>
    <x v="1"/>
    <x v="1"/>
    <n v="1127872598"/>
    <s v="EKPC_RESID_AGG"/>
    <n v="40.18"/>
    <n v="42.705979999999997"/>
    <n v="3.6426750000000001"/>
    <n v="-1.116695"/>
  </r>
  <r>
    <d v="2019-08-02T21:00:00"/>
    <d v="2019-08-02T17:00:00"/>
    <n v="8"/>
    <n v="2"/>
    <x v="17"/>
    <x v="3"/>
    <x v="1"/>
    <x v="1"/>
    <n v="1127872598"/>
    <s v="EKPC_RESID_AGG"/>
    <n v="37.65"/>
    <n v="39.662109999999998"/>
    <n v="2.9332039999999999"/>
    <n v="-0.92109399999999997"/>
  </r>
  <r>
    <d v="2019-08-02T22:00:00"/>
    <d v="2019-08-02T18:00:00"/>
    <n v="8"/>
    <n v="2"/>
    <x v="18"/>
    <x v="3"/>
    <x v="1"/>
    <x v="1"/>
    <n v="1127872598"/>
    <s v="EKPC_RESID_AGG"/>
    <n v="33.11"/>
    <n v="34.626176000000001"/>
    <n v="2.3279610000000002"/>
    <n v="-0.81178499999999998"/>
  </r>
  <r>
    <d v="2019-08-02T23:00:00"/>
    <d v="2019-08-02T19:00:00"/>
    <n v="8"/>
    <n v="2"/>
    <x v="19"/>
    <x v="3"/>
    <x v="1"/>
    <x v="1"/>
    <n v="1127872598"/>
    <s v="EKPC_RESID_AGG"/>
    <n v="30.34"/>
    <n v="31.622015999999999"/>
    <n v="1.9736039999999999"/>
    <n v="-0.69158799999999998"/>
  </r>
  <r>
    <d v="2019-08-03T00:00:00"/>
    <d v="2019-08-02T20:00:00"/>
    <n v="8"/>
    <n v="2"/>
    <x v="20"/>
    <x v="3"/>
    <x v="1"/>
    <x v="1"/>
    <n v="1127872598"/>
    <s v="EKPC_RESID_AGG"/>
    <n v="28.38"/>
    <n v="28.932179999999999"/>
    <n v="1.349567"/>
    <n v="-0.79738699999999996"/>
  </r>
  <r>
    <d v="2019-08-03T01:00:00"/>
    <d v="2019-08-02T21:00:00"/>
    <n v="8"/>
    <n v="2"/>
    <x v="21"/>
    <x v="3"/>
    <x v="1"/>
    <x v="1"/>
    <n v="1127872598"/>
    <s v="EKPC_RESID_AGG"/>
    <n v="26.38"/>
    <n v="26.670809999999999"/>
    <n v="0.74420699999999995"/>
    <n v="-0.45339699999999999"/>
  </r>
  <r>
    <d v="2019-08-03T02:00:00"/>
    <d v="2019-08-02T22:00:00"/>
    <n v="8"/>
    <n v="2"/>
    <x v="22"/>
    <x v="3"/>
    <x v="1"/>
    <x v="0"/>
    <n v="1127872598"/>
    <s v="EKPC_RESID_AGG"/>
    <n v="22.36"/>
    <n v="22.891725000000001"/>
    <n v="0.79545399999999999"/>
    <n v="-0.26372899999999999"/>
  </r>
  <r>
    <d v="2019-08-03T03:00:00"/>
    <d v="2019-08-02T23:00:00"/>
    <n v="8"/>
    <n v="2"/>
    <x v="23"/>
    <x v="3"/>
    <x v="1"/>
    <x v="0"/>
    <n v="1127872598"/>
    <s v="EKPC_RESID_AGG"/>
    <n v="20.329999999999998"/>
    <n v="20.345223000000001"/>
    <n v="0.123561"/>
    <n v="-0.108338"/>
  </r>
  <r>
    <d v="2019-08-03T04:00:00"/>
    <d v="2019-08-03T00:00:00"/>
    <n v="8"/>
    <n v="3"/>
    <x v="0"/>
    <x v="4"/>
    <x v="1"/>
    <x v="0"/>
    <n v="1127872598"/>
    <s v="EKPC_RESID_AGG"/>
    <n v="19.38"/>
    <n v="19.372461999999999"/>
    <n v="0.12857399999999999"/>
    <n v="-0.13611200000000001"/>
  </r>
  <r>
    <d v="2019-08-03T05:00:00"/>
    <d v="2019-08-03T01:00:00"/>
    <n v="8"/>
    <n v="3"/>
    <x v="1"/>
    <x v="4"/>
    <x v="1"/>
    <x v="0"/>
    <n v="1127872598"/>
    <s v="EKPC_RESID_AGG"/>
    <n v="18.95"/>
    <n v="18.989408000000001"/>
    <n v="0.12581800000000001"/>
    <n v="-8.6410000000000001E-2"/>
  </r>
  <r>
    <d v="2019-08-03T06:00:00"/>
    <d v="2019-08-03T02:00:00"/>
    <n v="8"/>
    <n v="3"/>
    <x v="2"/>
    <x v="4"/>
    <x v="1"/>
    <x v="0"/>
    <n v="1127872598"/>
    <s v="EKPC_RESID_AGG"/>
    <n v="17.96"/>
    <n v="18.004711"/>
    <n v="7.9275999999999999E-2"/>
    <n v="-3.4564999999999999E-2"/>
  </r>
  <r>
    <d v="2019-08-03T07:00:00"/>
    <d v="2019-08-03T03:00:00"/>
    <n v="8"/>
    <n v="3"/>
    <x v="3"/>
    <x v="4"/>
    <x v="1"/>
    <x v="0"/>
    <n v="1127872598"/>
    <s v="EKPC_RESID_AGG"/>
    <n v="17.62"/>
    <n v="17.580781000000002"/>
    <n v="4.0073999999999999E-2"/>
    <n v="-7.9293000000000002E-2"/>
  </r>
  <r>
    <d v="2019-08-03T08:00:00"/>
    <d v="2019-08-03T04:00:00"/>
    <n v="8"/>
    <n v="3"/>
    <x v="4"/>
    <x v="4"/>
    <x v="1"/>
    <x v="0"/>
    <n v="1127872598"/>
    <s v="EKPC_RESID_AGG"/>
    <n v="17.23"/>
    <n v="17.209064999999999"/>
    <n v="0.04"/>
    <n v="-6.0935000000000003E-2"/>
  </r>
  <r>
    <d v="2019-08-03T09:00:00"/>
    <d v="2019-08-03T05:00:00"/>
    <n v="8"/>
    <n v="3"/>
    <x v="5"/>
    <x v="4"/>
    <x v="1"/>
    <x v="0"/>
    <n v="1127872598"/>
    <s v="EKPC_RESID_AGG"/>
    <n v="17.64"/>
    <n v="17.618791999999999"/>
    <n v="6.0623000000000003E-2"/>
    <n v="-8.1831000000000001E-2"/>
  </r>
  <r>
    <d v="2019-08-03T10:00:00"/>
    <d v="2019-08-03T06:00:00"/>
    <n v="8"/>
    <n v="3"/>
    <x v="6"/>
    <x v="4"/>
    <x v="1"/>
    <x v="0"/>
    <n v="1127872598"/>
    <s v="EKPC_RESID_AGG"/>
    <n v="18.03"/>
    <n v="18.081821000000001"/>
    <n v="0.14751700000000001"/>
    <n v="-9.5696000000000003E-2"/>
  </r>
  <r>
    <d v="2019-08-03T11:00:00"/>
    <d v="2019-08-03T07:00:00"/>
    <n v="8"/>
    <n v="3"/>
    <x v="7"/>
    <x v="4"/>
    <x v="1"/>
    <x v="0"/>
    <n v="1127872598"/>
    <s v="EKPC_RESID_AGG"/>
    <n v="18.46"/>
    <n v="18.550867"/>
    <n v="0.17144300000000001"/>
    <n v="-8.0575999999999995E-2"/>
  </r>
  <r>
    <d v="2019-08-03T12:00:00"/>
    <d v="2019-08-03T08:00:00"/>
    <n v="8"/>
    <n v="3"/>
    <x v="8"/>
    <x v="4"/>
    <x v="1"/>
    <x v="0"/>
    <n v="1127872598"/>
    <s v="EKPC_RESID_AGG"/>
    <n v="19.71"/>
    <n v="19.779785"/>
    <n v="0.21848899999999999"/>
    <n v="-0.148704"/>
  </r>
  <r>
    <d v="2019-08-03T13:00:00"/>
    <d v="2019-08-03T09:00:00"/>
    <n v="8"/>
    <n v="3"/>
    <x v="9"/>
    <x v="4"/>
    <x v="1"/>
    <x v="0"/>
    <n v="1127872598"/>
    <s v="EKPC_RESID_AGG"/>
    <n v="21.48"/>
    <n v="21.635301999999999"/>
    <n v="0.456731"/>
    <n v="-0.301429"/>
  </r>
  <r>
    <d v="2019-08-03T14:00:00"/>
    <d v="2019-08-03T10:00:00"/>
    <n v="8"/>
    <n v="3"/>
    <x v="10"/>
    <x v="4"/>
    <x v="1"/>
    <x v="0"/>
    <n v="1127872598"/>
    <s v="EKPC_RESID_AGG"/>
    <n v="23.11"/>
    <n v="23.447658000000001"/>
    <n v="0.74604499999999996"/>
    <n v="-0.408387"/>
  </r>
  <r>
    <d v="2019-08-03T15:00:00"/>
    <d v="2019-08-03T11:00:00"/>
    <n v="8"/>
    <n v="3"/>
    <x v="11"/>
    <x v="4"/>
    <x v="1"/>
    <x v="0"/>
    <n v="1127872598"/>
    <s v="EKPC_RESID_AGG"/>
    <n v="26.11"/>
    <n v="26.530123"/>
    <n v="0.78376900000000005"/>
    <n v="-0.36364600000000002"/>
  </r>
  <r>
    <d v="2019-08-03T16:00:00"/>
    <d v="2019-08-03T12:00:00"/>
    <n v="8"/>
    <n v="3"/>
    <x v="12"/>
    <x v="4"/>
    <x v="1"/>
    <x v="0"/>
    <n v="1127872598"/>
    <s v="EKPC_RESID_AGG"/>
    <n v="28.43"/>
    <n v="28.849464000000001"/>
    <n v="0.95430300000000001"/>
    <n v="-0.53483899999999995"/>
  </r>
  <r>
    <d v="2019-08-03T17:00:00"/>
    <d v="2019-08-03T13:00:00"/>
    <n v="8"/>
    <n v="3"/>
    <x v="13"/>
    <x v="4"/>
    <x v="1"/>
    <x v="0"/>
    <n v="1127872598"/>
    <s v="EKPC_RESID_AGG"/>
    <n v="29.29"/>
    <n v="29.756868999999998"/>
    <n v="0.98190200000000005"/>
    <n v="-0.51503299999999996"/>
  </r>
  <r>
    <d v="2019-08-03T18:00:00"/>
    <d v="2019-08-03T14:00:00"/>
    <n v="8"/>
    <n v="3"/>
    <x v="14"/>
    <x v="4"/>
    <x v="1"/>
    <x v="0"/>
    <n v="1127872598"/>
    <s v="EKPC_RESID_AGG"/>
    <n v="30.87"/>
    <n v="31.627063"/>
    <n v="1.3367070000000001"/>
    <n v="-0.57964400000000005"/>
  </r>
  <r>
    <d v="2019-08-03T19:00:00"/>
    <d v="2019-08-03T15:00:00"/>
    <n v="8"/>
    <n v="3"/>
    <x v="15"/>
    <x v="4"/>
    <x v="1"/>
    <x v="0"/>
    <n v="1127872598"/>
    <s v="EKPC_RESID_AGG"/>
    <n v="32.21"/>
    <n v="33.254348"/>
    <n v="1.5335449999999999"/>
    <n v="-0.48919699999999999"/>
  </r>
  <r>
    <d v="2019-08-03T20:00:00"/>
    <d v="2019-08-03T16:00:00"/>
    <n v="8"/>
    <n v="3"/>
    <x v="16"/>
    <x v="4"/>
    <x v="1"/>
    <x v="0"/>
    <n v="1127872598"/>
    <s v="EKPC_RESID_AGG"/>
    <n v="35.92"/>
    <n v="37.333517999999998"/>
    <n v="1.9278059999999999"/>
    <n v="-0.51428799999999997"/>
  </r>
  <r>
    <d v="2019-08-03T21:00:00"/>
    <d v="2019-08-03T17:00:00"/>
    <n v="8"/>
    <n v="3"/>
    <x v="17"/>
    <x v="4"/>
    <x v="1"/>
    <x v="0"/>
    <n v="1127872598"/>
    <s v="EKPC_RESID_AGG"/>
    <n v="36.79"/>
    <n v="37.654403000000002"/>
    <n v="1.3429070000000001"/>
    <n v="-0.47850399999999998"/>
  </r>
  <r>
    <d v="2019-08-03T22:00:00"/>
    <d v="2019-08-03T18:00:00"/>
    <n v="8"/>
    <n v="3"/>
    <x v="18"/>
    <x v="4"/>
    <x v="1"/>
    <x v="0"/>
    <n v="1127872598"/>
    <s v="EKPC_RESID_AGG"/>
    <n v="32.01"/>
    <n v="33.235900000000001"/>
    <n v="1.5037849999999999"/>
    <n v="-0.27788499999999999"/>
  </r>
  <r>
    <d v="2019-08-03T23:00:00"/>
    <d v="2019-08-03T19:00:00"/>
    <n v="8"/>
    <n v="3"/>
    <x v="19"/>
    <x v="4"/>
    <x v="1"/>
    <x v="0"/>
    <n v="1127872598"/>
    <s v="EKPC_RESID_AGG"/>
    <n v="29.4"/>
    <n v="30.725415000000002"/>
    <n v="1.45316"/>
    <n v="-0.127745"/>
  </r>
  <r>
    <d v="2019-08-04T00:00:00"/>
    <d v="2019-08-03T20:00:00"/>
    <n v="8"/>
    <n v="3"/>
    <x v="20"/>
    <x v="4"/>
    <x v="1"/>
    <x v="0"/>
    <n v="1127872598"/>
    <s v="EKPC_RESID_AGG"/>
    <n v="28.51"/>
    <n v="29.345289999999999"/>
    <n v="1.0094780000000001"/>
    <n v="-0.17418800000000001"/>
  </r>
  <r>
    <d v="2019-08-04T01:00:00"/>
    <d v="2019-08-03T21:00:00"/>
    <n v="8"/>
    <n v="3"/>
    <x v="21"/>
    <x v="4"/>
    <x v="1"/>
    <x v="0"/>
    <n v="1127872598"/>
    <s v="EKPC_RESID_AGG"/>
    <n v="26.09"/>
    <n v="26.743317999999999"/>
    <n v="0.81349700000000003"/>
    <n v="-0.16017899999999999"/>
  </r>
  <r>
    <d v="2019-08-04T02:00:00"/>
    <d v="2019-08-03T22:00:00"/>
    <n v="8"/>
    <n v="3"/>
    <x v="22"/>
    <x v="4"/>
    <x v="1"/>
    <x v="0"/>
    <n v="1127872598"/>
    <s v="EKPC_RESID_AGG"/>
    <n v="22.55"/>
    <n v="23.562971999999998"/>
    <n v="0.96123899999999995"/>
    <n v="5.1733000000000001E-2"/>
  </r>
  <r>
    <d v="2019-08-04T03:00:00"/>
    <d v="2019-08-03T23:00:00"/>
    <n v="8"/>
    <n v="3"/>
    <x v="23"/>
    <x v="4"/>
    <x v="1"/>
    <x v="0"/>
    <n v="1127872598"/>
    <s v="EKPC_RESID_AGG"/>
    <n v="20.350000000000001"/>
    <n v="21.162001"/>
    <n v="0.71216599999999997"/>
    <n v="9.9834999999999993E-2"/>
  </r>
  <r>
    <d v="2019-08-04T04:00:00"/>
    <d v="2019-08-04T00:00:00"/>
    <n v="8"/>
    <n v="4"/>
    <x v="0"/>
    <x v="5"/>
    <x v="1"/>
    <x v="0"/>
    <n v="1127872598"/>
    <s v="EKPC_RESID_AGG"/>
    <n v="19.55"/>
    <n v="20.047062"/>
    <n v="0.52503699999999998"/>
    <n v="-2.7975E-2"/>
  </r>
  <r>
    <d v="2019-08-04T05:00:00"/>
    <d v="2019-08-04T01:00:00"/>
    <n v="8"/>
    <n v="4"/>
    <x v="1"/>
    <x v="5"/>
    <x v="1"/>
    <x v="0"/>
    <n v="1127872598"/>
    <s v="EKPC_RESID_AGG"/>
    <n v="18.170000000000002"/>
    <n v="18.492851000000002"/>
    <n v="0.343032"/>
    <n v="-2.0181000000000001E-2"/>
  </r>
  <r>
    <d v="2019-08-04T06:00:00"/>
    <d v="2019-08-04T02:00:00"/>
    <n v="8"/>
    <n v="4"/>
    <x v="2"/>
    <x v="5"/>
    <x v="1"/>
    <x v="0"/>
    <n v="1127872598"/>
    <s v="EKPC_RESID_AGG"/>
    <n v="17.149999999999999"/>
    <n v="17.483695999999998"/>
    <n v="0.28804999999999997"/>
    <n v="4.5645999999999999E-2"/>
  </r>
  <r>
    <d v="2019-08-04T07:00:00"/>
    <d v="2019-08-04T03:00:00"/>
    <n v="8"/>
    <n v="4"/>
    <x v="3"/>
    <x v="5"/>
    <x v="1"/>
    <x v="0"/>
    <n v="1127872598"/>
    <s v="EKPC_RESID_AGG"/>
    <n v="16.73"/>
    <n v="16.941547"/>
    <n v="0.166907"/>
    <n v="4.4639999999999999E-2"/>
  </r>
  <r>
    <d v="2019-08-04T08:00:00"/>
    <d v="2019-08-04T04:00:00"/>
    <n v="8"/>
    <n v="4"/>
    <x v="4"/>
    <x v="5"/>
    <x v="1"/>
    <x v="0"/>
    <n v="1127872598"/>
    <s v="EKPC_RESID_AGG"/>
    <n v="15.74"/>
    <n v="15.937882"/>
    <n v="0.17733599999999999"/>
    <n v="2.0545999999999998E-2"/>
  </r>
  <r>
    <d v="2019-08-04T09:00:00"/>
    <d v="2019-08-04T05:00:00"/>
    <n v="8"/>
    <n v="4"/>
    <x v="5"/>
    <x v="5"/>
    <x v="1"/>
    <x v="0"/>
    <n v="1127872598"/>
    <s v="EKPC_RESID_AGG"/>
    <n v="15.46"/>
    <n v="15.723886"/>
    <n v="0.25132700000000002"/>
    <n v="1.2559000000000001E-2"/>
  </r>
  <r>
    <d v="2019-08-04T10:00:00"/>
    <d v="2019-08-04T06:00:00"/>
    <n v="8"/>
    <n v="4"/>
    <x v="6"/>
    <x v="5"/>
    <x v="1"/>
    <x v="0"/>
    <n v="1127872598"/>
    <s v="EKPC_RESID_AGG"/>
    <n v="14.85"/>
    <n v="15.32316"/>
    <n v="0.42050399999999999"/>
    <n v="5.2656000000000001E-2"/>
  </r>
  <r>
    <d v="2019-08-04T11:00:00"/>
    <d v="2019-08-04T07:00:00"/>
    <n v="8"/>
    <n v="4"/>
    <x v="7"/>
    <x v="5"/>
    <x v="1"/>
    <x v="0"/>
    <n v="1127872598"/>
    <s v="EKPC_RESID_AGG"/>
    <n v="16.329999999999998"/>
    <n v="16.684051"/>
    <n v="0.28731200000000001"/>
    <n v="6.6739000000000007E-2"/>
  </r>
  <r>
    <d v="2019-08-04T12:00:00"/>
    <d v="2019-08-04T08:00:00"/>
    <n v="8"/>
    <n v="4"/>
    <x v="8"/>
    <x v="5"/>
    <x v="1"/>
    <x v="0"/>
    <n v="1127872598"/>
    <s v="EKPC_RESID_AGG"/>
    <n v="18.77"/>
    <n v="19.285171999999999"/>
    <n v="0.53793100000000005"/>
    <n v="-2.2759000000000001E-2"/>
  </r>
  <r>
    <d v="2019-08-04T13:00:00"/>
    <d v="2019-08-04T09:00:00"/>
    <n v="8"/>
    <n v="4"/>
    <x v="9"/>
    <x v="5"/>
    <x v="1"/>
    <x v="0"/>
    <n v="1127872598"/>
    <s v="EKPC_RESID_AGG"/>
    <n v="20.329999999999998"/>
    <n v="21.113854"/>
    <n v="0.79736099999999999"/>
    <n v="-1.3507E-2"/>
  </r>
  <r>
    <d v="2019-08-04T14:00:00"/>
    <d v="2019-08-04T10:00:00"/>
    <n v="8"/>
    <n v="4"/>
    <x v="10"/>
    <x v="5"/>
    <x v="1"/>
    <x v="0"/>
    <n v="1127872598"/>
    <s v="EKPC_RESID_AGG"/>
    <n v="22.54"/>
    <n v="23.004811"/>
    <n v="0.65931700000000004"/>
    <n v="-0.19450600000000001"/>
  </r>
  <r>
    <d v="2019-08-04T15:00:00"/>
    <d v="2019-08-04T11:00:00"/>
    <n v="8"/>
    <n v="4"/>
    <x v="11"/>
    <x v="5"/>
    <x v="1"/>
    <x v="0"/>
    <n v="1127872598"/>
    <s v="EKPC_RESID_AGG"/>
    <n v="25.06"/>
    <n v="25.633322"/>
    <n v="0.93704600000000005"/>
    <n v="-0.36372399999999999"/>
  </r>
  <r>
    <d v="2019-08-04T16:00:00"/>
    <d v="2019-08-04T12:00:00"/>
    <n v="8"/>
    <n v="4"/>
    <x v="12"/>
    <x v="5"/>
    <x v="1"/>
    <x v="0"/>
    <n v="1127872598"/>
    <s v="EKPC_RESID_AGG"/>
    <n v="27.98"/>
    <n v="28.239947999999998"/>
    <n v="0.78629400000000005"/>
    <n v="-0.52634599999999998"/>
  </r>
  <r>
    <d v="2019-08-04T17:00:00"/>
    <d v="2019-08-04T13:00:00"/>
    <n v="8"/>
    <n v="4"/>
    <x v="13"/>
    <x v="5"/>
    <x v="1"/>
    <x v="0"/>
    <n v="1127872598"/>
    <s v="EKPC_RESID_AGG"/>
    <n v="31.43"/>
    <n v="31.845162999999999"/>
    <n v="0.90951499999999996"/>
    <n v="-0.49435200000000001"/>
  </r>
  <r>
    <d v="2019-08-04T18:00:00"/>
    <d v="2019-08-04T14:00:00"/>
    <n v="8"/>
    <n v="4"/>
    <x v="14"/>
    <x v="5"/>
    <x v="1"/>
    <x v="0"/>
    <n v="1127872598"/>
    <s v="EKPC_RESID_AGG"/>
    <n v="33.64"/>
    <n v="34.015343000000001"/>
    <n v="1.011255"/>
    <n v="-0.63591200000000003"/>
  </r>
  <r>
    <d v="2019-08-04T19:00:00"/>
    <d v="2019-08-04T15:00:00"/>
    <n v="8"/>
    <n v="4"/>
    <x v="15"/>
    <x v="5"/>
    <x v="1"/>
    <x v="0"/>
    <n v="1127872598"/>
    <s v="EKPC_RESID_AGG"/>
    <n v="35.65"/>
    <n v="35.947268999999999"/>
    <n v="1.031374"/>
    <n v="-0.73410500000000001"/>
  </r>
  <r>
    <d v="2019-08-04T20:00:00"/>
    <d v="2019-08-04T16:00:00"/>
    <n v="8"/>
    <n v="4"/>
    <x v="16"/>
    <x v="5"/>
    <x v="1"/>
    <x v="0"/>
    <n v="1127872598"/>
    <s v="EKPC_RESID_AGG"/>
    <n v="41.08"/>
    <n v="41.243794999999999"/>
    <n v="0.88323099999999999"/>
    <n v="-0.71943599999999996"/>
  </r>
  <r>
    <d v="2019-08-04T21:00:00"/>
    <d v="2019-08-04T17:00:00"/>
    <n v="8"/>
    <n v="4"/>
    <x v="17"/>
    <x v="5"/>
    <x v="1"/>
    <x v="0"/>
    <n v="1127872598"/>
    <s v="EKPC_RESID_AGG"/>
    <n v="43.16"/>
    <n v="43.029245000000003"/>
    <n v="0.70960999999999996"/>
    <n v="-0.84036500000000003"/>
  </r>
  <r>
    <d v="2019-08-04T22:00:00"/>
    <d v="2019-08-04T18:00:00"/>
    <n v="8"/>
    <n v="4"/>
    <x v="18"/>
    <x v="5"/>
    <x v="1"/>
    <x v="0"/>
    <n v="1127872598"/>
    <s v="EKPC_RESID_AGG"/>
    <n v="35.909999999999997"/>
    <n v="35.933376000000003"/>
    <n v="0.71635099999999996"/>
    <n v="-0.69297500000000001"/>
  </r>
  <r>
    <d v="2019-08-04T23:00:00"/>
    <d v="2019-08-04T19:00:00"/>
    <n v="8"/>
    <n v="4"/>
    <x v="19"/>
    <x v="5"/>
    <x v="1"/>
    <x v="0"/>
    <n v="1127872598"/>
    <s v="EKPC_RESID_AGG"/>
    <n v="31.78"/>
    <n v="32.525849999999998"/>
    <n v="1.3059229999999999"/>
    <n v="-0.56007300000000004"/>
  </r>
  <r>
    <d v="2019-08-05T00:00:00"/>
    <d v="2019-08-04T20:00:00"/>
    <n v="8"/>
    <n v="4"/>
    <x v="20"/>
    <x v="5"/>
    <x v="1"/>
    <x v="0"/>
    <n v="1127872598"/>
    <s v="EKPC_RESID_AGG"/>
    <n v="30.67"/>
    <n v="31.283073999999999"/>
    <n v="1.078938"/>
    <n v="-0.465864"/>
  </r>
  <r>
    <d v="2019-08-05T01:00:00"/>
    <d v="2019-08-04T21:00:00"/>
    <n v="8"/>
    <n v="4"/>
    <x v="21"/>
    <x v="5"/>
    <x v="1"/>
    <x v="0"/>
    <n v="1127872598"/>
    <s v="EKPC_RESID_AGG"/>
    <n v="26.76"/>
    <n v="27.325203999999999"/>
    <n v="0.88140499999999999"/>
    <n v="-0.31620100000000001"/>
  </r>
  <r>
    <d v="2019-08-05T02:00:00"/>
    <d v="2019-08-04T22:00:00"/>
    <n v="8"/>
    <n v="4"/>
    <x v="22"/>
    <x v="5"/>
    <x v="1"/>
    <x v="0"/>
    <n v="1127872598"/>
    <s v="EKPC_RESID_AGG"/>
    <n v="22.47"/>
    <n v="23.407215000000001"/>
    <n v="0.98608399999999996"/>
    <n v="-4.8869000000000003E-2"/>
  </r>
  <r>
    <d v="2019-08-05T03:00:00"/>
    <d v="2019-08-04T23:00:00"/>
    <n v="8"/>
    <n v="4"/>
    <x v="23"/>
    <x v="5"/>
    <x v="1"/>
    <x v="0"/>
    <n v="1127872598"/>
    <s v="EKPC_RESID_AGG"/>
    <n v="20.74"/>
    <n v="21.707922"/>
    <n v="0.861344"/>
    <n v="0.10657800000000001"/>
  </r>
  <r>
    <d v="2019-08-05T04:00:00"/>
    <d v="2019-08-05T00:00:00"/>
    <n v="8"/>
    <n v="5"/>
    <x v="0"/>
    <x v="6"/>
    <x v="1"/>
    <x v="0"/>
    <n v="1127872598"/>
    <s v="EKPC_RESID_AGG"/>
    <n v="19.18"/>
    <n v="19.375471000000001"/>
    <n v="0.112696"/>
    <n v="8.2775000000000001E-2"/>
  </r>
  <r>
    <d v="2019-08-05T05:00:00"/>
    <d v="2019-08-05T01:00:00"/>
    <n v="8"/>
    <n v="5"/>
    <x v="1"/>
    <x v="6"/>
    <x v="1"/>
    <x v="0"/>
    <n v="1127872598"/>
    <s v="EKPC_RESID_AGG"/>
    <n v="18.39"/>
    <n v="18.752482000000001"/>
    <n v="0.25481799999999999"/>
    <n v="0.107664"/>
  </r>
  <r>
    <d v="2019-08-05T06:00:00"/>
    <d v="2019-08-05T02:00:00"/>
    <n v="8"/>
    <n v="5"/>
    <x v="2"/>
    <x v="6"/>
    <x v="1"/>
    <x v="0"/>
    <n v="1127872598"/>
    <s v="EKPC_RESID_AGG"/>
    <n v="16.739999999999998"/>
    <n v="17.002182000000001"/>
    <n v="0.1205"/>
    <n v="0.141682"/>
  </r>
  <r>
    <d v="2019-08-05T07:00:00"/>
    <d v="2019-08-05T03:00:00"/>
    <n v="8"/>
    <n v="5"/>
    <x v="3"/>
    <x v="6"/>
    <x v="1"/>
    <x v="0"/>
    <n v="1127872598"/>
    <s v="EKPC_RESID_AGG"/>
    <n v="16.13"/>
    <n v="16.283529000000001"/>
    <n v="7.8578999999999996E-2"/>
    <n v="7.4950000000000003E-2"/>
  </r>
  <r>
    <d v="2019-08-05T08:00:00"/>
    <d v="2019-08-05T04:00:00"/>
    <n v="8"/>
    <n v="5"/>
    <x v="4"/>
    <x v="6"/>
    <x v="1"/>
    <x v="0"/>
    <n v="1127872598"/>
    <s v="EKPC_RESID_AGG"/>
    <n v="16.239999999999998"/>
    <n v="16.382072000000001"/>
    <n v="9.3060000000000004E-2"/>
    <n v="4.9012E-2"/>
  </r>
  <r>
    <d v="2019-08-05T09:00:00"/>
    <d v="2019-08-05T05:00:00"/>
    <n v="8"/>
    <n v="5"/>
    <x v="5"/>
    <x v="6"/>
    <x v="1"/>
    <x v="0"/>
    <n v="1127872598"/>
    <s v="EKPC_RESID_AGG"/>
    <n v="17.170000000000002"/>
    <n v="17.369758000000001"/>
    <n v="0.173568"/>
    <n v="2.6190000000000001E-2"/>
  </r>
  <r>
    <d v="2019-08-05T10:00:00"/>
    <d v="2019-08-05T06:00:00"/>
    <n v="8"/>
    <n v="5"/>
    <x v="6"/>
    <x v="6"/>
    <x v="1"/>
    <x v="0"/>
    <n v="1127872598"/>
    <s v="EKPC_RESID_AGG"/>
    <n v="19.02"/>
    <n v="19.577750000000002"/>
    <n v="0.48371999999999998"/>
    <n v="7.4029999999999999E-2"/>
  </r>
  <r>
    <d v="2019-08-05T11:00:00"/>
    <d v="2019-08-05T07:00:00"/>
    <n v="8"/>
    <n v="5"/>
    <x v="7"/>
    <x v="6"/>
    <x v="1"/>
    <x v="0"/>
    <n v="1127872598"/>
    <s v="EKPC_RESID_AGG"/>
    <n v="19.98"/>
    <n v="20.208279999999998"/>
    <n v="0.18917500000000001"/>
    <n v="3.9105000000000001E-2"/>
  </r>
  <r>
    <d v="2019-08-05T12:00:00"/>
    <d v="2019-08-05T08:00:00"/>
    <n v="8"/>
    <n v="5"/>
    <x v="8"/>
    <x v="6"/>
    <x v="1"/>
    <x v="0"/>
    <n v="1127872598"/>
    <s v="EKPC_RESID_AGG"/>
    <n v="21.78"/>
    <n v="22.501806999999999"/>
    <n v="0.629305"/>
    <n v="9.2502000000000001E-2"/>
  </r>
  <r>
    <d v="2019-08-05T13:00:00"/>
    <d v="2019-08-05T09:00:00"/>
    <n v="8"/>
    <n v="5"/>
    <x v="9"/>
    <x v="6"/>
    <x v="1"/>
    <x v="0"/>
    <n v="1127872598"/>
    <s v="EKPC_RESID_AGG"/>
    <n v="25.08"/>
    <n v="26.254867999999998"/>
    <n v="1.2634380000000001"/>
    <n v="-8.8569999999999996E-2"/>
  </r>
  <r>
    <d v="2019-08-05T14:00:00"/>
    <d v="2019-08-05T10:00:00"/>
    <n v="8"/>
    <n v="5"/>
    <x v="10"/>
    <x v="6"/>
    <x v="1"/>
    <x v="1"/>
    <n v="1127872598"/>
    <s v="EKPC_RESID_AGG"/>
    <n v="27.78"/>
    <n v="28.99455"/>
    <n v="1.4871719999999999"/>
    <n v="-0.27262199999999998"/>
  </r>
  <r>
    <d v="2019-08-05T15:00:00"/>
    <d v="2019-08-05T11:00:00"/>
    <n v="8"/>
    <n v="5"/>
    <x v="11"/>
    <x v="6"/>
    <x v="1"/>
    <x v="1"/>
    <n v="1127872598"/>
    <s v="EKPC_RESID_AGG"/>
    <n v="31.81"/>
    <n v="33.188836000000002"/>
    <n v="1.9615959999999999"/>
    <n v="-0.58275999999999994"/>
  </r>
  <r>
    <d v="2019-08-05T16:00:00"/>
    <d v="2019-08-05T12:00:00"/>
    <n v="8"/>
    <n v="5"/>
    <x v="12"/>
    <x v="6"/>
    <x v="1"/>
    <x v="1"/>
    <n v="1127872598"/>
    <s v="EKPC_RESID_AGG"/>
    <n v="33.57"/>
    <n v="35.442467999999998"/>
    <n v="2.5608659999999999"/>
    <n v="-0.68839799999999995"/>
  </r>
  <r>
    <d v="2019-08-05T17:00:00"/>
    <d v="2019-08-05T13:00:00"/>
    <n v="8"/>
    <n v="5"/>
    <x v="13"/>
    <x v="6"/>
    <x v="1"/>
    <x v="1"/>
    <n v="1127872598"/>
    <s v="EKPC_RESID_AGG"/>
    <n v="35.21"/>
    <n v="37.920045000000002"/>
    <n v="3.484143"/>
    <n v="-0.77409799999999995"/>
  </r>
  <r>
    <d v="2019-08-05T18:00:00"/>
    <d v="2019-08-05T14:00:00"/>
    <n v="8"/>
    <n v="5"/>
    <x v="14"/>
    <x v="6"/>
    <x v="1"/>
    <x v="1"/>
    <n v="1127872598"/>
    <s v="EKPC_RESID_AGG"/>
    <n v="40.76"/>
    <n v="45.426855000000003"/>
    <n v="5.5338399999999996"/>
    <n v="-0.86698500000000001"/>
  </r>
  <r>
    <d v="2019-08-05T19:00:00"/>
    <d v="2019-08-05T15:00:00"/>
    <n v="8"/>
    <n v="5"/>
    <x v="15"/>
    <x v="6"/>
    <x v="1"/>
    <x v="1"/>
    <n v="1127872598"/>
    <s v="EKPC_RESID_AGG"/>
    <n v="44.71"/>
    <n v="51.461776"/>
    <n v="7.8351230000000003"/>
    <n v="-1.0833470000000001"/>
  </r>
  <r>
    <d v="2019-08-05T20:00:00"/>
    <d v="2019-08-05T16:00:00"/>
    <n v="8"/>
    <n v="5"/>
    <x v="16"/>
    <x v="6"/>
    <x v="1"/>
    <x v="1"/>
    <n v="1127872598"/>
    <s v="EKPC_RESID_AGG"/>
    <n v="50.12"/>
    <n v="56.009934999999999"/>
    <n v="7.1011819999999997"/>
    <n v="-1.211247"/>
  </r>
  <r>
    <d v="2019-08-05T21:00:00"/>
    <d v="2019-08-05T17:00:00"/>
    <n v="8"/>
    <n v="5"/>
    <x v="17"/>
    <x v="6"/>
    <x v="1"/>
    <x v="1"/>
    <n v="1127872598"/>
    <s v="EKPC_RESID_AGG"/>
    <n v="48.11"/>
    <n v="54.179355000000001"/>
    <n v="7.3085050000000003"/>
    <n v="-1.23915"/>
  </r>
  <r>
    <d v="2019-08-05T22:00:00"/>
    <d v="2019-08-05T18:00:00"/>
    <n v="8"/>
    <n v="5"/>
    <x v="18"/>
    <x v="6"/>
    <x v="1"/>
    <x v="1"/>
    <n v="1127872598"/>
    <s v="EKPC_RESID_AGG"/>
    <n v="37.69"/>
    <n v="41.940058000000001"/>
    <n v="4.9671130000000003"/>
    <n v="-0.717055"/>
  </r>
  <r>
    <d v="2019-08-05T23:00:00"/>
    <d v="2019-08-05T19:00:00"/>
    <n v="8"/>
    <n v="5"/>
    <x v="19"/>
    <x v="6"/>
    <x v="1"/>
    <x v="1"/>
    <n v="1127872598"/>
    <s v="EKPC_RESID_AGG"/>
    <n v="33.74"/>
    <n v="36.244228999999997"/>
    <n v="3.119278"/>
    <n v="-0.61504899999999996"/>
  </r>
  <r>
    <d v="2019-08-06T00:00:00"/>
    <d v="2019-08-05T20:00:00"/>
    <n v="8"/>
    <n v="5"/>
    <x v="20"/>
    <x v="6"/>
    <x v="1"/>
    <x v="1"/>
    <n v="1127872598"/>
    <s v="EKPC_RESID_AGG"/>
    <n v="36.14"/>
    <n v="38.318866"/>
    <n v="2.773031"/>
    <n v="-0.59416500000000005"/>
  </r>
  <r>
    <d v="2019-08-06T01:00:00"/>
    <d v="2019-08-05T21:00:00"/>
    <n v="8"/>
    <n v="5"/>
    <x v="21"/>
    <x v="6"/>
    <x v="1"/>
    <x v="1"/>
    <n v="1127872598"/>
    <s v="EKPC_RESID_AGG"/>
    <n v="29.04"/>
    <n v="30.442463"/>
    <n v="1.744205"/>
    <n v="-0.34174199999999999"/>
  </r>
  <r>
    <d v="2019-08-06T02:00:00"/>
    <d v="2019-08-05T22:00:00"/>
    <n v="8"/>
    <n v="5"/>
    <x v="22"/>
    <x v="6"/>
    <x v="1"/>
    <x v="0"/>
    <n v="1127872598"/>
    <s v="EKPC_RESID_AGG"/>
    <n v="24.95"/>
    <n v="26.512077999999999"/>
    <n v="1.4151180000000001"/>
    <n v="0.14696000000000001"/>
  </r>
  <r>
    <d v="2019-08-06T03:00:00"/>
    <d v="2019-08-05T23:00:00"/>
    <n v="8"/>
    <n v="5"/>
    <x v="23"/>
    <x v="6"/>
    <x v="1"/>
    <x v="0"/>
    <n v="1127872598"/>
    <s v="EKPC_RESID_AGG"/>
    <n v="21.42"/>
    <n v="22.385975999999999"/>
    <n v="0.74221899999999996"/>
    <n v="0.22375700000000001"/>
  </r>
  <r>
    <d v="2019-08-06T04:00:00"/>
    <d v="2019-08-06T00:00:00"/>
    <n v="8"/>
    <n v="6"/>
    <x v="0"/>
    <x v="0"/>
    <x v="1"/>
    <x v="0"/>
    <n v="1127872598"/>
    <s v="EKPC_RESID_AGG"/>
    <n v="19.86"/>
    <n v="20.206838000000001"/>
    <n v="8.3736000000000005E-2"/>
    <n v="0.263102"/>
  </r>
  <r>
    <d v="2019-08-06T05:00:00"/>
    <d v="2019-08-06T01:00:00"/>
    <n v="8"/>
    <n v="6"/>
    <x v="1"/>
    <x v="0"/>
    <x v="1"/>
    <x v="0"/>
    <n v="1127872598"/>
    <s v="EKPC_RESID_AGG"/>
    <n v="19.12"/>
    <n v="19.433966999999999"/>
    <n v="0.11362999999999999"/>
    <n v="0.20033699999999999"/>
  </r>
  <r>
    <d v="2019-08-06T06:00:00"/>
    <d v="2019-08-06T02:00:00"/>
    <n v="8"/>
    <n v="6"/>
    <x v="2"/>
    <x v="0"/>
    <x v="1"/>
    <x v="0"/>
    <n v="1127872598"/>
    <s v="EKPC_RESID_AGG"/>
    <n v="16.760000000000002"/>
    <n v="16.991447999999998"/>
    <n v="0.113513"/>
    <n v="0.117935"/>
  </r>
  <r>
    <d v="2019-08-06T07:00:00"/>
    <d v="2019-08-06T03:00:00"/>
    <n v="8"/>
    <n v="6"/>
    <x v="3"/>
    <x v="0"/>
    <x v="1"/>
    <x v="0"/>
    <n v="1127872598"/>
    <s v="EKPC_RESID_AGG"/>
    <n v="16.09"/>
    <n v="16.249462000000001"/>
    <n v="3.9987000000000002E-2"/>
    <n v="0.119475"/>
  </r>
  <r>
    <d v="2019-08-06T08:00:00"/>
    <d v="2019-08-06T04:00:00"/>
    <n v="8"/>
    <n v="6"/>
    <x v="4"/>
    <x v="0"/>
    <x v="1"/>
    <x v="0"/>
    <n v="1127872598"/>
    <s v="EKPC_RESID_AGG"/>
    <n v="16.37"/>
    <n v="16.483864000000001"/>
    <n v="0.04"/>
    <n v="7.3863999999999999E-2"/>
  </r>
  <r>
    <d v="2019-08-06T09:00:00"/>
    <d v="2019-08-06T05:00:00"/>
    <n v="8"/>
    <n v="6"/>
    <x v="5"/>
    <x v="0"/>
    <x v="1"/>
    <x v="0"/>
    <n v="1127872598"/>
    <s v="EKPC_RESID_AGG"/>
    <n v="17.829999999999998"/>
    <n v="18.101533"/>
    <n v="0.123429"/>
    <n v="0.14810400000000001"/>
  </r>
  <r>
    <d v="2019-08-06T10:00:00"/>
    <d v="2019-08-06T06:00:00"/>
    <n v="8"/>
    <n v="6"/>
    <x v="6"/>
    <x v="0"/>
    <x v="1"/>
    <x v="0"/>
    <n v="1127872598"/>
    <s v="EKPC_RESID_AGG"/>
    <n v="19.34"/>
    <n v="19.737888000000002"/>
    <n v="0.163494"/>
    <n v="0.23439399999999999"/>
  </r>
  <r>
    <d v="2019-08-06T11:00:00"/>
    <d v="2019-08-06T07:00:00"/>
    <n v="8"/>
    <n v="6"/>
    <x v="7"/>
    <x v="0"/>
    <x v="1"/>
    <x v="0"/>
    <n v="1127872598"/>
    <s v="EKPC_RESID_AGG"/>
    <n v="20.12"/>
    <n v="20.578502"/>
    <n v="0.25109999999999999"/>
    <n v="0.207402"/>
  </r>
  <r>
    <d v="2019-08-06T12:00:00"/>
    <d v="2019-08-06T08:00:00"/>
    <n v="8"/>
    <n v="6"/>
    <x v="8"/>
    <x v="0"/>
    <x v="1"/>
    <x v="0"/>
    <n v="1127872598"/>
    <s v="EKPC_RESID_AGG"/>
    <n v="21.62"/>
    <n v="22.270852000000001"/>
    <n v="0.43513000000000002"/>
    <n v="0.215722"/>
  </r>
  <r>
    <d v="2019-08-06T13:00:00"/>
    <d v="2019-08-06T09:00:00"/>
    <n v="8"/>
    <n v="6"/>
    <x v="9"/>
    <x v="0"/>
    <x v="1"/>
    <x v="0"/>
    <n v="1127872598"/>
    <s v="EKPC_RESID_AGG"/>
    <n v="25.17"/>
    <n v="26.007674999999999"/>
    <n v="0.71927600000000003"/>
    <n v="0.118399"/>
  </r>
  <r>
    <d v="2019-08-06T14:00:00"/>
    <d v="2019-08-06T10:00:00"/>
    <n v="8"/>
    <n v="6"/>
    <x v="10"/>
    <x v="0"/>
    <x v="1"/>
    <x v="1"/>
    <n v="1127872598"/>
    <s v="EKPC_RESID_AGG"/>
    <n v="27.61"/>
    <n v="28.839956999999998"/>
    <n v="1.2574259999999999"/>
    <n v="-2.7469E-2"/>
  </r>
  <r>
    <d v="2019-08-06T15:00:00"/>
    <d v="2019-08-06T11:00:00"/>
    <n v="8"/>
    <n v="6"/>
    <x v="11"/>
    <x v="0"/>
    <x v="1"/>
    <x v="1"/>
    <n v="1127872598"/>
    <s v="EKPC_RESID_AGG"/>
    <n v="30.7"/>
    <n v="31.837975"/>
    <n v="1.0922289999999999"/>
    <n v="4.5746000000000002E-2"/>
  </r>
  <r>
    <d v="2019-08-06T16:00:00"/>
    <d v="2019-08-06T12:00:00"/>
    <n v="8"/>
    <n v="6"/>
    <x v="12"/>
    <x v="0"/>
    <x v="1"/>
    <x v="1"/>
    <n v="1127872598"/>
    <s v="EKPC_RESID_AGG"/>
    <n v="33.06"/>
    <n v="34.529677999999997"/>
    <n v="1.401241"/>
    <n v="6.8436999999999998E-2"/>
  </r>
  <r>
    <d v="2019-08-06T17:00:00"/>
    <d v="2019-08-06T13:00:00"/>
    <n v="8"/>
    <n v="6"/>
    <x v="13"/>
    <x v="0"/>
    <x v="1"/>
    <x v="1"/>
    <n v="1127872598"/>
    <s v="EKPC_RESID_AGG"/>
    <n v="35.29"/>
    <n v="36.442359000000003"/>
    <n v="1.201862"/>
    <n v="-4.9502999999999998E-2"/>
  </r>
  <r>
    <d v="2019-08-06T18:00:00"/>
    <d v="2019-08-06T14:00:00"/>
    <n v="8"/>
    <n v="6"/>
    <x v="14"/>
    <x v="0"/>
    <x v="1"/>
    <x v="1"/>
    <n v="1127872598"/>
    <s v="EKPC_RESID_AGG"/>
    <n v="39.85"/>
    <n v="41.204442"/>
    <n v="1.3741950000000001"/>
    <n v="-1.9753E-2"/>
  </r>
  <r>
    <d v="2019-08-06T19:00:00"/>
    <d v="2019-08-06T15:00:00"/>
    <n v="8"/>
    <n v="6"/>
    <x v="15"/>
    <x v="0"/>
    <x v="1"/>
    <x v="1"/>
    <n v="1127872598"/>
    <s v="EKPC_RESID_AGG"/>
    <n v="41.57"/>
    <n v="42.779778999999998"/>
    <n v="1.332354"/>
    <n v="-0.122575"/>
  </r>
  <r>
    <d v="2019-08-06T20:00:00"/>
    <d v="2019-08-06T16:00:00"/>
    <n v="8"/>
    <n v="6"/>
    <x v="16"/>
    <x v="0"/>
    <x v="1"/>
    <x v="1"/>
    <n v="1127872598"/>
    <s v="EKPC_RESID_AGG"/>
    <n v="44.98"/>
    <n v="46.179616000000003"/>
    <n v="1.3772059999999999"/>
    <n v="-0.17759"/>
  </r>
  <r>
    <d v="2019-08-06T21:00:00"/>
    <d v="2019-08-06T17:00:00"/>
    <n v="8"/>
    <n v="6"/>
    <x v="17"/>
    <x v="0"/>
    <x v="1"/>
    <x v="1"/>
    <n v="1127872598"/>
    <s v="EKPC_RESID_AGG"/>
    <n v="42.34"/>
    <n v="42.6693"/>
    <n v="0.426512"/>
    <n v="-9.7212000000000007E-2"/>
  </r>
  <r>
    <d v="2019-08-06T22:00:00"/>
    <d v="2019-08-06T18:00:00"/>
    <n v="8"/>
    <n v="6"/>
    <x v="18"/>
    <x v="0"/>
    <x v="1"/>
    <x v="1"/>
    <n v="1127872598"/>
    <s v="EKPC_RESID_AGG"/>
    <n v="37.369999999999997"/>
    <n v="37.990454"/>
    <n v="0.546512"/>
    <n v="7.3941999999999994E-2"/>
  </r>
  <r>
    <d v="2019-08-06T23:00:00"/>
    <d v="2019-08-06T19:00:00"/>
    <n v="8"/>
    <n v="6"/>
    <x v="19"/>
    <x v="0"/>
    <x v="1"/>
    <x v="1"/>
    <n v="1127872598"/>
    <s v="EKPC_RESID_AGG"/>
    <n v="31.95"/>
    <n v="32.796149"/>
    <n v="0.74049399999999999"/>
    <n v="0.105655"/>
  </r>
  <r>
    <d v="2019-08-07T00:00:00"/>
    <d v="2019-08-06T20:00:00"/>
    <n v="8"/>
    <n v="6"/>
    <x v="20"/>
    <x v="0"/>
    <x v="1"/>
    <x v="1"/>
    <n v="1127872598"/>
    <s v="EKPC_RESID_AGG"/>
    <n v="32.42"/>
    <n v="33.097316999999997"/>
    <n v="0.55521900000000002"/>
    <n v="0.122098"/>
  </r>
  <r>
    <d v="2019-08-07T01:00:00"/>
    <d v="2019-08-06T21:00:00"/>
    <n v="8"/>
    <n v="6"/>
    <x v="21"/>
    <x v="0"/>
    <x v="1"/>
    <x v="1"/>
    <n v="1127872598"/>
    <s v="EKPC_RESID_AGG"/>
    <n v="28.33"/>
    <n v="29.120674000000001"/>
    <n v="0.48262300000000002"/>
    <n v="0.30805100000000002"/>
  </r>
  <r>
    <d v="2019-08-07T02:00:00"/>
    <d v="2019-08-06T22:00:00"/>
    <n v="8"/>
    <n v="6"/>
    <x v="22"/>
    <x v="0"/>
    <x v="1"/>
    <x v="0"/>
    <n v="1127872598"/>
    <s v="EKPC_RESID_AGG"/>
    <n v="23.51"/>
    <n v="24.496483000000001"/>
    <n v="0.51458999999999999"/>
    <n v="0.47189300000000001"/>
  </r>
  <r>
    <d v="2019-08-07T03:00:00"/>
    <d v="2019-08-06T23:00:00"/>
    <n v="8"/>
    <n v="6"/>
    <x v="23"/>
    <x v="0"/>
    <x v="1"/>
    <x v="0"/>
    <n v="1127872598"/>
    <s v="EKPC_RESID_AGG"/>
    <n v="21.39"/>
    <n v="22.379704"/>
    <n v="0.46523100000000001"/>
    <n v="0.52447299999999997"/>
  </r>
  <r>
    <d v="2019-08-07T04:00:00"/>
    <d v="2019-08-07T00:00:00"/>
    <n v="8"/>
    <n v="7"/>
    <x v="0"/>
    <x v="1"/>
    <x v="1"/>
    <x v="0"/>
    <n v="1127872598"/>
    <s v="EKPC_RESID_AGG"/>
    <n v="19.27"/>
    <n v="19.451065"/>
    <n v="0"/>
    <n v="0.181065"/>
  </r>
  <r>
    <d v="2019-08-07T05:00:00"/>
    <d v="2019-08-07T01:00:00"/>
    <n v="8"/>
    <n v="7"/>
    <x v="1"/>
    <x v="1"/>
    <x v="1"/>
    <x v="0"/>
    <n v="1127872598"/>
    <s v="EKPC_RESID_AGG"/>
    <n v="18.399999999999999"/>
    <n v="18.601375000000001"/>
    <n v="0"/>
    <n v="0.201375"/>
  </r>
  <r>
    <d v="2019-08-07T06:00:00"/>
    <d v="2019-08-07T02:00:00"/>
    <n v="8"/>
    <n v="7"/>
    <x v="2"/>
    <x v="1"/>
    <x v="1"/>
    <x v="0"/>
    <n v="1127872598"/>
    <s v="EKPC_RESID_AGG"/>
    <n v="17.100000000000001"/>
    <n v="17.241085999999999"/>
    <n v="0"/>
    <n v="0.14108599999999999"/>
  </r>
  <r>
    <d v="2019-08-07T07:00:00"/>
    <d v="2019-08-07T03:00:00"/>
    <n v="8"/>
    <n v="7"/>
    <x v="3"/>
    <x v="1"/>
    <x v="1"/>
    <x v="0"/>
    <n v="1127872598"/>
    <s v="EKPC_RESID_AGG"/>
    <n v="16.18"/>
    <n v="16.208068000000001"/>
    <n v="0"/>
    <n v="2.8067999999999999E-2"/>
  </r>
  <r>
    <d v="2019-08-07T08:00:00"/>
    <d v="2019-08-07T04:00:00"/>
    <n v="8"/>
    <n v="7"/>
    <x v="4"/>
    <x v="1"/>
    <x v="1"/>
    <x v="0"/>
    <n v="1127872598"/>
    <s v="EKPC_RESID_AGG"/>
    <n v="16.21"/>
    <n v="16.231676"/>
    <n v="0"/>
    <n v="2.1676000000000001E-2"/>
  </r>
  <r>
    <d v="2019-08-07T09:00:00"/>
    <d v="2019-08-07T05:00:00"/>
    <n v="8"/>
    <n v="7"/>
    <x v="5"/>
    <x v="1"/>
    <x v="1"/>
    <x v="0"/>
    <n v="1127872598"/>
    <s v="EKPC_RESID_AGG"/>
    <n v="18.03"/>
    <n v="18.140034"/>
    <n v="0"/>
    <n v="0.11003400000000001"/>
  </r>
  <r>
    <d v="2019-08-07T10:00:00"/>
    <d v="2019-08-07T06:00:00"/>
    <n v="8"/>
    <n v="7"/>
    <x v="6"/>
    <x v="1"/>
    <x v="1"/>
    <x v="0"/>
    <n v="1127872598"/>
    <s v="EKPC_RESID_AGG"/>
    <n v="19.04"/>
    <n v="19.173406"/>
    <n v="0"/>
    <n v="0.133406"/>
  </r>
  <r>
    <d v="2019-08-07T11:00:00"/>
    <d v="2019-08-07T07:00:00"/>
    <n v="8"/>
    <n v="7"/>
    <x v="7"/>
    <x v="1"/>
    <x v="1"/>
    <x v="0"/>
    <n v="1127872598"/>
    <s v="EKPC_RESID_AGG"/>
    <n v="19.72"/>
    <n v="19.814155"/>
    <n v="2.2214999999999999E-2"/>
    <n v="7.1940000000000004E-2"/>
  </r>
  <r>
    <d v="2019-08-07T12:00:00"/>
    <d v="2019-08-07T08:00:00"/>
    <n v="8"/>
    <n v="7"/>
    <x v="8"/>
    <x v="1"/>
    <x v="1"/>
    <x v="0"/>
    <n v="1127872598"/>
    <s v="EKPC_RESID_AGG"/>
    <n v="21.35"/>
    <n v="21.601262999999999"/>
    <n v="0.17288600000000001"/>
    <n v="7.8377000000000002E-2"/>
  </r>
  <r>
    <d v="2019-08-07T13:00:00"/>
    <d v="2019-08-07T09:00:00"/>
    <n v="8"/>
    <n v="7"/>
    <x v="9"/>
    <x v="1"/>
    <x v="1"/>
    <x v="0"/>
    <n v="1127872598"/>
    <s v="EKPC_RESID_AGG"/>
    <n v="24.23"/>
    <n v="24.169187999999998"/>
    <n v="0.133188"/>
    <n v="-0.19400000000000001"/>
  </r>
  <r>
    <d v="2019-08-07T14:00:00"/>
    <d v="2019-08-07T10:00:00"/>
    <n v="8"/>
    <n v="7"/>
    <x v="10"/>
    <x v="1"/>
    <x v="1"/>
    <x v="1"/>
    <n v="1127872598"/>
    <s v="EKPC_RESID_AGG"/>
    <n v="27.86"/>
    <n v="27.678484999999998"/>
    <n v="8.9166999999999996E-2"/>
    <n v="-0.27068199999999998"/>
  </r>
  <r>
    <d v="2019-08-07T15:00:00"/>
    <d v="2019-08-07T11:00:00"/>
    <n v="8"/>
    <n v="7"/>
    <x v="11"/>
    <x v="1"/>
    <x v="1"/>
    <x v="1"/>
    <n v="1127872598"/>
    <s v="EKPC_RESID_AGG"/>
    <n v="31.56"/>
    <n v="31.224634999999999"/>
    <n v="-0.25366"/>
    <n v="-8.1705E-2"/>
  </r>
  <r>
    <d v="2019-08-07T16:00:00"/>
    <d v="2019-08-07T12:00:00"/>
    <n v="8"/>
    <n v="7"/>
    <x v="12"/>
    <x v="1"/>
    <x v="1"/>
    <x v="1"/>
    <n v="1127872598"/>
    <s v="EKPC_RESID_AGG"/>
    <n v="32.61"/>
    <n v="32.357204000000003"/>
    <n v="-7.0926000000000003E-2"/>
    <n v="-0.18187"/>
  </r>
  <r>
    <d v="2019-08-07T17:00:00"/>
    <d v="2019-08-07T13:00:00"/>
    <n v="8"/>
    <n v="7"/>
    <x v="13"/>
    <x v="1"/>
    <x v="1"/>
    <x v="1"/>
    <n v="1127872598"/>
    <s v="EKPC_RESID_AGG"/>
    <n v="34.979999999999997"/>
    <n v="34.361482000000002"/>
    <n v="-0.26327099999999998"/>
    <n v="-0.35524699999999998"/>
  </r>
  <r>
    <d v="2019-08-07T18:00:00"/>
    <d v="2019-08-07T14:00:00"/>
    <n v="8"/>
    <n v="7"/>
    <x v="14"/>
    <x v="1"/>
    <x v="1"/>
    <x v="1"/>
    <n v="1127872598"/>
    <s v="EKPC_RESID_AGG"/>
    <n v="38.08"/>
    <n v="37.020378000000001"/>
    <n v="-0.49027799999999999"/>
    <n v="-0.56934399999999996"/>
  </r>
  <r>
    <d v="2019-08-07T19:00:00"/>
    <d v="2019-08-07T15:00:00"/>
    <n v="8"/>
    <n v="7"/>
    <x v="15"/>
    <x v="1"/>
    <x v="1"/>
    <x v="1"/>
    <n v="1127872598"/>
    <s v="EKPC_RESID_AGG"/>
    <n v="40.07"/>
    <n v="39.071694000000001"/>
    <n v="-0.37992799999999999"/>
    <n v="-0.61837799999999998"/>
  </r>
  <r>
    <d v="2019-08-07T20:00:00"/>
    <d v="2019-08-07T16:00:00"/>
    <n v="8"/>
    <n v="7"/>
    <x v="16"/>
    <x v="1"/>
    <x v="1"/>
    <x v="1"/>
    <n v="1127872598"/>
    <s v="EKPC_RESID_AGG"/>
    <n v="41.26"/>
    <n v="39.861224999999997"/>
    <n v="-0.65028300000000006"/>
    <n v="-0.74849200000000005"/>
  </r>
  <r>
    <d v="2019-08-07T21:00:00"/>
    <d v="2019-08-07T17:00:00"/>
    <n v="8"/>
    <n v="7"/>
    <x v="17"/>
    <x v="1"/>
    <x v="1"/>
    <x v="1"/>
    <n v="1127872598"/>
    <s v="EKPC_RESID_AGG"/>
    <n v="38.35"/>
    <n v="36.992804999999997"/>
    <n v="-0.68969499999999995"/>
    <n v="-0.66749999999999998"/>
  </r>
  <r>
    <d v="2019-08-07T22:00:00"/>
    <d v="2019-08-07T18:00:00"/>
    <n v="8"/>
    <n v="7"/>
    <x v="18"/>
    <x v="1"/>
    <x v="1"/>
    <x v="1"/>
    <n v="1127872598"/>
    <s v="EKPC_RESID_AGG"/>
    <n v="33.700000000000003"/>
    <n v="33.093926000000003"/>
    <n v="-0.292576"/>
    <n v="-0.313498"/>
  </r>
  <r>
    <d v="2019-08-07T23:00:00"/>
    <d v="2019-08-07T19:00:00"/>
    <n v="8"/>
    <n v="7"/>
    <x v="19"/>
    <x v="1"/>
    <x v="1"/>
    <x v="1"/>
    <n v="1127872598"/>
    <s v="EKPC_RESID_AGG"/>
    <n v="31.46"/>
    <n v="31.051807"/>
    <n v="-0.141759"/>
    <n v="-0.266434"/>
  </r>
  <r>
    <d v="2019-08-08T00:00:00"/>
    <d v="2019-08-07T20:00:00"/>
    <n v="8"/>
    <n v="7"/>
    <x v="20"/>
    <x v="1"/>
    <x v="1"/>
    <x v="1"/>
    <n v="1127872598"/>
    <s v="EKPC_RESID_AGG"/>
    <n v="30.46"/>
    <n v="30.236360999999999"/>
    <n v="-5.2696E-2"/>
    <n v="-0.17094300000000001"/>
  </r>
  <r>
    <d v="2019-08-08T01:00:00"/>
    <d v="2019-08-07T21:00:00"/>
    <n v="8"/>
    <n v="7"/>
    <x v="21"/>
    <x v="1"/>
    <x v="1"/>
    <x v="1"/>
    <n v="1127872598"/>
    <s v="EKPC_RESID_AGG"/>
    <n v="26.8"/>
    <n v="26.961698999999999"/>
    <n v="0.29970200000000002"/>
    <n v="-0.13800299999999999"/>
  </r>
  <r>
    <d v="2019-08-08T02:00:00"/>
    <d v="2019-08-07T22:00:00"/>
    <n v="8"/>
    <n v="7"/>
    <x v="22"/>
    <x v="1"/>
    <x v="1"/>
    <x v="0"/>
    <n v="1127872598"/>
    <s v="EKPC_RESID_AGG"/>
    <n v="23.22"/>
    <n v="23.517233999999998"/>
    <n v="0.33926200000000001"/>
    <n v="-4.2028000000000003E-2"/>
  </r>
  <r>
    <d v="2019-08-08T03:00:00"/>
    <d v="2019-08-07T23:00:00"/>
    <n v="8"/>
    <n v="7"/>
    <x v="23"/>
    <x v="1"/>
    <x v="1"/>
    <x v="0"/>
    <n v="1127872598"/>
    <s v="EKPC_RESID_AGG"/>
    <n v="20.56"/>
    <n v="20.909117999999999"/>
    <n v="8.5057999999999995E-2"/>
    <n v="0.26406000000000002"/>
  </r>
  <r>
    <d v="2019-08-08T04:00:00"/>
    <d v="2019-08-08T00:00:00"/>
    <n v="8"/>
    <n v="8"/>
    <x v="0"/>
    <x v="2"/>
    <x v="1"/>
    <x v="0"/>
    <n v="1127872598"/>
    <s v="EKPC_RESID_AGG"/>
    <n v="18.940000000000001"/>
    <n v="19.040057999999998"/>
    <n v="5.0432999999999999E-2"/>
    <n v="4.9625000000000002E-2"/>
  </r>
  <r>
    <d v="2019-08-08T05:00:00"/>
    <d v="2019-08-08T01:00:00"/>
    <n v="8"/>
    <n v="8"/>
    <x v="1"/>
    <x v="2"/>
    <x v="1"/>
    <x v="0"/>
    <n v="1127872598"/>
    <s v="EKPC_RESID_AGG"/>
    <n v="17.920000000000002"/>
    <n v="18.080098"/>
    <n v="0"/>
    <n v="0.16009799999999999"/>
  </r>
  <r>
    <d v="2019-08-08T06:00:00"/>
    <d v="2019-08-08T02:00:00"/>
    <n v="8"/>
    <n v="8"/>
    <x v="2"/>
    <x v="2"/>
    <x v="1"/>
    <x v="0"/>
    <n v="1127872598"/>
    <s v="EKPC_RESID_AGG"/>
    <n v="15.71"/>
    <n v="15.760521000000001"/>
    <n v="0"/>
    <n v="5.0521000000000003E-2"/>
  </r>
  <r>
    <d v="2019-08-08T07:00:00"/>
    <d v="2019-08-08T03:00:00"/>
    <n v="8"/>
    <n v="8"/>
    <x v="3"/>
    <x v="2"/>
    <x v="1"/>
    <x v="0"/>
    <n v="1127872598"/>
    <s v="EKPC_RESID_AGG"/>
    <n v="14.88"/>
    <n v="14.904667999999999"/>
    <n v="0"/>
    <n v="2.4667999999999999E-2"/>
  </r>
  <r>
    <d v="2019-08-08T08:00:00"/>
    <d v="2019-08-08T04:00:00"/>
    <n v="8"/>
    <n v="8"/>
    <x v="4"/>
    <x v="2"/>
    <x v="1"/>
    <x v="0"/>
    <n v="1127872598"/>
    <s v="EKPC_RESID_AGG"/>
    <n v="14.82"/>
    <n v="14.815809"/>
    <n v="0"/>
    <n v="-4.1910000000000003E-3"/>
  </r>
  <r>
    <d v="2019-08-08T09:00:00"/>
    <d v="2019-08-08T05:00:00"/>
    <n v="8"/>
    <n v="8"/>
    <x v="5"/>
    <x v="2"/>
    <x v="1"/>
    <x v="0"/>
    <n v="1127872598"/>
    <s v="EKPC_RESID_AGG"/>
    <n v="16.98"/>
    <n v="17.024360000000001"/>
    <n v="0"/>
    <n v="4.4359999999999997E-2"/>
  </r>
  <r>
    <d v="2019-08-08T10:00:00"/>
    <d v="2019-08-08T06:00:00"/>
    <n v="8"/>
    <n v="8"/>
    <x v="6"/>
    <x v="2"/>
    <x v="1"/>
    <x v="0"/>
    <n v="1127872598"/>
    <s v="EKPC_RESID_AGG"/>
    <n v="18.7"/>
    <n v="18.835792000000001"/>
    <n v="0.11300300000000001"/>
    <n v="2.2789E-2"/>
  </r>
  <r>
    <d v="2019-08-08T11:00:00"/>
    <d v="2019-08-08T07:00:00"/>
    <n v="8"/>
    <n v="8"/>
    <x v="7"/>
    <x v="2"/>
    <x v="1"/>
    <x v="0"/>
    <n v="1127872598"/>
    <s v="EKPC_RESID_AGG"/>
    <n v="19.68"/>
    <n v="19.743825999999999"/>
    <n v="0.12300899999999999"/>
    <n v="-5.9182999999999999E-2"/>
  </r>
  <r>
    <d v="2019-08-08T12:00:00"/>
    <d v="2019-08-08T08:00:00"/>
    <n v="8"/>
    <n v="8"/>
    <x v="8"/>
    <x v="2"/>
    <x v="1"/>
    <x v="0"/>
    <n v="1127872598"/>
    <s v="EKPC_RESID_AGG"/>
    <n v="20.56"/>
    <n v="20.835882999999999"/>
    <n v="0.41739599999999999"/>
    <n v="-0.141513"/>
  </r>
  <r>
    <d v="2019-08-08T13:00:00"/>
    <d v="2019-08-08T09:00:00"/>
    <n v="8"/>
    <n v="8"/>
    <x v="9"/>
    <x v="2"/>
    <x v="1"/>
    <x v="0"/>
    <n v="1127872598"/>
    <s v="EKPC_RESID_AGG"/>
    <n v="22.42"/>
    <n v="22.568007000000001"/>
    <n v="0.52574799999999999"/>
    <n v="-0.37774099999999999"/>
  </r>
  <r>
    <d v="2019-08-08T14:00:00"/>
    <d v="2019-08-08T10:00:00"/>
    <n v="8"/>
    <n v="8"/>
    <x v="10"/>
    <x v="2"/>
    <x v="1"/>
    <x v="1"/>
    <n v="1127872598"/>
    <s v="EKPC_RESID_AGG"/>
    <n v="24.83"/>
    <n v="24.763766"/>
    <n v="0.47331000000000001"/>
    <n v="-0.53954400000000002"/>
  </r>
  <r>
    <d v="2019-08-08T15:00:00"/>
    <d v="2019-08-08T11:00:00"/>
    <n v="8"/>
    <n v="8"/>
    <x v="11"/>
    <x v="2"/>
    <x v="1"/>
    <x v="1"/>
    <n v="1127872598"/>
    <s v="EKPC_RESID_AGG"/>
    <n v="28.84"/>
    <n v="28.743860999999999"/>
    <n v="0.61626599999999998"/>
    <n v="-0.71240499999999995"/>
  </r>
  <r>
    <d v="2019-08-08T16:00:00"/>
    <d v="2019-08-08T12:00:00"/>
    <n v="8"/>
    <n v="8"/>
    <x v="12"/>
    <x v="2"/>
    <x v="1"/>
    <x v="1"/>
    <n v="1127872598"/>
    <s v="EKPC_RESID_AGG"/>
    <n v="29.76"/>
    <n v="29.597570000000001"/>
    <n v="0.47626499999999999"/>
    <n v="-0.63869500000000001"/>
  </r>
  <r>
    <d v="2019-08-08T17:00:00"/>
    <d v="2019-08-08T13:00:00"/>
    <n v="8"/>
    <n v="8"/>
    <x v="13"/>
    <x v="2"/>
    <x v="1"/>
    <x v="1"/>
    <n v="1127872598"/>
    <s v="EKPC_RESID_AGG"/>
    <n v="31.99"/>
    <n v="32.019602999999996"/>
    <n v="0.64666800000000002"/>
    <n v="-0.61706499999999997"/>
  </r>
  <r>
    <d v="2019-08-08T18:00:00"/>
    <d v="2019-08-08T14:00:00"/>
    <n v="8"/>
    <n v="8"/>
    <x v="14"/>
    <x v="2"/>
    <x v="1"/>
    <x v="1"/>
    <n v="1127872598"/>
    <s v="EKPC_RESID_AGG"/>
    <n v="33.700000000000003"/>
    <n v="34.003025999999998"/>
    <n v="0.88847799999999999"/>
    <n v="-0.58545199999999997"/>
  </r>
  <r>
    <d v="2019-08-08T19:00:00"/>
    <d v="2019-08-08T15:00:00"/>
    <n v="8"/>
    <n v="8"/>
    <x v="15"/>
    <x v="2"/>
    <x v="1"/>
    <x v="1"/>
    <n v="1127872598"/>
    <s v="EKPC_RESID_AGG"/>
    <n v="35.950000000000003"/>
    <n v="35.948087999999998"/>
    <n v="0.616456"/>
    <n v="-0.61836800000000003"/>
  </r>
  <r>
    <d v="2019-08-08T20:00:00"/>
    <d v="2019-08-08T16:00:00"/>
    <n v="8"/>
    <n v="8"/>
    <x v="16"/>
    <x v="2"/>
    <x v="1"/>
    <x v="1"/>
    <n v="1127872598"/>
    <s v="EKPC_RESID_AGG"/>
    <n v="40.14"/>
    <n v="40.503506999999999"/>
    <n v="1.0414760000000001"/>
    <n v="-0.67796900000000004"/>
  </r>
  <r>
    <d v="2019-08-08T21:00:00"/>
    <d v="2019-08-08T17:00:00"/>
    <n v="8"/>
    <n v="8"/>
    <x v="17"/>
    <x v="2"/>
    <x v="1"/>
    <x v="1"/>
    <n v="1127872598"/>
    <s v="EKPC_RESID_AGG"/>
    <n v="37.81"/>
    <n v="37.867308999999999"/>
    <n v="0.54767299999999997"/>
    <n v="-0.49036400000000002"/>
  </r>
  <r>
    <d v="2019-08-08T22:00:00"/>
    <d v="2019-08-08T18:00:00"/>
    <n v="8"/>
    <n v="8"/>
    <x v="18"/>
    <x v="2"/>
    <x v="1"/>
    <x v="1"/>
    <n v="1127872598"/>
    <s v="EKPC_RESID_AGG"/>
    <n v="33.42"/>
    <n v="33.112628000000001"/>
    <n v="-9.8276000000000002E-2"/>
    <n v="-0.209096"/>
  </r>
  <r>
    <d v="2019-08-08T23:00:00"/>
    <d v="2019-08-08T19:00:00"/>
    <n v="8"/>
    <n v="8"/>
    <x v="19"/>
    <x v="2"/>
    <x v="1"/>
    <x v="1"/>
    <n v="1127872598"/>
    <s v="EKPC_RESID_AGG"/>
    <n v="30.53"/>
    <n v="30.096505000000001"/>
    <n v="-0.25943699999999997"/>
    <n v="-0.17405799999999999"/>
  </r>
  <r>
    <d v="2019-08-09T00:00:00"/>
    <d v="2019-08-08T20:00:00"/>
    <n v="8"/>
    <n v="8"/>
    <x v="20"/>
    <x v="2"/>
    <x v="1"/>
    <x v="1"/>
    <n v="1127872598"/>
    <s v="EKPC_RESID_AGG"/>
    <n v="29.59"/>
    <n v="29.362113000000001"/>
    <n v="2.3893999999999999E-2"/>
    <n v="-0.25178099999999998"/>
  </r>
  <r>
    <d v="2019-08-09T01:00:00"/>
    <d v="2019-08-08T21:00:00"/>
    <n v="8"/>
    <n v="8"/>
    <x v="21"/>
    <x v="2"/>
    <x v="1"/>
    <x v="1"/>
    <n v="1127872598"/>
    <s v="EKPC_RESID_AGG"/>
    <n v="27.32"/>
    <n v="27.260121000000002"/>
    <n v="0.110196"/>
    <n v="-0.170075"/>
  </r>
  <r>
    <d v="2019-08-09T02:00:00"/>
    <d v="2019-08-08T22:00:00"/>
    <n v="8"/>
    <n v="8"/>
    <x v="22"/>
    <x v="2"/>
    <x v="1"/>
    <x v="0"/>
    <n v="1127872598"/>
    <s v="EKPC_RESID_AGG"/>
    <n v="22.57"/>
    <n v="22.908964999999998"/>
    <n v="0.32040600000000002"/>
    <n v="1.8558999999999999E-2"/>
  </r>
  <r>
    <d v="2019-08-09T03:00:00"/>
    <d v="2019-08-08T23:00:00"/>
    <n v="8"/>
    <n v="8"/>
    <x v="23"/>
    <x v="2"/>
    <x v="1"/>
    <x v="0"/>
    <n v="1127872598"/>
    <s v="EKPC_RESID_AGG"/>
    <n v="20.29"/>
    <n v="20.516074"/>
    <n v="4.0445000000000002E-2"/>
    <n v="0.18562899999999999"/>
  </r>
  <r>
    <d v="2019-08-09T04:00:00"/>
    <d v="2019-08-09T00:00:00"/>
    <n v="8"/>
    <n v="9"/>
    <x v="0"/>
    <x v="3"/>
    <x v="1"/>
    <x v="0"/>
    <n v="1127872598"/>
    <s v="EKPC_RESID_AGG"/>
    <n v="18.32"/>
    <n v="18.459544999999999"/>
    <n v="3.5374999999999997E-2"/>
    <n v="0.10417"/>
  </r>
  <r>
    <d v="2019-08-09T05:00:00"/>
    <d v="2019-08-09T01:00:00"/>
    <n v="8"/>
    <n v="9"/>
    <x v="1"/>
    <x v="3"/>
    <x v="1"/>
    <x v="0"/>
    <n v="1127872598"/>
    <s v="EKPC_RESID_AGG"/>
    <n v="17.12"/>
    <n v="17.159416"/>
    <n v="5.3286E-2"/>
    <n v="-1.387E-2"/>
  </r>
  <r>
    <d v="2019-08-09T06:00:00"/>
    <d v="2019-08-09T02:00:00"/>
    <n v="8"/>
    <n v="9"/>
    <x v="2"/>
    <x v="3"/>
    <x v="1"/>
    <x v="0"/>
    <n v="1127872598"/>
    <s v="EKPC_RESID_AGG"/>
    <n v="15.26"/>
    <n v="15.287767000000001"/>
    <n v="6.0366999999999997E-2"/>
    <n v="-3.2599999999999997E-2"/>
  </r>
  <r>
    <d v="2019-08-09T07:00:00"/>
    <d v="2019-08-09T03:00:00"/>
    <n v="8"/>
    <n v="9"/>
    <x v="3"/>
    <x v="3"/>
    <x v="1"/>
    <x v="0"/>
    <n v="1127872598"/>
    <s v="EKPC_RESID_AGG"/>
    <n v="14.44"/>
    <n v="14.43003"/>
    <n v="7.6536000000000007E-2"/>
    <n v="-8.6506E-2"/>
  </r>
  <r>
    <d v="2019-08-09T08:00:00"/>
    <d v="2019-08-09T04:00:00"/>
    <n v="8"/>
    <n v="9"/>
    <x v="4"/>
    <x v="3"/>
    <x v="1"/>
    <x v="0"/>
    <n v="1127872598"/>
    <s v="EKPC_RESID_AGG"/>
    <n v="14.34"/>
    <n v="14.303747"/>
    <n v="8.0618999999999996E-2"/>
    <n v="-0.116872"/>
  </r>
  <r>
    <d v="2019-08-09T09:00:00"/>
    <d v="2019-08-09T05:00:00"/>
    <n v="8"/>
    <n v="9"/>
    <x v="5"/>
    <x v="3"/>
    <x v="1"/>
    <x v="0"/>
    <n v="1127872598"/>
    <s v="EKPC_RESID_AGG"/>
    <n v="16.09"/>
    <n v="16.275863000000001"/>
    <n v="0.28314899999999998"/>
    <n v="-9.7285999999999997E-2"/>
  </r>
  <r>
    <d v="2019-08-09T10:00:00"/>
    <d v="2019-08-09T06:00:00"/>
    <n v="8"/>
    <n v="9"/>
    <x v="6"/>
    <x v="3"/>
    <x v="1"/>
    <x v="0"/>
    <n v="1127872598"/>
    <s v="EKPC_RESID_AGG"/>
    <n v="18.34"/>
    <n v="18.573785000000001"/>
    <n v="0.219719"/>
    <n v="1.4066E-2"/>
  </r>
  <r>
    <d v="2019-08-09T11:00:00"/>
    <d v="2019-08-09T07:00:00"/>
    <n v="8"/>
    <n v="9"/>
    <x v="7"/>
    <x v="3"/>
    <x v="1"/>
    <x v="0"/>
    <n v="1127872598"/>
    <s v="EKPC_RESID_AGG"/>
    <n v="18.93"/>
    <n v="19.244997000000001"/>
    <n v="0.35370499999999999"/>
    <n v="-3.8707999999999999E-2"/>
  </r>
  <r>
    <d v="2019-08-09T12:00:00"/>
    <d v="2019-08-09T08:00:00"/>
    <n v="8"/>
    <n v="9"/>
    <x v="8"/>
    <x v="3"/>
    <x v="1"/>
    <x v="0"/>
    <n v="1127872598"/>
    <s v="EKPC_RESID_AGG"/>
    <n v="19.91"/>
    <n v="20.454067999999999"/>
    <n v="0.55257000000000001"/>
    <n v="-8.5019999999999991E-3"/>
  </r>
  <r>
    <d v="2019-08-09T13:00:00"/>
    <d v="2019-08-09T09:00:00"/>
    <n v="8"/>
    <n v="9"/>
    <x v="9"/>
    <x v="3"/>
    <x v="1"/>
    <x v="0"/>
    <n v="1127872598"/>
    <s v="EKPC_RESID_AGG"/>
    <n v="21.52"/>
    <n v="22.243915999999999"/>
    <n v="0.83388600000000002"/>
    <n v="-0.10997"/>
  </r>
  <r>
    <d v="2019-08-09T14:00:00"/>
    <d v="2019-08-09T10:00:00"/>
    <n v="8"/>
    <n v="9"/>
    <x v="10"/>
    <x v="3"/>
    <x v="1"/>
    <x v="1"/>
    <n v="1127872598"/>
    <s v="EKPC_RESID_AGG"/>
    <n v="23.09"/>
    <n v="23.670670999999999"/>
    <n v="0.82935899999999996"/>
    <n v="-0.24868799999999999"/>
  </r>
  <r>
    <d v="2019-08-09T15:00:00"/>
    <d v="2019-08-09T11:00:00"/>
    <n v="8"/>
    <n v="9"/>
    <x v="11"/>
    <x v="3"/>
    <x v="1"/>
    <x v="1"/>
    <n v="1127872598"/>
    <s v="EKPC_RESID_AGG"/>
    <n v="25.18"/>
    <n v="25.905654999999999"/>
    <n v="0.92113299999999998"/>
    <n v="-0.19547800000000001"/>
  </r>
  <r>
    <d v="2019-08-09T16:00:00"/>
    <d v="2019-08-09T12:00:00"/>
    <n v="8"/>
    <n v="9"/>
    <x v="12"/>
    <x v="3"/>
    <x v="1"/>
    <x v="1"/>
    <n v="1127872598"/>
    <s v="EKPC_RESID_AGG"/>
    <n v="25.73"/>
    <n v="26.448706999999999"/>
    <n v="0.99214999999999998"/>
    <n v="-0.27344299999999999"/>
  </r>
  <r>
    <d v="2019-08-09T17:00:00"/>
    <d v="2019-08-09T13:00:00"/>
    <n v="8"/>
    <n v="9"/>
    <x v="13"/>
    <x v="3"/>
    <x v="1"/>
    <x v="1"/>
    <n v="1127872598"/>
    <s v="EKPC_RESID_AGG"/>
    <n v="26.84"/>
    <n v="27.49926"/>
    <n v="0.91985499999999998"/>
    <n v="-0.26059500000000002"/>
  </r>
  <r>
    <d v="2019-08-09T18:00:00"/>
    <d v="2019-08-09T14:00:00"/>
    <n v="8"/>
    <n v="9"/>
    <x v="14"/>
    <x v="3"/>
    <x v="1"/>
    <x v="1"/>
    <n v="1127872598"/>
    <s v="EKPC_RESID_AGG"/>
    <n v="28.4"/>
    <n v="29.078004"/>
    <n v="0.93518800000000002"/>
    <n v="-0.25718400000000002"/>
  </r>
  <r>
    <d v="2019-08-09T19:00:00"/>
    <d v="2019-08-09T15:00:00"/>
    <n v="8"/>
    <n v="9"/>
    <x v="15"/>
    <x v="3"/>
    <x v="1"/>
    <x v="1"/>
    <n v="1127872598"/>
    <s v="EKPC_RESID_AGG"/>
    <n v="29.62"/>
    <n v="29.931913000000002"/>
    <n v="0.61846500000000004"/>
    <n v="-0.30655199999999999"/>
  </r>
  <r>
    <d v="2019-08-09T20:00:00"/>
    <d v="2019-08-09T16:00:00"/>
    <n v="8"/>
    <n v="9"/>
    <x v="16"/>
    <x v="3"/>
    <x v="1"/>
    <x v="1"/>
    <n v="1127872598"/>
    <s v="EKPC_RESID_AGG"/>
    <n v="31.91"/>
    <n v="32.403700000000001"/>
    <n v="0.88717000000000001"/>
    <n v="-0.39346999999999999"/>
  </r>
  <r>
    <d v="2019-08-09T21:00:00"/>
    <d v="2019-08-09T17:00:00"/>
    <n v="8"/>
    <n v="9"/>
    <x v="17"/>
    <x v="3"/>
    <x v="1"/>
    <x v="1"/>
    <n v="1127872598"/>
    <s v="EKPC_RESID_AGG"/>
    <n v="30.76"/>
    <n v="30.831831000000001"/>
    <n v="0.40102399999999999"/>
    <n v="-0.32919300000000001"/>
  </r>
  <r>
    <d v="2019-08-09T22:00:00"/>
    <d v="2019-08-09T18:00:00"/>
    <n v="8"/>
    <n v="9"/>
    <x v="18"/>
    <x v="3"/>
    <x v="1"/>
    <x v="1"/>
    <n v="1127872598"/>
    <s v="EKPC_RESID_AGG"/>
    <n v="26.72"/>
    <n v="27.225802000000002"/>
    <n v="0.682396"/>
    <n v="-0.176594"/>
  </r>
  <r>
    <d v="2019-08-09T23:00:00"/>
    <d v="2019-08-09T19:00:00"/>
    <n v="8"/>
    <n v="9"/>
    <x v="19"/>
    <x v="3"/>
    <x v="1"/>
    <x v="1"/>
    <n v="1127872598"/>
    <s v="EKPC_RESID_AGG"/>
    <n v="25.53"/>
    <n v="26.231104999999999"/>
    <n v="1.076252"/>
    <n v="-0.37514700000000001"/>
  </r>
  <r>
    <d v="2019-08-10T00:00:00"/>
    <d v="2019-08-09T20:00:00"/>
    <n v="8"/>
    <n v="9"/>
    <x v="20"/>
    <x v="3"/>
    <x v="1"/>
    <x v="1"/>
    <n v="1127872598"/>
    <s v="EKPC_RESID_AGG"/>
    <n v="24.36"/>
    <n v="24.975784000000001"/>
    <n v="0.96526800000000001"/>
    <n v="-0.34948400000000002"/>
  </r>
  <r>
    <d v="2019-08-10T01:00:00"/>
    <d v="2019-08-09T21:00:00"/>
    <n v="8"/>
    <n v="9"/>
    <x v="21"/>
    <x v="3"/>
    <x v="1"/>
    <x v="1"/>
    <n v="1127872598"/>
    <s v="EKPC_RESID_AGG"/>
    <n v="22.27"/>
    <n v="22.936754000000001"/>
    <n v="0.96812200000000004"/>
    <n v="-0.30136800000000002"/>
  </r>
  <r>
    <d v="2019-08-10T02:00:00"/>
    <d v="2019-08-09T22:00:00"/>
    <n v="8"/>
    <n v="9"/>
    <x v="22"/>
    <x v="3"/>
    <x v="1"/>
    <x v="0"/>
    <n v="1127872598"/>
    <s v="EKPC_RESID_AGG"/>
    <n v="20.399999999999999"/>
    <n v="21.095210000000002"/>
    <n v="0.74583999999999995"/>
    <n v="-5.0630000000000001E-2"/>
  </r>
  <r>
    <d v="2019-08-10T03:00:00"/>
    <d v="2019-08-09T23:00:00"/>
    <n v="8"/>
    <n v="9"/>
    <x v="23"/>
    <x v="3"/>
    <x v="1"/>
    <x v="0"/>
    <n v="1127872598"/>
    <s v="EKPC_RESID_AGG"/>
    <n v="18.489999999999998"/>
    <n v="19.096906000000001"/>
    <n v="0.53618900000000003"/>
    <n v="7.0717000000000002E-2"/>
  </r>
  <r>
    <d v="2019-08-10T04:00:00"/>
    <d v="2019-08-10T00:00:00"/>
    <n v="8"/>
    <n v="10"/>
    <x v="0"/>
    <x v="4"/>
    <x v="1"/>
    <x v="0"/>
    <n v="1127872598"/>
    <s v="EKPC_RESID_AGG"/>
    <n v="17.88"/>
    <n v="18.082816000000001"/>
    <n v="0.15557399999999999"/>
    <n v="4.7241999999999999E-2"/>
  </r>
  <r>
    <d v="2019-08-10T05:00:00"/>
    <d v="2019-08-10T01:00:00"/>
    <n v="8"/>
    <n v="10"/>
    <x v="1"/>
    <x v="4"/>
    <x v="1"/>
    <x v="0"/>
    <n v="1127872598"/>
    <s v="EKPC_RESID_AGG"/>
    <n v="16.79"/>
    <n v="16.985757"/>
    <n v="0.16222700000000001"/>
    <n v="3.3529999999999997E-2"/>
  </r>
  <r>
    <d v="2019-08-10T06:00:00"/>
    <d v="2019-08-10T02:00:00"/>
    <n v="8"/>
    <n v="10"/>
    <x v="2"/>
    <x v="4"/>
    <x v="1"/>
    <x v="0"/>
    <n v="1127872598"/>
    <s v="EKPC_RESID_AGG"/>
    <n v="15.81"/>
    <n v="15.941577000000001"/>
    <n v="0.118982"/>
    <n v="1.2595E-2"/>
  </r>
  <r>
    <d v="2019-08-10T07:00:00"/>
    <d v="2019-08-10T03:00:00"/>
    <n v="8"/>
    <n v="10"/>
    <x v="3"/>
    <x v="4"/>
    <x v="1"/>
    <x v="0"/>
    <n v="1127872598"/>
    <s v="EKPC_RESID_AGG"/>
    <n v="13.76"/>
    <n v="13.834534"/>
    <n v="6.0860999999999998E-2"/>
    <n v="1.3672999999999999E-2"/>
  </r>
  <r>
    <d v="2019-08-10T08:00:00"/>
    <d v="2019-08-10T04:00:00"/>
    <n v="8"/>
    <n v="10"/>
    <x v="4"/>
    <x v="4"/>
    <x v="1"/>
    <x v="0"/>
    <n v="1127872598"/>
    <s v="EKPC_RESID_AGG"/>
    <n v="13.11"/>
    <n v="13.180457000000001"/>
    <n v="6.5046999999999994E-2"/>
    <n v="5.4099999999999999E-3"/>
  </r>
  <r>
    <d v="2019-08-10T09:00:00"/>
    <d v="2019-08-10T05:00:00"/>
    <n v="8"/>
    <n v="10"/>
    <x v="5"/>
    <x v="4"/>
    <x v="1"/>
    <x v="0"/>
    <n v="1127872598"/>
    <s v="EKPC_RESID_AGG"/>
    <n v="13.41"/>
    <n v="13.484674"/>
    <n v="7.3612999999999998E-2"/>
    <n v="1.0610000000000001E-3"/>
  </r>
  <r>
    <d v="2019-08-10T10:00:00"/>
    <d v="2019-08-10T06:00:00"/>
    <n v="8"/>
    <n v="10"/>
    <x v="6"/>
    <x v="4"/>
    <x v="1"/>
    <x v="0"/>
    <n v="1127872598"/>
    <s v="EKPC_RESID_AGG"/>
    <n v="13.12"/>
    <n v="13.297834999999999"/>
    <n v="0.15074599999999999"/>
    <n v="2.7088999999999998E-2"/>
  </r>
  <r>
    <d v="2019-08-10T11:00:00"/>
    <d v="2019-08-10T07:00:00"/>
    <n v="8"/>
    <n v="10"/>
    <x v="7"/>
    <x v="4"/>
    <x v="1"/>
    <x v="0"/>
    <n v="1127872598"/>
    <s v="EKPC_RESID_AGG"/>
    <n v="14.86"/>
    <n v="14.942143"/>
    <n v="0.134323"/>
    <n v="-5.2179999999999997E-2"/>
  </r>
  <r>
    <d v="2019-08-10T12:00:00"/>
    <d v="2019-08-10T08:00:00"/>
    <n v="8"/>
    <n v="10"/>
    <x v="8"/>
    <x v="4"/>
    <x v="1"/>
    <x v="0"/>
    <n v="1127872598"/>
    <s v="EKPC_RESID_AGG"/>
    <n v="17.47"/>
    <n v="17.707732"/>
    <n v="0.344167"/>
    <n v="-0.106435"/>
  </r>
  <r>
    <d v="2019-08-10T13:00:00"/>
    <d v="2019-08-10T09:00:00"/>
    <n v="8"/>
    <n v="10"/>
    <x v="9"/>
    <x v="4"/>
    <x v="1"/>
    <x v="0"/>
    <n v="1127872598"/>
    <s v="EKPC_RESID_AGG"/>
    <n v="18.88"/>
    <n v="19.534234999999999"/>
    <n v="0.75334500000000004"/>
    <n v="-9.9110000000000004E-2"/>
  </r>
  <r>
    <d v="2019-08-10T14:00:00"/>
    <d v="2019-08-10T10:00:00"/>
    <n v="8"/>
    <n v="10"/>
    <x v="10"/>
    <x v="4"/>
    <x v="1"/>
    <x v="0"/>
    <n v="1127872598"/>
    <s v="EKPC_RESID_AGG"/>
    <n v="20.39"/>
    <n v="21.02514"/>
    <n v="0.87428499999999998"/>
    <n v="-0.239145"/>
  </r>
  <r>
    <d v="2019-08-10T15:00:00"/>
    <d v="2019-08-10T11:00:00"/>
    <n v="8"/>
    <n v="10"/>
    <x v="11"/>
    <x v="4"/>
    <x v="1"/>
    <x v="0"/>
    <n v="1127872598"/>
    <s v="EKPC_RESID_AGG"/>
    <n v="21.48"/>
    <n v="22.231544"/>
    <n v="1.0531839999999999"/>
    <n v="-0.30164000000000002"/>
  </r>
  <r>
    <d v="2019-08-10T16:00:00"/>
    <d v="2019-08-10T12:00:00"/>
    <n v="8"/>
    <n v="10"/>
    <x v="12"/>
    <x v="4"/>
    <x v="1"/>
    <x v="0"/>
    <n v="1127872598"/>
    <s v="EKPC_RESID_AGG"/>
    <n v="22.55"/>
    <n v="23.425578999999999"/>
    <n v="1.1962360000000001"/>
    <n v="-0.32065700000000003"/>
  </r>
  <r>
    <d v="2019-08-10T17:00:00"/>
    <d v="2019-08-10T13:00:00"/>
    <n v="8"/>
    <n v="10"/>
    <x v="13"/>
    <x v="4"/>
    <x v="1"/>
    <x v="0"/>
    <n v="1127872598"/>
    <s v="EKPC_RESID_AGG"/>
    <n v="23.19"/>
    <n v="24.044112999999999"/>
    <n v="1.232575"/>
    <n v="-0.37846200000000002"/>
  </r>
  <r>
    <d v="2019-08-10T18:00:00"/>
    <d v="2019-08-10T14:00:00"/>
    <n v="8"/>
    <n v="10"/>
    <x v="14"/>
    <x v="4"/>
    <x v="1"/>
    <x v="0"/>
    <n v="1127872598"/>
    <s v="EKPC_RESID_AGG"/>
    <n v="24.77"/>
    <n v="25.585808"/>
    <n v="1.2430909999999999"/>
    <n v="-0.42728300000000002"/>
  </r>
  <r>
    <d v="2019-08-10T19:00:00"/>
    <d v="2019-08-10T15:00:00"/>
    <n v="8"/>
    <n v="10"/>
    <x v="15"/>
    <x v="4"/>
    <x v="1"/>
    <x v="0"/>
    <n v="1127872598"/>
    <s v="EKPC_RESID_AGG"/>
    <n v="25.02"/>
    <n v="25.799806"/>
    <n v="1.324567"/>
    <n v="-0.54476100000000005"/>
  </r>
  <r>
    <d v="2019-08-10T20:00:00"/>
    <d v="2019-08-10T16:00:00"/>
    <n v="8"/>
    <n v="10"/>
    <x v="16"/>
    <x v="4"/>
    <x v="1"/>
    <x v="0"/>
    <n v="1127872598"/>
    <s v="EKPC_RESID_AGG"/>
    <n v="27.02"/>
    <n v="27.623795999999999"/>
    <n v="1.1838299999999999"/>
    <n v="-0.58003400000000005"/>
  </r>
  <r>
    <d v="2019-08-10T21:00:00"/>
    <d v="2019-08-10T17:00:00"/>
    <n v="8"/>
    <n v="10"/>
    <x v="17"/>
    <x v="4"/>
    <x v="1"/>
    <x v="0"/>
    <n v="1127872598"/>
    <s v="EKPC_RESID_AGG"/>
    <n v="27.34"/>
    <n v="27.761585"/>
    <n v="0.99704899999999996"/>
    <n v="-0.57546399999999998"/>
  </r>
  <r>
    <d v="2019-08-10T22:00:00"/>
    <d v="2019-08-10T18:00:00"/>
    <n v="8"/>
    <n v="10"/>
    <x v="18"/>
    <x v="4"/>
    <x v="1"/>
    <x v="0"/>
    <n v="1127872598"/>
    <s v="EKPC_RESID_AGG"/>
    <n v="25.31"/>
    <n v="25.976216000000001"/>
    <n v="1.0172669999999999"/>
    <n v="-0.351051"/>
  </r>
  <r>
    <d v="2019-08-10T23:00:00"/>
    <d v="2019-08-10T19:00:00"/>
    <n v="8"/>
    <n v="10"/>
    <x v="19"/>
    <x v="4"/>
    <x v="1"/>
    <x v="0"/>
    <n v="1127872598"/>
    <s v="EKPC_RESID_AGG"/>
    <n v="23.89"/>
    <n v="24.766010999999999"/>
    <n v="1.13367"/>
    <n v="-0.25765900000000003"/>
  </r>
  <r>
    <d v="2019-08-11T00:00:00"/>
    <d v="2019-08-10T20:00:00"/>
    <n v="8"/>
    <n v="10"/>
    <x v="20"/>
    <x v="4"/>
    <x v="1"/>
    <x v="0"/>
    <n v="1127872598"/>
    <s v="EKPC_RESID_AGG"/>
    <n v="23.09"/>
    <n v="23.843211"/>
    <n v="0.99835499999999999"/>
    <n v="-0.245144"/>
  </r>
  <r>
    <d v="2019-08-11T01:00:00"/>
    <d v="2019-08-10T21:00:00"/>
    <n v="8"/>
    <n v="10"/>
    <x v="21"/>
    <x v="4"/>
    <x v="1"/>
    <x v="0"/>
    <n v="1127872598"/>
    <s v="EKPC_RESID_AGG"/>
    <n v="21.37"/>
    <n v="22.279716000000001"/>
    <n v="0.96862599999999999"/>
    <n v="-5.8909999999999997E-2"/>
  </r>
  <r>
    <d v="2019-08-11T02:00:00"/>
    <d v="2019-08-10T22:00:00"/>
    <n v="8"/>
    <n v="10"/>
    <x v="22"/>
    <x v="4"/>
    <x v="1"/>
    <x v="0"/>
    <n v="1127872598"/>
    <s v="EKPC_RESID_AGG"/>
    <n v="19.48"/>
    <n v="20.305056"/>
    <n v="0.70581199999999999"/>
    <n v="0.119244"/>
  </r>
  <r>
    <d v="2019-08-11T03:00:00"/>
    <d v="2019-08-10T23:00:00"/>
    <n v="8"/>
    <n v="10"/>
    <x v="23"/>
    <x v="4"/>
    <x v="1"/>
    <x v="0"/>
    <n v="1127872598"/>
    <s v="EKPC_RESID_AGG"/>
    <n v="17.75"/>
    <n v="18.232030000000002"/>
    <n v="0.32745600000000002"/>
    <n v="0.15457399999999999"/>
  </r>
  <r>
    <d v="2019-08-11T04:00:00"/>
    <d v="2019-08-11T00:00:00"/>
    <n v="8"/>
    <n v="11"/>
    <x v="0"/>
    <x v="5"/>
    <x v="1"/>
    <x v="0"/>
    <n v="1127872598"/>
    <s v="EKPC_RESID_AGG"/>
    <n v="14.87"/>
    <n v="14.940433000000001"/>
    <n v="6.2573000000000004E-2"/>
    <n v="7.8600000000000007E-3"/>
  </r>
  <r>
    <d v="2019-08-11T05:00:00"/>
    <d v="2019-08-11T01:00:00"/>
    <n v="8"/>
    <n v="11"/>
    <x v="1"/>
    <x v="5"/>
    <x v="1"/>
    <x v="0"/>
    <n v="1127872598"/>
    <s v="EKPC_RESID_AGG"/>
    <n v="14.75"/>
    <n v="14.874495"/>
    <n v="9.2362E-2"/>
    <n v="3.2133000000000002E-2"/>
  </r>
  <r>
    <d v="2019-08-11T06:00:00"/>
    <d v="2019-08-11T02:00:00"/>
    <n v="8"/>
    <n v="11"/>
    <x v="2"/>
    <x v="5"/>
    <x v="1"/>
    <x v="0"/>
    <n v="1127872598"/>
    <s v="EKPC_RESID_AGG"/>
    <n v="13.56"/>
    <n v="13.574221"/>
    <n v="5.1305999999999997E-2"/>
    <n v="-3.7085E-2"/>
  </r>
  <r>
    <d v="2019-08-11T07:00:00"/>
    <d v="2019-08-11T03:00:00"/>
    <n v="8"/>
    <n v="11"/>
    <x v="3"/>
    <x v="5"/>
    <x v="1"/>
    <x v="0"/>
    <n v="1127872598"/>
    <s v="EKPC_RESID_AGG"/>
    <n v="12.62"/>
    <n v="12.666065"/>
    <n v="4.0002999999999997E-2"/>
    <n v="6.0619999999999997E-3"/>
  </r>
  <r>
    <d v="2019-08-11T08:00:00"/>
    <d v="2019-08-11T04:00:00"/>
    <n v="8"/>
    <n v="11"/>
    <x v="4"/>
    <x v="5"/>
    <x v="1"/>
    <x v="0"/>
    <n v="1127872598"/>
    <s v="EKPC_RESID_AGG"/>
    <n v="11.62"/>
    <n v="11.639530000000001"/>
    <n v="0.04"/>
    <n v="-2.0469999999999999E-2"/>
  </r>
  <r>
    <d v="2019-08-11T09:00:00"/>
    <d v="2019-08-11T05:00:00"/>
    <n v="8"/>
    <n v="11"/>
    <x v="5"/>
    <x v="5"/>
    <x v="1"/>
    <x v="0"/>
    <n v="1127872598"/>
    <s v="EKPC_RESID_AGG"/>
    <n v="11.22"/>
    <n v="11.240076999999999"/>
    <n v="4.3632999999999998E-2"/>
    <n v="-2.3556000000000001E-2"/>
  </r>
  <r>
    <d v="2019-08-11T10:00:00"/>
    <d v="2019-08-11T06:00:00"/>
    <n v="8"/>
    <n v="11"/>
    <x v="6"/>
    <x v="5"/>
    <x v="1"/>
    <x v="0"/>
    <n v="1127872598"/>
    <s v="EKPC_RESID_AGG"/>
    <n v="10.65"/>
    <n v="10.834147"/>
    <n v="0.15681800000000001"/>
    <n v="2.7328999999999999E-2"/>
  </r>
  <r>
    <d v="2019-08-11T11:00:00"/>
    <d v="2019-08-11T07:00:00"/>
    <n v="8"/>
    <n v="11"/>
    <x v="7"/>
    <x v="5"/>
    <x v="1"/>
    <x v="0"/>
    <n v="1127872598"/>
    <s v="EKPC_RESID_AGG"/>
    <n v="12.16"/>
    <n v="12.294748"/>
    <n v="0.186171"/>
    <n v="-5.1423000000000003E-2"/>
  </r>
  <r>
    <d v="2019-08-11T12:00:00"/>
    <d v="2019-08-11T08:00:00"/>
    <n v="8"/>
    <n v="11"/>
    <x v="8"/>
    <x v="5"/>
    <x v="1"/>
    <x v="0"/>
    <n v="1127872598"/>
    <s v="EKPC_RESID_AGG"/>
    <n v="14.35"/>
    <n v="14.751716999999999"/>
    <n v="0.34349299999999999"/>
    <n v="5.8223999999999998E-2"/>
  </r>
  <r>
    <d v="2019-08-11T13:00:00"/>
    <d v="2019-08-11T09:00:00"/>
    <n v="8"/>
    <n v="11"/>
    <x v="9"/>
    <x v="5"/>
    <x v="1"/>
    <x v="0"/>
    <n v="1127872598"/>
    <s v="EKPC_RESID_AGG"/>
    <n v="17.39"/>
    <n v="18.165808999999999"/>
    <n v="0.77880199999999999"/>
    <n v="-2.993E-3"/>
  </r>
  <r>
    <d v="2019-08-11T14:00:00"/>
    <d v="2019-08-11T10:00:00"/>
    <n v="8"/>
    <n v="11"/>
    <x v="10"/>
    <x v="5"/>
    <x v="1"/>
    <x v="0"/>
    <n v="1127872598"/>
    <s v="EKPC_RESID_AGG"/>
    <n v="18.68"/>
    <n v="19.580079000000001"/>
    <n v="0.81304600000000005"/>
    <n v="8.7032999999999999E-2"/>
  </r>
  <r>
    <d v="2019-08-11T15:00:00"/>
    <d v="2019-08-11T11:00:00"/>
    <n v="8"/>
    <n v="11"/>
    <x v="11"/>
    <x v="5"/>
    <x v="1"/>
    <x v="0"/>
    <n v="1127872598"/>
    <s v="EKPC_RESID_AGG"/>
    <n v="19.79"/>
    <n v="20.733620999999999"/>
    <n v="0.94654099999999997"/>
    <n v="-2.9199999999999999E-3"/>
  </r>
  <r>
    <d v="2019-08-11T16:00:00"/>
    <d v="2019-08-11T12:00:00"/>
    <n v="8"/>
    <n v="11"/>
    <x v="12"/>
    <x v="5"/>
    <x v="1"/>
    <x v="0"/>
    <n v="1127872598"/>
    <s v="EKPC_RESID_AGG"/>
    <n v="21.31"/>
    <n v="22.444288"/>
    <n v="1.2900259999999999"/>
    <n v="-0.15573799999999999"/>
  </r>
  <r>
    <d v="2019-08-11T17:00:00"/>
    <d v="2019-08-11T13:00:00"/>
    <n v="8"/>
    <n v="11"/>
    <x v="13"/>
    <x v="5"/>
    <x v="1"/>
    <x v="0"/>
    <n v="1127872598"/>
    <s v="EKPC_RESID_AGG"/>
    <n v="22.3"/>
    <n v="23.650459000000001"/>
    <n v="1.547091"/>
    <n v="-0.196632"/>
  </r>
  <r>
    <d v="2019-08-11T18:00:00"/>
    <d v="2019-08-11T14:00:00"/>
    <n v="8"/>
    <n v="11"/>
    <x v="14"/>
    <x v="5"/>
    <x v="1"/>
    <x v="0"/>
    <n v="1127872598"/>
    <s v="EKPC_RESID_AGG"/>
    <n v="23.97"/>
    <n v="25.416402000000001"/>
    <n v="1.5870390000000001"/>
    <n v="-0.14063700000000001"/>
  </r>
  <r>
    <d v="2019-08-11T19:00:00"/>
    <d v="2019-08-11T15:00:00"/>
    <n v="8"/>
    <n v="11"/>
    <x v="15"/>
    <x v="5"/>
    <x v="1"/>
    <x v="0"/>
    <n v="1127872598"/>
    <s v="EKPC_RESID_AGG"/>
    <n v="26.76"/>
    <n v="28.378316999999999"/>
    <n v="1.7051460000000001"/>
    <n v="-8.6829000000000003E-2"/>
  </r>
  <r>
    <d v="2019-08-11T20:00:00"/>
    <d v="2019-08-11T16:00:00"/>
    <n v="8"/>
    <n v="11"/>
    <x v="16"/>
    <x v="5"/>
    <x v="1"/>
    <x v="0"/>
    <n v="1127872598"/>
    <s v="EKPC_RESID_AGG"/>
    <n v="28.77"/>
    <n v="30.399619000000001"/>
    <n v="1.6866810000000001"/>
    <n v="-5.7062000000000002E-2"/>
  </r>
  <r>
    <d v="2019-08-11T21:00:00"/>
    <d v="2019-08-11T17:00:00"/>
    <n v="8"/>
    <n v="11"/>
    <x v="17"/>
    <x v="5"/>
    <x v="1"/>
    <x v="0"/>
    <n v="1127872598"/>
    <s v="EKPC_RESID_AGG"/>
    <n v="32.200000000000003"/>
    <n v="34.430807999999999"/>
    <n v="2.1605859999999999"/>
    <n v="7.0222000000000007E-2"/>
  </r>
  <r>
    <d v="2019-08-11T22:00:00"/>
    <d v="2019-08-11T18:00:00"/>
    <n v="8"/>
    <n v="11"/>
    <x v="18"/>
    <x v="5"/>
    <x v="1"/>
    <x v="0"/>
    <n v="1127872598"/>
    <s v="EKPC_RESID_AGG"/>
    <n v="27.93"/>
    <n v="29.333964000000002"/>
    <n v="1.468367"/>
    <n v="-6.4403000000000002E-2"/>
  </r>
  <r>
    <d v="2019-08-11T23:00:00"/>
    <d v="2019-08-11T19:00:00"/>
    <n v="8"/>
    <n v="11"/>
    <x v="19"/>
    <x v="5"/>
    <x v="1"/>
    <x v="0"/>
    <n v="1127872598"/>
    <s v="EKPC_RESID_AGG"/>
    <n v="24.56"/>
    <n v="25.687508000000001"/>
    <n v="1.1808149999999999"/>
    <n v="-5.3307E-2"/>
  </r>
  <r>
    <d v="2019-08-12T00:00:00"/>
    <d v="2019-08-11T20:00:00"/>
    <n v="8"/>
    <n v="11"/>
    <x v="20"/>
    <x v="5"/>
    <x v="1"/>
    <x v="0"/>
    <n v="1127872598"/>
    <s v="EKPC_RESID_AGG"/>
    <n v="24.09"/>
    <n v="25.094065000000001"/>
    <n v="0.970885"/>
    <n v="3.3180000000000001E-2"/>
  </r>
  <r>
    <d v="2019-08-12T01:00:00"/>
    <d v="2019-08-11T21:00:00"/>
    <n v="8"/>
    <n v="11"/>
    <x v="21"/>
    <x v="5"/>
    <x v="1"/>
    <x v="0"/>
    <n v="1127872598"/>
    <s v="EKPC_RESID_AGG"/>
    <n v="22.13"/>
    <n v="23.140785999999999"/>
    <n v="0.87815799999999999"/>
    <n v="0.132628"/>
  </r>
  <r>
    <d v="2019-08-12T02:00:00"/>
    <d v="2019-08-11T22:00:00"/>
    <n v="8"/>
    <n v="11"/>
    <x v="22"/>
    <x v="5"/>
    <x v="1"/>
    <x v="0"/>
    <n v="1127872598"/>
    <s v="EKPC_RESID_AGG"/>
    <n v="20.46"/>
    <n v="21.311923"/>
    <n v="0.68117799999999995"/>
    <n v="0.17074500000000001"/>
  </r>
  <r>
    <d v="2019-08-12T03:00:00"/>
    <d v="2019-08-11T23:00:00"/>
    <n v="8"/>
    <n v="11"/>
    <x v="23"/>
    <x v="5"/>
    <x v="1"/>
    <x v="0"/>
    <n v="1127872598"/>
    <s v="EKPC_RESID_AGG"/>
    <n v="18.510000000000002"/>
    <n v="19.314031"/>
    <n v="0.62494300000000003"/>
    <n v="0.179088"/>
  </r>
  <r>
    <d v="2019-08-12T04:00:00"/>
    <d v="2019-08-12T00:00:00"/>
    <n v="8"/>
    <n v="12"/>
    <x v="0"/>
    <x v="6"/>
    <x v="1"/>
    <x v="0"/>
    <n v="1127872598"/>
    <s v="EKPC_RESID_AGG"/>
    <n v="17.100000000000001"/>
    <n v="17.361166000000001"/>
    <n v="0.30560599999999999"/>
    <n v="-4.444E-2"/>
  </r>
  <r>
    <d v="2019-08-12T05:00:00"/>
    <d v="2019-08-12T01:00:00"/>
    <n v="8"/>
    <n v="12"/>
    <x v="1"/>
    <x v="6"/>
    <x v="1"/>
    <x v="0"/>
    <n v="1127872598"/>
    <s v="EKPC_RESID_AGG"/>
    <n v="15.29"/>
    <n v="15.506876999999999"/>
    <n v="9.1572000000000001E-2"/>
    <n v="0.125305"/>
  </r>
  <r>
    <d v="2019-08-12T06:00:00"/>
    <d v="2019-08-12T02:00:00"/>
    <n v="8"/>
    <n v="12"/>
    <x v="2"/>
    <x v="6"/>
    <x v="1"/>
    <x v="0"/>
    <n v="1127872598"/>
    <s v="EKPC_RESID_AGG"/>
    <n v="14.79"/>
    <n v="14.997593"/>
    <n v="0.115565"/>
    <n v="9.2027999999999999E-2"/>
  </r>
  <r>
    <d v="2019-08-12T07:00:00"/>
    <d v="2019-08-12T03:00:00"/>
    <n v="8"/>
    <n v="12"/>
    <x v="3"/>
    <x v="6"/>
    <x v="1"/>
    <x v="0"/>
    <n v="1127872598"/>
    <s v="EKPC_RESID_AGG"/>
    <n v="13.81"/>
    <n v="13.949077000000001"/>
    <n v="0.10314"/>
    <n v="3.5936999999999997E-2"/>
  </r>
  <r>
    <d v="2019-08-12T08:00:00"/>
    <d v="2019-08-12T04:00:00"/>
    <n v="8"/>
    <n v="12"/>
    <x v="4"/>
    <x v="6"/>
    <x v="1"/>
    <x v="0"/>
    <n v="1127872598"/>
    <s v="EKPC_RESID_AGG"/>
    <n v="13.97"/>
    <n v="14.056149"/>
    <n v="0.105559"/>
    <n v="-1.941E-2"/>
  </r>
  <r>
    <d v="2019-08-12T09:00:00"/>
    <d v="2019-08-12T05:00:00"/>
    <n v="8"/>
    <n v="12"/>
    <x v="5"/>
    <x v="6"/>
    <x v="1"/>
    <x v="0"/>
    <n v="1127872598"/>
    <s v="EKPC_RESID_AGG"/>
    <n v="15.14"/>
    <n v="15.257161999999999"/>
    <n v="0.13303899999999999"/>
    <n v="-1.5876999999999999E-2"/>
  </r>
  <r>
    <d v="2019-08-12T10:00:00"/>
    <d v="2019-08-12T06:00:00"/>
    <n v="8"/>
    <n v="12"/>
    <x v="6"/>
    <x v="6"/>
    <x v="1"/>
    <x v="0"/>
    <n v="1127872598"/>
    <s v="EKPC_RESID_AGG"/>
    <n v="17.27"/>
    <n v="17.630946999999999"/>
    <n v="0.292846"/>
    <n v="6.8100999999999995E-2"/>
  </r>
  <r>
    <d v="2019-08-12T11:00:00"/>
    <d v="2019-08-12T07:00:00"/>
    <n v="8"/>
    <n v="12"/>
    <x v="7"/>
    <x v="6"/>
    <x v="1"/>
    <x v="0"/>
    <n v="1127872598"/>
    <s v="EKPC_RESID_AGG"/>
    <n v="18.68"/>
    <n v="18.983266"/>
    <n v="0.40551799999999999"/>
    <n v="-0.102252"/>
  </r>
  <r>
    <d v="2019-08-12T12:00:00"/>
    <d v="2019-08-12T08:00:00"/>
    <n v="8"/>
    <n v="12"/>
    <x v="8"/>
    <x v="6"/>
    <x v="1"/>
    <x v="0"/>
    <n v="1127872598"/>
    <s v="EKPC_RESID_AGG"/>
    <n v="19.84"/>
    <n v="20.643393"/>
    <n v="0.81791899999999995"/>
    <n v="-1.4526000000000001E-2"/>
  </r>
  <r>
    <d v="2019-08-12T13:00:00"/>
    <d v="2019-08-12T09:00:00"/>
    <n v="8"/>
    <n v="12"/>
    <x v="9"/>
    <x v="6"/>
    <x v="1"/>
    <x v="0"/>
    <n v="1127872598"/>
    <s v="EKPC_RESID_AGG"/>
    <n v="21.64"/>
    <n v="22.758600000000001"/>
    <n v="1.0876790000000001"/>
    <n v="3.0921000000000001E-2"/>
  </r>
  <r>
    <d v="2019-08-12T14:00:00"/>
    <d v="2019-08-12T10:00:00"/>
    <n v="8"/>
    <n v="12"/>
    <x v="10"/>
    <x v="6"/>
    <x v="1"/>
    <x v="1"/>
    <n v="1127872598"/>
    <s v="EKPC_RESID_AGG"/>
    <n v="25.16"/>
    <n v="26.300089"/>
    <n v="1.0415570000000001"/>
    <n v="9.8531999999999995E-2"/>
  </r>
  <r>
    <d v="2019-08-12T15:00:00"/>
    <d v="2019-08-12T11:00:00"/>
    <n v="8"/>
    <n v="12"/>
    <x v="11"/>
    <x v="6"/>
    <x v="1"/>
    <x v="1"/>
    <n v="1127872598"/>
    <s v="EKPC_RESID_AGG"/>
    <n v="28.65"/>
    <n v="29.570491000000001"/>
    <n v="0.86485000000000001"/>
    <n v="5.5641000000000003E-2"/>
  </r>
  <r>
    <d v="2019-08-12T16:00:00"/>
    <d v="2019-08-12T12:00:00"/>
    <n v="8"/>
    <n v="12"/>
    <x v="12"/>
    <x v="6"/>
    <x v="1"/>
    <x v="1"/>
    <n v="1127872598"/>
    <s v="EKPC_RESID_AGG"/>
    <n v="32.36"/>
    <n v="33.590063999999998"/>
    <n v="1.2528170000000001"/>
    <n v="-2.2752999999999999E-2"/>
  </r>
  <r>
    <d v="2019-08-12T17:00:00"/>
    <d v="2019-08-12T13:00:00"/>
    <n v="8"/>
    <n v="12"/>
    <x v="13"/>
    <x v="6"/>
    <x v="1"/>
    <x v="1"/>
    <n v="1127872598"/>
    <s v="EKPC_RESID_AGG"/>
    <n v="36.950000000000003"/>
    <n v="37.849051000000003"/>
    <n v="1.01736"/>
    <n v="-0.118309"/>
  </r>
  <r>
    <d v="2019-08-12T18:00:00"/>
    <d v="2019-08-12T14:00:00"/>
    <n v="8"/>
    <n v="12"/>
    <x v="14"/>
    <x v="6"/>
    <x v="1"/>
    <x v="1"/>
    <n v="1127872598"/>
    <s v="EKPC_RESID_AGG"/>
    <n v="37.86"/>
    <n v="39.392859000000001"/>
    <n v="1.6314690000000001"/>
    <n v="-9.8610000000000003E-2"/>
  </r>
  <r>
    <d v="2019-08-12T19:00:00"/>
    <d v="2019-08-12T15:00:00"/>
    <n v="8"/>
    <n v="12"/>
    <x v="15"/>
    <x v="6"/>
    <x v="1"/>
    <x v="1"/>
    <n v="1127872598"/>
    <s v="EKPC_RESID_AGG"/>
    <n v="41.23"/>
    <n v="42.596612999999998"/>
    <n v="1.394514"/>
    <n v="-2.7900999999999999E-2"/>
  </r>
  <r>
    <d v="2019-08-12T20:00:00"/>
    <d v="2019-08-12T16:00:00"/>
    <n v="8"/>
    <n v="12"/>
    <x v="16"/>
    <x v="6"/>
    <x v="1"/>
    <x v="1"/>
    <n v="1127872598"/>
    <s v="EKPC_RESID_AGG"/>
    <n v="48.1"/>
    <n v="49.493403999999998"/>
    <n v="1.189041"/>
    <n v="0.20436299999999999"/>
  </r>
  <r>
    <d v="2019-08-12T21:00:00"/>
    <d v="2019-08-12T17:00:00"/>
    <n v="8"/>
    <n v="12"/>
    <x v="17"/>
    <x v="6"/>
    <x v="1"/>
    <x v="1"/>
    <n v="1127872598"/>
    <s v="EKPC_RESID_AGG"/>
    <n v="46.15"/>
    <n v="48.280155999999998"/>
    <n v="1.8720650000000001"/>
    <n v="0.25809100000000001"/>
  </r>
  <r>
    <d v="2019-08-12T22:00:00"/>
    <d v="2019-08-12T18:00:00"/>
    <n v="8"/>
    <n v="12"/>
    <x v="18"/>
    <x v="6"/>
    <x v="1"/>
    <x v="1"/>
    <n v="1127872598"/>
    <s v="EKPC_RESID_AGG"/>
    <n v="39.880000000000003"/>
    <n v="40.953144999999999"/>
    <n v="0.80832000000000004"/>
    <n v="0.26482499999999998"/>
  </r>
  <r>
    <d v="2019-08-12T23:00:00"/>
    <d v="2019-08-12T19:00:00"/>
    <n v="8"/>
    <n v="12"/>
    <x v="19"/>
    <x v="6"/>
    <x v="1"/>
    <x v="1"/>
    <n v="1127872598"/>
    <s v="EKPC_RESID_AGG"/>
    <n v="37.22"/>
    <n v="37.685321000000002"/>
    <n v="0.37185699999999999"/>
    <n v="9.3464000000000005E-2"/>
  </r>
  <r>
    <d v="2019-08-13T00:00:00"/>
    <d v="2019-08-12T20:00:00"/>
    <n v="8"/>
    <n v="12"/>
    <x v="20"/>
    <x v="6"/>
    <x v="1"/>
    <x v="1"/>
    <n v="1127872598"/>
    <s v="EKPC_RESID_AGG"/>
    <n v="35.729999999999997"/>
    <n v="36.052140999999999"/>
    <n v="0.213839"/>
    <n v="0.108302"/>
  </r>
  <r>
    <d v="2019-08-13T01:00:00"/>
    <d v="2019-08-12T21:00:00"/>
    <n v="8"/>
    <n v="12"/>
    <x v="21"/>
    <x v="6"/>
    <x v="1"/>
    <x v="1"/>
    <n v="1127872598"/>
    <s v="EKPC_RESID_AGG"/>
    <n v="28.93"/>
    <n v="29.281825000000001"/>
    <n v="0.15870600000000001"/>
    <n v="0.19311900000000001"/>
  </r>
  <r>
    <d v="2019-08-13T02:00:00"/>
    <d v="2019-08-12T22:00:00"/>
    <n v="8"/>
    <n v="12"/>
    <x v="22"/>
    <x v="6"/>
    <x v="1"/>
    <x v="0"/>
    <n v="1127872598"/>
    <s v="EKPC_RESID_AGG"/>
    <n v="23.37"/>
    <n v="24.048735000000001"/>
    <n v="0.31538300000000002"/>
    <n v="0.36335200000000001"/>
  </r>
  <r>
    <d v="2019-08-13T03:00:00"/>
    <d v="2019-08-12T23:00:00"/>
    <n v="8"/>
    <n v="12"/>
    <x v="23"/>
    <x v="6"/>
    <x v="1"/>
    <x v="0"/>
    <n v="1127872598"/>
    <s v="EKPC_RESID_AGG"/>
    <n v="21.24"/>
    <n v="21.892267"/>
    <n v="0.44450499999999998"/>
    <n v="0.207762"/>
  </r>
  <r>
    <d v="2019-08-13T04:00:00"/>
    <d v="2019-08-13T00:00:00"/>
    <n v="8"/>
    <n v="13"/>
    <x v="0"/>
    <x v="0"/>
    <x v="1"/>
    <x v="0"/>
    <n v="1127872598"/>
    <s v="EKPC_RESID_AGG"/>
    <n v="21.14"/>
    <n v="21.427074000000001"/>
    <n v="3.0044000000000001E-2"/>
    <n v="0.25702999999999998"/>
  </r>
  <r>
    <d v="2019-08-13T05:00:00"/>
    <d v="2019-08-13T01:00:00"/>
    <n v="8"/>
    <n v="13"/>
    <x v="1"/>
    <x v="0"/>
    <x v="1"/>
    <x v="0"/>
    <n v="1127872598"/>
    <s v="EKPC_RESID_AGG"/>
    <n v="19.5"/>
    <n v="19.690750999999999"/>
    <n v="4.0162000000000003E-2"/>
    <n v="0.150589"/>
  </r>
  <r>
    <d v="2019-08-13T06:00:00"/>
    <d v="2019-08-13T02:00:00"/>
    <n v="8"/>
    <n v="13"/>
    <x v="2"/>
    <x v="0"/>
    <x v="1"/>
    <x v="0"/>
    <n v="1127872598"/>
    <s v="EKPC_RESID_AGG"/>
    <n v="18.77"/>
    <n v="18.964490999999999"/>
    <n v="3.0883000000000001E-2"/>
    <n v="0.163608"/>
  </r>
  <r>
    <d v="2019-08-13T07:00:00"/>
    <d v="2019-08-13T03:00:00"/>
    <n v="8"/>
    <n v="13"/>
    <x v="3"/>
    <x v="0"/>
    <x v="1"/>
    <x v="0"/>
    <n v="1127872598"/>
    <s v="EKPC_RESID_AGG"/>
    <n v="18.350000000000001"/>
    <n v="18.552454000000001"/>
    <n v="2.2948E-2"/>
    <n v="0.179506"/>
  </r>
  <r>
    <d v="2019-08-13T08:00:00"/>
    <d v="2019-08-13T04:00:00"/>
    <n v="8"/>
    <n v="13"/>
    <x v="4"/>
    <x v="0"/>
    <x v="1"/>
    <x v="0"/>
    <n v="1127872598"/>
    <s v="EKPC_RESID_AGG"/>
    <n v="18.38"/>
    <n v="18.550238"/>
    <n v="3.3744999999999997E-2"/>
    <n v="0.136493"/>
  </r>
  <r>
    <d v="2019-08-13T09:00:00"/>
    <d v="2019-08-13T05:00:00"/>
    <n v="8"/>
    <n v="13"/>
    <x v="5"/>
    <x v="0"/>
    <x v="1"/>
    <x v="0"/>
    <n v="1127872598"/>
    <s v="EKPC_RESID_AGG"/>
    <n v="19.53"/>
    <n v="19.689039000000001"/>
    <n v="5.5940999999999998E-2"/>
    <n v="0.103098"/>
  </r>
  <r>
    <d v="2019-08-13T10:00:00"/>
    <d v="2019-08-13T06:00:00"/>
    <n v="8"/>
    <n v="13"/>
    <x v="6"/>
    <x v="0"/>
    <x v="1"/>
    <x v="0"/>
    <n v="1127872598"/>
    <s v="EKPC_RESID_AGG"/>
    <n v="20.61"/>
    <n v="21.043285000000001"/>
    <n v="0.19459699999999999"/>
    <n v="0.23868800000000001"/>
  </r>
  <r>
    <d v="2019-08-13T11:00:00"/>
    <d v="2019-08-13T07:00:00"/>
    <n v="8"/>
    <n v="13"/>
    <x v="7"/>
    <x v="0"/>
    <x v="1"/>
    <x v="0"/>
    <n v="1127872598"/>
    <s v="EKPC_RESID_AGG"/>
    <n v="21.36"/>
    <n v="21.810462999999999"/>
    <n v="0.22650000000000001"/>
    <n v="0.223963"/>
  </r>
  <r>
    <d v="2019-08-13T12:00:00"/>
    <d v="2019-08-13T08:00:00"/>
    <n v="8"/>
    <n v="13"/>
    <x v="8"/>
    <x v="0"/>
    <x v="1"/>
    <x v="0"/>
    <n v="1127872598"/>
    <s v="EKPC_RESID_AGG"/>
    <n v="22.28"/>
    <n v="22.736521"/>
    <n v="0.28335300000000002"/>
    <n v="0.17316799999999999"/>
  </r>
  <r>
    <d v="2019-08-13T13:00:00"/>
    <d v="2019-08-13T09:00:00"/>
    <n v="8"/>
    <n v="13"/>
    <x v="9"/>
    <x v="0"/>
    <x v="1"/>
    <x v="0"/>
    <n v="1127872598"/>
    <s v="EKPC_RESID_AGG"/>
    <n v="24.72"/>
    <n v="25.222736000000001"/>
    <n v="0.43327300000000002"/>
    <n v="6.9462999999999997E-2"/>
  </r>
  <r>
    <d v="2019-08-13T14:00:00"/>
    <d v="2019-08-13T10:00:00"/>
    <n v="8"/>
    <n v="13"/>
    <x v="10"/>
    <x v="0"/>
    <x v="1"/>
    <x v="1"/>
    <n v="1127872598"/>
    <s v="EKPC_RESID_AGG"/>
    <n v="28.29"/>
    <n v="28.535301"/>
    <n v="0.42204700000000001"/>
    <n v="-0.17674599999999999"/>
  </r>
  <r>
    <d v="2019-08-13T15:00:00"/>
    <d v="2019-08-13T11:00:00"/>
    <n v="8"/>
    <n v="13"/>
    <x v="11"/>
    <x v="0"/>
    <x v="1"/>
    <x v="1"/>
    <n v="1127872598"/>
    <s v="EKPC_RESID_AGG"/>
    <n v="33.47"/>
    <n v="34.188766000000001"/>
    <n v="0.89785300000000001"/>
    <n v="-0.179087"/>
  </r>
  <r>
    <d v="2019-08-13T16:00:00"/>
    <d v="2019-08-13T12:00:00"/>
    <n v="8"/>
    <n v="13"/>
    <x v="12"/>
    <x v="0"/>
    <x v="1"/>
    <x v="1"/>
    <n v="1127872598"/>
    <s v="EKPC_RESID_AGG"/>
    <n v="34.57"/>
    <n v="35.190218000000002"/>
    <n v="0.79650299999999996"/>
    <n v="-0.176285"/>
  </r>
  <r>
    <d v="2019-08-13T17:00:00"/>
    <d v="2019-08-13T13:00:00"/>
    <n v="8"/>
    <n v="13"/>
    <x v="13"/>
    <x v="0"/>
    <x v="1"/>
    <x v="1"/>
    <n v="1127872598"/>
    <s v="EKPC_RESID_AGG"/>
    <n v="34.86"/>
    <n v="35.827226000000003"/>
    <n v="1.3410249999999999"/>
    <n v="-0.37379899999999999"/>
  </r>
  <r>
    <d v="2019-08-13T18:00:00"/>
    <d v="2019-08-13T14:00:00"/>
    <n v="8"/>
    <n v="13"/>
    <x v="14"/>
    <x v="0"/>
    <x v="1"/>
    <x v="1"/>
    <n v="1127872598"/>
    <s v="EKPC_RESID_AGG"/>
    <n v="38.869999999999997"/>
    <n v="40.288763000000003"/>
    <n v="1.6795100000000001"/>
    <n v="-0.26074700000000001"/>
  </r>
  <r>
    <d v="2019-08-13T19:00:00"/>
    <d v="2019-08-13T15:00:00"/>
    <n v="8"/>
    <n v="13"/>
    <x v="15"/>
    <x v="0"/>
    <x v="1"/>
    <x v="1"/>
    <n v="1127872598"/>
    <s v="EKPC_RESID_AGG"/>
    <n v="37.28"/>
    <n v="39.662899000000003"/>
    <n v="2.7519670000000001"/>
    <n v="-0.36906800000000001"/>
  </r>
  <r>
    <d v="2019-08-13T20:00:00"/>
    <d v="2019-08-13T16:00:00"/>
    <n v="8"/>
    <n v="13"/>
    <x v="16"/>
    <x v="0"/>
    <x v="1"/>
    <x v="1"/>
    <n v="1127872598"/>
    <s v="EKPC_RESID_AGG"/>
    <n v="40.67"/>
    <n v="42.605705"/>
    <n v="2.542837"/>
    <n v="-0.60713200000000001"/>
  </r>
  <r>
    <d v="2019-08-13T21:00:00"/>
    <d v="2019-08-13T17:00:00"/>
    <n v="8"/>
    <n v="13"/>
    <x v="17"/>
    <x v="0"/>
    <x v="1"/>
    <x v="1"/>
    <n v="1127872598"/>
    <s v="EKPC_RESID_AGG"/>
    <n v="37.26"/>
    <n v="39.447789"/>
    <n v="2.7573560000000001"/>
    <n v="-0.56956700000000005"/>
  </r>
  <r>
    <d v="2019-08-13T22:00:00"/>
    <d v="2019-08-13T18:00:00"/>
    <n v="8"/>
    <n v="13"/>
    <x v="18"/>
    <x v="0"/>
    <x v="1"/>
    <x v="1"/>
    <n v="1127872598"/>
    <s v="EKPC_RESID_AGG"/>
    <n v="32.94"/>
    <n v="34.791369000000003"/>
    <n v="2.378196"/>
    <n v="-0.52682700000000005"/>
  </r>
  <r>
    <d v="2019-08-13T23:00:00"/>
    <d v="2019-08-13T19:00:00"/>
    <n v="8"/>
    <n v="13"/>
    <x v="19"/>
    <x v="0"/>
    <x v="1"/>
    <x v="1"/>
    <n v="1127872598"/>
    <s v="EKPC_RESID_AGG"/>
    <n v="30.44"/>
    <n v="32.004396999999997"/>
    <n v="2.081474"/>
    <n v="-0.51707700000000001"/>
  </r>
  <r>
    <d v="2019-08-14T00:00:00"/>
    <d v="2019-08-13T20:00:00"/>
    <n v="8"/>
    <n v="13"/>
    <x v="20"/>
    <x v="0"/>
    <x v="1"/>
    <x v="1"/>
    <n v="1127872598"/>
    <s v="EKPC_RESID_AGG"/>
    <n v="29.67"/>
    <n v="30.848486000000001"/>
    <n v="1.6412899999999999"/>
    <n v="-0.46280399999999999"/>
  </r>
  <r>
    <d v="2019-08-14T01:00:00"/>
    <d v="2019-08-13T21:00:00"/>
    <n v="8"/>
    <n v="13"/>
    <x v="21"/>
    <x v="0"/>
    <x v="1"/>
    <x v="1"/>
    <n v="1127872598"/>
    <s v="EKPC_RESID_AGG"/>
    <n v="27.19"/>
    <n v="27.667121000000002"/>
    <n v="0.73778500000000002"/>
    <n v="-0.26066400000000001"/>
  </r>
  <r>
    <d v="2019-08-14T02:00:00"/>
    <d v="2019-08-13T22:00:00"/>
    <n v="8"/>
    <n v="13"/>
    <x v="22"/>
    <x v="0"/>
    <x v="1"/>
    <x v="0"/>
    <n v="1127872598"/>
    <s v="EKPC_RESID_AGG"/>
    <n v="23.29"/>
    <n v="23.892206000000002"/>
    <n v="0.58115000000000006"/>
    <n v="2.1055999999999998E-2"/>
  </r>
  <r>
    <d v="2019-08-14T03:00:00"/>
    <d v="2019-08-13T23:00:00"/>
    <n v="8"/>
    <n v="13"/>
    <x v="23"/>
    <x v="0"/>
    <x v="1"/>
    <x v="0"/>
    <n v="1127872598"/>
    <s v="EKPC_RESID_AGG"/>
    <n v="20.86"/>
    <n v="21.393235000000001"/>
    <n v="0.40531699999999998"/>
    <n v="0.127918"/>
  </r>
  <r>
    <d v="2019-08-14T04:00:00"/>
    <d v="2019-08-14T00:00:00"/>
    <n v="8"/>
    <n v="14"/>
    <x v="0"/>
    <x v="1"/>
    <x v="1"/>
    <x v="0"/>
    <n v="1127872598"/>
    <s v="EKPC_RESID_AGG"/>
    <n v="19.61"/>
    <n v="19.766186999999999"/>
    <n v="0.15214900000000001"/>
    <n v="4.0379999999999999E-3"/>
  </r>
  <r>
    <d v="2019-08-14T05:00:00"/>
    <d v="2019-08-14T01:00:00"/>
    <n v="8"/>
    <n v="14"/>
    <x v="1"/>
    <x v="1"/>
    <x v="1"/>
    <x v="0"/>
    <n v="1127872598"/>
    <s v="EKPC_RESID_AGG"/>
    <n v="18.36"/>
    <n v="18.559692999999999"/>
    <n v="0.12826899999999999"/>
    <n v="7.1424000000000001E-2"/>
  </r>
  <r>
    <d v="2019-08-14T06:00:00"/>
    <d v="2019-08-14T02:00:00"/>
    <n v="8"/>
    <n v="14"/>
    <x v="2"/>
    <x v="1"/>
    <x v="1"/>
    <x v="0"/>
    <n v="1127872598"/>
    <s v="EKPC_RESID_AGG"/>
    <n v="17.2"/>
    <n v="17.368182999999998"/>
    <n v="3.7430999999999999E-2"/>
    <n v="0.13075200000000001"/>
  </r>
  <r>
    <d v="2019-08-14T07:00:00"/>
    <d v="2019-08-14T03:00:00"/>
    <n v="8"/>
    <n v="14"/>
    <x v="3"/>
    <x v="1"/>
    <x v="1"/>
    <x v="0"/>
    <n v="1127872598"/>
    <s v="EKPC_RESID_AGG"/>
    <n v="16.53"/>
    <n v="16.72683"/>
    <n v="1.9435000000000001E-2"/>
    <n v="0.177395"/>
  </r>
  <r>
    <d v="2019-08-14T08:00:00"/>
    <d v="2019-08-14T04:00:00"/>
    <n v="8"/>
    <n v="14"/>
    <x v="4"/>
    <x v="1"/>
    <x v="1"/>
    <x v="0"/>
    <n v="1127872598"/>
    <s v="EKPC_RESID_AGG"/>
    <n v="16.87"/>
    <n v="17.005852000000001"/>
    <n v="8.9599999999999992E-3"/>
    <n v="0.126892"/>
  </r>
  <r>
    <d v="2019-08-14T09:00:00"/>
    <d v="2019-08-14T05:00:00"/>
    <n v="8"/>
    <n v="14"/>
    <x v="5"/>
    <x v="1"/>
    <x v="1"/>
    <x v="0"/>
    <n v="1127872598"/>
    <s v="EKPC_RESID_AGG"/>
    <n v="18.12"/>
    <n v="18.405546000000001"/>
    <n v="0.24552399999999999"/>
    <n v="4.0022000000000002E-2"/>
  </r>
  <r>
    <d v="2019-08-14T10:00:00"/>
    <d v="2019-08-14T06:00:00"/>
    <n v="8"/>
    <n v="14"/>
    <x v="6"/>
    <x v="1"/>
    <x v="1"/>
    <x v="0"/>
    <n v="1127872598"/>
    <s v="EKPC_RESID_AGG"/>
    <n v="19.559999999999999"/>
    <n v="19.983008000000002"/>
    <n v="0.31948199999999999"/>
    <n v="0.10352600000000001"/>
  </r>
  <r>
    <d v="2019-08-14T11:00:00"/>
    <d v="2019-08-14T07:00:00"/>
    <n v="8"/>
    <n v="14"/>
    <x v="7"/>
    <x v="1"/>
    <x v="1"/>
    <x v="0"/>
    <n v="1127872598"/>
    <s v="EKPC_RESID_AGG"/>
    <n v="20.02"/>
    <n v="20.433268000000002"/>
    <n v="0.34465800000000002"/>
    <n v="6.8610000000000004E-2"/>
  </r>
  <r>
    <d v="2019-08-14T12:00:00"/>
    <d v="2019-08-14T08:00:00"/>
    <n v="8"/>
    <n v="14"/>
    <x v="8"/>
    <x v="1"/>
    <x v="1"/>
    <x v="0"/>
    <n v="1127872598"/>
    <s v="EKPC_RESID_AGG"/>
    <n v="20.71"/>
    <n v="21.025106999999998"/>
    <n v="0.25496400000000002"/>
    <n v="6.0143000000000002E-2"/>
  </r>
  <r>
    <d v="2019-08-14T13:00:00"/>
    <d v="2019-08-14T09:00:00"/>
    <n v="8"/>
    <n v="14"/>
    <x v="9"/>
    <x v="1"/>
    <x v="1"/>
    <x v="0"/>
    <n v="1127872598"/>
    <s v="EKPC_RESID_AGG"/>
    <n v="23.05"/>
    <n v="23.254604"/>
    <n v="0.39251599999999998"/>
    <n v="-0.187912"/>
  </r>
  <r>
    <d v="2019-08-14T14:00:00"/>
    <d v="2019-08-14T10:00:00"/>
    <n v="8"/>
    <n v="14"/>
    <x v="10"/>
    <x v="1"/>
    <x v="1"/>
    <x v="1"/>
    <n v="1127872598"/>
    <s v="EKPC_RESID_AGG"/>
    <n v="25.25"/>
    <n v="25.501560000000001"/>
    <n v="0.47431499999999999"/>
    <n v="-0.22275500000000001"/>
  </r>
  <r>
    <d v="2019-08-14T15:00:00"/>
    <d v="2019-08-14T11:00:00"/>
    <n v="8"/>
    <n v="14"/>
    <x v="11"/>
    <x v="1"/>
    <x v="1"/>
    <x v="1"/>
    <n v="1127872598"/>
    <s v="EKPC_RESID_AGG"/>
    <n v="28.52"/>
    <n v="28.766787000000001"/>
    <n v="0.49339"/>
    <n v="-0.24660299999999999"/>
  </r>
  <r>
    <d v="2019-08-14T16:00:00"/>
    <d v="2019-08-14T12:00:00"/>
    <n v="8"/>
    <n v="14"/>
    <x v="12"/>
    <x v="1"/>
    <x v="1"/>
    <x v="1"/>
    <n v="1127872598"/>
    <s v="EKPC_RESID_AGG"/>
    <n v="30.33"/>
    <n v="30.590391"/>
    <n v="0.52395400000000003"/>
    <n v="-0.26356299999999999"/>
  </r>
  <r>
    <d v="2019-08-14T17:00:00"/>
    <d v="2019-08-14T13:00:00"/>
    <n v="8"/>
    <n v="14"/>
    <x v="13"/>
    <x v="1"/>
    <x v="1"/>
    <x v="1"/>
    <n v="1127872598"/>
    <s v="EKPC_RESID_AGG"/>
    <n v="31.89"/>
    <n v="32.364438"/>
    <n v="0.48671399999999998"/>
    <n v="-1.2276E-2"/>
  </r>
  <r>
    <d v="2019-08-14T18:00:00"/>
    <d v="2019-08-14T14:00:00"/>
    <n v="8"/>
    <n v="14"/>
    <x v="14"/>
    <x v="1"/>
    <x v="1"/>
    <x v="1"/>
    <n v="1127872598"/>
    <s v="EKPC_RESID_AGG"/>
    <n v="34.14"/>
    <n v="34.802824000000001"/>
    <n v="0.57575699999999996"/>
    <n v="8.7067000000000005E-2"/>
  </r>
  <r>
    <d v="2019-08-14T19:00:00"/>
    <d v="2019-08-14T15:00:00"/>
    <n v="8"/>
    <n v="14"/>
    <x v="15"/>
    <x v="1"/>
    <x v="1"/>
    <x v="1"/>
    <n v="1127872598"/>
    <s v="EKPC_RESID_AGG"/>
    <n v="35.06"/>
    <n v="36.057535999999999"/>
    <n v="1.0012650000000001"/>
    <n v="-3.7290000000000001E-3"/>
  </r>
  <r>
    <d v="2019-08-14T20:00:00"/>
    <d v="2019-08-14T16:00:00"/>
    <n v="8"/>
    <n v="14"/>
    <x v="16"/>
    <x v="1"/>
    <x v="1"/>
    <x v="1"/>
    <n v="1127872598"/>
    <s v="EKPC_RESID_AGG"/>
    <n v="37.44"/>
    <n v="37.965176"/>
    <n v="0.54004300000000005"/>
    <n v="-1.4867E-2"/>
  </r>
  <r>
    <d v="2019-08-14T21:00:00"/>
    <d v="2019-08-14T17:00:00"/>
    <n v="8"/>
    <n v="14"/>
    <x v="17"/>
    <x v="1"/>
    <x v="1"/>
    <x v="1"/>
    <n v="1127872598"/>
    <s v="EKPC_RESID_AGG"/>
    <n v="35.28"/>
    <n v="36.232433"/>
    <n v="0.91235999999999995"/>
    <n v="4.0072999999999998E-2"/>
  </r>
  <r>
    <d v="2019-08-14T22:00:00"/>
    <d v="2019-08-14T18:00:00"/>
    <n v="8"/>
    <n v="14"/>
    <x v="18"/>
    <x v="1"/>
    <x v="1"/>
    <x v="1"/>
    <n v="1127872598"/>
    <s v="EKPC_RESID_AGG"/>
    <n v="31.44"/>
    <n v="32.398789000000001"/>
    <n v="0.89968700000000001"/>
    <n v="5.9102000000000002E-2"/>
  </r>
  <r>
    <d v="2019-08-14T23:00:00"/>
    <d v="2019-08-14T19:00:00"/>
    <n v="8"/>
    <n v="14"/>
    <x v="19"/>
    <x v="1"/>
    <x v="1"/>
    <x v="1"/>
    <n v="1127872598"/>
    <s v="EKPC_RESID_AGG"/>
    <n v="28.14"/>
    <n v="29.030488999999999"/>
    <n v="0.94011100000000003"/>
    <n v="-4.9621999999999999E-2"/>
  </r>
  <r>
    <d v="2019-08-15T00:00:00"/>
    <d v="2019-08-14T20:00:00"/>
    <n v="8"/>
    <n v="14"/>
    <x v="20"/>
    <x v="1"/>
    <x v="1"/>
    <x v="1"/>
    <n v="1127872598"/>
    <s v="EKPC_RESID_AGG"/>
    <n v="27.95"/>
    <n v="28.767396000000002"/>
    <n v="0.94080799999999998"/>
    <n v="-0.12341199999999999"/>
  </r>
  <r>
    <d v="2019-08-15T01:00:00"/>
    <d v="2019-08-14T21:00:00"/>
    <n v="8"/>
    <n v="14"/>
    <x v="21"/>
    <x v="1"/>
    <x v="1"/>
    <x v="1"/>
    <n v="1127872598"/>
    <s v="EKPC_RESID_AGG"/>
    <n v="24.33"/>
    <n v="24.702735000000001"/>
    <n v="0.57128100000000004"/>
    <n v="-0.198546"/>
  </r>
  <r>
    <d v="2019-08-15T02:00:00"/>
    <d v="2019-08-14T22:00:00"/>
    <n v="8"/>
    <n v="14"/>
    <x v="22"/>
    <x v="1"/>
    <x v="1"/>
    <x v="0"/>
    <n v="1127872598"/>
    <s v="EKPC_RESID_AGG"/>
    <n v="21.64"/>
    <n v="22.310119"/>
    <n v="0.62974600000000003"/>
    <n v="4.0372999999999999E-2"/>
  </r>
  <r>
    <d v="2019-08-15T03:00:00"/>
    <d v="2019-08-14T23:00:00"/>
    <n v="8"/>
    <n v="14"/>
    <x v="23"/>
    <x v="1"/>
    <x v="1"/>
    <x v="0"/>
    <n v="1127872598"/>
    <s v="EKPC_RESID_AGG"/>
    <n v="19.52"/>
    <n v="20.206775"/>
    <n v="0.52088800000000002"/>
    <n v="0.16588700000000001"/>
  </r>
  <r>
    <d v="2019-08-15T04:00:00"/>
    <d v="2019-08-15T00:00:00"/>
    <n v="8"/>
    <n v="15"/>
    <x v="0"/>
    <x v="2"/>
    <x v="1"/>
    <x v="0"/>
    <n v="1127872598"/>
    <s v="EKPC_RESID_AGG"/>
    <n v="19.239999999999998"/>
    <n v="19.771809000000001"/>
    <n v="0.38587900000000003"/>
    <n v="0.14593"/>
  </r>
  <r>
    <d v="2019-08-15T05:00:00"/>
    <d v="2019-08-15T01:00:00"/>
    <n v="8"/>
    <n v="15"/>
    <x v="1"/>
    <x v="2"/>
    <x v="1"/>
    <x v="0"/>
    <n v="1127872598"/>
    <s v="EKPC_RESID_AGG"/>
    <n v="18.23"/>
    <n v="18.667558"/>
    <n v="0.34010499999999999"/>
    <n v="9.7452999999999998E-2"/>
  </r>
  <r>
    <d v="2019-08-15T06:00:00"/>
    <d v="2019-08-15T02:00:00"/>
    <n v="8"/>
    <n v="15"/>
    <x v="2"/>
    <x v="2"/>
    <x v="1"/>
    <x v="0"/>
    <n v="1127872598"/>
    <s v="EKPC_RESID_AGG"/>
    <n v="17.23"/>
    <n v="17.596257999999999"/>
    <n v="0.21543300000000001"/>
    <n v="0.15082499999999999"/>
  </r>
  <r>
    <d v="2019-08-15T07:00:00"/>
    <d v="2019-08-15T03:00:00"/>
    <n v="8"/>
    <n v="15"/>
    <x v="3"/>
    <x v="2"/>
    <x v="1"/>
    <x v="0"/>
    <n v="1127872598"/>
    <s v="EKPC_RESID_AGG"/>
    <n v="16.05"/>
    <n v="16.267900000000001"/>
    <n v="0.15743299999999999"/>
    <n v="6.0467E-2"/>
  </r>
  <r>
    <d v="2019-08-15T08:00:00"/>
    <d v="2019-08-15T04:00:00"/>
    <n v="8"/>
    <n v="15"/>
    <x v="4"/>
    <x v="2"/>
    <x v="1"/>
    <x v="0"/>
    <n v="1127872598"/>
    <s v="EKPC_RESID_AGG"/>
    <n v="16.440000000000001"/>
    <n v="16.683630999999998"/>
    <n v="0.18700800000000001"/>
    <n v="5.6623E-2"/>
  </r>
  <r>
    <d v="2019-08-15T09:00:00"/>
    <d v="2019-08-15T05:00:00"/>
    <n v="8"/>
    <n v="15"/>
    <x v="5"/>
    <x v="2"/>
    <x v="1"/>
    <x v="0"/>
    <n v="1127872598"/>
    <s v="EKPC_RESID_AGG"/>
    <n v="17.95"/>
    <n v="18.322977999999999"/>
    <n v="0.314668"/>
    <n v="5.8310000000000001E-2"/>
  </r>
  <r>
    <d v="2019-08-15T10:00:00"/>
    <d v="2019-08-15T06:00:00"/>
    <n v="8"/>
    <n v="15"/>
    <x v="6"/>
    <x v="2"/>
    <x v="1"/>
    <x v="0"/>
    <n v="1127872598"/>
    <s v="EKPC_RESID_AGG"/>
    <n v="19.05"/>
    <n v="19.522303999999998"/>
    <n v="0.495749"/>
    <n v="-2.3445000000000001E-2"/>
  </r>
  <r>
    <d v="2019-08-15T11:00:00"/>
    <d v="2019-08-15T07:00:00"/>
    <n v="8"/>
    <n v="15"/>
    <x v="7"/>
    <x v="2"/>
    <x v="1"/>
    <x v="0"/>
    <n v="1127872598"/>
    <s v="EKPC_RESID_AGG"/>
    <n v="19.489999999999998"/>
    <n v="19.913012999999999"/>
    <n v="0.463057"/>
    <n v="-4.0044000000000003E-2"/>
  </r>
  <r>
    <d v="2019-08-15T12:00:00"/>
    <d v="2019-08-15T08:00:00"/>
    <n v="8"/>
    <n v="15"/>
    <x v="8"/>
    <x v="2"/>
    <x v="1"/>
    <x v="0"/>
    <n v="1127872598"/>
    <s v="EKPC_RESID_AGG"/>
    <n v="20.28"/>
    <n v="20.909371"/>
    <n v="0.56172599999999995"/>
    <n v="6.7644999999999997E-2"/>
  </r>
  <r>
    <d v="2019-08-15T13:00:00"/>
    <d v="2019-08-15T09:00:00"/>
    <n v="8"/>
    <n v="15"/>
    <x v="9"/>
    <x v="2"/>
    <x v="1"/>
    <x v="0"/>
    <n v="1127872598"/>
    <s v="EKPC_RESID_AGG"/>
    <n v="21.64"/>
    <n v="22.526502000000001"/>
    <n v="0.87626700000000002"/>
    <n v="1.0234999999999999E-2"/>
  </r>
  <r>
    <d v="2019-08-15T14:00:00"/>
    <d v="2019-08-15T10:00:00"/>
    <n v="8"/>
    <n v="15"/>
    <x v="10"/>
    <x v="2"/>
    <x v="1"/>
    <x v="1"/>
    <n v="1127872598"/>
    <s v="EKPC_RESID_AGG"/>
    <n v="23.61"/>
    <n v="24.252566999999999"/>
    <n v="0.80431200000000003"/>
    <n v="-0.161745"/>
  </r>
  <r>
    <d v="2019-08-15T15:00:00"/>
    <d v="2019-08-15T11:00:00"/>
    <n v="8"/>
    <n v="15"/>
    <x v="11"/>
    <x v="2"/>
    <x v="1"/>
    <x v="1"/>
    <n v="1127872598"/>
    <s v="EKPC_RESID_AGG"/>
    <n v="25.29"/>
    <n v="25.926680999999999"/>
    <n v="0.80383499999999997"/>
    <n v="-0.167154"/>
  </r>
  <r>
    <d v="2019-08-15T16:00:00"/>
    <d v="2019-08-15T12:00:00"/>
    <n v="8"/>
    <n v="15"/>
    <x v="12"/>
    <x v="2"/>
    <x v="1"/>
    <x v="1"/>
    <n v="1127872598"/>
    <s v="EKPC_RESID_AGG"/>
    <n v="27.96"/>
    <n v="28.552944"/>
    <n v="0.834206"/>
    <n v="-0.241262"/>
  </r>
  <r>
    <d v="2019-08-15T17:00:00"/>
    <d v="2019-08-15T13:00:00"/>
    <n v="8"/>
    <n v="15"/>
    <x v="13"/>
    <x v="2"/>
    <x v="1"/>
    <x v="1"/>
    <n v="1127872598"/>
    <s v="EKPC_RESID_AGG"/>
    <n v="30.63"/>
    <n v="31.449131000000001"/>
    <n v="1.1792640000000001"/>
    <n v="-0.36013299999999998"/>
  </r>
  <r>
    <d v="2019-08-15T18:00:00"/>
    <d v="2019-08-15T14:00:00"/>
    <n v="8"/>
    <n v="15"/>
    <x v="14"/>
    <x v="2"/>
    <x v="1"/>
    <x v="1"/>
    <n v="1127872598"/>
    <s v="EKPC_RESID_AGG"/>
    <n v="32.94"/>
    <n v="33.725372"/>
    <n v="1.2524789999999999"/>
    <n v="-0.46710699999999999"/>
  </r>
  <r>
    <d v="2019-08-15T19:00:00"/>
    <d v="2019-08-15T15:00:00"/>
    <n v="8"/>
    <n v="15"/>
    <x v="15"/>
    <x v="2"/>
    <x v="1"/>
    <x v="1"/>
    <n v="1127872598"/>
    <s v="EKPC_RESID_AGG"/>
    <n v="34.75"/>
    <n v="36.111809999999998"/>
    <n v="1.872816"/>
    <n v="-0.51100599999999996"/>
  </r>
  <r>
    <d v="2019-08-15T20:00:00"/>
    <d v="2019-08-15T16:00:00"/>
    <n v="8"/>
    <n v="15"/>
    <x v="16"/>
    <x v="2"/>
    <x v="1"/>
    <x v="1"/>
    <n v="1127872598"/>
    <s v="EKPC_RESID_AGG"/>
    <n v="39.130000000000003"/>
    <n v="40.667665999999997"/>
    <n v="2.1196000000000002"/>
    <n v="-0.58193399999999995"/>
  </r>
  <r>
    <d v="2019-08-15T21:00:00"/>
    <d v="2019-08-15T17:00:00"/>
    <n v="8"/>
    <n v="15"/>
    <x v="17"/>
    <x v="2"/>
    <x v="1"/>
    <x v="1"/>
    <n v="1127872598"/>
    <s v="EKPC_RESID_AGG"/>
    <n v="37.049999999999997"/>
    <n v="38.399047000000003"/>
    <n v="1.92543"/>
    <n v="-0.57638299999999998"/>
  </r>
  <r>
    <d v="2019-08-15T22:00:00"/>
    <d v="2019-08-15T18:00:00"/>
    <n v="8"/>
    <n v="15"/>
    <x v="18"/>
    <x v="2"/>
    <x v="1"/>
    <x v="1"/>
    <n v="1127872598"/>
    <s v="EKPC_RESID_AGG"/>
    <n v="30.1"/>
    <n v="31.245750000000001"/>
    <n v="1.464575"/>
    <n v="-0.31882500000000003"/>
  </r>
  <r>
    <d v="2019-08-15T23:00:00"/>
    <d v="2019-08-15T19:00:00"/>
    <n v="8"/>
    <n v="15"/>
    <x v="19"/>
    <x v="2"/>
    <x v="1"/>
    <x v="1"/>
    <n v="1127872598"/>
    <s v="EKPC_RESID_AGG"/>
    <n v="28.45"/>
    <n v="29.717486999999998"/>
    <n v="1.437654"/>
    <n v="-0.17016700000000001"/>
  </r>
  <r>
    <d v="2019-08-16T00:00:00"/>
    <d v="2019-08-15T20:00:00"/>
    <n v="8"/>
    <n v="15"/>
    <x v="20"/>
    <x v="2"/>
    <x v="1"/>
    <x v="1"/>
    <n v="1127872598"/>
    <s v="EKPC_RESID_AGG"/>
    <n v="27.01"/>
    <n v="27.884295000000002"/>
    <n v="1.1513139999999999"/>
    <n v="-0.27701900000000002"/>
  </r>
  <r>
    <d v="2019-08-16T01:00:00"/>
    <d v="2019-08-15T21:00:00"/>
    <n v="8"/>
    <n v="15"/>
    <x v="21"/>
    <x v="2"/>
    <x v="1"/>
    <x v="1"/>
    <n v="1127872598"/>
    <s v="EKPC_RESID_AGG"/>
    <n v="24.07"/>
    <n v="24.878539"/>
    <n v="0.87767700000000004"/>
    <n v="-6.9138000000000005E-2"/>
  </r>
  <r>
    <d v="2019-08-16T02:00:00"/>
    <d v="2019-08-15T22:00:00"/>
    <n v="8"/>
    <n v="15"/>
    <x v="22"/>
    <x v="2"/>
    <x v="1"/>
    <x v="0"/>
    <n v="1127872598"/>
    <s v="EKPC_RESID_AGG"/>
    <n v="21.47"/>
    <n v="22.435181"/>
    <n v="0.83728599999999997"/>
    <n v="0.12789500000000001"/>
  </r>
  <r>
    <d v="2019-08-16T03:00:00"/>
    <d v="2019-08-15T23:00:00"/>
    <n v="8"/>
    <n v="15"/>
    <x v="23"/>
    <x v="2"/>
    <x v="1"/>
    <x v="0"/>
    <n v="1127872598"/>
    <s v="EKPC_RESID_AGG"/>
    <n v="19.48"/>
    <n v="20.272341999999998"/>
    <n v="0.65975899999999998"/>
    <n v="0.13258300000000001"/>
  </r>
  <r>
    <d v="2019-08-16T04:00:00"/>
    <d v="2019-08-16T00:00:00"/>
    <n v="8"/>
    <n v="16"/>
    <x v="0"/>
    <x v="3"/>
    <x v="1"/>
    <x v="0"/>
    <n v="1127872598"/>
    <s v="EKPC_RESID_AGG"/>
    <n v="18.61"/>
    <n v="19.088650000000001"/>
    <n v="0.42233300000000001"/>
    <n v="5.6316999999999999E-2"/>
  </r>
  <r>
    <d v="2019-08-16T05:00:00"/>
    <d v="2019-08-16T01:00:00"/>
    <n v="8"/>
    <n v="16"/>
    <x v="1"/>
    <x v="3"/>
    <x v="1"/>
    <x v="0"/>
    <n v="1127872598"/>
    <s v="EKPC_RESID_AGG"/>
    <n v="17.690000000000001"/>
    <n v="18.07396"/>
    <n v="0.227968"/>
    <n v="0.15599199999999999"/>
  </r>
  <r>
    <d v="2019-08-16T06:00:00"/>
    <d v="2019-08-16T02:00:00"/>
    <n v="8"/>
    <n v="16"/>
    <x v="2"/>
    <x v="3"/>
    <x v="1"/>
    <x v="0"/>
    <n v="1127872598"/>
    <s v="EKPC_RESID_AGG"/>
    <n v="15.78"/>
    <n v="16.099446"/>
    <n v="0.14289499999999999"/>
    <n v="0.17655100000000001"/>
  </r>
  <r>
    <d v="2019-08-16T07:00:00"/>
    <d v="2019-08-16T03:00:00"/>
    <n v="8"/>
    <n v="16"/>
    <x v="3"/>
    <x v="3"/>
    <x v="1"/>
    <x v="0"/>
    <n v="1127872598"/>
    <s v="EKPC_RESID_AGG"/>
    <n v="15.26"/>
    <n v="15.497795"/>
    <n v="0.114138"/>
    <n v="0.123657"/>
  </r>
  <r>
    <d v="2019-08-16T08:00:00"/>
    <d v="2019-08-16T04:00:00"/>
    <n v="8"/>
    <n v="16"/>
    <x v="4"/>
    <x v="3"/>
    <x v="1"/>
    <x v="0"/>
    <n v="1127872598"/>
    <s v="EKPC_RESID_AGG"/>
    <n v="15.18"/>
    <n v="15.383312"/>
    <n v="0.112153"/>
    <n v="9.1159000000000004E-2"/>
  </r>
  <r>
    <d v="2019-08-16T09:00:00"/>
    <d v="2019-08-16T05:00:00"/>
    <n v="8"/>
    <n v="16"/>
    <x v="5"/>
    <x v="3"/>
    <x v="1"/>
    <x v="0"/>
    <n v="1127872598"/>
    <s v="EKPC_RESID_AGG"/>
    <n v="17.61"/>
    <n v="17.997161999999999"/>
    <n v="0.27640700000000001"/>
    <n v="0.11075500000000001"/>
  </r>
  <r>
    <d v="2019-08-16T10:00:00"/>
    <d v="2019-08-16T06:00:00"/>
    <n v="8"/>
    <n v="16"/>
    <x v="6"/>
    <x v="3"/>
    <x v="1"/>
    <x v="0"/>
    <n v="1127872598"/>
    <s v="EKPC_RESID_AGG"/>
    <n v="18.54"/>
    <n v="19.024094000000002"/>
    <n v="0.41278199999999998"/>
    <n v="7.1312E-2"/>
  </r>
  <r>
    <d v="2019-08-16T11:00:00"/>
    <d v="2019-08-16T07:00:00"/>
    <n v="8"/>
    <n v="16"/>
    <x v="7"/>
    <x v="3"/>
    <x v="1"/>
    <x v="0"/>
    <n v="1127872598"/>
    <s v="EKPC_RESID_AGG"/>
    <n v="19.16"/>
    <n v="19.641334000000001"/>
    <n v="0.43064999999999998"/>
    <n v="5.0684E-2"/>
  </r>
  <r>
    <d v="2019-08-16T12:00:00"/>
    <d v="2019-08-16T08:00:00"/>
    <n v="8"/>
    <n v="16"/>
    <x v="8"/>
    <x v="3"/>
    <x v="1"/>
    <x v="0"/>
    <n v="1127872598"/>
    <s v="EKPC_RESID_AGG"/>
    <n v="20.350000000000001"/>
    <n v="20.962136000000001"/>
    <n v="0.61243199999999998"/>
    <n v="-2.9599999999999998E-4"/>
  </r>
  <r>
    <d v="2019-08-16T13:00:00"/>
    <d v="2019-08-16T09:00:00"/>
    <n v="8"/>
    <n v="16"/>
    <x v="9"/>
    <x v="3"/>
    <x v="1"/>
    <x v="0"/>
    <n v="1127872598"/>
    <s v="EKPC_RESID_AGG"/>
    <n v="21.88"/>
    <n v="22.637663"/>
    <n v="0.73281300000000005"/>
    <n v="2.4850000000000001E-2"/>
  </r>
  <r>
    <d v="2019-08-16T14:00:00"/>
    <d v="2019-08-16T10:00:00"/>
    <n v="8"/>
    <n v="16"/>
    <x v="10"/>
    <x v="3"/>
    <x v="1"/>
    <x v="1"/>
    <n v="1127872598"/>
    <s v="EKPC_RESID_AGG"/>
    <n v="24.06"/>
    <n v="24.846536"/>
    <n v="0.79541300000000004"/>
    <n v="-8.8769999999999995E-3"/>
  </r>
  <r>
    <d v="2019-08-16T15:00:00"/>
    <d v="2019-08-16T11:00:00"/>
    <n v="8"/>
    <n v="16"/>
    <x v="11"/>
    <x v="3"/>
    <x v="1"/>
    <x v="1"/>
    <n v="1127872598"/>
    <s v="EKPC_RESID_AGG"/>
    <n v="25.05"/>
    <n v="25.732907999999998"/>
    <n v="0.86341299999999999"/>
    <n v="-0.180505"/>
  </r>
  <r>
    <d v="2019-08-16T16:00:00"/>
    <d v="2019-08-16T12:00:00"/>
    <n v="8"/>
    <n v="16"/>
    <x v="12"/>
    <x v="3"/>
    <x v="1"/>
    <x v="1"/>
    <n v="1127872598"/>
    <s v="EKPC_RESID_AGG"/>
    <n v="27.09"/>
    <n v="27.716833000000001"/>
    <n v="0.92193400000000003"/>
    <n v="-0.295101"/>
  </r>
  <r>
    <d v="2019-08-16T17:00:00"/>
    <d v="2019-08-16T13:00:00"/>
    <n v="8"/>
    <n v="16"/>
    <x v="13"/>
    <x v="3"/>
    <x v="1"/>
    <x v="1"/>
    <n v="1127872598"/>
    <s v="EKPC_RESID_AGG"/>
    <n v="28.64"/>
    <n v="30.220165000000001"/>
    <n v="1.8198559999999999"/>
    <n v="-0.23969099999999999"/>
  </r>
  <r>
    <d v="2019-08-16T18:00:00"/>
    <d v="2019-08-16T14:00:00"/>
    <n v="8"/>
    <n v="16"/>
    <x v="14"/>
    <x v="3"/>
    <x v="1"/>
    <x v="1"/>
    <n v="1127872598"/>
    <s v="EKPC_RESID_AGG"/>
    <n v="30"/>
    <n v="31.855539"/>
    <n v="2.1323889999999999"/>
    <n v="-0.27684999999999998"/>
  </r>
  <r>
    <d v="2019-08-16T19:00:00"/>
    <d v="2019-08-16T15:00:00"/>
    <n v="8"/>
    <n v="16"/>
    <x v="15"/>
    <x v="3"/>
    <x v="1"/>
    <x v="1"/>
    <n v="1127872598"/>
    <s v="EKPC_RESID_AGG"/>
    <n v="33.200000000000003"/>
    <n v="34.943100999999999"/>
    <n v="2.0871219999999999"/>
    <n v="-0.34402100000000002"/>
  </r>
  <r>
    <d v="2019-08-16T20:00:00"/>
    <d v="2019-08-16T16:00:00"/>
    <n v="8"/>
    <n v="16"/>
    <x v="16"/>
    <x v="3"/>
    <x v="1"/>
    <x v="1"/>
    <n v="1127872598"/>
    <s v="EKPC_RESID_AGG"/>
    <n v="36.07"/>
    <n v="38.076855000000002"/>
    <n v="2.2990650000000001"/>
    <n v="-0.29221000000000003"/>
  </r>
  <r>
    <d v="2019-08-16T21:00:00"/>
    <d v="2019-08-16T17:00:00"/>
    <n v="8"/>
    <n v="16"/>
    <x v="17"/>
    <x v="3"/>
    <x v="1"/>
    <x v="1"/>
    <n v="1127872598"/>
    <s v="EKPC_RESID_AGG"/>
    <n v="34.72"/>
    <n v="36.521850999999998"/>
    <n v="2.0878580000000002"/>
    <n v="-0.28600700000000001"/>
  </r>
  <r>
    <d v="2019-08-16T22:00:00"/>
    <d v="2019-08-16T18:00:00"/>
    <n v="8"/>
    <n v="16"/>
    <x v="18"/>
    <x v="3"/>
    <x v="1"/>
    <x v="1"/>
    <n v="1127872598"/>
    <s v="EKPC_RESID_AGG"/>
    <n v="29.56"/>
    <n v="31.221699999999998"/>
    <n v="1.905524"/>
    <n v="-0.24382400000000001"/>
  </r>
  <r>
    <d v="2019-08-16T23:00:00"/>
    <d v="2019-08-16T19:00:00"/>
    <n v="8"/>
    <n v="16"/>
    <x v="19"/>
    <x v="3"/>
    <x v="1"/>
    <x v="1"/>
    <n v="1127872598"/>
    <s v="EKPC_RESID_AGG"/>
    <n v="26.67"/>
    <n v="28.001359000000001"/>
    <n v="1.621874"/>
    <n v="-0.29051500000000002"/>
  </r>
  <r>
    <d v="2019-08-17T00:00:00"/>
    <d v="2019-08-16T20:00:00"/>
    <n v="8"/>
    <n v="16"/>
    <x v="20"/>
    <x v="3"/>
    <x v="1"/>
    <x v="1"/>
    <n v="1127872598"/>
    <s v="EKPC_RESID_AGG"/>
    <n v="26.31"/>
    <n v="27.090722"/>
    <n v="1.1058699999999999"/>
    <n v="-0.32514799999999999"/>
  </r>
  <r>
    <d v="2019-08-17T01:00:00"/>
    <d v="2019-08-16T21:00:00"/>
    <n v="8"/>
    <n v="16"/>
    <x v="21"/>
    <x v="3"/>
    <x v="1"/>
    <x v="1"/>
    <n v="1127872598"/>
    <s v="EKPC_RESID_AGG"/>
    <n v="24.2"/>
    <n v="24.918533"/>
    <n v="0.86974799999999997"/>
    <n v="-0.15121499999999999"/>
  </r>
  <r>
    <d v="2019-08-17T02:00:00"/>
    <d v="2019-08-16T22:00:00"/>
    <n v="8"/>
    <n v="16"/>
    <x v="22"/>
    <x v="3"/>
    <x v="1"/>
    <x v="0"/>
    <n v="1127872598"/>
    <s v="EKPC_RESID_AGG"/>
    <n v="21.25"/>
    <n v="22.044070000000001"/>
    <n v="0.71892400000000001"/>
    <n v="7.5146000000000004E-2"/>
  </r>
  <r>
    <d v="2019-08-17T03:00:00"/>
    <d v="2019-08-16T23:00:00"/>
    <n v="8"/>
    <n v="16"/>
    <x v="23"/>
    <x v="3"/>
    <x v="1"/>
    <x v="0"/>
    <n v="1127872598"/>
    <s v="EKPC_RESID_AGG"/>
    <n v="19.899999999999999"/>
    <n v="20.703817999999998"/>
    <n v="0.67361499999999996"/>
    <n v="0.13020300000000001"/>
  </r>
  <r>
    <d v="2019-08-17T04:00:00"/>
    <d v="2019-08-17T00:00:00"/>
    <n v="8"/>
    <n v="17"/>
    <x v="0"/>
    <x v="4"/>
    <x v="1"/>
    <x v="0"/>
    <n v="1127872598"/>
    <s v="EKPC_RESID_AGG"/>
    <n v="18.399999999999999"/>
    <n v="18.475507"/>
    <n v="0.14768500000000001"/>
    <n v="-7.2178000000000006E-2"/>
  </r>
  <r>
    <d v="2019-08-17T05:00:00"/>
    <d v="2019-08-17T01:00:00"/>
    <n v="8"/>
    <n v="17"/>
    <x v="1"/>
    <x v="4"/>
    <x v="1"/>
    <x v="0"/>
    <n v="1127872598"/>
    <s v="EKPC_RESID_AGG"/>
    <n v="17.13"/>
    <n v="17.271004999999999"/>
    <n v="0.134436"/>
    <n v="6.5690000000000002E-3"/>
  </r>
  <r>
    <d v="2019-08-17T06:00:00"/>
    <d v="2019-08-17T02:00:00"/>
    <n v="8"/>
    <n v="17"/>
    <x v="2"/>
    <x v="4"/>
    <x v="1"/>
    <x v="0"/>
    <n v="1127872598"/>
    <s v="EKPC_RESID_AGG"/>
    <n v="16.37"/>
    <n v="16.444013999999999"/>
    <n v="0.10557900000000001"/>
    <n v="-3.1565000000000003E-2"/>
  </r>
  <r>
    <d v="2019-08-17T07:00:00"/>
    <d v="2019-08-17T03:00:00"/>
    <n v="8"/>
    <n v="17"/>
    <x v="3"/>
    <x v="4"/>
    <x v="1"/>
    <x v="0"/>
    <n v="1127872598"/>
    <s v="EKPC_RESID_AGG"/>
    <n v="15.04"/>
    <n v="15.084992"/>
    <n v="9.5917000000000002E-2"/>
    <n v="-5.0924999999999998E-2"/>
  </r>
  <r>
    <d v="2019-08-17T08:00:00"/>
    <d v="2019-08-17T04:00:00"/>
    <n v="8"/>
    <n v="17"/>
    <x v="4"/>
    <x v="4"/>
    <x v="1"/>
    <x v="0"/>
    <n v="1127872598"/>
    <s v="EKPC_RESID_AGG"/>
    <n v="14.45"/>
    <n v="14.410959"/>
    <n v="6.6829E-2"/>
    <n v="-0.10587000000000001"/>
  </r>
  <r>
    <d v="2019-08-17T09:00:00"/>
    <d v="2019-08-17T05:00:00"/>
    <n v="8"/>
    <n v="17"/>
    <x v="5"/>
    <x v="4"/>
    <x v="1"/>
    <x v="0"/>
    <n v="1127872598"/>
    <s v="EKPC_RESID_AGG"/>
    <n v="14.81"/>
    <n v="14.793087"/>
    <n v="9.0343999999999994E-2"/>
    <n v="-0.10725700000000001"/>
  </r>
  <r>
    <d v="2019-08-17T10:00:00"/>
    <d v="2019-08-17T06:00:00"/>
    <n v="8"/>
    <n v="17"/>
    <x v="6"/>
    <x v="4"/>
    <x v="1"/>
    <x v="0"/>
    <n v="1127872598"/>
    <s v="EKPC_RESID_AGG"/>
    <n v="14.71"/>
    <n v="14.722061"/>
    <n v="0.154392"/>
    <n v="-0.14233100000000001"/>
  </r>
  <r>
    <d v="2019-08-17T11:00:00"/>
    <d v="2019-08-17T07:00:00"/>
    <n v="8"/>
    <n v="17"/>
    <x v="7"/>
    <x v="4"/>
    <x v="1"/>
    <x v="0"/>
    <n v="1127872598"/>
    <s v="EKPC_RESID_AGG"/>
    <n v="17.13"/>
    <n v="17.078120999999999"/>
    <n v="0.15105499999999999"/>
    <n v="-0.202934"/>
  </r>
  <r>
    <d v="2019-08-17T12:00:00"/>
    <d v="2019-08-17T08:00:00"/>
    <n v="8"/>
    <n v="17"/>
    <x v="8"/>
    <x v="4"/>
    <x v="1"/>
    <x v="0"/>
    <n v="1127872598"/>
    <s v="EKPC_RESID_AGG"/>
    <n v="18.420000000000002"/>
    <n v="18.502331000000002"/>
    <n v="0.34682400000000002"/>
    <n v="-0.26449299999999998"/>
  </r>
  <r>
    <d v="2019-08-17T13:00:00"/>
    <d v="2019-08-17T09:00:00"/>
    <n v="8"/>
    <n v="17"/>
    <x v="9"/>
    <x v="4"/>
    <x v="1"/>
    <x v="0"/>
    <n v="1127872598"/>
    <s v="EKPC_RESID_AGG"/>
    <n v="20.190000000000001"/>
    <n v="20.208850000000002"/>
    <n v="0.40221899999999999"/>
    <n v="-0.38336900000000002"/>
  </r>
  <r>
    <d v="2019-08-17T14:00:00"/>
    <d v="2019-08-17T10:00:00"/>
    <n v="8"/>
    <n v="17"/>
    <x v="10"/>
    <x v="4"/>
    <x v="1"/>
    <x v="0"/>
    <n v="1127872598"/>
    <s v="EKPC_RESID_AGG"/>
    <n v="22.52"/>
    <n v="22.859421000000001"/>
    <n v="0.79798100000000005"/>
    <n v="-0.45856000000000002"/>
  </r>
  <r>
    <d v="2019-08-17T15:00:00"/>
    <d v="2019-08-17T11:00:00"/>
    <n v="8"/>
    <n v="17"/>
    <x v="11"/>
    <x v="4"/>
    <x v="1"/>
    <x v="0"/>
    <n v="1127872598"/>
    <s v="EKPC_RESID_AGG"/>
    <n v="25.21"/>
    <n v="25.125710999999999"/>
    <n v="0.552894"/>
    <n v="-0.63718300000000005"/>
  </r>
  <r>
    <d v="2019-08-17T16:00:00"/>
    <d v="2019-08-17T12:00:00"/>
    <n v="8"/>
    <n v="17"/>
    <x v="12"/>
    <x v="4"/>
    <x v="1"/>
    <x v="0"/>
    <n v="1127872598"/>
    <s v="EKPC_RESID_AGG"/>
    <n v="28.41"/>
    <n v="28.460249000000001"/>
    <n v="0.85130600000000001"/>
    <n v="-0.80105700000000002"/>
  </r>
  <r>
    <d v="2019-08-17T17:00:00"/>
    <d v="2019-08-17T13:00:00"/>
    <n v="8"/>
    <n v="17"/>
    <x v="13"/>
    <x v="4"/>
    <x v="1"/>
    <x v="0"/>
    <n v="1127872598"/>
    <s v="EKPC_RESID_AGG"/>
    <n v="31.06"/>
    <n v="31.317540999999999"/>
    <n v="1.150652"/>
    <n v="-0.89311099999999999"/>
  </r>
  <r>
    <d v="2019-08-17T18:00:00"/>
    <d v="2019-08-17T14:00:00"/>
    <n v="8"/>
    <n v="17"/>
    <x v="14"/>
    <x v="4"/>
    <x v="1"/>
    <x v="0"/>
    <n v="1127872598"/>
    <s v="EKPC_RESID_AGG"/>
    <n v="32.6"/>
    <n v="32.293872"/>
    <n v="0.61885900000000005"/>
    <n v="-0.924987"/>
  </r>
  <r>
    <d v="2019-08-17T19:00:00"/>
    <d v="2019-08-17T15:00:00"/>
    <n v="8"/>
    <n v="17"/>
    <x v="15"/>
    <x v="4"/>
    <x v="1"/>
    <x v="0"/>
    <n v="1127872598"/>
    <s v="EKPC_RESID_AGG"/>
    <n v="36.270000000000003"/>
    <n v="35.186447999999999"/>
    <n v="-2.2790000000000002E-3"/>
    <n v="-1.0812729999999999"/>
  </r>
  <r>
    <d v="2019-08-17T20:00:00"/>
    <d v="2019-08-17T16:00:00"/>
    <n v="8"/>
    <n v="17"/>
    <x v="16"/>
    <x v="4"/>
    <x v="1"/>
    <x v="0"/>
    <n v="1127872598"/>
    <s v="EKPC_RESID_AGG"/>
    <n v="42.15"/>
    <n v="41.024895000000001"/>
    <n v="8.0958000000000002E-2"/>
    <n v="-1.2060630000000001"/>
  </r>
  <r>
    <d v="2019-08-17T21:00:00"/>
    <d v="2019-08-17T17:00:00"/>
    <n v="8"/>
    <n v="17"/>
    <x v="17"/>
    <x v="4"/>
    <x v="1"/>
    <x v="0"/>
    <n v="1127872598"/>
    <s v="EKPC_RESID_AGG"/>
    <n v="42.74"/>
    <n v="41.328586999999999"/>
    <n v="-0.16479199999999999"/>
    <n v="-1.246621"/>
  </r>
  <r>
    <d v="2019-08-17T22:00:00"/>
    <d v="2019-08-17T18:00:00"/>
    <n v="8"/>
    <n v="17"/>
    <x v="18"/>
    <x v="4"/>
    <x v="1"/>
    <x v="0"/>
    <n v="1127872598"/>
    <s v="EKPC_RESID_AGG"/>
    <n v="34.51"/>
    <n v="34.028661"/>
    <n v="0.26495800000000003"/>
    <n v="-0.74629699999999999"/>
  </r>
  <r>
    <d v="2019-08-17T23:00:00"/>
    <d v="2019-08-17T19:00:00"/>
    <n v="8"/>
    <n v="17"/>
    <x v="19"/>
    <x v="4"/>
    <x v="1"/>
    <x v="0"/>
    <n v="1127872598"/>
    <s v="EKPC_RESID_AGG"/>
    <n v="28.83"/>
    <n v="29.089345999999999"/>
    <n v="0.83238100000000004"/>
    <n v="-0.57303499999999996"/>
  </r>
  <r>
    <d v="2019-08-18T00:00:00"/>
    <d v="2019-08-17T20:00:00"/>
    <n v="8"/>
    <n v="17"/>
    <x v="20"/>
    <x v="4"/>
    <x v="1"/>
    <x v="0"/>
    <n v="1127872598"/>
    <s v="EKPC_RESID_AGG"/>
    <n v="27.42"/>
    <n v="27.473312"/>
    <n v="0.63959600000000005"/>
    <n v="-0.58628400000000003"/>
  </r>
  <r>
    <d v="2019-08-18T01:00:00"/>
    <d v="2019-08-17T21:00:00"/>
    <n v="8"/>
    <n v="17"/>
    <x v="21"/>
    <x v="4"/>
    <x v="1"/>
    <x v="0"/>
    <n v="1127872598"/>
    <s v="EKPC_RESID_AGG"/>
    <n v="24.57"/>
    <n v="24.748163999999999"/>
    <n v="0.50959100000000002"/>
    <n v="-0.33142700000000003"/>
  </r>
  <r>
    <d v="2019-08-18T02:00:00"/>
    <d v="2019-08-17T22:00:00"/>
    <n v="8"/>
    <n v="17"/>
    <x v="22"/>
    <x v="4"/>
    <x v="1"/>
    <x v="0"/>
    <n v="1127872598"/>
    <s v="EKPC_RESID_AGG"/>
    <n v="21.31"/>
    <n v="21.798839999999998"/>
    <n v="0.55325299999999999"/>
    <n v="-6.4412999999999998E-2"/>
  </r>
  <r>
    <d v="2019-08-18T03:00:00"/>
    <d v="2019-08-17T23:00:00"/>
    <n v="8"/>
    <n v="17"/>
    <x v="23"/>
    <x v="4"/>
    <x v="1"/>
    <x v="0"/>
    <n v="1127872598"/>
    <s v="EKPC_RESID_AGG"/>
    <n v="19.62"/>
    <n v="19.963267999999999"/>
    <n v="0.35069"/>
    <n v="-7.4219999999999998E-3"/>
  </r>
  <r>
    <d v="2019-08-18T04:00:00"/>
    <d v="2019-08-18T00:00:00"/>
    <n v="8"/>
    <n v="18"/>
    <x v="0"/>
    <x v="5"/>
    <x v="1"/>
    <x v="0"/>
    <n v="1127872598"/>
    <s v="EKPC_RESID_AGG"/>
    <n v="18.190000000000001"/>
    <n v="18.128152"/>
    <n v="5.3040999999999998E-2"/>
    <n v="-0.11488900000000001"/>
  </r>
  <r>
    <d v="2019-08-18T05:00:00"/>
    <d v="2019-08-18T01:00:00"/>
    <n v="8"/>
    <n v="18"/>
    <x v="1"/>
    <x v="5"/>
    <x v="1"/>
    <x v="0"/>
    <n v="1127872598"/>
    <s v="EKPC_RESID_AGG"/>
    <n v="16.7"/>
    <n v="16.518249999999998"/>
    <n v="4.7780000000000003E-2"/>
    <n v="-0.22953000000000001"/>
  </r>
  <r>
    <d v="2019-08-18T06:00:00"/>
    <d v="2019-08-18T02:00:00"/>
    <n v="8"/>
    <n v="18"/>
    <x v="2"/>
    <x v="5"/>
    <x v="1"/>
    <x v="0"/>
    <n v="1127872598"/>
    <s v="EKPC_RESID_AGG"/>
    <n v="14.63"/>
    <n v="14.509918000000001"/>
    <n v="4.2244999999999998E-2"/>
    <n v="-0.162327"/>
  </r>
  <r>
    <d v="2019-08-18T07:00:00"/>
    <d v="2019-08-18T03:00:00"/>
    <n v="8"/>
    <n v="18"/>
    <x v="3"/>
    <x v="5"/>
    <x v="1"/>
    <x v="0"/>
    <n v="1127872598"/>
    <s v="EKPC_RESID_AGG"/>
    <n v="13.91"/>
    <n v="14.206369"/>
    <n v="0.39435399999999998"/>
    <n v="-9.7985000000000003E-2"/>
  </r>
  <r>
    <d v="2019-08-18T08:00:00"/>
    <d v="2019-08-18T04:00:00"/>
    <n v="8"/>
    <n v="18"/>
    <x v="4"/>
    <x v="5"/>
    <x v="1"/>
    <x v="0"/>
    <n v="1127872598"/>
    <s v="EKPC_RESID_AGG"/>
    <n v="13.27"/>
    <n v="13.749093999999999"/>
    <n v="0.64"/>
    <n v="-0.16090599999999999"/>
  </r>
  <r>
    <d v="2019-08-18T09:00:00"/>
    <d v="2019-08-18T05:00:00"/>
    <n v="8"/>
    <n v="18"/>
    <x v="5"/>
    <x v="5"/>
    <x v="1"/>
    <x v="0"/>
    <n v="1127872598"/>
    <s v="EKPC_RESID_AGG"/>
    <n v="12.8"/>
    <n v="13.606457000000001"/>
    <n v="0.91"/>
    <n v="-0.103543"/>
  </r>
  <r>
    <d v="2019-08-18T10:00:00"/>
    <d v="2019-08-18T06:00:00"/>
    <n v="8"/>
    <n v="18"/>
    <x v="6"/>
    <x v="5"/>
    <x v="1"/>
    <x v="0"/>
    <n v="1127872598"/>
    <s v="EKPC_RESID_AGG"/>
    <n v="12.8"/>
    <n v="13.47395"/>
    <n v="0.76"/>
    <n v="-8.6050000000000001E-2"/>
  </r>
  <r>
    <d v="2019-08-18T11:00:00"/>
    <d v="2019-08-18T07:00:00"/>
    <n v="8"/>
    <n v="18"/>
    <x v="7"/>
    <x v="5"/>
    <x v="1"/>
    <x v="0"/>
    <n v="1127872598"/>
    <s v="EKPC_RESID_AGG"/>
    <n v="13.41"/>
    <n v="14.070565999999999"/>
    <n v="0.8"/>
    <n v="-0.139434"/>
  </r>
  <r>
    <d v="2019-08-18T12:00:00"/>
    <d v="2019-08-18T08:00:00"/>
    <n v="8"/>
    <n v="18"/>
    <x v="8"/>
    <x v="5"/>
    <x v="1"/>
    <x v="0"/>
    <n v="1127872598"/>
    <s v="EKPC_RESID_AGG"/>
    <n v="16.53"/>
    <n v="16.56213"/>
    <n v="0.13100800000000001"/>
    <n v="-9.8877999999999994E-2"/>
  </r>
  <r>
    <d v="2019-08-18T13:00:00"/>
    <d v="2019-08-18T09:00:00"/>
    <n v="8"/>
    <n v="18"/>
    <x v="9"/>
    <x v="5"/>
    <x v="1"/>
    <x v="0"/>
    <n v="1127872598"/>
    <s v="EKPC_RESID_AGG"/>
    <n v="19.75"/>
    <n v="19.755479999999999"/>
    <n v="0.20593600000000001"/>
    <n v="-0.200456"/>
  </r>
  <r>
    <d v="2019-08-18T14:00:00"/>
    <d v="2019-08-18T10:00:00"/>
    <n v="8"/>
    <n v="18"/>
    <x v="10"/>
    <x v="5"/>
    <x v="1"/>
    <x v="0"/>
    <n v="1127872598"/>
    <s v="EKPC_RESID_AGG"/>
    <n v="21.92"/>
    <n v="21.985638999999999"/>
    <n v="0.39544400000000002"/>
    <n v="-0.32980500000000001"/>
  </r>
  <r>
    <d v="2019-08-18T15:00:00"/>
    <d v="2019-08-18T11:00:00"/>
    <n v="8"/>
    <n v="18"/>
    <x v="11"/>
    <x v="5"/>
    <x v="1"/>
    <x v="0"/>
    <n v="1127872598"/>
    <s v="EKPC_RESID_AGG"/>
    <n v="23.8"/>
    <n v="23.369256"/>
    <n v="0.107914"/>
    <n v="-0.53865799999999997"/>
  </r>
  <r>
    <d v="2019-08-18T16:00:00"/>
    <d v="2019-08-18T12:00:00"/>
    <n v="8"/>
    <n v="18"/>
    <x v="12"/>
    <x v="5"/>
    <x v="1"/>
    <x v="0"/>
    <n v="1127872598"/>
    <s v="EKPC_RESID_AGG"/>
    <n v="26.68"/>
    <n v="25.945128"/>
    <n v="-0.15091099999999999"/>
    <n v="-0.58396099999999995"/>
  </r>
  <r>
    <d v="2019-08-18T17:00:00"/>
    <d v="2019-08-18T13:00:00"/>
    <n v="8"/>
    <n v="18"/>
    <x v="13"/>
    <x v="5"/>
    <x v="1"/>
    <x v="0"/>
    <n v="1127872598"/>
    <s v="EKPC_RESID_AGG"/>
    <n v="28.68"/>
    <n v="28.802527999999999"/>
    <n v="0.63732299999999997"/>
    <n v="-0.514795"/>
  </r>
  <r>
    <d v="2019-08-18T18:00:00"/>
    <d v="2019-08-18T14:00:00"/>
    <n v="8"/>
    <n v="18"/>
    <x v="14"/>
    <x v="5"/>
    <x v="1"/>
    <x v="0"/>
    <n v="1127872598"/>
    <s v="EKPC_RESID_AGG"/>
    <n v="29.74"/>
    <n v="29.826619999999998"/>
    <n v="0.56589500000000004"/>
    <n v="-0.47927500000000001"/>
  </r>
  <r>
    <d v="2019-08-18T19:00:00"/>
    <d v="2019-08-18T15:00:00"/>
    <n v="8"/>
    <n v="18"/>
    <x v="15"/>
    <x v="5"/>
    <x v="1"/>
    <x v="0"/>
    <n v="1127872598"/>
    <s v="EKPC_RESID_AGG"/>
    <n v="31.08"/>
    <n v="31.032568000000001"/>
    <n v="0.39567400000000003"/>
    <n v="-0.443106"/>
  </r>
  <r>
    <d v="2019-08-18T20:00:00"/>
    <d v="2019-08-18T16:00:00"/>
    <n v="8"/>
    <n v="18"/>
    <x v="16"/>
    <x v="5"/>
    <x v="1"/>
    <x v="0"/>
    <n v="1127872598"/>
    <s v="EKPC_RESID_AGG"/>
    <n v="37.53"/>
    <n v="37.779775000000001"/>
    <n v="0.85187299999999999"/>
    <n v="-0.60209800000000002"/>
  </r>
  <r>
    <d v="2019-08-18T21:00:00"/>
    <d v="2019-08-18T17:00:00"/>
    <n v="8"/>
    <n v="18"/>
    <x v="17"/>
    <x v="5"/>
    <x v="1"/>
    <x v="0"/>
    <n v="1127872598"/>
    <s v="EKPC_RESID_AGG"/>
    <n v="39.11"/>
    <n v="39.277524"/>
    <n v="0.83762800000000004"/>
    <n v="-0.67010400000000003"/>
  </r>
  <r>
    <d v="2019-08-18T22:00:00"/>
    <d v="2019-08-18T18:00:00"/>
    <n v="8"/>
    <n v="18"/>
    <x v="18"/>
    <x v="5"/>
    <x v="1"/>
    <x v="0"/>
    <n v="1127872598"/>
    <s v="EKPC_RESID_AGG"/>
    <n v="30.62"/>
    <n v="31.045038999999999"/>
    <n v="0.92381199999999997"/>
    <n v="-0.49877300000000002"/>
  </r>
  <r>
    <d v="2019-08-18T23:00:00"/>
    <d v="2019-08-18T19:00:00"/>
    <n v="8"/>
    <n v="18"/>
    <x v="19"/>
    <x v="5"/>
    <x v="1"/>
    <x v="0"/>
    <n v="1127872598"/>
    <s v="EKPC_RESID_AGG"/>
    <n v="29.03"/>
    <n v="29.645529"/>
    <n v="1.09571"/>
    <n v="-0.48018100000000002"/>
  </r>
  <r>
    <d v="2019-08-19T00:00:00"/>
    <d v="2019-08-18T20:00:00"/>
    <n v="8"/>
    <n v="18"/>
    <x v="20"/>
    <x v="5"/>
    <x v="1"/>
    <x v="0"/>
    <n v="1127872598"/>
    <s v="EKPC_RESID_AGG"/>
    <n v="28.5"/>
    <n v="28.451146000000001"/>
    <n v="0.461725"/>
    <n v="-0.51057900000000001"/>
  </r>
  <r>
    <d v="2019-08-19T01:00:00"/>
    <d v="2019-08-18T21:00:00"/>
    <n v="8"/>
    <n v="18"/>
    <x v="21"/>
    <x v="5"/>
    <x v="1"/>
    <x v="0"/>
    <n v="1127872598"/>
    <s v="EKPC_RESID_AGG"/>
    <n v="24.62"/>
    <n v="24.563851"/>
    <n v="0.29329300000000003"/>
    <n v="-0.34944199999999997"/>
  </r>
  <r>
    <d v="2019-08-19T02:00:00"/>
    <d v="2019-08-18T22:00:00"/>
    <n v="8"/>
    <n v="18"/>
    <x v="22"/>
    <x v="5"/>
    <x v="1"/>
    <x v="0"/>
    <n v="1127872598"/>
    <s v="EKPC_RESID_AGG"/>
    <n v="21.86"/>
    <n v="22.045158000000001"/>
    <n v="0.32375700000000002"/>
    <n v="-0.138599"/>
  </r>
  <r>
    <d v="2019-08-19T03:00:00"/>
    <d v="2019-08-18T23:00:00"/>
    <n v="8"/>
    <n v="18"/>
    <x v="23"/>
    <x v="5"/>
    <x v="1"/>
    <x v="0"/>
    <n v="1127872598"/>
    <s v="EKPC_RESID_AGG"/>
    <n v="20.21"/>
    <n v="20.513414999999998"/>
    <n v="0.392044"/>
    <n v="-8.8628999999999999E-2"/>
  </r>
  <r>
    <d v="2019-08-19T04:00:00"/>
    <d v="2019-08-19T00:00:00"/>
    <n v="8"/>
    <n v="19"/>
    <x v="0"/>
    <x v="6"/>
    <x v="1"/>
    <x v="0"/>
    <n v="1127872598"/>
    <s v="EKPC_RESID_AGG"/>
    <n v="20.3"/>
    <n v="20.398309999999999"/>
    <n v="0.213536"/>
    <n v="-0.115226"/>
  </r>
  <r>
    <d v="2019-08-19T05:00:00"/>
    <d v="2019-08-19T01:00:00"/>
    <n v="8"/>
    <n v="19"/>
    <x v="1"/>
    <x v="6"/>
    <x v="1"/>
    <x v="0"/>
    <n v="1127872598"/>
    <s v="EKPC_RESID_AGG"/>
    <n v="19.05"/>
    <n v="19.056450000000002"/>
    <n v="0.23780999999999999"/>
    <n v="-0.23136000000000001"/>
  </r>
  <r>
    <d v="2019-08-19T06:00:00"/>
    <d v="2019-08-19T02:00:00"/>
    <n v="8"/>
    <n v="19"/>
    <x v="2"/>
    <x v="6"/>
    <x v="1"/>
    <x v="0"/>
    <n v="1127872598"/>
    <s v="EKPC_RESID_AGG"/>
    <n v="17.73"/>
    <n v="17.774791"/>
    <n v="0.24507799999999999"/>
    <n v="-0.20028699999999999"/>
  </r>
  <r>
    <d v="2019-08-19T07:00:00"/>
    <d v="2019-08-19T03:00:00"/>
    <n v="8"/>
    <n v="19"/>
    <x v="3"/>
    <x v="6"/>
    <x v="1"/>
    <x v="0"/>
    <n v="1127872598"/>
    <s v="EKPC_RESID_AGG"/>
    <n v="16.36"/>
    <n v="16.377414999999999"/>
    <n v="0.190722"/>
    <n v="-0.17330699999999999"/>
  </r>
  <r>
    <d v="2019-08-19T08:00:00"/>
    <d v="2019-08-19T04:00:00"/>
    <n v="8"/>
    <n v="19"/>
    <x v="4"/>
    <x v="6"/>
    <x v="1"/>
    <x v="0"/>
    <n v="1127872598"/>
    <s v="EKPC_RESID_AGG"/>
    <n v="16.54"/>
    <n v="16.941081000000001"/>
    <n v="0.674037"/>
    <n v="-0.27295599999999998"/>
  </r>
  <r>
    <d v="2019-08-19T09:00:00"/>
    <d v="2019-08-19T05:00:00"/>
    <n v="8"/>
    <n v="19"/>
    <x v="5"/>
    <x v="6"/>
    <x v="1"/>
    <x v="0"/>
    <n v="1127872598"/>
    <s v="EKPC_RESID_AGG"/>
    <n v="17.91"/>
    <n v="18.455162999999999"/>
    <n v="0.87440300000000004"/>
    <n v="-0.32923999999999998"/>
  </r>
  <r>
    <d v="2019-08-19T10:00:00"/>
    <d v="2019-08-19T06:00:00"/>
    <n v="8"/>
    <n v="19"/>
    <x v="6"/>
    <x v="6"/>
    <x v="1"/>
    <x v="0"/>
    <n v="1127872598"/>
    <s v="EKPC_RESID_AGG"/>
    <n v="19.61"/>
    <n v="20.167815000000001"/>
    <n v="0.871313"/>
    <n v="-0.313498"/>
  </r>
  <r>
    <d v="2019-08-19T11:00:00"/>
    <d v="2019-08-19T07:00:00"/>
    <n v="8"/>
    <n v="19"/>
    <x v="7"/>
    <x v="6"/>
    <x v="1"/>
    <x v="0"/>
    <n v="1127872598"/>
    <s v="EKPC_RESID_AGG"/>
    <n v="20.3"/>
    <n v="20.423383000000001"/>
    <n v="0.45446700000000001"/>
    <n v="-0.33108399999999999"/>
  </r>
  <r>
    <d v="2019-08-19T12:00:00"/>
    <d v="2019-08-19T08:00:00"/>
    <n v="8"/>
    <n v="19"/>
    <x v="8"/>
    <x v="6"/>
    <x v="1"/>
    <x v="0"/>
    <n v="1127872598"/>
    <s v="EKPC_RESID_AGG"/>
    <n v="22.03"/>
    <n v="22.095876000000001"/>
    <n v="0.465281"/>
    <n v="-0.39940500000000001"/>
  </r>
  <r>
    <d v="2019-08-19T13:00:00"/>
    <d v="2019-08-19T09:00:00"/>
    <n v="8"/>
    <n v="19"/>
    <x v="9"/>
    <x v="6"/>
    <x v="1"/>
    <x v="0"/>
    <n v="1127872598"/>
    <s v="EKPC_RESID_AGG"/>
    <n v="25.07"/>
    <n v="25.067765999999999"/>
    <n v="0.34565299999999999"/>
    <n v="-0.347887"/>
  </r>
  <r>
    <d v="2019-08-19T14:00:00"/>
    <d v="2019-08-19T10:00:00"/>
    <n v="8"/>
    <n v="19"/>
    <x v="10"/>
    <x v="6"/>
    <x v="1"/>
    <x v="1"/>
    <n v="1127872598"/>
    <s v="EKPC_RESID_AGG"/>
    <n v="32.47"/>
    <n v="32.380764999999997"/>
    <n v="0.46668900000000002"/>
    <n v="-0.55592399999999997"/>
  </r>
  <r>
    <d v="2019-08-19T15:00:00"/>
    <d v="2019-08-19T11:00:00"/>
    <n v="8"/>
    <n v="19"/>
    <x v="11"/>
    <x v="6"/>
    <x v="1"/>
    <x v="1"/>
    <n v="1127872598"/>
    <s v="EKPC_RESID_AGG"/>
    <n v="35.51"/>
    <n v="34.728389999999997"/>
    <n v="0.28805500000000001"/>
    <n v="-1.0696650000000001"/>
  </r>
  <r>
    <d v="2019-08-19T16:00:00"/>
    <d v="2019-08-19T12:00:00"/>
    <n v="8"/>
    <n v="19"/>
    <x v="12"/>
    <x v="6"/>
    <x v="1"/>
    <x v="1"/>
    <n v="1127872598"/>
    <s v="EKPC_RESID_AGG"/>
    <n v="39.450000000000003"/>
    <n v="38.083483000000001"/>
    <n v="0.213753"/>
    <n v="-1.5802700000000001"/>
  </r>
  <r>
    <d v="2019-08-19T17:00:00"/>
    <d v="2019-08-19T13:00:00"/>
    <n v="8"/>
    <n v="19"/>
    <x v="13"/>
    <x v="6"/>
    <x v="1"/>
    <x v="1"/>
    <n v="1127872598"/>
    <s v="EKPC_RESID_AGG"/>
    <n v="40.85"/>
    <n v="39.880991000000002"/>
    <n v="0.33883600000000003"/>
    <n v="-1.3078449999999999"/>
  </r>
  <r>
    <d v="2019-08-19T18:00:00"/>
    <d v="2019-08-19T14:00:00"/>
    <n v="8"/>
    <n v="19"/>
    <x v="14"/>
    <x v="6"/>
    <x v="1"/>
    <x v="1"/>
    <n v="1127872598"/>
    <s v="EKPC_RESID_AGG"/>
    <n v="44.69"/>
    <n v="43.396532999999998"/>
    <n v="0.13621"/>
    <n v="-1.4296770000000001"/>
  </r>
  <r>
    <d v="2019-08-19T19:00:00"/>
    <d v="2019-08-19T15:00:00"/>
    <n v="8"/>
    <n v="19"/>
    <x v="15"/>
    <x v="6"/>
    <x v="1"/>
    <x v="1"/>
    <n v="1127872598"/>
    <s v="EKPC_RESID_AGG"/>
    <n v="52.05"/>
    <n v="50.292963"/>
    <n v="1.5136E-2"/>
    <n v="-1.772173"/>
  </r>
  <r>
    <d v="2019-08-19T20:00:00"/>
    <d v="2019-08-19T16:00:00"/>
    <n v="8"/>
    <n v="19"/>
    <x v="16"/>
    <x v="6"/>
    <x v="1"/>
    <x v="1"/>
    <n v="1127872598"/>
    <s v="EKPC_RESID_AGG"/>
    <n v="61.22"/>
    <n v="58.934061999999997"/>
    <n v="-0.23083000000000001"/>
    <n v="-2.0551080000000002"/>
  </r>
  <r>
    <d v="2019-08-19T21:00:00"/>
    <d v="2019-08-19T17:00:00"/>
    <n v="8"/>
    <n v="19"/>
    <x v="17"/>
    <x v="6"/>
    <x v="1"/>
    <x v="1"/>
    <n v="1127872598"/>
    <s v="EKPC_RESID_AGG"/>
    <n v="56.07"/>
    <n v="53.69605"/>
    <n v="-0.76252799999999998"/>
    <n v="-1.6114219999999999"/>
  </r>
  <r>
    <d v="2019-08-19T22:00:00"/>
    <d v="2019-08-19T18:00:00"/>
    <n v="8"/>
    <n v="19"/>
    <x v="18"/>
    <x v="6"/>
    <x v="1"/>
    <x v="1"/>
    <n v="1127872598"/>
    <s v="EKPC_RESID_AGG"/>
    <n v="45.94"/>
    <n v="43.934029000000002"/>
    <n v="-0.83150299999999999"/>
    <n v="-1.1744680000000001"/>
  </r>
  <r>
    <d v="2019-08-19T23:00:00"/>
    <d v="2019-08-19T19:00:00"/>
    <n v="8"/>
    <n v="19"/>
    <x v="19"/>
    <x v="6"/>
    <x v="1"/>
    <x v="1"/>
    <n v="1127872598"/>
    <s v="EKPC_RESID_AGG"/>
    <n v="37.32"/>
    <n v="36.012163999999999"/>
    <n v="-0.41962500000000003"/>
    <n v="-0.88821099999999997"/>
  </r>
  <r>
    <d v="2019-08-20T00:00:00"/>
    <d v="2019-08-19T20:00:00"/>
    <n v="8"/>
    <n v="19"/>
    <x v="20"/>
    <x v="6"/>
    <x v="1"/>
    <x v="1"/>
    <n v="1127872598"/>
    <s v="EKPC_RESID_AGG"/>
    <n v="36.19"/>
    <n v="34.984814"/>
    <n v="-0.322766"/>
    <n v="-0.88241999999999998"/>
  </r>
  <r>
    <d v="2019-08-20T01:00:00"/>
    <d v="2019-08-19T21:00:00"/>
    <n v="8"/>
    <n v="19"/>
    <x v="21"/>
    <x v="6"/>
    <x v="1"/>
    <x v="1"/>
    <n v="1127872598"/>
    <s v="EKPC_RESID_AGG"/>
    <n v="30.72"/>
    <n v="29.933941000000001"/>
    <n v="-6.0165000000000003E-2"/>
    <n v="-0.72589400000000004"/>
  </r>
  <r>
    <d v="2019-08-20T02:00:00"/>
    <d v="2019-08-19T22:00:00"/>
    <n v="8"/>
    <n v="19"/>
    <x v="22"/>
    <x v="6"/>
    <x v="1"/>
    <x v="0"/>
    <n v="1127872598"/>
    <s v="EKPC_RESID_AGG"/>
    <n v="24.63"/>
    <n v="24.393156999999999"/>
    <n v="1.1638000000000001E-2"/>
    <n v="-0.24848100000000001"/>
  </r>
  <r>
    <d v="2019-08-20T03:00:00"/>
    <d v="2019-08-19T23:00:00"/>
    <n v="8"/>
    <n v="19"/>
    <x v="23"/>
    <x v="6"/>
    <x v="1"/>
    <x v="0"/>
    <n v="1127872598"/>
    <s v="EKPC_RESID_AGG"/>
    <n v="22.48"/>
    <n v="22.753036999999999"/>
    <n v="0.223604"/>
    <n v="4.9432999999999998E-2"/>
  </r>
  <r>
    <d v="2019-08-20T04:00:00"/>
    <d v="2019-08-20T00:00:00"/>
    <n v="8"/>
    <n v="20"/>
    <x v="0"/>
    <x v="0"/>
    <x v="1"/>
    <x v="0"/>
    <n v="1127872598"/>
    <s v="EKPC_RESID_AGG"/>
    <n v="20.170000000000002"/>
    <n v="20.257484000000002"/>
    <n v="0.12389"/>
    <n v="-3.6406000000000001E-2"/>
  </r>
  <r>
    <d v="2019-08-20T05:00:00"/>
    <d v="2019-08-20T01:00:00"/>
    <n v="8"/>
    <n v="20"/>
    <x v="1"/>
    <x v="0"/>
    <x v="1"/>
    <x v="0"/>
    <n v="1127872598"/>
    <s v="EKPC_RESID_AGG"/>
    <n v="18.72"/>
    <n v="18.811758999999999"/>
    <n v="0.14058399999999999"/>
    <n v="-4.8825E-2"/>
  </r>
  <r>
    <d v="2019-08-20T06:00:00"/>
    <d v="2019-08-20T02:00:00"/>
    <n v="8"/>
    <n v="20"/>
    <x v="2"/>
    <x v="0"/>
    <x v="1"/>
    <x v="0"/>
    <n v="1127872598"/>
    <s v="EKPC_RESID_AGG"/>
    <n v="17.16"/>
    <n v="17.226179999999999"/>
    <n v="9.8643999999999996E-2"/>
    <n v="-3.2464E-2"/>
  </r>
  <r>
    <d v="2019-08-20T07:00:00"/>
    <d v="2019-08-20T03:00:00"/>
    <n v="8"/>
    <n v="20"/>
    <x v="3"/>
    <x v="0"/>
    <x v="1"/>
    <x v="0"/>
    <n v="1127872598"/>
    <s v="EKPC_RESID_AGG"/>
    <n v="15.18"/>
    <n v="15.246456"/>
    <n v="0.11655799999999999"/>
    <n v="-5.0102000000000001E-2"/>
  </r>
  <r>
    <d v="2019-08-20T08:00:00"/>
    <d v="2019-08-20T04:00:00"/>
    <n v="8"/>
    <n v="20"/>
    <x v="4"/>
    <x v="0"/>
    <x v="1"/>
    <x v="0"/>
    <n v="1127872598"/>
    <s v="EKPC_RESID_AGG"/>
    <n v="15.46"/>
    <n v="15.784018"/>
    <n v="0.35009800000000002"/>
    <n v="-2.6079999999999999E-2"/>
  </r>
  <r>
    <d v="2019-08-20T09:00:00"/>
    <d v="2019-08-20T05:00:00"/>
    <n v="8"/>
    <n v="20"/>
    <x v="5"/>
    <x v="0"/>
    <x v="1"/>
    <x v="0"/>
    <n v="1127872598"/>
    <s v="EKPC_RESID_AGG"/>
    <n v="17.87"/>
    <n v="18.255595"/>
    <n v="0.482825"/>
    <n v="-9.7229999999999997E-2"/>
  </r>
  <r>
    <d v="2019-08-20T10:00:00"/>
    <d v="2019-08-20T06:00:00"/>
    <n v="8"/>
    <n v="20"/>
    <x v="6"/>
    <x v="0"/>
    <x v="1"/>
    <x v="0"/>
    <n v="1127872598"/>
    <s v="EKPC_RESID_AGG"/>
    <n v="19.71"/>
    <n v="20.352471999999999"/>
    <n v="0.69253900000000002"/>
    <n v="-5.0067E-2"/>
  </r>
  <r>
    <d v="2019-08-20T11:00:00"/>
    <d v="2019-08-20T07:00:00"/>
    <n v="8"/>
    <n v="20"/>
    <x v="7"/>
    <x v="0"/>
    <x v="1"/>
    <x v="0"/>
    <n v="1127872598"/>
    <s v="EKPC_RESID_AGG"/>
    <n v="20.05"/>
    <n v="20.288654000000001"/>
    <n v="0.55437599999999998"/>
    <n v="-0.315722"/>
  </r>
  <r>
    <d v="2019-08-20T12:00:00"/>
    <d v="2019-08-20T08:00:00"/>
    <n v="8"/>
    <n v="20"/>
    <x v="8"/>
    <x v="0"/>
    <x v="1"/>
    <x v="0"/>
    <n v="1127872598"/>
    <s v="EKPC_RESID_AGG"/>
    <n v="21.42"/>
    <n v="21.541428"/>
    <n v="0.53553300000000004"/>
    <n v="-0.414105"/>
  </r>
  <r>
    <d v="2019-08-20T13:00:00"/>
    <d v="2019-08-20T09:00:00"/>
    <n v="8"/>
    <n v="20"/>
    <x v="9"/>
    <x v="0"/>
    <x v="1"/>
    <x v="0"/>
    <n v="1127872598"/>
    <s v="EKPC_RESID_AGG"/>
    <n v="24.42"/>
    <n v="24.208017999999999"/>
    <n v="0.59879800000000005"/>
    <n v="-0.81077999999999995"/>
  </r>
  <r>
    <d v="2019-08-20T14:00:00"/>
    <d v="2019-08-20T10:00:00"/>
    <n v="8"/>
    <n v="20"/>
    <x v="10"/>
    <x v="0"/>
    <x v="1"/>
    <x v="1"/>
    <n v="1127872598"/>
    <s v="EKPC_RESID_AGG"/>
    <n v="27.59"/>
    <n v="27.320703000000002"/>
    <n v="0.59728599999999998"/>
    <n v="-0.86658299999999999"/>
  </r>
  <r>
    <d v="2019-08-20T15:00:00"/>
    <d v="2019-08-20T11:00:00"/>
    <n v="8"/>
    <n v="20"/>
    <x v="11"/>
    <x v="0"/>
    <x v="1"/>
    <x v="1"/>
    <n v="1127872598"/>
    <s v="EKPC_RESID_AGG"/>
    <n v="30.6"/>
    <n v="30.256276"/>
    <n v="0.71918800000000005"/>
    <n v="-1.0629120000000001"/>
  </r>
  <r>
    <d v="2019-08-20T16:00:00"/>
    <d v="2019-08-20T12:00:00"/>
    <n v="8"/>
    <n v="20"/>
    <x v="12"/>
    <x v="0"/>
    <x v="1"/>
    <x v="1"/>
    <n v="1127872598"/>
    <s v="EKPC_RESID_AGG"/>
    <n v="32.450000000000003"/>
    <n v="31.965519"/>
    <n v="0.70907100000000001"/>
    <n v="-1.1935519999999999"/>
  </r>
  <r>
    <d v="2019-08-20T17:00:00"/>
    <d v="2019-08-20T13:00:00"/>
    <n v="8"/>
    <n v="20"/>
    <x v="13"/>
    <x v="0"/>
    <x v="1"/>
    <x v="1"/>
    <n v="1127872598"/>
    <s v="EKPC_RESID_AGG"/>
    <n v="36.39"/>
    <n v="36.313023000000001"/>
    <n v="1.05542"/>
    <n v="-1.1323970000000001"/>
  </r>
  <r>
    <d v="2019-08-20T18:00:00"/>
    <d v="2019-08-20T14:00:00"/>
    <n v="8"/>
    <n v="20"/>
    <x v="14"/>
    <x v="0"/>
    <x v="1"/>
    <x v="1"/>
    <n v="1127872598"/>
    <s v="EKPC_RESID_AGG"/>
    <n v="40.93"/>
    <n v="40.741591"/>
    <n v="0.98472199999999999"/>
    <n v="-1.1731309999999999"/>
  </r>
  <r>
    <d v="2019-08-20T19:00:00"/>
    <d v="2019-08-20T15:00:00"/>
    <n v="8"/>
    <n v="20"/>
    <x v="15"/>
    <x v="0"/>
    <x v="1"/>
    <x v="1"/>
    <n v="1127872598"/>
    <s v="EKPC_RESID_AGG"/>
    <n v="44.57"/>
    <n v="44.100507999999998"/>
    <n v="0.96395299999999995"/>
    <n v="-1.4334450000000001"/>
  </r>
  <r>
    <d v="2019-08-20T20:00:00"/>
    <d v="2019-08-20T16:00:00"/>
    <n v="8"/>
    <n v="20"/>
    <x v="16"/>
    <x v="0"/>
    <x v="1"/>
    <x v="1"/>
    <n v="1127872598"/>
    <s v="EKPC_RESID_AGG"/>
    <n v="51.53"/>
    <n v="49.936463000000003"/>
    <n v="9.2713000000000004E-2"/>
    <n v="-1.68625"/>
  </r>
  <r>
    <d v="2019-08-20T21:00:00"/>
    <d v="2019-08-20T17:00:00"/>
    <n v="8"/>
    <n v="20"/>
    <x v="17"/>
    <x v="0"/>
    <x v="1"/>
    <x v="1"/>
    <n v="1127872598"/>
    <s v="EKPC_RESID_AGG"/>
    <n v="47.86"/>
    <n v="46.874485999999997"/>
    <n v="0.394677"/>
    <n v="-1.3801909999999999"/>
  </r>
  <r>
    <d v="2019-08-20T22:00:00"/>
    <d v="2019-08-20T18:00:00"/>
    <n v="8"/>
    <n v="20"/>
    <x v="18"/>
    <x v="0"/>
    <x v="1"/>
    <x v="1"/>
    <n v="1127872598"/>
    <s v="EKPC_RESID_AGG"/>
    <n v="40.1"/>
    <n v="39.117697999999997"/>
    <n v="0.13491800000000001"/>
    <n v="-1.1172200000000001"/>
  </r>
  <r>
    <d v="2019-08-20T23:00:00"/>
    <d v="2019-08-20T19:00:00"/>
    <n v="8"/>
    <n v="20"/>
    <x v="19"/>
    <x v="0"/>
    <x v="1"/>
    <x v="1"/>
    <n v="1127872598"/>
    <s v="EKPC_RESID_AGG"/>
    <n v="32.93"/>
    <n v="32.480778000000001"/>
    <n v="0.52864599999999995"/>
    <n v="-0.97786799999999996"/>
  </r>
  <r>
    <d v="2019-08-21T00:00:00"/>
    <d v="2019-08-20T20:00:00"/>
    <n v="8"/>
    <n v="20"/>
    <x v="20"/>
    <x v="0"/>
    <x v="1"/>
    <x v="1"/>
    <n v="1127872598"/>
    <s v="EKPC_RESID_AGG"/>
    <n v="30.37"/>
    <n v="29.895934"/>
    <n v="0.59211999999999998"/>
    <n v="-1.0661860000000001"/>
  </r>
  <r>
    <d v="2019-08-21T01:00:00"/>
    <d v="2019-08-20T21:00:00"/>
    <n v="8"/>
    <n v="20"/>
    <x v="21"/>
    <x v="0"/>
    <x v="1"/>
    <x v="1"/>
    <n v="1127872598"/>
    <s v="EKPC_RESID_AGG"/>
    <n v="27.54"/>
    <n v="27.045446999999999"/>
    <n v="0.40699099999999999"/>
    <n v="-0.90154400000000001"/>
  </r>
  <r>
    <d v="2019-08-21T02:00:00"/>
    <d v="2019-08-20T22:00:00"/>
    <n v="8"/>
    <n v="20"/>
    <x v="22"/>
    <x v="0"/>
    <x v="1"/>
    <x v="0"/>
    <n v="1127872598"/>
    <s v="EKPC_RESID_AGG"/>
    <n v="23.4"/>
    <n v="23.147558"/>
    <n v="0.385162"/>
    <n v="-0.63760399999999995"/>
  </r>
  <r>
    <d v="2019-08-21T03:00:00"/>
    <d v="2019-08-20T23:00:00"/>
    <n v="8"/>
    <n v="20"/>
    <x v="23"/>
    <x v="0"/>
    <x v="1"/>
    <x v="0"/>
    <n v="1127872598"/>
    <s v="EKPC_RESID_AGG"/>
    <n v="20.79"/>
    <n v="20.856808000000001"/>
    <n v="0.31733499999999998"/>
    <n v="-0.250527"/>
  </r>
  <r>
    <d v="2019-08-21T04:00:00"/>
    <d v="2019-08-21T00:00:00"/>
    <n v="8"/>
    <n v="21"/>
    <x v="0"/>
    <x v="1"/>
    <x v="1"/>
    <x v="0"/>
    <n v="1127872598"/>
    <s v="EKPC_RESID_AGG"/>
    <n v="20.55"/>
    <n v="20.622095000000002"/>
    <n v="0.153919"/>
    <n v="-8.1823999999999994E-2"/>
  </r>
  <r>
    <d v="2019-08-21T05:00:00"/>
    <d v="2019-08-21T01:00:00"/>
    <n v="8"/>
    <n v="21"/>
    <x v="1"/>
    <x v="1"/>
    <x v="1"/>
    <x v="0"/>
    <n v="1127872598"/>
    <s v="EKPC_RESID_AGG"/>
    <n v="18.989999999999998"/>
    <n v="19.151707999999999"/>
    <n v="0.16262699999999999"/>
    <n v="-9.19E-4"/>
  </r>
  <r>
    <d v="2019-08-21T06:00:00"/>
    <d v="2019-08-21T02:00:00"/>
    <n v="8"/>
    <n v="21"/>
    <x v="2"/>
    <x v="1"/>
    <x v="1"/>
    <x v="0"/>
    <n v="1127872598"/>
    <s v="EKPC_RESID_AGG"/>
    <n v="17.95"/>
    <n v="18.077359999999999"/>
    <n v="0.171371"/>
    <n v="-4.4011000000000002E-2"/>
  </r>
  <r>
    <d v="2019-08-21T07:00:00"/>
    <d v="2019-08-21T03:00:00"/>
    <n v="8"/>
    <n v="21"/>
    <x v="3"/>
    <x v="1"/>
    <x v="1"/>
    <x v="0"/>
    <n v="1127872598"/>
    <s v="EKPC_RESID_AGG"/>
    <n v="16.79"/>
    <n v="16.856425000000002"/>
    <n v="0.15485299999999999"/>
    <n v="-8.8428000000000007E-2"/>
  </r>
  <r>
    <d v="2019-08-21T08:00:00"/>
    <d v="2019-08-21T04:00:00"/>
    <n v="8"/>
    <n v="21"/>
    <x v="4"/>
    <x v="1"/>
    <x v="1"/>
    <x v="0"/>
    <n v="1127872598"/>
    <s v="EKPC_RESID_AGG"/>
    <n v="16.649999999999999"/>
    <n v="16.950664"/>
    <n v="0.383158"/>
    <n v="-8.2493999999999998E-2"/>
  </r>
  <r>
    <d v="2019-08-21T09:00:00"/>
    <d v="2019-08-21T05:00:00"/>
    <n v="8"/>
    <n v="21"/>
    <x v="5"/>
    <x v="1"/>
    <x v="1"/>
    <x v="0"/>
    <n v="1127872598"/>
    <s v="EKPC_RESID_AGG"/>
    <n v="18.47"/>
    <n v="18.967807000000001"/>
    <n v="0.47132800000000002"/>
    <n v="2.6478999999999999E-2"/>
  </r>
  <r>
    <d v="2019-08-21T10:00:00"/>
    <d v="2019-08-21T06:00:00"/>
    <n v="8"/>
    <n v="21"/>
    <x v="6"/>
    <x v="1"/>
    <x v="1"/>
    <x v="0"/>
    <n v="1127872598"/>
    <s v="EKPC_RESID_AGG"/>
    <n v="20.23"/>
    <n v="20.773702"/>
    <n v="0.61766100000000002"/>
    <n v="-7.3958999999999997E-2"/>
  </r>
  <r>
    <d v="2019-08-21T11:00:00"/>
    <d v="2019-08-21T07:00:00"/>
    <n v="8"/>
    <n v="21"/>
    <x v="7"/>
    <x v="1"/>
    <x v="1"/>
    <x v="0"/>
    <n v="1127872598"/>
    <s v="EKPC_RESID_AGG"/>
    <n v="20.94"/>
    <n v="21.348541000000001"/>
    <n v="0.47744700000000001"/>
    <n v="-6.8905999999999995E-2"/>
  </r>
  <r>
    <d v="2019-08-21T12:00:00"/>
    <d v="2019-08-21T08:00:00"/>
    <n v="8"/>
    <n v="21"/>
    <x v="8"/>
    <x v="1"/>
    <x v="1"/>
    <x v="0"/>
    <n v="1127872598"/>
    <s v="EKPC_RESID_AGG"/>
    <n v="21.89"/>
    <n v="22.124265000000001"/>
    <n v="0.365421"/>
    <n v="-0.13115599999999999"/>
  </r>
  <r>
    <d v="2019-08-21T13:00:00"/>
    <d v="2019-08-21T09:00:00"/>
    <n v="8"/>
    <n v="21"/>
    <x v="9"/>
    <x v="1"/>
    <x v="1"/>
    <x v="0"/>
    <n v="1127872598"/>
    <s v="EKPC_RESID_AGG"/>
    <n v="24.59"/>
    <n v="24.496058999999999"/>
    <n v="0.25247000000000003"/>
    <n v="-0.34641100000000002"/>
  </r>
  <r>
    <d v="2019-08-21T14:00:00"/>
    <d v="2019-08-21T10:00:00"/>
    <n v="8"/>
    <n v="21"/>
    <x v="10"/>
    <x v="1"/>
    <x v="1"/>
    <x v="1"/>
    <n v="1127872598"/>
    <s v="EKPC_RESID_AGG"/>
    <n v="27.65"/>
    <n v="27.505545999999999"/>
    <n v="0.365809"/>
    <n v="-0.51026300000000002"/>
  </r>
  <r>
    <d v="2019-08-21T15:00:00"/>
    <d v="2019-08-21T11:00:00"/>
    <n v="8"/>
    <n v="21"/>
    <x v="11"/>
    <x v="1"/>
    <x v="1"/>
    <x v="1"/>
    <n v="1127872598"/>
    <s v="EKPC_RESID_AGG"/>
    <n v="31.58"/>
    <n v="31.539117000000001"/>
    <n v="0.44355499999999998"/>
    <n v="-0.48443799999999998"/>
  </r>
  <r>
    <d v="2019-08-21T16:00:00"/>
    <d v="2019-08-21T12:00:00"/>
    <n v="8"/>
    <n v="21"/>
    <x v="12"/>
    <x v="1"/>
    <x v="1"/>
    <x v="1"/>
    <n v="1127872598"/>
    <s v="EKPC_RESID_AGG"/>
    <n v="34.76"/>
    <n v="34.576810999999999"/>
    <n v="0.42093999999999998"/>
    <n v="-0.60412900000000003"/>
  </r>
  <r>
    <d v="2019-08-21T17:00:00"/>
    <d v="2019-08-21T13:00:00"/>
    <n v="8"/>
    <n v="21"/>
    <x v="13"/>
    <x v="1"/>
    <x v="1"/>
    <x v="1"/>
    <n v="1127872598"/>
    <s v="EKPC_RESID_AGG"/>
    <n v="36.68"/>
    <n v="36.791825000000003"/>
    <n v="0.519007"/>
    <n v="-0.40718199999999999"/>
  </r>
  <r>
    <d v="2019-08-21T18:00:00"/>
    <d v="2019-08-21T14:00:00"/>
    <n v="8"/>
    <n v="21"/>
    <x v="14"/>
    <x v="1"/>
    <x v="1"/>
    <x v="1"/>
    <n v="1127872598"/>
    <s v="EKPC_RESID_AGG"/>
    <n v="42.52"/>
    <n v="42.371893999999998"/>
    <n v="0.315278"/>
    <n v="-0.46338400000000002"/>
  </r>
  <r>
    <d v="2019-08-21T19:00:00"/>
    <d v="2019-08-21T15:00:00"/>
    <n v="8"/>
    <n v="21"/>
    <x v="15"/>
    <x v="1"/>
    <x v="1"/>
    <x v="1"/>
    <n v="1127872598"/>
    <s v="EKPC_RESID_AGG"/>
    <n v="45.73"/>
    <n v="45.359703000000003"/>
    <n v="0.166962"/>
    <n v="-0.53725900000000004"/>
  </r>
  <r>
    <d v="2019-08-21T20:00:00"/>
    <d v="2019-08-21T16:00:00"/>
    <n v="8"/>
    <n v="21"/>
    <x v="16"/>
    <x v="1"/>
    <x v="1"/>
    <x v="1"/>
    <n v="1127872598"/>
    <s v="EKPC_RESID_AGG"/>
    <n v="49.69"/>
    <n v="49.141649999999998"/>
    <n v="4.3860000000000003E-2"/>
    <n v="-0.59221000000000001"/>
  </r>
  <r>
    <d v="2019-08-21T21:00:00"/>
    <d v="2019-08-21T17:00:00"/>
    <n v="8"/>
    <n v="21"/>
    <x v="17"/>
    <x v="1"/>
    <x v="1"/>
    <x v="1"/>
    <n v="1127872598"/>
    <s v="EKPC_RESID_AGG"/>
    <n v="47.08"/>
    <n v="46.408172999999998"/>
    <n v="-0.229603"/>
    <n v="-0.44222400000000001"/>
  </r>
  <r>
    <d v="2019-08-21T22:00:00"/>
    <d v="2019-08-21T18:00:00"/>
    <n v="8"/>
    <n v="21"/>
    <x v="18"/>
    <x v="1"/>
    <x v="1"/>
    <x v="1"/>
    <n v="1127872598"/>
    <s v="EKPC_RESID_AGG"/>
    <n v="39.700000000000003"/>
    <n v="39.152849000000003"/>
    <n v="-0.282692"/>
    <n v="-0.264459"/>
  </r>
  <r>
    <d v="2019-08-21T23:00:00"/>
    <d v="2019-08-21T19:00:00"/>
    <n v="8"/>
    <n v="21"/>
    <x v="19"/>
    <x v="1"/>
    <x v="1"/>
    <x v="1"/>
    <n v="1127872598"/>
    <s v="EKPC_RESID_AGG"/>
    <n v="34.47"/>
    <n v="34.084052"/>
    <n v="5.2951999999999999E-2"/>
    <n v="-0.43890000000000001"/>
  </r>
  <r>
    <d v="2019-08-22T00:00:00"/>
    <d v="2019-08-21T20:00:00"/>
    <n v="8"/>
    <n v="21"/>
    <x v="20"/>
    <x v="1"/>
    <x v="1"/>
    <x v="1"/>
    <n v="1127872598"/>
    <s v="EKPC_RESID_AGG"/>
    <n v="33.24"/>
    <n v="32.849136000000001"/>
    <n v="2.2394000000000001E-2"/>
    <n v="-0.41325800000000001"/>
  </r>
  <r>
    <d v="2019-08-22T01:00:00"/>
    <d v="2019-08-21T21:00:00"/>
    <n v="8"/>
    <n v="21"/>
    <x v="21"/>
    <x v="1"/>
    <x v="1"/>
    <x v="1"/>
    <n v="1127872598"/>
    <s v="EKPC_RESID_AGG"/>
    <n v="26.92"/>
    <n v="26.693073999999999"/>
    <n v="0.132045"/>
    <n v="-0.35897099999999998"/>
  </r>
  <r>
    <d v="2019-08-22T02:00:00"/>
    <d v="2019-08-21T22:00:00"/>
    <n v="8"/>
    <n v="21"/>
    <x v="22"/>
    <x v="1"/>
    <x v="1"/>
    <x v="0"/>
    <n v="1127872598"/>
    <s v="EKPC_RESID_AGG"/>
    <n v="23.5"/>
    <n v="23.649958000000002"/>
    <n v="0.17968200000000001"/>
    <n v="-2.9724E-2"/>
  </r>
  <r>
    <d v="2019-08-22T03:00:00"/>
    <d v="2019-08-21T23:00:00"/>
    <n v="8"/>
    <n v="21"/>
    <x v="23"/>
    <x v="1"/>
    <x v="1"/>
    <x v="0"/>
    <n v="1127872598"/>
    <s v="EKPC_RESID_AGG"/>
    <n v="21.02"/>
    <n v="21.295769"/>
    <n v="0.19281899999999999"/>
    <n v="8.2949999999999996E-2"/>
  </r>
  <r>
    <d v="2019-08-22T04:00:00"/>
    <d v="2019-08-22T00:00:00"/>
    <n v="8"/>
    <n v="22"/>
    <x v="0"/>
    <x v="2"/>
    <x v="1"/>
    <x v="0"/>
    <n v="1127872598"/>
    <s v="EKPC_RESID_AGG"/>
    <n v="19.43"/>
    <n v="19.715287"/>
    <n v="0.24374299999999999"/>
    <n v="4.1543999999999998E-2"/>
  </r>
  <r>
    <d v="2019-08-22T05:00:00"/>
    <d v="2019-08-22T01:00:00"/>
    <n v="8"/>
    <n v="22"/>
    <x v="1"/>
    <x v="2"/>
    <x v="1"/>
    <x v="0"/>
    <n v="1127872598"/>
    <s v="EKPC_RESID_AGG"/>
    <n v="18.309999999999999"/>
    <n v="18.534945"/>
    <n v="0.123596"/>
    <n v="0.10134899999999999"/>
  </r>
  <r>
    <d v="2019-08-22T06:00:00"/>
    <d v="2019-08-22T02:00:00"/>
    <n v="8"/>
    <n v="22"/>
    <x v="2"/>
    <x v="2"/>
    <x v="1"/>
    <x v="0"/>
    <n v="1127872598"/>
    <s v="EKPC_RESID_AGG"/>
    <n v="16.72"/>
    <n v="16.888798999999999"/>
    <n v="8.2072000000000006E-2"/>
    <n v="8.6726999999999999E-2"/>
  </r>
  <r>
    <d v="2019-08-22T07:00:00"/>
    <d v="2019-08-22T03:00:00"/>
    <n v="8"/>
    <n v="22"/>
    <x v="3"/>
    <x v="2"/>
    <x v="1"/>
    <x v="0"/>
    <n v="1127872598"/>
    <s v="EKPC_RESID_AGG"/>
    <n v="15.97"/>
    <n v="16.079961999999998"/>
    <n v="7.0801000000000003E-2"/>
    <n v="3.9161000000000001E-2"/>
  </r>
  <r>
    <d v="2019-08-22T08:00:00"/>
    <d v="2019-08-22T04:00:00"/>
    <n v="8"/>
    <n v="22"/>
    <x v="4"/>
    <x v="2"/>
    <x v="1"/>
    <x v="0"/>
    <n v="1127872598"/>
    <s v="EKPC_RESID_AGG"/>
    <n v="15.49"/>
    <n v="15.854982"/>
    <n v="0.35"/>
    <n v="1.4982000000000001E-2"/>
  </r>
  <r>
    <d v="2019-08-22T09:00:00"/>
    <d v="2019-08-22T05:00:00"/>
    <n v="8"/>
    <n v="22"/>
    <x v="5"/>
    <x v="2"/>
    <x v="1"/>
    <x v="0"/>
    <n v="1127872598"/>
    <s v="EKPC_RESID_AGG"/>
    <n v="17.09"/>
    <n v="17.637938999999999"/>
    <n v="0.50118099999999999"/>
    <n v="4.6758000000000001E-2"/>
  </r>
  <r>
    <d v="2019-08-22T10:00:00"/>
    <d v="2019-08-22T06:00:00"/>
    <n v="8"/>
    <n v="22"/>
    <x v="6"/>
    <x v="2"/>
    <x v="1"/>
    <x v="0"/>
    <n v="1127872598"/>
    <s v="EKPC_RESID_AGG"/>
    <n v="19.190000000000001"/>
    <n v="19.862722999999999"/>
    <n v="0.75981699999999996"/>
    <n v="-8.7094000000000005E-2"/>
  </r>
  <r>
    <d v="2019-08-22T11:00:00"/>
    <d v="2019-08-22T07:00:00"/>
    <n v="8"/>
    <n v="22"/>
    <x v="7"/>
    <x v="2"/>
    <x v="1"/>
    <x v="0"/>
    <n v="1127872598"/>
    <s v="EKPC_RESID_AGG"/>
    <n v="20.260000000000002"/>
    <n v="20.407160000000001"/>
    <n v="0.37590899999999999"/>
    <n v="-0.22874900000000001"/>
  </r>
  <r>
    <d v="2019-08-22T12:00:00"/>
    <d v="2019-08-22T08:00:00"/>
    <n v="8"/>
    <n v="22"/>
    <x v="8"/>
    <x v="2"/>
    <x v="1"/>
    <x v="0"/>
    <n v="1127872598"/>
    <s v="EKPC_RESID_AGG"/>
    <n v="21.42"/>
    <n v="21.623080999999999"/>
    <n v="0.45644499999999999"/>
    <n v="-0.25336399999999998"/>
  </r>
  <r>
    <d v="2019-08-22T13:00:00"/>
    <d v="2019-08-22T09:00:00"/>
    <n v="8"/>
    <n v="22"/>
    <x v="9"/>
    <x v="2"/>
    <x v="1"/>
    <x v="0"/>
    <n v="1127872598"/>
    <s v="EKPC_RESID_AGG"/>
    <n v="23.27"/>
    <n v="22.970378"/>
    <n v="0.207816"/>
    <n v="-0.50743799999999994"/>
  </r>
  <r>
    <d v="2019-08-22T14:00:00"/>
    <d v="2019-08-22T10:00:00"/>
    <n v="8"/>
    <n v="22"/>
    <x v="10"/>
    <x v="2"/>
    <x v="1"/>
    <x v="1"/>
    <n v="1127872598"/>
    <s v="EKPC_RESID_AGG"/>
    <n v="25.16"/>
    <n v="24.483046000000002"/>
    <n v="1.9458E-2"/>
    <n v="-0.69641200000000003"/>
  </r>
  <r>
    <d v="2019-08-22T15:00:00"/>
    <d v="2019-08-22T11:00:00"/>
    <n v="8"/>
    <n v="22"/>
    <x v="11"/>
    <x v="2"/>
    <x v="1"/>
    <x v="1"/>
    <n v="1127872598"/>
    <s v="EKPC_RESID_AGG"/>
    <n v="27"/>
    <n v="26.703268000000001"/>
    <n v="0.39940599999999998"/>
    <n v="-0.69613800000000003"/>
  </r>
  <r>
    <d v="2019-08-22T16:00:00"/>
    <d v="2019-08-22T12:00:00"/>
    <n v="8"/>
    <n v="22"/>
    <x v="12"/>
    <x v="2"/>
    <x v="1"/>
    <x v="1"/>
    <n v="1127872598"/>
    <s v="EKPC_RESID_AGG"/>
    <n v="28.59"/>
    <n v="27.915227000000002"/>
    <n v="0.16505800000000001"/>
    <n v="-0.83983099999999999"/>
  </r>
  <r>
    <d v="2019-08-22T17:00:00"/>
    <d v="2019-08-22T13:00:00"/>
    <n v="8"/>
    <n v="22"/>
    <x v="13"/>
    <x v="2"/>
    <x v="1"/>
    <x v="1"/>
    <n v="1127872598"/>
    <s v="EKPC_RESID_AGG"/>
    <n v="30.46"/>
    <n v="29.528739999999999"/>
    <n v="-0.115996"/>
    <n v="-0.81526399999999999"/>
  </r>
  <r>
    <d v="2019-08-22T18:00:00"/>
    <d v="2019-08-22T14:00:00"/>
    <n v="8"/>
    <n v="22"/>
    <x v="14"/>
    <x v="2"/>
    <x v="1"/>
    <x v="1"/>
    <n v="1127872598"/>
    <s v="EKPC_RESID_AGG"/>
    <n v="32.51"/>
    <n v="31.197154000000001"/>
    <n v="-0.453295"/>
    <n v="-0.85955099999999995"/>
  </r>
  <r>
    <d v="2019-08-22T19:00:00"/>
    <d v="2019-08-22T15:00:00"/>
    <n v="8"/>
    <n v="22"/>
    <x v="15"/>
    <x v="2"/>
    <x v="1"/>
    <x v="1"/>
    <n v="1127872598"/>
    <s v="EKPC_RESID_AGG"/>
    <n v="34.14"/>
    <n v="31.820965000000001"/>
    <n v="-1.3460399999999999"/>
    <n v="-0.97299500000000005"/>
  </r>
  <r>
    <d v="2019-08-22T20:00:00"/>
    <d v="2019-08-22T16:00:00"/>
    <n v="8"/>
    <n v="22"/>
    <x v="16"/>
    <x v="2"/>
    <x v="1"/>
    <x v="1"/>
    <n v="1127872598"/>
    <s v="EKPC_RESID_AGG"/>
    <n v="37.46"/>
    <n v="34.422305000000001"/>
    <n v="-1.989765"/>
    <n v="-1.04793"/>
  </r>
  <r>
    <d v="2019-08-22T21:00:00"/>
    <d v="2019-08-22T17:00:00"/>
    <n v="8"/>
    <n v="22"/>
    <x v="17"/>
    <x v="2"/>
    <x v="1"/>
    <x v="1"/>
    <n v="1127872598"/>
    <s v="EKPC_RESID_AGG"/>
    <n v="35.369999999999997"/>
    <n v="32.339438999999999"/>
    <n v="-2.1527020000000001"/>
    <n v="-0.87785899999999994"/>
  </r>
  <r>
    <d v="2019-08-22T22:00:00"/>
    <d v="2019-08-22T18:00:00"/>
    <n v="8"/>
    <n v="22"/>
    <x v="18"/>
    <x v="2"/>
    <x v="1"/>
    <x v="1"/>
    <n v="1127872598"/>
    <s v="EKPC_RESID_AGG"/>
    <n v="30.22"/>
    <n v="28.137039999999999"/>
    <n v="-1.268956"/>
    <n v="-0.81400399999999995"/>
  </r>
  <r>
    <d v="2019-08-22T23:00:00"/>
    <d v="2019-08-22T19:00:00"/>
    <n v="8"/>
    <n v="22"/>
    <x v="19"/>
    <x v="2"/>
    <x v="1"/>
    <x v="1"/>
    <n v="1127872598"/>
    <s v="EKPC_RESID_AGG"/>
    <n v="27.39"/>
    <n v="26.47437"/>
    <n v="-0.25814700000000002"/>
    <n v="-0.65748300000000004"/>
  </r>
  <r>
    <d v="2019-08-23T00:00:00"/>
    <d v="2019-08-22T20:00:00"/>
    <n v="8"/>
    <n v="22"/>
    <x v="20"/>
    <x v="2"/>
    <x v="1"/>
    <x v="1"/>
    <n v="1127872598"/>
    <s v="EKPC_RESID_AGG"/>
    <n v="27.32"/>
    <n v="26.552699"/>
    <n v="-2.6249000000000001E-2"/>
    <n v="-0.74105200000000004"/>
  </r>
  <r>
    <d v="2019-08-23T01:00:00"/>
    <d v="2019-08-22T21:00:00"/>
    <n v="8"/>
    <n v="22"/>
    <x v="21"/>
    <x v="2"/>
    <x v="1"/>
    <x v="1"/>
    <n v="1127872598"/>
    <s v="EKPC_RESID_AGG"/>
    <n v="23.84"/>
    <n v="23.223182000000001"/>
    <n v="2.7414999999999998E-2"/>
    <n v="-0.64423299999999994"/>
  </r>
  <r>
    <d v="2019-08-23T02:00:00"/>
    <d v="2019-08-22T22:00:00"/>
    <n v="8"/>
    <n v="22"/>
    <x v="22"/>
    <x v="2"/>
    <x v="1"/>
    <x v="0"/>
    <n v="1127872598"/>
    <s v="EKPC_RESID_AGG"/>
    <n v="20.96"/>
    <n v="20.845275999999998"/>
    <n v="0.224885"/>
    <n v="-0.33960899999999999"/>
  </r>
  <r>
    <d v="2019-08-23T03:00:00"/>
    <d v="2019-08-22T23:00:00"/>
    <n v="8"/>
    <n v="22"/>
    <x v="23"/>
    <x v="2"/>
    <x v="1"/>
    <x v="0"/>
    <n v="1127872598"/>
    <s v="EKPC_RESID_AGG"/>
    <n v="18.79"/>
    <n v="18.808298000000001"/>
    <n v="0.132967"/>
    <n v="-0.11466899999999999"/>
  </r>
  <r>
    <d v="2019-08-23T04:00:00"/>
    <d v="2019-08-23T00:00:00"/>
    <n v="8"/>
    <n v="23"/>
    <x v="0"/>
    <x v="3"/>
    <x v="1"/>
    <x v="0"/>
    <n v="1127872598"/>
    <s v="EKPC_RESID_AGG"/>
    <n v="18.7"/>
    <n v="18.597190999999999"/>
    <n v="8.6943999999999994E-2"/>
    <n v="-0.189753"/>
  </r>
  <r>
    <d v="2019-08-23T05:00:00"/>
    <d v="2019-08-23T01:00:00"/>
    <n v="8"/>
    <n v="23"/>
    <x v="1"/>
    <x v="3"/>
    <x v="1"/>
    <x v="0"/>
    <n v="1127872598"/>
    <s v="EKPC_RESID_AGG"/>
    <n v="18.05"/>
    <n v="18.008804999999999"/>
    <n v="0.14302200000000001"/>
    <n v="-0.18421699999999999"/>
  </r>
  <r>
    <d v="2019-08-23T06:00:00"/>
    <d v="2019-08-23T02:00:00"/>
    <n v="8"/>
    <n v="23"/>
    <x v="2"/>
    <x v="3"/>
    <x v="1"/>
    <x v="0"/>
    <n v="1127872598"/>
    <s v="EKPC_RESID_AGG"/>
    <n v="16.350000000000001"/>
    <n v="16.377762000000001"/>
    <n v="0.21673899999999999"/>
    <n v="-0.18897700000000001"/>
  </r>
  <r>
    <d v="2019-08-23T07:00:00"/>
    <d v="2019-08-23T03:00:00"/>
    <n v="8"/>
    <n v="23"/>
    <x v="3"/>
    <x v="3"/>
    <x v="1"/>
    <x v="0"/>
    <n v="1127872598"/>
    <s v="EKPC_RESID_AGG"/>
    <n v="15.87"/>
    <n v="15.935328"/>
    <n v="0.283136"/>
    <n v="-0.217808"/>
  </r>
  <r>
    <d v="2019-08-23T08:00:00"/>
    <d v="2019-08-23T04:00:00"/>
    <n v="8"/>
    <n v="23"/>
    <x v="4"/>
    <x v="3"/>
    <x v="1"/>
    <x v="0"/>
    <n v="1127872598"/>
    <s v="EKPC_RESID_AGG"/>
    <n v="15.79"/>
    <n v="16.162586999999998"/>
    <n v="0.70223400000000002"/>
    <n v="-0.32964700000000002"/>
  </r>
  <r>
    <d v="2019-08-23T09:00:00"/>
    <d v="2019-08-23T05:00:00"/>
    <n v="8"/>
    <n v="23"/>
    <x v="5"/>
    <x v="3"/>
    <x v="1"/>
    <x v="0"/>
    <n v="1127872598"/>
    <s v="EKPC_RESID_AGG"/>
    <n v="17.170000000000002"/>
    <n v="18.012392999999999"/>
    <n v="1.0779650000000001"/>
    <n v="-0.235572"/>
  </r>
  <r>
    <d v="2019-08-23T10:00:00"/>
    <d v="2019-08-23T06:00:00"/>
    <n v="8"/>
    <n v="23"/>
    <x v="6"/>
    <x v="3"/>
    <x v="1"/>
    <x v="0"/>
    <n v="1127872598"/>
    <s v="EKPC_RESID_AGG"/>
    <n v="18.34"/>
    <n v="19.205300000000001"/>
    <n v="1.1271119999999999"/>
    <n v="-0.26181199999999999"/>
  </r>
  <r>
    <d v="2019-08-23T11:00:00"/>
    <d v="2019-08-23T07:00:00"/>
    <n v="8"/>
    <n v="23"/>
    <x v="7"/>
    <x v="3"/>
    <x v="1"/>
    <x v="0"/>
    <n v="1127872598"/>
    <s v="EKPC_RESID_AGG"/>
    <n v="19.32"/>
    <n v="19.818307000000001"/>
    <n v="0.86264600000000002"/>
    <n v="-0.36433900000000002"/>
  </r>
  <r>
    <d v="2019-08-23T12:00:00"/>
    <d v="2019-08-23T08:00:00"/>
    <n v="8"/>
    <n v="23"/>
    <x v="8"/>
    <x v="3"/>
    <x v="1"/>
    <x v="0"/>
    <n v="1127872598"/>
    <s v="EKPC_RESID_AGG"/>
    <n v="20.399999999999999"/>
    <n v="20.721874"/>
    <n v="0.85321800000000003"/>
    <n v="-0.53134400000000004"/>
  </r>
  <r>
    <d v="2019-08-23T13:00:00"/>
    <d v="2019-08-23T09:00:00"/>
    <n v="8"/>
    <n v="23"/>
    <x v="9"/>
    <x v="3"/>
    <x v="1"/>
    <x v="0"/>
    <n v="1127872598"/>
    <s v="EKPC_RESID_AGG"/>
    <n v="21.71"/>
    <n v="21.744752999999999"/>
    <n v="0.72209900000000005"/>
    <n v="-0.68734600000000001"/>
  </r>
  <r>
    <d v="2019-08-23T14:00:00"/>
    <d v="2019-08-23T10:00:00"/>
    <n v="8"/>
    <n v="23"/>
    <x v="10"/>
    <x v="3"/>
    <x v="1"/>
    <x v="1"/>
    <n v="1127872598"/>
    <s v="EKPC_RESID_AGG"/>
    <n v="22.27"/>
    <n v="22.650462000000001"/>
    <n v="1.184615"/>
    <n v="-0.80415300000000001"/>
  </r>
  <r>
    <d v="2019-08-23T15:00:00"/>
    <d v="2019-08-23T11:00:00"/>
    <n v="8"/>
    <n v="23"/>
    <x v="11"/>
    <x v="3"/>
    <x v="1"/>
    <x v="1"/>
    <n v="1127872598"/>
    <s v="EKPC_RESID_AGG"/>
    <n v="23.32"/>
    <n v="23.691116999999998"/>
    <n v="1.386558"/>
    <n v="-1.015441"/>
  </r>
  <r>
    <d v="2019-08-23T16:00:00"/>
    <d v="2019-08-23T12:00:00"/>
    <n v="8"/>
    <n v="23"/>
    <x v="12"/>
    <x v="3"/>
    <x v="1"/>
    <x v="1"/>
    <n v="1127872598"/>
    <s v="EKPC_RESID_AGG"/>
    <n v="24.04"/>
    <n v="24.236568999999999"/>
    <n v="1.3114300000000001"/>
    <n v="-1.1148610000000001"/>
  </r>
  <r>
    <d v="2019-08-23T17:00:00"/>
    <d v="2019-08-23T13:00:00"/>
    <n v="8"/>
    <n v="23"/>
    <x v="13"/>
    <x v="3"/>
    <x v="1"/>
    <x v="1"/>
    <n v="1127872598"/>
    <s v="EKPC_RESID_AGG"/>
    <n v="25.12"/>
    <n v="25.148809"/>
    <n v="1.1439159999999999"/>
    <n v="-1.1151070000000001"/>
  </r>
  <r>
    <d v="2019-08-23T18:00:00"/>
    <d v="2019-08-23T14:00:00"/>
    <n v="8"/>
    <n v="23"/>
    <x v="14"/>
    <x v="3"/>
    <x v="1"/>
    <x v="1"/>
    <n v="1127872598"/>
    <s v="EKPC_RESID_AGG"/>
    <n v="26.85"/>
    <n v="26.887423999999999"/>
    <n v="1.131292"/>
    <n v="-1.0938680000000001"/>
  </r>
  <r>
    <d v="2019-08-23T19:00:00"/>
    <d v="2019-08-23T15:00:00"/>
    <n v="8"/>
    <n v="23"/>
    <x v="15"/>
    <x v="3"/>
    <x v="1"/>
    <x v="1"/>
    <n v="1127872598"/>
    <s v="EKPC_RESID_AGG"/>
    <n v="26.7"/>
    <n v="26.719926000000001"/>
    <n v="1.1405289999999999"/>
    <n v="-1.120603"/>
  </r>
  <r>
    <d v="2019-08-23T20:00:00"/>
    <d v="2019-08-23T16:00:00"/>
    <n v="8"/>
    <n v="23"/>
    <x v="16"/>
    <x v="3"/>
    <x v="1"/>
    <x v="1"/>
    <n v="1127872598"/>
    <s v="EKPC_RESID_AGG"/>
    <n v="27.1"/>
    <n v="26.987679"/>
    <n v="1.042775"/>
    <n v="-1.1550959999999999"/>
  </r>
  <r>
    <d v="2019-08-23T21:00:00"/>
    <d v="2019-08-23T17:00:00"/>
    <n v="8"/>
    <n v="23"/>
    <x v="17"/>
    <x v="3"/>
    <x v="1"/>
    <x v="1"/>
    <n v="1127872598"/>
    <s v="EKPC_RESID_AGG"/>
    <n v="26.48"/>
    <n v="26.148395000000001"/>
    <n v="0.81109699999999996"/>
    <n v="-1.1427020000000001"/>
  </r>
  <r>
    <d v="2019-08-23T22:00:00"/>
    <d v="2019-08-23T18:00:00"/>
    <n v="8"/>
    <n v="23"/>
    <x v="18"/>
    <x v="3"/>
    <x v="1"/>
    <x v="1"/>
    <n v="1127872598"/>
    <s v="EKPC_RESID_AGG"/>
    <n v="24.36"/>
    <n v="24.301079999999999"/>
    <n v="1.0065919999999999"/>
    <n v="-1.065512"/>
  </r>
  <r>
    <d v="2019-08-23T23:00:00"/>
    <d v="2019-08-23T19:00:00"/>
    <n v="8"/>
    <n v="23"/>
    <x v="19"/>
    <x v="3"/>
    <x v="1"/>
    <x v="1"/>
    <n v="1127872598"/>
    <s v="EKPC_RESID_AGG"/>
    <n v="22.36"/>
    <n v="22.463314"/>
    <n v="1.03857"/>
    <n v="-0.93525599999999998"/>
  </r>
  <r>
    <d v="2019-08-24T00:00:00"/>
    <d v="2019-08-23T20:00:00"/>
    <n v="8"/>
    <n v="23"/>
    <x v="20"/>
    <x v="3"/>
    <x v="1"/>
    <x v="1"/>
    <n v="1127872598"/>
    <s v="EKPC_RESID_AGG"/>
    <n v="21.73"/>
    <n v="21.748024999999998"/>
    <n v="0.95160100000000003"/>
    <n v="-0.93357599999999996"/>
  </r>
  <r>
    <d v="2019-08-24T01:00:00"/>
    <d v="2019-08-23T21:00:00"/>
    <n v="8"/>
    <n v="23"/>
    <x v="21"/>
    <x v="3"/>
    <x v="1"/>
    <x v="1"/>
    <n v="1127872598"/>
    <s v="EKPC_RESID_AGG"/>
    <n v="20.34"/>
    <n v="20.771875000000001"/>
    <n v="1.027442"/>
    <n v="-0.59556699999999996"/>
  </r>
  <r>
    <d v="2019-08-24T02:00:00"/>
    <d v="2019-08-23T22:00:00"/>
    <n v="8"/>
    <n v="23"/>
    <x v="22"/>
    <x v="3"/>
    <x v="1"/>
    <x v="0"/>
    <n v="1127872598"/>
    <s v="EKPC_RESID_AGG"/>
    <n v="18.79"/>
    <n v="19.320917000000001"/>
    <n v="0.89868800000000004"/>
    <n v="-0.36777100000000001"/>
  </r>
  <r>
    <d v="2019-08-24T03:00:00"/>
    <d v="2019-08-23T23:00:00"/>
    <n v="8"/>
    <n v="23"/>
    <x v="23"/>
    <x v="3"/>
    <x v="1"/>
    <x v="0"/>
    <n v="1127872598"/>
    <s v="EKPC_RESID_AGG"/>
    <n v="17.100000000000001"/>
    <n v="17.508647"/>
    <n v="0.67647500000000005"/>
    <n v="-0.26782800000000001"/>
  </r>
  <r>
    <d v="2019-08-24T04:00:00"/>
    <d v="2019-08-24T00:00:00"/>
    <n v="8"/>
    <n v="24"/>
    <x v="0"/>
    <x v="4"/>
    <x v="1"/>
    <x v="0"/>
    <n v="1127872598"/>
    <s v="EKPC_RESID_AGG"/>
    <n v="14.58"/>
    <n v="14.870977"/>
    <n v="0.50301099999999999"/>
    <n v="-0.212034"/>
  </r>
  <r>
    <d v="2019-08-24T05:00:00"/>
    <d v="2019-08-24T01:00:00"/>
    <n v="8"/>
    <n v="24"/>
    <x v="1"/>
    <x v="4"/>
    <x v="1"/>
    <x v="0"/>
    <n v="1127872598"/>
    <s v="EKPC_RESID_AGG"/>
    <n v="13.39"/>
    <n v="13.792581999999999"/>
    <n v="0.53944899999999996"/>
    <n v="-0.13686699999999999"/>
  </r>
  <r>
    <d v="2019-08-24T06:00:00"/>
    <d v="2019-08-24T02:00:00"/>
    <n v="8"/>
    <n v="24"/>
    <x v="2"/>
    <x v="4"/>
    <x v="1"/>
    <x v="0"/>
    <n v="1127872598"/>
    <s v="EKPC_RESID_AGG"/>
    <n v="12.97"/>
    <n v="13.480449999999999"/>
    <n v="0.59070400000000001"/>
    <n v="-8.0254000000000006E-2"/>
  </r>
  <r>
    <d v="2019-08-24T07:00:00"/>
    <d v="2019-08-24T03:00:00"/>
    <n v="8"/>
    <n v="24"/>
    <x v="3"/>
    <x v="4"/>
    <x v="1"/>
    <x v="0"/>
    <n v="1127872598"/>
    <s v="EKPC_RESID_AGG"/>
    <n v="12.42"/>
    <n v="12.957927"/>
    <n v="0.60371600000000003"/>
    <n v="-6.5789E-2"/>
  </r>
  <r>
    <d v="2019-08-24T08:00:00"/>
    <d v="2019-08-24T04:00:00"/>
    <n v="8"/>
    <n v="24"/>
    <x v="4"/>
    <x v="4"/>
    <x v="1"/>
    <x v="0"/>
    <n v="1127872598"/>
    <s v="EKPC_RESID_AGG"/>
    <n v="12.11"/>
    <n v="12.896965"/>
    <n v="0.87363800000000003"/>
    <n v="-8.6673E-2"/>
  </r>
  <r>
    <d v="2019-08-24T09:00:00"/>
    <d v="2019-08-24T05:00:00"/>
    <n v="8"/>
    <n v="24"/>
    <x v="5"/>
    <x v="4"/>
    <x v="1"/>
    <x v="0"/>
    <n v="1127872598"/>
    <s v="EKPC_RESID_AGG"/>
    <n v="12.25"/>
    <n v="13.114838000000001"/>
    <n v="0.95550900000000005"/>
    <n v="-9.0671000000000002E-2"/>
  </r>
  <r>
    <d v="2019-08-24T10:00:00"/>
    <d v="2019-08-24T06:00:00"/>
    <n v="8"/>
    <n v="24"/>
    <x v="6"/>
    <x v="4"/>
    <x v="1"/>
    <x v="0"/>
    <n v="1127872598"/>
    <s v="EKPC_RESID_AGG"/>
    <n v="12.25"/>
    <n v="13.158823999999999"/>
    <n v="0.99377899999999997"/>
    <n v="-8.4955000000000003E-2"/>
  </r>
  <r>
    <d v="2019-08-24T11:00:00"/>
    <d v="2019-08-24T07:00:00"/>
    <n v="8"/>
    <n v="24"/>
    <x v="7"/>
    <x v="4"/>
    <x v="1"/>
    <x v="0"/>
    <n v="1127872598"/>
    <s v="EKPC_RESID_AGG"/>
    <n v="12.77"/>
    <n v="13.459362"/>
    <n v="0.82971300000000003"/>
    <n v="-0.140351"/>
  </r>
  <r>
    <d v="2019-08-24T12:00:00"/>
    <d v="2019-08-24T08:00:00"/>
    <n v="8"/>
    <n v="24"/>
    <x v="8"/>
    <x v="4"/>
    <x v="1"/>
    <x v="0"/>
    <n v="1127872598"/>
    <s v="EKPC_RESID_AGG"/>
    <n v="14.65"/>
    <n v="15.136334"/>
    <n v="0.67581999999999998"/>
    <n v="-0.18948599999999999"/>
  </r>
  <r>
    <d v="2019-08-24T13:00:00"/>
    <d v="2019-08-24T09:00:00"/>
    <n v="8"/>
    <n v="24"/>
    <x v="9"/>
    <x v="4"/>
    <x v="1"/>
    <x v="0"/>
    <n v="1127872598"/>
    <s v="EKPC_RESID_AGG"/>
    <n v="16.12"/>
    <n v="16.746938"/>
    <n v="0.86714999999999998"/>
    <n v="-0.24021200000000001"/>
  </r>
  <r>
    <d v="2019-08-24T14:00:00"/>
    <d v="2019-08-24T10:00:00"/>
    <n v="8"/>
    <n v="24"/>
    <x v="10"/>
    <x v="4"/>
    <x v="1"/>
    <x v="0"/>
    <n v="1127872598"/>
    <s v="EKPC_RESID_AGG"/>
    <n v="17.510000000000002"/>
    <n v="18.037766000000001"/>
    <n v="0.88960700000000004"/>
    <n v="-0.36184100000000002"/>
  </r>
  <r>
    <d v="2019-08-24T15:00:00"/>
    <d v="2019-08-24T11:00:00"/>
    <n v="8"/>
    <n v="24"/>
    <x v="11"/>
    <x v="4"/>
    <x v="1"/>
    <x v="0"/>
    <n v="1127872598"/>
    <s v="EKPC_RESID_AGG"/>
    <n v="18.32"/>
    <n v="18.911536000000002"/>
    <n v="1.026214"/>
    <n v="-0.43467800000000001"/>
  </r>
  <r>
    <d v="2019-08-24T16:00:00"/>
    <d v="2019-08-24T12:00:00"/>
    <n v="8"/>
    <n v="24"/>
    <x v="12"/>
    <x v="4"/>
    <x v="1"/>
    <x v="0"/>
    <n v="1127872598"/>
    <s v="EKPC_RESID_AGG"/>
    <n v="19.13"/>
    <n v="19.655465"/>
    <n v="1.0169919999999999"/>
    <n v="-0.49152699999999999"/>
  </r>
  <r>
    <d v="2019-08-24T17:00:00"/>
    <d v="2019-08-24T13:00:00"/>
    <n v="8"/>
    <n v="24"/>
    <x v="13"/>
    <x v="4"/>
    <x v="1"/>
    <x v="0"/>
    <n v="1127872598"/>
    <s v="EKPC_RESID_AGG"/>
    <n v="19.25"/>
    <n v="19.876308999999999"/>
    <n v="1.1162620000000001"/>
    <n v="-0.48995300000000003"/>
  </r>
  <r>
    <d v="2019-08-24T18:00:00"/>
    <d v="2019-08-24T14:00:00"/>
    <n v="8"/>
    <n v="24"/>
    <x v="14"/>
    <x v="4"/>
    <x v="1"/>
    <x v="0"/>
    <n v="1127872598"/>
    <s v="EKPC_RESID_AGG"/>
    <n v="20.02"/>
    <n v="20.799783999999999"/>
    <n v="1.209201"/>
    <n v="-0.42941699999999999"/>
  </r>
  <r>
    <d v="2019-08-24T19:00:00"/>
    <d v="2019-08-24T15:00:00"/>
    <n v="8"/>
    <n v="24"/>
    <x v="15"/>
    <x v="4"/>
    <x v="1"/>
    <x v="0"/>
    <n v="1127872598"/>
    <s v="EKPC_RESID_AGG"/>
    <n v="20.21"/>
    <n v="21.204097000000001"/>
    <n v="1.414884"/>
    <n v="-0.42078700000000002"/>
  </r>
  <r>
    <d v="2019-08-24T20:00:00"/>
    <d v="2019-08-24T16:00:00"/>
    <n v="8"/>
    <n v="24"/>
    <x v="16"/>
    <x v="4"/>
    <x v="1"/>
    <x v="0"/>
    <n v="1127872598"/>
    <s v="EKPC_RESID_AGG"/>
    <n v="20.62"/>
    <n v="21.528120999999999"/>
    <n v="1.3682000000000001"/>
    <n v="-0.46007900000000002"/>
  </r>
  <r>
    <d v="2019-08-24T21:00:00"/>
    <d v="2019-08-24T17:00:00"/>
    <n v="8"/>
    <n v="24"/>
    <x v="17"/>
    <x v="4"/>
    <x v="1"/>
    <x v="0"/>
    <n v="1127872598"/>
    <s v="EKPC_RESID_AGG"/>
    <n v="21.45"/>
    <n v="22.116154000000002"/>
    <n v="1.1077459999999999"/>
    <n v="-0.44159199999999998"/>
  </r>
  <r>
    <d v="2019-08-24T22:00:00"/>
    <d v="2019-08-24T18:00:00"/>
    <n v="8"/>
    <n v="24"/>
    <x v="18"/>
    <x v="4"/>
    <x v="1"/>
    <x v="0"/>
    <n v="1127872598"/>
    <s v="EKPC_RESID_AGG"/>
    <n v="20.28"/>
    <n v="20.773630000000001"/>
    <n v="0.862626"/>
    <n v="-0.36899599999999999"/>
  </r>
  <r>
    <d v="2019-08-24T23:00:00"/>
    <d v="2019-08-24T19:00:00"/>
    <n v="8"/>
    <n v="24"/>
    <x v="19"/>
    <x v="4"/>
    <x v="1"/>
    <x v="0"/>
    <n v="1127872598"/>
    <s v="EKPC_RESID_AGG"/>
    <n v="19.29"/>
    <n v="19.858677"/>
    <n v="0.81826600000000005"/>
    <n v="-0.24958900000000001"/>
  </r>
  <r>
    <d v="2019-08-25T00:00:00"/>
    <d v="2019-08-24T20:00:00"/>
    <n v="8"/>
    <n v="24"/>
    <x v="20"/>
    <x v="4"/>
    <x v="1"/>
    <x v="0"/>
    <n v="1127872598"/>
    <s v="EKPC_RESID_AGG"/>
    <n v="19.190000000000001"/>
    <n v="19.610026999999999"/>
    <n v="0.63759699999999997"/>
    <n v="-0.21757000000000001"/>
  </r>
  <r>
    <d v="2019-08-25T01:00:00"/>
    <d v="2019-08-24T21:00:00"/>
    <n v="8"/>
    <n v="24"/>
    <x v="21"/>
    <x v="4"/>
    <x v="1"/>
    <x v="0"/>
    <n v="1127872598"/>
    <s v="EKPC_RESID_AGG"/>
    <n v="17.22"/>
    <n v="18.060006999999999"/>
    <n v="0.92106200000000005"/>
    <n v="-8.1055000000000002E-2"/>
  </r>
  <r>
    <d v="2019-08-25T02:00:00"/>
    <d v="2019-08-24T22:00:00"/>
    <n v="8"/>
    <n v="24"/>
    <x v="22"/>
    <x v="4"/>
    <x v="1"/>
    <x v="0"/>
    <n v="1127872598"/>
    <s v="EKPC_RESID_AGG"/>
    <n v="15.44"/>
    <n v="16.290510999999999"/>
    <n v="0.88094899999999998"/>
    <n v="-3.0438E-2"/>
  </r>
  <r>
    <d v="2019-08-25T03:00:00"/>
    <d v="2019-08-24T23:00:00"/>
    <n v="8"/>
    <n v="24"/>
    <x v="23"/>
    <x v="4"/>
    <x v="1"/>
    <x v="0"/>
    <n v="1127872598"/>
    <s v="EKPC_RESID_AGG"/>
    <n v="13.3"/>
    <n v="13.987735000000001"/>
    <n v="0.63436700000000001"/>
    <n v="5.3367999999999999E-2"/>
  </r>
  <r>
    <d v="2019-08-25T04:00:00"/>
    <d v="2019-08-25T00:00:00"/>
    <n v="8"/>
    <n v="25"/>
    <x v="0"/>
    <x v="5"/>
    <x v="1"/>
    <x v="0"/>
    <n v="1127872598"/>
    <s v="EKPC_RESID_AGG"/>
    <n v="12.46"/>
    <n v="12.908257000000001"/>
    <n v="0.537103"/>
    <n v="-8.8845999999999994E-2"/>
  </r>
  <r>
    <d v="2019-08-25T05:00:00"/>
    <d v="2019-08-25T01:00:00"/>
    <n v="8"/>
    <n v="25"/>
    <x v="1"/>
    <x v="5"/>
    <x v="1"/>
    <x v="0"/>
    <n v="1127872598"/>
    <s v="EKPC_RESID_AGG"/>
    <n v="12.03"/>
    <n v="12.657453"/>
    <n v="0.69195399999999996"/>
    <n v="-6.4501000000000003E-2"/>
  </r>
  <r>
    <d v="2019-08-25T06:00:00"/>
    <d v="2019-08-25T02:00:00"/>
    <n v="8"/>
    <n v="25"/>
    <x v="2"/>
    <x v="5"/>
    <x v="1"/>
    <x v="0"/>
    <n v="1127872598"/>
    <s v="EKPC_RESID_AGG"/>
    <n v="10.84"/>
    <n v="11.434203999999999"/>
    <n v="0.67408100000000004"/>
    <n v="-7.9877000000000004E-2"/>
  </r>
  <r>
    <d v="2019-08-25T07:00:00"/>
    <d v="2019-08-25T03:00:00"/>
    <n v="8"/>
    <n v="25"/>
    <x v="3"/>
    <x v="5"/>
    <x v="1"/>
    <x v="0"/>
    <n v="1127872598"/>
    <s v="EKPC_RESID_AGG"/>
    <n v="9.91"/>
    <n v="10.507237999999999"/>
    <n v="0.63572099999999998"/>
    <n v="-3.8483000000000003E-2"/>
  </r>
  <r>
    <d v="2019-08-25T08:00:00"/>
    <d v="2019-08-25T04:00:00"/>
    <n v="8"/>
    <n v="25"/>
    <x v="4"/>
    <x v="5"/>
    <x v="1"/>
    <x v="0"/>
    <n v="1127872598"/>
    <s v="EKPC_RESID_AGG"/>
    <n v="8.99"/>
    <n v="9.7606549999999999"/>
    <n v="0.81586800000000004"/>
    <n v="-4.5213000000000003E-2"/>
  </r>
  <r>
    <d v="2019-08-25T09:00:00"/>
    <d v="2019-08-25T05:00:00"/>
    <n v="8"/>
    <n v="25"/>
    <x v="5"/>
    <x v="5"/>
    <x v="1"/>
    <x v="0"/>
    <n v="1127872598"/>
    <s v="EKPC_RESID_AGG"/>
    <n v="9"/>
    <n v="9.8745930000000008"/>
    <n v="0.93086199999999997"/>
    <n v="-5.6269E-2"/>
  </r>
  <r>
    <d v="2019-08-25T10:00:00"/>
    <d v="2019-08-25T06:00:00"/>
    <n v="8"/>
    <n v="25"/>
    <x v="6"/>
    <x v="5"/>
    <x v="1"/>
    <x v="0"/>
    <n v="1127872598"/>
    <s v="EKPC_RESID_AGG"/>
    <n v="8.74"/>
    <n v="9.7919"/>
    <n v="1.064141"/>
    <n v="-1.2241E-2"/>
  </r>
  <r>
    <d v="2019-08-25T11:00:00"/>
    <d v="2019-08-25T07:00:00"/>
    <n v="8"/>
    <n v="25"/>
    <x v="7"/>
    <x v="5"/>
    <x v="1"/>
    <x v="0"/>
    <n v="1127872598"/>
    <s v="EKPC_RESID_AGG"/>
    <n v="9.2799999999999994"/>
    <n v="10.150109"/>
    <n v="0.88638099999999997"/>
    <n v="-1.6271999999999998E-2"/>
  </r>
  <r>
    <d v="2019-08-25T12:00:00"/>
    <d v="2019-08-25T08:00:00"/>
    <n v="8"/>
    <n v="25"/>
    <x v="8"/>
    <x v="5"/>
    <x v="1"/>
    <x v="0"/>
    <n v="1127872598"/>
    <s v="EKPC_RESID_AGG"/>
    <n v="12.51"/>
    <n v="13.37961"/>
    <n v="0.84209400000000001"/>
    <n v="2.7515999999999999E-2"/>
  </r>
  <r>
    <d v="2019-08-25T13:00:00"/>
    <d v="2019-08-25T09:00:00"/>
    <n v="8"/>
    <n v="25"/>
    <x v="9"/>
    <x v="5"/>
    <x v="1"/>
    <x v="0"/>
    <n v="1127872598"/>
    <s v="EKPC_RESID_AGG"/>
    <n v="14.56"/>
    <n v="15.498882"/>
    <n v="0.85066600000000003"/>
    <n v="8.8216000000000003E-2"/>
  </r>
  <r>
    <d v="2019-08-25T14:00:00"/>
    <d v="2019-08-25T10:00:00"/>
    <n v="8"/>
    <n v="25"/>
    <x v="10"/>
    <x v="5"/>
    <x v="1"/>
    <x v="0"/>
    <n v="1127872598"/>
    <s v="EKPC_RESID_AGG"/>
    <n v="15.03"/>
    <n v="15.708956000000001"/>
    <n v="0.61674099999999998"/>
    <n v="6.2214999999999999E-2"/>
  </r>
  <r>
    <d v="2019-08-25T15:00:00"/>
    <d v="2019-08-25T11:00:00"/>
    <n v="8"/>
    <n v="25"/>
    <x v="11"/>
    <x v="5"/>
    <x v="1"/>
    <x v="0"/>
    <n v="1127872598"/>
    <s v="EKPC_RESID_AGG"/>
    <n v="16.97"/>
    <n v="17.856172999999998"/>
    <n v="0.79616600000000004"/>
    <n v="9.0007000000000004E-2"/>
  </r>
  <r>
    <d v="2019-08-25T16:00:00"/>
    <d v="2019-08-25T12:00:00"/>
    <n v="8"/>
    <n v="25"/>
    <x v="12"/>
    <x v="5"/>
    <x v="1"/>
    <x v="0"/>
    <n v="1127872598"/>
    <s v="EKPC_RESID_AGG"/>
    <n v="17.46"/>
    <n v="18.353197000000002"/>
    <n v="0.78135600000000005"/>
    <n v="0.111841"/>
  </r>
  <r>
    <d v="2019-08-25T17:00:00"/>
    <d v="2019-08-25T13:00:00"/>
    <n v="8"/>
    <n v="25"/>
    <x v="13"/>
    <x v="5"/>
    <x v="1"/>
    <x v="0"/>
    <n v="1127872598"/>
    <s v="EKPC_RESID_AGG"/>
    <n v="18.350000000000001"/>
    <n v="19.274082"/>
    <n v="0.89313900000000002"/>
    <n v="3.0942999999999998E-2"/>
  </r>
  <r>
    <d v="2019-08-25T18:00:00"/>
    <d v="2019-08-25T14:00:00"/>
    <n v="8"/>
    <n v="25"/>
    <x v="14"/>
    <x v="5"/>
    <x v="1"/>
    <x v="0"/>
    <n v="1127872598"/>
    <s v="EKPC_RESID_AGG"/>
    <n v="18.850000000000001"/>
    <n v="19.844927999999999"/>
    <n v="1.00183"/>
    <n v="-6.9020000000000001E-3"/>
  </r>
  <r>
    <d v="2019-08-25T19:00:00"/>
    <d v="2019-08-25T15:00:00"/>
    <n v="8"/>
    <n v="25"/>
    <x v="15"/>
    <x v="5"/>
    <x v="1"/>
    <x v="0"/>
    <n v="1127872598"/>
    <s v="EKPC_RESID_AGG"/>
    <n v="19.84"/>
    <n v="21.188127000000001"/>
    <n v="1.344042"/>
    <n v="4.0850000000000001E-3"/>
  </r>
  <r>
    <d v="2019-08-25T20:00:00"/>
    <d v="2019-08-25T16:00:00"/>
    <n v="8"/>
    <n v="25"/>
    <x v="16"/>
    <x v="5"/>
    <x v="1"/>
    <x v="0"/>
    <n v="1127872598"/>
    <s v="EKPC_RESID_AGG"/>
    <n v="20.89"/>
    <n v="22.306906999999999"/>
    <n v="1.4515659999999999"/>
    <n v="-3.4659000000000002E-2"/>
  </r>
  <r>
    <d v="2019-08-25T21:00:00"/>
    <d v="2019-08-25T17:00:00"/>
    <n v="8"/>
    <n v="25"/>
    <x v="17"/>
    <x v="5"/>
    <x v="1"/>
    <x v="0"/>
    <n v="1127872598"/>
    <s v="EKPC_RESID_AGG"/>
    <n v="21.43"/>
    <n v="22.890021000000001"/>
    <n v="1.480499"/>
    <n v="-2.0478E-2"/>
  </r>
  <r>
    <d v="2019-08-25T22:00:00"/>
    <d v="2019-08-25T18:00:00"/>
    <n v="8"/>
    <n v="25"/>
    <x v="18"/>
    <x v="5"/>
    <x v="1"/>
    <x v="0"/>
    <n v="1127872598"/>
    <s v="EKPC_RESID_AGG"/>
    <n v="20.45"/>
    <n v="21.216494999999998"/>
    <n v="0.83680600000000005"/>
    <n v="-7.0310999999999998E-2"/>
  </r>
  <r>
    <d v="2019-08-25T23:00:00"/>
    <d v="2019-08-25T19:00:00"/>
    <n v="8"/>
    <n v="25"/>
    <x v="19"/>
    <x v="5"/>
    <x v="1"/>
    <x v="0"/>
    <n v="1127872598"/>
    <s v="EKPC_RESID_AGG"/>
    <n v="20.399999999999999"/>
    <n v="21.106925"/>
    <n v="0.76978100000000005"/>
    <n v="-6.2855999999999995E-2"/>
  </r>
  <r>
    <d v="2019-08-26T00:00:00"/>
    <d v="2019-08-25T20:00:00"/>
    <n v="8"/>
    <n v="25"/>
    <x v="20"/>
    <x v="5"/>
    <x v="1"/>
    <x v="0"/>
    <n v="1127872598"/>
    <s v="EKPC_RESID_AGG"/>
    <n v="19.940000000000001"/>
    <n v="20.523439"/>
    <n v="0.59658800000000001"/>
    <n v="-1.3148999999999999E-2"/>
  </r>
  <r>
    <d v="2019-08-26T01:00:00"/>
    <d v="2019-08-25T21:00:00"/>
    <n v="8"/>
    <n v="25"/>
    <x v="21"/>
    <x v="5"/>
    <x v="1"/>
    <x v="0"/>
    <n v="1127872598"/>
    <s v="EKPC_RESID_AGG"/>
    <n v="18.38"/>
    <n v="19.34646"/>
    <n v="1.007225"/>
    <n v="-4.0765000000000003E-2"/>
  </r>
  <r>
    <d v="2019-08-26T02:00:00"/>
    <d v="2019-08-25T22:00:00"/>
    <n v="8"/>
    <n v="25"/>
    <x v="22"/>
    <x v="5"/>
    <x v="1"/>
    <x v="0"/>
    <n v="1127872598"/>
    <s v="EKPC_RESID_AGG"/>
    <n v="16.11"/>
    <n v="16.840489999999999"/>
    <n v="0.67078899999999997"/>
    <n v="5.9700999999999997E-2"/>
  </r>
  <r>
    <d v="2019-08-26T03:00:00"/>
    <d v="2019-08-25T23:00:00"/>
    <n v="8"/>
    <n v="25"/>
    <x v="23"/>
    <x v="5"/>
    <x v="1"/>
    <x v="0"/>
    <n v="1127872598"/>
    <s v="EKPC_RESID_AGG"/>
    <n v="14.4"/>
    <n v="14.899908999999999"/>
    <n v="0.39794099999999999"/>
    <n v="0.101968"/>
  </r>
  <r>
    <d v="2019-08-26T04:00:00"/>
    <d v="2019-08-26T00:00:00"/>
    <n v="8"/>
    <n v="26"/>
    <x v="0"/>
    <x v="6"/>
    <x v="1"/>
    <x v="0"/>
    <n v="1127872598"/>
    <s v="EKPC_RESID_AGG"/>
    <n v="13.61"/>
    <n v="14.271504"/>
    <n v="0.60638999999999998"/>
    <n v="5.5114000000000003E-2"/>
  </r>
  <r>
    <d v="2019-08-26T05:00:00"/>
    <d v="2019-08-26T01:00:00"/>
    <n v="8"/>
    <n v="26"/>
    <x v="1"/>
    <x v="6"/>
    <x v="1"/>
    <x v="0"/>
    <n v="1127872598"/>
    <s v="EKPC_RESID_AGG"/>
    <n v="13.22"/>
    <n v="14.013201"/>
    <n v="0.69801599999999997"/>
    <n v="9.5185000000000006E-2"/>
  </r>
  <r>
    <d v="2019-08-26T06:00:00"/>
    <d v="2019-08-26T02:00:00"/>
    <n v="8"/>
    <n v="26"/>
    <x v="2"/>
    <x v="6"/>
    <x v="1"/>
    <x v="0"/>
    <n v="1127872598"/>
    <s v="EKPC_RESID_AGG"/>
    <n v="12.89"/>
    <n v="13.81976"/>
    <n v="0.90614899999999998"/>
    <n v="2.3611E-2"/>
  </r>
  <r>
    <d v="2019-08-26T07:00:00"/>
    <d v="2019-08-26T03:00:00"/>
    <n v="8"/>
    <n v="26"/>
    <x v="3"/>
    <x v="6"/>
    <x v="1"/>
    <x v="0"/>
    <n v="1127872598"/>
    <s v="EKPC_RESID_AGG"/>
    <n v="12.99"/>
    <n v="13.975318"/>
    <n v="1.0552189999999999"/>
    <n v="-6.9901000000000005E-2"/>
  </r>
  <r>
    <d v="2019-08-26T08:00:00"/>
    <d v="2019-08-26T04:00:00"/>
    <n v="8"/>
    <n v="26"/>
    <x v="4"/>
    <x v="6"/>
    <x v="1"/>
    <x v="0"/>
    <n v="1127872598"/>
    <s v="EKPC_RESID_AGG"/>
    <n v="12.99"/>
    <n v="13.956692"/>
    <n v="1.0592999999999999"/>
    <n v="-9.2607999999999996E-2"/>
  </r>
  <r>
    <d v="2019-08-26T09:00:00"/>
    <d v="2019-08-26T05:00:00"/>
    <n v="8"/>
    <n v="26"/>
    <x v="5"/>
    <x v="6"/>
    <x v="1"/>
    <x v="0"/>
    <n v="1127872598"/>
    <s v="EKPC_RESID_AGG"/>
    <n v="14.42"/>
    <n v="15.316072"/>
    <n v="0.96112699999999995"/>
    <n v="-6.5055000000000002E-2"/>
  </r>
  <r>
    <d v="2019-08-26T10:00:00"/>
    <d v="2019-08-26T06:00:00"/>
    <n v="8"/>
    <n v="26"/>
    <x v="6"/>
    <x v="6"/>
    <x v="1"/>
    <x v="0"/>
    <n v="1127872598"/>
    <s v="EKPC_RESID_AGG"/>
    <n v="17.850000000000001"/>
    <n v="19.236709999999999"/>
    <n v="1.355165"/>
    <n v="3.1544999999999997E-2"/>
  </r>
  <r>
    <d v="2019-08-26T11:00:00"/>
    <d v="2019-08-26T07:00:00"/>
    <n v="8"/>
    <n v="26"/>
    <x v="7"/>
    <x v="6"/>
    <x v="1"/>
    <x v="0"/>
    <n v="1127872598"/>
    <s v="EKPC_RESID_AGG"/>
    <n v="17.89"/>
    <n v="19.175483"/>
    <n v="1.3943019999999999"/>
    <n v="-0.108819"/>
  </r>
  <r>
    <d v="2019-08-26T12:00:00"/>
    <d v="2019-08-26T08:00:00"/>
    <n v="8"/>
    <n v="26"/>
    <x v="8"/>
    <x v="6"/>
    <x v="1"/>
    <x v="0"/>
    <n v="1127872598"/>
    <s v="EKPC_RESID_AGG"/>
    <n v="18.559999999999999"/>
    <n v="19.871300000000002"/>
    <n v="1.3113589999999999"/>
    <n v="-5.8999999999999998E-5"/>
  </r>
  <r>
    <d v="2019-08-26T13:00:00"/>
    <d v="2019-08-26T09:00:00"/>
    <n v="8"/>
    <n v="26"/>
    <x v="9"/>
    <x v="6"/>
    <x v="1"/>
    <x v="0"/>
    <n v="1127872598"/>
    <s v="EKPC_RESID_AGG"/>
    <n v="19.05"/>
    <n v="20.288536000000001"/>
    <n v="1.228845"/>
    <n v="9.691E-3"/>
  </r>
  <r>
    <d v="2019-08-26T14:00:00"/>
    <d v="2019-08-26T10:00:00"/>
    <n v="8"/>
    <n v="26"/>
    <x v="10"/>
    <x v="6"/>
    <x v="1"/>
    <x v="1"/>
    <n v="1127872598"/>
    <s v="EKPC_RESID_AGG"/>
    <n v="20.02"/>
    <n v="21.319317000000002"/>
    <n v="1.294054"/>
    <n v="5.2630000000000003E-3"/>
  </r>
  <r>
    <d v="2019-08-26T15:00:00"/>
    <d v="2019-08-26T11:00:00"/>
    <n v="8"/>
    <n v="26"/>
    <x v="11"/>
    <x v="6"/>
    <x v="1"/>
    <x v="1"/>
    <n v="1127872598"/>
    <s v="EKPC_RESID_AGG"/>
    <n v="21.04"/>
    <n v="22.514718999999999"/>
    <n v="1.4202999999999999"/>
    <n v="5.4419000000000002E-2"/>
  </r>
  <r>
    <d v="2019-08-26T16:00:00"/>
    <d v="2019-08-26T12:00:00"/>
    <n v="8"/>
    <n v="26"/>
    <x v="12"/>
    <x v="6"/>
    <x v="1"/>
    <x v="1"/>
    <n v="1127872598"/>
    <s v="EKPC_RESID_AGG"/>
    <n v="22.06"/>
    <n v="23.440935"/>
    <n v="1.2385079999999999"/>
    <n v="0.142427"/>
  </r>
  <r>
    <d v="2019-08-26T17:00:00"/>
    <d v="2019-08-26T13:00:00"/>
    <n v="8"/>
    <n v="26"/>
    <x v="13"/>
    <x v="6"/>
    <x v="1"/>
    <x v="1"/>
    <n v="1127872598"/>
    <s v="EKPC_RESID_AGG"/>
    <n v="23.68"/>
    <n v="25.172823000000001"/>
    <n v="1.4470149999999999"/>
    <n v="4.5808000000000001E-2"/>
  </r>
  <r>
    <d v="2019-08-26T18:00:00"/>
    <d v="2019-08-26T14:00:00"/>
    <n v="8"/>
    <n v="26"/>
    <x v="14"/>
    <x v="6"/>
    <x v="1"/>
    <x v="1"/>
    <n v="1127872598"/>
    <s v="EKPC_RESID_AGG"/>
    <n v="24.99"/>
    <n v="26.265077000000002"/>
    <n v="1.3025009999999999"/>
    <n v="-2.7424E-2"/>
  </r>
  <r>
    <d v="2019-08-26T19:00:00"/>
    <d v="2019-08-26T15:00:00"/>
    <n v="8"/>
    <n v="26"/>
    <x v="15"/>
    <x v="6"/>
    <x v="1"/>
    <x v="1"/>
    <n v="1127872598"/>
    <s v="EKPC_RESID_AGG"/>
    <n v="25.09"/>
    <n v="26.515159000000001"/>
    <n v="1.443951"/>
    <n v="-1.8792E-2"/>
  </r>
  <r>
    <d v="2019-08-26T20:00:00"/>
    <d v="2019-08-26T16:00:00"/>
    <n v="8"/>
    <n v="26"/>
    <x v="16"/>
    <x v="6"/>
    <x v="1"/>
    <x v="1"/>
    <n v="1127872598"/>
    <s v="EKPC_RESID_AGG"/>
    <n v="25.79"/>
    <n v="27.132994"/>
    <n v="1.478588"/>
    <n v="-0.13559399999999999"/>
  </r>
  <r>
    <d v="2019-08-26T21:00:00"/>
    <d v="2019-08-26T17:00:00"/>
    <n v="8"/>
    <n v="26"/>
    <x v="17"/>
    <x v="6"/>
    <x v="1"/>
    <x v="1"/>
    <n v="1127872598"/>
    <s v="EKPC_RESID_AGG"/>
    <n v="25.3"/>
    <n v="26.286418000000001"/>
    <n v="1.232291"/>
    <n v="-0.24587300000000001"/>
  </r>
  <r>
    <d v="2019-08-26T22:00:00"/>
    <d v="2019-08-26T18:00:00"/>
    <n v="8"/>
    <n v="26"/>
    <x v="18"/>
    <x v="6"/>
    <x v="1"/>
    <x v="1"/>
    <n v="1127872598"/>
    <s v="EKPC_RESID_AGG"/>
    <n v="24.27"/>
    <n v="25.630838000000001"/>
    <n v="1.408191"/>
    <n v="-4.7352999999999999E-2"/>
  </r>
  <r>
    <d v="2019-08-26T23:00:00"/>
    <d v="2019-08-26T19:00:00"/>
    <n v="8"/>
    <n v="26"/>
    <x v="19"/>
    <x v="6"/>
    <x v="1"/>
    <x v="1"/>
    <n v="1127872598"/>
    <s v="EKPC_RESID_AGG"/>
    <n v="23.38"/>
    <n v="24.350999000000002"/>
    <n v="1.0586580000000001"/>
    <n v="-8.7659000000000001E-2"/>
  </r>
  <r>
    <d v="2019-08-27T00:00:00"/>
    <d v="2019-08-26T20:00:00"/>
    <n v="8"/>
    <n v="26"/>
    <x v="20"/>
    <x v="6"/>
    <x v="1"/>
    <x v="1"/>
    <n v="1127872598"/>
    <s v="EKPC_RESID_AGG"/>
    <n v="23.72"/>
    <n v="24.642569999999999"/>
    <n v="0.96791899999999997"/>
    <n v="-4.5349E-2"/>
  </r>
  <r>
    <d v="2019-08-27T01:00:00"/>
    <d v="2019-08-26T21:00:00"/>
    <n v="8"/>
    <n v="26"/>
    <x v="21"/>
    <x v="6"/>
    <x v="1"/>
    <x v="1"/>
    <n v="1127872598"/>
    <s v="EKPC_RESID_AGG"/>
    <n v="21.49"/>
    <n v="22.660511"/>
    <n v="1.151308"/>
    <n v="1.9203000000000001E-2"/>
  </r>
  <r>
    <d v="2019-08-27T02:00:00"/>
    <d v="2019-08-26T22:00:00"/>
    <n v="8"/>
    <n v="26"/>
    <x v="22"/>
    <x v="6"/>
    <x v="1"/>
    <x v="0"/>
    <n v="1127872598"/>
    <s v="EKPC_RESID_AGG"/>
    <n v="18.86"/>
    <n v="19.928630999999999"/>
    <n v="0.95494699999999999"/>
    <n v="0.11368399999999999"/>
  </r>
  <r>
    <d v="2019-08-27T03:00:00"/>
    <d v="2019-08-26T23:00:00"/>
    <n v="8"/>
    <n v="26"/>
    <x v="23"/>
    <x v="6"/>
    <x v="1"/>
    <x v="0"/>
    <n v="1127872598"/>
    <s v="EKPC_RESID_AGG"/>
    <n v="17.38"/>
    <n v="18.484535999999999"/>
    <n v="0.92503400000000002"/>
    <n v="0.17950199999999999"/>
  </r>
  <r>
    <d v="2019-08-27T04:00:00"/>
    <d v="2019-08-27T00:00:00"/>
    <n v="8"/>
    <n v="27"/>
    <x v="0"/>
    <x v="0"/>
    <x v="1"/>
    <x v="0"/>
    <n v="1127872598"/>
    <s v="EKPC_RESID_AGG"/>
    <n v="14.9"/>
    <n v="15.195741999999999"/>
    <n v="0.137577"/>
    <n v="0.158165"/>
  </r>
  <r>
    <d v="2019-08-27T05:00:00"/>
    <d v="2019-08-27T01:00:00"/>
    <n v="8"/>
    <n v="27"/>
    <x v="1"/>
    <x v="0"/>
    <x v="1"/>
    <x v="0"/>
    <n v="1127872598"/>
    <s v="EKPC_RESID_AGG"/>
    <n v="13.82"/>
    <n v="14.300561999999999"/>
    <n v="0.25881500000000002"/>
    <n v="0.221747"/>
  </r>
  <r>
    <d v="2019-08-27T06:00:00"/>
    <d v="2019-08-27T02:00:00"/>
    <n v="8"/>
    <n v="27"/>
    <x v="2"/>
    <x v="0"/>
    <x v="1"/>
    <x v="0"/>
    <n v="1127872598"/>
    <s v="EKPC_RESID_AGG"/>
    <n v="12.93"/>
    <n v="13.439518"/>
    <n v="0.292402"/>
    <n v="0.217116"/>
  </r>
  <r>
    <d v="2019-08-27T07:00:00"/>
    <d v="2019-08-27T03:00:00"/>
    <n v="8"/>
    <n v="27"/>
    <x v="3"/>
    <x v="0"/>
    <x v="1"/>
    <x v="0"/>
    <n v="1127872598"/>
    <s v="EKPC_RESID_AGG"/>
    <n v="12.65"/>
    <n v="13.124468999999999"/>
    <n v="0.24710199999999999"/>
    <n v="0.22736700000000001"/>
  </r>
  <r>
    <d v="2019-08-27T08:00:00"/>
    <d v="2019-08-27T04:00:00"/>
    <n v="8"/>
    <n v="27"/>
    <x v="4"/>
    <x v="0"/>
    <x v="1"/>
    <x v="0"/>
    <n v="1127872598"/>
    <s v="EKPC_RESID_AGG"/>
    <n v="12.48"/>
    <n v="13.285214"/>
    <n v="0.60472999999999999"/>
    <n v="0.200484"/>
  </r>
  <r>
    <d v="2019-08-27T09:00:00"/>
    <d v="2019-08-27T05:00:00"/>
    <n v="8"/>
    <n v="27"/>
    <x v="5"/>
    <x v="0"/>
    <x v="1"/>
    <x v="0"/>
    <n v="1127872598"/>
    <s v="EKPC_RESID_AGG"/>
    <n v="14.52"/>
    <n v="15.306623999999999"/>
    <n v="0.653918"/>
    <n v="0.13270599999999999"/>
  </r>
  <r>
    <d v="2019-08-27T10:00:00"/>
    <d v="2019-08-27T06:00:00"/>
    <n v="8"/>
    <n v="27"/>
    <x v="6"/>
    <x v="0"/>
    <x v="1"/>
    <x v="0"/>
    <n v="1127872598"/>
    <s v="EKPC_RESID_AGG"/>
    <n v="17.43"/>
    <n v="18.336556000000002"/>
    <n v="0.78205800000000003"/>
    <n v="0.124498"/>
  </r>
  <r>
    <d v="2019-08-27T11:00:00"/>
    <d v="2019-08-27T07:00:00"/>
    <n v="8"/>
    <n v="27"/>
    <x v="7"/>
    <x v="0"/>
    <x v="1"/>
    <x v="0"/>
    <n v="1127872598"/>
    <s v="EKPC_RESID_AGG"/>
    <n v="17.920000000000002"/>
    <n v="18.856273999999999"/>
    <n v="0.86630300000000005"/>
    <n v="6.9971000000000005E-2"/>
  </r>
  <r>
    <d v="2019-08-27T12:00:00"/>
    <d v="2019-08-27T08:00:00"/>
    <n v="8"/>
    <n v="27"/>
    <x v="8"/>
    <x v="0"/>
    <x v="1"/>
    <x v="0"/>
    <n v="1127872598"/>
    <s v="EKPC_RESID_AGG"/>
    <n v="18.53"/>
    <n v="19.434795000000001"/>
    <n v="0.88309199999999999"/>
    <n v="2.1703E-2"/>
  </r>
  <r>
    <d v="2019-08-27T13:00:00"/>
    <d v="2019-08-27T09:00:00"/>
    <n v="8"/>
    <n v="27"/>
    <x v="9"/>
    <x v="0"/>
    <x v="1"/>
    <x v="0"/>
    <n v="1127872598"/>
    <s v="EKPC_RESID_AGG"/>
    <n v="19.170000000000002"/>
    <n v="20.032820000000001"/>
    <n v="0.80318999999999996"/>
    <n v="5.9630000000000002E-2"/>
  </r>
  <r>
    <d v="2019-08-27T14:00:00"/>
    <d v="2019-08-27T10:00:00"/>
    <n v="8"/>
    <n v="27"/>
    <x v="10"/>
    <x v="0"/>
    <x v="1"/>
    <x v="1"/>
    <n v="1127872598"/>
    <s v="EKPC_RESID_AGG"/>
    <n v="20.58"/>
    <n v="21.345184"/>
    <n v="0.72049700000000005"/>
    <n v="4.4686999999999998E-2"/>
  </r>
  <r>
    <d v="2019-08-27T15:00:00"/>
    <d v="2019-08-27T11:00:00"/>
    <n v="8"/>
    <n v="27"/>
    <x v="11"/>
    <x v="0"/>
    <x v="1"/>
    <x v="1"/>
    <n v="1127872598"/>
    <s v="EKPC_RESID_AGG"/>
    <n v="21.75"/>
    <n v="22.537027999999999"/>
    <n v="0.82856700000000005"/>
    <n v="-4.1539E-2"/>
  </r>
  <r>
    <d v="2019-08-27T16:00:00"/>
    <d v="2019-08-27T12:00:00"/>
    <n v="8"/>
    <n v="27"/>
    <x v="12"/>
    <x v="0"/>
    <x v="1"/>
    <x v="1"/>
    <n v="1127872598"/>
    <s v="EKPC_RESID_AGG"/>
    <n v="22.74"/>
    <n v="23.819386000000002"/>
    <n v="1.1735899999999999"/>
    <n v="-9.4203999999999996E-2"/>
  </r>
  <r>
    <d v="2019-08-27T17:00:00"/>
    <d v="2019-08-27T13:00:00"/>
    <n v="8"/>
    <n v="27"/>
    <x v="13"/>
    <x v="0"/>
    <x v="1"/>
    <x v="1"/>
    <n v="1127872598"/>
    <s v="EKPC_RESID_AGG"/>
    <n v="24.49"/>
    <n v="25.550919"/>
    <n v="1.277042"/>
    <n v="-0.21612300000000001"/>
  </r>
  <r>
    <d v="2019-08-27T18:00:00"/>
    <d v="2019-08-27T14:00:00"/>
    <n v="8"/>
    <n v="27"/>
    <x v="14"/>
    <x v="0"/>
    <x v="1"/>
    <x v="1"/>
    <n v="1127872598"/>
    <s v="EKPC_RESID_AGG"/>
    <n v="24.52"/>
    <n v="25.816896"/>
    <n v="1.5218929999999999"/>
    <n v="-0.224997"/>
  </r>
  <r>
    <d v="2019-08-27T19:00:00"/>
    <d v="2019-08-27T15:00:00"/>
    <n v="8"/>
    <n v="27"/>
    <x v="15"/>
    <x v="0"/>
    <x v="1"/>
    <x v="1"/>
    <n v="1127872598"/>
    <s v="EKPC_RESID_AGG"/>
    <n v="25.39"/>
    <n v="26.676480000000002"/>
    <n v="1.5871569999999999"/>
    <n v="-0.30067700000000003"/>
  </r>
  <r>
    <d v="2019-08-27T20:00:00"/>
    <d v="2019-08-27T16:00:00"/>
    <n v="8"/>
    <n v="27"/>
    <x v="16"/>
    <x v="0"/>
    <x v="1"/>
    <x v="1"/>
    <n v="1127872598"/>
    <s v="EKPC_RESID_AGG"/>
    <n v="26.41"/>
    <n v="27.568145000000001"/>
    <n v="1.5013529999999999"/>
    <n v="-0.34320800000000001"/>
  </r>
  <r>
    <d v="2019-08-27T21:00:00"/>
    <d v="2019-08-27T17:00:00"/>
    <n v="8"/>
    <n v="27"/>
    <x v="17"/>
    <x v="0"/>
    <x v="1"/>
    <x v="1"/>
    <n v="1127872598"/>
    <s v="EKPC_RESID_AGG"/>
    <n v="27.08"/>
    <n v="27.830857000000002"/>
    <n v="1.0988849999999999"/>
    <n v="-0.348028"/>
  </r>
  <r>
    <d v="2019-08-27T22:00:00"/>
    <d v="2019-08-27T18:00:00"/>
    <n v="8"/>
    <n v="27"/>
    <x v="18"/>
    <x v="0"/>
    <x v="1"/>
    <x v="1"/>
    <n v="1127872598"/>
    <s v="EKPC_RESID_AGG"/>
    <n v="25.17"/>
    <n v="25.912234000000002"/>
    <n v="1.086163"/>
    <n v="-0.34392899999999998"/>
  </r>
  <r>
    <d v="2019-08-27T23:00:00"/>
    <d v="2019-08-27T19:00:00"/>
    <n v="8"/>
    <n v="27"/>
    <x v="19"/>
    <x v="0"/>
    <x v="1"/>
    <x v="1"/>
    <n v="1127872598"/>
    <s v="EKPC_RESID_AGG"/>
    <n v="24.5"/>
    <n v="25.061022999999999"/>
    <n v="0.88434999999999997"/>
    <n v="-0.32332699999999998"/>
  </r>
  <r>
    <d v="2019-08-28T00:00:00"/>
    <d v="2019-08-27T20:00:00"/>
    <n v="8"/>
    <n v="27"/>
    <x v="20"/>
    <x v="0"/>
    <x v="1"/>
    <x v="1"/>
    <n v="1127872598"/>
    <s v="EKPC_RESID_AGG"/>
    <n v="25.2"/>
    <n v="25.487124000000001"/>
    <n v="0.64771699999999999"/>
    <n v="-0.360593"/>
  </r>
  <r>
    <d v="2019-08-28T01:00:00"/>
    <d v="2019-08-27T21:00:00"/>
    <n v="8"/>
    <n v="27"/>
    <x v="21"/>
    <x v="0"/>
    <x v="1"/>
    <x v="1"/>
    <n v="1127872598"/>
    <s v="EKPC_RESID_AGG"/>
    <n v="22.52"/>
    <n v="23.143868999999999"/>
    <n v="0.63824800000000004"/>
    <n v="-1.4378999999999999E-2"/>
  </r>
  <r>
    <d v="2019-08-28T02:00:00"/>
    <d v="2019-08-27T22:00:00"/>
    <n v="8"/>
    <n v="27"/>
    <x v="22"/>
    <x v="0"/>
    <x v="1"/>
    <x v="0"/>
    <n v="1127872598"/>
    <s v="EKPC_RESID_AGG"/>
    <n v="19.2"/>
    <n v="19.888468"/>
    <n v="0.54801299999999997"/>
    <n v="0.140455"/>
  </r>
  <r>
    <d v="2019-08-28T03:00:00"/>
    <d v="2019-08-27T23:00:00"/>
    <n v="8"/>
    <n v="27"/>
    <x v="23"/>
    <x v="0"/>
    <x v="1"/>
    <x v="0"/>
    <n v="1127872598"/>
    <s v="EKPC_RESID_AGG"/>
    <n v="18.63"/>
    <n v="19.255378"/>
    <n v="0.41720099999999999"/>
    <n v="0.208177"/>
  </r>
  <r>
    <d v="2019-08-28T04:00:00"/>
    <d v="2019-08-28T00:00:00"/>
    <n v="8"/>
    <n v="28"/>
    <x v="0"/>
    <x v="1"/>
    <x v="1"/>
    <x v="0"/>
    <n v="1127872598"/>
    <s v="EKPC_RESID_AGG"/>
    <n v="16.45"/>
    <n v="17.084703999999999"/>
    <n v="0.51945200000000002"/>
    <n v="0.11525199999999999"/>
  </r>
  <r>
    <d v="2019-08-28T05:00:00"/>
    <d v="2019-08-28T01:00:00"/>
    <n v="8"/>
    <n v="28"/>
    <x v="1"/>
    <x v="1"/>
    <x v="1"/>
    <x v="0"/>
    <n v="1127872598"/>
    <s v="EKPC_RESID_AGG"/>
    <n v="15.59"/>
    <n v="16.153143"/>
    <n v="0.42481799999999997"/>
    <n v="0.138325"/>
  </r>
  <r>
    <d v="2019-08-28T06:00:00"/>
    <d v="2019-08-28T02:00:00"/>
    <n v="8"/>
    <n v="28"/>
    <x v="2"/>
    <x v="1"/>
    <x v="1"/>
    <x v="0"/>
    <n v="1127872598"/>
    <s v="EKPC_RESID_AGG"/>
    <n v="13.91"/>
    <n v="14.432563999999999"/>
    <n v="0.34392200000000001"/>
    <n v="0.178642"/>
  </r>
  <r>
    <d v="2019-08-28T07:00:00"/>
    <d v="2019-08-28T03:00:00"/>
    <n v="8"/>
    <n v="28"/>
    <x v="3"/>
    <x v="1"/>
    <x v="1"/>
    <x v="0"/>
    <n v="1127872598"/>
    <s v="EKPC_RESID_AGG"/>
    <n v="13.24"/>
    <n v="13.725574"/>
    <n v="0.31214599999999998"/>
    <n v="0.173428"/>
  </r>
  <r>
    <d v="2019-08-28T08:00:00"/>
    <d v="2019-08-28T04:00:00"/>
    <n v="8"/>
    <n v="28"/>
    <x v="4"/>
    <x v="1"/>
    <x v="1"/>
    <x v="0"/>
    <n v="1127872598"/>
    <s v="EKPC_RESID_AGG"/>
    <n v="13.07"/>
    <n v="14.173069999999999"/>
    <n v="0.99342699999999995"/>
    <n v="0.109643"/>
  </r>
  <r>
    <d v="2019-08-28T09:00:00"/>
    <d v="2019-08-28T05:00:00"/>
    <n v="8"/>
    <n v="28"/>
    <x v="5"/>
    <x v="1"/>
    <x v="1"/>
    <x v="0"/>
    <n v="1127872598"/>
    <s v="EKPC_RESID_AGG"/>
    <n v="15.33"/>
    <n v="16.729510000000001"/>
    <n v="1.3053520000000001"/>
    <n v="9.4158000000000006E-2"/>
  </r>
  <r>
    <d v="2019-08-28T10:00:00"/>
    <d v="2019-08-28T06:00:00"/>
    <n v="8"/>
    <n v="28"/>
    <x v="6"/>
    <x v="1"/>
    <x v="1"/>
    <x v="0"/>
    <n v="1127872598"/>
    <s v="EKPC_RESID_AGG"/>
    <n v="17.05"/>
    <n v="18.405408000000001"/>
    <n v="1.195668"/>
    <n v="0.15973999999999999"/>
  </r>
  <r>
    <d v="2019-08-28T11:00:00"/>
    <d v="2019-08-28T07:00:00"/>
    <n v="8"/>
    <n v="28"/>
    <x v="7"/>
    <x v="1"/>
    <x v="1"/>
    <x v="0"/>
    <n v="1127872598"/>
    <s v="EKPC_RESID_AGG"/>
    <n v="18.18"/>
    <n v="19.440366000000001"/>
    <n v="1.134906"/>
    <n v="0.12545999999999999"/>
  </r>
  <r>
    <d v="2019-08-28T12:00:00"/>
    <d v="2019-08-28T08:00:00"/>
    <n v="8"/>
    <n v="28"/>
    <x v="8"/>
    <x v="1"/>
    <x v="1"/>
    <x v="0"/>
    <n v="1127872598"/>
    <s v="EKPC_RESID_AGG"/>
    <n v="18.54"/>
    <n v="19.602022000000002"/>
    <n v="0.93906500000000004"/>
    <n v="0.122957"/>
  </r>
  <r>
    <d v="2019-08-28T13:00:00"/>
    <d v="2019-08-28T09:00:00"/>
    <n v="8"/>
    <n v="28"/>
    <x v="9"/>
    <x v="1"/>
    <x v="1"/>
    <x v="0"/>
    <n v="1127872598"/>
    <s v="EKPC_RESID_AGG"/>
    <n v="20.04"/>
    <n v="21.265975999999998"/>
    <n v="0.93506500000000004"/>
    <n v="0.29091099999999998"/>
  </r>
  <r>
    <d v="2019-08-28T14:00:00"/>
    <d v="2019-08-28T10:00:00"/>
    <n v="8"/>
    <n v="28"/>
    <x v="10"/>
    <x v="1"/>
    <x v="1"/>
    <x v="1"/>
    <n v="1127872598"/>
    <s v="EKPC_RESID_AGG"/>
    <n v="21.75"/>
    <n v="22.72757"/>
    <n v="0.78917499999999996"/>
    <n v="0.18839500000000001"/>
  </r>
  <r>
    <d v="2019-08-28T15:00:00"/>
    <d v="2019-08-28T11:00:00"/>
    <n v="8"/>
    <n v="28"/>
    <x v="11"/>
    <x v="1"/>
    <x v="1"/>
    <x v="1"/>
    <n v="1127872598"/>
    <s v="EKPC_RESID_AGG"/>
    <n v="23.47"/>
    <n v="24.193691999999999"/>
    <n v="0.62493500000000002"/>
    <n v="9.8756999999999998E-2"/>
  </r>
  <r>
    <d v="2019-08-28T16:00:00"/>
    <d v="2019-08-28T12:00:00"/>
    <n v="8"/>
    <n v="28"/>
    <x v="12"/>
    <x v="1"/>
    <x v="1"/>
    <x v="1"/>
    <n v="1127872598"/>
    <s v="EKPC_RESID_AGG"/>
    <n v="24.71"/>
    <n v="25.692435"/>
    <n v="0.85036800000000001"/>
    <n v="0.13206699999999999"/>
  </r>
  <r>
    <d v="2019-08-28T17:00:00"/>
    <d v="2019-08-28T13:00:00"/>
    <n v="8"/>
    <n v="28"/>
    <x v="13"/>
    <x v="1"/>
    <x v="1"/>
    <x v="1"/>
    <n v="1127872598"/>
    <s v="EKPC_RESID_AGG"/>
    <n v="26.95"/>
    <n v="27.739685000000001"/>
    <n v="0.75970499999999996"/>
    <n v="2.998E-2"/>
  </r>
  <r>
    <d v="2019-08-28T18:00:00"/>
    <d v="2019-08-28T14:00:00"/>
    <n v="8"/>
    <n v="28"/>
    <x v="14"/>
    <x v="1"/>
    <x v="1"/>
    <x v="1"/>
    <n v="1127872598"/>
    <s v="EKPC_RESID_AGG"/>
    <n v="27.18"/>
    <n v="27.993834"/>
    <n v="0.77547999999999995"/>
    <n v="3.8353999999999999E-2"/>
  </r>
  <r>
    <d v="2019-08-28T19:00:00"/>
    <d v="2019-08-28T15:00:00"/>
    <n v="8"/>
    <n v="28"/>
    <x v="15"/>
    <x v="1"/>
    <x v="1"/>
    <x v="1"/>
    <n v="1127872598"/>
    <s v="EKPC_RESID_AGG"/>
    <n v="28.02"/>
    <n v="28.944694999999999"/>
    <n v="0.87632699999999997"/>
    <n v="4.8368000000000001E-2"/>
  </r>
  <r>
    <d v="2019-08-28T20:00:00"/>
    <d v="2019-08-28T16:00:00"/>
    <n v="8"/>
    <n v="28"/>
    <x v="16"/>
    <x v="1"/>
    <x v="1"/>
    <x v="1"/>
    <n v="1127872598"/>
    <s v="EKPC_RESID_AGG"/>
    <n v="31.5"/>
    <n v="32.069991999999999"/>
    <n v="0.61721499999999996"/>
    <n v="-4.7223000000000001E-2"/>
  </r>
  <r>
    <d v="2019-08-28T21:00:00"/>
    <d v="2019-08-28T17:00:00"/>
    <n v="8"/>
    <n v="28"/>
    <x v="17"/>
    <x v="1"/>
    <x v="1"/>
    <x v="1"/>
    <n v="1127872598"/>
    <s v="EKPC_RESID_AGG"/>
    <n v="30.04"/>
    <n v="30.778271"/>
    <n v="0.79174100000000003"/>
    <n v="-5.3469999999999997E-2"/>
  </r>
  <r>
    <d v="2019-08-28T22:00:00"/>
    <d v="2019-08-28T18:00:00"/>
    <n v="8"/>
    <n v="28"/>
    <x v="18"/>
    <x v="1"/>
    <x v="1"/>
    <x v="1"/>
    <n v="1127872598"/>
    <s v="EKPC_RESID_AGG"/>
    <n v="26.12"/>
    <n v="26.844984"/>
    <n v="0.786269"/>
    <n v="-6.1284999999999999E-2"/>
  </r>
  <r>
    <d v="2019-08-28T23:00:00"/>
    <d v="2019-08-28T19:00:00"/>
    <n v="8"/>
    <n v="28"/>
    <x v="19"/>
    <x v="1"/>
    <x v="1"/>
    <x v="1"/>
    <n v="1127872598"/>
    <s v="EKPC_RESID_AGG"/>
    <n v="25.87"/>
    <n v="26.712410999999999"/>
    <n v="0.90196200000000004"/>
    <n v="-5.9551E-2"/>
  </r>
  <r>
    <d v="2019-08-29T00:00:00"/>
    <d v="2019-08-28T20:00:00"/>
    <n v="8"/>
    <n v="28"/>
    <x v="20"/>
    <x v="1"/>
    <x v="1"/>
    <x v="1"/>
    <n v="1127872598"/>
    <s v="EKPC_RESID_AGG"/>
    <n v="25.89"/>
    <n v="26.320277999999998"/>
    <n v="0.63994099999999998"/>
    <n v="-0.20966299999999999"/>
  </r>
  <r>
    <d v="2019-08-29T01:00:00"/>
    <d v="2019-08-28T21:00:00"/>
    <n v="8"/>
    <n v="28"/>
    <x v="21"/>
    <x v="1"/>
    <x v="1"/>
    <x v="1"/>
    <n v="1127872598"/>
    <s v="EKPC_RESID_AGG"/>
    <n v="22.55"/>
    <n v="23.171567"/>
    <n v="0.58387299999999998"/>
    <n v="3.7693999999999998E-2"/>
  </r>
  <r>
    <d v="2019-08-29T02:00:00"/>
    <d v="2019-08-28T22:00:00"/>
    <n v="8"/>
    <n v="28"/>
    <x v="22"/>
    <x v="1"/>
    <x v="1"/>
    <x v="0"/>
    <n v="1127872598"/>
    <s v="EKPC_RESID_AGG"/>
    <n v="19.350000000000001"/>
    <n v="20.086238000000002"/>
    <n v="0.52418399999999998"/>
    <n v="0.21205399999999999"/>
  </r>
  <r>
    <d v="2019-08-29T03:00:00"/>
    <d v="2019-08-28T23:00:00"/>
    <n v="8"/>
    <n v="28"/>
    <x v="23"/>
    <x v="1"/>
    <x v="1"/>
    <x v="0"/>
    <n v="1127872598"/>
    <s v="EKPC_RESID_AGG"/>
    <n v="18.010000000000002"/>
    <n v="18.256205999999999"/>
    <n v="0.141046"/>
    <n v="0.10516"/>
  </r>
  <r>
    <d v="2019-08-29T04:00:00"/>
    <d v="2019-08-29T00:00:00"/>
    <n v="8"/>
    <n v="29"/>
    <x v="0"/>
    <x v="2"/>
    <x v="1"/>
    <x v="0"/>
    <n v="1127872598"/>
    <s v="EKPC_RESID_AGG"/>
    <n v="16.989999999999998"/>
    <n v="17.508714999999999"/>
    <n v="0.355769"/>
    <n v="0.16294600000000001"/>
  </r>
  <r>
    <d v="2019-08-29T05:00:00"/>
    <d v="2019-08-29T01:00:00"/>
    <n v="8"/>
    <n v="29"/>
    <x v="1"/>
    <x v="2"/>
    <x v="1"/>
    <x v="0"/>
    <n v="1127872598"/>
    <s v="EKPC_RESID_AGG"/>
    <n v="15.95"/>
    <n v="16.404506999999999"/>
    <n v="0.39282400000000001"/>
    <n v="6.1683000000000002E-2"/>
  </r>
  <r>
    <d v="2019-08-29T06:00:00"/>
    <d v="2019-08-29T02:00:00"/>
    <n v="8"/>
    <n v="29"/>
    <x v="2"/>
    <x v="2"/>
    <x v="1"/>
    <x v="0"/>
    <n v="1127872598"/>
    <s v="EKPC_RESID_AGG"/>
    <n v="14.12"/>
    <n v="14.593624999999999"/>
    <n v="0.37003599999999998"/>
    <n v="0.103589"/>
  </r>
  <r>
    <d v="2019-08-29T07:00:00"/>
    <d v="2019-08-29T03:00:00"/>
    <n v="8"/>
    <n v="29"/>
    <x v="3"/>
    <x v="2"/>
    <x v="1"/>
    <x v="0"/>
    <n v="1127872598"/>
    <s v="EKPC_RESID_AGG"/>
    <n v="13.03"/>
    <n v="13.842133"/>
    <n v="0.73624800000000001"/>
    <n v="7.5884999999999994E-2"/>
  </r>
  <r>
    <d v="2019-08-29T08:00:00"/>
    <d v="2019-08-29T04:00:00"/>
    <n v="8"/>
    <n v="29"/>
    <x v="4"/>
    <x v="2"/>
    <x v="1"/>
    <x v="0"/>
    <n v="1127872598"/>
    <s v="EKPC_RESID_AGG"/>
    <n v="13.21"/>
    <n v="14.289465999999999"/>
    <n v="1.029701"/>
    <n v="4.9764999999999997E-2"/>
  </r>
  <r>
    <d v="2019-08-29T09:00:00"/>
    <d v="2019-08-29T05:00:00"/>
    <n v="8"/>
    <n v="29"/>
    <x v="5"/>
    <x v="2"/>
    <x v="1"/>
    <x v="0"/>
    <n v="1127872598"/>
    <s v="EKPC_RESID_AGG"/>
    <n v="16.079999999999998"/>
    <n v="17.559256000000001"/>
    <n v="1.4846159999999999"/>
    <n v="-5.3600000000000002E-3"/>
  </r>
  <r>
    <d v="2019-08-29T10:00:00"/>
    <d v="2019-08-29T06:00:00"/>
    <n v="8"/>
    <n v="29"/>
    <x v="6"/>
    <x v="2"/>
    <x v="1"/>
    <x v="0"/>
    <n v="1127872598"/>
    <s v="EKPC_RESID_AGG"/>
    <n v="17.68"/>
    <n v="19.520643"/>
    <n v="1.75945"/>
    <n v="8.1193000000000001E-2"/>
  </r>
  <r>
    <d v="2019-08-29T11:00:00"/>
    <d v="2019-08-29T07:00:00"/>
    <n v="8"/>
    <n v="29"/>
    <x v="7"/>
    <x v="2"/>
    <x v="1"/>
    <x v="0"/>
    <n v="1127872598"/>
    <s v="EKPC_RESID_AGG"/>
    <n v="18.5"/>
    <n v="19.722228000000001"/>
    <n v="1.228472"/>
    <n v="-6.2440000000000004E-3"/>
  </r>
  <r>
    <d v="2019-08-29T12:00:00"/>
    <d v="2019-08-29T08:00:00"/>
    <n v="8"/>
    <n v="29"/>
    <x v="8"/>
    <x v="2"/>
    <x v="1"/>
    <x v="0"/>
    <n v="1127872598"/>
    <s v="EKPC_RESID_AGG"/>
    <n v="18.87"/>
    <n v="19.757857000000001"/>
    <n v="0.85479300000000003"/>
    <n v="3.3064000000000003E-2"/>
  </r>
  <r>
    <d v="2019-08-29T13:00:00"/>
    <d v="2019-08-29T09:00:00"/>
    <n v="8"/>
    <n v="29"/>
    <x v="9"/>
    <x v="2"/>
    <x v="1"/>
    <x v="0"/>
    <n v="1127872598"/>
    <s v="EKPC_RESID_AGG"/>
    <n v="20.149999999999999"/>
    <n v="21.107129"/>
    <n v="0.85972800000000005"/>
    <n v="9.7401000000000001E-2"/>
  </r>
  <r>
    <d v="2019-08-29T14:00:00"/>
    <d v="2019-08-29T10:00:00"/>
    <n v="8"/>
    <n v="29"/>
    <x v="10"/>
    <x v="2"/>
    <x v="1"/>
    <x v="1"/>
    <n v="1127872598"/>
    <s v="EKPC_RESID_AGG"/>
    <n v="21.87"/>
    <n v="22.809028000000001"/>
    <n v="1.021819"/>
    <n v="-8.2791000000000003E-2"/>
  </r>
  <r>
    <d v="2019-08-29T15:00:00"/>
    <d v="2019-08-29T11:00:00"/>
    <n v="8"/>
    <n v="29"/>
    <x v="11"/>
    <x v="2"/>
    <x v="1"/>
    <x v="1"/>
    <n v="1127872598"/>
    <s v="EKPC_RESID_AGG"/>
    <n v="23.3"/>
    <n v="24.272247"/>
    <n v="1.2232540000000001"/>
    <n v="-0.25100699999999998"/>
  </r>
  <r>
    <d v="2019-08-29T16:00:00"/>
    <d v="2019-08-29T12:00:00"/>
    <n v="8"/>
    <n v="29"/>
    <x v="12"/>
    <x v="2"/>
    <x v="1"/>
    <x v="1"/>
    <n v="1127872598"/>
    <s v="EKPC_RESID_AGG"/>
    <n v="24.45"/>
    <n v="25.621032"/>
    <n v="1.54216"/>
    <n v="-0.37112800000000001"/>
  </r>
  <r>
    <d v="2019-08-29T17:00:00"/>
    <d v="2019-08-29T13:00:00"/>
    <n v="8"/>
    <n v="29"/>
    <x v="13"/>
    <x v="2"/>
    <x v="1"/>
    <x v="1"/>
    <n v="1127872598"/>
    <s v="EKPC_RESID_AGG"/>
    <n v="27.3"/>
    <n v="28.415600000000001"/>
    <n v="1.6464240000000001"/>
    <n v="-0.53082399999999996"/>
  </r>
  <r>
    <d v="2019-08-29T18:00:00"/>
    <d v="2019-08-29T14:00:00"/>
    <n v="8"/>
    <n v="29"/>
    <x v="14"/>
    <x v="2"/>
    <x v="1"/>
    <x v="1"/>
    <n v="1127872598"/>
    <s v="EKPC_RESID_AGG"/>
    <n v="28.02"/>
    <n v="29.019607000000001"/>
    <n v="1.566516"/>
    <n v="-0.566909"/>
  </r>
  <r>
    <d v="2019-08-29T19:00:00"/>
    <d v="2019-08-29T15:00:00"/>
    <n v="8"/>
    <n v="29"/>
    <x v="15"/>
    <x v="2"/>
    <x v="1"/>
    <x v="1"/>
    <n v="1127872598"/>
    <s v="EKPC_RESID_AGG"/>
    <n v="31.42"/>
    <n v="32.775022"/>
    <n v="1.906282"/>
    <n v="-0.55125999999999997"/>
  </r>
  <r>
    <d v="2019-08-29T20:00:00"/>
    <d v="2019-08-29T16:00:00"/>
    <n v="8"/>
    <n v="29"/>
    <x v="16"/>
    <x v="2"/>
    <x v="1"/>
    <x v="1"/>
    <n v="1127872598"/>
    <s v="EKPC_RESID_AGG"/>
    <n v="33.450000000000003"/>
    <n v="34.207349999999998"/>
    <n v="1.639597"/>
    <n v="-0.882247"/>
  </r>
  <r>
    <d v="2019-08-29T21:00:00"/>
    <d v="2019-08-29T17:00:00"/>
    <n v="8"/>
    <n v="29"/>
    <x v="17"/>
    <x v="2"/>
    <x v="1"/>
    <x v="1"/>
    <n v="1127872598"/>
    <s v="EKPC_RESID_AGG"/>
    <n v="35.28"/>
    <n v="36.423932999999998"/>
    <n v="1.798367"/>
    <n v="-0.65443399999999996"/>
  </r>
  <r>
    <d v="2019-08-29T22:00:00"/>
    <d v="2019-08-29T18:00:00"/>
    <n v="8"/>
    <n v="29"/>
    <x v="18"/>
    <x v="2"/>
    <x v="1"/>
    <x v="1"/>
    <n v="1127872598"/>
    <s v="EKPC_RESID_AGG"/>
    <n v="27.71"/>
    <n v="29.012661999999999"/>
    <n v="1.672722"/>
    <n v="-0.37006"/>
  </r>
  <r>
    <d v="2019-08-29T23:00:00"/>
    <d v="2019-08-29T19:00:00"/>
    <n v="8"/>
    <n v="29"/>
    <x v="19"/>
    <x v="2"/>
    <x v="1"/>
    <x v="1"/>
    <n v="1127872598"/>
    <s v="EKPC_RESID_AGG"/>
    <n v="25.75"/>
    <n v="26.830559000000001"/>
    <n v="1.478704"/>
    <n v="-0.39814500000000003"/>
  </r>
  <r>
    <d v="2019-08-30T00:00:00"/>
    <d v="2019-08-29T20:00:00"/>
    <n v="8"/>
    <n v="29"/>
    <x v="20"/>
    <x v="2"/>
    <x v="1"/>
    <x v="1"/>
    <n v="1127872598"/>
    <s v="EKPC_RESID_AGG"/>
    <n v="26.49"/>
    <n v="27.444233000000001"/>
    <n v="1.410744"/>
    <n v="-0.456511"/>
  </r>
  <r>
    <d v="2019-08-30T01:00:00"/>
    <d v="2019-08-29T21:00:00"/>
    <n v="8"/>
    <n v="29"/>
    <x v="21"/>
    <x v="2"/>
    <x v="1"/>
    <x v="1"/>
    <n v="1127872598"/>
    <s v="EKPC_RESID_AGG"/>
    <n v="22.58"/>
    <n v="23.698184000000001"/>
    <n v="1.1898820000000001"/>
    <n v="-7.1697999999999998E-2"/>
  </r>
  <r>
    <d v="2019-08-30T02:00:00"/>
    <d v="2019-08-29T22:00:00"/>
    <n v="8"/>
    <n v="29"/>
    <x v="22"/>
    <x v="2"/>
    <x v="1"/>
    <x v="0"/>
    <n v="1127872598"/>
    <s v="EKPC_RESID_AGG"/>
    <n v="19.5"/>
    <n v="20.102066000000001"/>
    <n v="0.56050900000000003"/>
    <n v="4.1556999999999997E-2"/>
  </r>
  <r>
    <d v="2019-08-30T03:00:00"/>
    <d v="2019-08-29T23:00:00"/>
    <n v="8"/>
    <n v="29"/>
    <x v="23"/>
    <x v="2"/>
    <x v="1"/>
    <x v="0"/>
    <n v="1127872598"/>
    <s v="EKPC_RESID_AGG"/>
    <n v="18.579999999999998"/>
    <n v="19.250551000000002"/>
    <n v="0.60197400000000001"/>
    <n v="6.8576999999999999E-2"/>
  </r>
  <r>
    <d v="2019-08-30T04:00:00"/>
    <d v="2019-08-30T00:00:00"/>
    <n v="8"/>
    <n v="30"/>
    <x v="0"/>
    <x v="3"/>
    <x v="1"/>
    <x v="0"/>
    <n v="1127872598"/>
    <s v="EKPC_RESID_AGG"/>
    <n v="17.559999999999999"/>
    <n v="18.263127999999998"/>
    <n v="0.52622899999999995"/>
    <n v="0.176899"/>
  </r>
  <r>
    <d v="2019-08-30T05:00:00"/>
    <d v="2019-08-30T01:00:00"/>
    <n v="8"/>
    <n v="30"/>
    <x v="1"/>
    <x v="3"/>
    <x v="1"/>
    <x v="0"/>
    <n v="1127872598"/>
    <s v="EKPC_RESID_AGG"/>
    <n v="15.54"/>
    <n v="16.147359999999999"/>
    <n v="0.380324"/>
    <n v="0.22703599999999999"/>
  </r>
  <r>
    <d v="2019-08-30T06:00:00"/>
    <d v="2019-08-30T02:00:00"/>
    <n v="8"/>
    <n v="30"/>
    <x v="2"/>
    <x v="3"/>
    <x v="1"/>
    <x v="0"/>
    <n v="1127872598"/>
    <s v="EKPC_RESID_AGG"/>
    <n v="14.08"/>
    <n v="14.622242999999999"/>
    <n v="0.32633200000000001"/>
    <n v="0.21591099999999999"/>
  </r>
  <r>
    <d v="2019-08-30T07:00:00"/>
    <d v="2019-08-30T03:00:00"/>
    <n v="8"/>
    <n v="30"/>
    <x v="3"/>
    <x v="3"/>
    <x v="1"/>
    <x v="0"/>
    <n v="1127872598"/>
    <s v="EKPC_RESID_AGG"/>
    <n v="13.28"/>
    <n v="14.076202"/>
    <n v="0.61484700000000003"/>
    <n v="0.18135499999999999"/>
  </r>
  <r>
    <d v="2019-08-30T08:00:00"/>
    <d v="2019-08-30T04:00:00"/>
    <n v="8"/>
    <n v="30"/>
    <x v="4"/>
    <x v="3"/>
    <x v="1"/>
    <x v="0"/>
    <n v="1127872598"/>
    <s v="EKPC_RESID_AGG"/>
    <n v="13.67"/>
    <n v="14.717720999999999"/>
    <n v="0.82910899999999998"/>
    <n v="0.218612"/>
  </r>
  <r>
    <d v="2019-08-30T09:00:00"/>
    <d v="2019-08-30T05:00:00"/>
    <n v="8"/>
    <n v="30"/>
    <x v="5"/>
    <x v="3"/>
    <x v="1"/>
    <x v="0"/>
    <n v="1127872598"/>
    <s v="EKPC_RESID_AGG"/>
    <n v="15.23"/>
    <n v="16.503330999999999"/>
    <n v="1.0758380000000001"/>
    <n v="0.197493"/>
  </r>
  <r>
    <d v="2019-08-30T10:00:00"/>
    <d v="2019-08-30T06:00:00"/>
    <n v="8"/>
    <n v="30"/>
    <x v="6"/>
    <x v="3"/>
    <x v="1"/>
    <x v="0"/>
    <n v="1127872598"/>
    <s v="EKPC_RESID_AGG"/>
    <n v="17.8"/>
    <n v="19.487327000000001"/>
    <n v="1.360222"/>
    <n v="0.32710499999999998"/>
  </r>
  <r>
    <d v="2019-08-30T11:00:00"/>
    <d v="2019-08-30T07:00:00"/>
    <n v="8"/>
    <n v="30"/>
    <x v="7"/>
    <x v="3"/>
    <x v="1"/>
    <x v="0"/>
    <n v="1127872598"/>
    <s v="EKPC_RESID_AGG"/>
    <n v="18.100000000000001"/>
    <n v="19.571107999999999"/>
    <n v="1.214118"/>
    <n v="0.25699"/>
  </r>
  <r>
    <d v="2019-08-30T12:00:00"/>
    <d v="2019-08-30T08:00:00"/>
    <n v="8"/>
    <n v="30"/>
    <x v="8"/>
    <x v="3"/>
    <x v="1"/>
    <x v="0"/>
    <n v="1127872598"/>
    <s v="EKPC_RESID_AGG"/>
    <n v="18.899999999999999"/>
    <n v="20.183945000000001"/>
    <n v="1.0411060000000001"/>
    <n v="0.242839"/>
  </r>
  <r>
    <d v="2019-08-30T13:00:00"/>
    <d v="2019-08-30T09:00:00"/>
    <n v="8"/>
    <n v="30"/>
    <x v="9"/>
    <x v="3"/>
    <x v="1"/>
    <x v="0"/>
    <n v="1127872598"/>
    <s v="EKPC_RESID_AGG"/>
    <n v="20.95"/>
    <n v="22.163354000000002"/>
    <n v="1.002048"/>
    <n v="0.21130599999999999"/>
  </r>
  <r>
    <d v="2019-08-30T14:00:00"/>
    <d v="2019-08-30T10:00:00"/>
    <n v="8"/>
    <n v="30"/>
    <x v="10"/>
    <x v="3"/>
    <x v="1"/>
    <x v="1"/>
    <n v="1127872598"/>
    <s v="EKPC_RESID_AGG"/>
    <n v="21.87"/>
    <n v="23.351444999999998"/>
    <n v="1.3243309999999999"/>
    <n v="0.157114"/>
  </r>
  <r>
    <d v="2019-08-30T15:00:00"/>
    <d v="2019-08-30T11:00:00"/>
    <n v="8"/>
    <n v="30"/>
    <x v="11"/>
    <x v="3"/>
    <x v="1"/>
    <x v="1"/>
    <n v="1127872598"/>
    <s v="EKPC_RESID_AGG"/>
    <n v="24.05"/>
    <n v="25.823568000000002"/>
    <n v="1.600152"/>
    <n v="0.17341599999999999"/>
  </r>
  <r>
    <d v="2019-08-30T16:00:00"/>
    <d v="2019-08-30T12:00:00"/>
    <n v="8"/>
    <n v="30"/>
    <x v="12"/>
    <x v="3"/>
    <x v="1"/>
    <x v="1"/>
    <n v="1127872598"/>
    <s v="EKPC_RESID_AGG"/>
    <n v="25.43"/>
    <n v="26.649184999999999"/>
    <n v="1.2284310000000001"/>
    <n v="-9.2460000000000007E-3"/>
  </r>
  <r>
    <d v="2019-08-30T17:00:00"/>
    <d v="2019-08-30T13:00:00"/>
    <n v="8"/>
    <n v="30"/>
    <x v="13"/>
    <x v="3"/>
    <x v="1"/>
    <x v="1"/>
    <n v="1127872598"/>
    <s v="EKPC_RESID_AGG"/>
    <n v="27.35"/>
    <n v="28.801259000000002"/>
    <n v="1.5016370000000001"/>
    <n v="-5.0377999999999999E-2"/>
  </r>
  <r>
    <d v="2019-08-30T18:00:00"/>
    <d v="2019-08-30T14:00:00"/>
    <n v="8"/>
    <n v="30"/>
    <x v="14"/>
    <x v="3"/>
    <x v="1"/>
    <x v="1"/>
    <n v="1127872598"/>
    <s v="EKPC_RESID_AGG"/>
    <n v="31.45"/>
    <n v="33.032460999999998"/>
    <n v="1.681945"/>
    <n v="-9.9484000000000003E-2"/>
  </r>
  <r>
    <d v="2019-08-30T19:00:00"/>
    <d v="2019-08-30T15:00:00"/>
    <n v="8"/>
    <n v="30"/>
    <x v="15"/>
    <x v="3"/>
    <x v="1"/>
    <x v="1"/>
    <n v="1127872598"/>
    <s v="EKPC_RESID_AGG"/>
    <n v="33.94"/>
    <n v="35.529361000000002"/>
    <n v="1.6696960000000001"/>
    <n v="-8.0335000000000004E-2"/>
  </r>
  <r>
    <d v="2019-08-30T20:00:00"/>
    <d v="2019-08-30T16:00:00"/>
    <n v="8"/>
    <n v="30"/>
    <x v="16"/>
    <x v="3"/>
    <x v="1"/>
    <x v="1"/>
    <n v="1127872598"/>
    <s v="EKPC_RESID_AGG"/>
    <n v="37.549999999999997"/>
    <n v="38.163969999999999"/>
    <n v="0.79583599999999999"/>
    <n v="-0.181866"/>
  </r>
  <r>
    <d v="2019-08-30T21:00:00"/>
    <d v="2019-08-30T17:00:00"/>
    <n v="8"/>
    <n v="30"/>
    <x v="17"/>
    <x v="3"/>
    <x v="1"/>
    <x v="1"/>
    <n v="1127872598"/>
    <s v="EKPC_RESID_AGG"/>
    <n v="35.729999999999997"/>
    <n v="36.575574000000003"/>
    <n v="0.87024100000000004"/>
    <n v="-2.4667000000000001E-2"/>
  </r>
  <r>
    <d v="2019-08-30T22:00:00"/>
    <d v="2019-08-30T18:00:00"/>
    <n v="8"/>
    <n v="30"/>
    <x v="18"/>
    <x v="3"/>
    <x v="1"/>
    <x v="1"/>
    <n v="1127872598"/>
    <s v="EKPC_RESID_AGG"/>
    <n v="28.06"/>
    <n v="28.970703"/>
    <n v="0.74498699999999995"/>
    <n v="0.165716"/>
  </r>
  <r>
    <d v="2019-08-30T23:00:00"/>
    <d v="2019-08-30T19:00:00"/>
    <n v="8"/>
    <n v="30"/>
    <x v="19"/>
    <x v="3"/>
    <x v="1"/>
    <x v="1"/>
    <n v="1127872598"/>
    <s v="EKPC_RESID_AGG"/>
    <n v="26.36"/>
    <n v="27.058664"/>
    <n v="0.62087599999999998"/>
    <n v="7.7787999999999996E-2"/>
  </r>
  <r>
    <d v="2019-08-31T00:00:00"/>
    <d v="2019-08-30T20:00:00"/>
    <n v="8"/>
    <n v="30"/>
    <x v="20"/>
    <x v="3"/>
    <x v="1"/>
    <x v="1"/>
    <n v="1127872598"/>
    <s v="EKPC_RESID_AGG"/>
    <n v="25.94"/>
    <n v="26.692972999999999"/>
    <n v="0.73238099999999995"/>
    <n v="2.0591999999999999E-2"/>
  </r>
  <r>
    <d v="2019-08-31T01:00:00"/>
    <d v="2019-08-30T21:00:00"/>
    <n v="8"/>
    <n v="30"/>
    <x v="21"/>
    <x v="3"/>
    <x v="1"/>
    <x v="1"/>
    <n v="1127872598"/>
    <s v="EKPC_RESID_AGG"/>
    <n v="22.68"/>
    <n v="23.581883000000001"/>
    <n v="0.56278600000000001"/>
    <n v="0.33909699999999998"/>
  </r>
  <r>
    <d v="2019-08-31T02:00:00"/>
    <d v="2019-08-30T22:00:00"/>
    <n v="8"/>
    <n v="30"/>
    <x v="22"/>
    <x v="3"/>
    <x v="1"/>
    <x v="0"/>
    <n v="1127872598"/>
    <s v="EKPC_RESID_AGG"/>
    <n v="19.670000000000002"/>
    <n v="20.398295000000001"/>
    <n v="0.317054"/>
    <n v="0.41124100000000002"/>
  </r>
  <r>
    <d v="2019-08-31T03:00:00"/>
    <d v="2019-08-30T23:00:00"/>
    <n v="8"/>
    <n v="30"/>
    <x v="23"/>
    <x v="3"/>
    <x v="1"/>
    <x v="0"/>
    <n v="1127872598"/>
    <s v="EKPC_RESID_AGG"/>
    <n v="18"/>
    <n v="18.735340000000001"/>
    <n v="0.37936999999999999"/>
    <n v="0.35597000000000001"/>
  </r>
  <r>
    <d v="2019-08-31T04:00:00"/>
    <d v="2019-08-31T00:00:00"/>
    <n v="8"/>
    <n v="31"/>
    <x v="0"/>
    <x v="4"/>
    <x v="1"/>
    <x v="0"/>
    <n v="1127872598"/>
    <s v="EKPC_RESID_AGG"/>
    <n v="16.97"/>
    <n v="17.482469999999999"/>
    <n v="0.23848"/>
    <n v="0.27399000000000001"/>
  </r>
  <r>
    <d v="2019-08-31T05:00:00"/>
    <d v="2019-08-31T01:00:00"/>
    <n v="8"/>
    <n v="31"/>
    <x v="1"/>
    <x v="4"/>
    <x v="1"/>
    <x v="0"/>
    <n v="1127872598"/>
    <s v="EKPC_RESID_AGG"/>
    <n v="15.72"/>
    <n v="16.199843000000001"/>
    <n v="0.22540199999999999"/>
    <n v="0.25444099999999997"/>
  </r>
  <r>
    <d v="2019-08-31T06:00:00"/>
    <d v="2019-08-31T02:00:00"/>
    <n v="8"/>
    <n v="31"/>
    <x v="2"/>
    <x v="4"/>
    <x v="1"/>
    <x v="0"/>
    <n v="1127872598"/>
    <s v="EKPC_RESID_AGG"/>
    <n v="14.69"/>
    <n v="15.115204"/>
    <n v="0.16208900000000001"/>
    <n v="0.26311499999999999"/>
  </r>
  <r>
    <d v="2019-08-31T07:00:00"/>
    <d v="2019-08-31T03:00:00"/>
    <n v="8"/>
    <n v="31"/>
    <x v="3"/>
    <x v="4"/>
    <x v="1"/>
    <x v="0"/>
    <n v="1127872598"/>
    <s v="EKPC_RESID_AGG"/>
    <n v="13.8"/>
    <n v="14.538937000000001"/>
    <n v="0.503077"/>
    <n v="0.23585999999999999"/>
  </r>
  <r>
    <d v="2019-08-31T08:00:00"/>
    <d v="2019-08-31T04:00:00"/>
    <n v="8"/>
    <n v="31"/>
    <x v="4"/>
    <x v="4"/>
    <x v="1"/>
    <x v="0"/>
    <n v="1127872598"/>
    <s v="EKPC_RESID_AGG"/>
    <n v="13.41"/>
    <n v="14.205805"/>
    <n v="0.56689999999999996"/>
    <n v="0.228905"/>
  </r>
  <r>
    <d v="2019-08-31T09:00:00"/>
    <d v="2019-08-31T05:00:00"/>
    <n v="8"/>
    <n v="31"/>
    <x v="5"/>
    <x v="4"/>
    <x v="1"/>
    <x v="0"/>
    <n v="1127872598"/>
    <s v="EKPC_RESID_AGG"/>
    <n v="13.33"/>
    <n v="14.371304"/>
    <n v="0.84672099999999995"/>
    <n v="0.19458300000000001"/>
  </r>
  <r>
    <d v="2019-08-31T10:00:00"/>
    <d v="2019-08-31T06:00:00"/>
    <n v="8"/>
    <n v="31"/>
    <x v="6"/>
    <x v="4"/>
    <x v="1"/>
    <x v="0"/>
    <n v="1127872598"/>
    <s v="EKPC_RESID_AGG"/>
    <n v="13.39"/>
    <n v="14.586639999999999"/>
    <n v="0.94384299999999999"/>
    <n v="0.25279699999999999"/>
  </r>
  <r>
    <d v="2019-08-31T11:00:00"/>
    <d v="2019-08-31T07:00:00"/>
    <n v="8"/>
    <n v="31"/>
    <x v="7"/>
    <x v="4"/>
    <x v="1"/>
    <x v="0"/>
    <n v="1127872598"/>
    <s v="EKPC_RESID_AGG"/>
    <n v="14.16"/>
    <n v="15.191240000000001"/>
    <n v="0.80047999999999997"/>
    <n v="0.23075999999999999"/>
  </r>
  <r>
    <d v="2019-08-31T12:00:00"/>
    <d v="2019-08-31T08:00:00"/>
    <n v="8"/>
    <n v="31"/>
    <x v="8"/>
    <x v="4"/>
    <x v="1"/>
    <x v="0"/>
    <n v="1127872598"/>
    <s v="EKPC_RESID_AGG"/>
    <n v="16.34"/>
    <n v="17.500775000000001"/>
    <n v="0.93476400000000004"/>
    <n v="0.22601099999999999"/>
  </r>
  <r>
    <d v="2019-08-31T13:00:00"/>
    <d v="2019-08-31T09:00:00"/>
    <n v="8"/>
    <n v="31"/>
    <x v="9"/>
    <x v="4"/>
    <x v="1"/>
    <x v="0"/>
    <n v="1127872598"/>
    <s v="EKPC_RESID_AGG"/>
    <n v="17.989999999999998"/>
    <n v="19.169954000000001"/>
    <n v="0.92855200000000004"/>
    <n v="0.25140200000000001"/>
  </r>
  <r>
    <d v="2019-08-31T14:00:00"/>
    <d v="2019-08-31T10:00:00"/>
    <n v="8"/>
    <n v="31"/>
    <x v="10"/>
    <x v="4"/>
    <x v="1"/>
    <x v="0"/>
    <n v="1127872598"/>
    <s v="EKPC_RESID_AGG"/>
    <n v="19.440000000000001"/>
    <n v="20.5242"/>
    <n v="0.94160900000000003"/>
    <n v="0.142591"/>
  </r>
  <r>
    <d v="2019-08-31T15:00:00"/>
    <d v="2019-08-31T11:00:00"/>
    <n v="8"/>
    <n v="31"/>
    <x v="11"/>
    <x v="4"/>
    <x v="1"/>
    <x v="0"/>
    <n v="1127872598"/>
    <s v="EKPC_RESID_AGG"/>
    <n v="20.78"/>
    <n v="21.86683"/>
    <n v="1.11103"/>
    <n v="-2.4199999999999999E-2"/>
  </r>
  <r>
    <d v="2019-08-31T16:00:00"/>
    <d v="2019-08-31T12:00:00"/>
    <n v="8"/>
    <n v="31"/>
    <x v="12"/>
    <x v="4"/>
    <x v="1"/>
    <x v="0"/>
    <n v="1127872598"/>
    <s v="EKPC_RESID_AGG"/>
    <n v="22.07"/>
    <n v="23.316756999999999"/>
    <n v="1.269871"/>
    <n v="-2.3113999999999999E-2"/>
  </r>
  <r>
    <d v="2019-08-31T17:00:00"/>
    <d v="2019-08-31T13:00:00"/>
    <n v="8"/>
    <n v="31"/>
    <x v="13"/>
    <x v="4"/>
    <x v="1"/>
    <x v="0"/>
    <n v="1127872598"/>
    <s v="EKPC_RESID_AGG"/>
    <n v="23.06"/>
    <n v="24.604883999999998"/>
    <n v="1.4988680000000001"/>
    <n v="4.6016000000000001E-2"/>
  </r>
  <r>
    <d v="2019-08-31T18:00:00"/>
    <d v="2019-08-31T14:00:00"/>
    <n v="8"/>
    <n v="31"/>
    <x v="14"/>
    <x v="4"/>
    <x v="1"/>
    <x v="0"/>
    <n v="1127872598"/>
    <s v="EKPC_RESID_AGG"/>
    <n v="25.36"/>
    <n v="27.300439000000001"/>
    <n v="1.9930019999999999"/>
    <n v="-5.2562999999999999E-2"/>
  </r>
  <r>
    <d v="2019-08-31T19:00:00"/>
    <d v="2019-08-31T15:00:00"/>
    <n v="8"/>
    <n v="31"/>
    <x v="15"/>
    <x v="4"/>
    <x v="1"/>
    <x v="0"/>
    <n v="1127872598"/>
    <s v="EKPC_RESID_AGG"/>
    <n v="26.16"/>
    <n v="27.774965999999999"/>
    <n v="1.861243"/>
    <n v="-0.246277"/>
  </r>
  <r>
    <d v="2019-08-31T20:00:00"/>
    <d v="2019-08-31T16:00:00"/>
    <n v="8"/>
    <n v="31"/>
    <x v="16"/>
    <x v="4"/>
    <x v="1"/>
    <x v="0"/>
    <n v="1127872598"/>
    <s v="EKPC_RESID_AGG"/>
    <n v="28.44"/>
    <n v="29.877632999999999"/>
    <n v="1.781941"/>
    <n v="-0.344308"/>
  </r>
  <r>
    <d v="2019-08-31T21:00:00"/>
    <d v="2019-08-31T17:00:00"/>
    <n v="8"/>
    <n v="31"/>
    <x v="17"/>
    <x v="4"/>
    <x v="1"/>
    <x v="0"/>
    <n v="1127872598"/>
    <s v="EKPC_RESID_AGG"/>
    <n v="28.02"/>
    <n v="29.472404999999998"/>
    <n v="1.7208300000000001"/>
    <n v="-0.26842500000000002"/>
  </r>
  <r>
    <d v="2019-08-31T22:00:00"/>
    <d v="2019-08-31T18:00:00"/>
    <n v="8"/>
    <n v="31"/>
    <x v="18"/>
    <x v="4"/>
    <x v="1"/>
    <x v="0"/>
    <n v="1127872598"/>
    <s v="EKPC_RESID_AGG"/>
    <n v="24.29"/>
    <n v="25.662987999999999"/>
    <n v="1.398326"/>
    <n v="-2.5337999999999999E-2"/>
  </r>
  <r>
    <d v="2019-08-31T23:00:00"/>
    <d v="2019-08-31T19:00:00"/>
    <n v="8"/>
    <n v="31"/>
    <x v="19"/>
    <x v="4"/>
    <x v="1"/>
    <x v="0"/>
    <n v="1127872598"/>
    <s v="EKPC_RESID_AGG"/>
    <n v="22.46"/>
    <n v="23.615698999999999"/>
    <n v="1.159591"/>
    <n v="-3.8920000000000001E-3"/>
  </r>
  <r>
    <d v="2019-09-01T00:00:00"/>
    <d v="2019-08-31T20:00:00"/>
    <n v="8"/>
    <n v="31"/>
    <x v="20"/>
    <x v="4"/>
    <x v="1"/>
    <x v="0"/>
    <n v="1127872598"/>
    <s v="EKPC_RESID_AGG"/>
    <n v="22.02"/>
    <n v="22.897801000000001"/>
    <n v="0.93948799999999999"/>
    <n v="-6.1686999999999999E-2"/>
  </r>
  <r>
    <d v="2019-09-01T01:00:00"/>
    <d v="2019-08-31T21:00:00"/>
    <n v="8"/>
    <n v="31"/>
    <x v="21"/>
    <x v="4"/>
    <x v="1"/>
    <x v="0"/>
    <n v="1127872598"/>
    <s v="EKPC_RESID_AGG"/>
    <n v="20.32"/>
    <n v="21.189104"/>
    <n v="0.79296900000000003"/>
    <n v="7.6134999999999994E-2"/>
  </r>
  <r>
    <d v="2019-09-01T02:00:00"/>
    <d v="2019-08-31T22:00:00"/>
    <n v="8"/>
    <n v="31"/>
    <x v="22"/>
    <x v="4"/>
    <x v="1"/>
    <x v="0"/>
    <n v="1127872598"/>
    <s v="EKPC_RESID_AGG"/>
    <n v="18.440000000000001"/>
    <n v="19.290648999999998"/>
    <n v="0.64788500000000004"/>
    <n v="0.202764"/>
  </r>
  <r>
    <d v="2019-09-01T03:00:00"/>
    <d v="2019-08-31T23:00:00"/>
    <n v="8"/>
    <n v="31"/>
    <x v="23"/>
    <x v="4"/>
    <x v="1"/>
    <x v="0"/>
    <n v="1127872598"/>
    <s v="EKPC_RESID_AGG"/>
    <n v="17.829999999999998"/>
    <n v="18.570354999999999"/>
    <n v="0.48466199999999998"/>
    <n v="0.255693"/>
  </r>
  <r>
    <d v="2019-09-01T04:00:00"/>
    <d v="2019-09-01T00:00:00"/>
    <n v="9"/>
    <n v="1"/>
    <x v="0"/>
    <x v="5"/>
    <x v="1"/>
    <x v="0"/>
    <n v="1127872598"/>
    <s v="EKPC_RESID_AGG"/>
    <n v="15.69"/>
    <n v="16.034648000000001"/>
    <n v="0.197662"/>
    <n v="0.14698600000000001"/>
  </r>
  <r>
    <d v="2019-09-01T05:00:00"/>
    <d v="2019-09-01T01:00:00"/>
    <n v="9"/>
    <n v="1"/>
    <x v="1"/>
    <x v="5"/>
    <x v="1"/>
    <x v="0"/>
    <n v="1127872598"/>
    <s v="EKPC_RESID_AGG"/>
    <n v="15.01"/>
    <n v="15.364188"/>
    <n v="0.16595199999999999"/>
    <n v="0.18823599999999999"/>
  </r>
  <r>
    <d v="2019-09-01T06:00:00"/>
    <d v="2019-09-01T02:00:00"/>
    <n v="9"/>
    <n v="1"/>
    <x v="2"/>
    <x v="5"/>
    <x v="1"/>
    <x v="0"/>
    <n v="1127872598"/>
    <s v="EKPC_RESID_AGG"/>
    <n v="14.1"/>
    <n v="14.482445999999999"/>
    <n v="0.17846899999999999"/>
    <n v="0.20397699999999999"/>
  </r>
  <r>
    <d v="2019-09-01T07:00:00"/>
    <d v="2019-09-01T03:00:00"/>
    <n v="9"/>
    <n v="1"/>
    <x v="3"/>
    <x v="5"/>
    <x v="1"/>
    <x v="0"/>
    <n v="1127872598"/>
    <s v="EKPC_RESID_AGG"/>
    <n v="13.6"/>
    <n v="14.430073999999999"/>
    <n v="0.62669900000000001"/>
    <n v="0.203375"/>
  </r>
  <r>
    <d v="2019-09-01T08:00:00"/>
    <d v="2019-09-01T04:00:00"/>
    <n v="9"/>
    <n v="1"/>
    <x v="4"/>
    <x v="5"/>
    <x v="1"/>
    <x v="0"/>
    <n v="1127872598"/>
    <s v="EKPC_RESID_AGG"/>
    <n v="13.16"/>
    <n v="14.248207000000001"/>
    <n v="0.92195099999999996"/>
    <n v="0.16625599999999999"/>
  </r>
  <r>
    <d v="2019-09-01T09:00:00"/>
    <d v="2019-09-01T05:00:00"/>
    <n v="9"/>
    <n v="1"/>
    <x v="5"/>
    <x v="5"/>
    <x v="1"/>
    <x v="0"/>
    <n v="1127872598"/>
    <s v="EKPC_RESID_AGG"/>
    <n v="13.11"/>
    <n v="14.372854999999999"/>
    <n v="1.0789409999999999"/>
    <n v="0.18391399999999999"/>
  </r>
  <r>
    <d v="2019-09-01T10:00:00"/>
    <d v="2019-09-01T06:00:00"/>
    <n v="9"/>
    <n v="1"/>
    <x v="6"/>
    <x v="5"/>
    <x v="1"/>
    <x v="0"/>
    <n v="1127872598"/>
    <s v="EKPC_RESID_AGG"/>
    <n v="13.03"/>
    <n v="14.552661000000001"/>
    <n v="1.3382499999999999"/>
    <n v="0.18441099999999999"/>
  </r>
  <r>
    <d v="2019-09-01T11:00:00"/>
    <d v="2019-09-01T07:00:00"/>
    <n v="9"/>
    <n v="1"/>
    <x v="7"/>
    <x v="5"/>
    <x v="1"/>
    <x v="0"/>
    <n v="1127872598"/>
    <s v="EKPC_RESID_AGG"/>
    <n v="13.03"/>
    <n v="14.457779"/>
    <n v="1.279175"/>
    <n v="0.14860400000000001"/>
  </r>
  <r>
    <d v="2019-09-01T12:00:00"/>
    <d v="2019-09-01T08:00:00"/>
    <n v="9"/>
    <n v="1"/>
    <x v="8"/>
    <x v="5"/>
    <x v="1"/>
    <x v="0"/>
    <n v="1127872598"/>
    <s v="EKPC_RESID_AGG"/>
    <n v="14.66"/>
    <n v="15.888529999999999"/>
    <n v="1.053769"/>
    <n v="0.174761"/>
  </r>
  <r>
    <d v="2019-09-01T13:00:00"/>
    <d v="2019-09-01T09:00:00"/>
    <n v="9"/>
    <n v="1"/>
    <x v="9"/>
    <x v="5"/>
    <x v="1"/>
    <x v="0"/>
    <n v="1127872598"/>
    <s v="EKPC_RESID_AGG"/>
    <n v="17.440000000000001"/>
    <n v="18.636099999999999"/>
    <n v="1.037976"/>
    <n v="0.15812399999999999"/>
  </r>
  <r>
    <d v="2019-09-01T14:00:00"/>
    <d v="2019-09-01T10:00:00"/>
    <n v="9"/>
    <n v="1"/>
    <x v="10"/>
    <x v="5"/>
    <x v="1"/>
    <x v="0"/>
    <n v="1127872598"/>
    <s v="EKPC_RESID_AGG"/>
    <n v="17.77"/>
    <n v="18.672861000000001"/>
    <n v="0.71087999999999996"/>
    <n v="0.19198100000000001"/>
  </r>
  <r>
    <d v="2019-09-01T15:00:00"/>
    <d v="2019-09-01T11:00:00"/>
    <n v="9"/>
    <n v="1"/>
    <x v="11"/>
    <x v="5"/>
    <x v="1"/>
    <x v="0"/>
    <n v="1127872598"/>
    <s v="EKPC_RESID_AGG"/>
    <n v="19.350000000000001"/>
    <n v="20.401852000000002"/>
    <n v="0.85917699999999997"/>
    <n v="0.19267500000000001"/>
  </r>
  <r>
    <d v="2019-09-01T16:00:00"/>
    <d v="2019-09-01T12:00:00"/>
    <n v="9"/>
    <n v="1"/>
    <x v="12"/>
    <x v="5"/>
    <x v="1"/>
    <x v="0"/>
    <n v="1127872598"/>
    <s v="EKPC_RESID_AGG"/>
    <n v="20.56"/>
    <n v="21.726420000000001"/>
    <n v="0.97724900000000003"/>
    <n v="0.18917100000000001"/>
  </r>
  <r>
    <d v="2019-09-01T17:00:00"/>
    <d v="2019-09-01T13:00:00"/>
    <n v="9"/>
    <n v="1"/>
    <x v="13"/>
    <x v="5"/>
    <x v="1"/>
    <x v="0"/>
    <n v="1127872598"/>
    <s v="EKPC_RESID_AGG"/>
    <n v="22.04"/>
    <n v="23.671965"/>
    <n v="1.5420069999999999"/>
    <n v="8.9957999999999996E-2"/>
  </r>
  <r>
    <d v="2019-09-01T18:00:00"/>
    <d v="2019-09-01T14:00:00"/>
    <n v="9"/>
    <n v="1"/>
    <x v="14"/>
    <x v="5"/>
    <x v="1"/>
    <x v="0"/>
    <n v="1127872598"/>
    <s v="EKPC_RESID_AGG"/>
    <n v="23.57"/>
    <n v="25.467226"/>
    <n v="1.7961990000000001"/>
    <n v="0.10102700000000001"/>
  </r>
  <r>
    <d v="2019-09-01T19:00:00"/>
    <d v="2019-09-01T15:00:00"/>
    <n v="9"/>
    <n v="1"/>
    <x v="15"/>
    <x v="5"/>
    <x v="1"/>
    <x v="0"/>
    <n v="1127872598"/>
    <s v="EKPC_RESID_AGG"/>
    <n v="24.62"/>
    <n v="26.94576"/>
    <n v="2.1100650000000001"/>
    <n v="0.215695"/>
  </r>
  <r>
    <d v="2019-09-01T20:00:00"/>
    <d v="2019-09-01T16:00:00"/>
    <n v="9"/>
    <n v="1"/>
    <x v="16"/>
    <x v="5"/>
    <x v="1"/>
    <x v="0"/>
    <n v="1127872598"/>
    <s v="EKPC_RESID_AGG"/>
    <n v="28.03"/>
    <n v="30.399021000000001"/>
    <n v="2.1771609999999999"/>
    <n v="0.19186"/>
  </r>
  <r>
    <d v="2019-09-01T21:00:00"/>
    <d v="2019-09-01T17:00:00"/>
    <n v="9"/>
    <n v="1"/>
    <x v="17"/>
    <x v="5"/>
    <x v="1"/>
    <x v="0"/>
    <n v="1127872598"/>
    <s v="EKPC_RESID_AGG"/>
    <n v="27.38"/>
    <n v="29.687598000000001"/>
    <n v="2.0350130000000002"/>
    <n v="0.27258500000000002"/>
  </r>
  <r>
    <d v="2019-09-01T22:00:00"/>
    <d v="2019-09-01T18:00:00"/>
    <n v="9"/>
    <n v="1"/>
    <x v="18"/>
    <x v="5"/>
    <x v="1"/>
    <x v="0"/>
    <n v="1127872598"/>
    <s v="EKPC_RESID_AGG"/>
    <n v="23.64"/>
    <n v="25.505925000000001"/>
    <n v="1.52708"/>
    <n v="0.33884500000000001"/>
  </r>
  <r>
    <d v="2019-09-01T23:00:00"/>
    <d v="2019-09-01T19:00:00"/>
    <n v="9"/>
    <n v="1"/>
    <x v="19"/>
    <x v="5"/>
    <x v="1"/>
    <x v="0"/>
    <n v="1127872598"/>
    <s v="EKPC_RESID_AGG"/>
    <n v="22.69"/>
    <n v="24.180413000000001"/>
    <n v="1.2311129999999999"/>
    <n v="0.25929999999999997"/>
  </r>
  <r>
    <d v="2019-09-02T00:00:00"/>
    <d v="2019-09-01T20:00:00"/>
    <n v="9"/>
    <n v="1"/>
    <x v="20"/>
    <x v="5"/>
    <x v="1"/>
    <x v="0"/>
    <n v="1127872598"/>
    <s v="EKPC_RESID_AGG"/>
    <n v="22.79"/>
    <n v="24.000935999999999"/>
    <n v="0.94182600000000005"/>
    <n v="0.26911000000000002"/>
  </r>
  <r>
    <d v="2019-09-02T01:00:00"/>
    <d v="2019-09-01T21:00:00"/>
    <n v="9"/>
    <n v="1"/>
    <x v="21"/>
    <x v="5"/>
    <x v="1"/>
    <x v="0"/>
    <n v="1127872598"/>
    <s v="EKPC_RESID_AGG"/>
    <n v="20.5"/>
    <n v="21.529699999999998"/>
    <n v="0.76839800000000003"/>
    <n v="0.26130199999999998"/>
  </r>
  <r>
    <d v="2019-09-02T02:00:00"/>
    <d v="2019-09-01T22:00:00"/>
    <n v="9"/>
    <n v="1"/>
    <x v="22"/>
    <x v="5"/>
    <x v="1"/>
    <x v="0"/>
    <n v="1127872598"/>
    <s v="EKPC_RESID_AGG"/>
    <n v="18.86"/>
    <n v="19.701208000000001"/>
    <n v="0.64695999999999998"/>
    <n v="0.194248"/>
  </r>
  <r>
    <d v="2019-09-02T03:00:00"/>
    <d v="2019-09-01T23:00:00"/>
    <n v="9"/>
    <n v="1"/>
    <x v="23"/>
    <x v="5"/>
    <x v="1"/>
    <x v="0"/>
    <n v="1127872598"/>
    <s v="EKPC_RESID_AGG"/>
    <n v="17.59"/>
    <n v="18.30705"/>
    <n v="0.50371699999999997"/>
    <n v="0.21333299999999999"/>
  </r>
  <r>
    <d v="2019-09-02T04:00:00"/>
    <d v="2019-09-02T00:00:00"/>
    <n v="9"/>
    <n v="2"/>
    <x v="0"/>
    <x v="6"/>
    <x v="1"/>
    <x v="0"/>
    <n v="1127872598"/>
    <s v="EKPC_RESID_AGG"/>
    <n v="15.49"/>
    <n v="15.858095"/>
    <n v="0.292711"/>
    <n v="7.5384000000000007E-2"/>
  </r>
  <r>
    <d v="2019-09-02T05:00:00"/>
    <d v="2019-09-02T01:00:00"/>
    <n v="9"/>
    <n v="2"/>
    <x v="1"/>
    <x v="6"/>
    <x v="1"/>
    <x v="0"/>
    <n v="1127872598"/>
    <s v="EKPC_RESID_AGG"/>
    <n v="14.39"/>
    <n v="14.759005999999999"/>
    <n v="0.20086699999999999"/>
    <n v="0.16813900000000001"/>
  </r>
  <r>
    <d v="2019-09-02T06:00:00"/>
    <d v="2019-09-02T02:00:00"/>
    <n v="9"/>
    <n v="2"/>
    <x v="2"/>
    <x v="6"/>
    <x v="1"/>
    <x v="0"/>
    <n v="1127872598"/>
    <s v="EKPC_RESID_AGG"/>
    <n v="13.92"/>
    <n v="14.378667"/>
    <n v="0.27856199999999998"/>
    <n v="0.18010499999999999"/>
  </r>
  <r>
    <d v="2019-09-02T07:00:00"/>
    <d v="2019-09-02T03:00:00"/>
    <n v="9"/>
    <n v="2"/>
    <x v="3"/>
    <x v="6"/>
    <x v="1"/>
    <x v="0"/>
    <n v="1127872598"/>
    <s v="EKPC_RESID_AGG"/>
    <n v="13.31"/>
    <n v="14.195665"/>
    <n v="0.67549000000000003"/>
    <n v="0.210175"/>
  </r>
  <r>
    <d v="2019-09-02T08:00:00"/>
    <d v="2019-09-02T04:00:00"/>
    <n v="9"/>
    <n v="2"/>
    <x v="4"/>
    <x v="6"/>
    <x v="1"/>
    <x v="0"/>
    <n v="1127872598"/>
    <s v="EKPC_RESID_AGG"/>
    <n v="12.71"/>
    <n v="13.883813999999999"/>
    <n v="0.96637200000000001"/>
    <n v="0.20744199999999999"/>
  </r>
  <r>
    <d v="2019-09-02T09:00:00"/>
    <d v="2019-09-02T05:00:00"/>
    <n v="9"/>
    <n v="2"/>
    <x v="5"/>
    <x v="6"/>
    <x v="1"/>
    <x v="0"/>
    <n v="1127872598"/>
    <s v="EKPC_RESID_AGG"/>
    <n v="12.92"/>
    <n v="14.290806999999999"/>
    <n v="1.1658280000000001"/>
    <n v="0.20497899999999999"/>
  </r>
  <r>
    <d v="2019-09-02T10:00:00"/>
    <d v="2019-09-02T06:00:00"/>
    <n v="9"/>
    <n v="2"/>
    <x v="6"/>
    <x v="6"/>
    <x v="1"/>
    <x v="0"/>
    <n v="1127872598"/>
    <s v="EKPC_RESID_AGG"/>
    <n v="12.92"/>
    <n v="14.503448000000001"/>
    <n v="1.356441"/>
    <n v="0.22700699999999999"/>
  </r>
  <r>
    <d v="2019-09-02T11:00:00"/>
    <d v="2019-09-02T07:00:00"/>
    <n v="9"/>
    <n v="2"/>
    <x v="7"/>
    <x v="6"/>
    <x v="1"/>
    <x v="0"/>
    <n v="1127872598"/>
    <s v="EKPC_RESID_AGG"/>
    <n v="12.91"/>
    <n v="14.25465"/>
    <n v="1.1044259999999999"/>
    <n v="0.24022399999999999"/>
  </r>
  <r>
    <d v="2019-09-02T12:00:00"/>
    <d v="2019-09-02T08:00:00"/>
    <n v="9"/>
    <n v="2"/>
    <x v="8"/>
    <x v="6"/>
    <x v="1"/>
    <x v="0"/>
    <n v="1127872598"/>
    <s v="EKPC_RESID_AGG"/>
    <n v="15.3"/>
    <n v="16.562006"/>
    <n v="1.0270779999999999"/>
    <n v="0.234928"/>
  </r>
  <r>
    <d v="2019-09-02T13:00:00"/>
    <d v="2019-09-02T09:00:00"/>
    <n v="9"/>
    <n v="2"/>
    <x v="9"/>
    <x v="6"/>
    <x v="1"/>
    <x v="0"/>
    <n v="1127872598"/>
    <s v="EKPC_RESID_AGG"/>
    <n v="17.95"/>
    <n v="19.289224000000001"/>
    <n v="1.0607120000000001"/>
    <n v="0.27851199999999998"/>
  </r>
  <r>
    <d v="2019-09-02T14:00:00"/>
    <d v="2019-09-02T10:00:00"/>
    <n v="9"/>
    <n v="2"/>
    <x v="10"/>
    <x v="6"/>
    <x v="1"/>
    <x v="1"/>
    <n v="1127872598"/>
    <s v="EKPC_RESID_AGG"/>
    <n v="19.05"/>
    <n v="20.021132999999999"/>
    <n v="0.78611200000000003"/>
    <n v="0.18502099999999999"/>
  </r>
  <r>
    <d v="2019-09-02T15:00:00"/>
    <d v="2019-09-02T11:00:00"/>
    <n v="9"/>
    <n v="2"/>
    <x v="11"/>
    <x v="6"/>
    <x v="1"/>
    <x v="1"/>
    <n v="1127872598"/>
    <s v="EKPC_RESID_AGG"/>
    <n v="21.33"/>
    <n v="22.326429000000001"/>
    <n v="0.77443399999999996"/>
    <n v="0.221995"/>
  </r>
  <r>
    <d v="2019-09-02T16:00:00"/>
    <d v="2019-09-02T12:00:00"/>
    <n v="9"/>
    <n v="2"/>
    <x v="12"/>
    <x v="6"/>
    <x v="1"/>
    <x v="1"/>
    <n v="1127872598"/>
    <s v="EKPC_RESID_AGG"/>
    <n v="23.9"/>
    <n v="25.073105000000002"/>
    <n v="0.81935599999999997"/>
    <n v="0.35374899999999998"/>
  </r>
  <r>
    <d v="2019-09-02T17:00:00"/>
    <d v="2019-09-02T13:00:00"/>
    <n v="9"/>
    <n v="2"/>
    <x v="13"/>
    <x v="6"/>
    <x v="1"/>
    <x v="1"/>
    <n v="1127872598"/>
    <s v="EKPC_RESID_AGG"/>
    <n v="25.85"/>
    <n v="27.793284"/>
    <n v="1.70821"/>
    <n v="0.23507400000000001"/>
  </r>
  <r>
    <d v="2019-09-02T18:00:00"/>
    <d v="2019-09-02T14:00:00"/>
    <n v="9"/>
    <n v="2"/>
    <x v="14"/>
    <x v="6"/>
    <x v="1"/>
    <x v="1"/>
    <n v="1127872598"/>
    <s v="EKPC_RESID_AGG"/>
    <n v="28.99"/>
    <n v="31.050837000000001"/>
    <n v="1.832549"/>
    <n v="0.22828799999999999"/>
  </r>
  <r>
    <d v="2019-09-02T19:00:00"/>
    <d v="2019-09-02T15:00:00"/>
    <n v="9"/>
    <n v="2"/>
    <x v="15"/>
    <x v="6"/>
    <x v="1"/>
    <x v="1"/>
    <n v="1127872598"/>
    <s v="EKPC_RESID_AGG"/>
    <n v="28.49"/>
    <n v="30.733222000000001"/>
    <n v="1.9041300000000001"/>
    <n v="0.339092"/>
  </r>
  <r>
    <d v="2019-09-02T20:00:00"/>
    <d v="2019-09-02T16:00:00"/>
    <n v="9"/>
    <n v="2"/>
    <x v="16"/>
    <x v="6"/>
    <x v="1"/>
    <x v="1"/>
    <n v="1127872598"/>
    <s v="EKPC_RESID_AGG"/>
    <n v="32.29"/>
    <n v="34.946102000000003"/>
    <n v="2.0504389999999999"/>
    <n v="0.60566299999999995"/>
  </r>
  <r>
    <d v="2019-09-02T21:00:00"/>
    <d v="2019-09-02T17:00:00"/>
    <n v="9"/>
    <n v="2"/>
    <x v="17"/>
    <x v="6"/>
    <x v="1"/>
    <x v="1"/>
    <n v="1127872598"/>
    <s v="EKPC_RESID_AGG"/>
    <n v="31.67"/>
    <n v="34.205925000000001"/>
    <n v="1.9020649999999999"/>
    <n v="0.63385999999999998"/>
  </r>
  <r>
    <d v="2019-09-02T22:00:00"/>
    <d v="2019-09-02T18:00:00"/>
    <n v="9"/>
    <n v="2"/>
    <x v="18"/>
    <x v="6"/>
    <x v="1"/>
    <x v="1"/>
    <n v="1127872598"/>
    <s v="EKPC_RESID_AGG"/>
    <n v="28.81"/>
    <n v="30.862483000000001"/>
    <n v="1.52763"/>
    <n v="0.52485300000000001"/>
  </r>
  <r>
    <d v="2019-09-02T23:00:00"/>
    <d v="2019-09-02T19:00:00"/>
    <n v="9"/>
    <n v="2"/>
    <x v="19"/>
    <x v="6"/>
    <x v="1"/>
    <x v="1"/>
    <n v="1127872598"/>
    <s v="EKPC_RESID_AGG"/>
    <n v="26.93"/>
    <n v="28.72625"/>
    <n v="1.4743759999999999"/>
    <n v="0.32187399999999999"/>
  </r>
  <r>
    <d v="2019-09-03T00:00:00"/>
    <d v="2019-09-02T20:00:00"/>
    <n v="9"/>
    <n v="2"/>
    <x v="20"/>
    <x v="6"/>
    <x v="1"/>
    <x v="1"/>
    <n v="1127872598"/>
    <s v="EKPC_RESID_AGG"/>
    <n v="27.86"/>
    <n v="29.292408000000002"/>
    <n v="1.1687160000000001"/>
    <n v="0.26369199999999998"/>
  </r>
  <r>
    <d v="2019-09-03T01:00:00"/>
    <d v="2019-09-02T21:00:00"/>
    <n v="9"/>
    <n v="2"/>
    <x v="21"/>
    <x v="6"/>
    <x v="1"/>
    <x v="1"/>
    <n v="1127872598"/>
    <s v="EKPC_RESID_AGG"/>
    <n v="23.03"/>
    <n v="24.242142999999999"/>
    <n v="0.82892600000000005"/>
    <n v="0.38321699999999997"/>
  </r>
  <r>
    <d v="2019-09-03T02:00:00"/>
    <d v="2019-09-02T22:00:00"/>
    <n v="9"/>
    <n v="2"/>
    <x v="22"/>
    <x v="6"/>
    <x v="1"/>
    <x v="0"/>
    <n v="1127872598"/>
    <s v="EKPC_RESID_AGG"/>
    <n v="20.38"/>
    <n v="21.424022000000001"/>
    <n v="0.73437600000000003"/>
    <n v="0.30964599999999998"/>
  </r>
  <r>
    <d v="2019-09-03T03:00:00"/>
    <d v="2019-09-02T23:00:00"/>
    <n v="9"/>
    <n v="2"/>
    <x v="23"/>
    <x v="6"/>
    <x v="1"/>
    <x v="0"/>
    <n v="1127872598"/>
    <s v="EKPC_RESID_AGG"/>
    <n v="18.760000000000002"/>
    <n v="19.543163"/>
    <n v="0.52304700000000004"/>
    <n v="0.26011600000000001"/>
  </r>
  <r>
    <d v="2019-09-03T04:00:00"/>
    <d v="2019-09-03T00:00:00"/>
    <n v="9"/>
    <n v="3"/>
    <x v="0"/>
    <x v="0"/>
    <x v="1"/>
    <x v="0"/>
    <n v="1127872598"/>
    <s v="EKPC_RESID_AGG"/>
    <n v="17.71"/>
    <n v="18.158835"/>
    <n v="0.26597199999999999"/>
    <n v="0.182863"/>
  </r>
  <r>
    <d v="2019-09-03T05:00:00"/>
    <d v="2019-09-03T01:00:00"/>
    <n v="9"/>
    <n v="3"/>
    <x v="1"/>
    <x v="0"/>
    <x v="1"/>
    <x v="0"/>
    <n v="1127872598"/>
    <s v="EKPC_RESID_AGG"/>
    <n v="17.46"/>
    <n v="18.181045000000001"/>
    <n v="0.429419"/>
    <n v="0.291626"/>
  </r>
  <r>
    <d v="2019-09-03T06:00:00"/>
    <d v="2019-09-03T02:00:00"/>
    <n v="9"/>
    <n v="3"/>
    <x v="2"/>
    <x v="0"/>
    <x v="1"/>
    <x v="0"/>
    <n v="1127872598"/>
    <s v="EKPC_RESID_AGG"/>
    <n v="15.91"/>
    <n v="16.571729000000001"/>
    <n v="0.363147"/>
    <n v="0.29858200000000001"/>
  </r>
  <r>
    <d v="2019-09-03T07:00:00"/>
    <d v="2019-09-03T03:00:00"/>
    <n v="9"/>
    <n v="3"/>
    <x v="3"/>
    <x v="0"/>
    <x v="1"/>
    <x v="0"/>
    <n v="1127872598"/>
    <s v="EKPC_RESID_AGG"/>
    <n v="14.86"/>
    <n v="16.053678999999999"/>
    <n v="0.89177399999999996"/>
    <n v="0.30190499999999998"/>
  </r>
  <r>
    <d v="2019-09-03T08:00:00"/>
    <d v="2019-09-03T04:00:00"/>
    <n v="9"/>
    <n v="3"/>
    <x v="4"/>
    <x v="0"/>
    <x v="1"/>
    <x v="0"/>
    <n v="1127872598"/>
    <s v="EKPC_RESID_AGG"/>
    <n v="14.66"/>
    <n v="16.151001000000001"/>
    <n v="1.205479"/>
    <n v="0.285522"/>
  </r>
  <r>
    <d v="2019-09-03T09:00:00"/>
    <d v="2019-09-03T05:00:00"/>
    <n v="9"/>
    <n v="3"/>
    <x v="5"/>
    <x v="0"/>
    <x v="1"/>
    <x v="0"/>
    <n v="1127872598"/>
    <s v="EKPC_RESID_AGG"/>
    <n v="16.68"/>
    <n v="18.441238999999999"/>
    <n v="1.498507"/>
    <n v="0.26273200000000002"/>
  </r>
  <r>
    <d v="2019-09-03T10:00:00"/>
    <d v="2019-09-03T06:00:00"/>
    <n v="9"/>
    <n v="3"/>
    <x v="6"/>
    <x v="0"/>
    <x v="1"/>
    <x v="0"/>
    <n v="1127872598"/>
    <s v="EKPC_RESID_AGG"/>
    <n v="18.73"/>
    <n v="20.319863999999999"/>
    <n v="1.2565139999999999"/>
    <n v="0.33334999999999998"/>
  </r>
  <r>
    <d v="2019-09-03T11:00:00"/>
    <d v="2019-09-03T07:00:00"/>
    <n v="9"/>
    <n v="3"/>
    <x v="7"/>
    <x v="0"/>
    <x v="1"/>
    <x v="0"/>
    <n v="1127872598"/>
    <s v="EKPC_RESID_AGG"/>
    <n v="19.18"/>
    <n v="20.515459"/>
    <n v="1.0408230000000001"/>
    <n v="0.29463600000000001"/>
  </r>
  <r>
    <d v="2019-09-03T12:00:00"/>
    <d v="2019-09-03T08:00:00"/>
    <n v="9"/>
    <n v="3"/>
    <x v="8"/>
    <x v="0"/>
    <x v="1"/>
    <x v="0"/>
    <n v="1127872598"/>
    <s v="EKPC_RESID_AGG"/>
    <n v="19.41"/>
    <n v="20.722664000000002"/>
    <n v="1.1259699999999999"/>
    <n v="0.186694"/>
  </r>
  <r>
    <d v="2019-09-03T13:00:00"/>
    <d v="2019-09-03T09:00:00"/>
    <n v="9"/>
    <n v="3"/>
    <x v="9"/>
    <x v="0"/>
    <x v="1"/>
    <x v="0"/>
    <n v="1127872598"/>
    <s v="EKPC_RESID_AGG"/>
    <n v="21.06"/>
    <n v="22.534697999999999"/>
    <n v="1.2174609999999999"/>
    <n v="0.25723699999999999"/>
  </r>
  <r>
    <d v="2019-09-03T14:00:00"/>
    <d v="2019-09-03T10:00:00"/>
    <n v="9"/>
    <n v="3"/>
    <x v="10"/>
    <x v="0"/>
    <x v="1"/>
    <x v="1"/>
    <n v="1127872598"/>
    <s v="EKPC_RESID_AGG"/>
    <n v="22.8"/>
    <n v="24.008351000000001"/>
    <n v="1.0659989999999999"/>
    <n v="0.14235200000000001"/>
  </r>
  <r>
    <d v="2019-09-03T15:00:00"/>
    <d v="2019-09-03T11:00:00"/>
    <n v="9"/>
    <n v="3"/>
    <x v="11"/>
    <x v="0"/>
    <x v="1"/>
    <x v="1"/>
    <n v="1127872598"/>
    <s v="EKPC_RESID_AGG"/>
    <n v="24.4"/>
    <n v="25.649847000000001"/>
    <n v="1.10206"/>
    <n v="0.147787"/>
  </r>
  <r>
    <d v="2019-09-03T16:00:00"/>
    <d v="2019-09-03T12:00:00"/>
    <n v="9"/>
    <n v="3"/>
    <x v="12"/>
    <x v="0"/>
    <x v="1"/>
    <x v="1"/>
    <n v="1127872598"/>
    <s v="EKPC_RESID_AGG"/>
    <n v="28.25"/>
    <n v="29.651679999999999"/>
    <n v="1.2801819999999999"/>
    <n v="0.12149799999999999"/>
  </r>
  <r>
    <d v="2019-09-03T17:00:00"/>
    <d v="2019-09-03T13:00:00"/>
    <n v="9"/>
    <n v="3"/>
    <x v="13"/>
    <x v="0"/>
    <x v="1"/>
    <x v="1"/>
    <n v="1127872598"/>
    <s v="EKPC_RESID_AGG"/>
    <n v="29.68"/>
    <n v="31.062099"/>
    <n v="1.259293"/>
    <n v="0.122806"/>
  </r>
  <r>
    <d v="2019-09-03T18:00:00"/>
    <d v="2019-09-03T14:00:00"/>
    <n v="9"/>
    <n v="3"/>
    <x v="14"/>
    <x v="0"/>
    <x v="1"/>
    <x v="1"/>
    <n v="1127872598"/>
    <s v="EKPC_RESID_AGG"/>
    <n v="32.840000000000003"/>
    <n v="34.659315999999997"/>
    <n v="1.6657280000000001"/>
    <n v="0.153588"/>
  </r>
  <r>
    <d v="2019-09-03T19:00:00"/>
    <d v="2019-09-03T15:00:00"/>
    <n v="9"/>
    <n v="3"/>
    <x v="15"/>
    <x v="0"/>
    <x v="1"/>
    <x v="1"/>
    <n v="1127872598"/>
    <s v="EKPC_RESID_AGG"/>
    <n v="35.770000000000003"/>
    <n v="36.993988999999999"/>
    <n v="1.106975"/>
    <n v="0.11701400000000001"/>
  </r>
  <r>
    <d v="2019-09-03T20:00:00"/>
    <d v="2019-09-03T16:00:00"/>
    <n v="9"/>
    <n v="3"/>
    <x v="16"/>
    <x v="0"/>
    <x v="1"/>
    <x v="1"/>
    <n v="1127872598"/>
    <s v="EKPC_RESID_AGG"/>
    <n v="38.75"/>
    <n v="39.209102000000001"/>
    <n v="0.33876899999999999"/>
    <n v="0.120333"/>
  </r>
  <r>
    <d v="2019-09-03T21:00:00"/>
    <d v="2019-09-03T17:00:00"/>
    <n v="9"/>
    <n v="3"/>
    <x v="17"/>
    <x v="0"/>
    <x v="1"/>
    <x v="1"/>
    <n v="1127872598"/>
    <s v="EKPC_RESID_AGG"/>
    <n v="38.33"/>
    <n v="38.645809"/>
    <n v="0.17857000000000001"/>
    <n v="0.137239"/>
  </r>
  <r>
    <d v="2019-09-03T22:00:00"/>
    <d v="2019-09-03T18:00:00"/>
    <n v="9"/>
    <n v="3"/>
    <x v="18"/>
    <x v="0"/>
    <x v="1"/>
    <x v="1"/>
    <n v="1127872598"/>
    <s v="EKPC_RESID_AGG"/>
    <n v="34.619999999999997"/>
    <n v="35.377903000000003"/>
    <n v="0.48145500000000002"/>
    <n v="0.27644800000000003"/>
  </r>
  <r>
    <d v="2019-09-03T23:00:00"/>
    <d v="2019-09-03T19:00:00"/>
    <n v="9"/>
    <n v="3"/>
    <x v="19"/>
    <x v="0"/>
    <x v="1"/>
    <x v="1"/>
    <n v="1127872598"/>
    <s v="EKPC_RESID_AGG"/>
    <n v="30.14"/>
    <n v="31.744513000000001"/>
    <n v="1.5007490000000001"/>
    <n v="0.103764"/>
  </r>
  <r>
    <d v="2019-09-04T00:00:00"/>
    <d v="2019-09-03T20:00:00"/>
    <n v="9"/>
    <n v="3"/>
    <x v="20"/>
    <x v="0"/>
    <x v="1"/>
    <x v="1"/>
    <n v="1127872598"/>
    <s v="EKPC_RESID_AGG"/>
    <n v="30.13"/>
    <n v="31.559464999999999"/>
    <n v="1.4210689999999999"/>
    <n v="8.3960000000000007E-3"/>
  </r>
  <r>
    <d v="2019-09-04T01:00:00"/>
    <d v="2019-09-03T21:00:00"/>
    <n v="9"/>
    <n v="3"/>
    <x v="21"/>
    <x v="0"/>
    <x v="1"/>
    <x v="1"/>
    <n v="1127872598"/>
    <s v="EKPC_RESID_AGG"/>
    <n v="24.57"/>
    <n v="26.494643"/>
    <n v="1.5886020000000001"/>
    <n v="0.33604099999999998"/>
  </r>
  <r>
    <d v="2019-09-04T02:00:00"/>
    <d v="2019-09-03T22:00:00"/>
    <n v="9"/>
    <n v="3"/>
    <x v="22"/>
    <x v="0"/>
    <x v="1"/>
    <x v="0"/>
    <n v="1127872598"/>
    <s v="EKPC_RESID_AGG"/>
    <n v="20.99"/>
    <n v="22.357873999999999"/>
    <n v="1.114239"/>
    <n v="0.253635"/>
  </r>
  <r>
    <d v="2019-09-04T03:00:00"/>
    <d v="2019-09-03T23:00:00"/>
    <n v="9"/>
    <n v="3"/>
    <x v="23"/>
    <x v="0"/>
    <x v="1"/>
    <x v="0"/>
    <n v="1127872598"/>
    <s v="EKPC_RESID_AGG"/>
    <n v="18.989999999999998"/>
    <n v="20.172060999999999"/>
    <n v="0.91878099999999996"/>
    <n v="0.26328000000000001"/>
  </r>
  <r>
    <d v="2019-09-04T04:00:00"/>
    <d v="2019-09-04T00:00:00"/>
    <n v="9"/>
    <n v="4"/>
    <x v="0"/>
    <x v="1"/>
    <x v="1"/>
    <x v="0"/>
    <n v="1127872598"/>
    <s v="EKPC_RESID_AGG"/>
    <n v="18.2"/>
    <n v="18.976505"/>
    <n v="0.61816499999999996"/>
    <n v="0.15834000000000001"/>
  </r>
  <r>
    <d v="2019-09-04T05:00:00"/>
    <d v="2019-09-04T01:00:00"/>
    <n v="9"/>
    <n v="4"/>
    <x v="1"/>
    <x v="1"/>
    <x v="1"/>
    <x v="0"/>
    <n v="1127872598"/>
    <s v="EKPC_RESID_AGG"/>
    <n v="16.899999999999999"/>
    <n v="17.857481"/>
    <n v="0.74797800000000003"/>
    <n v="0.20950299999999999"/>
  </r>
  <r>
    <d v="2019-09-04T06:00:00"/>
    <d v="2019-09-04T02:00:00"/>
    <n v="9"/>
    <n v="4"/>
    <x v="2"/>
    <x v="1"/>
    <x v="1"/>
    <x v="0"/>
    <n v="1127872598"/>
    <s v="EKPC_RESID_AGG"/>
    <n v="15.81"/>
    <n v="16.887577"/>
    <n v="0.87361100000000003"/>
    <n v="0.20396600000000001"/>
  </r>
  <r>
    <d v="2019-09-04T07:00:00"/>
    <d v="2019-09-04T03:00:00"/>
    <n v="9"/>
    <n v="4"/>
    <x v="3"/>
    <x v="1"/>
    <x v="1"/>
    <x v="0"/>
    <n v="1127872598"/>
    <s v="EKPC_RESID_AGG"/>
    <n v="14.64"/>
    <n v="15.874653"/>
    <n v="1.0527979999999999"/>
    <n v="0.18185499999999999"/>
  </r>
  <r>
    <d v="2019-09-04T08:00:00"/>
    <d v="2019-09-04T04:00:00"/>
    <n v="9"/>
    <n v="4"/>
    <x v="4"/>
    <x v="1"/>
    <x v="1"/>
    <x v="0"/>
    <n v="1127872598"/>
    <s v="EKPC_RESID_AGG"/>
    <n v="15.17"/>
    <n v="16.82694"/>
    <n v="1.4938739999999999"/>
    <n v="0.16306599999999999"/>
  </r>
  <r>
    <d v="2019-09-04T09:00:00"/>
    <d v="2019-09-04T05:00:00"/>
    <n v="9"/>
    <n v="4"/>
    <x v="5"/>
    <x v="1"/>
    <x v="1"/>
    <x v="0"/>
    <n v="1127872598"/>
    <s v="EKPC_RESID_AGG"/>
    <n v="16.95"/>
    <n v="18.774166999999998"/>
    <n v="1.690086"/>
    <n v="0.13408100000000001"/>
  </r>
  <r>
    <d v="2019-09-04T10:00:00"/>
    <d v="2019-09-04T06:00:00"/>
    <n v="9"/>
    <n v="4"/>
    <x v="6"/>
    <x v="1"/>
    <x v="1"/>
    <x v="0"/>
    <n v="1127872598"/>
    <s v="EKPC_RESID_AGG"/>
    <n v="19.04"/>
    <n v="20.761061999999999"/>
    <n v="1.633958"/>
    <n v="8.7104000000000001E-2"/>
  </r>
  <r>
    <d v="2019-09-04T11:00:00"/>
    <d v="2019-09-04T07:00:00"/>
    <n v="9"/>
    <n v="4"/>
    <x v="7"/>
    <x v="1"/>
    <x v="1"/>
    <x v="0"/>
    <n v="1127872598"/>
    <s v="EKPC_RESID_AGG"/>
    <n v="19.600000000000001"/>
    <n v="20.891544"/>
    <n v="1.1497649999999999"/>
    <n v="0.14177899999999999"/>
  </r>
  <r>
    <d v="2019-09-04T12:00:00"/>
    <d v="2019-09-04T08:00:00"/>
    <n v="9"/>
    <n v="4"/>
    <x v="8"/>
    <x v="1"/>
    <x v="1"/>
    <x v="0"/>
    <n v="1127872598"/>
    <s v="EKPC_RESID_AGG"/>
    <n v="20.13"/>
    <n v="20.973566999999999"/>
    <n v="0.77836000000000005"/>
    <n v="6.5207000000000001E-2"/>
  </r>
  <r>
    <d v="2019-09-04T13:00:00"/>
    <d v="2019-09-04T09:00:00"/>
    <n v="9"/>
    <n v="4"/>
    <x v="9"/>
    <x v="1"/>
    <x v="1"/>
    <x v="0"/>
    <n v="1127872598"/>
    <s v="EKPC_RESID_AGG"/>
    <n v="22.29"/>
    <n v="22.868144000000001"/>
    <n v="0.52718200000000004"/>
    <n v="5.0962E-2"/>
  </r>
  <r>
    <d v="2019-09-04T14:00:00"/>
    <d v="2019-09-04T10:00:00"/>
    <n v="9"/>
    <n v="4"/>
    <x v="10"/>
    <x v="1"/>
    <x v="1"/>
    <x v="1"/>
    <n v="1127872598"/>
    <s v="EKPC_RESID_AGG"/>
    <n v="25.69"/>
    <n v="26.226497999999999"/>
    <n v="0.65080400000000005"/>
    <n v="-0.114306"/>
  </r>
  <r>
    <d v="2019-09-04T15:00:00"/>
    <d v="2019-09-04T11:00:00"/>
    <n v="9"/>
    <n v="4"/>
    <x v="11"/>
    <x v="1"/>
    <x v="1"/>
    <x v="1"/>
    <n v="1127872598"/>
    <s v="EKPC_RESID_AGG"/>
    <n v="28.54"/>
    <n v="28.740649999999999"/>
    <n v="0.55150299999999997"/>
    <n v="-0.35085300000000003"/>
  </r>
  <r>
    <d v="2019-09-04T16:00:00"/>
    <d v="2019-09-04T12:00:00"/>
    <n v="9"/>
    <n v="4"/>
    <x v="12"/>
    <x v="1"/>
    <x v="1"/>
    <x v="1"/>
    <n v="1127872598"/>
    <s v="EKPC_RESID_AGG"/>
    <n v="30.49"/>
    <n v="30.535913000000001"/>
    <n v="0.32852199999999998"/>
    <n v="-0.282609"/>
  </r>
  <r>
    <d v="2019-09-04T17:00:00"/>
    <d v="2019-09-04T13:00:00"/>
    <n v="9"/>
    <n v="4"/>
    <x v="13"/>
    <x v="1"/>
    <x v="1"/>
    <x v="1"/>
    <n v="1127872598"/>
    <s v="EKPC_RESID_AGG"/>
    <n v="32.75"/>
    <n v="32.626919999999998"/>
    <n v="0.19556799999999999"/>
    <n v="-0.31864799999999999"/>
  </r>
  <r>
    <d v="2019-09-04T18:00:00"/>
    <d v="2019-09-04T14:00:00"/>
    <n v="9"/>
    <n v="4"/>
    <x v="14"/>
    <x v="1"/>
    <x v="1"/>
    <x v="1"/>
    <n v="1127872598"/>
    <s v="EKPC_RESID_AGG"/>
    <n v="36.880000000000003"/>
    <n v="35.669440000000002"/>
    <n v="-0.65319799999999995"/>
    <n v="-0.55736200000000002"/>
  </r>
  <r>
    <d v="2019-09-04T19:00:00"/>
    <d v="2019-09-04T15:00:00"/>
    <n v="9"/>
    <n v="4"/>
    <x v="15"/>
    <x v="1"/>
    <x v="1"/>
    <x v="1"/>
    <n v="1127872598"/>
    <s v="EKPC_RESID_AGG"/>
    <n v="38.770000000000003"/>
    <n v="36.821105000000003"/>
    <n v="-1.4958199999999999"/>
    <n v="-0.45307500000000001"/>
  </r>
  <r>
    <d v="2019-09-04T20:00:00"/>
    <d v="2019-09-04T16:00:00"/>
    <n v="9"/>
    <n v="4"/>
    <x v="16"/>
    <x v="1"/>
    <x v="1"/>
    <x v="1"/>
    <n v="1127872598"/>
    <s v="EKPC_RESID_AGG"/>
    <n v="41.48"/>
    <n v="38.649929999999998"/>
    <n v="-2.342473"/>
    <n v="-0.487597"/>
  </r>
  <r>
    <d v="2019-09-04T21:00:00"/>
    <d v="2019-09-04T17:00:00"/>
    <n v="9"/>
    <n v="4"/>
    <x v="17"/>
    <x v="1"/>
    <x v="1"/>
    <x v="1"/>
    <n v="1127872598"/>
    <s v="EKPC_RESID_AGG"/>
    <n v="37.33"/>
    <n v="34.927377"/>
    <n v="-2.0443410000000002"/>
    <n v="-0.35828199999999999"/>
  </r>
  <r>
    <d v="2019-09-04T22:00:00"/>
    <d v="2019-09-04T18:00:00"/>
    <n v="9"/>
    <n v="4"/>
    <x v="18"/>
    <x v="1"/>
    <x v="1"/>
    <x v="1"/>
    <n v="1127872598"/>
    <s v="EKPC_RESID_AGG"/>
    <n v="32.39"/>
    <n v="31.833061000000001"/>
    <n v="-0.42233199999999999"/>
    <n v="-0.134607"/>
  </r>
  <r>
    <d v="2019-09-04T23:00:00"/>
    <d v="2019-09-04T19:00:00"/>
    <n v="9"/>
    <n v="4"/>
    <x v="19"/>
    <x v="1"/>
    <x v="1"/>
    <x v="1"/>
    <n v="1127872598"/>
    <s v="EKPC_RESID_AGG"/>
    <n v="30.89"/>
    <n v="30.589497999999999"/>
    <n v="-0.16000700000000001"/>
    <n v="-0.14049500000000001"/>
  </r>
  <r>
    <d v="2019-09-05T00:00:00"/>
    <d v="2019-09-04T20:00:00"/>
    <n v="9"/>
    <n v="4"/>
    <x v="20"/>
    <x v="1"/>
    <x v="1"/>
    <x v="1"/>
    <n v="1127872598"/>
    <s v="EKPC_RESID_AGG"/>
    <n v="30.34"/>
    <n v="30.161137"/>
    <n v="6.5360000000000001E-3"/>
    <n v="-0.18539900000000001"/>
  </r>
  <r>
    <d v="2019-09-05T01:00:00"/>
    <d v="2019-09-04T21:00:00"/>
    <n v="9"/>
    <n v="4"/>
    <x v="21"/>
    <x v="1"/>
    <x v="1"/>
    <x v="1"/>
    <n v="1127872598"/>
    <s v="EKPC_RESID_AGG"/>
    <n v="24.45"/>
    <n v="24.530825"/>
    <n v="-4.2269999999999999E-3"/>
    <n v="8.5052000000000003E-2"/>
  </r>
  <r>
    <d v="2019-09-05T02:00:00"/>
    <d v="2019-09-04T22:00:00"/>
    <n v="9"/>
    <n v="4"/>
    <x v="22"/>
    <x v="1"/>
    <x v="1"/>
    <x v="0"/>
    <n v="1127872598"/>
    <s v="EKPC_RESID_AGG"/>
    <n v="20.83"/>
    <n v="21.02289"/>
    <n v="5.4962999999999998E-2"/>
    <n v="0.13792699999999999"/>
  </r>
  <r>
    <d v="2019-09-05T03:00:00"/>
    <d v="2019-09-04T23:00:00"/>
    <n v="9"/>
    <n v="4"/>
    <x v="23"/>
    <x v="1"/>
    <x v="1"/>
    <x v="0"/>
    <n v="1127872598"/>
    <s v="EKPC_RESID_AGG"/>
    <n v="19.39"/>
    <n v="19.559923999999999"/>
    <n v="2.2164E-2"/>
    <n v="0.14776"/>
  </r>
  <r>
    <d v="2019-09-05T04:00:00"/>
    <d v="2019-09-05T00:00:00"/>
    <n v="9"/>
    <n v="5"/>
    <x v="0"/>
    <x v="2"/>
    <x v="1"/>
    <x v="0"/>
    <n v="1127872598"/>
    <s v="EKPC_RESID_AGG"/>
    <n v="18.91"/>
    <n v="20.025873000000001"/>
    <n v="1.0377320000000001"/>
    <n v="7.8141000000000002E-2"/>
  </r>
  <r>
    <d v="2019-09-05T05:00:00"/>
    <d v="2019-09-05T01:00:00"/>
    <n v="9"/>
    <n v="5"/>
    <x v="1"/>
    <x v="2"/>
    <x v="1"/>
    <x v="0"/>
    <n v="1127872598"/>
    <s v="EKPC_RESID_AGG"/>
    <n v="17.59"/>
    <n v="19.083266999999999"/>
    <n v="1.3418909999999999"/>
    <n v="0.15137600000000001"/>
  </r>
  <r>
    <d v="2019-09-05T06:00:00"/>
    <d v="2019-09-05T02:00:00"/>
    <n v="9"/>
    <n v="5"/>
    <x v="2"/>
    <x v="2"/>
    <x v="1"/>
    <x v="0"/>
    <n v="1127872598"/>
    <s v="EKPC_RESID_AGG"/>
    <n v="16.62"/>
    <n v="18.3841"/>
    <n v="1.584624"/>
    <n v="0.179476"/>
  </r>
  <r>
    <d v="2019-09-05T07:00:00"/>
    <d v="2019-09-05T03:00:00"/>
    <n v="9"/>
    <n v="5"/>
    <x v="3"/>
    <x v="2"/>
    <x v="1"/>
    <x v="0"/>
    <n v="1127872598"/>
    <s v="EKPC_RESID_AGG"/>
    <n v="16.12"/>
    <n v="18.063613"/>
    <n v="1.74695"/>
    <n v="0.196663"/>
  </r>
  <r>
    <d v="2019-09-05T08:00:00"/>
    <d v="2019-09-05T04:00:00"/>
    <n v="9"/>
    <n v="5"/>
    <x v="4"/>
    <x v="2"/>
    <x v="1"/>
    <x v="0"/>
    <n v="1127872598"/>
    <s v="EKPC_RESID_AGG"/>
    <n v="15.97"/>
    <n v="18.326802000000001"/>
    <n v="2.1824300000000001"/>
    <n v="0.174372"/>
  </r>
  <r>
    <d v="2019-09-05T09:00:00"/>
    <d v="2019-09-05T05:00:00"/>
    <n v="9"/>
    <n v="5"/>
    <x v="5"/>
    <x v="2"/>
    <x v="1"/>
    <x v="0"/>
    <n v="1127872598"/>
    <s v="EKPC_RESID_AGG"/>
    <n v="16.96"/>
    <n v="19.393028000000001"/>
    <n v="2.3310789999999999"/>
    <n v="0.101949"/>
  </r>
  <r>
    <d v="2019-09-05T10:00:00"/>
    <d v="2019-09-05T06:00:00"/>
    <n v="9"/>
    <n v="5"/>
    <x v="6"/>
    <x v="2"/>
    <x v="1"/>
    <x v="0"/>
    <n v="1127872598"/>
    <s v="EKPC_RESID_AGG"/>
    <n v="19.8"/>
    <n v="21.598880000000001"/>
    <n v="1.8339449999999999"/>
    <n v="-3.5064999999999999E-2"/>
  </r>
  <r>
    <d v="2019-09-05T11:00:00"/>
    <d v="2019-09-05T07:00:00"/>
    <n v="9"/>
    <n v="5"/>
    <x v="7"/>
    <x v="2"/>
    <x v="1"/>
    <x v="0"/>
    <n v="1127872598"/>
    <s v="EKPC_RESID_AGG"/>
    <n v="20.28"/>
    <n v="21.223627"/>
    <n v="1.017603"/>
    <n v="-7.3976E-2"/>
  </r>
  <r>
    <d v="2019-09-05T12:00:00"/>
    <d v="2019-09-05T08:00:00"/>
    <n v="9"/>
    <n v="5"/>
    <x v="8"/>
    <x v="2"/>
    <x v="1"/>
    <x v="0"/>
    <n v="1127872598"/>
    <s v="EKPC_RESID_AGG"/>
    <n v="20.48"/>
    <n v="21.368313000000001"/>
    <n v="1.08799"/>
    <n v="-0.19967699999999999"/>
  </r>
  <r>
    <d v="2019-09-05T13:00:00"/>
    <d v="2019-09-05T09:00:00"/>
    <n v="9"/>
    <n v="5"/>
    <x v="9"/>
    <x v="2"/>
    <x v="1"/>
    <x v="0"/>
    <n v="1127872598"/>
    <s v="EKPC_RESID_AGG"/>
    <n v="22.95"/>
    <n v="23.614995"/>
    <n v="1.1253519999999999"/>
    <n v="-0.46035700000000002"/>
  </r>
  <r>
    <d v="2019-09-05T14:00:00"/>
    <d v="2019-09-05T10:00:00"/>
    <n v="9"/>
    <n v="5"/>
    <x v="10"/>
    <x v="2"/>
    <x v="1"/>
    <x v="1"/>
    <n v="1127872598"/>
    <s v="EKPC_RESID_AGG"/>
    <n v="24.16"/>
    <n v="24.646794"/>
    <n v="1.0532269999999999"/>
    <n v="-0.56643299999999996"/>
  </r>
  <r>
    <d v="2019-09-05T15:00:00"/>
    <d v="2019-09-05T11:00:00"/>
    <n v="9"/>
    <n v="5"/>
    <x v="11"/>
    <x v="2"/>
    <x v="1"/>
    <x v="1"/>
    <n v="1127872598"/>
    <s v="EKPC_RESID_AGG"/>
    <n v="25.16"/>
    <n v="25.867079"/>
    <n v="1.3355760000000001"/>
    <n v="-0.62849699999999997"/>
  </r>
  <r>
    <d v="2019-09-05T16:00:00"/>
    <d v="2019-09-05T12:00:00"/>
    <n v="9"/>
    <n v="5"/>
    <x v="12"/>
    <x v="2"/>
    <x v="1"/>
    <x v="1"/>
    <n v="1127872598"/>
    <s v="EKPC_RESID_AGG"/>
    <n v="28.46"/>
    <n v="29.561813999999998"/>
    <n v="1.811266"/>
    <n v="-0.70945199999999997"/>
  </r>
  <r>
    <d v="2019-09-05T17:00:00"/>
    <d v="2019-09-05T13:00:00"/>
    <n v="9"/>
    <n v="5"/>
    <x v="13"/>
    <x v="2"/>
    <x v="1"/>
    <x v="1"/>
    <n v="1127872598"/>
    <s v="EKPC_RESID_AGG"/>
    <n v="27.02"/>
    <n v="28.304773999999998"/>
    <n v="1.9768589999999999"/>
    <n v="-0.69208499999999995"/>
  </r>
  <r>
    <d v="2019-09-05T18:00:00"/>
    <d v="2019-09-05T14:00:00"/>
    <n v="9"/>
    <n v="5"/>
    <x v="14"/>
    <x v="2"/>
    <x v="1"/>
    <x v="1"/>
    <n v="1127872598"/>
    <s v="EKPC_RESID_AGG"/>
    <n v="28.6"/>
    <n v="30.430579999999999"/>
    <n v="2.6357780000000002"/>
    <n v="-0.80519799999999997"/>
  </r>
  <r>
    <d v="2019-09-05T19:00:00"/>
    <d v="2019-09-05T15:00:00"/>
    <n v="9"/>
    <n v="5"/>
    <x v="15"/>
    <x v="2"/>
    <x v="1"/>
    <x v="1"/>
    <n v="1127872598"/>
    <s v="EKPC_RESID_AGG"/>
    <n v="29.2"/>
    <n v="31.477153000000001"/>
    <n v="3.1951049999999999"/>
    <n v="-0.91795199999999999"/>
  </r>
  <r>
    <d v="2019-09-05T20:00:00"/>
    <d v="2019-09-05T16:00:00"/>
    <n v="9"/>
    <n v="5"/>
    <x v="16"/>
    <x v="2"/>
    <x v="1"/>
    <x v="1"/>
    <n v="1127872598"/>
    <s v="EKPC_RESID_AGG"/>
    <n v="29.83"/>
    <n v="30.907035"/>
    <n v="2.0885850000000001"/>
    <n v="-1.0115499999999999"/>
  </r>
  <r>
    <d v="2019-09-05T21:00:00"/>
    <d v="2019-09-05T17:00:00"/>
    <n v="9"/>
    <n v="5"/>
    <x v="17"/>
    <x v="2"/>
    <x v="1"/>
    <x v="1"/>
    <n v="1127872598"/>
    <s v="EKPC_RESID_AGG"/>
    <n v="28.44"/>
    <n v="29.591958000000002"/>
    <n v="2.0906380000000002"/>
    <n v="-0.93867999999999996"/>
  </r>
  <r>
    <d v="2019-09-05T22:00:00"/>
    <d v="2019-09-05T18:00:00"/>
    <n v="9"/>
    <n v="5"/>
    <x v="18"/>
    <x v="2"/>
    <x v="1"/>
    <x v="1"/>
    <n v="1127872598"/>
    <s v="EKPC_RESID_AGG"/>
    <n v="26.74"/>
    <n v="28.196161"/>
    <n v="2.2776800000000001"/>
    <n v="-0.821519"/>
  </r>
  <r>
    <d v="2019-09-05T23:00:00"/>
    <d v="2019-09-05T19:00:00"/>
    <n v="9"/>
    <n v="5"/>
    <x v="19"/>
    <x v="2"/>
    <x v="1"/>
    <x v="1"/>
    <n v="1127872598"/>
    <s v="EKPC_RESID_AGG"/>
    <n v="27.26"/>
    <n v="28.198495999999999"/>
    <n v="1.8933169999999999"/>
    <n v="-0.95482100000000003"/>
  </r>
  <r>
    <d v="2019-09-06T00:00:00"/>
    <d v="2019-09-05T20:00:00"/>
    <n v="9"/>
    <n v="5"/>
    <x v="20"/>
    <x v="2"/>
    <x v="1"/>
    <x v="1"/>
    <n v="1127872598"/>
    <s v="EKPC_RESID_AGG"/>
    <n v="25.43"/>
    <n v="26.162106000000001"/>
    <n v="1.485409"/>
    <n v="-0.75330299999999994"/>
  </r>
  <r>
    <d v="2019-09-06T01:00:00"/>
    <d v="2019-09-05T21:00:00"/>
    <n v="9"/>
    <n v="5"/>
    <x v="21"/>
    <x v="2"/>
    <x v="1"/>
    <x v="1"/>
    <n v="1127872598"/>
    <s v="EKPC_RESID_AGG"/>
    <n v="22.89"/>
    <n v="23.179931"/>
    <n v="0.93180099999999999"/>
    <n v="-0.64187000000000005"/>
  </r>
  <r>
    <d v="2019-09-06T02:00:00"/>
    <d v="2019-09-05T22:00:00"/>
    <n v="9"/>
    <n v="5"/>
    <x v="22"/>
    <x v="2"/>
    <x v="1"/>
    <x v="0"/>
    <n v="1127872598"/>
    <s v="EKPC_RESID_AGG"/>
    <n v="19.34"/>
    <n v="19.900168000000001"/>
    <n v="0.78778000000000004"/>
    <n v="-0.22761200000000001"/>
  </r>
  <r>
    <d v="2019-09-06T03:00:00"/>
    <d v="2019-09-05T23:00:00"/>
    <n v="9"/>
    <n v="5"/>
    <x v="23"/>
    <x v="2"/>
    <x v="1"/>
    <x v="0"/>
    <n v="1127872598"/>
    <s v="EKPC_RESID_AGG"/>
    <n v="18.059999999999999"/>
    <n v="18.532126999999999"/>
    <n v="0.636324"/>
    <n v="-0.16419700000000001"/>
  </r>
  <r>
    <d v="2019-09-06T04:00:00"/>
    <d v="2019-09-06T00:00:00"/>
    <n v="9"/>
    <n v="6"/>
    <x v="0"/>
    <x v="3"/>
    <x v="1"/>
    <x v="0"/>
    <n v="1127872598"/>
    <s v="EKPC_RESID_AGG"/>
    <n v="18.600000000000001"/>
    <n v="19.404885"/>
    <n v="0.99392599999999998"/>
    <n v="-0.18904099999999999"/>
  </r>
  <r>
    <d v="2019-09-06T05:00:00"/>
    <d v="2019-09-06T01:00:00"/>
    <n v="9"/>
    <n v="6"/>
    <x v="1"/>
    <x v="3"/>
    <x v="1"/>
    <x v="0"/>
    <n v="1127872598"/>
    <s v="EKPC_RESID_AGG"/>
    <n v="17.739999999999998"/>
    <n v="18.896180000000001"/>
    <n v="1.158487"/>
    <n v="-2.307E-3"/>
  </r>
  <r>
    <d v="2019-09-06T06:00:00"/>
    <d v="2019-09-06T02:00:00"/>
    <n v="9"/>
    <n v="6"/>
    <x v="2"/>
    <x v="3"/>
    <x v="1"/>
    <x v="0"/>
    <n v="1127872598"/>
    <s v="EKPC_RESID_AGG"/>
    <n v="16.64"/>
    <n v="18.255151999999999"/>
    <n v="1.492056"/>
    <n v="0.123096"/>
  </r>
  <r>
    <d v="2019-09-06T07:00:00"/>
    <d v="2019-09-06T03:00:00"/>
    <n v="9"/>
    <n v="6"/>
    <x v="3"/>
    <x v="3"/>
    <x v="1"/>
    <x v="0"/>
    <n v="1127872598"/>
    <s v="EKPC_RESID_AGG"/>
    <n v="16.420000000000002"/>
    <n v="18.372865000000001"/>
    <n v="1.8233870000000001"/>
    <n v="0.12947800000000001"/>
  </r>
  <r>
    <d v="2019-09-06T08:00:00"/>
    <d v="2019-09-06T04:00:00"/>
    <n v="9"/>
    <n v="6"/>
    <x v="4"/>
    <x v="3"/>
    <x v="1"/>
    <x v="0"/>
    <n v="1127872598"/>
    <s v="EKPC_RESID_AGG"/>
    <n v="16.45"/>
    <n v="18.772834"/>
    <n v="2.1889409999999998"/>
    <n v="0.13389300000000001"/>
  </r>
  <r>
    <d v="2019-09-06T09:00:00"/>
    <d v="2019-09-06T05:00:00"/>
    <n v="9"/>
    <n v="6"/>
    <x v="5"/>
    <x v="3"/>
    <x v="1"/>
    <x v="0"/>
    <n v="1127872598"/>
    <s v="EKPC_RESID_AGG"/>
    <n v="17.18"/>
    <n v="19.700968"/>
    <n v="2.443127"/>
    <n v="7.7840999999999994E-2"/>
  </r>
  <r>
    <d v="2019-09-06T10:00:00"/>
    <d v="2019-09-06T06:00:00"/>
    <n v="9"/>
    <n v="6"/>
    <x v="6"/>
    <x v="3"/>
    <x v="1"/>
    <x v="0"/>
    <n v="1127872598"/>
    <s v="EKPC_RESID_AGG"/>
    <n v="20.420000000000002"/>
    <n v="21.7438"/>
    <n v="1.4256059999999999"/>
    <n v="-0.10180599999999999"/>
  </r>
  <r>
    <d v="2019-09-06T11:00:00"/>
    <d v="2019-09-06T07:00:00"/>
    <n v="9"/>
    <n v="6"/>
    <x v="7"/>
    <x v="3"/>
    <x v="1"/>
    <x v="0"/>
    <n v="1127872598"/>
    <s v="EKPC_RESID_AGG"/>
    <n v="20.78"/>
    <n v="21.448805"/>
    <n v="0.67997200000000002"/>
    <n v="-1.1167E-2"/>
  </r>
  <r>
    <d v="2019-09-06T12:00:00"/>
    <d v="2019-09-06T08:00:00"/>
    <n v="9"/>
    <n v="6"/>
    <x v="8"/>
    <x v="3"/>
    <x v="1"/>
    <x v="0"/>
    <n v="1127872598"/>
    <s v="EKPC_RESID_AGG"/>
    <n v="21.27"/>
    <n v="21.807213999999998"/>
    <n v="0.640679"/>
    <n v="-0.103465"/>
  </r>
  <r>
    <d v="2019-09-06T13:00:00"/>
    <d v="2019-09-06T09:00:00"/>
    <n v="9"/>
    <n v="6"/>
    <x v="9"/>
    <x v="3"/>
    <x v="1"/>
    <x v="0"/>
    <n v="1127872598"/>
    <s v="EKPC_RESID_AGG"/>
    <n v="23.5"/>
    <n v="23.876573"/>
    <n v="0.70338400000000001"/>
    <n v="-0.32681100000000002"/>
  </r>
  <r>
    <d v="2019-09-06T14:00:00"/>
    <d v="2019-09-06T10:00:00"/>
    <n v="9"/>
    <n v="6"/>
    <x v="10"/>
    <x v="3"/>
    <x v="1"/>
    <x v="1"/>
    <n v="1127872598"/>
    <s v="EKPC_RESID_AGG"/>
    <n v="25.74"/>
    <n v="26.157216999999999"/>
    <n v="0.84084099999999995"/>
    <n v="-0.423624"/>
  </r>
  <r>
    <d v="2019-09-06T15:00:00"/>
    <d v="2019-09-06T11:00:00"/>
    <n v="9"/>
    <n v="6"/>
    <x v="11"/>
    <x v="3"/>
    <x v="1"/>
    <x v="1"/>
    <n v="1127872598"/>
    <s v="EKPC_RESID_AGG"/>
    <n v="27.98"/>
    <n v="28.876618000000001"/>
    <n v="1.1482319999999999"/>
    <n v="-0.251614"/>
  </r>
  <r>
    <d v="2019-09-06T16:00:00"/>
    <d v="2019-09-06T12:00:00"/>
    <n v="9"/>
    <n v="6"/>
    <x v="12"/>
    <x v="3"/>
    <x v="1"/>
    <x v="1"/>
    <n v="1127872598"/>
    <s v="EKPC_RESID_AGG"/>
    <n v="29.1"/>
    <n v="30.555531999999999"/>
    <n v="1.641327"/>
    <n v="-0.18579499999999999"/>
  </r>
  <r>
    <d v="2019-09-06T17:00:00"/>
    <d v="2019-09-06T13:00:00"/>
    <n v="9"/>
    <n v="6"/>
    <x v="13"/>
    <x v="3"/>
    <x v="1"/>
    <x v="1"/>
    <n v="1127872598"/>
    <s v="EKPC_RESID_AGG"/>
    <n v="29.74"/>
    <n v="31.732710999999998"/>
    <n v="2.1193680000000001"/>
    <n v="-0.12665699999999999"/>
  </r>
  <r>
    <d v="2019-09-06T18:00:00"/>
    <d v="2019-09-06T14:00:00"/>
    <n v="9"/>
    <n v="6"/>
    <x v="14"/>
    <x v="3"/>
    <x v="1"/>
    <x v="1"/>
    <n v="1127872598"/>
    <s v="EKPC_RESID_AGG"/>
    <n v="30.36"/>
    <n v="33.072175000000001"/>
    <n v="2.753647"/>
    <n v="-4.1472000000000002E-2"/>
  </r>
  <r>
    <d v="2019-09-06T19:00:00"/>
    <d v="2019-09-06T15:00:00"/>
    <n v="9"/>
    <n v="6"/>
    <x v="15"/>
    <x v="3"/>
    <x v="1"/>
    <x v="1"/>
    <n v="1127872598"/>
    <s v="EKPC_RESID_AGG"/>
    <n v="30.31"/>
    <n v="33.266317999999998"/>
    <n v="2.9452970000000001"/>
    <n v="1.1021E-2"/>
  </r>
  <r>
    <d v="2019-09-06T20:00:00"/>
    <d v="2019-09-06T16:00:00"/>
    <n v="9"/>
    <n v="6"/>
    <x v="16"/>
    <x v="3"/>
    <x v="1"/>
    <x v="1"/>
    <n v="1127872598"/>
    <s v="EKPC_RESID_AGG"/>
    <n v="30.6"/>
    <n v="34.216464999999999"/>
    <n v="3.5458509999999999"/>
    <n v="7.0613999999999996E-2"/>
  </r>
  <r>
    <d v="2019-09-06T21:00:00"/>
    <d v="2019-09-06T17:00:00"/>
    <n v="9"/>
    <n v="6"/>
    <x v="17"/>
    <x v="3"/>
    <x v="1"/>
    <x v="1"/>
    <n v="1127872598"/>
    <s v="EKPC_RESID_AGG"/>
    <n v="30.31"/>
    <n v="33.022157999999997"/>
    <n v="2.7208100000000002"/>
    <n v="-8.652E-3"/>
  </r>
  <r>
    <d v="2019-09-06T22:00:00"/>
    <d v="2019-09-06T18:00:00"/>
    <n v="9"/>
    <n v="6"/>
    <x v="18"/>
    <x v="3"/>
    <x v="1"/>
    <x v="1"/>
    <n v="1127872598"/>
    <s v="EKPC_RESID_AGG"/>
    <n v="28.95"/>
    <n v="31.240993"/>
    <n v="2.2651059999999998"/>
    <n v="2.5887E-2"/>
  </r>
  <r>
    <d v="2019-09-06T23:00:00"/>
    <d v="2019-09-06T19:00:00"/>
    <n v="9"/>
    <n v="6"/>
    <x v="19"/>
    <x v="3"/>
    <x v="1"/>
    <x v="1"/>
    <n v="1127872598"/>
    <s v="EKPC_RESID_AGG"/>
    <n v="26.86"/>
    <n v="28.444607000000001"/>
    <n v="1.6281159999999999"/>
    <n v="-4.3508999999999999E-2"/>
  </r>
  <r>
    <d v="2019-09-07T00:00:00"/>
    <d v="2019-09-06T20:00:00"/>
    <n v="9"/>
    <n v="6"/>
    <x v="20"/>
    <x v="3"/>
    <x v="1"/>
    <x v="1"/>
    <n v="1127872598"/>
    <s v="EKPC_RESID_AGG"/>
    <n v="24.77"/>
    <n v="25.932724"/>
    <n v="1.2256309999999999"/>
    <n v="-6.2907000000000005E-2"/>
  </r>
  <r>
    <d v="2019-09-07T01:00:00"/>
    <d v="2019-09-06T21:00:00"/>
    <n v="9"/>
    <n v="6"/>
    <x v="21"/>
    <x v="3"/>
    <x v="1"/>
    <x v="1"/>
    <n v="1127872598"/>
    <s v="EKPC_RESID_AGG"/>
    <n v="22.25"/>
    <n v="23.210694"/>
    <n v="0.98732900000000001"/>
    <n v="-2.6634999999999999E-2"/>
  </r>
  <r>
    <d v="2019-09-07T02:00:00"/>
    <d v="2019-09-06T22:00:00"/>
    <n v="9"/>
    <n v="6"/>
    <x v="22"/>
    <x v="3"/>
    <x v="1"/>
    <x v="0"/>
    <n v="1127872598"/>
    <s v="EKPC_RESID_AGG"/>
    <n v="20.52"/>
    <n v="21.358547999999999"/>
    <n v="0.68020199999999997"/>
    <n v="0.15834599999999999"/>
  </r>
  <r>
    <d v="2019-09-07T03:00:00"/>
    <d v="2019-09-06T23:00:00"/>
    <n v="9"/>
    <n v="6"/>
    <x v="23"/>
    <x v="3"/>
    <x v="1"/>
    <x v="0"/>
    <n v="1127872598"/>
    <s v="EKPC_RESID_AGG"/>
    <n v="19.04"/>
    <n v="19.637371999999999"/>
    <n v="0.45767999999999998"/>
    <n v="0.13969200000000001"/>
  </r>
  <r>
    <d v="2019-09-07T04:00:00"/>
    <d v="2019-09-07T00:00:00"/>
    <n v="9"/>
    <n v="7"/>
    <x v="0"/>
    <x v="4"/>
    <x v="1"/>
    <x v="0"/>
    <n v="1127872598"/>
    <s v="EKPC_RESID_AGG"/>
    <n v="16.95"/>
    <n v="17.545881000000001"/>
    <n v="0.56796800000000003"/>
    <n v="2.7913E-2"/>
  </r>
  <r>
    <d v="2019-09-07T05:00:00"/>
    <d v="2019-09-07T01:00:00"/>
    <n v="9"/>
    <n v="7"/>
    <x v="1"/>
    <x v="4"/>
    <x v="1"/>
    <x v="0"/>
    <n v="1127872598"/>
    <s v="EKPC_RESID_AGG"/>
    <n v="15.9"/>
    <n v="16.583046"/>
    <n v="0.551678"/>
    <n v="0.13136800000000001"/>
  </r>
  <r>
    <d v="2019-09-07T06:00:00"/>
    <d v="2019-09-07T02:00:00"/>
    <n v="9"/>
    <n v="7"/>
    <x v="2"/>
    <x v="4"/>
    <x v="1"/>
    <x v="0"/>
    <n v="1127872598"/>
    <s v="EKPC_RESID_AGG"/>
    <n v="15.02"/>
    <n v="15.730058"/>
    <n v="0.51784300000000005"/>
    <n v="0.192215"/>
  </r>
  <r>
    <d v="2019-09-07T07:00:00"/>
    <d v="2019-09-07T03:00:00"/>
    <n v="9"/>
    <n v="7"/>
    <x v="3"/>
    <x v="4"/>
    <x v="1"/>
    <x v="0"/>
    <n v="1127872598"/>
    <s v="EKPC_RESID_AGG"/>
    <n v="14.14"/>
    <n v="14.93946"/>
    <n v="0.62932699999999997"/>
    <n v="0.17013300000000001"/>
  </r>
  <r>
    <d v="2019-09-07T08:00:00"/>
    <d v="2019-09-07T04:00:00"/>
    <n v="9"/>
    <n v="7"/>
    <x v="4"/>
    <x v="4"/>
    <x v="1"/>
    <x v="0"/>
    <n v="1127872598"/>
    <s v="EKPC_RESID_AGG"/>
    <n v="13.65"/>
    <n v="14.528006"/>
    <n v="0.74394400000000005"/>
    <n v="0.13406199999999999"/>
  </r>
  <r>
    <d v="2019-09-07T09:00:00"/>
    <d v="2019-09-07T05:00:00"/>
    <n v="9"/>
    <n v="7"/>
    <x v="5"/>
    <x v="4"/>
    <x v="1"/>
    <x v="0"/>
    <n v="1127872598"/>
    <s v="EKPC_RESID_AGG"/>
    <n v="14.21"/>
    <n v="15.185243"/>
    <n v="0.87440200000000001"/>
    <n v="0.100841"/>
  </r>
  <r>
    <d v="2019-09-07T10:00:00"/>
    <d v="2019-09-07T06:00:00"/>
    <n v="9"/>
    <n v="7"/>
    <x v="6"/>
    <x v="4"/>
    <x v="1"/>
    <x v="0"/>
    <n v="1127872598"/>
    <s v="EKPC_RESID_AGG"/>
    <n v="15.39"/>
    <n v="16.484135999999999"/>
    <n v="1.1257459999999999"/>
    <n v="-3.1609999999999999E-2"/>
  </r>
  <r>
    <d v="2019-09-07T11:00:00"/>
    <d v="2019-09-07T07:00:00"/>
    <n v="9"/>
    <n v="7"/>
    <x v="7"/>
    <x v="4"/>
    <x v="1"/>
    <x v="0"/>
    <n v="1127872598"/>
    <s v="EKPC_RESID_AGG"/>
    <n v="15.73"/>
    <n v="16.736056000000001"/>
    <n v="0.94111699999999998"/>
    <n v="6.4938999999999997E-2"/>
  </r>
  <r>
    <d v="2019-09-07T12:00:00"/>
    <d v="2019-09-07T08:00:00"/>
    <n v="9"/>
    <n v="7"/>
    <x v="8"/>
    <x v="4"/>
    <x v="1"/>
    <x v="0"/>
    <n v="1127872598"/>
    <s v="EKPC_RESID_AGG"/>
    <n v="16.68"/>
    <n v="17.508278000000001"/>
    <n v="0.88946899999999995"/>
    <n v="-6.1191000000000002E-2"/>
  </r>
  <r>
    <d v="2019-09-07T13:00:00"/>
    <d v="2019-09-07T09:00:00"/>
    <n v="9"/>
    <n v="7"/>
    <x v="9"/>
    <x v="4"/>
    <x v="1"/>
    <x v="0"/>
    <n v="1127872598"/>
    <s v="EKPC_RESID_AGG"/>
    <n v="18.579999999999998"/>
    <n v="19.407855999999999"/>
    <n v="0.987896"/>
    <n v="-0.16003999999999999"/>
  </r>
  <r>
    <d v="2019-09-07T14:00:00"/>
    <d v="2019-09-07T10:00:00"/>
    <n v="9"/>
    <n v="7"/>
    <x v="10"/>
    <x v="4"/>
    <x v="1"/>
    <x v="0"/>
    <n v="1127872598"/>
    <s v="EKPC_RESID_AGG"/>
    <n v="19.48"/>
    <n v="20.292204000000002"/>
    <n v="0.99792700000000001"/>
    <n v="-0.185723"/>
  </r>
  <r>
    <d v="2019-09-07T15:00:00"/>
    <d v="2019-09-07T11:00:00"/>
    <n v="9"/>
    <n v="7"/>
    <x v="11"/>
    <x v="4"/>
    <x v="1"/>
    <x v="0"/>
    <n v="1127872598"/>
    <s v="EKPC_RESID_AGG"/>
    <n v="20.99"/>
    <n v="21.832899999999999"/>
    <n v="0.93517799999999995"/>
    <n v="-9.2277999999999999E-2"/>
  </r>
  <r>
    <d v="2019-09-07T16:00:00"/>
    <d v="2019-09-07T12:00:00"/>
    <n v="9"/>
    <n v="7"/>
    <x v="12"/>
    <x v="4"/>
    <x v="1"/>
    <x v="0"/>
    <n v="1127872598"/>
    <s v="EKPC_RESID_AGG"/>
    <n v="21.78"/>
    <n v="22.710878000000001"/>
    <n v="0.92523"/>
    <n v="5.6480000000000002E-3"/>
  </r>
  <r>
    <d v="2019-09-07T17:00:00"/>
    <d v="2019-09-07T13:00:00"/>
    <n v="9"/>
    <n v="7"/>
    <x v="13"/>
    <x v="4"/>
    <x v="1"/>
    <x v="0"/>
    <n v="1127872598"/>
    <s v="EKPC_RESID_AGG"/>
    <n v="22.86"/>
    <n v="23.825391"/>
    <n v="0.87029299999999998"/>
    <n v="9.5098000000000002E-2"/>
  </r>
  <r>
    <d v="2019-09-07T18:00:00"/>
    <d v="2019-09-07T14:00:00"/>
    <n v="9"/>
    <n v="7"/>
    <x v="14"/>
    <x v="4"/>
    <x v="1"/>
    <x v="0"/>
    <n v="1127872598"/>
    <s v="EKPC_RESID_AGG"/>
    <n v="23.97"/>
    <n v="25.022561"/>
    <n v="0.90948399999999996"/>
    <n v="0.14307700000000001"/>
  </r>
  <r>
    <d v="2019-09-07T19:00:00"/>
    <d v="2019-09-07T15:00:00"/>
    <n v="9"/>
    <n v="7"/>
    <x v="15"/>
    <x v="4"/>
    <x v="1"/>
    <x v="0"/>
    <n v="1127872598"/>
    <s v="EKPC_RESID_AGG"/>
    <n v="26.92"/>
    <n v="28.243268"/>
    <n v="1.0700369999999999"/>
    <n v="0.25323099999999998"/>
  </r>
  <r>
    <d v="2019-09-07T20:00:00"/>
    <d v="2019-09-07T16:00:00"/>
    <n v="9"/>
    <n v="7"/>
    <x v="16"/>
    <x v="4"/>
    <x v="1"/>
    <x v="0"/>
    <n v="1127872598"/>
    <s v="EKPC_RESID_AGG"/>
    <n v="28.76"/>
    <n v="30.280287999999999"/>
    <n v="1.1190530000000001"/>
    <n v="0.40123500000000001"/>
  </r>
  <r>
    <d v="2019-09-07T21:00:00"/>
    <d v="2019-09-07T17:00:00"/>
    <n v="9"/>
    <n v="7"/>
    <x v="17"/>
    <x v="4"/>
    <x v="1"/>
    <x v="0"/>
    <n v="1127872598"/>
    <s v="EKPC_RESID_AGG"/>
    <n v="29.38"/>
    <n v="30.349695000000001"/>
    <n v="0.59060500000000005"/>
    <n v="0.37908999999999998"/>
  </r>
  <r>
    <d v="2019-09-07T22:00:00"/>
    <d v="2019-09-07T18:00:00"/>
    <n v="9"/>
    <n v="7"/>
    <x v="18"/>
    <x v="4"/>
    <x v="1"/>
    <x v="0"/>
    <n v="1127872598"/>
    <s v="EKPC_RESID_AGG"/>
    <n v="23.62"/>
    <n v="24.254272"/>
    <n v="0.32001800000000002"/>
    <n v="0.31425399999999998"/>
  </r>
  <r>
    <d v="2019-09-07T23:00:00"/>
    <d v="2019-09-07T19:00:00"/>
    <n v="9"/>
    <n v="7"/>
    <x v="19"/>
    <x v="4"/>
    <x v="1"/>
    <x v="0"/>
    <n v="1127872598"/>
    <s v="EKPC_RESID_AGG"/>
    <n v="23.92"/>
    <n v="24.356815999999998"/>
    <n v="0.22475100000000001"/>
    <n v="0.212065"/>
  </r>
  <r>
    <d v="2019-09-08T00:00:00"/>
    <d v="2019-09-07T20:00:00"/>
    <n v="9"/>
    <n v="7"/>
    <x v="20"/>
    <x v="4"/>
    <x v="1"/>
    <x v="0"/>
    <n v="1127872598"/>
    <s v="EKPC_RESID_AGG"/>
    <n v="22.84"/>
    <n v="23.274183000000001"/>
    <n v="0.30280899999999999"/>
    <n v="0.13137399999999999"/>
  </r>
  <r>
    <d v="2019-09-08T01:00:00"/>
    <d v="2019-09-07T21:00:00"/>
    <n v="9"/>
    <n v="7"/>
    <x v="21"/>
    <x v="4"/>
    <x v="1"/>
    <x v="0"/>
    <n v="1127872598"/>
    <s v="EKPC_RESID_AGG"/>
    <n v="20.64"/>
    <n v="21.326063999999999"/>
    <n v="0.49417"/>
    <n v="0.19189400000000001"/>
  </r>
  <r>
    <d v="2019-09-08T02:00:00"/>
    <d v="2019-09-07T22:00:00"/>
    <n v="9"/>
    <n v="7"/>
    <x v="22"/>
    <x v="4"/>
    <x v="1"/>
    <x v="0"/>
    <n v="1127872598"/>
    <s v="EKPC_RESID_AGG"/>
    <n v="19.07"/>
    <n v="19.796946999999999"/>
    <n v="0.45709899999999998"/>
    <n v="0.26984799999999998"/>
  </r>
  <r>
    <d v="2019-09-08T03:00:00"/>
    <d v="2019-09-07T23:00:00"/>
    <n v="9"/>
    <n v="7"/>
    <x v="23"/>
    <x v="4"/>
    <x v="1"/>
    <x v="0"/>
    <n v="1127872598"/>
    <s v="EKPC_RESID_AGG"/>
    <n v="17.82"/>
    <n v="18.306768999999999"/>
    <n v="0.32361699999999999"/>
    <n v="0.16315199999999999"/>
  </r>
  <r>
    <d v="2019-09-08T04:00:00"/>
    <d v="2019-09-08T00:00:00"/>
    <n v="9"/>
    <n v="8"/>
    <x v="0"/>
    <x v="5"/>
    <x v="1"/>
    <x v="0"/>
    <n v="1127872598"/>
    <s v="EKPC_RESID_AGG"/>
    <n v="16.29"/>
    <n v="17.339310999999999"/>
    <n v="0.85314000000000001"/>
    <n v="0.19617100000000001"/>
  </r>
  <r>
    <d v="2019-09-08T05:00:00"/>
    <d v="2019-09-08T01:00:00"/>
    <n v="9"/>
    <n v="8"/>
    <x v="1"/>
    <x v="5"/>
    <x v="1"/>
    <x v="0"/>
    <n v="1127872598"/>
    <s v="EKPC_RESID_AGG"/>
    <n v="15.94"/>
    <n v="17.048777999999999"/>
    <n v="0.84712299999999996"/>
    <n v="0.26165500000000003"/>
  </r>
  <r>
    <d v="2019-09-08T06:00:00"/>
    <d v="2019-09-08T02:00:00"/>
    <n v="9"/>
    <n v="8"/>
    <x v="2"/>
    <x v="5"/>
    <x v="1"/>
    <x v="0"/>
    <n v="1127872598"/>
    <s v="EKPC_RESID_AGG"/>
    <n v="14.54"/>
    <n v="15.609360000000001"/>
    <n v="0.83138199999999995"/>
    <n v="0.237978"/>
  </r>
  <r>
    <d v="2019-09-08T07:00:00"/>
    <d v="2019-09-08T03:00:00"/>
    <n v="9"/>
    <n v="8"/>
    <x v="3"/>
    <x v="5"/>
    <x v="1"/>
    <x v="0"/>
    <n v="1127872598"/>
    <s v="EKPC_RESID_AGG"/>
    <n v="13.69"/>
    <n v="14.986174"/>
    <n v="1.1211549999999999"/>
    <n v="0.17501900000000001"/>
  </r>
  <r>
    <d v="2019-09-08T08:00:00"/>
    <d v="2019-09-08T04:00:00"/>
    <n v="9"/>
    <n v="8"/>
    <x v="4"/>
    <x v="5"/>
    <x v="1"/>
    <x v="0"/>
    <n v="1127872598"/>
    <s v="EKPC_RESID_AGG"/>
    <n v="13.17"/>
    <n v="14.709015000000001"/>
    <n v="1.379826"/>
    <n v="0.159189"/>
  </r>
  <r>
    <d v="2019-09-08T09:00:00"/>
    <d v="2019-09-08T05:00:00"/>
    <n v="9"/>
    <n v="8"/>
    <x v="5"/>
    <x v="5"/>
    <x v="1"/>
    <x v="0"/>
    <n v="1127872598"/>
    <s v="EKPC_RESID_AGG"/>
    <n v="13.2"/>
    <n v="14.953694"/>
    <n v="1.543577"/>
    <n v="0.210117"/>
  </r>
  <r>
    <d v="2019-09-08T10:00:00"/>
    <d v="2019-09-08T06:00:00"/>
    <n v="9"/>
    <n v="8"/>
    <x v="6"/>
    <x v="5"/>
    <x v="1"/>
    <x v="0"/>
    <n v="1127872598"/>
    <s v="EKPC_RESID_AGG"/>
    <n v="13.74"/>
    <n v="15.728037"/>
    <n v="1.716583"/>
    <n v="0.27145399999999997"/>
  </r>
  <r>
    <d v="2019-09-08T11:00:00"/>
    <d v="2019-09-08T07:00:00"/>
    <n v="9"/>
    <n v="8"/>
    <x v="7"/>
    <x v="5"/>
    <x v="1"/>
    <x v="0"/>
    <n v="1127872598"/>
    <s v="EKPC_RESID_AGG"/>
    <n v="14.14"/>
    <n v="15.818253"/>
    <n v="1.465851"/>
    <n v="0.21240200000000001"/>
  </r>
  <r>
    <d v="2019-09-08T12:00:00"/>
    <d v="2019-09-08T08:00:00"/>
    <n v="9"/>
    <n v="8"/>
    <x v="8"/>
    <x v="5"/>
    <x v="1"/>
    <x v="0"/>
    <n v="1127872598"/>
    <s v="EKPC_RESID_AGG"/>
    <n v="15.63"/>
    <n v="17.559743000000001"/>
    <n v="1.715355"/>
    <n v="0.214388"/>
  </r>
  <r>
    <d v="2019-09-08T13:00:00"/>
    <d v="2019-09-08T09:00:00"/>
    <n v="9"/>
    <n v="8"/>
    <x v="9"/>
    <x v="5"/>
    <x v="1"/>
    <x v="0"/>
    <n v="1127872598"/>
    <s v="EKPC_RESID_AGG"/>
    <n v="17.7"/>
    <n v="19.204207"/>
    <n v="1.385554"/>
    <n v="0.11865299999999999"/>
  </r>
  <r>
    <d v="2019-09-08T14:00:00"/>
    <d v="2019-09-08T10:00:00"/>
    <n v="9"/>
    <n v="8"/>
    <x v="10"/>
    <x v="5"/>
    <x v="1"/>
    <x v="0"/>
    <n v="1127872598"/>
    <s v="EKPC_RESID_AGG"/>
    <n v="18.75"/>
    <n v="19.838366000000001"/>
    <n v="1.062608"/>
    <n v="2.5758E-2"/>
  </r>
  <r>
    <d v="2019-09-08T15:00:00"/>
    <d v="2019-09-08T11:00:00"/>
    <n v="9"/>
    <n v="8"/>
    <x v="11"/>
    <x v="5"/>
    <x v="1"/>
    <x v="0"/>
    <n v="1127872598"/>
    <s v="EKPC_RESID_AGG"/>
    <n v="19.61"/>
    <n v="20.572613"/>
    <n v="0.94100300000000003"/>
    <n v="2.1610000000000001E-2"/>
  </r>
  <r>
    <d v="2019-09-08T16:00:00"/>
    <d v="2019-09-08T12:00:00"/>
    <n v="9"/>
    <n v="8"/>
    <x v="12"/>
    <x v="5"/>
    <x v="1"/>
    <x v="0"/>
    <n v="1127872598"/>
    <s v="EKPC_RESID_AGG"/>
    <n v="20.12"/>
    <n v="21.034680000000002"/>
    <n v="0.90116799999999997"/>
    <n v="1.3512E-2"/>
  </r>
  <r>
    <d v="2019-09-08T17:00:00"/>
    <d v="2019-09-08T13:00:00"/>
    <n v="9"/>
    <n v="8"/>
    <x v="13"/>
    <x v="5"/>
    <x v="1"/>
    <x v="0"/>
    <n v="1127872598"/>
    <s v="EKPC_RESID_AGG"/>
    <n v="21.28"/>
    <n v="22.199591999999999"/>
    <n v="0.933948"/>
    <n v="-1.4356000000000001E-2"/>
  </r>
  <r>
    <d v="2019-09-08T18:00:00"/>
    <d v="2019-09-08T14:00:00"/>
    <n v="9"/>
    <n v="8"/>
    <x v="14"/>
    <x v="5"/>
    <x v="1"/>
    <x v="0"/>
    <n v="1127872598"/>
    <s v="EKPC_RESID_AGG"/>
    <n v="22.35"/>
    <n v="23.398966000000001"/>
    <n v="1.1246560000000001"/>
    <n v="-7.5689999999999993E-2"/>
  </r>
  <r>
    <d v="2019-09-08T19:00:00"/>
    <d v="2019-09-08T15:00:00"/>
    <n v="9"/>
    <n v="8"/>
    <x v="15"/>
    <x v="5"/>
    <x v="1"/>
    <x v="0"/>
    <n v="1127872598"/>
    <s v="EKPC_RESID_AGG"/>
    <n v="24.25"/>
    <n v="25.429649999999999"/>
    <n v="1.298681"/>
    <n v="-0.119031"/>
  </r>
  <r>
    <d v="2019-09-08T20:00:00"/>
    <d v="2019-09-08T16:00:00"/>
    <n v="9"/>
    <n v="8"/>
    <x v="16"/>
    <x v="5"/>
    <x v="1"/>
    <x v="0"/>
    <n v="1127872598"/>
    <s v="EKPC_RESID_AGG"/>
    <n v="26.1"/>
    <n v="27.315262000000001"/>
    <n v="1.3418270000000001"/>
    <n v="-0.12656500000000001"/>
  </r>
  <r>
    <d v="2019-09-08T21:00:00"/>
    <d v="2019-09-08T17:00:00"/>
    <n v="9"/>
    <n v="8"/>
    <x v="17"/>
    <x v="5"/>
    <x v="1"/>
    <x v="0"/>
    <n v="1127872598"/>
    <s v="EKPC_RESID_AGG"/>
    <n v="28.13"/>
    <n v="28.915013999999999"/>
    <n v="0.86143899999999995"/>
    <n v="-7.6425000000000007E-2"/>
  </r>
  <r>
    <d v="2019-09-08T22:00:00"/>
    <d v="2019-09-08T18:00:00"/>
    <n v="9"/>
    <n v="8"/>
    <x v="18"/>
    <x v="5"/>
    <x v="1"/>
    <x v="0"/>
    <n v="1127872598"/>
    <s v="EKPC_RESID_AGG"/>
    <n v="23.89"/>
    <n v="24.601604999999999"/>
    <n v="0.86404300000000001"/>
    <n v="-0.15243799999999999"/>
  </r>
  <r>
    <d v="2019-09-08T23:00:00"/>
    <d v="2019-09-08T19:00:00"/>
    <n v="9"/>
    <n v="8"/>
    <x v="19"/>
    <x v="5"/>
    <x v="1"/>
    <x v="0"/>
    <n v="1127872598"/>
    <s v="EKPC_RESID_AGG"/>
    <n v="25.14"/>
    <n v="24.971011000000001"/>
    <n v="0.21531600000000001"/>
    <n v="-0.38430500000000001"/>
  </r>
  <r>
    <d v="2019-09-09T00:00:00"/>
    <d v="2019-09-08T20:00:00"/>
    <n v="9"/>
    <n v="8"/>
    <x v="20"/>
    <x v="5"/>
    <x v="1"/>
    <x v="0"/>
    <n v="1127872598"/>
    <s v="EKPC_RESID_AGG"/>
    <n v="23.57"/>
    <n v="23.521418000000001"/>
    <n v="0.196516"/>
    <n v="-0.24509800000000001"/>
  </r>
  <r>
    <d v="2019-09-09T01:00:00"/>
    <d v="2019-09-08T21:00:00"/>
    <n v="9"/>
    <n v="8"/>
    <x v="21"/>
    <x v="5"/>
    <x v="1"/>
    <x v="0"/>
    <n v="1127872598"/>
    <s v="EKPC_RESID_AGG"/>
    <n v="20.329999999999998"/>
    <n v="20.911753000000001"/>
    <n v="0.55534499999999998"/>
    <n v="2.6408000000000001E-2"/>
  </r>
  <r>
    <d v="2019-09-09T02:00:00"/>
    <d v="2019-09-08T22:00:00"/>
    <n v="9"/>
    <n v="8"/>
    <x v="22"/>
    <x v="5"/>
    <x v="1"/>
    <x v="0"/>
    <n v="1127872598"/>
    <s v="EKPC_RESID_AGG"/>
    <n v="18.77"/>
    <n v="19.428348"/>
    <n v="0.697828"/>
    <n v="-3.9480000000000001E-2"/>
  </r>
  <r>
    <d v="2019-09-09T03:00:00"/>
    <d v="2019-09-08T23:00:00"/>
    <n v="9"/>
    <n v="8"/>
    <x v="23"/>
    <x v="5"/>
    <x v="1"/>
    <x v="0"/>
    <n v="1127872598"/>
    <s v="EKPC_RESID_AGG"/>
    <n v="17.43"/>
    <n v="18.118382"/>
    <n v="0.594885"/>
    <n v="9.3496999999999997E-2"/>
  </r>
  <r>
    <d v="2019-09-09T04:00:00"/>
    <d v="2019-09-09T00:00:00"/>
    <n v="9"/>
    <n v="9"/>
    <x v="0"/>
    <x v="6"/>
    <x v="1"/>
    <x v="0"/>
    <n v="1127872598"/>
    <s v="EKPC_RESID_AGG"/>
    <n v="16.78"/>
    <n v="18.228943999999998"/>
    <n v="1.349569"/>
    <n v="9.9375000000000005E-2"/>
  </r>
  <r>
    <d v="2019-09-09T05:00:00"/>
    <d v="2019-09-09T01:00:00"/>
    <n v="9"/>
    <n v="9"/>
    <x v="1"/>
    <x v="6"/>
    <x v="1"/>
    <x v="0"/>
    <n v="1127872598"/>
    <s v="EKPC_RESID_AGG"/>
    <n v="15.26"/>
    <n v="17.201969999999999"/>
    <n v="1.77111"/>
    <n v="0.17086000000000001"/>
  </r>
  <r>
    <d v="2019-09-09T06:00:00"/>
    <d v="2019-09-09T02:00:00"/>
    <n v="9"/>
    <n v="9"/>
    <x v="2"/>
    <x v="6"/>
    <x v="1"/>
    <x v="0"/>
    <n v="1127872598"/>
    <s v="EKPC_RESID_AGG"/>
    <n v="14.32"/>
    <n v="16.416083"/>
    <n v="1.898474"/>
    <n v="0.19760900000000001"/>
  </r>
  <r>
    <d v="2019-09-09T07:00:00"/>
    <d v="2019-09-09T03:00:00"/>
    <n v="9"/>
    <n v="9"/>
    <x v="3"/>
    <x v="6"/>
    <x v="1"/>
    <x v="0"/>
    <n v="1127872598"/>
    <s v="EKPC_RESID_AGG"/>
    <n v="13.63"/>
    <n v="16.058057000000002"/>
    <n v="2.2688570000000001"/>
    <n v="0.15920000000000001"/>
  </r>
  <r>
    <d v="2019-09-09T08:00:00"/>
    <d v="2019-09-09T04:00:00"/>
    <n v="9"/>
    <n v="9"/>
    <x v="4"/>
    <x v="6"/>
    <x v="1"/>
    <x v="0"/>
    <n v="1127872598"/>
    <s v="EKPC_RESID_AGG"/>
    <n v="14.16"/>
    <n v="16.921683999999999"/>
    <n v="2.5996709999999998"/>
    <n v="0.16201299999999999"/>
  </r>
  <r>
    <d v="2019-09-09T09:00:00"/>
    <d v="2019-09-09T05:00:00"/>
    <n v="9"/>
    <n v="9"/>
    <x v="5"/>
    <x v="6"/>
    <x v="1"/>
    <x v="0"/>
    <n v="1127872598"/>
    <s v="EKPC_RESID_AGG"/>
    <n v="15.64"/>
    <n v="18.541219999999999"/>
    <n v="2.7253590000000001"/>
    <n v="0.17586099999999999"/>
  </r>
  <r>
    <d v="2019-09-09T10:00:00"/>
    <d v="2019-09-09T06:00:00"/>
    <n v="9"/>
    <n v="9"/>
    <x v="6"/>
    <x v="6"/>
    <x v="1"/>
    <x v="0"/>
    <n v="1127872598"/>
    <s v="EKPC_RESID_AGG"/>
    <n v="19.62"/>
    <n v="22.200956999999999"/>
    <n v="2.3790089999999999"/>
    <n v="0.20194799999999999"/>
  </r>
  <r>
    <d v="2019-09-09T11:00:00"/>
    <d v="2019-09-09T07:00:00"/>
    <n v="9"/>
    <n v="9"/>
    <x v="7"/>
    <x v="6"/>
    <x v="1"/>
    <x v="0"/>
    <n v="1127872598"/>
    <s v="EKPC_RESID_AGG"/>
    <n v="20.28"/>
    <n v="22.317931999999999"/>
    <n v="1.8527560000000001"/>
    <n v="0.18517600000000001"/>
  </r>
  <r>
    <d v="2019-09-09T12:00:00"/>
    <d v="2019-09-09T08:00:00"/>
    <n v="9"/>
    <n v="9"/>
    <x v="8"/>
    <x v="6"/>
    <x v="1"/>
    <x v="0"/>
    <n v="1127872598"/>
    <s v="EKPC_RESID_AGG"/>
    <n v="20.59"/>
    <n v="22.402241"/>
    <n v="1.6368780000000001"/>
    <n v="0.17536299999999999"/>
  </r>
  <r>
    <d v="2019-09-09T13:00:00"/>
    <d v="2019-09-09T09:00:00"/>
    <n v="9"/>
    <n v="9"/>
    <x v="9"/>
    <x v="6"/>
    <x v="1"/>
    <x v="0"/>
    <n v="1127872598"/>
    <s v="EKPC_RESID_AGG"/>
    <n v="22.9"/>
    <n v="24.963276"/>
    <n v="1.884979"/>
    <n v="0.17829700000000001"/>
  </r>
  <r>
    <d v="2019-09-09T14:00:00"/>
    <d v="2019-09-09T10:00:00"/>
    <n v="9"/>
    <n v="9"/>
    <x v="10"/>
    <x v="6"/>
    <x v="1"/>
    <x v="1"/>
    <n v="1127872598"/>
    <s v="EKPC_RESID_AGG"/>
    <n v="24.46"/>
    <n v="25.807686"/>
    <n v="1.4650829999999999"/>
    <n v="-0.117397"/>
  </r>
  <r>
    <d v="2019-09-09T15:00:00"/>
    <d v="2019-09-09T11:00:00"/>
    <n v="9"/>
    <n v="9"/>
    <x v="11"/>
    <x v="6"/>
    <x v="1"/>
    <x v="1"/>
    <n v="1127872598"/>
    <s v="EKPC_RESID_AGG"/>
    <n v="24.89"/>
    <n v="26.349139999999998"/>
    <n v="1.632056"/>
    <n v="-0.17291599999999999"/>
  </r>
  <r>
    <d v="2019-09-09T16:00:00"/>
    <d v="2019-09-09T12:00:00"/>
    <n v="9"/>
    <n v="9"/>
    <x v="12"/>
    <x v="6"/>
    <x v="1"/>
    <x v="1"/>
    <n v="1127872598"/>
    <s v="EKPC_RESID_AGG"/>
    <n v="29.79"/>
    <n v="32.044583000000003"/>
    <n v="2.4190700000000001"/>
    <n v="-0.16448699999999999"/>
  </r>
  <r>
    <d v="2019-09-09T17:00:00"/>
    <d v="2019-09-09T13:00:00"/>
    <n v="9"/>
    <n v="9"/>
    <x v="13"/>
    <x v="6"/>
    <x v="1"/>
    <x v="1"/>
    <n v="1127872598"/>
    <s v="EKPC_RESID_AGG"/>
    <n v="32.1"/>
    <n v="34.621397999999999"/>
    <n v="2.7047940000000001"/>
    <n v="-0.183396"/>
  </r>
  <r>
    <d v="2019-09-09T18:00:00"/>
    <d v="2019-09-09T14:00:00"/>
    <n v="9"/>
    <n v="9"/>
    <x v="14"/>
    <x v="6"/>
    <x v="1"/>
    <x v="1"/>
    <n v="1127872598"/>
    <s v="EKPC_RESID_AGG"/>
    <n v="32.68"/>
    <n v="35.065517"/>
    <n v="2.6850200000000002"/>
    <n v="-0.29950300000000002"/>
  </r>
  <r>
    <d v="2019-09-09T19:00:00"/>
    <d v="2019-09-09T15:00:00"/>
    <n v="9"/>
    <n v="9"/>
    <x v="15"/>
    <x v="6"/>
    <x v="1"/>
    <x v="1"/>
    <n v="1127872598"/>
    <s v="EKPC_RESID_AGG"/>
    <n v="34.06"/>
    <n v="36.638330000000003"/>
    <n v="2.912328"/>
    <n v="-0.33399800000000002"/>
  </r>
  <r>
    <d v="2019-09-09T20:00:00"/>
    <d v="2019-09-09T16:00:00"/>
    <n v="9"/>
    <n v="9"/>
    <x v="16"/>
    <x v="6"/>
    <x v="1"/>
    <x v="1"/>
    <n v="1127872598"/>
    <s v="EKPC_RESID_AGG"/>
    <n v="40.29"/>
    <n v="43.392932999999999"/>
    <n v="3.5866570000000002"/>
    <n v="-0.48372399999999999"/>
  </r>
  <r>
    <d v="2019-09-09T21:00:00"/>
    <d v="2019-09-09T17:00:00"/>
    <n v="9"/>
    <n v="9"/>
    <x v="17"/>
    <x v="6"/>
    <x v="1"/>
    <x v="1"/>
    <n v="1127872598"/>
    <s v="EKPC_RESID_AGG"/>
    <n v="36.89"/>
    <n v="39.270648000000001"/>
    <n v="2.6315379999999999"/>
    <n v="-0.25089"/>
  </r>
  <r>
    <d v="2019-09-09T22:00:00"/>
    <d v="2019-09-09T18:00:00"/>
    <n v="9"/>
    <n v="9"/>
    <x v="18"/>
    <x v="6"/>
    <x v="1"/>
    <x v="1"/>
    <n v="1127872598"/>
    <s v="EKPC_RESID_AGG"/>
    <n v="33.450000000000003"/>
    <n v="35.547327000000003"/>
    <n v="2.4631379999999998"/>
    <n v="-0.365811"/>
  </r>
  <r>
    <d v="2019-09-09T23:00:00"/>
    <d v="2019-09-09T19:00:00"/>
    <n v="9"/>
    <n v="9"/>
    <x v="19"/>
    <x v="6"/>
    <x v="1"/>
    <x v="1"/>
    <n v="1127872598"/>
    <s v="EKPC_RESID_AGG"/>
    <n v="35.18"/>
    <n v="36.261164000000001"/>
    <n v="1.7336210000000001"/>
    <n v="-0.65245699999999995"/>
  </r>
  <r>
    <d v="2019-09-10T00:00:00"/>
    <d v="2019-09-09T20:00:00"/>
    <n v="9"/>
    <n v="9"/>
    <x v="20"/>
    <x v="6"/>
    <x v="1"/>
    <x v="1"/>
    <n v="1127872598"/>
    <s v="EKPC_RESID_AGG"/>
    <n v="30.73"/>
    <n v="32.025199999999998"/>
    <n v="1.712836"/>
    <n v="-0.41763600000000001"/>
  </r>
  <r>
    <d v="2019-09-10T01:00:00"/>
    <d v="2019-09-09T21:00:00"/>
    <n v="9"/>
    <n v="9"/>
    <x v="21"/>
    <x v="6"/>
    <x v="1"/>
    <x v="1"/>
    <n v="1127872598"/>
    <s v="EKPC_RESID_AGG"/>
    <n v="22.71"/>
    <n v="23.711248000000001"/>
    <n v="1.0930740000000001"/>
    <n v="-9.1826000000000005E-2"/>
  </r>
  <r>
    <d v="2019-09-10T02:00:00"/>
    <d v="2019-09-09T22:00:00"/>
    <n v="9"/>
    <n v="9"/>
    <x v="22"/>
    <x v="6"/>
    <x v="1"/>
    <x v="0"/>
    <n v="1127872598"/>
    <s v="EKPC_RESID_AGG"/>
    <n v="20.67"/>
    <n v="21.710955999999999"/>
    <n v="1.0924400000000001"/>
    <n v="-5.1484000000000002E-2"/>
  </r>
  <r>
    <d v="2019-09-10T03:00:00"/>
    <d v="2019-09-09T23:00:00"/>
    <n v="9"/>
    <n v="9"/>
    <x v="23"/>
    <x v="6"/>
    <x v="1"/>
    <x v="0"/>
    <n v="1127872598"/>
    <s v="EKPC_RESID_AGG"/>
    <n v="18.57"/>
    <n v="19.561239"/>
    <n v="0.922933"/>
    <n v="6.8306000000000006E-2"/>
  </r>
  <r>
    <d v="2019-09-10T04:00:00"/>
    <d v="2019-09-10T00:00:00"/>
    <n v="9"/>
    <n v="10"/>
    <x v="0"/>
    <x v="0"/>
    <x v="1"/>
    <x v="0"/>
    <n v="1127872598"/>
    <s v="EKPC_RESID_AGG"/>
    <n v="16.39"/>
    <n v="18.653296999999998"/>
    <n v="2.2302789999999999"/>
    <n v="3.3017999999999999E-2"/>
  </r>
  <r>
    <d v="2019-09-10T05:00:00"/>
    <d v="2019-09-10T01:00:00"/>
    <n v="9"/>
    <n v="10"/>
    <x v="1"/>
    <x v="0"/>
    <x v="1"/>
    <x v="0"/>
    <n v="1127872598"/>
    <s v="EKPC_RESID_AGG"/>
    <n v="15.71"/>
    <n v="18.064948000000001"/>
    <n v="2.3568560000000001"/>
    <n v="-1.908E-3"/>
  </r>
  <r>
    <d v="2019-09-10T06:00:00"/>
    <d v="2019-09-10T02:00:00"/>
    <n v="9"/>
    <n v="10"/>
    <x v="2"/>
    <x v="0"/>
    <x v="1"/>
    <x v="0"/>
    <n v="1127872598"/>
    <s v="EKPC_RESID_AGG"/>
    <n v="14.65"/>
    <n v="17.155930999999999"/>
    <n v="2.5117349999999998"/>
    <n v="-5.8040000000000001E-3"/>
  </r>
  <r>
    <d v="2019-09-10T07:00:00"/>
    <d v="2019-09-10T03:00:00"/>
    <n v="9"/>
    <n v="10"/>
    <x v="3"/>
    <x v="0"/>
    <x v="1"/>
    <x v="0"/>
    <n v="1127872598"/>
    <s v="EKPC_RESID_AGG"/>
    <n v="13.68"/>
    <n v="16.442357000000001"/>
    <n v="2.8008000000000002"/>
    <n v="-3.8442999999999998E-2"/>
  </r>
  <r>
    <d v="2019-09-10T08:00:00"/>
    <d v="2019-09-10T04:00:00"/>
    <n v="9"/>
    <n v="10"/>
    <x v="4"/>
    <x v="0"/>
    <x v="1"/>
    <x v="0"/>
    <n v="1127872598"/>
    <s v="EKPC_RESID_AGG"/>
    <n v="14.55"/>
    <n v="17.499365000000001"/>
    <n v="2.9599060000000001"/>
    <n v="-1.0541E-2"/>
  </r>
  <r>
    <d v="2019-09-10T09:00:00"/>
    <d v="2019-09-10T05:00:00"/>
    <n v="9"/>
    <n v="10"/>
    <x v="5"/>
    <x v="0"/>
    <x v="1"/>
    <x v="0"/>
    <n v="1127872598"/>
    <s v="EKPC_RESID_AGG"/>
    <n v="15.77"/>
    <n v="18.536643999999999"/>
    <n v="2.826063"/>
    <n v="-5.9419E-2"/>
  </r>
  <r>
    <d v="2019-09-10T10:00:00"/>
    <d v="2019-09-10T06:00:00"/>
    <n v="9"/>
    <n v="10"/>
    <x v="6"/>
    <x v="0"/>
    <x v="1"/>
    <x v="0"/>
    <n v="1127872598"/>
    <s v="EKPC_RESID_AGG"/>
    <n v="19.71"/>
    <n v="21.691199999999998"/>
    <n v="2.0908099999999998"/>
    <n v="-0.10961"/>
  </r>
  <r>
    <d v="2019-09-10T11:00:00"/>
    <d v="2019-09-10T07:00:00"/>
    <n v="9"/>
    <n v="10"/>
    <x v="7"/>
    <x v="0"/>
    <x v="1"/>
    <x v="0"/>
    <n v="1127872598"/>
    <s v="EKPC_RESID_AGG"/>
    <n v="20.36"/>
    <n v="22.014415"/>
    <n v="1.7093069999999999"/>
    <n v="-5.4892000000000003E-2"/>
  </r>
  <r>
    <d v="2019-09-10T12:00:00"/>
    <d v="2019-09-10T08:00:00"/>
    <n v="9"/>
    <n v="10"/>
    <x v="8"/>
    <x v="0"/>
    <x v="1"/>
    <x v="0"/>
    <n v="1127872598"/>
    <s v="EKPC_RESID_AGG"/>
    <n v="21.72"/>
    <n v="22.914603"/>
    <n v="1.3002"/>
    <n v="-0.105597"/>
  </r>
  <r>
    <d v="2019-09-10T13:00:00"/>
    <d v="2019-09-10T09:00:00"/>
    <n v="9"/>
    <n v="10"/>
    <x v="9"/>
    <x v="0"/>
    <x v="1"/>
    <x v="0"/>
    <n v="1127872598"/>
    <s v="EKPC_RESID_AGG"/>
    <n v="25.58"/>
    <n v="27.286792999999999"/>
    <n v="1.9334549999999999"/>
    <n v="-0.226662"/>
  </r>
  <r>
    <d v="2019-09-10T14:00:00"/>
    <d v="2019-09-10T10:00:00"/>
    <n v="9"/>
    <n v="10"/>
    <x v="10"/>
    <x v="0"/>
    <x v="1"/>
    <x v="1"/>
    <n v="1127872598"/>
    <s v="EKPC_RESID_AGG"/>
    <n v="28.14"/>
    <n v="30.208113000000001"/>
    <n v="2.3926050000000001"/>
    <n v="-0.324492"/>
  </r>
  <r>
    <d v="2019-09-10T15:00:00"/>
    <d v="2019-09-10T11:00:00"/>
    <n v="9"/>
    <n v="10"/>
    <x v="11"/>
    <x v="0"/>
    <x v="1"/>
    <x v="1"/>
    <n v="1127872598"/>
    <s v="EKPC_RESID_AGG"/>
    <n v="30.4"/>
    <n v="33.630448000000001"/>
    <n v="3.4948959999999998"/>
    <n v="-0.26444800000000002"/>
  </r>
  <r>
    <d v="2019-09-10T16:00:00"/>
    <d v="2019-09-10T12:00:00"/>
    <n v="9"/>
    <n v="10"/>
    <x v="12"/>
    <x v="0"/>
    <x v="1"/>
    <x v="1"/>
    <n v="1127872598"/>
    <s v="EKPC_RESID_AGG"/>
    <n v="33.700000000000003"/>
    <n v="36.970959999999998"/>
    <n v="3.3378540000000001"/>
    <n v="-6.6893999999999995E-2"/>
  </r>
  <r>
    <d v="2019-09-10T17:00:00"/>
    <d v="2019-09-10T13:00:00"/>
    <n v="9"/>
    <n v="10"/>
    <x v="13"/>
    <x v="0"/>
    <x v="1"/>
    <x v="1"/>
    <n v="1127872598"/>
    <s v="EKPC_RESID_AGG"/>
    <n v="38.799999999999997"/>
    <n v="43.038739999999997"/>
    <n v="4.2571349999999999"/>
    <n v="-1.8395000000000002E-2"/>
  </r>
  <r>
    <d v="2019-09-10T18:00:00"/>
    <d v="2019-09-10T14:00:00"/>
    <n v="9"/>
    <n v="10"/>
    <x v="14"/>
    <x v="0"/>
    <x v="1"/>
    <x v="1"/>
    <n v="1127872598"/>
    <s v="EKPC_RESID_AGG"/>
    <n v="43.94"/>
    <n v="48.911299999999997"/>
    <n v="5.0461799999999997"/>
    <n v="-7.4880000000000002E-2"/>
  </r>
  <r>
    <d v="2019-09-10T19:00:00"/>
    <d v="2019-09-10T15:00:00"/>
    <n v="9"/>
    <n v="10"/>
    <x v="15"/>
    <x v="0"/>
    <x v="1"/>
    <x v="1"/>
    <n v="1127872598"/>
    <s v="EKPC_RESID_AGG"/>
    <n v="50.58"/>
    <n v="57.528903999999997"/>
    <n v="7.3221100000000003"/>
    <n v="-0.37320599999999998"/>
  </r>
  <r>
    <d v="2019-09-10T20:00:00"/>
    <d v="2019-09-10T16:00:00"/>
    <n v="9"/>
    <n v="10"/>
    <x v="16"/>
    <x v="0"/>
    <x v="1"/>
    <x v="1"/>
    <n v="1127872598"/>
    <s v="EKPC_RESID_AGG"/>
    <n v="58.86"/>
    <n v="66.144914"/>
    <n v="7.0917019999999997"/>
    <n v="0.19321199999999999"/>
  </r>
  <r>
    <d v="2019-09-10T21:00:00"/>
    <d v="2019-09-10T17:00:00"/>
    <n v="9"/>
    <n v="10"/>
    <x v="17"/>
    <x v="0"/>
    <x v="1"/>
    <x v="1"/>
    <n v="1127872598"/>
    <s v="EKPC_RESID_AGG"/>
    <n v="55.4"/>
    <n v="62.204224000000004"/>
    <n v="6.8053699999999999"/>
    <n v="-1.1460000000000001E-3"/>
  </r>
  <r>
    <d v="2019-09-10T22:00:00"/>
    <d v="2019-09-10T18:00:00"/>
    <n v="9"/>
    <n v="10"/>
    <x v="18"/>
    <x v="0"/>
    <x v="1"/>
    <x v="1"/>
    <n v="1127872598"/>
    <s v="EKPC_RESID_AGG"/>
    <n v="38.57"/>
    <n v="43.035435"/>
    <n v="4.2060259999999996"/>
    <n v="0.259409"/>
  </r>
  <r>
    <d v="2019-09-10T23:00:00"/>
    <d v="2019-09-10T19:00:00"/>
    <n v="9"/>
    <n v="10"/>
    <x v="19"/>
    <x v="0"/>
    <x v="1"/>
    <x v="1"/>
    <n v="1127872598"/>
    <s v="EKPC_RESID_AGG"/>
    <n v="38.33"/>
    <n v="41.036684000000001"/>
    <n v="2.7833489999999999"/>
    <n v="-7.6664999999999997E-2"/>
  </r>
  <r>
    <d v="2019-09-11T00:00:00"/>
    <d v="2019-09-10T20:00:00"/>
    <n v="9"/>
    <n v="10"/>
    <x v="20"/>
    <x v="0"/>
    <x v="1"/>
    <x v="1"/>
    <n v="1127872598"/>
    <s v="EKPC_RESID_AGG"/>
    <n v="38.770000000000003"/>
    <n v="41.379131999999998"/>
    <n v="2.6165250000000002"/>
    <n v="-7.3930000000000003E-3"/>
  </r>
  <r>
    <d v="2019-09-11T01:00:00"/>
    <d v="2019-09-10T21:00:00"/>
    <n v="9"/>
    <n v="10"/>
    <x v="21"/>
    <x v="0"/>
    <x v="1"/>
    <x v="1"/>
    <n v="1127872598"/>
    <s v="EKPC_RESID_AGG"/>
    <n v="29.51"/>
    <n v="31.233671000000001"/>
    <n v="1.749652"/>
    <n v="-2.5981000000000001E-2"/>
  </r>
  <r>
    <d v="2019-09-11T02:00:00"/>
    <d v="2019-09-10T22:00:00"/>
    <n v="9"/>
    <n v="10"/>
    <x v="22"/>
    <x v="0"/>
    <x v="1"/>
    <x v="0"/>
    <n v="1127872598"/>
    <s v="EKPC_RESID_AGG"/>
    <n v="25.91"/>
    <n v="27.164864999999999"/>
    <n v="1.1504399999999999"/>
    <n v="0.104425"/>
  </r>
  <r>
    <d v="2019-09-11T03:00:00"/>
    <d v="2019-09-10T23:00:00"/>
    <n v="9"/>
    <n v="10"/>
    <x v="23"/>
    <x v="0"/>
    <x v="1"/>
    <x v="0"/>
    <n v="1127872598"/>
    <s v="EKPC_RESID_AGG"/>
    <n v="21.19"/>
    <n v="22.142239"/>
    <n v="0.99451100000000003"/>
    <n v="-4.2271999999999997E-2"/>
  </r>
  <r>
    <d v="2019-09-11T04:00:00"/>
    <d v="2019-09-11T00:00:00"/>
    <n v="9"/>
    <n v="11"/>
    <x v="0"/>
    <x v="1"/>
    <x v="1"/>
    <x v="0"/>
    <n v="1127872598"/>
    <s v="EKPC_RESID_AGG"/>
    <n v="19.96"/>
    <n v="20.956655999999999"/>
    <n v="1.1133900000000001"/>
    <n v="-0.116734"/>
  </r>
  <r>
    <d v="2019-09-11T05:00:00"/>
    <d v="2019-09-11T01:00:00"/>
    <n v="9"/>
    <n v="11"/>
    <x v="1"/>
    <x v="1"/>
    <x v="1"/>
    <x v="0"/>
    <n v="1127872598"/>
    <s v="EKPC_RESID_AGG"/>
    <n v="18.57"/>
    <n v="19.887250000000002"/>
    <n v="1.339966"/>
    <n v="-2.2716E-2"/>
  </r>
  <r>
    <d v="2019-09-11T06:00:00"/>
    <d v="2019-09-11T02:00:00"/>
    <n v="9"/>
    <n v="11"/>
    <x v="2"/>
    <x v="1"/>
    <x v="1"/>
    <x v="0"/>
    <n v="1127872598"/>
    <s v="EKPC_RESID_AGG"/>
    <n v="17.54"/>
    <n v="18.873650000000001"/>
    <n v="1.386422"/>
    <n v="-5.2771999999999999E-2"/>
  </r>
  <r>
    <d v="2019-09-11T07:00:00"/>
    <d v="2019-09-11T03:00:00"/>
    <n v="9"/>
    <n v="11"/>
    <x v="3"/>
    <x v="1"/>
    <x v="1"/>
    <x v="0"/>
    <n v="1127872598"/>
    <s v="EKPC_RESID_AGG"/>
    <n v="17.02"/>
    <n v="18.486319999999999"/>
    <n v="1.5490139999999999"/>
    <n v="-8.2694000000000004E-2"/>
  </r>
  <r>
    <d v="2019-09-11T08:00:00"/>
    <d v="2019-09-11T04:00:00"/>
    <n v="9"/>
    <n v="11"/>
    <x v="4"/>
    <x v="1"/>
    <x v="1"/>
    <x v="0"/>
    <n v="1127872598"/>
    <s v="EKPC_RESID_AGG"/>
    <n v="16.760000000000002"/>
    <n v="18.425757999999998"/>
    <n v="1.7376529999999999"/>
    <n v="-7.1895000000000001E-2"/>
  </r>
  <r>
    <d v="2019-09-11T09:00:00"/>
    <d v="2019-09-11T05:00:00"/>
    <n v="9"/>
    <n v="11"/>
    <x v="5"/>
    <x v="1"/>
    <x v="1"/>
    <x v="0"/>
    <n v="1127872598"/>
    <s v="EKPC_RESID_AGG"/>
    <n v="18.21"/>
    <n v="19.864169"/>
    <n v="1.8082"/>
    <n v="-0.154031"/>
  </r>
  <r>
    <d v="2019-09-11T10:00:00"/>
    <d v="2019-09-11T06:00:00"/>
    <n v="9"/>
    <n v="11"/>
    <x v="6"/>
    <x v="1"/>
    <x v="1"/>
    <x v="0"/>
    <n v="1127872598"/>
    <s v="EKPC_RESID_AGG"/>
    <n v="21.68"/>
    <n v="23.006069"/>
    <n v="1.6840660000000001"/>
    <n v="-0.35799700000000001"/>
  </r>
  <r>
    <d v="2019-09-11T11:00:00"/>
    <d v="2019-09-11T07:00:00"/>
    <n v="9"/>
    <n v="11"/>
    <x v="7"/>
    <x v="1"/>
    <x v="1"/>
    <x v="0"/>
    <n v="1127872598"/>
    <s v="EKPC_RESID_AGG"/>
    <n v="22.08"/>
    <n v="22.738835000000002"/>
    <n v="1.0346230000000001"/>
    <n v="-0.37578800000000001"/>
  </r>
  <r>
    <d v="2019-09-11T12:00:00"/>
    <d v="2019-09-11T08:00:00"/>
    <n v="9"/>
    <n v="11"/>
    <x v="8"/>
    <x v="1"/>
    <x v="1"/>
    <x v="0"/>
    <n v="1127872598"/>
    <s v="EKPC_RESID_AGG"/>
    <n v="23.23"/>
    <n v="23.950251000000002"/>
    <n v="1.1251690000000001"/>
    <n v="-0.404918"/>
  </r>
  <r>
    <d v="2019-09-11T13:00:00"/>
    <d v="2019-09-11T09:00:00"/>
    <n v="9"/>
    <n v="11"/>
    <x v="9"/>
    <x v="1"/>
    <x v="1"/>
    <x v="0"/>
    <n v="1127872598"/>
    <s v="EKPC_RESID_AGG"/>
    <n v="26.54"/>
    <n v="27.562787"/>
    <n v="1.586252"/>
    <n v="-0.56346499999999999"/>
  </r>
  <r>
    <d v="2019-09-11T14:00:00"/>
    <d v="2019-09-11T10:00:00"/>
    <n v="9"/>
    <n v="11"/>
    <x v="10"/>
    <x v="1"/>
    <x v="1"/>
    <x v="1"/>
    <n v="1127872598"/>
    <s v="EKPC_RESID_AGG"/>
    <n v="30.63"/>
    <n v="31.979801999999999"/>
    <n v="1.7836460000000001"/>
    <n v="-0.43384400000000001"/>
  </r>
  <r>
    <d v="2019-09-11T15:00:00"/>
    <d v="2019-09-11T11:00:00"/>
    <n v="9"/>
    <n v="11"/>
    <x v="11"/>
    <x v="1"/>
    <x v="1"/>
    <x v="1"/>
    <n v="1127872598"/>
    <s v="EKPC_RESID_AGG"/>
    <n v="33.520000000000003"/>
    <n v="34.913637999999999"/>
    <n v="1.7799579999999999"/>
    <n v="-0.38632"/>
  </r>
  <r>
    <d v="2019-09-11T16:00:00"/>
    <d v="2019-09-11T12:00:00"/>
    <n v="9"/>
    <n v="11"/>
    <x v="12"/>
    <x v="1"/>
    <x v="1"/>
    <x v="1"/>
    <n v="1127872598"/>
    <s v="EKPC_RESID_AGG"/>
    <n v="37.21"/>
    <n v="38.808669000000002"/>
    <n v="1.95173"/>
    <n v="-0.35306100000000001"/>
  </r>
  <r>
    <d v="2019-09-11T17:00:00"/>
    <d v="2019-09-11T13:00:00"/>
    <n v="9"/>
    <n v="11"/>
    <x v="13"/>
    <x v="1"/>
    <x v="1"/>
    <x v="1"/>
    <n v="1127872598"/>
    <s v="EKPC_RESID_AGG"/>
    <n v="42.35"/>
    <n v="43.818316000000003"/>
    <n v="1.762289"/>
    <n v="-0.29397299999999998"/>
  </r>
  <r>
    <d v="2019-09-11T18:00:00"/>
    <d v="2019-09-11T14:00:00"/>
    <n v="9"/>
    <n v="11"/>
    <x v="14"/>
    <x v="1"/>
    <x v="1"/>
    <x v="1"/>
    <n v="1127872598"/>
    <s v="EKPC_RESID_AGG"/>
    <n v="50.67"/>
    <n v="50.595343999999997"/>
    <n v="0.48375000000000001"/>
    <n v="-0.55840599999999996"/>
  </r>
  <r>
    <d v="2019-09-11T19:00:00"/>
    <d v="2019-09-11T15:00:00"/>
    <n v="9"/>
    <n v="11"/>
    <x v="15"/>
    <x v="1"/>
    <x v="1"/>
    <x v="1"/>
    <n v="1127872598"/>
    <s v="EKPC_RESID_AGG"/>
    <n v="60.03"/>
    <n v="59.834932000000002"/>
    <n v="0.61327200000000004"/>
    <n v="-0.80833999999999995"/>
  </r>
  <r>
    <d v="2019-09-11T20:00:00"/>
    <d v="2019-09-11T16:00:00"/>
    <n v="9"/>
    <n v="11"/>
    <x v="16"/>
    <x v="1"/>
    <x v="1"/>
    <x v="1"/>
    <n v="1127872598"/>
    <s v="EKPC_RESID_AGG"/>
    <n v="69.489999999999995"/>
    <n v="68.682407999999995"/>
    <n v="0.19451399999999999"/>
    <n v="-1.0021059999999999"/>
  </r>
  <r>
    <d v="2019-09-11T21:00:00"/>
    <d v="2019-09-11T17:00:00"/>
    <n v="9"/>
    <n v="11"/>
    <x v="17"/>
    <x v="1"/>
    <x v="1"/>
    <x v="1"/>
    <n v="1127872598"/>
    <s v="EKPC_RESID_AGG"/>
    <n v="59.32"/>
    <n v="57.828256000000003"/>
    <n v="-0.73582800000000004"/>
    <n v="-0.75591600000000003"/>
  </r>
  <r>
    <d v="2019-09-11T22:00:00"/>
    <d v="2019-09-11T18:00:00"/>
    <n v="9"/>
    <n v="11"/>
    <x v="18"/>
    <x v="1"/>
    <x v="1"/>
    <x v="1"/>
    <n v="1127872598"/>
    <s v="EKPC_RESID_AGG"/>
    <n v="41.61"/>
    <n v="41.346071999999999"/>
    <n v="1.4775999999999999E-2"/>
    <n v="-0.27870400000000001"/>
  </r>
  <r>
    <d v="2019-09-11T23:00:00"/>
    <d v="2019-09-11T19:00:00"/>
    <n v="9"/>
    <n v="11"/>
    <x v="19"/>
    <x v="1"/>
    <x v="1"/>
    <x v="1"/>
    <n v="1127872598"/>
    <s v="EKPC_RESID_AGG"/>
    <n v="40.229999999999997"/>
    <n v="40.292501000000001"/>
    <n v="0.42820999999999998"/>
    <n v="-0.36570900000000001"/>
  </r>
  <r>
    <d v="2019-09-12T00:00:00"/>
    <d v="2019-09-11T20:00:00"/>
    <n v="9"/>
    <n v="11"/>
    <x v="20"/>
    <x v="1"/>
    <x v="1"/>
    <x v="1"/>
    <n v="1127872598"/>
    <s v="EKPC_RESID_AGG"/>
    <n v="37.229999999999997"/>
    <n v="37.438892000000003"/>
    <n v="0.38483499999999998"/>
    <n v="-0.17594299999999999"/>
  </r>
  <r>
    <d v="2019-09-12T01:00:00"/>
    <d v="2019-09-11T21:00:00"/>
    <n v="9"/>
    <n v="11"/>
    <x v="21"/>
    <x v="1"/>
    <x v="1"/>
    <x v="1"/>
    <n v="1127872598"/>
    <s v="EKPC_RESID_AGG"/>
    <n v="31.32"/>
    <n v="32.289256000000002"/>
    <n v="0.880305"/>
    <n v="8.8951000000000002E-2"/>
  </r>
  <r>
    <d v="2019-09-12T02:00:00"/>
    <d v="2019-09-11T22:00:00"/>
    <n v="9"/>
    <n v="11"/>
    <x v="22"/>
    <x v="1"/>
    <x v="1"/>
    <x v="0"/>
    <n v="1127872598"/>
    <s v="EKPC_RESID_AGG"/>
    <n v="26.59"/>
    <n v="27.285056999999998"/>
    <n v="0.62760000000000005"/>
    <n v="6.7457000000000003E-2"/>
  </r>
  <r>
    <d v="2019-09-12T03:00:00"/>
    <d v="2019-09-11T23:00:00"/>
    <n v="9"/>
    <n v="11"/>
    <x v="23"/>
    <x v="1"/>
    <x v="1"/>
    <x v="0"/>
    <n v="1127872598"/>
    <s v="EKPC_RESID_AGG"/>
    <n v="22.78"/>
    <n v="23.495902000000001"/>
    <n v="0.35793900000000001"/>
    <n v="0.35796299999999998"/>
  </r>
  <r>
    <d v="2019-09-12T04:00:00"/>
    <d v="2019-09-12T00:00:00"/>
    <n v="9"/>
    <n v="12"/>
    <x v="0"/>
    <x v="2"/>
    <x v="1"/>
    <x v="0"/>
    <n v="1127872598"/>
    <s v="EKPC_RESID_AGG"/>
    <n v="21.78"/>
    <n v="22.646549"/>
    <n v="0.76536599999999999"/>
    <n v="0.101183"/>
  </r>
  <r>
    <d v="2019-09-12T05:00:00"/>
    <d v="2019-09-12T01:00:00"/>
    <n v="9"/>
    <n v="12"/>
    <x v="1"/>
    <x v="2"/>
    <x v="1"/>
    <x v="0"/>
    <n v="1127872598"/>
    <s v="EKPC_RESID_AGG"/>
    <n v="20.29"/>
    <n v="21.206261000000001"/>
    <n v="0.77514099999999997"/>
    <n v="0.14112"/>
  </r>
  <r>
    <d v="2019-09-12T06:00:00"/>
    <d v="2019-09-12T02:00:00"/>
    <n v="9"/>
    <n v="12"/>
    <x v="2"/>
    <x v="2"/>
    <x v="1"/>
    <x v="0"/>
    <n v="1127872598"/>
    <s v="EKPC_RESID_AGG"/>
    <n v="18.559999999999999"/>
    <n v="19.698812"/>
    <n v="0.98597800000000002"/>
    <n v="0.152834"/>
  </r>
  <r>
    <d v="2019-09-12T07:00:00"/>
    <d v="2019-09-12T03:00:00"/>
    <n v="9"/>
    <n v="12"/>
    <x v="3"/>
    <x v="2"/>
    <x v="1"/>
    <x v="0"/>
    <n v="1127872598"/>
    <s v="EKPC_RESID_AGG"/>
    <n v="17.66"/>
    <n v="19.267928999999999"/>
    <n v="1.4640759999999999"/>
    <n v="0.14385300000000001"/>
  </r>
  <r>
    <d v="2019-09-12T08:00:00"/>
    <d v="2019-09-12T04:00:00"/>
    <n v="9"/>
    <n v="12"/>
    <x v="4"/>
    <x v="2"/>
    <x v="1"/>
    <x v="0"/>
    <n v="1127872598"/>
    <s v="EKPC_RESID_AGG"/>
    <n v="17.64"/>
    <n v="19.377310999999999"/>
    <n v="1.597296"/>
    <n v="0.140015"/>
  </r>
  <r>
    <d v="2019-09-12T09:00:00"/>
    <d v="2019-09-12T05:00:00"/>
    <n v="9"/>
    <n v="12"/>
    <x v="5"/>
    <x v="2"/>
    <x v="1"/>
    <x v="0"/>
    <n v="1127872598"/>
    <s v="EKPC_RESID_AGG"/>
    <n v="19.43"/>
    <n v="21.059047"/>
    <n v="1.600827"/>
    <n v="2.8219999999999999E-2"/>
  </r>
  <r>
    <d v="2019-09-12T10:00:00"/>
    <d v="2019-09-12T06:00:00"/>
    <n v="9"/>
    <n v="12"/>
    <x v="6"/>
    <x v="2"/>
    <x v="1"/>
    <x v="0"/>
    <n v="1127872598"/>
    <s v="EKPC_RESID_AGG"/>
    <n v="22.58"/>
    <n v="23.830425999999999"/>
    <n v="1.536762"/>
    <n v="-0.28633599999999998"/>
  </r>
  <r>
    <d v="2019-09-12T11:00:00"/>
    <d v="2019-09-12T07:00:00"/>
    <n v="9"/>
    <n v="12"/>
    <x v="7"/>
    <x v="2"/>
    <x v="1"/>
    <x v="0"/>
    <n v="1127872598"/>
    <s v="EKPC_RESID_AGG"/>
    <n v="22.96"/>
    <n v="23.596579999999999"/>
    <n v="1.0416559999999999"/>
    <n v="-0.40507599999999999"/>
  </r>
  <r>
    <d v="2019-09-12T12:00:00"/>
    <d v="2019-09-12T08:00:00"/>
    <n v="9"/>
    <n v="12"/>
    <x v="8"/>
    <x v="2"/>
    <x v="1"/>
    <x v="0"/>
    <n v="1127872598"/>
    <s v="EKPC_RESID_AGG"/>
    <n v="24.47"/>
    <n v="24.711275000000001"/>
    <n v="0.80316699999999996"/>
    <n v="-0.56189199999999995"/>
  </r>
  <r>
    <d v="2019-09-12T13:00:00"/>
    <d v="2019-09-12T09:00:00"/>
    <n v="9"/>
    <n v="12"/>
    <x v="9"/>
    <x v="2"/>
    <x v="1"/>
    <x v="0"/>
    <n v="1127872598"/>
    <s v="EKPC_RESID_AGG"/>
    <n v="27.41"/>
    <n v="27.621587999999999"/>
    <n v="0.84379599999999999"/>
    <n v="-0.63220799999999999"/>
  </r>
  <r>
    <d v="2019-09-12T14:00:00"/>
    <d v="2019-09-12T10:00:00"/>
    <n v="9"/>
    <n v="12"/>
    <x v="10"/>
    <x v="2"/>
    <x v="1"/>
    <x v="1"/>
    <n v="1127872598"/>
    <s v="EKPC_RESID_AGG"/>
    <n v="30.83"/>
    <n v="31.791573"/>
    <n v="1.5172779999999999"/>
    <n v="-0.555705"/>
  </r>
  <r>
    <d v="2019-09-12T15:00:00"/>
    <d v="2019-09-12T11:00:00"/>
    <n v="9"/>
    <n v="12"/>
    <x v="11"/>
    <x v="2"/>
    <x v="1"/>
    <x v="1"/>
    <n v="1127872598"/>
    <s v="EKPC_RESID_AGG"/>
    <n v="34.64"/>
    <n v="36.496088999999998"/>
    <n v="2.243404"/>
    <n v="-0.38731500000000002"/>
  </r>
  <r>
    <d v="2019-09-12T16:00:00"/>
    <d v="2019-09-12T12:00:00"/>
    <n v="9"/>
    <n v="12"/>
    <x v="12"/>
    <x v="2"/>
    <x v="1"/>
    <x v="1"/>
    <n v="1127872598"/>
    <s v="EKPC_RESID_AGG"/>
    <n v="36.840000000000003"/>
    <n v="39.904097999999998"/>
    <n v="3.6497899999999999"/>
    <n v="-0.58569199999999999"/>
  </r>
  <r>
    <d v="2019-09-12T17:00:00"/>
    <d v="2019-09-12T13:00:00"/>
    <n v="9"/>
    <n v="12"/>
    <x v="13"/>
    <x v="2"/>
    <x v="1"/>
    <x v="1"/>
    <n v="1127872598"/>
    <s v="EKPC_RESID_AGG"/>
    <n v="41.99"/>
    <n v="45.942193000000003"/>
    <n v="4.7343339999999996"/>
    <n v="-0.78214099999999998"/>
  </r>
  <r>
    <d v="2019-09-12T18:00:00"/>
    <d v="2019-09-12T14:00:00"/>
    <n v="9"/>
    <n v="12"/>
    <x v="14"/>
    <x v="2"/>
    <x v="1"/>
    <x v="1"/>
    <n v="1127872598"/>
    <s v="EKPC_RESID_AGG"/>
    <n v="50.95"/>
    <n v="55.704707999999997"/>
    <n v="5.7878150000000002"/>
    <n v="-1.033107"/>
  </r>
  <r>
    <d v="2019-09-12T19:00:00"/>
    <d v="2019-09-12T15:00:00"/>
    <n v="9"/>
    <n v="12"/>
    <x v="15"/>
    <x v="2"/>
    <x v="1"/>
    <x v="1"/>
    <n v="1127872598"/>
    <s v="EKPC_RESID_AGG"/>
    <n v="56.91"/>
    <n v="62.120452999999998"/>
    <n v="6.703659"/>
    <n v="-1.493206"/>
  </r>
  <r>
    <d v="2019-09-12T20:00:00"/>
    <d v="2019-09-12T16:00:00"/>
    <n v="9"/>
    <n v="12"/>
    <x v="16"/>
    <x v="2"/>
    <x v="1"/>
    <x v="1"/>
    <n v="1127872598"/>
    <s v="EKPC_RESID_AGG"/>
    <n v="64.59"/>
    <n v="69.632011000000006"/>
    <n v="7.1196510000000002"/>
    <n v="-2.0776400000000002"/>
  </r>
  <r>
    <d v="2019-09-12T21:00:00"/>
    <d v="2019-09-12T17:00:00"/>
    <n v="9"/>
    <n v="12"/>
    <x v="17"/>
    <x v="2"/>
    <x v="1"/>
    <x v="1"/>
    <n v="1127872598"/>
    <s v="EKPC_RESID_AGG"/>
    <n v="52.73"/>
    <n v="56.896422000000001"/>
    <n v="6.0204360000000001"/>
    <n v="-1.8540140000000001"/>
  </r>
  <r>
    <d v="2019-09-12T22:00:00"/>
    <d v="2019-09-12T18:00:00"/>
    <n v="9"/>
    <n v="12"/>
    <x v="18"/>
    <x v="2"/>
    <x v="1"/>
    <x v="1"/>
    <n v="1127872598"/>
    <s v="EKPC_RESID_AGG"/>
    <n v="38.270000000000003"/>
    <n v="41.758223999999998"/>
    <n v="4.3004939999999996"/>
    <n v="-0.81227000000000005"/>
  </r>
  <r>
    <d v="2019-09-12T23:00:00"/>
    <d v="2019-09-12T19:00:00"/>
    <n v="9"/>
    <n v="12"/>
    <x v="19"/>
    <x v="2"/>
    <x v="1"/>
    <x v="1"/>
    <n v="1127872598"/>
    <s v="EKPC_RESID_AGG"/>
    <n v="37.799999999999997"/>
    <n v="40.600119999999997"/>
    <n v="3.4413490000000002"/>
    <n v="-0.64122900000000005"/>
  </r>
  <r>
    <d v="2019-09-13T00:00:00"/>
    <d v="2019-09-12T20:00:00"/>
    <n v="9"/>
    <n v="12"/>
    <x v="20"/>
    <x v="2"/>
    <x v="1"/>
    <x v="1"/>
    <n v="1127872598"/>
    <s v="EKPC_RESID_AGG"/>
    <n v="36.11"/>
    <n v="38.726472000000001"/>
    <n v="3.1433759999999999"/>
    <n v="-0.52690400000000004"/>
  </r>
  <r>
    <d v="2019-09-13T01:00:00"/>
    <d v="2019-09-12T21:00:00"/>
    <n v="9"/>
    <n v="12"/>
    <x v="21"/>
    <x v="2"/>
    <x v="1"/>
    <x v="1"/>
    <n v="1127872598"/>
    <s v="EKPC_RESID_AGG"/>
    <n v="29.61"/>
    <n v="31.427408"/>
    <n v="2.273037"/>
    <n v="-0.45562900000000001"/>
  </r>
  <r>
    <d v="2019-09-13T02:00:00"/>
    <d v="2019-09-12T22:00:00"/>
    <n v="9"/>
    <n v="12"/>
    <x v="22"/>
    <x v="2"/>
    <x v="1"/>
    <x v="0"/>
    <n v="1127872598"/>
    <s v="EKPC_RESID_AGG"/>
    <n v="24.13"/>
    <n v="24.749594999999999"/>
    <n v="1.0697479999999999"/>
    <n v="-0.45015300000000003"/>
  </r>
  <r>
    <d v="2019-09-13T03:00:00"/>
    <d v="2019-09-12T23:00:00"/>
    <n v="9"/>
    <n v="12"/>
    <x v="23"/>
    <x v="2"/>
    <x v="1"/>
    <x v="0"/>
    <n v="1127872598"/>
    <s v="EKPC_RESID_AGG"/>
    <n v="21.48"/>
    <n v="22.360430999999998"/>
    <n v="1.056948"/>
    <n v="-0.17651700000000001"/>
  </r>
  <r>
    <d v="2019-09-13T04:00:00"/>
    <d v="2019-09-13T00:00:00"/>
    <n v="9"/>
    <n v="13"/>
    <x v="0"/>
    <x v="3"/>
    <x v="1"/>
    <x v="0"/>
    <n v="1127872598"/>
    <s v="EKPC_RESID_AGG"/>
    <n v="19.46"/>
    <n v="21.030495999999999"/>
    <n v="1.6602269999999999"/>
    <n v="-8.9731000000000005E-2"/>
  </r>
  <r>
    <d v="2019-09-13T05:00:00"/>
    <d v="2019-09-13T01:00:00"/>
    <n v="9"/>
    <n v="13"/>
    <x v="1"/>
    <x v="3"/>
    <x v="1"/>
    <x v="0"/>
    <n v="1127872598"/>
    <s v="EKPC_RESID_AGG"/>
    <n v="18.010000000000002"/>
    <n v="20.002993"/>
    <n v="1.997806"/>
    <n v="-4.8129999999999996E-3"/>
  </r>
  <r>
    <d v="2019-09-13T06:00:00"/>
    <d v="2019-09-13T02:00:00"/>
    <n v="9"/>
    <n v="13"/>
    <x v="2"/>
    <x v="3"/>
    <x v="1"/>
    <x v="0"/>
    <n v="1127872598"/>
    <s v="EKPC_RESID_AGG"/>
    <n v="17.260000000000002"/>
    <n v="19.194703000000001"/>
    <n v="1.941576"/>
    <n v="-6.8729999999999998E-3"/>
  </r>
  <r>
    <d v="2019-09-13T07:00:00"/>
    <d v="2019-09-13T03:00:00"/>
    <n v="9"/>
    <n v="13"/>
    <x v="3"/>
    <x v="3"/>
    <x v="1"/>
    <x v="0"/>
    <n v="1127872598"/>
    <s v="EKPC_RESID_AGG"/>
    <n v="16.32"/>
    <n v="18.556871000000001"/>
    <n v="2.1803119999999998"/>
    <n v="5.6558999999999998E-2"/>
  </r>
  <r>
    <d v="2019-09-13T08:00:00"/>
    <d v="2019-09-13T04:00:00"/>
    <n v="9"/>
    <n v="13"/>
    <x v="4"/>
    <x v="3"/>
    <x v="1"/>
    <x v="0"/>
    <n v="1127872598"/>
    <s v="EKPC_RESID_AGG"/>
    <n v="16.16"/>
    <n v="18.716515999999999"/>
    <n v="2.4930629999999998"/>
    <n v="6.3452999999999996E-2"/>
  </r>
  <r>
    <d v="2019-09-13T09:00:00"/>
    <d v="2019-09-13T05:00:00"/>
    <n v="9"/>
    <n v="13"/>
    <x v="5"/>
    <x v="3"/>
    <x v="1"/>
    <x v="0"/>
    <n v="1127872598"/>
    <s v="EKPC_RESID_AGG"/>
    <n v="18.18"/>
    <n v="20.820360999999998"/>
    <n v="2.6929799999999999"/>
    <n v="-5.2618999999999999E-2"/>
  </r>
  <r>
    <d v="2019-09-13T10:00:00"/>
    <d v="2019-09-13T06:00:00"/>
    <n v="9"/>
    <n v="13"/>
    <x v="6"/>
    <x v="3"/>
    <x v="1"/>
    <x v="0"/>
    <n v="1127872598"/>
    <s v="EKPC_RESID_AGG"/>
    <n v="21.48"/>
    <n v="23.453927"/>
    <n v="2.2408380000000001"/>
    <n v="-0.26691100000000001"/>
  </r>
  <r>
    <d v="2019-09-13T11:00:00"/>
    <d v="2019-09-13T07:00:00"/>
    <n v="9"/>
    <n v="13"/>
    <x v="7"/>
    <x v="3"/>
    <x v="1"/>
    <x v="0"/>
    <n v="1127872598"/>
    <s v="EKPC_RESID_AGG"/>
    <n v="22.59"/>
    <n v="23.767688"/>
    <n v="1.4935369999999999"/>
    <n v="-0.31584899999999999"/>
  </r>
  <r>
    <d v="2019-09-13T12:00:00"/>
    <d v="2019-09-13T08:00:00"/>
    <n v="9"/>
    <n v="13"/>
    <x v="8"/>
    <x v="3"/>
    <x v="1"/>
    <x v="0"/>
    <n v="1127872598"/>
    <s v="EKPC_RESID_AGG"/>
    <n v="22.27"/>
    <n v="23.537685"/>
    <n v="1.658622"/>
    <n v="-0.39093699999999998"/>
  </r>
  <r>
    <d v="2019-09-13T13:00:00"/>
    <d v="2019-09-13T09:00:00"/>
    <n v="9"/>
    <n v="13"/>
    <x v="9"/>
    <x v="3"/>
    <x v="1"/>
    <x v="0"/>
    <n v="1127872598"/>
    <s v="EKPC_RESID_AGG"/>
    <n v="24.19"/>
    <n v="25.785599999999999"/>
    <n v="2.0154489999999998"/>
    <n v="-0.41984900000000003"/>
  </r>
  <r>
    <d v="2019-09-13T14:00:00"/>
    <d v="2019-09-13T10:00:00"/>
    <n v="9"/>
    <n v="13"/>
    <x v="10"/>
    <x v="3"/>
    <x v="1"/>
    <x v="1"/>
    <n v="1127872598"/>
    <s v="EKPC_RESID_AGG"/>
    <n v="25.21"/>
    <n v="27.712451999999999"/>
    <n v="2.8748010000000002"/>
    <n v="-0.37234899999999999"/>
  </r>
  <r>
    <d v="2019-09-13T15:00:00"/>
    <d v="2019-09-13T11:00:00"/>
    <n v="9"/>
    <n v="13"/>
    <x v="11"/>
    <x v="3"/>
    <x v="1"/>
    <x v="1"/>
    <n v="1127872598"/>
    <s v="EKPC_RESID_AGG"/>
    <n v="27.92"/>
    <n v="31.825333000000001"/>
    <n v="4.1435870000000001"/>
    <n v="-0.23825399999999999"/>
  </r>
  <r>
    <d v="2019-09-13T16:00:00"/>
    <d v="2019-09-13T12:00:00"/>
    <n v="9"/>
    <n v="13"/>
    <x v="12"/>
    <x v="3"/>
    <x v="1"/>
    <x v="1"/>
    <n v="1127872598"/>
    <s v="EKPC_RESID_AGG"/>
    <n v="30.68"/>
    <n v="34.112929000000001"/>
    <n v="3.7248329999999998"/>
    <n v="-0.291904"/>
  </r>
  <r>
    <d v="2019-09-13T17:00:00"/>
    <d v="2019-09-13T13:00:00"/>
    <n v="9"/>
    <n v="13"/>
    <x v="13"/>
    <x v="3"/>
    <x v="1"/>
    <x v="1"/>
    <n v="1127872598"/>
    <s v="EKPC_RESID_AGG"/>
    <n v="33.630000000000003"/>
    <n v="37.800700999999997"/>
    <n v="4.543196"/>
    <n v="-0.37249500000000002"/>
  </r>
  <r>
    <d v="2019-09-13T18:00:00"/>
    <d v="2019-09-13T14:00:00"/>
    <n v="9"/>
    <n v="13"/>
    <x v="14"/>
    <x v="3"/>
    <x v="1"/>
    <x v="1"/>
    <n v="1127872598"/>
    <s v="EKPC_RESID_AGG"/>
    <n v="35.03"/>
    <n v="41.419522999999998"/>
    <n v="6.7754760000000003"/>
    <n v="-0.38595299999999999"/>
  </r>
  <r>
    <d v="2019-09-13T19:00:00"/>
    <d v="2019-09-13T15:00:00"/>
    <n v="9"/>
    <n v="13"/>
    <x v="15"/>
    <x v="3"/>
    <x v="1"/>
    <x v="1"/>
    <n v="1127872598"/>
    <s v="EKPC_RESID_AGG"/>
    <n v="34.01"/>
    <n v="40.030997999999997"/>
    <n v="6.3380890000000001"/>
    <n v="-0.31709100000000001"/>
  </r>
  <r>
    <d v="2019-09-13T20:00:00"/>
    <d v="2019-09-13T16:00:00"/>
    <n v="9"/>
    <n v="13"/>
    <x v="16"/>
    <x v="3"/>
    <x v="1"/>
    <x v="1"/>
    <n v="1127872598"/>
    <s v="EKPC_RESID_AGG"/>
    <n v="35.57"/>
    <n v="41.726706"/>
    <n v="6.4529550000000002"/>
    <n v="-0.29624899999999998"/>
  </r>
  <r>
    <d v="2019-09-13T21:00:00"/>
    <d v="2019-09-13T17:00:00"/>
    <n v="9"/>
    <n v="13"/>
    <x v="17"/>
    <x v="3"/>
    <x v="1"/>
    <x v="1"/>
    <n v="1127872598"/>
    <s v="EKPC_RESID_AGG"/>
    <n v="32.32"/>
    <n v="36.875607000000002"/>
    <n v="4.6573779999999996"/>
    <n v="-0.101771"/>
  </r>
  <r>
    <d v="2019-09-13T22:00:00"/>
    <d v="2019-09-13T18:00:00"/>
    <n v="9"/>
    <n v="13"/>
    <x v="18"/>
    <x v="3"/>
    <x v="1"/>
    <x v="1"/>
    <n v="1127872598"/>
    <s v="EKPC_RESID_AGG"/>
    <n v="29.44"/>
    <n v="33.033377999999999"/>
    <n v="3.3926810000000001"/>
    <n v="0.20069699999999999"/>
  </r>
  <r>
    <d v="2019-09-13T23:00:00"/>
    <d v="2019-09-13T19:00:00"/>
    <n v="9"/>
    <n v="13"/>
    <x v="19"/>
    <x v="3"/>
    <x v="1"/>
    <x v="1"/>
    <n v="1127872598"/>
    <s v="EKPC_RESID_AGG"/>
    <n v="27.76"/>
    <n v="29.770028"/>
    <n v="1.976097"/>
    <n v="3.3931000000000003E-2"/>
  </r>
  <r>
    <d v="2019-09-14T00:00:00"/>
    <d v="2019-09-13T20:00:00"/>
    <n v="9"/>
    <n v="13"/>
    <x v="20"/>
    <x v="3"/>
    <x v="1"/>
    <x v="1"/>
    <n v="1127872598"/>
    <s v="EKPC_RESID_AGG"/>
    <n v="26.85"/>
    <n v="28.691632999999999"/>
    <n v="1.919262"/>
    <n v="-7.7629000000000004E-2"/>
  </r>
  <r>
    <d v="2019-09-14T01:00:00"/>
    <d v="2019-09-13T21:00:00"/>
    <n v="9"/>
    <n v="13"/>
    <x v="21"/>
    <x v="3"/>
    <x v="1"/>
    <x v="1"/>
    <n v="1127872598"/>
    <s v="EKPC_RESID_AGG"/>
    <n v="23.15"/>
    <n v="24.661076999999999"/>
    <n v="1.4483740000000001"/>
    <n v="6.2702999999999995E-2"/>
  </r>
  <r>
    <d v="2019-09-14T02:00:00"/>
    <d v="2019-09-13T22:00:00"/>
    <n v="9"/>
    <n v="13"/>
    <x v="22"/>
    <x v="3"/>
    <x v="1"/>
    <x v="0"/>
    <n v="1127872598"/>
    <s v="EKPC_RESID_AGG"/>
    <n v="21.18"/>
    <n v="22.345421000000002"/>
    <n v="1.06128"/>
    <n v="0.104141"/>
  </r>
  <r>
    <d v="2019-09-14T03:00:00"/>
    <d v="2019-09-13T23:00:00"/>
    <n v="9"/>
    <n v="13"/>
    <x v="23"/>
    <x v="3"/>
    <x v="1"/>
    <x v="0"/>
    <n v="1127872598"/>
    <s v="EKPC_RESID_AGG"/>
    <n v="19.38"/>
    <n v="20.500968"/>
    <n v="0.91057900000000003"/>
    <n v="0.21038899999999999"/>
  </r>
  <r>
    <d v="2019-09-14T04:00:00"/>
    <d v="2019-09-14T00:00:00"/>
    <n v="9"/>
    <n v="14"/>
    <x v="0"/>
    <x v="4"/>
    <x v="1"/>
    <x v="0"/>
    <n v="1127872598"/>
    <s v="EKPC_RESID_AGG"/>
    <n v="18.87"/>
    <n v="20.113633"/>
    <n v="1.3635619999999999"/>
    <n v="-0.11992899999999999"/>
  </r>
  <r>
    <d v="2019-09-14T05:00:00"/>
    <d v="2019-09-14T01:00:00"/>
    <n v="9"/>
    <n v="14"/>
    <x v="1"/>
    <x v="4"/>
    <x v="1"/>
    <x v="0"/>
    <n v="1127872598"/>
    <s v="EKPC_RESID_AGG"/>
    <n v="18.63"/>
    <n v="19.907171000000002"/>
    <n v="1.3521369999999999"/>
    <n v="-7.4966000000000005E-2"/>
  </r>
  <r>
    <d v="2019-09-14T06:00:00"/>
    <d v="2019-09-14T02:00:00"/>
    <n v="9"/>
    <n v="14"/>
    <x v="2"/>
    <x v="4"/>
    <x v="1"/>
    <x v="0"/>
    <n v="1127872598"/>
    <s v="EKPC_RESID_AGG"/>
    <n v="17.73"/>
    <n v="19.023135"/>
    <n v="1.239196"/>
    <n v="5.3939000000000001E-2"/>
  </r>
  <r>
    <d v="2019-09-14T07:00:00"/>
    <d v="2019-09-14T03:00:00"/>
    <n v="9"/>
    <n v="14"/>
    <x v="3"/>
    <x v="4"/>
    <x v="1"/>
    <x v="0"/>
    <n v="1127872598"/>
    <s v="EKPC_RESID_AGG"/>
    <n v="17.14"/>
    <n v="18.467953000000001"/>
    <n v="1.2872710000000001"/>
    <n v="4.0682000000000003E-2"/>
  </r>
  <r>
    <d v="2019-09-14T08:00:00"/>
    <d v="2019-09-14T04:00:00"/>
    <n v="9"/>
    <n v="14"/>
    <x v="4"/>
    <x v="4"/>
    <x v="1"/>
    <x v="0"/>
    <n v="1127872598"/>
    <s v="EKPC_RESID_AGG"/>
    <n v="16.87"/>
    <n v="18.491474"/>
    <n v="1.537482"/>
    <n v="8.3991999999999997E-2"/>
  </r>
  <r>
    <d v="2019-09-14T09:00:00"/>
    <d v="2019-09-14T05:00:00"/>
    <n v="9"/>
    <n v="14"/>
    <x v="5"/>
    <x v="4"/>
    <x v="1"/>
    <x v="0"/>
    <n v="1127872598"/>
    <s v="EKPC_RESID_AGG"/>
    <n v="17.3"/>
    <n v="19.001218000000001"/>
    <n v="1.7670440000000001"/>
    <n v="-6.5825999999999996E-2"/>
  </r>
  <r>
    <d v="2019-09-14T10:00:00"/>
    <d v="2019-09-14T06:00:00"/>
    <n v="9"/>
    <n v="14"/>
    <x v="6"/>
    <x v="4"/>
    <x v="1"/>
    <x v="0"/>
    <n v="1127872598"/>
    <s v="EKPC_RESID_AGG"/>
    <n v="17.940000000000001"/>
    <n v="19.770230999999999"/>
    <n v="1.9872380000000001"/>
    <n v="-0.15700700000000001"/>
  </r>
  <r>
    <d v="2019-09-14T11:00:00"/>
    <d v="2019-09-14T07:00:00"/>
    <n v="9"/>
    <n v="14"/>
    <x v="7"/>
    <x v="4"/>
    <x v="1"/>
    <x v="0"/>
    <n v="1127872598"/>
    <s v="EKPC_RESID_AGG"/>
    <n v="18.37"/>
    <n v="20.039480999999999"/>
    <n v="1.751846"/>
    <n v="-8.2364999999999994E-2"/>
  </r>
  <r>
    <d v="2019-09-14T12:00:00"/>
    <d v="2019-09-14T08:00:00"/>
    <n v="9"/>
    <n v="14"/>
    <x v="8"/>
    <x v="4"/>
    <x v="1"/>
    <x v="0"/>
    <n v="1127872598"/>
    <s v="EKPC_RESID_AGG"/>
    <n v="19.829999999999998"/>
    <n v="21.798833999999999"/>
    <n v="2.0747339999999999"/>
    <n v="-0.10589999999999999"/>
  </r>
  <r>
    <d v="2019-09-14T13:00:00"/>
    <d v="2019-09-14T09:00:00"/>
    <n v="9"/>
    <n v="14"/>
    <x v="9"/>
    <x v="4"/>
    <x v="1"/>
    <x v="0"/>
    <n v="1127872598"/>
    <s v="EKPC_RESID_AGG"/>
    <n v="21.51"/>
    <n v="23.028722999999999"/>
    <n v="1.795615"/>
    <n v="-0.27689200000000003"/>
  </r>
  <r>
    <d v="2019-09-14T14:00:00"/>
    <d v="2019-09-14T10:00:00"/>
    <n v="9"/>
    <n v="14"/>
    <x v="10"/>
    <x v="4"/>
    <x v="1"/>
    <x v="0"/>
    <n v="1127872598"/>
    <s v="EKPC_RESID_AGG"/>
    <n v="22.85"/>
    <n v="24.973562000000001"/>
    <n v="2.2938610000000001"/>
    <n v="-0.17029900000000001"/>
  </r>
  <r>
    <d v="2019-09-14T15:00:00"/>
    <d v="2019-09-14T11:00:00"/>
    <n v="9"/>
    <n v="14"/>
    <x v="11"/>
    <x v="4"/>
    <x v="1"/>
    <x v="0"/>
    <n v="1127872598"/>
    <s v="EKPC_RESID_AGG"/>
    <n v="24.68"/>
    <n v="26.762974"/>
    <n v="2.306559"/>
    <n v="-0.22358500000000001"/>
  </r>
  <r>
    <d v="2019-09-14T16:00:00"/>
    <d v="2019-09-14T12:00:00"/>
    <n v="9"/>
    <n v="14"/>
    <x v="12"/>
    <x v="4"/>
    <x v="1"/>
    <x v="0"/>
    <n v="1127872598"/>
    <s v="EKPC_RESID_AGG"/>
    <n v="26.03"/>
    <n v="28.940660000000001"/>
    <n v="3.0509019999999998"/>
    <n v="-0.14024200000000001"/>
  </r>
  <r>
    <d v="2019-09-14T17:00:00"/>
    <d v="2019-09-14T13:00:00"/>
    <n v="9"/>
    <n v="14"/>
    <x v="13"/>
    <x v="4"/>
    <x v="1"/>
    <x v="0"/>
    <n v="1127872598"/>
    <s v="EKPC_RESID_AGG"/>
    <n v="29.97"/>
    <n v="34.344968000000001"/>
    <n v="4.6822730000000004"/>
    <n v="-0.30730499999999999"/>
  </r>
  <r>
    <d v="2019-09-14T18:00:00"/>
    <d v="2019-09-14T14:00:00"/>
    <n v="9"/>
    <n v="14"/>
    <x v="14"/>
    <x v="4"/>
    <x v="1"/>
    <x v="0"/>
    <n v="1127872598"/>
    <s v="EKPC_RESID_AGG"/>
    <n v="31.46"/>
    <n v="36.589615000000002"/>
    <n v="5.3661839999999996"/>
    <n v="-0.236569"/>
  </r>
  <r>
    <d v="2019-09-14T19:00:00"/>
    <d v="2019-09-14T15:00:00"/>
    <n v="9"/>
    <n v="14"/>
    <x v="15"/>
    <x v="4"/>
    <x v="1"/>
    <x v="0"/>
    <n v="1127872598"/>
    <s v="EKPC_RESID_AGG"/>
    <n v="33.840000000000003"/>
    <n v="39.873204999999999"/>
    <n v="6.2456430000000003"/>
    <n v="-0.21243799999999999"/>
  </r>
  <r>
    <d v="2019-09-14T20:00:00"/>
    <d v="2019-09-14T16:00:00"/>
    <n v="9"/>
    <n v="14"/>
    <x v="16"/>
    <x v="4"/>
    <x v="1"/>
    <x v="0"/>
    <n v="1127872598"/>
    <s v="EKPC_RESID_AGG"/>
    <n v="36.43"/>
    <n v="43.010508999999999"/>
    <n v="6.8425079999999996"/>
    <n v="-0.26199899999999998"/>
  </r>
  <r>
    <d v="2019-09-14T21:00:00"/>
    <d v="2019-09-14T17:00:00"/>
    <n v="9"/>
    <n v="14"/>
    <x v="17"/>
    <x v="4"/>
    <x v="1"/>
    <x v="0"/>
    <n v="1127872598"/>
    <s v="EKPC_RESID_AGG"/>
    <n v="34.200000000000003"/>
    <n v="39.703744"/>
    <n v="5.619529"/>
    <n v="-0.115785"/>
  </r>
  <r>
    <d v="2019-09-14T22:00:00"/>
    <d v="2019-09-14T18:00:00"/>
    <n v="9"/>
    <n v="14"/>
    <x v="18"/>
    <x v="4"/>
    <x v="1"/>
    <x v="0"/>
    <n v="1127872598"/>
    <s v="EKPC_RESID_AGG"/>
    <n v="31.53"/>
    <n v="35.811813999999998"/>
    <n v="4.2324349999999997"/>
    <n v="4.9378999999999999E-2"/>
  </r>
  <r>
    <d v="2019-09-14T23:00:00"/>
    <d v="2019-09-14T19:00:00"/>
    <n v="9"/>
    <n v="14"/>
    <x v="19"/>
    <x v="4"/>
    <x v="1"/>
    <x v="0"/>
    <n v="1127872598"/>
    <s v="EKPC_RESID_AGG"/>
    <n v="31.81"/>
    <n v="32.407642000000003"/>
    <n v="0.68791999999999998"/>
    <n v="-9.0277999999999997E-2"/>
  </r>
  <r>
    <d v="2019-09-15T00:00:00"/>
    <d v="2019-09-14T20:00:00"/>
    <n v="9"/>
    <n v="14"/>
    <x v="20"/>
    <x v="4"/>
    <x v="1"/>
    <x v="0"/>
    <n v="1127872598"/>
    <s v="EKPC_RESID_AGG"/>
    <n v="27.49"/>
    <n v="28.103992999999999"/>
    <n v="0.65523699999999996"/>
    <n v="-4.1244000000000003E-2"/>
  </r>
  <r>
    <d v="2019-09-15T01:00:00"/>
    <d v="2019-09-14T21:00:00"/>
    <n v="9"/>
    <n v="14"/>
    <x v="21"/>
    <x v="4"/>
    <x v="1"/>
    <x v="0"/>
    <n v="1127872598"/>
    <s v="EKPC_RESID_AGG"/>
    <n v="23.26"/>
    <n v="23.952945"/>
    <n v="0.54784600000000006"/>
    <n v="0.14509900000000001"/>
  </r>
  <r>
    <d v="2019-09-15T02:00:00"/>
    <d v="2019-09-14T22:00:00"/>
    <n v="9"/>
    <n v="14"/>
    <x v="22"/>
    <x v="4"/>
    <x v="1"/>
    <x v="0"/>
    <n v="1127872598"/>
    <s v="EKPC_RESID_AGG"/>
    <n v="22.03"/>
    <n v="22.748781999999999"/>
    <n v="0.45835300000000001"/>
    <n v="0.26042900000000002"/>
  </r>
  <r>
    <d v="2019-09-15T03:00:00"/>
    <d v="2019-09-14T23:00:00"/>
    <n v="9"/>
    <n v="14"/>
    <x v="23"/>
    <x v="4"/>
    <x v="1"/>
    <x v="0"/>
    <n v="1127872598"/>
    <s v="EKPC_RESID_AGG"/>
    <n v="20.21"/>
    <n v="20.854859000000001"/>
    <n v="0.44060899999999997"/>
    <n v="0.20424999999999999"/>
  </r>
  <r>
    <d v="2019-09-15T04:00:00"/>
    <d v="2019-09-15T00:00:00"/>
    <n v="9"/>
    <n v="15"/>
    <x v="0"/>
    <x v="5"/>
    <x v="1"/>
    <x v="0"/>
    <n v="1127872598"/>
    <s v="EKPC_RESID_AGG"/>
    <n v="18.190000000000001"/>
    <n v="19.64489"/>
    <n v="1.3588119999999999"/>
    <n v="9.6077999999999997E-2"/>
  </r>
  <r>
    <d v="2019-09-15T05:00:00"/>
    <d v="2019-09-15T01:00:00"/>
    <n v="9"/>
    <n v="15"/>
    <x v="1"/>
    <x v="5"/>
    <x v="1"/>
    <x v="0"/>
    <n v="1127872598"/>
    <s v="EKPC_RESID_AGG"/>
    <n v="17.3"/>
    <n v="18.874684999999999"/>
    <n v="1.4095549999999999"/>
    <n v="0.16513"/>
  </r>
  <r>
    <d v="2019-09-15T06:00:00"/>
    <d v="2019-09-15T02:00:00"/>
    <n v="9"/>
    <n v="15"/>
    <x v="2"/>
    <x v="5"/>
    <x v="1"/>
    <x v="0"/>
    <n v="1127872598"/>
    <s v="EKPC_RESID_AGG"/>
    <n v="15.87"/>
    <n v="17.287247000000001"/>
    <n v="1.2436590000000001"/>
    <n v="0.17358799999999999"/>
  </r>
  <r>
    <d v="2019-09-15T07:00:00"/>
    <d v="2019-09-15T03:00:00"/>
    <n v="9"/>
    <n v="15"/>
    <x v="3"/>
    <x v="5"/>
    <x v="1"/>
    <x v="0"/>
    <n v="1127872598"/>
    <s v="EKPC_RESID_AGG"/>
    <n v="14.8"/>
    <n v="16.172761000000001"/>
    <n v="1.179306"/>
    <n v="0.19345499999999999"/>
  </r>
  <r>
    <d v="2019-09-15T08:00:00"/>
    <d v="2019-09-15T04:00:00"/>
    <n v="9"/>
    <n v="15"/>
    <x v="4"/>
    <x v="5"/>
    <x v="1"/>
    <x v="0"/>
    <n v="1127872598"/>
    <s v="EKPC_RESID_AGG"/>
    <n v="14.28"/>
    <n v="15.740887000000001"/>
    <n v="1.2773890000000001"/>
    <n v="0.18349799999999999"/>
  </r>
  <r>
    <d v="2019-09-15T09:00:00"/>
    <d v="2019-09-15T05:00:00"/>
    <n v="9"/>
    <n v="15"/>
    <x v="5"/>
    <x v="5"/>
    <x v="1"/>
    <x v="0"/>
    <n v="1127872598"/>
    <s v="EKPC_RESID_AGG"/>
    <n v="14.5"/>
    <n v="16.060570999999999"/>
    <n v="1.4269879999999999"/>
    <n v="0.13358300000000001"/>
  </r>
  <r>
    <d v="2019-09-15T10:00:00"/>
    <d v="2019-09-15T06:00:00"/>
    <n v="9"/>
    <n v="15"/>
    <x v="6"/>
    <x v="5"/>
    <x v="1"/>
    <x v="0"/>
    <n v="1127872598"/>
    <s v="EKPC_RESID_AGG"/>
    <n v="15.23"/>
    <n v="16.990603"/>
    <n v="1.6492979999999999"/>
    <n v="0.111305"/>
  </r>
  <r>
    <d v="2019-09-15T11:00:00"/>
    <d v="2019-09-15T07:00:00"/>
    <n v="9"/>
    <n v="15"/>
    <x v="7"/>
    <x v="5"/>
    <x v="1"/>
    <x v="0"/>
    <n v="1127872598"/>
    <s v="EKPC_RESID_AGG"/>
    <n v="16.170000000000002"/>
    <n v="18.058402000000001"/>
    <n v="1.8183510000000001"/>
    <n v="7.0051000000000002E-2"/>
  </r>
  <r>
    <d v="2019-09-15T12:00:00"/>
    <d v="2019-09-15T08:00:00"/>
    <n v="9"/>
    <n v="15"/>
    <x v="8"/>
    <x v="5"/>
    <x v="1"/>
    <x v="0"/>
    <n v="1127872598"/>
    <s v="EKPC_RESID_AGG"/>
    <n v="16.8"/>
    <n v="18.53284"/>
    <n v="1.665152"/>
    <n v="6.7687999999999998E-2"/>
  </r>
  <r>
    <d v="2019-09-15T13:00:00"/>
    <d v="2019-09-15T09:00:00"/>
    <n v="9"/>
    <n v="15"/>
    <x v="9"/>
    <x v="5"/>
    <x v="1"/>
    <x v="0"/>
    <n v="1127872598"/>
    <s v="EKPC_RESID_AGG"/>
    <n v="19.09"/>
    <n v="20.607586999999999"/>
    <n v="1.506545"/>
    <n v="1.1042E-2"/>
  </r>
  <r>
    <d v="2019-09-15T14:00:00"/>
    <d v="2019-09-15T10:00:00"/>
    <n v="9"/>
    <n v="15"/>
    <x v="10"/>
    <x v="5"/>
    <x v="1"/>
    <x v="0"/>
    <n v="1127872598"/>
    <s v="EKPC_RESID_AGG"/>
    <n v="20.87"/>
    <n v="22.19727"/>
    <n v="1.337448"/>
    <n v="-1.0178E-2"/>
  </r>
  <r>
    <d v="2019-09-15T15:00:00"/>
    <d v="2019-09-15T11:00:00"/>
    <n v="9"/>
    <n v="15"/>
    <x v="11"/>
    <x v="5"/>
    <x v="1"/>
    <x v="0"/>
    <n v="1127872598"/>
    <s v="EKPC_RESID_AGG"/>
    <n v="22.39"/>
    <n v="23.430219000000001"/>
    <n v="1.0591219999999999"/>
    <n v="-1.8903E-2"/>
  </r>
  <r>
    <d v="2019-09-15T16:00:00"/>
    <d v="2019-09-15T12:00:00"/>
    <n v="9"/>
    <n v="15"/>
    <x v="12"/>
    <x v="5"/>
    <x v="1"/>
    <x v="0"/>
    <n v="1127872598"/>
    <s v="EKPC_RESID_AGG"/>
    <n v="24.27"/>
    <n v="25.507214999999999"/>
    <n v="1.2399260000000001"/>
    <n v="-2.7109999999999999E-3"/>
  </r>
  <r>
    <d v="2019-09-15T17:00:00"/>
    <d v="2019-09-15T13:00:00"/>
    <n v="9"/>
    <n v="15"/>
    <x v="13"/>
    <x v="5"/>
    <x v="1"/>
    <x v="0"/>
    <n v="1127872598"/>
    <s v="EKPC_RESID_AGG"/>
    <n v="27.15"/>
    <n v="29.061361999999999"/>
    <n v="1.7018789999999999"/>
    <n v="0.209483"/>
  </r>
  <r>
    <d v="2019-09-15T18:00:00"/>
    <d v="2019-09-15T14:00:00"/>
    <n v="9"/>
    <n v="15"/>
    <x v="14"/>
    <x v="5"/>
    <x v="1"/>
    <x v="0"/>
    <n v="1127872598"/>
    <s v="EKPC_RESID_AGG"/>
    <n v="30.11"/>
    <n v="32.362403"/>
    <n v="2.054926"/>
    <n v="0.19747700000000001"/>
  </r>
  <r>
    <d v="2019-09-15T19:00:00"/>
    <d v="2019-09-15T15:00:00"/>
    <n v="9"/>
    <n v="15"/>
    <x v="15"/>
    <x v="5"/>
    <x v="1"/>
    <x v="0"/>
    <n v="1127872598"/>
    <s v="EKPC_RESID_AGG"/>
    <n v="32.25"/>
    <n v="34.598854000000003"/>
    <n v="2.161702"/>
    <n v="0.18715200000000001"/>
  </r>
  <r>
    <d v="2019-09-15T20:00:00"/>
    <d v="2019-09-15T16:00:00"/>
    <n v="9"/>
    <n v="15"/>
    <x v="16"/>
    <x v="5"/>
    <x v="1"/>
    <x v="0"/>
    <n v="1127872598"/>
    <s v="EKPC_RESID_AGG"/>
    <n v="36.42"/>
    <n v="38.991087"/>
    <n v="2.4329450000000001"/>
    <n v="0.13814199999999999"/>
  </r>
  <r>
    <d v="2019-09-15T21:00:00"/>
    <d v="2019-09-15T17:00:00"/>
    <n v="9"/>
    <n v="15"/>
    <x v="17"/>
    <x v="5"/>
    <x v="1"/>
    <x v="0"/>
    <n v="1127872598"/>
    <s v="EKPC_RESID_AGG"/>
    <n v="35.76"/>
    <n v="37.737454"/>
    <n v="1.867027"/>
    <n v="0.110427"/>
  </r>
  <r>
    <d v="2019-09-15T22:00:00"/>
    <d v="2019-09-15T18:00:00"/>
    <n v="9"/>
    <n v="15"/>
    <x v="18"/>
    <x v="5"/>
    <x v="1"/>
    <x v="0"/>
    <n v="1127872598"/>
    <s v="EKPC_RESID_AGG"/>
    <n v="32.14"/>
    <n v="33.794412000000001"/>
    <n v="1.5370790000000001"/>
    <n v="0.11733300000000001"/>
  </r>
  <r>
    <d v="2019-09-15T23:00:00"/>
    <d v="2019-09-15T19:00:00"/>
    <n v="9"/>
    <n v="15"/>
    <x v="19"/>
    <x v="5"/>
    <x v="1"/>
    <x v="0"/>
    <n v="1127872598"/>
    <s v="EKPC_RESID_AGG"/>
    <n v="32.380000000000003"/>
    <n v="33.220892999999997"/>
    <n v="1.284975"/>
    <n v="-0.44408199999999998"/>
  </r>
  <r>
    <d v="2019-09-16T00:00:00"/>
    <d v="2019-09-15T20:00:00"/>
    <n v="9"/>
    <n v="15"/>
    <x v="20"/>
    <x v="5"/>
    <x v="1"/>
    <x v="0"/>
    <n v="1127872598"/>
    <s v="EKPC_RESID_AGG"/>
    <n v="30.31"/>
    <n v="31.311928999999999"/>
    <n v="1.425994"/>
    <n v="-0.42406500000000003"/>
  </r>
  <r>
    <d v="2019-09-16T01:00:00"/>
    <d v="2019-09-15T21:00:00"/>
    <n v="9"/>
    <n v="15"/>
    <x v="21"/>
    <x v="5"/>
    <x v="1"/>
    <x v="0"/>
    <n v="1127872598"/>
    <s v="EKPC_RESID_AGG"/>
    <n v="23.48"/>
    <n v="24.304389"/>
    <n v="1.1537200000000001"/>
    <n v="-0.32933099999999998"/>
  </r>
  <r>
    <d v="2019-09-16T02:00:00"/>
    <d v="2019-09-15T22:00:00"/>
    <n v="9"/>
    <n v="15"/>
    <x v="22"/>
    <x v="5"/>
    <x v="1"/>
    <x v="0"/>
    <n v="1127872598"/>
    <s v="EKPC_RESID_AGG"/>
    <n v="21.69"/>
    <n v="22.405951999999999"/>
    <n v="0.86645099999999997"/>
    <n v="-0.15049899999999999"/>
  </r>
  <r>
    <d v="2019-09-16T03:00:00"/>
    <d v="2019-09-15T23:00:00"/>
    <n v="9"/>
    <n v="15"/>
    <x v="23"/>
    <x v="5"/>
    <x v="1"/>
    <x v="0"/>
    <n v="1127872598"/>
    <s v="EKPC_RESID_AGG"/>
    <n v="19.559999999999999"/>
    <n v="20.272953000000001"/>
    <n v="0.76171999999999995"/>
    <n v="-4.8766999999999998E-2"/>
  </r>
  <r>
    <d v="2019-09-16T04:00:00"/>
    <d v="2019-09-16T00:00:00"/>
    <n v="9"/>
    <n v="16"/>
    <x v="0"/>
    <x v="6"/>
    <x v="1"/>
    <x v="0"/>
    <n v="1127872598"/>
    <s v="EKPC_RESID_AGG"/>
    <n v="19.07"/>
    <n v="19.955306"/>
    <n v="1.031072"/>
    <n v="-0.14576600000000001"/>
  </r>
  <r>
    <d v="2019-09-16T05:00:00"/>
    <d v="2019-09-16T01:00:00"/>
    <n v="9"/>
    <n v="16"/>
    <x v="1"/>
    <x v="6"/>
    <x v="1"/>
    <x v="0"/>
    <n v="1127872598"/>
    <s v="EKPC_RESID_AGG"/>
    <n v="17.95"/>
    <n v="18.994961"/>
    <n v="1.1400490000000001"/>
    <n v="-9.5088000000000006E-2"/>
  </r>
  <r>
    <d v="2019-09-16T06:00:00"/>
    <d v="2019-09-16T02:00:00"/>
    <n v="9"/>
    <n v="16"/>
    <x v="2"/>
    <x v="6"/>
    <x v="1"/>
    <x v="0"/>
    <n v="1127872598"/>
    <s v="EKPC_RESID_AGG"/>
    <n v="16.899999999999999"/>
    <n v="17.821626999999999"/>
    <n v="0.96224299999999996"/>
    <n v="-4.0615999999999999E-2"/>
  </r>
  <r>
    <d v="2019-09-16T07:00:00"/>
    <d v="2019-09-16T03:00:00"/>
    <n v="9"/>
    <n v="16"/>
    <x v="3"/>
    <x v="6"/>
    <x v="1"/>
    <x v="0"/>
    <n v="1127872598"/>
    <s v="EKPC_RESID_AGG"/>
    <n v="16.21"/>
    <n v="17.110455999999999"/>
    <n v="1.014775"/>
    <n v="-0.114319"/>
  </r>
  <r>
    <d v="2019-09-16T08:00:00"/>
    <d v="2019-09-16T04:00:00"/>
    <n v="9"/>
    <n v="16"/>
    <x v="4"/>
    <x v="6"/>
    <x v="1"/>
    <x v="0"/>
    <n v="1127872598"/>
    <s v="EKPC_RESID_AGG"/>
    <n v="16.46"/>
    <n v="17.663364000000001"/>
    <n v="1.3946529999999999"/>
    <n v="-0.19128899999999999"/>
  </r>
  <r>
    <d v="2019-09-16T09:00:00"/>
    <d v="2019-09-16T05:00:00"/>
    <n v="9"/>
    <n v="16"/>
    <x v="5"/>
    <x v="6"/>
    <x v="1"/>
    <x v="0"/>
    <n v="1127872598"/>
    <s v="EKPC_RESID_AGG"/>
    <n v="18.22"/>
    <n v="19.681944999999999"/>
    <n v="1.664401"/>
    <n v="-0.202456"/>
  </r>
  <r>
    <d v="2019-09-16T10:00:00"/>
    <d v="2019-09-16T06:00:00"/>
    <n v="9"/>
    <n v="16"/>
    <x v="6"/>
    <x v="6"/>
    <x v="1"/>
    <x v="0"/>
    <n v="1127872598"/>
    <s v="EKPC_RESID_AGG"/>
    <n v="20.89"/>
    <n v="22.234902000000002"/>
    <n v="1.4178710000000001"/>
    <n v="-7.2969000000000006E-2"/>
  </r>
  <r>
    <d v="2019-09-16T11:00:00"/>
    <d v="2019-09-16T07:00:00"/>
    <n v="9"/>
    <n v="16"/>
    <x v="7"/>
    <x v="6"/>
    <x v="1"/>
    <x v="0"/>
    <n v="1127872598"/>
    <s v="EKPC_RESID_AGG"/>
    <n v="21.86"/>
    <n v="22.604105000000001"/>
    <n v="0.84479000000000004"/>
    <n v="-0.100685"/>
  </r>
  <r>
    <d v="2019-09-16T12:00:00"/>
    <d v="2019-09-16T08:00:00"/>
    <n v="9"/>
    <n v="16"/>
    <x v="8"/>
    <x v="6"/>
    <x v="1"/>
    <x v="0"/>
    <n v="1127872598"/>
    <s v="EKPC_RESID_AGG"/>
    <n v="22.67"/>
    <n v="23.401935000000002"/>
    <n v="0.95660999999999996"/>
    <n v="-0.22467500000000001"/>
  </r>
  <r>
    <d v="2019-09-16T13:00:00"/>
    <d v="2019-09-16T09:00:00"/>
    <n v="9"/>
    <n v="16"/>
    <x v="9"/>
    <x v="6"/>
    <x v="1"/>
    <x v="0"/>
    <n v="1127872598"/>
    <s v="EKPC_RESID_AGG"/>
    <n v="25.73"/>
    <n v="26.823119999999999"/>
    <n v="1.2230859999999999"/>
    <n v="-0.129966"/>
  </r>
  <r>
    <d v="2019-09-16T14:00:00"/>
    <d v="2019-09-16T10:00:00"/>
    <n v="9"/>
    <n v="16"/>
    <x v="10"/>
    <x v="6"/>
    <x v="1"/>
    <x v="1"/>
    <n v="1127872598"/>
    <s v="EKPC_RESID_AGG"/>
    <n v="27.95"/>
    <n v="28.820536000000001"/>
    <n v="1.149186"/>
    <n v="-0.27865000000000001"/>
  </r>
  <r>
    <d v="2019-09-16T15:00:00"/>
    <d v="2019-09-16T11:00:00"/>
    <n v="9"/>
    <n v="16"/>
    <x v="11"/>
    <x v="6"/>
    <x v="1"/>
    <x v="1"/>
    <n v="1127872598"/>
    <s v="EKPC_RESID_AGG"/>
    <n v="30.73"/>
    <n v="31.459966999999999"/>
    <n v="1.306783"/>
    <n v="-0.576816"/>
  </r>
  <r>
    <d v="2019-09-16T16:00:00"/>
    <d v="2019-09-16T12:00:00"/>
    <n v="9"/>
    <n v="16"/>
    <x v="12"/>
    <x v="6"/>
    <x v="1"/>
    <x v="1"/>
    <n v="1127872598"/>
    <s v="EKPC_RESID_AGG"/>
    <n v="33.44"/>
    <n v="34.462501000000003"/>
    <n v="1.715363"/>
    <n v="-0.69286199999999998"/>
  </r>
  <r>
    <d v="2019-09-16T17:00:00"/>
    <d v="2019-09-16T13:00:00"/>
    <n v="9"/>
    <n v="16"/>
    <x v="13"/>
    <x v="6"/>
    <x v="1"/>
    <x v="1"/>
    <n v="1127872598"/>
    <s v="EKPC_RESID_AGG"/>
    <n v="39.43"/>
    <n v="39.301414000000001"/>
    <n v="0.43721399999999999"/>
    <n v="-0.56579999999999997"/>
  </r>
  <r>
    <d v="2019-09-16T18:00:00"/>
    <d v="2019-09-16T14:00:00"/>
    <n v="9"/>
    <n v="16"/>
    <x v="14"/>
    <x v="6"/>
    <x v="1"/>
    <x v="1"/>
    <n v="1127872598"/>
    <s v="EKPC_RESID_AGG"/>
    <n v="45.76"/>
    <n v="45.458041999999999"/>
    <n v="6.2434000000000003E-2"/>
    <n v="-0.36439199999999999"/>
  </r>
  <r>
    <d v="2019-09-16T19:00:00"/>
    <d v="2019-09-16T15:00:00"/>
    <n v="9"/>
    <n v="16"/>
    <x v="15"/>
    <x v="6"/>
    <x v="1"/>
    <x v="1"/>
    <n v="1127872598"/>
    <s v="EKPC_RESID_AGG"/>
    <n v="55.61"/>
    <n v="55.119886999999999"/>
    <n v="-0.25548500000000002"/>
    <n v="-0.234628"/>
  </r>
  <r>
    <d v="2019-09-16T20:00:00"/>
    <d v="2019-09-16T16:00:00"/>
    <n v="9"/>
    <n v="16"/>
    <x v="16"/>
    <x v="6"/>
    <x v="1"/>
    <x v="1"/>
    <n v="1127872598"/>
    <s v="EKPC_RESID_AGG"/>
    <n v="66.44"/>
    <n v="64.000253000000001"/>
    <n v="-1.9499679999999999"/>
    <n v="-0.48977900000000002"/>
  </r>
  <r>
    <d v="2019-09-16T21:00:00"/>
    <d v="2019-09-16T17:00:00"/>
    <n v="9"/>
    <n v="16"/>
    <x v="17"/>
    <x v="6"/>
    <x v="1"/>
    <x v="1"/>
    <n v="1127872598"/>
    <s v="EKPC_RESID_AGG"/>
    <n v="55.62"/>
    <n v="54.522089999999999"/>
    <n v="-0.78391299999999997"/>
    <n v="-0.31399700000000003"/>
  </r>
  <r>
    <d v="2019-09-16T22:00:00"/>
    <d v="2019-09-16T18:00:00"/>
    <n v="9"/>
    <n v="16"/>
    <x v="18"/>
    <x v="6"/>
    <x v="1"/>
    <x v="1"/>
    <n v="1127872598"/>
    <s v="EKPC_RESID_AGG"/>
    <n v="37.25"/>
    <n v="38.133091999999998"/>
    <n v="1.015477"/>
    <n v="-0.132385"/>
  </r>
  <r>
    <d v="2019-09-16T23:00:00"/>
    <d v="2019-09-16T19:00:00"/>
    <n v="9"/>
    <n v="16"/>
    <x v="19"/>
    <x v="6"/>
    <x v="1"/>
    <x v="1"/>
    <n v="1127872598"/>
    <s v="EKPC_RESID_AGG"/>
    <n v="35.020000000000003"/>
    <n v="35.246149000000003"/>
    <n v="0.488429"/>
    <n v="-0.26228000000000001"/>
  </r>
  <r>
    <d v="2019-09-17T00:00:00"/>
    <d v="2019-09-16T20:00:00"/>
    <n v="9"/>
    <n v="16"/>
    <x v="20"/>
    <x v="6"/>
    <x v="1"/>
    <x v="1"/>
    <n v="1127872598"/>
    <s v="EKPC_RESID_AGG"/>
    <n v="33.56"/>
    <n v="34.045541999999998"/>
    <n v="0.73339799999999999"/>
    <n v="-0.24785599999999999"/>
  </r>
  <r>
    <d v="2019-09-17T01:00:00"/>
    <d v="2019-09-16T21:00:00"/>
    <n v="9"/>
    <n v="16"/>
    <x v="21"/>
    <x v="6"/>
    <x v="1"/>
    <x v="1"/>
    <n v="1127872598"/>
    <s v="EKPC_RESID_AGG"/>
    <n v="27.36"/>
    <n v="27.572317999999999"/>
    <n v="0.49377900000000002"/>
    <n v="-0.28146100000000002"/>
  </r>
  <r>
    <d v="2019-09-17T02:00:00"/>
    <d v="2019-09-16T22:00:00"/>
    <n v="9"/>
    <n v="16"/>
    <x v="22"/>
    <x v="6"/>
    <x v="1"/>
    <x v="0"/>
    <n v="1127872598"/>
    <s v="EKPC_RESID_AGG"/>
    <n v="23.2"/>
    <n v="23.594778000000002"/>
    <n v="0.42192499999999999"/>
    <n v="-2.7147000000000001E-2"/>
  </r>
  <r>
    <d v="2019-09-17T03:00:00"/>
    <d v="2019-09-16T23:00:00"/>
    <n v="9"/>
    <n v="16"/>
    <x v="23"/>
    <x v="6"/>
    <x v="1"/>
    <x v="0"/>
    <n v="1127872598"/>
    <s v="EKPC_RESID_AGG"/>
    <n v="21.35"/>
    <n v="21.775846000000001"/>
    <n v="0.32945999999999998"/>
    <n v="9.6385999999999999E-2"/>
  </r>
  <r>
    <d v="2019-09-17T04:00:00"/>
    <d v="2019-09-17T00:00:00"/>
    <n v="9"/>
    <n v="17"/>
    <x v="0"/>
    <x v="0"/>
    <x v="1"/>
    <x v="0"/>
    <n v="1127872598"/>
    <s v="EKPC_RESID_AGG"/>
    <n v="18.54"/>
    <n v="19.855121"/>
    <n v="1.0824530000000001"/>
    <n v="0.23266800000000001"/>
  </r>
  <r>
    <d v="2019-09-17T05:00:00"/>
    <d v="2019-09-17T01:00:00"/>
    <n v="9"/>
    <n v="17"/>
    <x v="1"/>
    <x v="0"/>
    <x v="1"/>
    <x v="0"/>
    <n v="1127872598"/>
    <s v="EKPC_RESID_AGG"/>
    <n v="17.97"/>
    <n v="19.426082000000001"/>
    <n v="1.2042330000000001"/>
    <n v="0.25184899999999999"/>
  </r>
  <r>
    <d v="2019-09-17T06:00:00"/>
    <d v="2019-09-17T02:00:00"/>
    <n v="9"/>
    <n v="17"/>
    <x v="2"/>
    <x v="0"/>
    <x v="1"/>
    <x v="0"/>
    <n v="1127872598"/>
    <s v="EKPC_RESID_AGG"/>
    <n v="16.940000000000001"/>
    <n v="18.524470999999998"/>
    <n v="1.2993760000000001"/>
    <n v="0.28509499999999999"/>
  </r>
  <r>
    <d v="2019-09-17T07:00:00"/>
    <d v="2019-09-17T03:00:00"/>
    <n v="9"/>
    <n v="17"/>
    <x v="3"/>
    <x v="0"/>
    <x v="1"/>
    <x v="0"/>
    <n v="1127872598"/>
    <s v="EKPC_RESID_AGG"/>
    <n v="16.190000000000001"/>
    <n v="17.896839"/>
    <n v="1.44156"/>
    <n v="0.26527899999999999"/>
  </r>
  <r>
    <d v="2019-09-17T08:00:00"/>
    <d v="2019-09-17T04:00:00"/>
    <n v="9"/>
    <n v="17"/>
    <x v="4"/>
    <x v="0"/>
    <x v="1"/>
    <x v="0"/>
    <n v="1127872598"/>
    <s v="EKPC_RESID_AGG"/>
    <n v="16.239999999999998"/>
    <n v="18.281647"/>
    <n v="1.8187169999999999"/>
    <n v="0.22292999999999999"/>
  </r>
  <r>
    <d v="2019-09-17T09:00:00"/>
    <d v="2019-09-17T05:00:00"/>
    <n v="9"/>
    <n v="17"/>
    <x v="5"/>
    <x v="0"/>
    <x v="1"/>
    <x v="0"/>
    <n v="1127872598"/>
    <s v="EKPC_RESID_AGG"/>
    <n v="17.850000000000001"/>
    <n v="20.017647"/>
    <n v="2.000273"/>
    <n v="0.167374"/>
  </r>
  <r>
    <d v="2019-09-17T10:00:00"/>
    <d v="2019-09-17T06:00:00"/>
    <n v="9"/>
    <n v="17"/>
    <x v="6"/>
    <x v="0"/>
    <x v="1"/>
    <x v="0"/>
    <n v="1127872598"/>
    <s v="EKPC_RESID_AGG"/>
    <n v="21.56"/>
    <n v="23.529118"/>
    <n v="1.8209150000000001"/>
    <n v="0.148203"/>
  </r>
  <r>
    <d v="2019-09-17T11:00:00"/>
    <d v="2019-09-17T07:00:00"/>
    <n v="9"/>
    <n v="17"/>
    <x v="7"/>
    <x v="0"/>
    <x v="1"/>
    <x v="0"/>
    <n v="1127872598"/>
    <s v="EKPC_RESID_AGG"/>
    <n v="22.36"/>
    <n v="23.389958"/>
    <n v="0.98624900000000004"/>
    <n v="4.3708999999999998E-2"/>
  </r>
  <r>
    <d v="2019-09-17T12:00:00"/>
    <d v="2019-09-17T08:00:00"/>
    <n v="9"/>
    <n v="17"/>
    <x v="8"/>
    <x v="0"/>
    <x v="1"/>
    <x v="0"/>
    <n v="1127872598"/>
    <s v="EKPC_RESID_AGG"/>
    <n v="22.18"/>
    <n v="22.945740000000001"/>
    <n v="0.90173000000000003"/>
    <n v="-0.13599"/>
  </r>
  <r>
    <d v="2019-09-17T13:00:00"/>
    <d v="2019-09-17T09:00:00"/>
    <n v="9"/>
    <n v="17"/>
    <x v="9"/>
    <x v="0"/>
    <x v="1"/>
    <x v="0"/>
    <n v="1127872598"/>
    <s v="EKPC_RESID_AGG"/>
    <n v="23.8"/>
    <n v="24.631301000000001"/>
    <n v="1.0693220000000001"/>
    <n v="-0.23802100000000001"/>
  </r>
  <r>
    <d v="2019-09-17T14:00:00"/>
    <d v="2019-09-17T10:00:00"/>
    <n v="9"/>
    <n v="17"/>
    <x v="10"/>
    <x v="0"/>
    <x v="1"/>
    <x v="1"/>
    <n v="1127872598"/>
    <s v="EKPC_RESID_AGG"/>
    <n v="25.63"/>
    <n v="26.712102999999999"/>
    <n v="1.345262"/>
    <n v="-0.26315899999999998"/>
  </r>
  <r>
    <d v="2019-09-17T15:00:00"/>
    <d v="2019-09-17T11:00:00"/>
    <n v="9"/>
    <n v="17"/>
    <x v="11"/>
    <x v="0"/>
    <x v="1"/>
    <x v="1"/>
    <n v="1127872598"/>
    <s v="EKPC_RESID_AGG"/>
    <n v="26.42"/>
    <n v="27.417729000000001"/>
    <n v="1.0913759999999999"/>
    <n v="-9.3646999999999994E-2"/>
  </r>
  <r>
    <d v="2019-09-17T16:00:00"/>
    <d v="2019-09-17T12:00:00"/>
    <n v="9"/>
    <n v="17"/>
    <x v="12"/>
    <x v="0"/>
    <x v="1"/>
    <x v="1"/>
    <n v="1127872598"/>
    <s v="EKPC_RESID_AGG"/>
    <n v="29"/>
    <n v="30.644600000000001"/>
    <n v="1.548543"/>
    <n v="9.6057000000000003E-2"/>
  </r>
  <r>
    <d v="2019-09-17T17:00:00"/>
    <d v="2019-09-17T13:00:00"/>
    <n v="9"/>
    <n v="17"/>
    <x v="13"/>
    <x v="0"/>
    <x v="1"/>
    <x v="1"/>
    <n v="1127872598"/>
    <s v="EKPC_RESID_AGG"/>
    <n v="30.98"/>
    <n v="33.176561999999997"/>
    <n v="2.2536209999999999"/>
    <n v="-5.7058999999999999E-2"/>
  </r>
  <r>
    <d v="2019-09-17T18:00:00"/>
    <d v="2019-09-17T14:00:00"/>
    <n v="9"/>
    <n v="17"/>
    <x v="14"/>
    <x v="0"/>
    <x v="1"/>
    <x v="1"/>
    <n v="1127872598"/>
    <s v="EKPC_RESID_AGG"/>
    <n v="33.700000000000003"/>
    <n v="36.948745000000002"/>
    <n v="3.4891730000000001"/>
    <n v="-0.240428"/>
  </r>
  <r>
    <d v="2019-09-17T19:00:00"/>
    <d v="2019-09-17T15:00:00"/>
    <n v="9"/>
    <n v="17"/>
    <x v="15"/>
    <x v="0"/>
    <x v="1"/>
    <x v="1"/>
    <n v="1127872598"/>
    <s v="EKPC_RESID_AGG"/>
    <n v="36.869999999999997"/>
    <n v="40.173698999999999"/>
    <n v="3.7128960000000002"/>
    <n v="-0.40919699999999998"/>
  </r>
  <r>
    <d v="2019-09-17T20:00:00"/>
    <d v="2019-09-17T16:00:00"/>
    <n v="9"/>
    <n v="17"/>
    <x v="16"/>
    <x v="0"/>
    <x v="1"/>
    <x v="1"/>
    <n v="1127872598"/>
    <s v="EKPC_RESID_AGG"/>
    <n v="40.18"/>
    <n v="43.064926"/>
    <n v="3.4111980000000002"/>
    <n v="-0.52627199999999996"/>
  </r>
  <r>
    <d v="2019-09-17T21:00:00"/>
    <d v="2019-09-17T17:00:00"/>
    <n v="9"/>
    <n v="17"/>
    <x v="17"/>
    <x v="0"/>
    <x v="1"/>
    <x v="1"/>
    <n v="1127872598"/>
    <s v="EKPC_RESID_AGG"/>
    <n v="37.36"/>
    <n v="39.058598000000003"/>
    <n v="2.2512789999999998"/>
    <n v="-0.55268099999999998"/>
  </r>
  <r>
    <d v="2019-09-17T22:00:00"/>
    <d v="2019-09-17T18:00:00"/>
    <n v="9"/>
    <n v="17"/>
    <x v="18"/>
    <x v="0"/>
    <x v="1"/>
    <x v="1"/>
    <n v="1127872598"/>
    <s v="EKPC_RESID_AGG"/>
    <n v="31"/>
    <n v="32.745593999999997"/>
    <n v="1.827636"/>
    <n v="-8.2042000000000004E-2"/>
  </r>
  <r>
    <d v="2019-09-17T23:00:00"/>
    <d v="2019-09-17T19:00:00"/>
    <n v="9"/>
    <n v="17"/>
    <x v="19"/>
    <x v="0"/>
    <x v="1"/>
    <x v="1"/>
    <n v="1127872598"/>
    <s v="EKPC_RESID_AGG"/>
    <n v="30.58"/>
    <n v="31.684626000000002"/>
    <n v="1.3324180000000001"/>
    <n v="-0.22779199999999999"/>
  </r>
  <r>
    <d v="2019-09-18T00:00:00"/>
    <d v="2019-09-17T20:00:00"/>
    <n v="9"/>
    <n v="17"/>
    <x v="20"/>
    <x v="0"/>
    <x v="1"/>
    <x v="1"/>
    <n v="1127872598"/>
    <s v="EKPC_RESID_AGG"/>
    <n v="28.32"/>
    <n v="29.402940000000001"/>
    <n v="1.1443970000000001"/>
    <n v="-6.1456999999999998E-2"/>
  </r>
  <r>
    <d v="2019-09-18T01:00:00"/>
    <d v="2019-09-17T21:00:00"/>
    <n v="9"/>
    <n v="17"/>
    <x v="21"/>
    <x v="0"/>
    <x v="1"/>
    <x v="1"/>
    <n v="1127872598"/>
    <s v="EKPC_RESID_AGG"/>
    <n v="23.86"/>
    <n v="24.334194"/>
    <n v="0.64765399999999995"/>
    <n v="-0.17346"/>
  </r>
  <r>
    <d v="2019-09-18T02:00:00"/>
    <d v="2019-09-17T22:00:00"/>
    <n v="9"/>
    <n v="17"/>
    <x v="22"/>
    <x v="0"/>
    <x v="1"/>
    <x v="0"/>
    <n v="1127872598"/>
    <s v="EKPC_RESID_AGG"/>
    <n v="20.99"/>
    <n v="21.568574000000002"/>
    <n v="0.60696799999999995"/>
    <n v="-2.8393999999999999E-2"/>
  </r>
  <r>
    <d v="2019-09-18T03:00:00"/>
    <d v="2019-09-17T23:00:00"/>
    <n v="9"/>
    <n v="17"/>
    <x v="23"/>
    <x v="0"/>
    <x v="1"/>
    <x v="0"/>
    <n v="1127872598"/>
    <s v="EKPC_RESID_AGG"/>
    <n v="19.2"/>
    <n v="19.912178000000001"/>
    <n v="0.57303000000000004"/>
    <n v="0.13914799999999999"/>
  </r>
  <r>
    <d v="2019-09-18T04:00:00"/>
    <d v="2019-09-18T00:00:00"/>
    <n v="9"/>
    <n v="18"/>
    <x v="0"/>
    <x v="1"/>
    <x v="1"/>
    <x v="0"/>
    <n v="1127872598"/>
    <s v="EKPC_RESID_AGG"/>
    <n v="18.03"/>
    <n v="18.856151000000001"/>
    <n v="0.718499"/>
    <n v="0.107652"/>
  </r>
  <r>
    <d v="2019-09-18T05:00:00"/>
    <d v="2019-09-18T01:00:00"/>
    <n v="9"/>
    <n v="18"/>
    <x v="1"/>
    <x v="1"/>
    <x v="1"/>
    <x v="0"/>
    <n v="1127872598"/>
    <s v="EKPC_RESID_AGG"/>
    <n v="17.22"/>
    <n v="18.087657"/>
    <n v="0.77026899999999998"/>
    <n v="9.7388000000000002E-2"/>
  </r>
  <r>
    <d v="2019-09-18T06:00:00"/>
    <d v="2019-09-18T02:00:00"/>
    <n v="9"/>
    <n v="18"/>
    <x v="2"/>
    <x v="1"/>
    <x v="1"/>
    <x v="0"/>
    <n v="1127872598"/>
    <s v="EKPC_RESID_AGG"/>
    <n v="16.489999999999998"/>
    <n v="17.344175"/>
    <n v="0.70717399999999997"/>
    <n v="0.14700099999999999"/>
  </r>
  <r>
    <d v="2019-09-18T07:00:00"/>
    <d v="2019-09-18T03:00:00"/>
    <n v="9"/>
    <n v="18"/>
    <x v="3"/>
    <x v="1"/>
    <x v="1"/>
    <x v="0"/>
    <n v="1127872598"/>
    <s v="EKPC_RESID_AGG"/>
    <n v="15.99"/>
    <n v="16.979248999999999"/>
    <n v="0.85333400000000004"/>
    <n v="0.13591500000000001"/>
  </r>
  <r>
    <d v="2019-09-18T08:00:00"/>
    <d v="2019-09-18T04:00:00"/>
    <n v="9"/>
    <n v="18"/>
    <x v="4"/>
    <x v="1"/>
    <x v="1"/>
    <x v="0"/>
    <n v="1127872598"/>
    <s v="EKPC_RESID_AGG"/>
    <n v="16.12"/>
    <n v="17.314458999999999"/>
    <n v="1.06016"/>
    <n v="0.134299"/>
  </r>
  <r>
    <d v="2019-09-18T09:00:00"/>
    <d v="2019-09-18T05:00:00"/>
    <n v="9"/>
    <n v="18"/>
    <x v="5"/>
    <x v="1"/>
    <x v="1"/>
    <x v="0"/>
    <n v="1127872598"/>
    <s v="EKPC_RESID_AGG"/>
    <n v="17.93"/>
    <n v="19.375039999999998"/>
    <n v="1.3373550000000001"/>
    <n v="0.107685"/>
  </r>
  <r>
    <d v="2019-09-18T10:00:00"/>
    <d v="2019-09-18T06:00:00"/>
    <n v="9"/>
    <n v="18"/>
    <x v="6"/>
    <x v="1"/>
    <x v="1"/>
    <x v="0"/>
    <n v="1127872598"/>
    <s v="EKPC_RESID_AGG"/>
    <n v="21.45"/>
    <n v="22.658681000000001"/>
    <n v="1.0555369999999999"/>
    <n v="0.153144"/>
  </r>
  <r>
    <d v="2019-09-18T11:00:00"/>
    <d v="2019-09-18T07:00:00"/>
    <n v="9"/>
    <n v="18"/>
    <x v="7"/>
    <x v="1"/>
    <x v="1"/>
    <x v="0"/>
    <n v="1127872598"/>
    <s v="EKPC_RESID_AGG"/>
    <n v="21.6"/>
    <n v="22.325800000000001"/>
    <n v="0.73904700000000001"/>
    <n v="-1.3247E-2"/>
  </r>
  <r>
    <d v="2019-09-18T12:00:00"/>
    <d v="2019-09-18T08:00:00"/>
    <n v="9"/>
    <n v="18"/>
    <x v="8"/>
    <x v="1"/>
    <x v="1"/>
    <x v="0"/>
    <n v="1127872598"/>
    <s v="EKPC_RESID_AGG"/>
    <n v="21.66"/>
    <n v="22.241422"/>
    <n v="0.63940600000000003"/>
    <n v="-5.7984000000000001E-2"/>
  </r>
  <r>
    <d v="2019-09-18T13:00:00"/>
    <d v="2019-09-18T09:00:00"/>
    <n v="9"/>
    <n v="18"/>
    <x v="9"/>
    <x v="1"/>
    <x v="1"/>
    <x v="0"/>
    <n v="1127872598"/>
    <s v="EKPC_RESID_AGG"/>
    <n v="22.39"/>
    <n v="23.244554000000001"/>
    <n v="0.882247"/>
    <n v="-2.7692999999999999E-2"/>
  </r>
  <r>
    <d v="2019-09-18T14:00:00"/>
    <d v="2019-09-18T10:00:00"/>
    <n v="9"/>
    <n v="18"/>
    <x v="10"/>
    <x v="1"/>
    <x v="1"/>
    <x v="1"/>
    <n v="1127872598"/>
    <s v="EKPC_RESID_AGG"/>
    <n v="23.41"/>
    <n v="24.502632999999999"/>
    <n v="1.2368189999999999"/>
    <n v="-0.14418600000000001"/>
  </r>
  <r>
    <d v="2019-09-18T15:00:00"/>
    <d v="2019-09-18T11:00:00"/>
    <n v="9"/>
    <n v="18"/>
    <x v="11"/>
    <x v="1"/>
    <x v="1"/>
    <x v="1"/>
    <n v="1127872598"/>
    <s v="EKPC_RESID_AGG"/>
    <n v="24.46"/>
    <n v="25.848389999999998"/>
    <n v="1.5017769999999999"/>
    <n v="-0.113387"/>
  </r>
  <r>
    <d v="2019-09-18T16:00:00"/>
    <d v="2019-09-18T12:00:00"/>
    <n v="9"/>
    <n v="18"/>
    <x v="12"/>
    <x v="1"/>
    <x v="1"/>
    <x v="1"/>
    <n v="1127872598"/>
    <s v="EKPC_RESID_AGG"/>
    <n v="25.93"/>
    <n v="27.719833000000001"/>
    <n v="1.7625770000000001"/>
    <n v="2.7255999999999999E-2"/>
  </r>
  <r>
    <d v="2019-09-18T17:00:00"/>
    <d v="2019-09-18T13:00:00"/>
    <n v="9"/>
    <n v="18"/>
    <x v="13"/>
    <x v="1"/>
    <x v="1"/>
    <x v="1"/>
    <n v="1127872598"/>
    <s v="EKPC_RESID_AGG"/>
    <n v="29.92"/>
    <n v="33.924270999999997"/>
    <n v="3.9478939999999998"/>
    <n v="5.6376999999999997E-2"/>
  </r>
  <r>
    <d v="2019-09-18T18:00:00"/>
    <d v="2019-09-18T14:00:00"/>
    <n v="9"/>
    <n v="18"/>
    <x v="14"/>
    <x v="1"/>
    <x v="1"/>
    <x v="1"/>
    <n v="1127872598"/>
    <s v="EKPC_RESID_AGG"/>
    <n v="31.38"/>
    <n v="36.177126000000001"/>
    <n v="4.7862580000000001"/>
    <n v="1.0867999999999999E-2"/>
  </r>
  <r>
    <d v="2019-09-18T19:00:00"/>
    <d v="2019-09-18T15:00:00"/>
    <n v="9"/>
    <n v="18"/>
    <x v="15"/>
    <x v="1"/>
    <x v="1"/>
    <x v="1"/>
    <n v="1127872598"/>
    <s v="EKPC_RESID_AGG"/>
    <n v="35.46"/>
    <n v="40.801783999999998"/>
    <n v="5.3716340000000002"/>
    <n v="-2.9850000000000002E-2"/>
  </r>
  <r>
    <d v="2019-09-18T20:00:00"/>
    <d v="2019-09-18T16:00:00"/>
    <n v="9"/>
    <n v="18"/>
    <x v="16"/>
    <x v="1"/>
    <x v="1"/>
    <x v="1"/>
    <n v="1127872598"/>
    <s v="EKPC_RESID_AGG"/>
    <n v="39.799999999999997"/>
    <n v="47.098438000000002"/>
    <n v="7.4128959999999999"/>
    <n v="-0.114458"/>
  </r>
  <r>
    <d v="2019-09-18T21:00:00"/>
    <d v="2019-09-18T17:00:00"/>
    <n v="9"/>
    <n v="18"/>
    <x v="17"/>
    <x v="1"/>
    <x v="1"/>
    <x v="1"/>
    <n v="1127872598"/>
    <s v="EKPC_RESID_AGG"/>
    <n v="35.76"/>
    <n v="42.371997999999998"/>
    <n v="6.7213880000000001"/>
    <n v="-0.10939"/>
  </r>
  <r>
    <d v="2019-09-18T22:00:00"/>
    <d v="2019-09-18T18:00:00"/>
    <n v="9"/>
    <n v="18"/>
    <x v="18"/>
    <x v="1"/>
    <x v="1"/>
    <x v="1"/>
    <n v="1127872598"/>
    <s v="EKPC_RESID_AGG"/>
    <n v="30.84"/>
    <n v="34.985964000000003"/>
    <n v="3.9066800000000002"/>
    <n v="0.239284"/>
  </r>
  <r>
    <d v="2019-09-18T23:00:00"/>
    <d v="2019-09-18T19:00:00"/>
    <n v="9"/>
    <n v="18"/>
    <x v="19"/>
    <x v="1"/>
    <x v="1"/>
    <x v="1"/>
    <n v="1127872598"/>
    <s v="EKPC_RESID_AGG"/>
    <n v="30.09"/>
    <n v="32.362195"/>
    <n v="2.1445829999999999"/>
    <n v="0.127612"/>
  </r>
  <r>
    <d v="2019-09-19T00:00:00"/>
    <d v="2019-09-18T20:00:00"/>
    <n v="9"/>
    <n v="18"/>
    <x v="20"/>
    <x v="1"/>
    <x v="1"/>
    <x v="1"/>
    <n v="1127872598"/>
    <s v="EKPC_RESID_AGG"/>
    <n v="26.94"/>
    <n v="28.0608"/>
    <n v="1.0148330000000001"/>
    <n v="0.10596700000000001"/>
  </r>
  <r>
    <d v="2019-09-19T01:00:00"/>
    <d v="2019-09-18T21:00:00"/>
    <n v="9"/>
    <n v="18"/>
    <x v="21"/>
    <x v="1"/>
    <x v="1"/>
    <x v="1"/>
    <n v="1127872598"/>
    <s v="EKPC_RESID_AGG"/>
    <n v="22.96"/>
    <n v="23.942415"/>
    <n v="0.89356999999999998"/>
    <n v="8.8844999999999993E-2"/>
  </r>
  <r>
    <d v="2019-09-19T02:00:00"/>
    <d v="2019-09-18T22:00:00"/>
    <n v="9"/>
    <n v="18"/>
    <x v="22"/>
    <x v="1"/>
    <x v="1"/>
    <x v="0"/>
    <n v="1127872598"/>
    <s v="EKPC_RESID_AGG"/>
    <n v="21.07"/>
    <n v="21.823052000000001"/>
    <n v="0.57027600000000001"/>
    <n v="0.18277599999999999"/>
  </r>
  <r>
    <d v="2019-09-19T03:00:00"/>
    <d v="2019-09-18T23:00:00"/>
    <n v="9"/>
    <n v="18"/>
    <x v="23"/>
    <x v="1"/>
    <x v="1"/>
    <x v="0"/>
    <n v="1127872598"/>
    <s v="EKPC_RESID_AGG"/>
    <n v="19.05"/>
    <n v="19.948581000000001"/>
    <n v="0.71084800000000004"/>
    <n v="0.18773300000000001"/>
  </r>
  <r>
    <d v="2019-09-19T04:00:00"/>
    <d v="2019-09-19T00:00:00"/>
    <n v="9"/>
    <n v="19"/>
    <x v="0"/>
    <x v="2"/>
    <x v="1"/>
    <x v="0"/>
    <n v="1127872598"/>
    <s v="EKPC_RESID_AGG"/>
    <n v="16.940000000000001"/>
    <n v="17.623073000000002"/>
    <n v="0.50396200000000002"/>
    <n v="0.17911099999999999"/>
  </r>
  <r>
    <d v="2019-09-19T05:00:00"/>
    <d v="2019-09-19T01:00:00"/>
    <n v="9"/>
    <n v="19"/>
    <x v="1"/>
    <x v="2"/>
    <x v="1"/>
    <x v="0"/>
    <n v="1127872598"/>
    <s v="EKPC_RESID_AGG"/>
    <n v="16.45"/>
    <n v="17.157046000000001"/>
    <n v="0.50370999999999999"/>
    <n v="0.20333599999999999"/>
  </r>
  <r>
    <d v="2019-09-19T06:00:00"/>
    <d v="2019-09-19T02:00:00"/>
    <n v="9"/>
    <n v="19"/>
    <x v="2"/>
    <x v="2"/>
    <x v="1"/>
    <x v="0"/>
    <n v="1127872598"/>
    <s v="EKPC_RESID_AGG"/>
    <n v="15.53"/>
    <n v="16.245815"/>
    <n v="0.55188499999999996"/>
    <n v="0.16392999999999999"/>
  </r>
  <r>
    <d v="2019-09-19T07:00:00"/>
    <d v="2019-09-19T03:00:00"/>
    <n v="9"/>
    <n v="19"/>
    <x v="3"/>
    <x v="2"/>
    <x v="1"/>
    <x v="0"/>
    <n v="1127872598"/>
    <s v="EKPC_RESID_AGG"/>
    <n v="14.99"/>
    <n v="15.76844"/>
    <n v="0.674736"/>
    <n v="0.103704"/>
  </r>
  <r>
    <d v="2019-09-19T08:00:00"/>
    <d v="2019-09-19T04:00:00"/>
    <n v="9"/>
    <n v="19"/>
    <x v="4"/>
    <x v="2"/>
    <x v="1"/>
    <x v="0"/>
    <n v="1127872598"/>
    <s v="EKPC_RESID_AGG"/>
    <n v="15.26"/>
    <n v="16.328153"/>
    <n v="0.95030199999999998"/>
    <n v="0.117851"/>
  </r>
  <r>
    <d v="2019-09-19T09:00:00"/>
    <d v="2019-09-19T05:00:00"/>
    <n v="9"/>
    <n v="19"/>
    <x v="5"/>
    <x v="2"/>
    <x v="1"/>
    <x v="0"/>
    <n v="1127872598"/>
    <s v="EKPC_RESID_AGG"/>
    <n v="16.46"/>
    <n v="17.555074000000001"/>
    <n v="1.0098020000000001"/>
    <n v="8.5272000000000001E-2"/>
  </r>
  <r>
    <d v="2019-09-19T10:00:00"/>
    <d v="2019-09-19T06:00:00"/>
    <n v="9"/>
    <n v="19"/>
    <x v="6"/>
    <x v="2"/>
    <x v="1"/>
    <x v="0"/>
    <n v="1127872598"/>
    <s v="EKPC_RESID_AGG"/>
    <n v="20.13"/>
    <n v="21.085844000000002"/>
    <n v="0.94630999999999998"/>
    <n v="9.5340000000000008E-3"/>
  </r>
  <r>
    <d v="2019-09-19T11:00:00"/>
    <d v="2019-09-19T07:00:00"/>
    <n v="9"/>
    <n v="19"/>
    <x v="7"/>
    <x v="2"/>
    <x v="1"/>
    <x v="0"/>
    <n v="1127872598"/>
    <s v="EKPC_RESID_AGG"/>
    <n v="20.54"/>
    <n v="21.469417"/>
    <n v="0.94323599999999996"/>
    <n v="-1.3819E-2"/>
  </r>
  <r>
    <d v="2019-09-19T12:00:00"/>
    <d v="2019-09-19T08:00:00"/>
    <n v="9"/>
    <n v="19"/>
    <x v="8"/>
    <x v="2"/>
    <x v="1"/>
    <x v="0"/>
    <n v="1127872598"/>
    <s v="EKPC_RESID_AGG"/>
    <n v="20.57"/>
    <n v="21.570273"/>
    <n v="0.91262799999999999"/>
    <n v="8.7645000000000001E-2"/>
  </r>
  <r>
    <d v="2019-09-19T13:00:00"/>
    <d v="2019-09-19T09:00:00"/>
    <n v="9"/>
    <n v="19"/>
    <x v="9"/>
    <x v="2"/>
    <x v="1"/>
    <x v="0"/>
    <n v="1127872598"/>
    <s v="EKPC_RESID_AGG"/>
    <n v="21.36"/>
    <n v="22.588442000000001"/>
    <n v="1.0036210000000001"/>
    <n v="0.22482099999999999"/>
  </r>
  <r>
    <d v="2019-09-19T14:00:00"/>
    <d v="2019-09-19T10:00:00"/>
    <n v="9"/>
    <n v="19"/>
    <x v="10"/>
    <x v="2"/>
    <x v="1"/>
    <x v="1"/>
    <n v="1127872598"/>
    <s v="EKPC_RESID_AGG"/>
    <n v="22.48"/>
    <n v="23.883569000000001"/>
    <n v="1.1858249999999999"/>
    <n v="0.21774399999999999"/>
  </r>
  <r>
    <d v="2019-09-19T15:00:00"/>
    <d v="2019-09-19T11:00:00"/>
    <n v="9"/>
    <n v="19"/>
    <x v="11"/>
    <x v="2"/>
    <x v="1"/>
    <x v="1"/>
    <n v="1127872598"/>
    <s v="EKPC_RESID_AGG"/>
    <n v="24.06"/>
    <n v="25.851382999999998"/>
    <n v="1.515674"/>
    <n v="0.27570899999999998"/>
  </r>
  <r>
    <d v="2019-09-19T16:00:00"/>
    <d v="2019-09-19T12:00:00"/>
    <n v="9"/>
    <n v="19"/>
    <x v="12"/>
    <x v="2"/>
    <x v="1"/>
    <x v="1"/>
    <n v="1127872598"/>
    <s v="EKPC_RESID_AGG"/>
    <n v="24.65"/>
    <n v="27.262518"/>
    <n v="2.1725089999999998"/>
    <n v="0.44000899999999998"/>
  </r>
  <r>
    <d v="2019-09-19T17:00:00"/>
    <d v="2019-09-19T13:00:00"/>
    <n v="9"/>
    <n v="19"/>
    <x v="13"/>
    <x v="2"/>
    <x v="1"/>
    <x v="1"/>
    <n v="1127872598"/>
    <s v="EKPC_RESID_AGG"/>
    <n v="28.56"/>
    <n v="32.939033000000002"/>
    <n v="3.5863550000000002"/>
    <n v="0.79267799999999999"/>
  </r>
  <r>
    <d v="2019-09-19T18:00:00"/>
    <d v="2019-09-19T14:00:00"/>
    <n v="9"/>
    <n v="19"/>
    <x v="14"/>
    <x v="2"/>
    <x v="1"/>
    <x v="1"/>
    <n v="1127872598"/>
    <s v="EKPC_RESID_AGG"/>
    <n v="29.74"/>
    <n v="35.356437"/>
    <n v="4.5861539999999996"/>
    <n v="1.0302830000000001"/>
  </r>
  <r>
    <d v="2019-09-19T19:00:00"/>
    <d v="2019-09-19T15:00:00"/>
    <n v="9"/>
    <n v="19"/>
    <x v="15"/>
    <x v="2"/>
    <x v="1"/>
    <x v="1"/>
    <n v="1127872598"/>
    <s v="EKPC_RESID_AGG"/>
    <n v="32.14"/>
    <n v="40.306306999999997"/>
    <n v="7.0542230000000004"/>
    <n v="1.1120840000000001"/>
  </r>
  <r>
    <d v="2019-09-19T20:00:00"/>
    <d v="2019-09-19T16:00:00"/>
    <n v="9"/>
    <n v="19"/>
    <x v="16"/>
    <x v="2"/>
    <x v="1"/>
    <x v="1"/>
    <n v="1127872598"/>
    <s v="EKPC_RESID_AGG"/>
    <n v="35.4"/>
    <n v="44.289842999999998"/>
    <n v="7.7398759999999998"/>
    <n v="1.149967"/>
  </r>
  <r>
    <d v="2019-09-19T21:00:00"/>
    <d v="2019-09-19T17:00:00"/>
    <n v="9"/>
    <n v="19"/>
    <x v="17"/>
    <x v="2"/>
    <x v="1"/>
    <x v="1"/>
    <n v="1127872598"/>
    <s v="EKPC_RESID_AGG"/>
    <n v="31.98"/>
    <n v="39.561802999999998"/>
    <n v="6.4388540000000001"/>
    <n v="1.142949"/>
  </r>
  <r>
    <d v="2019-09-19T22:00:00"/>
    <d v="2019-09-19T18:00:00"/>
    <n v="9"/>
    <n v="19"/>
    <x v="18"/>
    <x v="2"/>
    <x v="1"/>
    <x v="1"/>
    <n v="1127872598"/>
    <s v="EKPC_RESID_AGG"/>
    <n v="29.44"/>
    <n v="34.282542999999997"/>
    <n v="3.9578540000000002"/>
    <n v="0.88468899999999995"/>
  </r>
  <r>
    <d v="2019-09-19T23:00:00"/>
    <d v="2019-09-19T19:00:00"/>
    <n v="9"/>
    <n v="19"/>
    <x v="19"/>
    <x v="2"/>
    <x v="1"/>
    <x v="1"/>
    <n v="1127872598"/>
    <s v="EKPC_RESID_AGG"/>
    <n v="28.4"/>
    <n v="30.768007999999998"/>
    <n v="1.8497239999999999"/>
    <n v="0.51828399999999997"/>
  </r>
  <r>
    <d v="2019-09-20T00:00:00"/>
    <d v="2019-09-19T20:00:00"/>
    <n v="9"/>
    <n v="19"/>
    <x v="20"/>
    <x v="2"/>
    <x v="1"/>
    <x v="1"/>
    <n v="1127872598"/>
    <s v="EKPC_RESID_AGG"/>
    <n v="26.21"/>
    <n v="28.118586000000001"/>
    <n v="1.5022960000000001"/>
    <n v="0.40628999999999998"/>
  </r>
  <r>
    <d v="2019-09-20T01:00:00"/>
    <d v="2019-09-19T21:00:00"/>
    <n v="9"/>
    <n v="19"/>
    <x v="21"/>
    <x v="2"/>
    <x v="1"/>
    <x v="1"/>
    <n v="1127872598"/>
    <s v="EKPC_RESID_AGG"/>
    <n v="22.77"/>
    <n v="24.168002000000001"/>
    <n v="0.97581799999999996"/>
    <n v="0.422184"/>
  </r>
  <r>
    <d v="2019-09-20T02:00:00"/>
    <d v="2019-09-19T22:00:00"/>
    <n v="9"/>
    <n v="19"/>
    <x v="22"/>
    <x v="2"/>
    <x v="1"/>
    <x v="0"/>
    <n v="1127872598"/>
    <s v="EKPC_RESID_AGG"/>
    <n v="20.69"/>
    <n v="21.855820000000001"/>
    <n v="0.67803199999999997"/>
    <n v="0.487788"/>
  </r>
  <r>
    <d v="2019-09-20T03:00:00"/>
    <d v="2019-09-19T23:00:00"/>
    <n v="9"/>
    <n v="19"/>
    <x v="23"/>
    <x v="2"/>
    <x v="1"/>
    <x v="0"/>
    <n v="1127872598"/>
    <s v="EKPC_RESID_AGG"/>
    <n v="18.7"/>
    <n v="19.671133000000001"/>
    <n v="0.60145000000000004"/>
    <n v="0.36968299999999998"/>
  </r>
  <r>
    <d v="2019-09-20T04:00:00"/>
    <d v="2019-09-20T00:00:00"/>
    <n v="9"/>
    <n v="20"/>
    <x v="0"/>
    <x v="3"/>
    <x v="1"/>
    <x v="0"/>
    <n v="1127872598"/>
    <s v="EKPC_RESID_AGG"/>
    <n v="17.12"/>
    <n v="18.007473999999998"/>
    <n v="0.60634299999999997"/>
    <n v="0.28113100000000002"/>
  </r>
  <r>
    <d v="2019-09-20T05:00:00"/>
    <d v="2019-09-20T01:00:00"/>
    <n v="9"/>
    <n v="20"/>
    <x v="1"/>
    <x v="3"/>
    <x v="1"/>
    <x v="0"/>
    <n v="1127872598"/>
    <s v="EKPC_RESID_AGG"/>
    <n v="16.48"/>
    <n v="17.352378000000002"/>
    <n v="0.64447399999999999"/>
    <n v="0.227904"/>
  </r>
  <r>
    <d v="2019-09-20T06:00:00"/>
    <d v="2019-09-20T02:00:00"/>
    <n v="9"/>
    <n v="20"/>
    <x v="2"/>
    <x v="3"/>
    <x v="1"/>
    <x v="0"/>
    <n v="1127872598"/>
    <s v="EKPC_RESID_AGG"/>
    <n v="15.69"/>
    <n v="16.368403000000001"/>
    <n v="0.56968099999999999"/>
    <n v="0.108722"/>
  </r>
  <r>
    <d v="2019-09-20T07:00:00"/>
    <d v="2019-09-20T03:00:00"/>
    <n v="9"/>
    <n v="20"/>
    <x v="3"/>
    <x v="3"/>
    <x v="1"/>
    <x v="0"/>
    <n v="1127872598"/>
    <s v="EKPC_RESID_AGG"/>
    <n v="14.94"/>
    <n v="15.702686"/>
    <n v="0.67991500000000005"/>
    <n v="8.2770999999999997E-2"/>
  </r>
  <r>
    <d v="2019-09-20T08:00:00"/>
    <d v="2019-09-20T04:00:00"/>
    <n v="9"/>
    <n v="20"/>
    <x v="4"/>
    <x v="3"/>
    <x v="1"/>
    <x v="0"/>
    <n v="1127872598"/>
    <s v="EKPC_RESID_AGG"/>
    <n v="15.35"/>
    <n v="16.15944"/>
    <n v="0.75402599999999997"/>
    <n v="5.5413999999999998E-2"/>
  </r>
  <r>
    <d v="2019-09-20T09:00:00"/>
    <d v="2019-09-20T05:00:00"/>
    <n v="9"/>
    <n v="20"/>
    <x v="5"/>
    <x v="3"/>
    <x v="1"/>
    <x v="0"/>
    <n v="1127872598"/>
    <s v="EKPC_RESID_AGG"/>
    <n v="17.02"/>
    <n v="18.075302000000001"/>
    <n v="0.93117399999999995"/>
    <n v="0.124128"/>
  </r>
  <r>
    <d v="2019-09-20T10:00:00"/>
    <d v="2019-09-20T06:00:00"/>
    <n v="9"/>
    <n v="20"/>
    <x v="6"/>
    <x v="3"/>
    <x v="1"/>
    <x v="0"/>
    <n v="1127872598"/>
    <s v="EKPC_RESID_AGG"/>
    <n v="19.899999999999999"/>
    <n v="21.004380000000001"/>
    <n v="0.94083600000000001"/>
    <n v="0.16354399999999999"/>
  </r>
  <r>
    <d v="2019-09-20T11:00:00"/>
    <d v="2019-09-20T07:00:00"/>
    <n v="9"/>
    <n v="20"/>
    <x v="7"/>
    <x v="3"/>
    <x v="1"/>
    <x v="0"/>
    <n v="1127872598"/>
    <s v="EKPC_RESID_AGG"/>
    <n v="20.45"/>
    <n v="21.496119"/>
    <n v="0.84932799999999997"/>
    <n v="0.19679099999999999"/>
  </r>
  <r>
    <d v="2019-09-20T12:00:00"/>
    <d v="2019-09-20T08:00:00"/>
    <n v="9"/>
    <n v="20"/>
    <x v="8"/>
    <x v="3"/>
    <x v="1"/>
    <x v="0"/>
    <n v="1127872598"/>
    <s v="EKPC_RESID_AGG"/>
    <n v="20.7"/>
    <n v="21.857834"/>
    <n v="0.91561099999999995"/>
    <n v="0.24222299999999999"/>
  </r>
  <r>
    <d v="2019-09-20T13:00:00"/>
    <d v="2019-09-20T09:00:00"/>
    <n v="9"/>
    <n v="20"/>
    <x v="9"/>
    <x v="3"/>
    <x v="1"/>
    <x v="0"/>
    <n v="1127872598"/>
    <s v="EKPC_RESID_AGG"/>
    <n v="21.76"/>
    <n v="23.081493999999999"/>
    <n v="0.99698600000000004"/>
    <n v="0.32450800000000002"/>
  </r>
  <r>
    <d v="2019-09-20T14:00:00"/>
    <d v="2019-09-20T10:00:00"/>
    <n v="9"/>
    <n v="20"/>
    <x v="10"/>
    <x v="3"/>
    <x v="1"/>
    <x v="1"/>
    <n v="1127872598"/>
    <s v="EKPC_RESID_AGG"/>
    <n v="22.33"/>
    <n v="23.932317999999999"/>
    <n v="1.2845040000000001"/>
    <n v="0.31781399999999999"/>
  </r>
  <r>
    <d v="2019-09-20T15:00:00"/>
    <d v="2019-09-20T11:00:00"/>
    <n v="9"/>
    <n v="20"/>
    <x v="11"/>
    <x v="3"/>
    <x v="1"/>
    <x v="1"/>
    <n v="1127872598"/>
    <s v="EKPC_RESID_AGG"/>
    <n v="24"/>
    <n v="25.770692"/>
    <n v="1.4460789999999999"/>
    <n v="0.32461299999999998"/>
  </r>
  <r>
    <d v="2019-09-20T16:00:00"/>
    <d v="2019-09-20T12:00:00"/>
    <n v="9"/>
    <n v="20"/>
    <x v="12"/>
    <x v="3"/>
    <x v="1"/>
    <x v="1"/>
    <n v="1127872598"/>
    <s v="EKPC_RESID_AGG"/>
    <n v="25.44"/>
    <n v="27.714162999999999"/>
    <n v="1.877129"/>
    <n v="0.397034"/>
  </r>
  <r>
    <d v="2019-09-20T17:00:00"/>
    <d v="2019-09-20T13:00:00"/>
    <n v="9"/>
    <n v="20"/>
    <x v="13"/>
    <x v="3"/>
    <x v="1"/>
    <x v="1"/>
    <n v="1127872598"/>
    <s v="EKPC_RESID_AGG"/>
    <n v="27.78"/>
    <n v="30.751456999999998"/>
    <n v="2.3792360000000001"/>
    <n v="0.592221"/>
  </r>
  <r>
    <d v="2019-09-20T18:00:00"/>
    <d v="2019-09-20T14:00:00"/>
    <n v="9"/>
    <n v="20"/>
    <x v="14"/>
    <x v="3"/>
    <x v="1"/>
    <x v="1"/>
    <n v="1127872598"/>
    <s v="EKPC_RESID_AGG"/>
    <n v="30.29"/>
    <n v="35.095533000000003"/>
    <n v="4.1145379999999996"/>
    <n v="0.69099500000000003"/>
  </r>
  <r>
    <d v="2019-09-20T19:00:00"/>
    <d v="2019-09-20T15:00:00"/>
    <n v="9"/>
    <n v="20"/>
    <x v="15"/>
    <x v="3"/>
    <x v="1"/>
    <x v="1"/>
    <n v="1127872598"/>
    <s v="EKPC_RESID_AGG"/>
    <n v="33.54"/>
    <n v="39.375317000000003"/>
    <n v="4.8702389999999998"/>
    <n v="0.96507799999999999"/>
  </r>
  <r>
    <d v="2019-09-20T20:00:00"/>
    <d v="2019-09-20T16:00:00"/>
    <n v="9"/>
    <n v="20"/>
    <x v="16"/>
    <x v="3"/>
    <x v="1"/>
    <x v="1"/>
    <n v="1127872598"/>
    <s v="EKPC_RESID_AGG"/>
    <n v="37.020000000000003"/>
    <n v="43.062170000000002"/>
    <n v="5.0468279999999996"/>
    <n v="0.99534199999999995"/>
  </r>
  <r>
    <d v="2019-09-20T21:00:00"/>
    <d v="2019-09-20T17:00:00"/>
    <n v="9"/>
    <n v="20"/>
    <x v="17"/>
    <x v="3"/>
    <x v="1"/>
    <x v="1"/>
    <n v="1127872598"/>
    <s v="EKPC_RESID_AGG"/>
    <n v="33.130000000000003"/>
    <n v="38.288395000000001"/>
    <n v="4.3870589999999998"/>
    <n v="0.77133600000000002"/>
  </r>
  <r>
    <d v="2019-09-20T22:00:00"/>
    <d v="2019-09-20T18:00:00"/>
    <n v="9"/>
    <n v="20"/>
    <x v="18"/>
    <x v="3"/>
    <x v="1"/>
    <x v="1"/>
    <n v="1127872598"/>
    <s v="EKPC_RESID_AGG"/>
    <n v="29.68"/>
    <n v="32.472745000000003"/>
    <n v="2.1075059999999999"/>
    <n v="0.68523900000000004"/>
  </r>
  <r>
    <d v="2019-09-20T23:00:00"/>
    <d v="2019-09-20T19:00:00"/>
    <n v="9"/>
    <n v="20"/>
    <x v="19"/>
    <x v="3"/>
    <x v="1"/>
    <x v="1"/>
    <n v="1127872598"/>
    <s v="EKPC_RESID_AGG"/>
    <n v="28.25"/>
    <n v="29.648046000000001"/>
    <n v="1.0032509999999999"/>
    <n v="0.39479500000000001"/>
  </r>
  <r>
    <d v="2019-09-21T00:00:00"/>
    <d v="2019-09-20T20:00:00"/>
    <n v="9"/>
    <n v="20"/>
    <x v="20"/>
    <x v="3"/>
    <x v="1"/>
    <x v="1"/>
    <n v="1127872598"/>
    <s v="EKPC_RESID_AGG"/>
    <n v="25.95"/>
    <n v="27.479896"/>
    <n v="1.123988"/>
    <n v="0.40590799999999999"/>
  </r>
  <r>
    <d v="2019-09-21T01:00:00"/>
    <d v="2019-09-20T21:00:00"/>
    <n v="9"/>
    <n v="20"/>
    <x v="21"/>
    <x v="3"/>
    <x v="1"/>
    <x v="1"/>
    <n v="1127872598"/>
    <s v="EKPC_RESID_AGG"/>
    <n v="22.27"/>
    <n v="23.534654"/>
    <n v="0.81781599999999999"/>
    <n v="0.44683800000000001"/>
  </r>
  <r>
    <d v="2019-09-21T02:00:00"/>
    <d v="2019-09-20T22:00:00"/>
    <n v="9"/>
    <n v="20"/>
    <x v="22"/>
    <x v="3"/>
    <x v="1"/>
    <x v="0"/>
    <n v="1127872598"/>
    <s v="EKPC_RESID_AGG"/>
    <n v="20.59"/>
    <n v="21.852945999999999"/>
    <n v="0.72026900000000005"/>
    <n v="0.54267699999999996"/>
  </r>
  <r>
    <d v="2019-09-21T03:00:00"/>
    <d v="2019-09-20T23:00:00"/>
    <n v="9"/>
    <n v="20"/>
    <x v="23"/>
    <x v="3"/>
    <x v="1"/>
    <x v="0"/>
    <n v="1127872598"/>
    <s v="EKPC_RESID_AGG"/>
    <n v="18.63"/>
    <n v="19.833652000000001"/>
    <n v="0.74838000000000005"/>
    <n v="0.45527200000000001"/>
  </r>
  <r>
    <d v="2019-09-21T04:00:00"/>
    <d v="2019-09-21T00:00:00"/>
    <n v="9"/>
    <n v="21"/>
    <x v="0"/>
    <x v="4"/>
    <x v="1"/>
    <x v="0"/>
    <n v="1127872598"/>
    <s v="EKPC_RESID_AGG"/>
    <n v="17.41"/>
    <n v="18.794474000000001"/>
    <n v="0.90788500000000005"/>
    <n v="0.47658899999999998"/>
  </r>
  <r>
    <d v="2019-09-21T05:00:00"/>
    <d v="2019-09-21T01:00:00"/>
    <n v="9"/>
    <n v="21"/>
    <x v="1"/>
    <x v="4"/>
    <x v="1"/>
    <x v="0"/>
    <n v="1127872598"/>
    <s v="EKPC_RESID_AGG"/>
    <n v="16.73"/>
    <n v="18.227955000000001"/>
    <n v="1.0971690000000001"/>
    <n v="0.40078599999999998"/>
  </r>
  <r>
    <d v="2019-09-21T06:00:00"/>
    <d v="2019-09-21T02:00:00"/>
    <n v="9"/>
    <n v="21"/>
    <x v="2"/>
    <x v="4"/>
    <x v="1"/>
    <x v="0"/>
    <n v="1127872598"/>
    <s v="EKPC_RESID_AGG"/>
    <n v="15.92"/>
    <n v="17.296865"/>
    <n v="1.065035"/>
    <n v="0.31183"/>
  </r>
  <r>
    <d v="2019-09-21T07:00:00"/>
    <d v="2019-09-21T03:00:00"/>
    <n v="9"/>
    <n v="21"/>
    <x v="3"/>
    <x v="4"/>
    <x v="1"/>
    <x v="0"/>
    <n v="1127872598"/>
    <s v="EKPC_RESID_AGG"/>
    <n v="14.94"/>
    <n v="16.360806"/>
    <n v="1.161986"/>
    <n v="0.25881999999999999"/>
  </r>
  <r>
    <d v="2019-09-21T08:00:00"/>
    <d v="2019-09-21T04:00:00"/>
    <n v="9"/>
    <n v="21"/>
    <x v="4"/>
    <x v="4"/>
    <x v="1"/>
    <x v="0"/>
    <n v="1127872598"/>
    <s v="EKPC_RESID_AGG"/>
    <n v="14.33"/>
    <n v="15.885814"/>
    <n v="1.3222160000000001"/>
    <n v="0.233598"/>
  </r>
  <r>
    <d v="2019-09-21T09:00:00"/>
    <d v="2019-09-21T05:00:00"/>
    <n v="9"/>
    <n v="21"/>
    <x v="5"/>
    <x v="4"/>
    <x v="1"/>
    <x v="0"/>
    <n v="1127872598"/>
    <s v="EKPC_RESID_AGG"/>
    <n v="15.03"/>
    <n v="16.839969"/>
    <n v="1.55484"/>
    <n v="0.25512899999999999"/>
  </r>
  <r>
    <d v="2019-09-21T10:00:00"/>
    <d v="2019-09-21T06:00:00"/>
    <n v="9"/>
    <n v="21"/>
    <x v="6"/>
    <x v="4"/>
    <x v="1"/>
    <x v="0"/>
    <n v="1127872598"/>
    <s v="EKPC_RESID_AGG"/>
    <n v="16.100000000000001"/>
    <n v="18.012744999999999"/>
    <n v="1.735457"/>
    <n v="0.177288"/>
  </r>
  <r>
    <d v="2019-09-21T11:00:00"/>
    <d v="2019-09-21T07:00:00"/>
    <n v="9"/>
    <n v="21"/>
    <x v="7"/>
    <x v="4"/>
    <x v="1"/>
    <x v="0"/>
    <n v="1127872598"/>
    <s v="EKPC_RESID_AGG"/>
    <n v="16.350000000000001"/>
    <n v="18.382508999999999"/>
    <n v="1.762861"/>
    <n v="0.269648"/>
  </r>
  <r>
    <d v="2019-09-21T12:00:00"/>
    <d v="2019-09-21T08:00:00"/>
    <n v="9"/>
    <n v="21"/>
    <x v="8"/>
    <x v="4"/>
    <x v="1"/>
    <x v="0"/>
    <n v="1127872598"/>
    <s v="EKPC_RESID_AGG"/>
    <n v="17.57"/>
    <n v="19.830741"/>
    <n v="1.9486859999999999"/>
    <n v="0.31205500000000003"/>
  </r>
  <r>
    <d v="2019-09-21T13:00:00"/>
    <d v="2019-09-21T09:00:00"/>
    <n v="9"/>
    <n v="21"/>
    <x v="9"/>
    <x v="4"/>
    <x v="1"/>
    <x v="0"/>
    <n v="1127872598"/>
    <s v="EKPC_RESID_AGG"/>
    <n v="19.28"/>
    <n v="21.428242000000001"/>
    <n v="1.826111"/>
    <n v="0.322131"/>
  </r>
  <r>
    <d v="2019-09-21T14:00:00"/>
    <d v="2019-09-21T10:00:00"/>
    <n v="9"/>
    <n v="21"/>
    <x v="10"/>
    <x v="4"/>
    <x v="1"/>
    <x v="0"/>
    <n v="1127872598"/>
    <s v="EKPC_RESID_AGG"/>
    <n v="19.38"/>
    <n v="21.750326000000001"/>
    <n v="2.0130599999999998"/>
    <n v="0.35726599999999997"/>
  </r>
  <r>
    <d v="2019-09-21T15:00:00"/>
    <d v="2019-09-21T11:00:00"/>
    <n v="9"/>
    <n v="21"/>
    <x v="11"/>
    <x v="4"/>
    <x v="1"/>
    <x v="0"/>
    <n v="1127872598"/>
    <s v="EKPC_RESID_AGG"/>
    <n v="21.54"/>
    <n v="23.396051"/>
    <n v="1.441217"/>
    <n v="0.41483399999999998"/>
  </r>
  <r>
    <d v="2019-09-21T16:00:00"/>
    <d v="2019-09-21T12:00:00"/>
    <n v="9"/>
    <n v="21"/>
    <x v="12"/>
    <x v="4"/>
    <x v="1"/>
    <x v="0"/>
    <n v="1127872598"/>
    <s v="EKPC_RESID_AGG"/>
    <n v="24.03"/>
    <n v="26.114350999999999"/>
    <n v="1.6849510000000001"/>
    <n v="0.39939999999999998"/>
  </r>
  <r>
    <d v="2019-09-21T17:00:00"/>
    <d v="2019-09-21T13:00:00"/>
    <n v="9"/>
    <n v="21"/>
    <x v="13"/>
    <x v="4"/>
    <x v="1"/>
    <x v="0"/>
    <n v="1127872598"/>
    <s v="EKPC_RESID_AGG"/>
    <n v="26.56"/>
    <n v="29.043536"/>
    <n v="2.072676"/>
    <n v="0.41086"/>
  </r>
  <r>
    <d v="2019-09-21T18:00:00"/>
    <d v="2019-09-21T14:00:00"/>
    <n v="9"/>
    <n v="21"/>
    <x v="14"/>
    <x v="4"/>
    <x v="1"/>
    <x v="0"/>
    <n v="1127872598"/>
    <s v="EKPC_RESID_AGG"/>
    <n v="29.89"/>
    <n v="33.019961000000002"/>
    <n v="2.6039859999999999"/>
    <n v="0.52597499999999997"/>
  </r>
  <r>
    <d v="2019-09-21T19:00:00"/>
    <d v="2019-09-21T15:00:00"/>
    <n v="9"/>
    <n v="21"/>
    <x v="15"/>
    <x v="4"/>
    <x v="1"/>
    <x v="0"/>
    <n v="1127872598"/>
    <s v="EKPC_RESID_AGG"/>
    <n v="33.93"/>
    <n v="38.214247999999998"/>
    <n v="3.7218629999999999"/>
    <n v="0.56238500000000002"/>
  </r>
  <r>
    <d v="2019-09-21T20:00:00"/>
    <d v="2019-09-21T16:00:00"/>
    <n v="9"/>
    <n v="21"/>
    <x v="16"/>
    <x v="4"/>
    <x v="1"/>
    <x v="0"/>
    <n v="1127872598"/>
    <s v="EKPC_RESID_AGG"/>
    <n v="38"/>
    <n v="42.304172999999999"/>
    <n v="3.7580840000000002"/>
    <n v="0.54608900000000005"/>
  </r>
  <r>
    <d v="2019-09-21T21:00:00"/>
    <d v="2019-09-21T17:00:00"/>
    <n v="9"/>
    <n v="21"/>
    <x v="17"/>
    <x v="4"/>
    <x v="1"/>
    <x v="0"/>
    <n v="1127872598"/>
    <s v="EKPC_RESID_AGG"/>
    <n v="36.21"/>
    <n v="39.345081999999998"/>
    <n v="2.7525719999999998"/>
    <n v="0.38251000000000002"/>
  </r>
  <r>
    <d v="2019-09-21T22:00:00"/>
    <d v="2019-09-21T18:00:00"/>
    <n v="9"/>
    <n v="21"/>
    <x v="18"/>
    <x v="4"/>
    <x v="1"/>
    <x v="0"/>
    <n v="1127872598"/>
    <s v="EKPC_RESID_AGG"/>
    <n v="29.7"/>
    <n v="31.806258"/>
    <n v="1.6991799999999999"/>
    <n v="0.407078"/>
  </r>
  <r>
    <d v="2019-09-21T23:00:00"/>
    <d v="2019-09-21T19:00:00"/>
    <n v="9"/>
    <n v="21"/>
    <x v="19"/>
    <x v="4"/>
    <x v="1"/>
    <x v="0"/>
    <n v="1127872598"/>
    <s v="EKPC_RESID_AGG"/>
    <n v="29.03"/>
    <n v="30.603280999999999"/>
    <n v="1.3063910000000001"/>
    <n v="0.26689000000000002"/>
  </r>
  <r>
    <d v="2019-09-22T00:00:00"/>
    <d v="2019-09-21T20:00:00"/>
    <n v="9"/>
    <n v="21"/>
    <x v="20"/>
    <x v="4"/>
    <x v="1"/>
    <x v="0"/>
    <n v="1127872598"/>
    <s v="EKPC_RESID_AGG"/>
    <n v="25.54"/>
    <n v="27.347367999999999"/>
    <n v="1.3884989999999999"/>
    <n v="0.41886899999999999"/>
  </r>
  <r>
    <d v="2019-09-22T01:00:00"/>
    <d v="2019-09-21T21:00:00"/>
    <n v="9"/>
    <n v="21"/>
    <x v="21"/>
    <x v="4"/>
    <x v="1"/>
    <x v="0"/>
    <n v="1127872598"/>
    <s v="EKPC_RESID_AGG"/>
    <n v="21.43"/>
    <n v="22.904852000000002"/>
    <n v="1.045952"/>
    <n v="0.4289"/>
  </r>
  <r>
    <d v="2019-09-22T02:00:00"/>
    <d v="2019-09-21T22:00:00"/>
    <n v="9"/>
    <n v="21"/>
    <x v="22"/>
    <x v="4"/>
    <x v="1"/>
    <x v="0"/>
    <n v="1127872598"/>
    <s v="EKPC_RESID_AGG"/>
    <n v="19.68"/>
    <n v="21.020278999999999"/>
    <n v="0.96109500000000003"/>
    <n v="0.37918400000000002"/>
  </r>
  <r>
    <d v="2019-09-22T03:00:00"/>
    <d v="2019-09-21T23:00:00"/>
    <n v="9"/>
    <n v="21"/>
    <x v="23"/>
    <x v="4"/>
    <x v="1"/>
    <x v="0"/>
    <n v="1127872598"/>
    <s v="EKPC_RESID_AGG"/>
    <n v="17.809999999999999"/>
    <n v="18.928075"/>
    <n v="0.797435"/>
    <n v="0.32063999999999998"/>
  </r>
  <r>
    <d v="2019-09-22T04:00:00"/>
    <d v="2019-09-22T00:00:00"/>
    <n v="9"/>
    <n v="22"/>
    <x v="0"/>
    <x v="5"/>
    <x v="1"/>
    <x v="0"/>
    <n v="1127872598"/>
    <s v="EKPC_RESID_AGG"/>
    <n v="16.66"/>
    <n v="18.155318000000001"/>
    <n v="1.1158699999999999"/>
    <n v="0.37944800000000001"/>
  </r>
  <r>
    <d v="2019-09-22T05:00:00"/>
    <d v="2019-09-22T01:00:00"/>
    <n v="9"/>
    <n v="22"/>
    <x v="1"/>
    <x v="5"/>
    <x v="1"/>
    <x v="0"/>
    <n v="1127872598"/>
    <s v="EKPC_RESID_AGG"/>
    <n v="15.59"/>
    <n v="17.168343"/>
    <n v="1.2387280000000001"/>
    <n v="0.339615"/>
  </r>
  <r>
    <d v="2019-09-22T06:00:00"/>
    <d v="2019-09-22T02:00:00"/>
    <n v="9"/>
    <n v="22"/>
    <x v="2"/>
    <x v="5"/>
    <x v="1"/>
    <x v="0"/>
    <n v="1127872598"/>
    <s v="EKPC_RESID_AGG"/>
    <n v="14.61"/>
    <n v="16.084092999999999"/>
    <n v="1.1168180000000001"/>
    <n v="0.35727500000000001"/>
  </r>
  <r>
    <d v="2019-09-22T07:00:00"/>
    <d v="2019-09-22T03:00:00"/>
    <n v="9"/>
    <n v="22"/>
    <x v="3"/>
    <x v="5"/>
    <x v="1"/>
    <x v="0"/>
    <n v="1127872598"/>
    <s v="EKPC_RESID_AGG"/>
    <n v="13.45"/>
    <n v="14.973293"/>
    <n v="1.222801"/>
    <n v="0.30049199999999998"/>
  </r>
  <r>
    <d v="2019-09-22T08:00:00"/>
    <d v="2019-09-22T04:00:00"/>
    <n v="9"/>
    <n v="22"/>
    <x v="4"/>
    <x v="5"/>
    <x v="1"/>
    <x v="0"/>
    <n v="1127872598"/>
    <s v="EKPC_RESID_AGG"/>
    <n v="12.84"/>
    <n v="14.392139999999999"/>
    <n v="1.2731399999999999"/>
    <n v="0.27900000000000003"/>
  </r>
  <r>
    <d v="2019-09-22T09:00:00"/>
    <d v="2019-09-22T05:00:00"/>
    <n v="9"/>
    <n v="22"/>
    <x v="5"/>
    <x v="5"/>
    <x v="1"/>
    <x v="0"/>
    <n v="1127872598"/>
    <s v="EKPC_RESID_AGG"/>
    <n v="12.82"/>
    <n v="14.59789"/>
    <n v="1.5181450000000001"/>
    <n v="0.259745"/>
  </r>
  <r>
    <d v="2019-09-22T10:00:00"/>
    <d v="2019-09-22T06:00:00"/>
    <n v="9"/>
    <n v="22"/>
    <x v="6"/>
    <x v="5"/>
    <x v="1"/>
    <x v="0"/>
    <n v="1127872598"/>
    <s v="EKPC_RESID_AGG"/>
    <n v="13.29"/>
    <n v="15.04716"/>
    <n v="1.511906"/>
    <n v="0.245254"/>
  </r>
  <r>
    <d v="2019-09-22T11:00:00"/>
    <d v="2019-09-22T07:00:00"/>
    <n v="9"/>
    <n v="22"/>
    <x v="7"/>
    <x v="5"/>
    <x v="1"/>
    <x v="0"/>
    <n v="1127872598"/>
    <s v="EKPC_RESID_AGG"/>
    <n v="13.84"/>
    <n v="15.517355999999999"/>
    <n v="1.5376110000000001"/>
    <n v="0.13974500000000001"/>
  </r>
  <r>
    <d v="2019-09-22T12:00:00"/>
    <d v="2019-09-22T08:00:00"/>
    <n v="9"/>
    <n v="22"/>
    <x v="8"/>
    <x v="5"/>
    <x v="1"/>
    <x v="0"/>
    <n v="1127872598"/>
    <s v="EKPC_RESID_AGG"/>
    <n v="15.4"/>
    <n v="17.156444"/>
    <n v="1.629219"/>
    <n v="0.127225"/>
  </r>
  <r>
    <d v="2019-09-22T13:00:00"/>
    <d v="2019-09-22T09:00:00"/>
    <n v="9"/>
    <n v="22"/>
    <x v="9"/>
    <x v="5"/>
    <x v="1"/>
    <x v="0"/>
    <n v="1127872598"/>
    <s v="EKPC_RESID_AGG"/>
    <n v="17.93"/>
    <n v="19.895444000000001"/>
    <n v="1.880468"/>
    <n v="8.4975999999999996E-2"/>
  </r>
  <r>
    <d v="2019-09-22T14:00:00"/>
    <d v="2019-09-22T10:00:00"/>
    <n v="9"/>
    <n v="22"/>
    <x v="10"/>
    <x v="5"/>
    <x v="1"/>
    <x v="0"/>
    <n v="1127872598"/>
    <s v="EKPC_RESID_AGG"/>
    <n v="19.11"/>
    <n v="21.287427000000001"/>
    <n v="2.0605419999999999"/>
    <n v="0.116885"/>
  </r>
  <r>
    <d v="2019-09-22T15:00:00"/>
    <d v="2019-09-22T11:00:00"/>
    <n v="9"/>
    <n v="22"/>
    <x v="11"/>
    <x v="5"/>
    <x v="1"/>
    <x v="0"/>
    <n v="1127872598"/>
    <s v="EKPC_RESID_AGG"/>
    <n v="21.7"/>
    <n v="23.017498"/>
    <n v="1.300422"/>
    <n v="1.7076000000000001E-2"/>
  </r>
  <r>
    <d v="2019-09-22T16:00:00"/>
    <d v="2019-09-22T12:00:00"/>
    <n v="9"/>
    <n v="22"/>
    <x v="12"/>
    <x v="5"/>
    <x v="1"/>
    <x v="0"/>
    <n v="1127872598"/>
    <s v="EKPC_RESID_AGG"/>
    <n v="24.63"/>
    <n v="25.918195000000001"/>
    <n v="1.3406370000000001"/>
    <n v="-5.2442000000000003E-2"/>
  </r>
  <r>
    <d v="2019-09-22T17:00:00"/>
    <d v="2019-09-22T13:00:00"/>
    <n v="9"/>
    <n v="22"/>
    <x v="13"/>
    <x v="5"/>
    <x v="1"/>
    <x v="0"/>
    <n v="1127872598"/>
    <s v="EKPC_RESID_AGG"/>
    <n v="27.97"/>
    <n v="29.441537"/>
    <n v="1.401303"/>
    <n v="7.0234000000000005E-2"/>
  </r>
  <r>
    <d v="2019-09-22T18:00:00"/>
    <d v="2019-09-22T14:00:00"/>
    <n v="9"/>
    <n v="22"/>
    <x v="14"/>
    <x v="5"/>
    <x v="1"/>
    <x v="0"/>
    <n v="1127872598"/>
    <s v="EKPC_RESID_AGG"/>
    <n v="29.82"/>
    <n v="31.067081999999999"/>
    <n v="1.2246490000000001"/>
    <n v="2.2433000000000002E-2"/>
  </r>
  <r>
    <d v="2019-09-22T19:00:00"/>
    <d v="2019-09-22T15:00:00"/>
    <n v="9"/>
    <n v="22"/>
    <x v="15"/>
    <x v="5"/>
    <x v="1"/>
    <x v="0"/>
    <n v="1127872598"/>
    <s v="EKPC_RESID_AGG"/>
    <n v="34.85"/>
    <n v="36.032353000000001"/>
    <n v="1.4237040000000001"/>
    <n v="-0.24135100000000001"/>
  </r>
  <r>
    <d v="2019-09-22T20:00:00"/>
    <d v="2019-09-22T16:00:00"/>
    <n v="9"/>
    <n v="22"/>
    <x v="16"/>
    <x v="5"/>
    <x v="1"/>
    <x v="0"/>
    <n v="1127872598"/>
    <s v="EKPC_RESID_AGG"/>
    <n v="40.380000000000003"/>
    <n v="43.201512999999998"/>
    <n v="3.2632439999999998"/>
    <n v="-0.44173099999999998"/>
  </r>
  <r>
    <d v="2019-09-22T21:00:00"/>
    <d v="2019-09-22T17:00:00"/>
    <n v="9"/>
    <n v="22"/>
    <x v="17"/>
    <x v="5"/>
    <x v="1"/>
    <x v="0"/>
    <n v="1127872598"/>
    <s v="EKPC_RESID_AGG"/>
    <n v="40.17"/>
    <n v="41.783487000000001"/>
    <n v="2.047021"/>
    <n v="-0.43353399999999997"/>
  </r>
  <r>
    <d v="2019-09-22T22:00:00"/>
    <d v="2019-09-22T18:00:00"/>
    <n v="9"/>
    <n v="22"/>
    <x v="18"/>
    <x v="5"/>
    <x v="1"/>
    <x v="0"/>
    <n v="1127872598"/>
    <s v="EKPC_RESID_AGG"/>
    <n v="32.82"/>
    <n v="34.529184000000001"/>
    <n v="1.8332040000000001"/>
    <n v="-0.12402000000000001"/>
  </r>
  <r>
    <d v="2019-09-22T23:00:00"/>
    <d v="2019-09-22T19:00:00"/>
    <n v="9"/>
    <n v="22"/>
    <x v="19"/>
    <x v="5"/>
    <x v="1"/>
    <x v="0"/>
    <n v="1127872598"/>
    <s v="EKPC_RESID_AGG"/>
    <n v="32"/>
    <n v="32.776124000000003"/>
    <n v="1.046416"/>
    <n v="-0.27029199999999998"/>
  </r>
  <r>
    <d v="2019-09-23T00:00:00"/>
    <d v="2019-09-22T20:00:00"/>
    <n v="9"/>
    <n v="22"/>
    <x v="20"/>
    <x v="5"/>
    <x v="1"/>
    <x v="0"/>
    <n v="1127872598"/>
    <s v="EKPC_RESID_AGG"/>
    <n v="27.22"/>
    <n v="28.198221"/>
    <n v="1.2504379999999999"/>
    <n v="-0.27221699999999999"/>
  </r>
  <r>
    <d v="2019-09-23T01:00:00"/>
    <d v="2019-09-22T21:00:00"/>
    <n v="9"/>
    <n v="22"/>
    <x v="21"/>
    <x v="5"/>
    <x v="1"/>
    <x v="0"/>
    <n v="1127872598"/>
    <s v="EKPC_RESID_AGG"/>
    <n v="22.86"/>
    <n v="23.717095"/>
    <n v="0.89838700000000005"/>
    <n v="-4.1292000000000002E-2"/>
  </r>
  <r>
    <d v="2019-09-23T02:00:00"/>
    <d v="2019-09-22T22:00:00"/>
    <n v="9"/>
    <n v="22"/>
    <x v="22"/>
    <x v="5"/>
    <x v="1"/>
    <x v="0"/>
    <n v="1127872598"/>
    <s v="EKPC_RESID_AGG"/>
    <n v="21.21"/>
    <n v="21.847608999999999"/>
    <n v="0.67693400000000004"/>
    <n v="-3.9324999999999999E-2"/>
  </r>
  <r>
    <d v="2019-09-23T03:00:00"/>
    <d v="2019-09-22T23:00:00"/>
    <n v="9"/>
    <n v="22"/>
    <x v="23"/>
    <x v="5"/>
    <x v="1"/>
    <x v="0"/>
    <n v="1127872598"/>
    <s v="EKPC_RESID_AGG"/>
    <n v="18.89"/>
    <n v="19.649611"/>
    <n v="0.707372"/>
    <n v="5.2239000000000001E-2"/>
  </r>
  <r>
    <d v="2019-09-23T04:00:00"/>
    <d v="2019-09-23T00:00:00"/>
    <n v="9"/>
    <n v="23"/>
    <x v="0"/>
    <x v="6"/>
    <x v="1"/>
    <x v="0"/>
    <n v="1127872598"/>
    <s v="EKPC_RESID_AGG"/>
    <n v="17.649999999999999"/>
    <n v="19.172288000000002"/>
    <n v="1.3427180000000001"/>
    <n v="0.17957000000000001"/>
  </r>
  <r>
    <d v="2019-09-23T05:00:00"/>
    <d v="2019-09-23T01:00:00"/>
    <n v="9"/>
    <n v="23"/>
    <x v="1"/>
    <x v="6"/>
    <x v="1"/>
    <x v="0"/>
    <n v="1127872598"/>
    <s v="EKPC_RESID_AGG"/>
    <n v="16.559999999999999"/>
    <n v="18.411142000000002"/>
    <n v="1.6636519999999999"/>
    <n v="0.18748999999999999"/>
  </r>
  <r>
    <d v="2019-09-23T06:00:00"/>
    <d v="2019-09-23T02:00:00"/>
    <n v="9"/>
    <n v="23"/>
    <x v="2"/>
    <x v="6"/>
    <x v="1"/>
    <x v="0"/>
    <n v="1127872598"/>
    <s v="EKPC_RESID_AGG"/>
    <n v="16.09"/>
    <n v="17.932428000000002"/>
    <n v="1.609278"/>
    <n v="0.23315"/>
  </r>
  <r>
    <d v="2019-09-23T07:00:00"/>
    <d v="2019-09-23T03:00:00"/>
    <n v="9"/>
    <n v="23"/>
    <x v="3"/>
    <x v="6"/>
    <x v="1"/>
    <x v="0"/>
    <n v="1127872598"/>
    <s v="EKPC_RESID_AGG"/>
    <n v="14.59"/>
    <n v="16.563094"/>
    <n v="1.7693479999999999"/>
    <n v="0.20374600000000001"/>
  </r>
  <r>
    <d v="2019-09-23T08:00:00"/>
    <d v="2019-09-23T04:00:00"/>
    <n v="9"/>
    <n v="23"/>
    <x v="4"/>
    <x v="6"/>
    <x v="1"/>
    <x v="0"/>
    <n v="1127872598"/>
    <s v="EKPC_RESID_AGG"/>
    <n v="15.19"/>
    <n v="17.446111999999999"/>
    <n v="2.1264289999999999"/>
    <n v="0.12968299999999999"/>
  </r>
  <r>
    <d v="2019-09-23T09:00:00"/>
    <d v="2019-09-23T05:00:00"/>
    <n v="9"/>
    <n v="23"/>
    <x v="5"/>
    <x v="6"/>
    <x v="1"/>
    <x v="0"/>
    <n v="1127872598"/>
    <s v="EKPC_RESID_AGG"/>
    <n v="16.600000000000001"/>
    <n v="19.218283"/>
    <n v="2.4665059999999999"/>
    <n v="0.151777"/>
  </r>
  <r>
    <d v="2019-09-23T10:00:00"/>
    <d v="2019-09-23T06:00:00"/>
    <n v="9"/>
    <n v="23"/>
    <x v="6"/>
    <x v="6"/>
    <x v="1"/>
    <x v="0"/>
    <n v="1127872598"/>
    <s v="EKPC_RESID_AGG"/>
    <n v="20.41"/>
    <n v="22.923074"/>
    <n v="2.3221120000000002"/>
    <n v="0.19096199999999999"/>
  </r>
  <r>
    <d v="2019-09-23T11:00:00"/>
    <d v="2019-09-23T07:00:00"/>
    <n v="9"/>
    <n v="23"/>
    <x v="7"/>
    <x v="6"/>
    <x v="1"/>
    <x v="0"/>
    <n v="1127872598"/>
    <s v="EKPC_RESID_AGG"/>
    <n v="20.84"/>
    <n v="22.543203999999999"/>
    <n v="1.618933"/>
    <n v="8.4270999999999999E-2"/>
  </r>
  <r>
    <d v="2019-09-23T12:00:00"/>
    <d v="2019-09-23T08:00:00"/>
    <n v="9"/>
    <n v="23"/>
    <x v="8"/>
    <x v="6"/>
    <x v="1"/>
    <x v="0"/>
    <n v="1127872598"/>
    <s v="EKPC_RESID_AGG"/>
    <n v="21.12"/>
    <n v="22.354647"/>
    <n v="1.2247600000000001"/>
    <n v="9.887E-3"/>
  </r>
  <r>
    <d v="2019-09-23T13:00:00"/>
    <d v="2019-09-23T09:00:00"/>
    <n v="9"/>
    <n v="23"/>
    <x v="9"/>
    <x v="6"/>
    <x v="1"/>
    <x v="0"/>
    <n v="1127872598"/>
    <s v="EKPC_RESID_AGG"/>
    <n v="23.76"/>
    <n v="24.837474"/>
    <n v="1.1353089999999999"/>
    <n v="-5.7834999999999998E-2"/>
  </r>
  <r>
    <d v="2019-09-23T14:00:00"/>
    <d v="2019-09-23T10:00:00"/>
    <n v="9"/>
    <n v="23"/>
    <x v="10"/>
    <x v="6"/>
    <x v="1"/>
    <x v="1"/>
    <n v="1127872598"/>
    <s v="EKPC_RESID_AGG"/>
    <n v="26.51"/>
    <n v="27.591594000000001"/>
    <n v="1.2071229999999999"/>
    <n v="-0.125529"/>
  </r>
  <r>
    <d v="2019-09-23T15:00:00"/>
    <d v="2019-09-23T11:00:00"/>
    <n v="9"/>
    <n v="23"/>
    <x v="11"/>
    <x v="6"/>
    <x v="1"/>
    <x v="1"/>
    <n v="1127872598"/>
    <s v="EKPC_RESID_AGG"/>
    <n v="28.68"/>
    <n v="28.527111999999999"/>
    <n v="9.3796000000000004E-2"/>
    <n v="-0.24668399999999999"/>
  </r>
  <r>
    <d v="2019-09-23T16:00:00"/>
    <d v="2019-09-23T12:00:00"/>
    <n v="9"/>
    <n v="23"/>
    <x v="12"/>
    <x v="6"/>
    <x v="1"/>
    <x v="1"/>
    <n v="1127872598"/>
    <s v="EKPC_RESID_AGG"/>
    <n v="31.78"/>
    <n v="31.484793"/>
    <n v="2.3366000000000001E-2"/>
    <n v="-0.318573"/>
  </r>
  <r>
    <d v="2019-09-23T17:00:00"/>
    <d v="2019-09-23T13:00:00"/>
    <n v="9"/>
    <n v="23"/>
    <x v="13"/>
    <x v="6"/>
    <x v="1"/>
    <x v="1"/>
    <n v="1127872598"/>
    <s v="EKPC_RESID_AGG"/>
    <n v="36.770000000000003"/>
    <n v="36.070050000000002"/>
    <n v="-0.15016299999999999"/>
    <n v="-0.54978700000000003"/>
  </r>
  <r>
    <d v="2019-09-23T18:00:00"/>
    <d v="2019-09-23T14:00:00"/>
    <n v="9"/>
    <n v="23"/>
    <x v="14"/>
    <x v="6"/>
    <x v="1"/>
    <x v="1"/>
    <n v="1127872598"/>
    <s v="EKPC_RESID_AGG"/>
    <n v="41.94"/>
    <n v="39.689827000000001"/>
    <n v="-1.5454000000000001"/>
    <n v="-0.70477299999999998"/>
  </r>
  <r>
    <d v="2019-09-23T19:00:00"/>
    <d v="2019-09-23T15:00:00"/>
    <n v="9"/>
    <n v="23"/>
    <x v="15"/>
    <x v="6"/>
    <x v="1"/>
    <x v="1"/>
    <n v="1127872598"/>
    <s v="EKPC_RESID_AGG"/>
    <n v="48.28"/>
    <n v="46.072603000000001"/>
    <n v="-0.92982299999999996"/>
    <n v="-1.277574"/>
  </r>
  <r>
    <d v="2019-09-23T20:00:00"/>
    <d v="2019-09-23T16:00:00"/>
    <n v="9"/>
    <n v="23"/>
    <x v="16"/>
    <x v="6"/>
    <x v="1"/>
    <x v="1"/>
    <n v="1127872598"/>
    <s v="EKPC_RESID_AGG"/>
    <n v="58.31"/>
    <n v="52.925159999999998"/>
    <n v="-4.1577869999999999"/>
    <n v="-1.2270529999999999"/>
  </r>
  <r>
    <d v="2019-09-23T21:00:00"/>
    <d v="2019-09-23T17:00:00"/>
    <n v="9"/>
    <n v="23"/>
    <x v="17"/>
    <x v="6"/>
    <x v="1"/>
    <x v="1"/>
    <n v="1127872598"/>
    <s v="EKPC_RESID_AGG"/>
    <n v="47.45"/>
    <n v="44.472397999999998"/>
    <n v="-1.9978579999999999"/>
    <n v="-0.97974399999999995"/>
  </r>
  <r>
    <d v="2019-09-23T22:00:00"/>
    <d v="2019-09-23T18:00:00"/>
    <n v="9"/>
    <n v="23"/>
    <x v="18"/>
    <x v="6"/>
    <x v="1"/>
    <x v="1"/>
    <n v="1127872598"/>
    <s v="EKPC_RESID_AGG"/>
    <n v="34.619999999999997"/>
    <n v="33.207518999999998"/>
    <n v="-0.71706899999999996"/>
    <n v="-0.69541200000000003"/>
  </r>
  <r>
    <d v="2019-09-23T23:00:00"/>
    <d v="2019-09-23T19:00:00"/>
    <n v="9"/>
    <n v="23"/>
    <x v="19"/>
    <x v="6"/>
    <x v="1"/>
    <x v="1"/>
    <n v="1127872598"/>
    <s v="EKPC_RESID_AGG"/>
    <n v="36.06"/>
    <n v="35.026766000000002"/>
    <n v="1.6850000000000001E-3"/>
    <n v="-1.0349189999999999"/>
  </r>
  <r>
    <d v="2019-09-24T00:00:00"/>
    <d v="2019-09-23T20:00:00"/>
    <n v="9"/>
    <n v="23"/>
    <x v="20"/>
    <x v="6"/>
    <x v="1"/>
    <x v="1"/>
    <n v="1127872598"/>
    <s v="EKPC_RESID_AGG"/>
    <n v="31.45"/>
    <n v="31.022874000000002"/>
    <n v="0.18343499999999999"/>
    <n v="-0.61056100000000002"/>
  </r>
  <r>
    <d v="2019-09-24T01:00:00"/>
    <d v="2019-09-23T21:00:00"/>
    <n v="9"/>
    <n v="23"/>
    <x v="21"/>
    <x v="6"/>
    <x v="1"/>
    <x v="1"/>
    <n v="1127872598"/>
    <s v="EKPC_RESID_AGG"/>
    <n v="24.81"/>
    <n v="24.448599999999999"/>
    <n v="4.8951000000000001E-2"/>
    <n v="-0.41035100000000002"/>
  </r>
  <r>
    <d v="2019-09-24T02:00:00"/>
    <d v="2019-09-23T22:00:00"/>
    <n v="9"/>
    <n v="23"/>
    <x v="22"/>
    <x v="6"/>
    <x v="1"/>
    <x v="0"/>
    <n v="1127872598"/>
    <s v="EKPC_RESID_AGG"/>
    <n v="21.37"/>
    <n v="21.574977000000001"/>
    <n v="0.34783900000000001"/>
    <n v="-0.14286199999999999"/>
  </r>
  <r>
    <d v="2019-09-24T03:00:00"/>
    <d v="2019-09-23T23:00:00"/>
    <n v="9"/>
    <n v="23"/>
    <x v="23"/>
    <x v="6"/>
    <x v="1"/>
    <x v="0"/>
    <n v="1127872598"/>
    <s v="EKPC_RESID_AGG"/>
    <n v="19.68"/>
    <n v="20.030528"/>
    <n v="0.42894300000000002"/>
    <n v="-7.8414999999999999E-2"/>
  </r>
  <r>
    <d v="2019-09-24T04:00:00"/>
    <d v="2019-09-24T00:00:00"/>
    <n v="9"/>
    <n v="24"/>
    <x v="0"/>
    <x v="0"/>
    <x v="1"/>
    <x v="0"/>
    <n v="1127872598"/>
    <s v="EKPC_RESID_AGG"/>
    <n v="18.23"/>
    <n v="19.288944000000001"/>
    <n v="1.114201"/>
    <n v="-5.5257000000000001E-2"/>
  </r>
  <r>
    <d v="2019-09-24T05:00:00"/>
    <d v="2019-09-24T01:00:00"/>
    <n v="9"/>
    <n v="24"/>
    <x v="1"/>
    <x v="0"/>
    <x v="1"/>
    <x v="0"/>
    <n v="1127872598"/>
    <s v="EKPC_RESID_AGG"/>
    <n v="17.649999999999999"/>
    <n v="18.859317000000001"/>
    <n v="1.114886"/>
    <n v="9.4431000000000001E-2"/>
  </r>
  <r>
    <d v="2019-09-24T06:00:00"/>
    <d v="2019-09-24T02:00:00"/>
    <n v="9"/>
    <n v="24"/>
    <x v="2"/>
    <x v="0"/>
    <x v="1"/>
    <x v="0"/>
    <n v="1127872598"/>
    <s v="EKPC_RESID_AGG"/>
    <n v="17.45"/>
    <n v="18.862544"/>
    <n v="1.2939229999999999"/>
    <n v="0.118621"/>
  </r>
  <r>
    <d v="2019-09-24T07:00:00"/>
    <d v="2019-09-24T03:00:00"/>
    <n v="9"/>
    <n v="24"/>
    <x v="3"/>
    <x v="0"/>
    <x v="1"/>
    <x v="0"/>
    <n v="1127872598"/>
    <s v="EKPC_RESID_AGG"/>
    <n v="16.43"/>
    <n v="17.957391999999999"/>
    <n v="1.36572"/>
    <n v="0.16167200000000001"/>
  </r>
  <r>
    <d v="2019-09-24T08:00:00"/>
    <d v="2019-09-24T04:00:00"/>
    <n v="9"/>
    <n v="24"/>
    <x v="4"/>
    <x v="0"/>
    <x v="1"/>
    <x v="0"/>
    <n v="1127872598"/>
    <s v="EKPC_RESID_AGG"/>
    <n v="16.41"/>
    <n v="18.355571000000001"/>
    <n v="1.81576"/>
    <n v="0.12981100000000001"/>
  </r>
  <r>
    <d v="2019-09-24T09:00:00"/>
    <d v="2019-09-24T05:00:00"/>
    <n v="9"/>
    <n v="24"/>
    <x v="5"/>
    <x v="0"/>
    <x v="1"/>
    <x v="0"/>
    <n v="1127872598"/>
    <s v="EKPC_RESID_AGG"/>
    <n v="17.559999999999999"/>
    <n v="20.075482999999998"/>
    <n v="2.4333819999999999"/>
    <n v="8.2100999999999993E-2"/>
  </r>
  <r>
    <d v="2019-09-24T10:00:00"/>
    <d v="2019-09-24T06:00:00"/>
    <n v="9"/>
    <n v="24"/>
    <x v="6"/>
    <x v="0"/>
    <x v="1"/>
    <x v="0"/>
    <n v="1127872598"/>
    <s v="EKPC_RESID_AGG"/>
    <n v="21.94"/>
    <n v="23.999535000000002"/>
    <n v="2.102662"/>
    <n v="-4.3126999999999999E-2"/>
  </r>
  <r>
    <d v="2019-09-24T11:00:00"/>
    <d v="2019-09-24T07:00:00"/>
    <n v="9"/>
    <n v="24"/>
    <x v="7"/>
    <x v="0"/>
    <x v="1"/>
    <x v="0"/>
    <n v="1127872598"/>
    <s v="EKPC_RESID_AGG"/>
    <n v="21.11"/>
    <n v="22.446418000000001"/>
    <n v="1.4195199999999999"/>
    <n v="-8.3101999999999995E-2"/>
  </r>
  <r>
    <d v="2019-09-24T12:00:00"/>
    <d v="2019-09-24T08:00:00"/>
    <n v="9"/>
    <n v="24"/>
    <x v="8"/>
    <x v="0"/>
    <x v="1"/>
    <x v="0"/>
    <n v="1127872598"/>
    <s v="EKPC_RESID_AGG"/>
    <n v="21.58"/>
    <n v="22.438154000000001"/>
    <n v="1.0060199999999999"/>
    <n v="-0.147866"/>
  </r>
  <r>
    <d v="2019-09-24T13:00:00"/>
    <d v="2019-09-24T09:00:00"/>
    <n v="9"/>
    <n v="24"/>
    <x v="9"/>
    <x v="0"/>
    <x v="1"/>
    <x v="0"/>
    <n v="1127872598"/>
    <s v="EKPC_RESID_AGG"/>
    <n v="23.31"/>
    <n v="24.332250999999999"/>
    <n v="1.3464970000000001"/>
    <n v="-0.32424599999999998"/>
  </r>
  <r>
    <d v="2019-09-24T14:00:00"/>
    <d v="2019-09-24T10:00:00"/>
    <n v="9"/>
    <n v="24"/>
    <x v="10"/>
    <x v="0"/>
    <x v="1"/>
    <x v="1"/>
    <n v="1127872598"/>
    <s v="EKPC_RESID_AGG"/>
    <n v="25.18"/>
    <n v="26.105211000000001"/>
    <n v="1.615461"/>
    <n v="-0.69025000000000003"/>
  </r>
  <r>
    <d v="2019-09-24T15:00:00"/>
    <d v="2019-09-24T11:00:00"/>
    <n v="9"/>
    <n v="24"/>
    <x v="11"/>
    <x v="0"/>
    <x v="1"/>
    <x v="1"/>
    <n v="1127872598"/>
    <s v="EKPC_RESID_AGG"/>
    <n v="25.97"/>
    <n v="26.440370999999999"/>
    <n v="1.1739710000000001"/>
    <n v="-0.7036"/>
  </r>
  <r>
    <d v="2019-09-24T16:00:00"/>
    <d v="2019-09-24T12:00:00"/>
    <n v="9"/>
    <n v="24"/>
    <x v="12"/>
    <x v="0"/>
    <x v="1"/>
    <x v="1"/>
    <n v="1127872598"/>
    <s v="EKPC_RESID_AGG"/>
    <n v="26.56"/>
    <n v="26.724990999999999"/>
    <n v="1.1700630000000001"/>
    <n v="-1.005072"/>
  </r>
  <r>
    <d v="2019-09-24T17:00:00"/>
    <d v="2019-09-24T13:00:00"/>
    <n v="9"/>
    <n v="24"/>
    <x v="13"/>
    <x v="0"/>
    <x v="1"/>
    <x v="1"/>
    <n v="1127872598"/>
    <s v="EKPC_RESID_AGG"/>
    <n v="27.86"/>
    <n v="28.174106999999999"/>
    <n v="1.6457200000000001"/>
    <n v="-1.3316129999999999"/>
  </r>
  <r>
    <d v="2019-09-24T18:00:00"/>
    <d v="2019-09-24T14:00:00"/>
    <n v="9"/>
    <n v="24"/>
    <x v="14"/>
    <x v="0"/>
    <x v="1"/>
    <x v="1"/>
    <n v="1127872598"/>
    <s v="EKPC_RESID_AGG"/>
    <n v="31.45"/>
    <n v="31.423181"/>
    <n v="1.6174329999999999"/>
    <n v="-1.644252"/>
  </r>
  <r>
    <d v="2019-09-24T19:00:00"/>
    <d v="2019-09-24T15:00:00"/>
    <n v="9"/>
    <n v="24"/>
    <x v="15"/>
    <x v="0"/>
    <x v="1"/>
    <x v="1"/>
    <n v="1127872598"/>
    <s v="EKPC_RESID_AGG"/>
    <n v="36.21"/>
    <n v="36.196334999999998"/>
    <n v="1.917343"/>
    <n v="-1.9310080000000001"/>
  </r>
  <r>
    <d v="2019-09-24T20:00:00"/>
    <d v="2019-09-24T16:00:00"/>
    <n v="9"/>
    <n v="24"/>
    <x v="16"/>
    <x v="0"/>
    <x v="1"/>
    <x v="1"/>
    <n v="1127872598"/>
    <s v="EKPC_RESID_AGG"/>
    <n v="39.96"/>
    <n v="38.908690999999997"/>
    <n v="1.145761"/>
    <n v="-2.1970700000000001"/>
  </r>
  <r>
    <d v="2019-09-24T21:00:00"/>
    <d v="2019-09-24T17:00:00"/>
    <n v="9"/>
    <n v="24"/>
    <x v="17"/>
    <x v="0"/>
    <x v="1"/>
    <x v="1"/>
    <n v="1127872598"/>
    <s v="EKPC_RESID_AGG"/>
    <n v="35.25"/>
    <n v="34.264372999999999"/>
    <n v="0.86261100000000002"/>
    <n v="-1.848238"/>
  </r>
  <r>
    <d v="2019-09-24T22:00:00"/>
    <d v="2019-09-24T18:00:00"/>
    <n v="9"/>
    <n v="24"/>
    <x v="18"/>
    <x v="0"/>
    <x v="1"/>
    <x v="1"/>
    <n v="1127872598"/>
    <s v="EKPC_RESID_AGG"/>
    <n v="28.98"/>
    <n v="28.411155999999998"/>
    <n v="0.64050799999999997"/>
    <n v="-1.209352"/>
  </r>
  <r>
    <d v="2019-09-24T23:00:00"/>
    <d v="2019-09-24T19:00:00"/>
    <n v="9"/>
    <n v="24"/>
    <x v="19"/>
    <x v="0"/>
    <x v="1"/>
    <x v="1"/>
    <n v="1127872598"/>
    <s v="EKPC_RESID_AGG"/>
    <n v="29.88"/>
    <n v="29.187332000000001"/>
    <n v="0.49600899999999998"/>
    <n v="-1.188677"/>
  </r>
  <r>
    <d v="2019-09-25T00:00:00"/>
    <d v="2019-09-24T20:00:00"/>
    <n v="9"/>
    <n v="24"/>
    <x v="20"/>
    <x v="0"/>
    <x v="1"/>
    <x v="1"/>
    <n v="1127872598"/>
    <s v="EKPC_RESID_AGG"/>
    <n v="26.09"/>
    <n v="26.303093000000001"/>
    <n v="1.0705640000000001"/>
    <n v="-0.85747099999999998"/>
  </r>
  <r>
    <d v="2019-09-25T01:00:00"/>
    <d v="2019-09-24T21:00:00"/>
    <n v="9"/>
    <n v="24"/>
    <x v="21"/>
    <x v="0"/>
    <x v="1"/>
    <x v="1"/>
    <n v="1127872598"/>
    <s v="EKPC_RESID_AGG"/>
    <n v="22.37"/>
    <n v="22.657681"/>
    <n v="0.90793900000000005"/>
    <n v="-0.62025799999999998"/>
  </r>
  <r>
    <d v="2019-09-25T02:00:00"/>
    <d v="2019-09-24T22:00:00"/>
    <n v="9"/>
    <n v="24"/>
    <x v="22"/>
    <x v="0"/>
    <x v="1"/>
    <x v="0"/>
    <n v="1127872598"/>
    <s v="EKPC_RESID_AGG"/>
    <n v="19.670000000000002"/>
    <n v="20.170162000000001"/>
    <n v="0.77824899999999997"/>
    <n v="-0.27808699999999997"/>
  </r>
  <r>
    <d v="2019-09-25T03:00:00"/>
    <d v="2019-09-24T23:00:00"/>
    <n v="9"/>
    <n v="24"/>
    <x v="23"/>
    <x v="0"/>
    <x v="1"/>
    <x v="0"/>
    <n v="1127872598"/>
    <s v="EKPC_RESID_AGG"/>
    <n v="17.64"/>
    <n v="18.224682000000001"/>
    <n v="0.67264699999999999"/>
    <n v="-8.7965000000000002E-2"/>
  </r>
  <r>
    <d v="2019-09-25T04:00:00"/>
    <d v="2019-09-25T00:00:00"/>
    <n v="9"/>
    <n v="25"/>
    <x v="0"/>
    <x v="1"/>
    <x v="1"/>
    <x v="0"/>
    <n v="1127872598"/>
    <s v="EKPC_RESID_AGG"/>
    <n v="18.010000000000002"/>
    <n v="20.022625999999999"/>
    <n v="1.6298459999999999"/>
    <n v="0.38278000000000001"/>
  </r>
  <r>
    <d v="2019-09-25T05:00:00"/>
    <d v="2019-09-25T01:00:00"/>
    <n v="9"/>
    <n v="25"/>
    <x v="1"/>
    <x v="1"/>
    <x v="1"/>
    <x v="0"/>
    <n v="1127872598"/>
    <s v="EKPC_RESID_AGG"/>
    <n v="17.3"/>
    <n v="19.333817"/>
    <n v="1.7234640000000001"/>
    <n v="0.31035299999999999"/>
  </r>
  <r>
    <d v="2019-09-25T06:00:00"/>
    <d v="2019-09-25T02:00:00"/>
    <n v="9"/>
    <n v="25"/>
    <x v="2"/>
    <x v="1"/>
    <x v="1"/>
    <x v="0"/>
    <n v="1127872598"/>
    <s v="EKPC_RESID_AGG"/>
    <n v="16.22"/>
    <n v="18.099408"/>
    <n v="1.5786500000000001"/>
    <n v="0.30075800000000003"/>
  </r>
  <r>
    <d v="2019-09-25T07:00:00"/>
    <d v="2019-09-25T03:00:00"/>
    <n v="9"/>
    <n v="25"/>
    <x v="3"/>
    <x v="1"/>
    <x v="1"/>
    <x v="0"/>
    <n v="1127872598"/>
    <s v="EKPC_RESID_AGG"/>
    <n v="15.14"/>
    <n v="17.057634"/>
    <n v="1.6408769999999999"/>
    <n v="0.27675699999999998"/>
  </r>
  <r>
    <d v="2019-09-25T08:00:00"/>
    <d v="2019-09-25T04:00:00"/>
    <n v="9"/>
    <n v="25"/>
    <x v="4"/>
    <x v="1"/>
    <x v="1"/>
    <x v="0"/>
    <n v="1127872598"/>
    <s v="EKPC_RESID_AGG"/>
    <n v="15.48"/>
    <n v="17.899725"/>
    <n v="2.155389"/>
    <n v="0.26433600000000002"/>
  </r>
  <r>
    <d v="2019-09-25T09:00:00"/>
    <d v="2019-09-25T05:00:00"/>
    <n v="9"/>
    <n v="25"/>
    <x v="5"/>
    <x v="1"/>
    <x v="1"/>
    <x v="0"/>
    <n v="1127872598"/>
    <s v="EKPC_RESID_AGG"/>
    <n v="17.03"/>
    <n v="20.059771000000001"/>
    <n v="2.8188599999999999"/>
    <n v="0.21091099999999999"/>
  </r>
  <r>
    <d v="2019-09-25T10:00:00"/>
    <d v="2019-09-25T06:00:00"/>
    <n v="9"/>
    <n v="25"/>
    <x v="6"/>
    <x v="1"/>
    <x v="1"/>
    <x v="0"/>
    <n v="1127872598"/>
    <s v="EKPC_RESID_AGG"/>
    <n v="21.59"/>
    <n v="23.753108999999998"/>
    <n v="1.9942420000000001"/>
    <n v="0.16886699999999999"/>
  </r>
  <r>
    <d v="2019-09-25T11:00:00"/>
    <d v="2019-09-25T07:00:00"/>
    <n v="9"/>
    <n v="25"/>
    <x v="7"/>
    <x v="1"/>
    <x v="1"/>
    <x v="0"/>
    <n v="1127872598"/>
    <s v="EKPC_RESID_AGG"/>
    <n v="21.52"/>
    <n v="22.939005999999999"/>
    <n v="1.31159"/>
    <n v="0.107416"/>
  </r>
  <r>
    <d v="2019-09-25T12:00:00"/>
    <d v="2019-09-25T08:00:00"/>
    <n v="9"/>
    <n v="25"/>
    <x v="8"/>
    <x v="1"/>
    <x v="1"/>
    <x v="0"/>
    <n v="1127872598"/>
    <s v="EKPC_RESID_AGG"/>
    <n v="21.34"/>
    <n v="22.664338000000001"/>
    <n v="1.214615"/>
    <n v="0.109723"/>
  </r>
  <r>
    <d v="2019-09-25T13:00:00"/>
    <d v="2019-09-25T09:00:00"/>
    <n v="9"/>
    <n v="25"/>
    <x v="9"/>
    <x v="1"/>
    <x v="1"/>
    <x v="0"/>
    <n v="1127872598"/>
    <s v="EKPC_RESID_AGG"/>
    <n v="22.36"/>
    <n v="23.514384"/>
    <n v="1.1502300000000001"/>
    <n v="4.1539999999999997E-3"/>
  </r>
  <r>
    <d v="2019-09-25T14:00:00"/>
    <d v="2019-09-25T10:00:00"/>
    <n v="9"/>
    <n v="25"/>
    <x v="10"/>
    <x v="1"/>
    <x v="1"/>
    <x v="1"/>
    <n v="1127872598"/>
    <s v="EKPC_RESID_AGG"/>
    <n v="23.28"/>
    <n v="24.570910000000001"/>
    <n v="1.3734090000000001"/>
    <n v="-8.2499000000000003E-2"/>
  </r>
  <r>
    <d v="2019-09-25T15:00:00"/>
    <d v="2019-09-25T11:00:00"/>
    <n v="9"/>
    <n v="25"/>
    <x v="11"/>
    <x v="1"/>
    <x v="1"/>
    <x v="1"/>
    <n v="1127872598"/>
    <s v="EKPC_RESID_AGG"/>
    <n v="24.75"/>
    <n v="25.984743000000002"/>
    <n v="1.317623"/>
    <n v="-8.2879999999999995E-2"/>
  </r>
  <r>
    <d v="2019-09-25T16:00:00"/>
    <d v="2019-09-25T12:00:00"/>
    <n v="9"/>
    <n v="25"/>
    <x v="12"/>
    <x v="1"/>
    <x v="1"/>
    <x v="1"/>
    <n v="1127872598"/>
    <s v="EKPC_RESID_AGG"/>
    <n v="27"/>
    <n v="28.362300999999999"/>
    <n v="1.4066669999999999"/>
    <n v="-4.4366000000000003E-2"/>
  </r>
  <r>
    <d v="2019-09-25T17:00:00"/>
    <d v="2019-09-25T13:00:00"/>
    <n v="9"/>
    <n v="25"/>
    <x v="13"/>
    <x v="1"/>
    <x v="1"/>
    <x v="1"/>
    <n v="1127872598"/>
    <s v="EKPC_RESID_AGG"/>
    <n v="29.21"/>
    <n v="30.597726999999999"/>
    <n v="1.4248069999999999"/>
    <n v="-3.7080000000000002E-2"/>
  </r>
  <r>
    <d v="2019-09-25T18:00:00"/>
    <d v="2019-09-25T14:00:00"/>
    <n v="9"/>
    <n v="25"/>
    <x v="14"/>
    <x v="1"/>
    <x v="1"/>
    <x v="1"/>
    <n v="1127872598"/>
    <s v="EKPC_RESID_AGG"/>
    <n v="32.57"/>
    <n v="33.643053999999999"/>
    <n v="1.1496090000000001"/>
    <n v="-7.6554999999999998E-2"/>
  </r>
  <r>
    <d v="2019-09-25T19:00:00"/>
    <d v="2019-09-25T15:00:00"/>
    <n v="9"/>
    <n v="25"/>
    <x v="15"/>
    <x v="1"/>
    <x v="1"/>
    <x v="1"/>
    <n v="1127872598"/>
    <s v="EKPC_RESID_AGG"/>
    <n v="36.659999999999997"/>
    <n v="37.926358999999998"/>
    <n v="1.6126130000000001"/>
    <n v="-0.34625400000000001"/>
  </r>
  <r>
    <d v="2019-09-25T20:00:00"/>
    <d v="2019-09-25T16:00:00"/>
    <n v="9"/>
    <n v="25"/>
    <x v="16"/>
    <x v="1"/>
    <x v="1"/>
    <x v="1"/>
    <n v="1127872598"/>
    <s v="EKPC_RESID_AGG"/>
    <n v="40.950000000000003"/>
    <n v="42.542740999999999"/>
    <n v="1.717357"/>
    <n v="-0.124616"/>
  </r>
  <r>
    <d v="2019-09-25T21:00:00"/>
    <d v="2019-09-25T17:00:00"/>
    <n v="9"/>
    <n v="25"/>
    <x v="17"/>
    <x v="1"/>
    <x v="1"/>
    <x v="1"/>
    <n v="1127872598"/>
    <s v="EKPC_RESID_AGG"/>
    <n v="37.78"/>
    <n v="38.761749000000002"/>
    <n v="1.0044930000000001"/>
    <n v="-2.2744E-2"/>
  </r>
  <r>
    <d v="2019-09-25T22:00:00"/>
    <d v="2019-09-25T18:00:00"/>
    <n v="9"/>
    <n v="25"/>
    <x v="18"/>
    <x v="1"/>
    <x v="1"/>
    <x v="1"/>
    <n v="1127872598"/>
    <s v="EKPC_RESID_AGG"/>
    <n v="32.549999999999997"/>
    <n v="33.885196000000001"/>
    <n v="1.270187"/>
    <n v="6.5008999999999997E-2"/>
  </r>
  <r>
    <d v="2019-09-25T23:00:00"/>
    <d v="2019-09-25T19:00:00"/>
    <n v="9"/>
    <n v="25"/>
    <x v="19"/>
    <x v="1"/>
    <x v="1"/>
    <x v="1"/>
    <n v="1127872598"/>
    <s v="EKPC_RESID_AGG"/>
    <n v="31.33"/>
    <n v="32.211813999999997"/>
    <n v="1.010303"/>
    <n v="-0.12848899999999999"/>
  </r>
  <r>
    <d v="2019-09-26T00:00:00"/>
    <d v="2019-09-25T20:00:00"/>
    <n v="9"/>
    <n v="25"/>
    <x v="20"/>
    <x v="1"/>
    <x v="1"/>
    <x v="1"/>
    <n v="1127872598"/>
    <s v="EKPC_RESID_AGG"/>
    <n v="28.42"/>
    <n v="29.882133"/>
    <n v="1.410339"/>
    <n v="5.1794E-2"/>
  </r>
  <r>
    <d v="2019-09-26T01:00:00"/>
    <d v="2019-09-25T21:00:00"/>
    <n v="9"/>
    <n v="25"/>
    <x v="21"/>
    <x v="1"/>
    <x v="1"/>
    <x v="1"/>
    <n v="1127872598"/>
    <s v="EKPC_RESID_AGG"/>
    <n v="24.53"/>
    <n v="26.231176999999999"/>
    <n v="1.403864"/>
    <n v="0.29731299999999999"/>
  </r>
  <r>
    <d v="2019-09-26T02:00:00"/>
    <d v="2019-09-25T22:00:00"/>
    <n v="9"/>
    <n v="25"/>
    <x v="22"/>
    <x v="1"/>
    <x v="1"/>
    <x v="0"/>
    <n v="1127872598"/>
    <s v="EKPC_RESID_AGG"/>
    <n v="21.52"/>
    <n v="22.953319"/>
    <n v="0.99377400000000005"/>
    <n v="0.43954500000000002"/>
  </r>
  <r>
    <d v="2019-09-26T03:00:00"/>
    <d v="2019-09-25T23:00:00"/>
    <n v="9"/>
    <n v="25"/>
    <x v="23"/>
    <x v="1"/>
    <x v="1"/>
    <x v="0"/>
    <n v="1127872598"/>
    <s v="EKPC_RESID_AGG"/>
    <n v="20"/>
    <n v="21.396322000000001"/>
    <n v="0.90000800000000003"/>
    <n v="0.49631399999999998"/>
  </r>
  <r>
    <d v="2019-09-26T04:00:00"/>
    <d v="2019-09-26T00:00:00"/>
    <n v="9"/>
    <n v="26"/>
    <x v="0"/>
    <x v="2"/>
    <x v="1"/>
    <x v="0"/>
    <n v="1127872598"/>
    <s v="EKPC_RESID_AGG"/>
    <n v="18.29"/>
    <n v="20.137253000000001"/>
    <n v="1.541952"/>
    <n v="0.30530099999999999"/>
  </r>
  <r>
    <d v="2019-09-26T05:00:00"/>
    <d v="2019-09-26T01:00:00"/>
    <n v="9"/>
    <n v="26"/>
    <x v="1"/>
    <x v="2"/>
    <x v="1"/>
    <x v="0"/>
    <n v="1127872598"/>
    <s v="EKPC_RESID_AGG"/>
    <n v="17.91"/>
    <n v="19.645790999999999"/>
    <n v="1.52494"/>
    <n v="0.21085100000000001"/>
  </r>
  <r>
    <d v="2019-09-26T06:00:00"/>
    <d v="2019-09-26T02:00:00"/>
    <n v="9"/>
    <n v="26"/>
    <x v="2"/>
    <x v="2"/>
    <x v="1"/>
    <x v="0"/>
    <n v="1127872598"/>
    <s v="EKPC_RESID_AGG"/>
    <n v="16.91"/>
    <n v="18.465015999999999"/>
    <n v="1.3113159999999999"/>
    <n v="0.2437"/>
  </r>
  <r>
    <d v="2019-09-26T07:00:00"/>
    <d v="2019-09-26T03:00:00"/>
    <n v="9"/>
    <n v="26"/>
    <x v="3"/>
    <x v="2"/>
    <x v="1"/>
    <x v="0"/>
    <n v="1127872598"/>
    <s v="EKPC_RESID_AGG"/>
    <n v="16.440000000000001"/>
    <n v="18.097245000000001"/>
    <n v="1.421192"/>
    <n v="0.23605300000000001"/>
  </r>
  <r>
    <d v="2019-09-26T08:00:00"/>
    <d v="2019-09-26T04:00:00"/>
    <n v="9"/>
    <n v="26"/>
    <x v="4"/>
    <x v="2"/>
    <x v="1"/>
    <x v="0"/>
    <n v="1127872598"/>
    <s v="EKPC_RESID_AGG"/>
    <n v="16.63"/>
    <n v="18.476084"/>
    <n v="1.6193200000000001"/>
    <n v="0.22676399999999999"/>
  </r>
  <r>
    <d v="2019-09-26T09:00:00"/>
    <d v="2019-09-26T05:00:00"/>
    <n v="9"/>
    <n v="26"/>
    <x v="5"/>
    <x v="2"/>
    <x v="1"/>
    <x v="0"/>
    <n v="1127872598"/>
    <s v="EKPC_RESID_AGG"/>
    <n v="18.18"/>
    <n v="20.30104"/>
    <n v="2.0120200000000001"/>
    <n v="0.10902000000000001"/>
  </r>
  <r>
    <d v="2019-09-26T10:00:00"/>
    <d v="2019-09-26T06:00:00"/>
    <n v="9"/>
    <n v="26"/>
    <x v="6"/>
    <x v="2"/>
    <x v="1"/>
    <x v="0"/>
    <n v="1127872598"/>
    <s v="EKPC_RESID_AGG"/>
    <n v="22.41"/>
    <n v="24.722723999999999"/>
    <n v="2.1732339999999999"/>
    <n v="0.13949"/>
  </r>
  <r>
    <d v="2019-09-26T11:00:00"/>
    <d v="2019-09-26T07:00:00"/>
    <n v="9"/>
    <n v="26"/>
    <x v="7"/>
    <x v="2"/>
    <x v="1"/>
    <x v="0"/>
    <n v="1127872598"/>
    <s v="EKPC_RESID_AGG"/>
    <n v="22.04"/>
    <n v="23.878634999999999"/>
    <n v="1.8563540000000001"/>
    <n v="-1.7718999999999999E-2"/>
  </r>
  <r>
    <d v="2019-09-26T12:00:00"/>
    <d v="2019-09-26T08:00:00"/>
    <n v="9"/>
    <n v="26"/>
    <x v="8"/>
    <x v="2"/>
    <x v="1"/>
    <x v="0"/>
    <n v="1127872598"/>
    <s v="EKPC_RESID_AGG"/>
    <n v="22.58"/>
    <n v="24.397863999999998"/>
    <n v="1.7772349999999999"/>
    <n v="4.0628999999999998E-2"/>
  </r>
  <r>
    <d v="2019-09-26T13:00:00"/>
    <d v="2019-09-26T09:00:00"/>
    <n v="9"/>
    <n v="26"/>
    <x v="9"/>
    <x v="2"/>
    <x v="1"/>
    <x v="0"/>
    <n v="1127872598"/>
    <s v="EKPC_RESID_AGG"/>
    <n v="25.17"/>
    <n v="27.182963999999998"/>
    <n v="2.0053079999999999"/>
    <n v="7.6559999999999996E-3"/>
  </r>
  <r>
    <d v="2019-09-26T14:00:00"/>
    <d v="2019-09-26T10:00:00"/>
    <n v="9"/>
    <n v="26"/>
    <x v="10"/>
    <x v="2"/>
    <x v="1"/>
    <x v="1"/>
    <n v="1127872598"/>
    <s v="EKPC_RESID_AGG"/>
    <n v="25.97"/>
    <n v="27.911898000000001"/>
    <n v="2.0330300000000001"/>
    <n v="-9.1132000000000005E-2"/>
  </r>
  <r>
    <d v="2019-09-26T15:00:00"/>
    <d v="2019-09-26T11:00:00"/>
    <n v="9"/>
    <n v="26"/>
    <x v="11"/>
    <x v="2"/>
    <x v="1"/>
    <x v="1"/>
    <n v="1127872598"/>
    <s v="EKPC_RESID_AGG"/>
    <n v="28.69"/>
    <n v="30.376373000000001"/>
    <n v="1.7504249999999999"/>
    <n v="-6.4051999999999998E-2"/>
  </r>
  <r>
    <d v="2019-09-26T16:00:00"/>
    <d v="2019-09-26T12:00:00"/>
    <n v="9"/>
    <n v="26"/>
    <x v="12"/>
    <x v="2"/>
    <x v="1"/>
    <x v="1"/>
    <n v="1127872598"/>
    <s v="EKPC_RESID_AGG"/>
    <n v="31.39"/>
    <n v="32.849502000000001"/>
    <n v="1.5774570000000001"/>
    <n v="-0.117955"/>
  </r>
  <r>
    <d v="2019-09-26T17:00:00"/>
    <d v="2019-09-26T13:00:00"/>
    <n v="9"/>
    <n v="26"/>
    <x v="13"/>
    <x v="2"/>
    <x v="1"/>
    <x v="1"/>
    <n v="1127872598"/>
    <s v="EKPC_RESID_AGG"/>
    <n v="34.51"/>
    <n v="35.424506000000001"/>
    <n v="1.0043040000000001"/>
    <n v="-8.9798000000000003E-2"/>
  </r>
  <r>
    <d v="2019-09-26T18:00:00"/>
    <d v="2019-09-26T14:00:00"/>
    <n v="9"/>
    <n v="26"/>
    <x v="14"/>
    <x v="2"/>
    <x v="1"/>
    <x v="1"/>
    <n v="1127872598"/>
    <s v="EKPC_RESID_AGG"/>
    <n v="35.01"/>
    <n v="36.139431000000002"/>
    <n v="1.1516949999999999"/>
    <n v="-2.2263999999999999E-2"/>
  </r>
  <r>
    <d v="2019-09-26T19:00:00"/>
    <d v="2019-09-26T15:00:00"/>
    <n v="9"/>
    <n v="26"/>
    <x v="15"/>
    <x v="2"/>
    <x v="1"/>
    <x v="1"/>
    <n v="1127872598"/>
    <s v="EKPC_RESID_AGG"/>
    <n v="39.29"/>
    <n v="40.803488000000002"/>
    <n v="1.6344920000000001"/>
    <n v="-0.121004"/>
  </r>
  <r>
    <d v="2019-09-26T20:00:00"/>
    <d v="2019-09-26T16:00:00"/>
    <n v="9"/>
    <n v="26"/>
    <x v="16"/>
    <x v="2"/>
    <x v="1"/>
    <x v="1"/>
    <n v="1127872598"/>
    <s v="EKPC_RESID_AGG"/>
    <n v="42.52"/>
    <n v="44.126621999999998"/>
    <n v="1.719929"/>
    <n v="-0.113307"/>
  </r>
  <r>
    <d v="2019-09-26T21:00:00"/>
    <d v="2019-09-26T17:00:00"/>
    <n v="9"/>
    <n v="26"/>
    <x v="17"/>
    <x v="2"/>
    <x v="1"/>
    <x v="1"/>
    <n v="1127872598"/>
    <s v="EKPC_RESID_AGG"/>
    <n v="38.729999999999997"/>
    <n v="40.333072999999999"/>
    <n v="1.5230410000000001"/>
    <n v="8.0032000000000006E-2"/>
  </r>
  <r>
    <d v="2019-09-26T22:00:00"/>
    <d v="2019-09-26T18:00:00"/>
    <n v="9"/>
    <n v="26"/>
    <x v="18"/>
    <x v="2"/>
    <x v="1"/>
    <x v="1"/>
    <n v="1127872598"/>
    <s v="EKPC_RESID_AGG"/>
    <n v="32.14"/>
    <n v="34.229289999999999"/>
    <n v="1.9127670000000001"/>
    <n v="0.17652300000000001"/>
  </r>
  <r>
    <d v="2019-09-26T23:00:00"/>
    <d v="2019-09-26T19:00:00"/>
    <n v="9"/>
    <n v="26"/>
    <x v="19"/>
    <x v="2"/>
    <x v="1"/>
    <x v="1"/>
    <n v="1127872598"/>
    <s v="EKPC_RESID_AGG"/>
    <n v="34.35"/>
    <n v="35.891629999999999"/>
    <n v="1.5158199999999999"/>
    <n v="2.581E-2"/>
  </r>
  <r>
    <d v="2019-09-27T00:00:00"/>
    <d v="2019-09-26T20:00:00"/>
    <n v="9"/>
    <n v="26"/>
    <x v="20"/>
    <x v="2"/>
    <x v="1"/>
    <x v="1"/>
    <n v="1127872598"/>
    <s v="EKPC_RESID_AGG"/>
    <n v="30.56"/>
    <n v="32.781978000000002"/>
    <n v="2.2185820000000001"/>
    <n v="3.3960000000000001E-3"/>
  </r>
  <r>
    <d v="2019-09-27T01:00:00"/>
    <d v="2019-09-26T21:00:00"/>
    <n v="9"/>
    <n v="26"/>
    <x v="21"/>
    <x v="2"/>
    <x v="1"/>
    <x v="1"/>
    <n v="1127872598"/>
    <s v="EKPC_RESID_AGG"/>
    <n v="24.68"/>
    <n v="26.538536000000001"/>
    <n v="1.614366"/>
    <n v="0.24417"/>
  </r>
  <r>
    <d v="2019-09-27T02:00:00"/>
    <d v="2019-09-26T22:00:00"/>
    <n v="9"/>
    <n v="26"/>
    <x v="22"/>
    <x v="2"/>
    <x v="1"/>
    <x v="0"/>
    <n v="1127872598"/>
    <s v="EKPC_RESID_AGG"/>
    <n v="21.29"/>
    <n v="23.080470999999999"/>
    <n v="1.4443950000000001"/>
    <n v="0.34607599999999999"/>
  </r>
  <r>
    <d v="2019-09-27T03:00:00"/>
    <d v="2019-09-26T23:00:00"/>
    <n v="9"/>
    <n v="26"/>
    <x v="23"/>
    <x v="2"/>
    <x v="1"/>
    <x v="0"/>
    <n v="1127872598"/>
    <s v="EKPC_RESID_AGG"/>
    <n v="19.489999999999998"/>
    <n v="21.190666"/>
    <n v="1.285242"/>
    <n v="0.41542400000000002"/>
  </r>
  <r>
    <d v="2019-09-27T04:00:00"/>
    <d v="2019-09-27T00:00:00"/>
    <n v="9"/>
    <n v="27"/>
    <x v="0"/>
    <x v="3"/>
    <x v="1"/>
    <x v="0"/>
    <n v="1127872598"/>
    <s v="EKPC_RESID_AGG"/>
    <n v="17.739999999999998"/>
    <n v="20.192360000000001"/>
    <n v="2.2249409999999998"/>
    <n v="0.22741900000000001"/>
  </r>
  <r>
    <d v="2019-09-27T05:00:00"/>
    <d v="2019-09-27T01:00:00"/>
    <n v="9"/>
    <n v="27"/>
    <x v="1"/>
    <x v="3"/>
    <x v="1"/>
    <x v="0"/>
    <n v="1127872598"/>
    <s v="EKPC_RESID_AGG"/>
    <n v="16.89"/>
    <n v="19.570152"/>
    <n v="2.4095599999999999"/>
    <n v="0.270592"/>
  </r>
  <r>
    <d v="2019-09-27T06:00:00"/>
    <d v="2019-09-27T02:00:00"/>
    <n v="9"/>
    <n v="27"/>
    <x v="2"/>
    <x v="3"/>
    <x v="1"/>
    <x v="0"/>
    <n v="1127872598"/>
    <s v="EKPC_RESID_AGG"/>
    <n v="15.44"/>
    <n v="18.148651999999998"/>
    <n v="2.417154"/>
    <n v="0.29149799999999998"/>
  </r>
  <r>
    <d v="2019-09-27T07:00:00"/>
    <d v="2019-09-27T03:00:00"/>
    <n v="9"/>
    <n v="27"/>
    <x v="3"/>
    <x v="3"/>
    <x v="1"/>
    <x v="0"/>
    <n v="1127872598"/>
    <s v="EKPC_RESID_AGG"/>
    <n v="14.34"/>
    <n v="17.298145000000002"/>
    <n v="2.6137519999999999"/>
    <n v="0.344393"/>
  </r>
  <r>
    <d v="2019-09-27T08:00:00"/>
    <d v="2019-09-27T04:00:00"/>
    <n v="9"/>
    <n v="27"/>
    <x v="4"/>
    <x v="3"/>
    <x v="1"/>
    <x v="0"/>
    <n v="1127872598"/>
    <s v="EKPC_RESID_AGG"/>
    <n v="14.55"/>
    <n v="17.748505000000002"/>
    <n v="2.934205"/>
    <n v="0.26429999999999998"/>
  </r>
  <r>
    <d v="2019-09-27T09:00:00"/>
    <d v="2019-09-27T05:00:00"/>
    <n v="9"/>
    <n v="27"/>
    <x v="5"/>
    <x v="3"/>
    <x v="1"/>
    <x v="0"/>
    <n v="1127872598"/>
    <s v="EKPC_RESID_AGG"/>
    <n v="16.78"/>
    <n v="20.265170000000001"/>
    <n v="3.2044619999999999"/>
    <n v="0.28070800000000001"/>
  </r>
  <r>
    <d v="2019-09-27T10:00:00"/>
    <d v="2019-09-27T06:00:00"/>
    <n v="9"/>
    <n v="27"/>
    <x v="6"/>
    <x v="3"/>
    <x v="1"/>
    <x v="0"/>
    <n v="1127872598"/>
    <s v="EKPC_RESID_AGG"/>
    <n v="19.41"/>
    <n v="22.464832000000001"/>
    <n v="2.9162080000000001"/>
    <n v="0.138624"/>
  </r>
  <r>
    <d v="2019-09-27T11:00:00"/>
    <d v="2019-09-27T07:00:00"/>
    <n v="9"/>
    <n v="27"/>
    <x v="7"/>
    <x v="3"/>
    <x v="1"/>
    <x v="0"/>
    <n v="1127872598"/>
    <s v="EKPC_RESID_AGG"/>
    <n v="20.69"/>
    <n v="23.082397"/>
    <n v="2.2874530000000002"/>
    <n v="0.104944"/>
  </r>
  <r>
    <d v="2019-09-27T12:00:00"/>
    <d v="2019-09-27T08:00:00"/>
    <n v="9"/>
    <n v="27"/>
    <x v="8"/>
    <x v="3"/>
    <x v="1"/>
    <x v="0"/>
    <n v="1127872598"/>
    <s v="EKPC_RESID_AGG"/>
    <n v="20.57"/>
    <n v="22.387535"/>
    <n v="1.8857470000000001"/>
    <n v="-6.8211999999999995E-2"/>
  </r>
  <r>
    <d v="2019-09-27T13:00:00"/>
    <d v="2019-09-27T09:00:00"/>
    <n v="9"/>
    <n v="27"/>
    <x v="9"/>
    <x v="3"/>
    <x v="1"/>
    <x v="0"/>
    <n v="1127872598"/>
    <s v="EKPC_RESID_AGG"/>
    <n v="21.86"/>
    <n v="24.134340000000002"/>
    <n v="2.3523999999999998"/>
    <n v="-7.8060000000000004E-2"/>
  </r>
  <r>
    <d v="2019-09-27T14:00:00"/>
    <d v="2019-09-27T10:00:00"/>
    <n v="9"/>
    <n v="27"/>
    <x v="10"/>
    <x v="3"/>
    <x v="1"/>
    <x v="1"/>
    <n v="1127872598"/>
    <s v="EKPC_RESID_AGG"/>
    <n v="22.46"/>
    <n v="24.056797"/>
    <n v="1.7878449999999999"/>
    <n v="-0.191048"/>
  </r>
  <r>
    <d v="2019-09-27T15:00:00"/>
    <d v="2019-09-27T11:00:00"/>
    <n v="9"/>
    <n v="27"/>
    <x v="11"/>
    <x v="3"/>
    <x v="1"/>
    <x v="1"/>
    <n v="1127872598"/>
    <s v="EKPC_RESID_AGG"/>
    <n v="24.27"/>
    <n v="25.274943"/>
    <n v="1.4020250000000001"/>
    <n v="-0.39708199999999999"/>
  </r>
  <r>
    <d v="2019-09-27T16:00:00"/>
    <d v="2019-09-27T12:00:00"/>
    <n v="9"/>
    <n v="27"/>
    <x v="12"/>
    <x v="3"/>
    <x v="1"/>
    <x v="1"/>
    <n v="1127872598"/>
    <s v="EKPC_RESID_AGG"/>
    <n v="26.25"/>
    <n v="27.624825999999999"/>
    <n v="1.8496809999999999"/>
    <n v="-0.47485500000000003"/>
  </r>
  <r>
    <d v="2019-09-27T17:00:00"/>
    <d v="2019-09-27T13:00:00"/>
    <n v="9"/>
    <n v="27"/>
    <x v="13"/>
    <x v="3"/>
    <x v="1"/>
    <x v="1"/>
    <n v="1127872598"/>
    <s v="EKPC_RESID_AGG"/>
    <n v="28.37"/>
    <n v="29.852623999999999"/>
    <n v="2.036629"/>
    <n v="-0.55400499999999997"/>
  </r>
  <r>
    <d v="2019-09-27T18:00:00"/>
    <d v="2019-09-27T14:00:00"/>
    <n v="9"/>
    <n v="27"/>
    <x v="14"/>
    <x v="3"/>
    <x v="1"/>
    <x v="1"/>
    <n v="1127872598"/>
    <s v="EKPC_RESID_AGG"/>
    <n v="31.54"/>
    <n v="33.659089000000002"/>
    <n v="2.8438050000000001"/>
    <n v="-0.72471600000000003"/>
  </r>
  <r>
    <d v="2019-09-27T19:00:00"/>
    <d v="2019-09-27T15:00:00"/>
    <n v="9"/>
    <n v="27"/>
    <x v="15"/>
    <x v="3"/>
    <x v="1"/>
    <x v="1"/>
    <n v="1127872598"/>
    <s v="EKPC_RESID_AGG"/>
    <n v="35.69"/>
    <n v="37.967824"/>
    <n v="3.309456"/>
    <n v="-1.0316320000000001"/>
  </r>
  <r>
    <d v="2019-09-27T20:00:00"/>
    <d v="2019-09-27T16:00:00"/>
    <n v="9"/>
    <n v="27"/>
    <x v="16"/>
    <x v="3"/>
    <x v="1"/>
    <x v="1"/>
    <n v="1127872598"/>
    <s v="EKPC_RESID_AGG"/>
    <n v="41.34"/>
    <n v="44.346518000000003"/>
    <n v="4.3444750000000001"/>
    <n v="-1.3379570000000001"/>
  </r>
  <r>
    <d v="2019-09-27T21:00:00"/>
    <d v="2019-09-27T17:00:00"/>
    <n v="9"/>
    <n v="27"/>
    <x v="17"/>
    <x v="3"/>
    <x v="1"/>
    <x v="1"/>
    <n v="1127872598"/>
    <s v="EKPC_RESID_AGG"/>
    <n v="36.86"/>
    <n v="40.387804000000003"/>
    <n v="4.6932"/>
    <n v="-1.1653960000000001"/>
  </r>
  <r>
    <d v="2019-09-27T22:00:00"/>
    <d v="2019-09-27T18:00:00"/>
    <n v="9"/>
    <n v="27"/>
    <x v="18"/>
    <x v="3"/>
    <x v="1"/>
    <x v="1"/>
    <n v="1127872598"/>
    <s v="EKPC_RESID_AGG"/>
    <n v="29.71"/>
    <n v="32.716256000000001"/>
    <n v="3.65985"/>
    <n v="-0.65359400000000001"/>
  </r>
  <r>
    <d v="2019-09-27T23:00:00"/>
    <d v="2019-09-27T19:00:00"/>
    <n v="9"/>
    <n v="27"/>
    <x v="19"/>
    <x v="3"/>
    <x v="1"/>
    <x v="1"/>
    <n v="1127872598"/>
    <s v="EKPC_RESID_AGG"/>
    <n v="27.68"/>
    <n v="29.428552"/>
    <n v="2.4427819999999998"/>
    <n v="-0.69423000000000001"/>
  </r>
  <r>
    <d v="2019-09-28T00:00:00"/>
    <d v="2019-09-27T20:00:00"/>
    <n v="9"/>
    <n v="27"/>
    <x v="20"/>
    <x v="3"/>
    <x v="1"/>
    <x v="1"/>
    <n v="1127872598"/>
    <s v="EKPC_RESID_AGG"/>
    <n v="27.1"/>
    <n v="29.073152"/>
    <n v="2.5249999999999999"/>
    <n v="-0.55184800000000001"/>
  </r>
  <r>
    <d v="2019-09-28T01:00:00"/>
    <d v="2019-09-27T21:00:00"/>
    <n v="9"/>
    <n v="27"/>
    <x v="21"/>
    <x v="3"/>
    <x v="1"/>
    <x v="1"/>
    <n v="1127872598"/>
    <s v="EKPC_RESID_AGG"/>
    <n v="22.9"/>
    <n v="24.850964000000001"/>
    <n v="2.1328179999999999"/>
    <n v="-0.18185399999999999"/>
  </r>
  <r>
    <d v="2019-09-28T02:00:00"/>
    <d v="2019-09-27T22:00:00"/>
    <n v="9"/>
    <n v="27"/>
    <x v="22"/>
    <x v="3"/>
    <x v="1"/>
    <x v="0"/>
    <n v="1127872598"/>
    <s v="EKPC_RESID_AGG"/>
    <n v="20.399999999999999"/>
    <n v="22.159773999999999"/>
    <n v="1.6890909999999999"/>
    <n v="7.0682999999999996E-2"/>
  </r>
  <r>
    <d v="2019-09-28T03:00:00"/>
    <d v="2019-09-27T23:00:00"/>
    <n v="9"/>
    <n v="27"/>
    <x v="23"/>
    <x v="3"/>
    <x v="1"/>
    <x v="0"/>
    <n v="1127872598"/>
    <s v="EKPC_RESID_AGG"/>
    <n v="19.059999999999999"/>
    <n v="20.737621000000001"/>
    <n v="1.5053589999999999"/>
    <n v="0.172262"/>
  </r>
  <r>
    <d v="2019-09-28T04:00:00"/>
    <d v="2019-09-28T00:00:00"/>
    <n v="9"/>
    <n v="28"/>
    <x v="0"/>
    <x v="4"/>
    <x v="1"/>
    <x v="0"/>
    <n v="1127872598"/>
    <s v="EKPC_RESID_AGG"/>
    <n v="17.77"/>
    <n v="20.063238999999999"/>
    <n v="2.1936339999999999"/>
    <n v="9.9604999999999999E-2"/>
  </r>
  <r>
    <d v="2019-09-28T05:00:00"/>
    <d v="2019-09-28T01:00:00"/>
    <n v="9"/>
    <n v="28"/>
    <x v="1"/>
    <x v="4"/>
    <x v="1"/>
    <x v="0"/>
    <n v="1127872598"/>
    <s v="EKPC_RESID_AGG"/>
    <n v="16.98"/>
    <n v="19.301632000000001"/>
    <n v="2.228151"/>
    <n v="9.3480999999999995E-2"/>
  </r>
  <r>
    <d v="2019-09-28T06:00:00"/>
    <d v="2019-09-28T02:00:00"/>
    <n v="9"/>
    <n v="28"/>
    <x v="2"/>
    <x v="4"/>
    <x v="1"/>
    <x v="0"/>
    <n v="1127872598"/>
    <s v="EKPC_RESID_AGG"/>
    <n v="15.93"/>
    <n v="18.175968000000001"/>
    <n v="2.1514720000000001"/>
    <n v="9.4495999999999997E-2"/>
  </r>
  <r>
    <d v="2019-09-28T07:00:00"/>
    <d v="2019-09-28T03:00:00"/>
    <n v="9"/>
    <n v="28"/>
    <x v="3"/>
    <x v="4"/>
    <x v="1"/>
    <x v="0"/>
    <n v="1127872598"/>
    <s v="EKPC_RESID_AGG"/>
    <n v="14.9"/>
    <n v="17.229789"/>
    <n v="2.270413"/>
    <n v="5.9375999999999998E-2"/>
  </r>
  <r>
    <d v="2019-09-28T08:00:00"/>
    <d v="2019-09-28T04:00:00"/>
    <n v="9"/>
    <n v="28"/>
    <x v="4"/>
    <x v="4"/>
    <x v="1"/>
    <x v="0"/>
    <n v="1127872598"/>
    <s v="EKPC_RESID_AGG"/>
    <n v="14.42"/>
    <n v="16.982552999999999"/>
    <n v="2.5253060000000001"/>
    <n v="3.7247000000000002E-2"/>
  </r>
  <r>
    <d v="2019-09-28T09:00:00"/>
    <d v="2019-09-28T05:00:00"/>
    <n v="9"/>
    <n v="28"/>
    <x v="5"/>
    <x v="4"/>
    <x v="1"/>
    <x v="0"/>
    <n v="1127872598"/>
    <s v="EKPC_RESID_AGG"/>
    <n v="15.51"/>
    <n v="18.226227000000002"/>
    <n v="2.769072"/>
    <n v="-5.2845000000000003E-2"/>
  </r>
  <r>
    <d v="2019-09-28T10:00:00"/>
    <d v="2019-09-28T06:00:00"/>
    <n v="9"/>
    <n v="28"/>
    <x v="6"/>
    <x v="4"/>
    <x v="1"/>
    <x v="0"/>
    <n v="1127872598"/>
    <s v="EKPC_RESID_AGG"/>
    <n v="16.420000000000002"/>
    <n v="19.122965000000001"/>
    <n v="2.7980170000000002"/>
    <n v="-9.5051999999999998E-2"/>
  </r>
  <r>
    <d v="2019-09-28T11:00:00"/>
    <d v="2019-09-28T07:00:00"/>
    <n v="9"/>
    <n v="28"/>
    <x v="7"/>
    <x v="4"/>
    <x v="1"/>
    <x v="0"/>
    <n v="1127872598"/>
    <s v="EKPC_RESID_AGG"/>
    <n v="17.91"/>
    <n v="20.524256000000001"/>
    <n v="2.7034859999999998"/>
    <n v="-8.9230000000000004E-2"/>
  </r>
  <r>
    <d v="2019-09-28T12:00:00"/>
    <d v="2019-09-28T08:00:00"/>
    <n v="9"/>
    <n v="28"/>
    <x v="8"/>
    <x v="4"/>
    <x v="1"/>
    <x v="0"/>
    <n v="1127872598"/>
    <s v="EKPC_RESID_AGG"/>
    <n v="19.2"/>
    <n v="21.722650999999999"/>
    <n v="2.6698689999999998"/>
    <n v="-0.14721799999999999"/>
  </r>
  <r>
    <d v="2019-09-28T13:00:00"/>
    <d v="2019-09-28T09:00:00"/>
    <n v="9"/>
    <n v="28"/>
    <x v="9"/>
    <x v="4"/>
    <x v="1"/>
    <x v="0"/>
    <n v="1127872598"/>
    <s v="EKPC_RESID_AGG"/>
    <n v="22.41"/>
    <n v="25.415489999999998"/>
    <n v="3.2240980000000001"/>
    <n v="-0.218608"/>
  </r>
  <r>
    <d v="2019-09-28T14:00:00"/>
    <d v="2019-09-28T10:00:00"/>
    <n v="9"/>
    <n v="28"/>
    <x v="10"/>
    <x v="4"/>
    <x v="1"/>
    <x v="0"/>
    <n v="1127872598"/>
    <s v="EKPC_RESID_AGG"/>
    <n v="23.08"/>
    <n v="26.536525000000001"/>
    <n v="3.6291600000000002"/>
    <n v="-0.17263500000000001"/>
  </r>
  <r>
    <d v="2019-09-28T15:00:00"/>
    <d v="2019-09-28T11:00:00"/>
    <n v="9"/>
    <n v="28"/>
    <x v="11"/>
    <x v="4"/>
    <x v="1"/>
    <x v="0"/>
    <n v="1127872598"/>
    <s v="EKPC_RESID_AGG"/>
    <n v="26.67"/>
    <n v="30.231974999999998"/>
    <n v="3.7757260000000001"/>
    <n v="-0.213751"/>
  </r>
  <r>
    <d v="2019-09-28T16:00:00"/>
    <d v="2019-09-28T12:00:00"/>
    <n v="9"/>
    <n v="28"/>
    <x v="12"/>
    <x v="4"/>
    <x v="1"/>
    <x v="0"/>
    <n v="1127872598"/>
    <s v="EKPC_RESID_AGG"/>
    <n v="31.06"/>
    <n v="35.863382000000001"/>
    <n v="4.9596220000000004"/>
    <n v="-0.15623999999999999"/>
  </r>
  <r>
    <d v="2019-09-28T17:00:00"/>
    <d v="2019-09-28T13:00:00"/>
    <n v="9"/>
    <n v="28"/>
    <x v="13"/>
    <x v="4"/>
    <x v="1"/>
    <x v="0"/>
    <n v="1127872598"/>
    <s v="EKPC_RESID_AGG"/>
    <n v="33.43"/>
    <n v="38.148085000000002"/>
    <n v="4.6736899999999997"/>
    <n v="4.4394999999999997E-2"/>
  </r>
  <r>
    <d v="2019-09-28T18:00:00"/>
    <d v="2019-09-28T14:00:00"/>
    <n v="9"/>
    <n v="28"/>
    <x v="14"/>
    <x v="4"/>
    <x v="1"/>
    <x v="0"/>
    <n v="1127872598"/>
    <s v="EKPC_RESID_AGG"/>
    <n v="36.68"/>
    <n v="42.520541000000001"/>
    <n v="5.7647899999999996"/>
    <n v="7.5750999999999999E-2"/>
  </r>
  <r>
    <d v="2019-09-28T19:00:00"/>
    <d v="2019-09-28T15:00:00"/>
    <n v="9"/>
    <n v="28"/>
    <x v="15"/>
    <x v="4"/>
    <x v="1"/>
    <x v="0"/>
    <n v="1127872598"/>
    <s v="EKPC_RESID_AGG"/>
    <n v="47.27"/>
    <n v="55.639349000000003"/>
    <n v="8.0289959999999994"/>
    <n v="0.34035300000000002"/>
  </r>
  <r>
    <d v="2019-09-28T20:00:00"/>
    <d v="2019-09-28T16:00:00"/>
    <n v="9"/>
    <n v="28"/>
    <x v="16"/>
    <x v="4"/>
    <x v="1"/>
    <x v="0"/>
    <n v="1127872598"/>
    <s v="EKPC_RESID_AGG"/>
    <n v="53.25"/>
    <n v="62.642496999999999"/>
    <n v="9.0617110000000007"/>
    <n v="0.33078600000000002"/>
  </r>
  <r>
    <d v="2019-09-28T21:00:00"/>
    <d v="2019-09-28T17:00:00"/>
    <n v="9"/>
    <n v="28"/>
    <x v="17"/>
    <x v="4"/>
    <x v="1"/>
    <x v="0"/>
    <n v="1127872598"/>
    <s v="EKPC_RESID_AGG"/>
    <n v="47.22"/>
    <n v="55.663111000000001"/>
    <n v="8.2498430000000003"/>
    <n v="0.193268"/>
  </r>
  <r>
    <d v="2019-09-28T22:00:00"/>
    <d v="2019-09-28T18:00:00"/>
    <n v="9"/>
    <n v="28"/>
    <x v="18"/>
    <x v="4"/>
    <x v="1"/>
    <x v="0"/>
    <n v="1127872598"/>
    <s v="EKPC_RESID_AGG"/>
    <n v="31.7"/>
    <n v="37.008048000000002"/>
    <n v="5.1466019999999997"/>
    <n v="0.16144600000000001"/>
  </r>
  <r>
    <d v="2019-09-28T23:00:00"/>
    <d v="2019-09-28T19:00:00"/>
    <n v="9"/>
    <n v="28"/>
    <x v="19"/>
    <x v="4"/>
    <x v="1"/>
    <x v="0"/>
    <n v="1127872598"/>
    <s v="EKPC_RESID_AGG"/>
    <n v="31.98"/>
    <n v="36.130574000000003"/>
    <n v="4.1327509999999998"/>
    <n v="1.7822999999999999E-2"/>
  </r>
  <r>
    <d v="2019-09-29T00:00:00"/>
    <d v="2019-09-28T20:00:00"/>
    <n v="9"/>
    <n v="28"/>
    <x v="20"/>
    <x v="4"/>
    <x v="1"/>
    <x v="0"/>
    <n v="1127872598"/>
    <s v="EKPC_RESID_AGG"/>
    <n v="31.79"/>
    <n v="35.824810999999997"/>
    <n v="3.9295239999999998"/>
    <n v="0.10528700000000001"/>
  </r>
  <r>
    <d v="2019-09-29T01:00:00"/>
    <d v="2019-09-28T21:00:00"/>
    <n v="9"/>
    <n v="28"/>
    <x v="21"/>
    <x v="4"/>
    <x v="1"/>
    <x v="0"/>
    <n v="1127872598"/>
    <s v="EKPC_RESID_AGG"/>
    <n v="23.89"/>
    <n v="27.134219000000002"/>
    <n v="3.0267590000000002"/>
    <n v="0.21745999999999999"/>
  </r>
  <r>
    <d v="2019-09-29T02:00:00"/>
    <d v="2019-09-28T22:00:00"/>
    <n v="9"/>
    <n v="28"/>
    <x v="22"/>
    <x v="4"/>
    <x v="1"/>
    <x v="0"/>
    <n v="1127872598"/>
    <s v="EKPC_RESID_AGG"/>
    <n v="22.39"/>
    <n v="26.201946"/>
    <n v="3.474313"/>
    <n v="0.33763300000000002"/>
  </r>
  <r>
    <d v="2019-09-29T03:00:00"/>
    <d v="2019-09-28T23:00:00"/>
    <n v="9"/>
    <n v="28"/>
    <x v="23"/>
    <x v="4"/>
    <x v="1"/>
    <x v="0"/>
    <n v="1127872598"/>
    <s v="EKPC_RESID_AGG"/>
    <n v="19.07"/>
    <n v="22.020638999999999"/>
    <n v="2.710791"/>
    <n v="0.23984800000000001"/>
  </r>
  <r>
    <d v="2019-09-29T04:00:00"/>
    <d v="2019-09-29T00:00:00"/>
    <n v="9"/>
    <n v="29"/>
    <x v="0"/>
    <x v="5"/>
    <x v="1"/>
    <x v="0"/>
    <n v="1127872598"/>
    <s v="EKPC_RESID_AGG"/>
    <n v="17.46"/>
    <n v="20.322137999999999"/>
    <n v="2.6733530000000001"/>
    <n v="0.18878500000000001"/>
  </r>
  <r>
    <d v="2019-09-29T05:00:00"/>
    <d v="2019-09-29T01:00:00"/>
    <n v="9"/>
    <n v="29"/>
    <x v="1"/>
    <x v="5"/>
    <x v="1"/>
    <x v="0"/>
    <n v="1127872598"/>
    <s v="EKPC_RESID_AGG"/>
    <n v="16.46"/>
    <n v="19.375461999999999"/>
    <n v="2.7149619999999999"/>
    <n v="0.20050000000000001"/>
  </r>
  <r>
    <d v="2019-09-29T06:00:00"/>
    <d v="2019-09-29T02:00:00"/>
    <n v="9"/>
    <n v="29"/>
    <x v="2"/>
    <x v="5"/>
    <x v="1"/>
    <x v="0"/>
    <n v="1127872598"/>
    <s v="EKPC_RESID_AGG"/>
    <n v="15.37"/>
    <n v="18.255203000000002"/>
    <n v="2.7131639999999999"/>
    <n v="0.172039"/>
  </r>
  <r>
    <d v="2019-09-29T07:00:00"/>
    <d v="2019-09-29T03:00:00"/>
    <n v="9"/>
    <n v="29"/>
    <x v="3"/>
    <x v="5"/>
    <x v="1"/>
    <x v="0"/>
    <n v="1127872598"/>
    <s v="EKPC_RESID_AGG"/>
    <n v="14.28"/>
    <n v="17.209437000000001"/>
    <n v="2.7643010000000001"/>
    <n v="0.16513600000000001"/>
  </r>
  <r>
    <d v="2019-09-29T08:00:00"/>
    <d v="2019-09-29T04:00:00"/>
    <n v="9"/>
    <n v="29"/>
    <x v="4"/>
    <x v="5"/>
    <x v="1"/>
    <x v="0"/>
    <n v="1127872598"/>
    <s v="EKPC_RESID_AGG"/>
    <n v="13.27"/>
    <n v="16.569884999999999"/>
    <n v="3.1502400000000002"/>
    <n v="0.149645"/>
  </r>
  <r>
    <d v="2019-09-29T09:00:00"/>
    <d v="2019-09-29T05:00:00"/>
    <n v="9"/>
    <n v="29"/>
    <x v="5"/>
    <x v="5"/>
    <x v="1"/>
    <x v="0"/>
    <n v="1127872598"/>
    <s v="EKPC_RESID_AGG"/>
    <n v="13.57"/>
    <n v="17.006504"/>
    <n v="3.274594"/>
    <n v="0.16191"/>
  </r>
  <r>
    <d v="2019-09-29T10:00:00"/>
    <d v="2019-09-29T06:00:00"/>
    <n v="9"/>
    <n v="29"/>
    <x v="6"/>
    <x v="5"/>
    <x v="1"/>
    <x v="0"/>
    <n v="1127872598"/>
    <s v="EKPC_RESID_AGG"/>
    <n v="14.16"/>
    <n v="17.535218"/>
    <n v="3.1934589999999998"/>
    <n v="0.181759"/>
  </r>
  <r>
    <d v="2019-09-29T11:00:00"/>
    <d v="2019-09-29T07:00:00"/>
    <n v="9"/>
    <n v="29"/>
    <x v="7"/>
    <x v="5"/>
    <x v="1"/>
    <x v="0"/>
    <n v="1127872598"/>
    <s v="EKPC_RESID_AGG"/>
    <n v="15.49"/>
    <n v="19.103735"/>
    <n v="3.4607619999999999"/>
    <n v="0.152973"/>
  </r>
  <r>
    <d v="2019-09-29T12:00:00"/>
    <d v="2019-09-29T08:00:00"/>
    <n v="9"/>
    <n v="29"/>
    <x v="8"/>
    <x v="5"/>
    <x v="1"/>
    <x v="0"/>
    <n v="1127872598"/>
    <s v="EKPC_RESID_AGG"/>
    <n v="16.8"/>
    <n v="20.241728999999999"/>
    <n v="3.3514940000000002"/>
    <n v="9.0234999999999996E-2"/>
  </r>
  <r>
    <d v="2019-09-29T13:00:00"/>
    <d v="2019-09-29T09:00:00"/>
    <n v="9"/>
    <n v="29"/>
    <x v="9"/>
    <x v="5"/>
    <x v="1"/>
    <x v="0"/>
    <n v="1127872598"/>
    <s v="EKPC_RESID_AGG"/>
    <n v="19.809999999999999"/>
    <n v="23.441299000000001"/>
    <n v="3.5558160000000001"/>
    <n v="7.5482999999999995E-2"/>
  </r>
  <r>
    <d v="2019-09-29T14:00:00"/>
    <d v="2019-09-29T10:00:00"/>
    <n v="9"/>
    <n v="29"/>
    <x v="10"/>
    <x v="5"/>
    <x v="1"/>
    <x v="0"/>
    <n v="1127872598"/>
    <s v="EKPC_RESID_AGG"/>
    <n v="20.85"/>
    <n v="24.561388000000001"/>
    <n v="3.6838700000000002"/>
    <n v="2.7518000000000001E-2"/>
  </r>
  <r>
    <d v="2019-09-29T15:00:00"/>
    <d v="2019-09-29T11:00:00"/>
    <n v="9"/>
    <n v="29"/>
    <x v="11"/>
    <x v="5"/>
    <x v="1"/>
    <x v="0"/>
    <n v="1127872598"/>
    <s v="EKPC_RESID_AGG"/>
    <n v="25.59"/>
    <n v="29.940436999999999"/>
    <n v="4.2946790000000004"/>
    <n v="5.5758000000000002E-2"/>
  </r>
  <r>
    <d v="2019-09-29T16:00:00"/>
    <d v="2019-09-29T12:00:00"/>
    <n v="9"/>
    <n v="29"/>
    <x v="12"/>
    <x v="5"/>
    <x v="1"/>
    <x v="0"/>
    <n v="1127872598"/>
    <s v="EKPC_RESID_AGG"/>
    <n v="27.7"/>
    <n v="32.325467000000003"/>
    <n v="4.427403"/>
    <n v="0.19806399999999999"/>
  </r>
  <r>
    <d v="2019-09-29T17:00:00"/>
    <d v="2019-09-29T13:00:00"/>
    <n v="9"/>
    <n v="29"/>
    <x v="13"/>
    <x v="5"/>
    <x v="1"/>
    <x v="0"/>
    <n v="1127872598"/>
    <s v="EKPC_RESID_AGG"/>
    <n v="31.01"/>
    <n v="36.326054999999997"/>
    <n v="5.0969429999999996"/>
    <n v="0.219112"/>
  </r>
  <r>
    <d v="2019-09-29T18:00:00"/>
    <d v="2019-09-29T14:00:00"/>
    <n v="9"/>
    <n v="29"/>
    <x v="14"/>
    <x v="5"/>
    <x v="1"/>
    <x v="0"/>
    <n v="1127872598"/>
    <s v="EKPC_RESID_AGG"/>
    <n v="32.380000000000003"/>
    <n v="36.938870999999999"/>
    <n v="4.560937"/>
    <n v="-2.0660000000000001E-3"/>
  </r>
  <r>
    <d v="2019-09-29T19:00:00"/>
    <d v="2019-09-29T15:00:00"/>
    <n v="9"/>
    <n v="29"/>
    <x v="15"/>
    <x v="5"/>
    <x v="1"/>
    <x v="0"/>
    <n v="1127872598"/>
    <s v="EKPC_RESID_AGG"/>
    <n v="41.85"/>
    <n v="47.413240999999999"/>
    <n v="5.663233"/>
    <n v="-9.9991999999999998E-2"/>
  </r>
  <r>
    <d v="2019-09-29T20:00:00"/>
    <d v="2019-09-29T16:00:00"/>
    <n v="9"/>
    <n v="29"/>
    <x v="16"/>
    <x v="5"/>
    <x v="1"/>
    <x v="0"/>
    <n v="1127872598"/>
    <s v="EKPC_RESID_AGG"/>
    <n v="48.41"/>
    <n v="56.032423000000001"/>
    <n v="7.8086320000000002"/>
    <n v="-0.18620900000000001"/>
  </r>
  <r>
    <d v="2019-09-29T21:00:00"/>
    <d v="2019-09-29T17:00:00"/>
    <n v="9"/>
    <n v="29"/>
    <x v="17"/>
    <x v="5"/>
    <x v="1"/>
    <x v="0"/>
    <n v="1127872598"/>
    <s v="EKPC_RESID_AGG"/>
    <n v="45.75"/>
    <n v="52.785117"/>
    <n v="7.3188279999999999"/>
    <n v="-0.28371099999999999"/>
  </r>
  <r>
    <d v="2019-09-29T22:00:00"/>
    <d v="2019-09-29T18:00:00"/>
    <n v="9"/>
    <n v="29"/>
    <x v="18"/>
    <x v="5"/>
    <x v="1"/>
    <x v="0"/>
    <n v="1127872598"/>
    <s v="EKPC_RESID_AGG"/>
    <n v="31.35"/>
    <n v="36.170917000000003"/>
    <n v="5.0414370000000002"/>
    <n v="-0.22051999999999999"/>
  </r>
  <r>
    <d v="2019-09-29T23:00:00"/>
    <d v="2019-09-29T19:00:00"/>
    <n v="9"/>
    <n v="29"/>
    <x v="19"/>
    <x v="5"/>
    <x v="1"/>
    <x v="0"/>
    <n v="1127872598"/>
    <s v="EKPC_RESID_AGG"/>
    <n v="32.18"/>
    <n v="36.570197"/>
    <n v="4.6821659999999996"/>
    <n v="-0.29196899999999998"/>
  </r>
  <r>
    <d v="2019-09-30T00:00:00"/>
    <d v="2019-09-29T20:00:00"/>
    <n v="9"/>
    <n v="29"/>
    <x v="20"/>
    <x v="5"/>
    <x v="1"/>
    <x v="0"/>
    <n v="1127872598"/>
    <s v="EKPC_RESID_AGG"/>
    <n v="29.27"/>
    <n v="34.133125999999997"/>
    <n v="5.0669300000000002"/>
    <n v="-0.20380400000000001"/>
  </r>
  <r>
    <d v="2019-09-30T01:00:00"/>
    <d v="2019-09-29T21:00:00"/>
    <n v="9"/>
    <n v="29"/>
    <x v="21"/>
    <x v="5"/>
    <x v="1"/>
    <x v="0"/>
    <n v="1127872598"/>
    <s v="EKPC_RESID_AGG"/>
    <n v="23.31"/>
    <n v="27.329943"/>
    <n v="4.0480980000000004"/>
    <n v="-2.8154999999999999E-2"/>
  </r>
  <r>
    <d v="2019-09-30T02:00:00"/>
    <d v="2019-09-29T22:00:00"/>
    <n v="9"/>
    <n v="29"/>
    <x v="22"/>
    <x v="5"/>
    <x v="1"/>
    <x v="0"/>
    <n v="1127872598"/>
    <s v="EKPC_RESID_AGG"/>
    <n v="22"/>
    <n v="25.652439000000001"/>
    <n v="3.701972"/>
    <n v="-4.9533000000000001E-2"/>
  </r>
  <r>
    <d v="2019-09-30T03:00:00"/>
    <d v="2019-09-29T23:00:00"/>
    <n v="9"/>
    <n v="29"/>
    <x v="23"/>
    <x v="5"/>
    <x v="1"/>
    <x v="0"/>
    <n v="1127872598"/>
    <s v="EKPC_RESID_AGG"/>
    <n v="17.73"/>
    <n v="20.9541"/>
    <n v="3.1601129999999999"/>
    <n v="6.3987000000000002E-2"/>
  </r>
  <r>
    <d v="2019-09-30T04:00:00"/>
    <d v="2019-09-30T00:00:00"/>
    <n v="9"/>
    <n v="30"/>
    <x v="0"/>
    <x v="6"/>
    <x v="1"/>
    <x v="0"/>
    <n v="1127872598"/>
    <s v="EKPC_RESID_AGG"/>
    <n v="16.34"/>
    <n v="19.732619"/>
    <n v="3.3782450000000002"/>
    <n v="1.4374E-2"/>
  </r>
  <r>
    <d v="2019-09-30T05:00:00"/>
    <d v="2019-09-30T01:00:00"/>
    <n v="9"/>
    <n v="30"/>
    <x v="1"/>
    <x v="6"/>
    <x v="1"/>
    <x v="0"/>
    <n v="1127872598"/>
    <s v="EKPC_RESID_AGG"/>
    <n v="15.98"/>
    <n v="19.671119999999998"/>
    <n v="3.5651799999999998"/>
    <n v="0.12594"/>
  </r>
  <r>
    <d v="2019-09-30T06:00:00"/>
    <d v="2019-09-30T02:00:00"/>
    <n v="9"/>
    <n v="30"/>
    <x v="2"/>
    <x v="6"/>
    <x v="1"/>
    <x v="0"/>
    <n v="1127872598"/>
    <s v="EKPC_RESID_AGG"/>
    <n v="14.42"/>
    <n v="18.050637999999999"/>
    <n v="3.5003880000000001"/>
    <n v="0.13025"/>
  </r>
  <r>
    <d v="2019-09-30T07:00:00"/>
    <d v="2019-09-30T03:00:00"/>
    <n v="9"/>
    <n v="30"/>
    <x v="3"/>
    <x v="6"/>
    <x v="1"/>
    <x v="0"/>
    <n v="1127872598"/>
    <s v="EKPC_RESID_AGG"/>
    <n v="13.87"/>
    <n v="17.786432000000001"/>
    <n v="3.7962989999999999"/>
    <n v="0.120133"/>
  </r>
  <r>
    <d v="2019-09-30T08:00:00"/>
    <d v="2019-09-30T04:00:00"/>
    <n v="9"/>
    <n v="30"/>
    <x v="4"/>
    <x v="6"/>
    <x v="1"/>
    <x v="0"/>
    <n v="1127872598"/>
    <s v="EKPC_RESID_AGG"/>
    <n v="14.35"/>
    <n v="18.245428"/>
    <n v="3.774257"/>
    <n v="0.121171"/>
  </r>
  <r>
    <d v="2019-09-30T09:00:00"/>
    <d v="2019-09-30T05:00:00"/>
    <n v="9"/>
    <n v="30"/>
    <x v="5"/>
    <x v="6"/>
    <x v="1"/>
    <x v="0"/>
    <n v="1127872598"/>
    <s v="EKPC_RESID_AGG"/>
    <n v="15.9"/>
    <n v="19.898586000000002"/>
    <n v="3.8936139999999999"/>
    <n v="0.104972"/>
  </r>
  <r>
    <d v="2019-09-30T10:00:00"/>
    <d v="2019-09-30T06:00:00"/>
    <n v="9"/>
    <n v="30"/>
    <x v="6"/>
    <x v="6"/>
    <x v="1"/>
    <x v="0"/>
    <n v="1127872598"/>
    <s v="EKPC_RESID_AGG"/>
    <n v="20.010000000000002"/>
    <n v="24.156566000000002"/>
    <n v="3.9942410000000002"/>
    <n v="0.15232499999999999"/>
  </r>
  <r>
    <d v="2019-09-30T11:00:00"/>
    <d v="2019-09-30T07:00:00"/>
    <n v="9"/>
    <n v="30"/>
    <x v="7"/>
    <x v="6"/>
    <x v="1"/>
    <x v="0"/>
    <n v="1127872598"/>
    <s v="EKPC_RESID_AGG"/>
    <n v="21.18"/>
    <n v="24.796422"/>
    <n v="3.557156"/>
    <n v="5.9265999999999999E-2"/>
  </r>
  <r>
    <d v="2019-09-30T12:00:00"/>
    <d v="2019-09-30T08:00:00"/>
    <n v="9"/>
    <n v="30"/>
    <x v="8"/>
    <x v="6"/>
    <x v="1"/>
    <x v="0"/>
    <n v="1127872598"/>
    <s v="EKPC_RESID_AGG"/>
    <n v="21.21"/>
    <n v="24.708777999999999"/>
    <n v="3.5514250000000001"/>
    <n v="-5.2646999999999999E-2"/>
  </r>
  <r>
    <d v="2019-09-30T13:00:00"/>
    <d v="2019-09-30T09:00:00"/>
    <n v="9"/>
    <n v="30"/>
    <x v="9"/>
    <x v="6"/>
    <x v="1"/>
    <x v="0"/>
    <n v="1127872598"/>
    <s v="EKPC_RESID_AGG"/>
    <n v="24.08"/>
    <n v="28.230972000000001"/>
    <n v="4.2051059999999998"/>
    <n v="-5.4134000000000002E-2"/>
  </r>
  <r>
    <d v="2019-09-30T14:00:00"/>
    <d v="2019-09-30T10:00:00"/>
    <n v="9"/>
    <n v="30"/>
    <x v="10"/>
    <x v="6"/>
    <x v="1"/>
    <x v="1"/>
    <n v="1127872598"/>
    <s v="EKPC_RESID_AGG"/>
    <n v="25.21"/>
    <n v="29.896128999999998"/>
    <n v="4.7365810000000002"/>
    <n v="-5.0451999999999997E-2"/>
  </r>
  <r>
    <d v="2019-09-30T15:00:00"/>
    <d v="2019-09-30T11:00:00"/>
    <n v="9"/>
    <n v="30"/>
    <x v="11"/>
    <x v="6"/>
    <x v="1"/>
    <x v="1"/>
    <n v="1127872598"/>
    <s v="EKPC_RESID_AGG"/>
    <n v="30.27"/>
    <n v="36.080388999999997"/>
    <n v="5.6753499999999999"/>
    <n v="0.13503899999999999"/>
  </r>
  <r>
    <d v="2019-09-30T16:00:00"/>
    <d v="2019-09-30T12:00:00"/>
    <n v="9"/>
    <n v="30"/>
    <x v="12"/>
    <x v="6"/>
    <x v="1"/>
    <x v="1"/>
    <n v="1127872598"/>
    <s v="EKPC_RESID_AGG"/>
    <n v="32.53"/>
    <n v="37.257181000000003"/>
    <n v="4.8006679999999999"/>
    <n v="-7.3486999999999997E-2"/>
  </r>
  <r>
    <d v="2019-09-30T17:00:00"/>
    <d v="2019-09-30T13:00:00"/>
    <n v="9"/>
    <n v="30"/>
    <x v="13"/>
    <x v="6"/>
    <x v="1"/>
    <x v="1"/>
    <n v="1127872598"/>
    <s v="EKPC_RESID_AGG"/>
    <n v="35.619999999999997"/>
    <n v="42.326329999999999"/>
    <n v="6.5836949999999996"/>
    <n v="0.12263499999999999"/>
  </r>
  <r>
    <d v="2019-09-30T18:00:00"/>
    <d v="2019-09-30T14:00:00"/>
    <n v="9"/>
    <n v="30"/>
    <x v="14"/>
    <x v="6"/>
    <x v="1"/>
    <x v="1"/>
    <n v="1127872598"/>
    <s v="EKPC_RESID_AGG"/>
    <n v="41.04"/>
    <n v="48.747945000000001"/>
    <n v="7.3270210000000002"/>
    <n v="0.38092399999999998"/>
  </r>
  <r>
    <d v="2019-09-30T19:00:00"/>
    <d v="2019-09-30T15:00:00"/>
    <n v="9"/>
    <n v="30"/>
    <x v="15"/>
    <x v="6"/>
    <x v="1"/>
    <x v="1"/>
    <n v="1127872598"/>
    <s v="EKPC_RESID_AGG"/>
    <n v="48.78"/>
    <n v="57.089458"/>
    <n v="7.803655"/>
    <n v="0.505803"/>
  </r>
  <r>
    <d v="2019-09-30T20:00:00"/>
    <d v="2019-09-30T16:00:00"/>
    <n v="9"/>
    <n v="30"/>
    <x v="16"/>
    <x v="6"/>
    <x v="1"/>
    <x v="1"/>
    <n v="1127872598"/>
    <s v="EKPC_RESID_AGG"/>
    <n v="55.79"/>
    <n v="67.846024999999997"/>
    <n v="11.561638"/>
    <n v="0.49438700000000002"/>
  </r>
  <r>
    <d v="2019-09-30T21:00:00"/>
    <d v="2019-09-30T17:00:00"/>
    <n v="9"/>
    <n v="30"/>
    <x v="17"/>
    <x v="6"/>
    <x v="1"/>
    <x v="1"/>
    <n v="1127872598"/>
    <s v="EKPC_RESID_AGG"/>
    <n v="47.83"/>
    <n v="57.824683999999998"/>
    <n v="9.5415229999999998"/>
    <n v="0.45316099999999998"/>
  </r>
  <r>
    <d v="2019-09-30T22:00:00"/>
    <d v="2019-09-30T18:00:00"/>
    <n v="9"/>
    <n v="30"/>
    <x v="18"/>
    <x v="6"/>
    <x v="1"/>
    <x v="1"/>
    <n v="1127872598"/>
    <s v="EKPC_RESID_AGG"/>
    <n v="34.729999999999997"/>
    <n v="41.469949999999997"/>
    <n v="6.5638319999999997"/>
    <n v="0.176118"/>
  </r>
  <r>
    <d v="2019-09-30T23:00:00"/>
    <d v="2019-09-30T19:00:00"/>
    <n v="9"/>
    <n v="30"/>
    <x v="19"/>
    <x v="6"/>
    <x v="1"/>
    <x v="1"/>
    <n v="1127872598"/>
    <s v="EKPC_RESID_AGG"/>
    <n v="36.46"/>
    <n v="41.835062000000001"/>
    <n v="5.3413389999999996"/>
    <n v="3.3723000000000003E-2"/>
  </r>
  <r>
    <d v="2019-10-01T00:00:00"/>
    <d v="2019-09-30T20:00:00"/>
    <n v="9"/>
    <n v="30"/>
    <x v="20"/>
    <x v="6"/>
    <x v="1"/>
    <x v="1"/>
    <n v="1127872598"/>
    <s v="EKPC_RESID_AGG"/>
    <n v="35.21"/>
    <n v="42.542338999999998"/>
    <n v="7.2266859999999999"/>
    <n v="0.105653"/>
  </r>
  <r>
    <d v="2019-10-01T01:00:00"/>
    <d v="2019-09-30T21:00:00"/>
    <n v="9"/>
    <n v="30"/>
    <x v="21"/>
    <x v="6"/>
    <x v="1"/>
    <x v="1"/>
    <n v="1127872598"/>
    <s v="EKPC_RESID_AGG"/>
    <n v="27.48"/>
    <n v="33.622034999999997"/>
    <n v="5.9240380000000004"/>
    <n v="0.217997"/>
  </r>
  <r>
    <d v="2019-10-01T02:00:00"/>
    <d v="2019-09-30T22:00:00"/>
    <n v="9"/>
    <n v="30"/>
    <x v="22"/>
    <x v="6"/>
    <x v="1"/>
    <x v="0"/>
    <n v="1127872598"/>
    <s v="EKPC_RESID_AGG"/>
    <n v="22.74"/>
    <n v="26.946556999999999"/>
    <n v="3.9958680000000002"/>
    <n v="0.21068899999999999"/>
  </r>
  <r>
    <d v="2019-10-01T03:00:00"/>
    <d v="2019-09-30T23:00:00"/>
    <n v="9"/>
    <n v="30"/>
    <x v="23"/>
    <x v="6"/>
    <x v="1"/>
    <x v="0"/>
    <n v="1127872598"/>
    <s v="EKPC_RESID_AGG"/>
    <n v="19.27"/>
    <n v="22.545960999999998"/>
    <n v="3.142522"/>
    <n v="0.133439"/>
  </r>
  <r>
    <d v="2019-10-01T04:00:00"/>
    <d v="2019-10-01T00:00:00"/>
    <n v="10"/>
    <n v="1"/>
    <x v="0"/>
    <x v="0"/>
    <x v="0"/>
    <x v="0"/>
    <n v="1127872598"/>
    <s v="EKPC_RESID_AGG"/>
    <n v="17.260000000000002"/>
    <n v="20.526001999999998"/>
    <n v="3.1001180000000002"/>
    <n v="0.165884"/>
  </r>
  <r>
    <d v="2019-10-01T05:00:00"/>
    <d v="2019-10-01T01:00:00"/>
    <n v="10"/>
    <n v="1"/>
    <x v="1"/>
    <x v="0"/>
    <x v="0"/>
    <x v="0"/>
    <n v="1127872598"/>
    <s v="EKPC_RESID_AGG"/>
    <n v="15.82"/>
    <n v="19.294255"/>
    <n v="3.3273269999999999"/>
    <n v="0.146928"/>
  </r>
  <r>
    <d v="2019-10-01T06:00:00"/>
    <d v="2019-10-01T02:00:00"/>
    <n v="10"/>
    <n v="1"/>
    <x v="2"/>
    <x v="0"/>
    <x v="0"/>
    <x v="0"/>
    <n v="1127872598"/>
    <s v="EKPC_RESID_AGG"/>
    <n v="14.82"/>
    <n v="18.246566000000001"/>
    <n v="3.2351049999999999"/>
    <n v="0.19146099999999999"/>
  </r>
  <r>
    <d v="2019-10-01T07:00:00"/>
    <d v="2019-10-01T03:00:00"/>
    <n v="10"/>
    <n v="1"/>
    <x v="3"/>
    <x v="0"/>
    <x v="0"/>
    <x v="0"/>
    <n v="1127872598"/>
    <s v="EKPC_RESID_AGG"/>
    <n v="14.65"/>
    <n v="18.280336999999999"/>
    <n v="3.456331"/>
    <n v="0.17400599999999999"/>
  </r>
  <r>
    <d v="2019-10-01T08:00:00"/>
    <d v="2019-10-01T04:00:00"/>
    <n v="10"/>
    <n v="1"/>
    <x v="4"/>
    <x v="0"/>
    <x v="0"/>
    <x v="0"/>
    <n v="1127872598"/>
    <s v="EKPC_RESID_AGG"/>
    <n v="15.05"/>
    <n v="18.758275000000001"/>
    <n v="3.5615220000000001"/>
    <n v="0.14675299999999999"/>
  </r>
  <r>
    <d v="2019-10-01T09:00:00"/>
    <d v="2019-10-01T05:00:00"/>
    <n v="10"/>
    <n v="1"/>
    <x v="5"/>
    <x v="0"/>
    <x v="0"/>
    <x v="0"/>
    <n v="1127872598"/>
    <s v="EKPC_RESID_AGG"/>
    <n v="17.32"/>
    <n v="21.099620999999999"/>
    <n v="3.703271"/>
    <n v="7.6350000000000001E-2"/>
  </r>
  <r>
    <d v="2019-10-01T10:00:00"/>
    <d v="2019-10-01T06:00:00"/>
    <n v="10"/>
    <n v="1"/>
    <x v="6"/>
    <x v="0"/>
    <x v="0"/>
    <x v="0"/>
    <n v="1127872598"/>
    <s v="EKPC_RESID_AGG"/>
    <n v="20.68"/>
    <n v="24.578842999999999"/>
    <n v="3.764062"/>
    <n v="0.13478100000000001"/>
  </r>
  <r>
    <d v="2019-10-01T11:00:00"/>
    <d v="2019-10-01T07:00:00"/>
    <n v="10"/>
    <n v="1"/>
    <x v="7"/>
    <x v="0"/>
    <x v="0"/>
    <x v="0"/>
    <n v="1127872598"/>
    <s v="EKPC_RESID_AGG"/>
    <n v="21.28"/>
    <n v="24.222612000000002"/>
    <n v="2.8226499999999999"/>
    <n v="0.119962"/>
  </r>
  <r>
    <d v="2019-10-01T12:00:00"/>
    <d v="2019-10-01T08:00:00"/>
    <n v="10"/>
    <n v="1"/>
    <x v="8"/>
    <x v="0"/>
    <x v="0"/>
    <x v="1"/>
    <n v="1127872598"/>
    <s v="EKPC_RESID_AGG"/>
    <n v="21.38"/>
    <n v="24.281423"/>
    <n v="2.8113619999999999"/>
    <n v="9.0061000000000002E-2"/>
  </r>
  <r>
    <d v="2019-10-01T13:00:00"/>
    <d v="2019-10-01T09:00:00"/>
    <n v="10"/>
    <n v="1"/>
    <x v="9"/>
    <x v="0"/>
    <x v="0"/>
    <x v="1"/>
    <n v="1127872598"/>
    <s v="EKPC_RESID_AGG"/>
    <n v="23.1"/>
    <n v="26.583442999999999"/>
    <n v="3.3614320000000002"/>
    <n v="0.12201099999999999"/>
  </r>
  <r>
    <d v="2019-10-01T14:00:00"/>
    <d v="2019-10-01T10:00:00"/>
    <n v="10"/>
    <n v="1"/>
    <x v="10"/>
    <x v="0"/>
    <x v="0"/>
    <x v="1"/>
    <n v="1127872598"/>
    <s v="EKPC_RESID_AGG"/>
    <n v="26.66"/>
    <n v="30.854078000000001"/>
    <n v="3.8753329999999999"/>
    <n v="0.318745"/>
  </r>
  <r>
    <d v="2019-10-01T15:00:00"/>
    <d v="2019-10-01T11:00:00"/>
    <n v="10"/>
    <n v="1"/>
    <x v="11"/>
    <x v="0"/>
    <x v="0"/>
    <x v="1"/>
    <n v="1127872598"/>
    <s v="EKPC_RESID_AGG"/>
    <n v="31.36"/>
    <n v="37.113734999999998"/>
    <n v="5.2721720000000003"/>
    <n v="0.48156300000000002"/>
  </r>
  <r>
    <d v="2019-10-01T16:00:00"/>
    <d v="2019-10-01T12:00:00"/>
    <n v="10"/>
    <n v="1"/>
    <x v="12"/>
    <x v="0"/>
    <x v="0"/>
    <x v="1"/>
    <n v="1127872598"/>
    <s v="EKPC_RESID_AGG"/>
    <n v="32.909999999999997"/>
    <n v="36.085687999999998"/>
    <n v="2.5396390000000002"/>
    <n v="0.63604899999999998"/>
  </r>
  <r>
    <d v="2019-10-01T17:00:00"/>
    <d v="2019-10-01T13:00:00"/>
    <n v="10"/>
    <n v="1"/>
    <x v="13"/>
    <x v="0"/>
    <x v="0"/>
    <x v="0"/>
    <n v="1127872598"/>
    <s v="EKPC_RESID_AGG"/>
    <n v="39.85"/>
    <n v="44.244846000000003"/>
    <n v="3.4226809999999999"/>
    <n v="0.97216499999999995"/>
  </r>
  <r>
    <d v="2019-10-01T18:00:00"/>
    <d v="2019-10-01T14:00:00"/>
    <n v="10"/>
    <n v="1"/>
    <x v="14"/>
    <x v="0"/>
    <x v="0"/>
    <x v="0"/>
    <n v="1127872598"/>
    <s v="EKPC_RESID_AGG"/>
    <n v="50.31"/>
    <n v="54.368960999999999"/>
    <n v="3.1297549999999998"/>
    <n v="0.92920599999999998"/>
  </r>
  <r>
    <d v="2019-10-01T19:00:00"/>
    <d v="2019-10-01T15:00:00"/>
    <n v="10"/>
    <n v="1"/>
    <x v="15"/>
    <x v="0"/>
    <x v="0"/>
    <x v="0"/>
    <n v="1127872598"/>
    <s v="EKPC_RESID_AGG"/>
    <n v="59.34"/>
    <n v="66.057304000000002"/>
    <n v="5.5338440000000002"/>
    <n v="1.18346"/>
  </r>
  <r>
    <d v="2019-10-01T20:00:00"/>
    <d v="2019-10-01T16:00:00"/>
    <n v="10"/>
    <n v="1"/>
    <x v="16"/>
    <x v="0"/>
    <x v="0"/>
    <x v="0"/>
    <n v="1127872598"/>
    <s v="EKPC_RESID_AGG"/>
    <n v="72.98"/>
    <n v="80.885429999999999"/>
    <n v="6.0646190000000004"/>
    <n v="1.840811"/>
  </r>
  <r>
    <d v="2019-10-01T21:00:00"/>
    <d v="2019-10-01T17:00:00"/>
    <n v="10"/>
    <n v="1"/>
    <x v="17"/>
    <x v="0"/>
    <x v="0"/>
    <x v="1"/>
    <n v="1127872598"/>
    <s v="EKPC_RESID_AGG"/>
    <n v="64.31"/>
    <n v="71.649253999999999"/>
    <n v="6.1738390000000001"/>
    <n v="1.1654150000000001"/>
  </r>
  <r>
    <d v="2019-10-01T22:00:00"/>
    <d v="2019-10-01T18:00:00"/>
    <n v="10"/>
    <n v="1"/>
    <x v="18"/>
    <x v="0"/>
    <x v="0"/>
    <x v="1"/>
    <n v="1127872598"/>
    <s v="EKPC_RESID_AGG"/>
    <n v="42.41"/>
    <n v="46.469946"/>
    <n v="3.1749679999999998"/>
    <n v="0.88497800000000004"/>
  </r>
  <r>
    <d v="2019-10-01T23:00:00"/>
    <d v="2019-10-01T19:00:00"/>
    <n v="10"/>
    <n v="1"/>
    <x v="19"/>
    <x v="0"/>
    <x v="0"/>
    <x v="1"/>
    <n v="1127872598"/>
    <s v="EKPC_RESID_AGG"/>
    <n v="38.03"/>
    <n v="41.533535999999998"/>
    <n v="2.7191999999999998"/>
    <n v="0.78433600000000003"/>
  </r>
  <r>
    <d v="2019-10-02T00:00:00"/>
    <d v="2019-10-01T20:00:00"/>
    <n v="10"/>
    <n v="1"/>
    <x v="20"/>
    <x v="0"/>
    <x v="0"/>
    <x v="1"/>
    <n v="1127872598"/>
    <s v="EKPC_RESID_AGG"/>
    <n v="34.72"/>
    <n v="37.707031000000001"/>
    <n v="2.2182019999999998"/>
    <n v="0.76882899999999998"/>
  </r>
  <r>
    <d v="2019-10-02T01:00:00"/>
    <d v="2019-10-01T21:00:00"/>
    <n v="10"/>
    <n v="1"/>
    <x v="21"/>
    <x v="0"/>
    <x v="0"/>
    <x v="1"/>
    <n v="1127872598"/>
    <s v="EKPC_RESID_AGG"/>
    <n v="27.93"/>
    <n v="31.478444"/>
    <n v="3.0540989999999999"/>
    <n v="0.49434499999999998"/>
  </r>
  <r>
    <d v="2019-10-02T02:00:00"/>
    <d v="2019-10-01T22:00:00"/>
    <n v="10"/>
    <n v="1"/>
    <x v="22"/>
    <x v="0"/>
    <x v="0"/>
    <x v="0"/>
    <n v="1127872598"/>
    <s v="EKPC_RESID_AGG"/>
    <n v="24.02"/>
    <n v="26.959365999999999"/>
    <n v="2.6510120000000001"/>
    <n v="0.288354"/>
  </r>
  <r>
    <d v="2019-10-02T03:00:00"/>
    <d v="2019-10-01T23:00:00"/>
    <n v="10"/>
    <n v="1"/>
    <x v="23"/>
    <x v="0"/>
    <x v="0"/>
    <x v="0"/>
    <n v="1127872598"/>
    <s v="EKPC_RESID_AGG"/>
    <n v="21"/>
    <n v="23.935257"/>
    <n v="2.5577839999999998"/>
    <n v="0.377473"/>
  </r>
  <r>
    <d v="2019-10-02T04:00:00"/>
    <d v="2019-10-02T00:00:00"/>
    <n v="10"/>
    <n v="2"/>
    <x v="0"/>
    <x v="1"/>
    <x v="0"/>
    <x v="0"/>
    <n v="1127872598"/>
    <s v="EKPC_RESID_AGG"/>
    <n v="20.2"/>
    <n v="22.044678000000001"/>
    <n v="1.5873269999999999"/>
    <n v="0.257351"/>
  </r>
  <r>
    <d v="2019-10-02T05:00:00"/>
    <d v="2019-10-02T01:00:00"/>
    <n v="10"/>
    <n v="2"/>
    <x v="1"/>
    <x v="1"/>
    <x v="0"/>
    <x v="0"/>
    <n v="1127872598"/>
    <s v="EKPC_RESID_AGG"/>
    <n v="18.61"/>
    <n v="20.601678"/>
    <n v="1.677054"/>
    <n v="0.31462400000000001"/>
  </r>
  <r>
    <d v="2019-10-02T06:00:00"/>
    <d v="2019-10-02T02:00:00"/>
    <n v="10"/>
    <n v="2"/>
    <x v="2"/>
    <x v="1"/>
    <x v="0"/>
    <x v="0"/>
    <n v="1127872598"/>
    <s v="EKPC_RESID_AGG"/>
    <n v="17.25"/>
    <n v="19.280930999999999"/>
    <n v="1.6998580000000001"/>
    <n v="0.33107300000000001"/>
  </r>
  <r>
    <d v="2019-10-02T07:00:00"/>
    <d v="2019-10-02T03:00:00"/>
    <n v="10"/>
    <n v="2"/>
    <x v="3"/>
    <x v="1"/>
    <x v="0"/>
    <x v="0"/>
    <n v="1127872598"/>
    <s v="EKPC_RESID_AGG"/>
    <n v="16.93"/>
    <n v="19.006855999999999"/>
    <n v="1.772567"/>
    <n v="0.30428899999999998"/>
  </r>
  <r>
    <d v="2019-10-02T08:00:00"/>
    <d v="2019-10-02T04:00:00"/>
    <n v="10"/>
    <n v="2"/>
    <x v="4"/>
    <x v="1"/>
    <x v="0"/>
    <x v="0"/>
    <n v="1127872598"/>
    <s v="EKPC_RESID_AGG"/>
    <n v="17"/>
    <n v="19.227913000000001"/>
    <n v="1.939762"/>
    <n v="0.28815099999999999"/>
  </r>
  <r>
    <d v="2019-10-02T09:00:00"/>
    <d v="2019-10-02T05:00:00"/>
    <n v="10"/>
    <n v="2"/>
    <x v="5"/>
    <x v="1"/>
    <x v="0"/>
    <x v="0"/>
    <n v="1127872598"/>
    <s v="EKPC_RESID_AGG"/>
    <n v="18.5"/>
    <n v="20.784015"/>
    <n v="2.0177320000000001"/>
    <n v="0.26628299999999999"/>
  </r>
  <r>
    <d v="2019-10-02T10:00:00"/>
    <d v="2019-10-02T06:00:00"/>
    <n v="10"/>
    <n v="2"/>
    <x v="6"/>
    <x v="1"/>
    <x v="0"/>
    <x v="0"/>
    <n v="1127872598"/>
    <s v="EKPC_RESID_AGG"/>
    <n v="23.19"/>
    <n v="26.166910999999999"/>
    <n v="2.7752080000000001"/>
    <n v="0.20170299999999999"/>
  </r>
  <r>
    <d v="2019-10-02T11:00:00"/>
    <d v="2019-10-02T07:00:00"/>
    <n v="10"/>
    <n v="2"/>
    <x v="7"/>
    <x v="1"/>
    <x v="0"/>
    <x v="0"/>
    <n v="1127872598"/>
    <s v="EKPC_RESID_AGG"/>
    <n v="24.19"/>
    <n v="26.143187999999999"/>
    <n v="1.9105669999999999"/>
    <n v="4.2620999999999999E-2"/>
  </r>
  <r>
    <d v="2019-10-02T12:00:00"/>
    <d v="2019-10-02T08:00:00"/>
    <n v="10"/>
    <n v="2"/>
    <x v="8"/>
    <x v="1"/>
    <x v="0"/>
    <x v="1"/>
    <n v="1127872598"/>
    <s v="EKPC_RESID_AGG"/>
    <n v="24.76"/>
    <n v="26.782105999999999"/>
    <n v="1.927079"/>
    <n v="9.5027E-2"/>
  </r>
  <r>
    <d v="2019-10-02T13:00:00"/>
    <d v="2019-10-02T09:00:00"/>
    <n v="10"/>
    <n v="2"/>
    <x v="9"/>
    <x v="1"/>
    <x v="0"/>
    <x v="1"/>
    <n v="1127872598"/>
    <s v="EKPC_RESID_AGG"/>
    <n v="28.15"/>
    <n v="30.742989999999999"/>
    <n v="2.548343"/>
    <n v="4.4646999999999999E-2"/>
  </r>
  <r>
    <d v="2019-10-02T14:00:00"/>
    <d v="2019-10-02T10:00:00"/>
    <n v="10"/>
    <n v="2"/>
    <x v="10"/>
    <x v="1"/>
    <x v="0"/>
    <x v="1"/>
    <n v="1127872598"/>
    <s v="EKPC_RESID_AGG"/>
    <n v="29.52"/>
    <n v="32.974854000000001"/>
    <n v="3.3113060000000001"/>
    <n v="0.14354800000000001"/>
  </r>
  <r>
    <d v="2019-10-02T15:00:00"/>
    <d v="2019-10-02T11:00:00"/>
    <n v="10"/>
    <n v="2"/>
    <x v="11"/>
    <x v="1"/>
    <x v="0"/>
    <x v="1"/>
    <n v="1127872598"/>
    <s v="EKPC_RESID_AGG"/>
    <n v="33.229999999999997"/>
    <n v="34.505861000000003"/>
    <n v="0.97497100000000003"/>
    <n v="0.30088999999999999"/>
  </r>
  <r>
    <d v="2019-10-02T16:00:00"/>
    <d v="2019-10-02T12:00:00"/>
    <n v="10"/>
    <n v="2"/>
    <x v="12"/>
    <x v="1"/>
    <x v="0"/>
    <x v="1"/>
    <n v="1127872598"/>
    <s v="EKPC_RESID_AGG"/>
    <n v="39.67"/>
    <n v="40.912399000000001"/>
    <n v="1.127221"/>
    <n v="0.115178"/>
  </r>
  <r>
    <d v="2019-10-02T17:00:00"/>
    <d v="2019-10-02T13:00:00"/>
    <n v="10"/>
    <n v="2"/>
    <x v="13"/>
    <x v="1"/>
    <x v="0"/>
    <x v="0"/>
    <n v="1127872598"/>
    <s v="EKPC_RESID_AGG"/>
    <n v="55.64"/>
    <n v="56.408456000000001"/>
    <n v="0.59134100000000001"/>
    <n v="0.17711499999999999"/>
  </r>
  <r>
    <d v="2019-10-02T18:00:00"/>
    <d v="2019-10-02T14:00:00"/>
    <n v="10"/>
    <n v="2"/>
    <x v="14"/>
    <x v="1"/>
    <x v="0"/>
    <x v="0"/>
    <n v="1127872598"/>
    <s v="EKPC_RESID_AGG"/>
    <n v="78.81"/>
    <n v="81.707059999999998"/>
    <n v="2.6970049999999999"/>
    <n v="0.20005500000000001"/>
  </r>
  <r>
    <d v="2019-10-02T19:00:00"/>
    <d v="2019-10-02T15:00:00"/>
    <n v="10"/>
    <n v="2"/>
    <x v="15"/>
    <x v="1"/>
    <x v="0"/>
    <x v="0"/>
    <n v="1127872598"/>
    <s v="EKPC_RESID_AGG"/>
    <n v="112.56"/>
    <n v="113.688007"/>
    <n v="0.36456499999999997"/>
    <n v="0.76344199999999995"/>
  </r>
  <r>
    <d v="2019-10-02T20:00:00"/>
    <d v="2019-10-02T16:00:00"/>
    <n v="10"/>
    <n v="2"/>
    <x v="16"/>
    <x v="1"/>
    <x v="0"/>
    <x v="0"/>
    <n v="1127872598"/>
    <s v="EKPC_RESID_AGG"/>
    <n v="135.46"/>
    <n v="137.76742100000001"/>
    <n v="1.5153049999999999"/>
    <n v="0.79211600000000004"/>
  </r>
  <r>
    <d v="2019-10-02T21:00:00"/>
    <d v="2019-10-02T17:00:00"/>
    <n v="10"/>
    <n v="2"/>
    <x v="17"/>
    <x v="1"/>
    <x v="0"/>
    <x v="1"/>
    <n v="1127872598"/>
    <s v="EKPC_RESID_AGG"/>
    <n v="112.72"/>
    <n v="112.707351"/>
    <n v="-0.51994300000000004"/>
    <n v="0.50729400000000002"/>
  </r>
  <r>
    <d v="2019-10-02T22:00:00"/>
    <d v="2019-10-02T18:00:00"/>
    <n v="10"/>
    <n v="2"/>
    <x v="18"/>
    <x v="1"/>
    <x v="0"/>
    <x v="1"/>
    <n v="1127872598"/>
    <s v="EKPC_RESID_AGG"/>
    <n v="62.56"/>
    <n v="62.340499000000001"/>
    <n v="-0.231126"/>
    <n v="1.1625E-2"/>
  </r>
  <r>
    <d v="2019-10-02T23:00:00"/>
    <d v="2019-10-02T19:00:00"/>
    <n v="10"/>
    <n v="2"/>
    <x v="19"/>
    <x v="1"/>
    <x v="0"/>
    <x v="1"/>
    <n v="1127872598"/>
    <s v="EKPC_RESID_AGG"/>
    <n v="54.01"/>
    <n v="54.188599000000004"/>
    <n v="0.41577900000000001"/>
    <n v="-0.23718"/>
  </r>
  <r>
    <d v="2019-10-03T00:00:00"/>
    <d v="2019-10-02T20:00:00"/>
    <n v="10"/>
    <n v="2"/>
    <x v="20"/>
    <x v="1"/>
    <x v="0"/>
    <x v="1"/>
    <n v="1127872598"/>
    <s v="EKPC_RESID_AGG"/>
    <n v="38.51"/>
    <n v="39.076735999999997"/>
    <n v="0.87139200000000006"/>
    <n v="-0.30465599999999998"/>
  </r>
  <r>
    <d v="2019-10-03T01:00:00"/>
    <d v="2019-10-02T21:00:00"/>
    <n v="10"/>
    <n v="2"/>
    <x v="21"/>
    <x v="1"/>
    <x v="0"/>
    <x v="1"/>
    <n v="1127872598"/>
    <s v="EKPC_RESID_AGG"/>
    <n v="27.42"/>
    <n v="28.322375999999998"/>
    <n v="0.86517200000000005"/>
    <n v="3.7204000000000001E-2"/>
  </r>
  <r>
    <d v="2019-10-03T02:00:00"/>
    <d v="2019-10-02T22:00:00"/>
    <n v="10"/>
    <n v="2"/>
    <x v="22"/>
    <x v="1"/>
    <x v="0"/>
    <x v="0"/>
    <n v="1127872598"/>
    <s v="EKPC_RESID_AGG"/>
    <n v="25.81"/>
    <n v="28.962869000000001"/>
    <n v="3.16662"/>
    <n v="-1.3750999999999999E-2"/>
  </r>
  <r>
    <d v="2019-10-03T03:00:00"/>
    <d v="2019-10-02T23:00:00"/>
    <n v="10"/>
    <n v="2"/>
    <x v="23"/>
    <x v="1"/>
    <x v="0"/>
    <x v="0"/>
    <n v="1127872598"/>
    <s v="EKPC_RESID_AGG"/>
    <n v="22.94"/>
    <n v="25.709534000000001"/>
    <n v="2.608924"/>
    <n v="0.16061"/>
  </r>
  <r>
    <d v="2019-10-03T04:00:00"/>
    <d v="2019-10-03T00:00:00"/>
    <n v="10"/>
    <n v="3"/>
    <x v="0"/>
    <x v="2"/>
    <x v="0"/>
    <x v="0"/>
    <n v="1127872598"/>
    <s v="EKPC_RESID_AGG"/>
    <n v="19.190000000000001"/>
    <n v="22.287648999999998"/>
    <n v="3.0344120000000001"/>
    <n v="6.3237000000000002E-2"/>
  </r>
  <r>
    <d v="2019-10-03T05:00:00"/>
    <d v="2019-10-03T01:00:00"/>
    <n v="10"/>
    <n v="3"/>
    <x v="1"/>
    <x v="2"/>
    <x v="0"/>
    <x v="0"/>
    <n v="1127872598"/>
    <s v="EKPC_RESID_AGG"/>
    <n v="18.27"/>
    <n v="21.404893000000001"/>
    <n v="3.061731"/>
    <n v="7.3162000000000005E-2"/>
  </r>
  <r>
    <d v="2019-10-03T06:00:00"/>
    <d v="2019-10-03T02:00:00"/>
    <n v="10"/>
    <n v="3"/>
    <x v="2"/>
    <x v="2"/>
    <x v="0"/>
    <x v="0"/>
    <n v="1127872598"/>
    <s v="EKPC_RESID_AGG"/>
    <n v="16.920000000000002"/>
    <n v="20.121725000000001"/>
    <n v="3.0970650000000002"/>
    <n v="0.10466"/>
  </r>
  <r>
    <d v="2019-10-03T07:00:00"/>
    <d v="2019-10-03T03:00:00"/>
    <n v="10"/>
    <n v="3"/>
    <x v="3"/>
    <x v="2"/>
    <x v="0"/>
    <x v="0"/>
    <n v="1127872598"/>
    <s v="EKPC_RESID_AGG"/>
    <n v="16.36"/>
    <n v="19.442731999999999"/>
    <n v="3.0403449999999999"/>
    <n v="4.2387000000000001E-2"/>
  </r>
  <r>
    <d v="2019-10-03T08:00:00"/>
    <d v="2019-10-03T04:00:00"/>
    <n v="10"/>
    <n v="3"/>
    <x v="4"/>
    <x v="2"/>
    <x v="0"/>
    <x v="0"/>
    <n v="1127872598"/>
    <s v="EKPC_RESID_AGG"/>
    <n v="16.54"/>
    <n v="19.724712"/>
    <n v="3.132854"/>
    <n v="5.1858000000000001E-2"/>
  </r>
  <r>
    <d v="2019-10-03T09:00:00"/>
    <d v="2019-10-03T05:00:00"/>
    <n v="10"/>
    <n v="3"/>
    <x v="5"/>
    <x v="2"/>
    <x v="0"/>
    <x v="0"/>
    <n v="1127872598"/>
    <s v="EKPC_RESID_AGG"/>
    <n v="18.05"/>
    <n v="21.635995000000001"/>
    <n v="3.6439810000000001"/>
    <n v="-5.7986000000000003E-2"/>
  </r>
  <r>
    <d v="2019-10-03T10:00:00"/>
    <d v="2019-10-03T06:00:00"/>
    <n v="10"/>
    <n v="3"/>
    <x v="6"/>
    <x v="2"/>
    <x v="0"/>
    <x v="0"/>
    <n v="1127872598"/>
    <s v="EKPC_RESID_AGG"/>
    <n v="22.38"/>
    <n v="26.116741999999999"/>
    <n v="3.7477079999999998"/>
    <n v="-1.0966E-2"/>
  </r>
  <r>
    <d v="2019-10-03T11:00:00"/>
    <d v="2019-10-03T07:00:00"/>
    <n v="10"/>
    <n v="3"/>
    <x v="7"/>
    <x v="2"/>
    <x v="0"/>
    <x v="0"/>
    <n v="1127872598"/>
    <s v="EKPC_RESID_AGG"/>
    <n v="22.91"/>
    <n v="25.436052"/>
    <n v="2.8496950000000001"/>
    <n v="-0.32364300000000001"/>
  </r>
  <r>
    <d v="2019-10-03T12:00:00"/>
    <d v="2019-10-03T08:00:00"/>
    <n v="10"/>
    <n v="3"/>
    <x v="8"/>
    <x v="2"/>
    <x v="0"/>
    <x v="1"/>
    <n v="1127872598"/>
    <s v="EKPC_RESID_AGG"/>
    <n v="23.51"/>
    <n v="25.732236"/>
    <n v="2.5550229999999998"/>
    <n v="-0.332787"/>
  </r>
  <r>
    <d v="2019-10-03T13:00:00"/>
    <d v="2019-10-03T09:00:00"/>
    <n v="10"/>
    <n v="3"/>
    <x v="9"/>
    <x v="2"/>
    <x v="0"/>
    <x v="1"/>
    <n v="1127872598"/>
    <s v="EKPC_RESID_AGG"/>
    <n v="24.96"/>
    <n v="27.894822000000001"/>
    <n v="3.2712970000000001"/>
    <n v="-0.33647500000000002"/>
  </r>
  <r>
    <d v="2019-10-03T14:00:00"/>
    <d v="2019-10-03T10:00:00"/>
    <n v="10"/>
    <n v="3"/>
    <x v="10"/>
    <x v="2"/>
    <x v="0"/>
    <x v="1"/>
    <n v="1127872598"/>
    <s v="EKPC_RESID_AGG"/>
    <n v="26.92"/>
    <n v="30.220122"/>
    <n v="3.6291730000000002"/>
    <n v="-0.32905099999999998"/>
  </r>
  <r>
    <d v="2019-10-03T15:00:00"/>
    <d v="2019-10-03T11:00:00"/>
    <n v="10"/>
    <n v="3"/>
    <x v="11"/>
    <x v="2"/>
    <x v="0"/>
    <x v="1"/>
    <n v="1127872598"/>
    <s v="EKPC_RESID_AGG"/>
    <n v="28.44"/>
    <n v="30.101077"/>
    <n v="2.0004029999999999"/>
    <n v="-0.33932600000000002"/>
  </r>
  <r>
    <d v="2019-10-03T16:00:00"/>
    <d v="2019-10-03T12:00:00"/>
    <n v="10"/>
    <n v="3"/>
    <x v="12"/>
    <x v="2"/>
    <x v="0"/>
    <x v="1"/>
    <n v="1127872598"/>
    <s v="EKPC_RESID_AGG"/>
    <n v="31.89"/>
    <n v="36.004382999999997"/>
    <n v="4.7189519999999998"/>
    <n v="-0.60456900000000002"/>
  </r>
  <r>
    <d v="2019-10-03T17:00:00"/>
    <d v="2019-10-03T13:00:00"/>
    <n v="10"/>
    <n v="3"/>
    <x v="13"/>
    <x v="2"/>
    <x v="0"/>
    <x v="0"/>
    <n v="1127872598"/>
    <s v="EKPC_RESID_AGG"/>
    <n v="40.409999999999997"/>
    <n v="46.358072999999997"/>
    <n v="6.7971529999999998"/>
    <n v="-0.84907999999999995"/>
  </r>
  <r>
    <d v="2019-10-03T18:00:00"/>
    <d v="2019-10-03T14:00:00"/>
    <n v="10"/>
    <n v="3"/>
    <x v="14"/>
    <x v="2"/>
    <x v="0"/>
    <x v="0"/>
    <n v="1127872598"/>
    <s v="EKPC_RESID_AGG"/>
    <n v="55.02"/>
    <n v="65.389753999999996"/>
    <n v="11.380157000000001"/>
    <n v="-1.0104029999999999"/>
  </r>
  <r>
    <d v="2019-10-03T19:00:00"/>
    <d v="2019-10-03T15:00:00"/>
    <n v="10"/>
    <n v="3"/>
    <x v="15"/>
    <x v="2"/>
    <x v="0"/>
    <x v="0"/>
    <n v="1127872598"/>
    <s v="EKPC_RESID_AGG"/>
    <n v="59.04"/>
    <n v="68.932862"/>
    <n v="11.296317999999999"/>
    <n v="-1.403456"/>
  </r>
  <r>
    <d v="2019-10-03T20:00:00"/>
    <d v="2019-10-03T16:00:00"/>
    <n v="10"/>
    <n v="3"/>
    <x v="16"/>
    <x v="2"/>
    <x v="0"/>
    <x v="0"/>
    <n v="1127872598"/>
    <s v="EKPC_RESID_AGG"/>
    <n v="58.34"/>
    <n v="70.060653000000002"/>
    <n v="13.177759999999999"/>
    <n v="-1.4571069999999999"/>
  </r>
  <r>
    <d v="2019-10-03T21:00:00"/>
    <d v="2019-10-03T17:00:00"/>
    <n v="10"/>
    <n v="3"/>
    <x v="17"/>
    <x v="2"/>
    <x v="0"/>
    <x v="1"/>
    <n v="1127872598"/>
    <s v="EKPC_RESID_AGG"/>
    <n v="43.29"/>
    <n v="53.694006999999999"/>
    <n v="11.593434999999999"/>
    <n v="-1.1894279999999999"/>
  </r>
  <r>
    <d v="2019-10-03T22:00:00"/>
    <d v="2019-10-03T18:00:00"/>
    <n v="10"/>
    <n v="3"/>
    <x v="18"/>
    <x v="2"/>
    <x v="0"/>
    <x v="1"/>
    <n v="1127872598"/>
    <s v="EKPC_RESID_AGG"/>
    <n v="30.91"/>
    <n v="34.968741999999999"/>
    <n v="4.4717419999999999"/>
    <n v="-0.41299999999999998"/>
  </r>
  <r>
    <d v="2019-10-03T23:00:00"/>
    <d v="2019-10-03T19:00:00"/>
    <n v="10"/>
    <n v="3"/>
    <x v="19"/>
    <x v="2"/>
    <x v="0"/>
    <x v="1"/>
    <n v="1127872598"/>
    <s v="EKPC_RESID_AGG"/>
    <n v="30.01"/>
    <n v="32.732134000000002"/>
    <n v="3.1795010000000001"/>
    <n v="-0.45736700000000002"/>
  </r>
  <r>
    <d v="2019-10-04T00:00:00"/>
    <d v="2019-10-03T20:00:00"/>
    <n v="10"/>
    <n v="3"/>
    <x v="20"/>
    <x v="2"/>
    <x v="0"/>
    <x v="1"/>
    <n v="1127872598"/>
    <s v="EKPC_RESID_AGG"/>
    <n v="26.06"/>
    <n v="27.562895999999999"/>
    <n v="1.79992"/>
    <n v="-0.29702400000000001"/>
  </r>
  <r>
    <d v="2019-10-04T01:00:00"/>
    <d v="2019-10-03T21:00:00"/>
    <n v="10"/>
    <n v="3"/>
    <x v="21"/>
    <x v="2"/>
    <x v="0"/>
    <x v="1"/>
    <n v="1127872598"/>
    <s v="EKPC_RESID_AGG"/>
    <n v="23.45"/>
    <n v="24.754421000000001"/>
    <n v="1.575175"/>
    <n v="-0.27075399999999999"/>
  </r>
  <r>
    <d v="2019-10-04T02:00:00"/>
    <d v="2019-10-03T22:00:00"/>
    <n v="10"/>
    <n v="3"/>
    <x v="22"/>
    <x v="2"/>
    <x v="0"/>
    <x v="0"/>
    <n v="1127872598"/>
    <s v="EKPC_RESID_AGG"/>
    <n v="21.08"/>
    <n v="22.403921"/>
    <n v="1.474353"/>
    <n v="-0.15043200000000001"/>
  </r>
  <r>
    <d v="2019-10-04T03:00:00"/>
    <d v="2019-10-03T23:00:00"/>
    <n v="10"/>
    <n v="3"/>
    <x v="23"/>
    <x v="2"/>
    <x v="0"/>
    <x v="0"/>
    <n v="1127872598"/>
    <s v="EKPC_RESID_AGG"/>
    <n v="18.95"/>
    <n v="20.321667999999999"/>
    <n v="1.3205199999999999"/>
    <n v="5.1147999999999999E-2"/>
  </r>
  <r>
    <d v="2019-10-04T04:00:00"/>
    <d v="2019-10-04T00:00:00"/>
    <n v="10"/>
    <n v="4"/>
    <x v="0"/>
    <x v="3"/>
    <x v="0"/>
    <x v="0"/>
    <n v="1127872598"/>
    <s v="EKPC_RESID_AGG"/>
    <n v="17.440000000000001"/>
    <n v="18.865449000000002"/>
    <n v="1.330503"/>
    <n v="9.4946000000000003E-2"/>
  </r>
  <r>
    <d v="2019-10-04T05:00:00"/>
    <d v="2019-10-04T01:00:00"/>
    <n v="10"/>
    <n v="4"/>
    <x v="1"/>
    <x v="3"/>
    <x v="0"/>
    <x v="0"/>
    <n v="1127872598"/>
    <s v="EKPC_RESID_AGG"/>
    <n v="16.45"/>
    <n v="18.156994000000001"/>
    <n v="1.54312"/>
    <n v="0.16387399999999999"/>
  </r>
  <r>
    <d v="2019-10-04T06:00:00"/>
    <d v="2019-10-04T02:00:00"/>
    <n v="10"/>
    <n v="4"/>
    <x v="2"/>
    <x v="3"/>
    <x v="0"/>
    <x v="0"/>
    <n v="1127872598"/>
    <s v="EKPC_RESID_AGG"/>
    <n v="14.49"/>
    <n v="15.869859999999999"/>
    <n v="1.1909069999999999"/>
    <n v="0.18895300000000001"/>
  </r>
  <r>
    <d v="2019-10-04T07:00:00"/>
    <d v="2019-10-04T03:00:00"/>
    <n v="10"/>
    <n v="4"/>
    <x v="3"/>
    <x v="3"/>
    <x v="0"/>
    <x v="0"/>
    <n v="1127872598"/>
    <s v="EKPC_RESID_AGG"/>
    <n v="13.69"/>
    <n v="15.382927"/>
    <n v="1.425433"/>
    <n v="0.26749400000000001"/>
  </r>
  <r>
    <d v="2019-10-04T08:00:00"/>
    <d v="2019-10-04T04:00:00"/>
    <n v="10"/>
    <n v="4"/>
    <x v="4"/>
    <x v="3"/>
    <x v="0"/>
    <x v="0"/>
    <n v="1127872598"/>
    <s v="EKPC_RESID_AGG"/>
    <n v="14.29"/>
    <n v="15.841741000000001"/>
    <n v="1.373902"/>
    <n v="0.177839"/>
  </r>
  <r>
    <d v="2019-10-04T09:00:00"/>
    <d v="2019-10-04T05:00:00"/>
    <n v="10"/>
    <n v="4"/>
    <x v="5"/>
    <x v="3"/>
    <x v="0"/>
    <x v="0"/>
    <n v="1127872598"/>
    <s v="EKPC_RESID_AGG"/>
    <n v="17.3"/>
    <n v="19.026389000000002"/>
    <n v="1.7410779999999999"/>
    <n v="-1.4689000000000001E-2"/>
  </r>
  <r>
    <d v="2019-10-04T10:00:00"/>
    <d v="2019-10-04T06:00:00"/>
    <n v="10"/>
    <n v="4"/>
    <x v="6"/>
    <x v="3"/>
    <x v="0"/>
    <x v="0"/>
    <n v="1127872598"/>
    <s v="EKPC_RESID_AGG"/>
    <n v="21.46"/>
    <n v="22.815548"/>
    <n v="1.5805370000000001"/>
    <n v="-0.22498899999999999"/>
  </r>
  <r>
    <d v="2019-10-04T11:00:00"/>
    <d v="2019-10-04T07:00:00"/>
    <n v="10"/>
    <n v="4"/>
    <x v="7"/>
    <x v="3"/>
    <x v="0"/>
    <x v="0"/>
    <n v="1127872598"/>
    <s v="EKPC_RESID_AGG"/>
    <n v="21.77"/>
    <n v="22.746527"/>
    <n v="1.245039"/>
    <n v="-0.26851199999999997"/>
  </r>
  <r>
    <d v="2019-10-04T12:00:00"/>
    <d v="2019-10-04T08:00:00"/>
    <n v="10"/>
    <n v="4"/>
    <x v="8"/>
    <x v="3"/>
    <x v="0"/>
    <x v="1"/>
    <n v="1127872598"/>
    <s v="EKPC_RESID_AGG"/>
    <n v="21.04"/>
    <n v="21.782447000000001"/>
    <n v="0.97039299999999995"/>
    <n v="-0.22794600000000001"/>
  </r>
  <r>
    <d v="2019-10-04T13:00:00"/>
    <d v="2019-10-04T09:00:00"/>
    <n v="10"/>
    <n v="4"/>
    <x v="9"/>
    <x v="3"/>
    <x v="0"/>
    <x v="1"/>
    <n v="1127872598"/>
    <s v="EKPC_RESID_AGG"/>
    <n v="21.75"/>
    <n v="22.994222000000001"/>
    <n v="1.481474"/>
    <n v="-0.23725199999999999"/>
  </r>
  <r>
    <d v="2019-10-04T14:00:00"/>
    <d v="2019-10-04T10:00:00"/>
    <n v="10"/>
    <n v="4"/>
    <x v="10"/>
    <x v="3"/>
    <x v="0"/>
    <x v="1"/>
    <n v="1127872598"/>
    <s v="EKPC_RESID_AGG"/>
    <n v="21.75"/>
    <n v="23.550649"/>
    <n v="1.9460200000000001"/>
    <n v="-0.145371"/>
  </r>
  <r>
    <d v="2019-10-04T15:00:00"/>
    <d v="2019-10-04T11:00:00"/>
    <n v="10"/>
    <n v="4"/>
    <x v="11"/>
    <x v="3"/>
    <x v="0"/>
    <x v="1"/>
    <n v="1127872598"/>
    <s v="EKPC_RESID_AGG"/>
    <n v="21.97"/>
    <n v="23.519355999999998"/>
    <n v="1.6042110000000001"/>
    <n v="-5.4855000000000001E-2"/>
  </r>
  <r>
    <d v="2019-10-04T16:00:00"/>
    <d v="2019-10-04T12:00:00"/>
    <n v="10"/>
    <n v="4"/>
    <x v="12"/>
    <x v="3"/>
    <x v="0"/>
    <x v="1"/>
    <n v="1127872598"/>
    <s v="EKPC_RESID_AGG"/>
    <n v="22"/>
    <n v="23.637090000000001"/>
    <n v="1.644469"/>
    <n v="-7.3790000000000001E-3"/>
  </r>
  <r>
    <d v="2019-10-04T17:00:00"/>
    <d v="2019-10-04T13:00:00"/>
    <n v="10"/>
    <n v="4"/>
    <x v="13"/>
    <x v="3"/>
    <x v="0"/>
    <x v="0"/>
    <n v="1127872598"/>
    <s v="EKPC_RESID_AGG"/>
    <n v="22.15"/>
    <n v="24.091653999999998"/>
    <n v="1.818462"/>
    <n v="0.123192"/>
  </r>
  <r>
    <d v="2019-10-04T18:00:00"/>
    <d v="2019-10-04T14:00:00"/>
    <n v="10"/>
    <n v="4"/>
    <x v="14"/>
    <x v="3"/>
    <x v="0"/>
    <x v="0"/>
    <n v="1127872598"/>
    <s v="EKPC_RESID_AGG"/>
    <n v="22.96"/>
    <n v="24.724685999999998"/>
    <n v="1.6680740000000001"/>
    <n v="9.6612000000000003E-2"/>
  </r>
  <r>
    <d v="2019-10-04T19:00:00"/>
    <d v="2019-10-04T15:00:00"/>
    <n v="10"/>
    <n v="4"/>
    <x v="15"/>
    <x v="3"/>
    <x v="0"/>
    <x v="0"/>
    <n v="1127872598"/>
    <s v="EKPC_RESID_AGG"/>
    <n v="22.92"/>
    <n v="25.060824"/>
    <n v="1.9987569999999999"/>
    <n v="0.142067"/>
  </r>
  <r>
    <d v="2019-10-04T20:00:00"/>
    <d v="2019-10-04T16:00:00"/>
    <n v="10"/>
    <n v="4"/>
    <x v="16"/>
    <x v="3"/>
    <x v="0"/>
    <x v="0"/>
    <n v="1127872598"/>
    <s v="EKPC_RESID_AGG"/>
    <n v="22.42"/>
    <n v="24.369720999999998"/>
    <n v="1.862188"/>
    <n v="8.7533E-2"/>
  </r>
  <r>
    <d v="2019-10-04T21:00:00"/>
    <d v="2019-10-04T17:00:00"/>
    <n v="10"/>
    <n v="4"/>
    <x v="17"/>
    <x v="3"/>
    <x v="0"/>
    <x v="1"/>
    <n v="1127872598"/>
    <s v="EKPC_RESID_AGG"/>
    <n v="22.03"/>
    <n v="23.521979999999999"/>
    <n v="1.4339980000000001"/>
    <n v="5.7981999999999999E-2"/>
  </r>
  <r>
    <d v="2019-10-04T22:00:00"/>
    <d v="2019-10-04T18:00:00"/>
    <n v="10"/>
    <n v="4"/>
    <x v="18"/>
    <x v="3"/>
    <x v="0"/>
    <x v="1"/>
    <n v="1127872598"/>
    <s v="EKPC_RESID_AGG"/>
    <n v="22.57"/>
    <n v="23.613198000000001"/>
    <n v="0.99843199999999999"/>
    <n v="4.4766E-2"/>
  </r>
  <r>
    <d v="2019-10-04T23:00:00"/>
    <d v="2019-10-04T19:00:00"/>
    <n v="10"/>
    <n v="4"/>
    <x v="19"/>
    <x v="3"/>
    <x v="0"/>
    <x v="1"/>
    <n v="1127872598"/>
    <s v="EKPC_RESID_AGG"/>
    <n v="22.67"/>
    <n v="23.523816"/>
    <n v="0.89855799999999997"/>
    <n v="-4.4741999999999997E-2"/>
  </r>
  <r>
    <d v="2019-10-05T00:00:00"/>
    <d v="2019-10-04T20:00:00"/>
    <n v="10"/>
    <n v="4"/>
    <x v="20"/>
    <x v="3"/>
    <x v="0"/>
    <x v="1"/>
    <n v="1127872598"/>
    <s v="EKPC_RESID_AGG"/>
    <n v="20.69"/>
    <n v="21.737044000000001"/>
    <n v="1.192415"/>
    <n v="-0.145371"/>
  </r>
  <r>
    <d v="2019-10-05T01:00:00"/>
    <d v="2019-10-04T21:00:00"/>
    <n v="10"/>
    <n v="4"/>
    <x v="21"/>
    <x v="3"/>
    <x v="0"/>
    <x v="1"/>
    <n v="1127872598"/>
    <s v="EKPC_RESID_AGG"/>
    <n v="18.95"/>
    <n v="19.822696000000001"/>
    <n v="0.96579000000000004"/>
    <n v="-9.3093999999999996E-2"/>
  </r>
  <r>
    <d v="2019-10-05T02:00:00"/>
    <d v="2019-10-04T22:00:00"/>
    <n v="10"/>
    <n v="4"/>
    <x v="22"/>
    <x v="3"/>
    <x v="0"/>
    <x v="0"/>
    <n v="1127872598"/>
    <s v="EKPC_RESID_AGG"/>
    <n v="17.010000000000002"/>
    <n v="17.864787"/>
    <n v="0.85860000000000003"/>
    <n v="-3.813E-3"/>
  </r>
  <r>
    <d v="2019-10-05T03:00:00"/>
    <d v="2019-10-04T23:00:00"/>
    <n v="10"/>
    <n v="4"/>
    <x v="23"/>
    <x v="3"/>
    <x v="0"/>
    <x v="0"/>
    <n v="1127872598"/>
    <s v="EKPC_RESID_AGG"/>
    <n v="15.25"/>
    <n v="16.148495"/>
    <n v="0.71731500000000004"/>
    <n v="0.18118000000000001"/>
  </r>
  <r>
    <d v="2019-10-05T04:00:00"/>
    <d v="2019-10-05T00:00:00"/>
    <n v="10"/>
    <n v="5"/>
    <x v="0"/>
    <x v="4"/>
    <x v="0"/>
    <x v="0"/>
    <n v="1127872598"/>
    <s v="EKPC_RESID_AGG"/>
    <n v="15.06"/>
    <n v="16.302045"/>
    <n v="1.0658749999999999"/>
    <n v="0.17616999999999999"/>
  </r>
  <r>
    <d v="2019-10-05T05:00:00"/>
    <d v="2019-10-05T01:00:00"/>
    <n v="10"/>
    <n v="5"/>
    <x v="1"/>
    <x v="4"/>
    <x v="0"/>
    <x v="0"/>
    <n v="1127872598"/>
    <s v="EKPC_RESID_AGG"/>
    <n v="14.9"/>
    <n v="16.588280000000001"/>
    <n v="1.4551780000000001"/>
    <n v="0.233102"/>
  </r>
  <r>
    <d v="2019-10-05T06:00:00"/>
    <d v="2019-10-05T02:00:00"/>
    <n v="10"/>
    <n v="5"/>
    <x v="2"/>
    <x v="4"/>
    <x v="0"/>
    <x v="0"/>
    <n v="1127872598"/>
    <s v="EKPC_RESID_AGG"/>
    <n v="13.73"/>
    <n v="15.357381999999999"/>
    <n v="1.455076"/>
    <n v="0.17230599999999999"/>
  </r>
  <r>
    <d v="2019-10-05T07:00:00"/>
    <d v="2019-10-05T03:00:00"/>
    <n v="10"/>
    <n v="5"/>
    <x v="3"/>
    <x v="4"/>
    <x v="0"/>
    <x v="0"/>
    <n v="1127872598"/>
    <s v="EKPC_RESID_AGG"/>
    <n v="12.63"/>
    <n v="14.47096"/>
    <n v="1.67106"/>
    <n v="0.1699"/>
  </r>
  <r>
    <d v="2019-10-05T08:00:00"/>
    <d v="2019-10-05T04:00:00"/>
    <n v="10"/>
    <n v="5"/>
    <x v="4"/>
    <x v="4"/>
    <x v="0"/>
    <x v="0"/>
    <n v="1127872598"/>
    <s v="EKPC_RESID_AGG"/>
    <n v="12.25"/>
    <n v="14.160988"/>
    <n v="1.7738389999999999"/>
    <n v="0.13714899999999999"/>
  </r>
  <r>
    <d v="2019-10-05T09:00:00"/>
    <d v="2019-10-05T05:00:00"/>
    <n v="10"/>
    <n v="5"/>
    <x v="5"/>
    <x v="4"/>
    <x v="0"/>
    <x v="0"/>
    <n v="1127872598"/>
    <s v="EKPC_RESID_AGG"/>
    <n v="12.88"/>
    <n v="14.836198"/>
    <n v="1.749787"/>
    <n v="0.20641100000000001"/>
  </r>
  <r>
    <d v="2019-10-05T10:00:00"/>
    <d v="2019-10-05T06:00:00"/>
    <n v="10"/>
    <n v="5"/>
    <x v="6"/>
    <x v="4"/>
    <x v="0"/>
    <x v="0"/>
    <n v="1127872598"/>
    <s v="EKPC_RESID_AGG"/>
    <n v="15.19"/>
    <n v="17.305827000000001"/>
    <n v="2.0237270000000001"/>
    <n v="9.2100000000000001E-2"/>
  </r>
  <r>
    <d v="2019-10-05T11:00:00"/>
    <d v="2019-10-05T07:00:00"/>
    <n v="10"/>
    <n v="5"/>
    <x v="7"/>
    <x v="4"/>
    <x v="0"/>
    <x v="0"/>
    <n v="1127872598"/>
    <s v="EKPC_RESID_AGG"/>
    <n v="16.34"/>
    <n v="18.378831999999999"/>
    <n v="2.0692940000000002"/>
    <n v="-3.0461999999999999E-2"/>
  </r>
  <r>
    <d v="2019-10-05T12:00:00"/>
    <d v="2019-10-05T08:00:00"/>
    <n v="10"/>
    <n v="5"/>
    <x v="8"/>
    <x v="4"/>
    <x v="0"/>
    <x v="0"/>
    <n v="1127872598"/>
    <s v="EKPC_RESID_AGG"/>
    <n v="17.21"/>
    <n v="19.197239"/>
    <n v="2.0161820000000001"/>
    <n v="-2.8943E-2"/>
  </r>
  <r>
    <d v="2019-10-05T13:00:00"/>
    <d v="2019-10-05T09:00:00"/>
    <n v="10"/>
    <n v="5"/>
    <x v="9"/>
    <x v="4"/>
    <x v="0"/>
    <x v="0"/>
    <n v="1127872598"/>
    <s v="EKPC_RESID_AGG"/>
    <n v="17.690000000000001"/>
    <n v="19.647921"/>
    <n v="1.9417720000000001"/>
    <n v="1.6149E-2"/>
  </r>
  <r>
    <d v="2019-10-05T14:00:00"/>
    <d v="2019-10-05T10:00:00"/>
    <n v="10"/>
    <n v="5"/>
    <x v="10"/>
    <x v="4"/>
    <x v="0"/>
    <x v="0"/>
    <n v="1127872598"/>
    <s v="EKPC_RESID_AGG"/>
    <n v="16.97"/>
    <n v="19.356252000000001"/>
    <n v="2.2737729999999998"/>
    <n v="0.112479"/>
  </r>
  <r>
    <d v="2019-10-05T15:00:00"/>
    <d v="2019-10-05T11:00:00"/>
    <n v="10"/>
    <n v="5"/>
    <x v="11"/>
    <x v="4"/>
    <x v="0"/>
    <x v="0"/>
    <n v="1127872598"/>
    <s v="EKPC_RESID_AGG"/>
    <n v="15.98"/>
    <n v="17.897402"/>
    <n v="1.7890820000000001"/>
    <n v="0.12831999999999999"/>
  </r>
  <r>
    <d v="2019-10-05T16:00:00"/>
    <d v="2019-10-05T12:00:00"/>
    <n v="10"/>
    <n v="5"/>
    <x v="12"/>
    <x v="4"/>
    <x v="0"/>
    <x v="0"/>
    <n v="1127872598"/>
    <s v="EKPC_RESID_AGG"/>
    <n v="16.899999999999999"/>
    <n v="18.814474000000001"/>
    <n v="1.8126070000000001"/>
    <n v="0.101867"/>
  </r>
  <r>
    <d v="2019-10-05T17:00:00"/>
    <d v="2019-10-05T13:00:00"/>
    <n v="10"/>
    <n v="5"/>
    <x v="13"/>
    <x v="4"/>
    <x v="0"/>
    <x v="0"/>
    <n v="1127872598"/>
    <s v="EKPC_RESID_AGG"/>
    <n v="17.07"/>
    <n v="19.052375999999999"/>
    <n v="1.8487659999999999"/>
    <n v="0.13361000000000001"/>
  </r>
  <r>
    <d v="2019-10-05T18:00:00"/>
    <d v="2019-10-05T14:00:00"/>
    <n v="10"/>
    <n v="5"/>
    <x v="14"/>
    <x v="4"/>
    <x v="0"/>
    <x v="0"/>
    <n v="1127872598"/>
    <s v="EKPC_RESID_AGG"/>
    <n v="17.559999999999999"/>
    <n v="19.682728000000001"/>
    <n v="1.910909"/>
    <n v="0.21181900000000001"/>
  </r>
  <r>
    <d v="2019-10-05T19:00:00"/>
    <d v="2019-10-05T15:00:00"/>
    <n v="10"/>
    <n v="5"/>
    <x v="15"/>
    <x v="4"/>
    <x v="0"/>
    <x v="0"/>
    <n v="1127872598"/>
    <s v="EKPC_RESID_AGG"/>
    <n v="18.11"/>
    <n v="20.459890999999999"/>
    <n v="2.1121439999999998"/>
    <n v="0.23774700000000001"/>
  </r>
  <r>
    <d v="2019-10-05T20:00:00"/>
    <d v="2019-10-05T16:00:00"/>
    <n v="10"/>
    <n v="5"/>
    <x v="16"/>
    <x v="4"/>
    <x v="0"/>
    <x v="0"/>
    <n v="1127872598"/>
    <s v="EKPC_RESID_AGG"/>
    <n v="18.41"/>
    <n v="20.761558000000001"/>
    <n v="2.0744319999999998"/>
    <n v="0.27712599999999998"/>
  </r>
  <r>
    <d v="2019-10-05T21:00:00"/>
    <d v="2019-10-05T17:00:00"/>
    <n v="10"/>
    <n v="5"/>
    <x v="17"/>
    <x v="4"/>
    <x v="0"/>
    <x v="0"/>
    <n v="1127872598"/>
    <s v="EKPC_RESID_AGG"/>
    <n v="18.72"/>
    <n v="21.147995000000002"/>
    <n v="2.2182750000000002"/>
    <n v="0.20971999999999999"/>
  </r>
  <r>
    <d v="2019-10-05T22:00:00"/>
    <d v="2019-10-05T18:00:00"/>
    <n v="10"/>
    <n v="5"/>
    <x v="18"/>
    <x v="4"/>
    <x v="0"/>
    <x v="0"/>
    <n v="1127872598"/>
    <s v="EKPC_RESID_AGG"/>
    <n v="19.7"/>
    <n v="21.458053"/>
    <n v="1.628644"/>
    <n v="0.129409"/>
  </r>
  <r>
    <d v="2019-10-05T23:00:00"/>
    <d v="2019-10-05T19:00:00"/>
    <n v="10"/>
    <n v="5"/>
    <x v="19"/>
    <x v="4"/>
    <x v="0"/>
    <x v="0"/>
    <n v="1127872598"/>
    <s v="EKPC_RESID_AGG"/>
    <n v="19.95"/>
    <n v="21.415865"/>
    <n v="1.4299569999999999"/>
    <n v="3.5908000000000002E-2"/>
  </r>
  <r>
    <d v="2019-10-06T00:00:00"/>
    <d v="2019-10-05T20:00:00"/>
    <n v="10"/>
    <n v="5"/>
    <x v="20"/>
    <x v="4"/>
    <x v="0"/>
    <x v="0"/>
    <n v="1127872598"/>
    <s v="EKPC_RESID_AGG"/>
    <n v="18.079999999999998"/>
    <n v="19.524455"/>
    <n v="1.28122"/>
    <n v="0.16323499999999999"/>
  </r>
  <r>
    <d v="2019-10-06T01:00:00"/>
    <d v="2019-10-05T21:00:00"/>
    <n v="10"/>
    <n v="5"/>
    <x v="21"/>
    <x v="4"/>
    <x v="0"/>
    <x v="0"/>
    <n v="1127872598"/>
    <s v="EKPC_RESID_AGG"/>
    <n v="14.93"/>
    <n v="16.294892000000001"/>
    <n v="1.1767069999999999"/>
    <n v="0.18818499999999999"/>
  </r>
  <r>
    <d v="2019-10-06T02:00:00"/>
    <d v="2019-10-05T22:00:00"/>
    <n v="10"/>
    <n v="5"/>
    <x v="22"/>
    <x v="4"/>
    <x v="0"/>
    <x v="0"/>
    <n v="1127872598"/>
    <s v="EKPC_RESID_AGG"/>
    <n v="14.63"/>
    <n v="16.116506000000001"/>
    <n v="1.1527240000000001"/>
    <n v="0.33378200000000002"/>
  </r>
  <r>
    <d v="2019-10-06T03:00:00"/>
    <d v="2019-10-05T23:00:00"/>
    <n v="10"/>
    <n v="5"/>
    <x v="23"/>
    <x v="4"/>
    <x v="0"/>
    <x v="0"/>
    <n v="1127872598"/>
    <s v="EKPC_RESID_AGG"/>
    <n v="12.82"/>
    <n v="14.225134000000001"/>
    <n v="1.1898070000000001"/>
    <n v="0.21532699999999999"/>
  </r>
  <r>
    <d v="2019-10-06T04:00:00"/>
    <d v="2019-10-06T00:00:00"/>
    <n v="10"/>
    <n v="6"/>
    <x v="0"/>
    <x v="5"/>
    <x v="0"/>
    <x v="0"/>
    <n v="1127872598"/>
    <s v="EKPC_RESID_AGG"/>
    <n v="11.91"/>
    <n v="13.547760999999999"/>
    <n v="1.4291780000000001"/>
    <n v="0.20858299999999999"/>
  </r>
  <r>
    <d v="2019-10-06T05:00:00"/>
    <d v="2019-10-06T01:00:00"/>
    <n v="10"/>
    <n v="6"/>
    <x v="1"/>
    <x v="5"/>
    <x v="0"/>
    <x v="0"/>
    <n v="1127872598"/>
    <s v="EKPC_RESID_AGG"/>
    <n v="11.42"/>
    <n v="13.140218000000001"/>
    <n v="1.4536119999999999"/>
    <n v="0.26660600000000001"/>
  </r>
  <r>
    <d v="2019-10-06T06:00:00"/>
    <d v="2019-10-06T02:00:00"/>
    <n v="10"/>
    <n v="6"/>
    <x v="2"/>
    <x v="5"/>
    <x v="0"/>
    <x v="0"/>
    <n v="1127872598"/>
    <s v="EKPC_RESID_AGG"/>
    <n v="9.86"/>
    <n v="11.430032000000001"/>
    <n v="1.3127709999999999"/>
    <n v="0.25726100000000002"/>
  </r>
  <r>
    <d v="2019-10-06T07:00:00"/>
    <d v="2019-10-06T03:00:00"/>
    <n v="10"/>
    <n v="6"/>
    <x v="3"/>
    <x v="5"/>
    <x v="0"/>
    <x v="0"/>
    <n v="1127872598"/>
    <s v="EKPC_RESID_AGG"/>
    <n v="9.0299999999999994"/>
    <n v="10.627147000000001"/>
    <n v="1.3456999999999999"/>
    <n v="0.25144699999999998"/>
  </r>
  <r>
    <d v="2019-10-06T08:00:00"/>
    <d v="2019-10-06T04:00:00"/>
    <n v="10"/>
    <n v="6"/>
    <x v="4"/>
    <x v="5"/>
    <x v="0"/>
    <x v="0"/>
    <n v="1127872598"/>
    <s v="EKPC_RESID_AGG"/>
    <n v="9.0399999999999991"/>
    <n v="10.674766999999999"/>
    <n v="1.3732549999999999"/>
    <n v="0.26151200000000002"/>
  </r>
  <r>
    <d v="2019-10-06T09:00:00"/>
    <d v="2019-10-06T05:00:00"/>
    <n v="10"/>
    <n v="6"/>
    <x v="5"/>
    <x v="5"/>
    <x v="0"/>
    <x v="0"/>
    <n v="1127872598"/>
    <s v="EKPC_RESID_AGG"/>
    <n v="9.23"/>
    <n v="11.207169"/>
    <n v="1.6953240000000001"/>
    <n v="0.28184500000000001"/>
  </r>
  <r>
    <d v="2019-10-06T10:00:00"/>
    <d v="2019-10-06T06:00:00"/>
    <n v="10"/>
    <n v="6"/>
    <x v="6"/>
    <x v="5"/>
    <x v="0"/>
    <x v="0"/>
    <n v="1127872598"/>
    <s v="EKPC_RESID_AGG"/>
    <n v="10.56"/>
    <n v="12.628318999999999"/>
    <n v="1.7817229999999999"/>
    <n v="0.28659600000000002"/>
  </r>
  <r>
    <d v="2019-10-06T11:00:00"/>
    <d v="2019-10-06T07:00:00"/>
    <n v="10"/>
    <n v="6"/>
    <x v="7"/>
    <x v="5"/>
    <x v="0"/>
    <x v="0"/>
    <n v="1127872598"/>
    <s v="EKPC_RESID_AGG"/>
    <n v="11.22"/>
    <n v="13.226528999999999"/>
    <n v="1.772133"/>
    <n v="0.23439599999999999"/>
  </r>
  <r>
    <d v="2019-10-06T12:00:00"/>
    <d v="2019-10-06T08:00:00"/>
    <n v="10"/>
    <n v="6"/>
    <x v="8"/>
    <x v="5"/>
    <x v="0"/>
    <x v="0"/>
    <n v="1127872598"/>
    <s v="EKPC_RESID_AGG"/>
    <n v="13.87"/>
    <n v="16.007753999999998"/>
    <n v="1.78826"/>
    <n v="0.34949400000000003"/>
  </r>
  <r>
    <d v="2019-10-06T13:00:00"/>
    <d v="2019-10-06T09:00:00"/>
    <n v="10"/>
    <n v="6"/>
    <x v="9"/>
    <x v="5"/>
    <x v="0"/>
    <x v="0"/>
    <n v="1127872598"/>
    <s v="EKPC_RESID_AGG"/>
    <n v="14.7"/>
    <n v="16.846330999999999"/>
    <n v="1.7993840000000001"/>
    <n v="0.34694700000000001"/>
  </r>
  <r>
    <d v="2019-10-06T14:00:00"/>
    <d v="2019-10-06T10:00:00"/>
    <n v="10"/>
    <n v="6"/>
    <x v="10"/>
    <x v="5"/>
    <x v="0"/>
    <x v="0"/>
    <n v="1127872598"/>
    <s v="EKPC_RESID_AGG"/>
    <n v="15.28"/>
    <n v="17.346889000000001"/>
    <n v="1.6889529999999999"/>
    <n v="0.37793599999999999"/>
  </r>
  <r>
    <d v="2019-10-06T15:00:00"/>
    <d v="2019-10-06T11:00:00"/>
    <n v="10"/>
    <n v="6"/>
    <x v="11"/>
    <x v="5"/>
    <x v="0"/>
    <x v="0"/>
    <n v="1127872598"/>
    <s v="EKPC_RESID_AGG"/>
    <n v="16"/>
    <n v="17.706951"/>
    <n v="1.283828"/>
    <n v="0.42312300000000003"/>
  </r>
  <r>
    <d v="2019-10-06T16:00:00"/>
    <d v="2019-10-06T12:00:00"/>
    <n v="10"/>
    <n v="6"/>
    <x v="12"/>
    <x v="5"/>
    <x v="0"/>
    <x v="0"/>
    <n v="1127872598"/>
    <s v="EKPC_RESID_AGG"/>
    <n v="17.5"/>
    <n v="19.417898999999998"/>
    <n v="1.422647"/>
    <n v="0.49525200000000003"/>
  </r>
  <r>
    <d v="2019-10-06T17:00:00"/>
    <d v="2019-10-06T13:00:00"/>
    <n v="10"/>
    <n v="6"/>
    <x v="13"/>
    <x v="5"/>
    <x v="0"/>
    <x v="0"/>
    <n v="1127872598"/>
    <s v="EKPC_RESID_AGG"/>
    <n v="17.93"/>
    <n v="19.973597999999999"/>
    <n v="1.522751"/>
    <n v="0.52084699999999995"/>
  </r>
  <r>
    <d v="2019-10-06T18:00:00"/>
    <d v="2019-10-06T14:00:00"/>
    <n v="10"/>
    <n v="6"/>
    <x v="14"/>
    <x v="5"/>
    <x v="0"/>
    <x v="0"/>
    <n v="1127872598"/>
    <s v="EKPC_RESID_AGG"/>
    <n v="18.43"/>
    <n v="20.685140000000001"/>
    <n v="1.6803699999999999"/>
    <n v="0.57477"/>
  </r>
  <r>
    <d v="2019-10-06T19:00:00"/>
    <d v="2019-10-06T15:00:00"/>
    <n v="10"/>
    <n v="6"/>
    <x v="15"/>
    <x v="5"/>
    <x v="0"/>
    <x v="0"/>
    <n v="1127872598"/>
    <s v="EKPC_RESID_AGG"/>
    <n v="19.03"/>
    <n v="21.311152"/>
    <n v="1.647745"/>
    <n v="0.63340700000000005"/>
  </r>
  <r>
    <d v="2019-10-06T20:00:00"/>
    <d v="2019-10-06T16:00:00"/>
    <n v="10"/>
    <n v="6"/>
    <x v="16"/>
    <x v="5"/>
    <x v="0"/>
    <x v="0"/>
    <n v="1127872598"/>
    <s v="EKPC_RESID_AGG"/>
    <n v="19.940000000000001"/>
    <n v="22.337326999999998"/>
    <n v="1.703962"/>
    <n v="0.69336500000000001"/>
  </r>
  <r>
    <d v="2019-10-06T21:00:00"/>
    <d v="2019-10-06T17:00:00"/>
    <n v="10"/>
    <n v="6"/>
    <x v="17"/>
    <x v="5"/>
    <x v="0"/>
    <x v="0"/>
    <n v="1127872598"/>
    <s v="EKPC_RESID_AGG"/>
    <n v="20.079999999999998"/>
    <n v="22.413563"/>
    <n v="1.682431"/>
    <n v="0.65113200000000004"/>
  </r>
  <r>
    <d v="2019-10-06T22:00:00"/>
    <d v="2019-10-06T18:00:00"/>
    <n v="10"/>
    <n v="6"/>
    <x v="18"/>
    <x v="5"/>
    <x v="0"/>
    <x v="0"/>
    <n v="1127872598"/>
    <s v="EKPC_RESID_AGG"/>
    <n v="20.67"/>
    <n v="22.670521999999998"/>
    <n v="1.354773"/>
    <n v="0.64574900000000002"/>
  </r>
  <r>
    <d v="2019-10-06T23:00:00"/>
    <d v="2019-10-06T19:00:00"/>
    <n v="10"/>
    <n v="6"/>
    <x v="19"/>
    <x v="5"/>
    <x v="0"/>
    <x v="0"/>
    <n v="1127872598"/>
    <s v="EKPC_RESID_AGG"/>
    <n v="21.53"/>
    <n v="22.852691"/>
    <n v="0.68886199999999997"/>
    <n v="0.63382899999999998"/>
  </r>
  <r>
    <d v="2019-10-07T00:00:00"/>
    <d v="2019-10-06T20:00:00"/>
    <n v="10"/>
    <n v="6"/>
    <x v="20"/>
    <x v="5"/>
    <x v="0"/>
    <x v="0"/>
    <n v="1127872598"/>
    <s v="EKPC_RESID_AGG"/>
    <n v="20.57"/>
    <n v="22.36673"/>
    <n v="1.2326950000000001"/>
    <n v="0.56403499999999995"/>
  </r>
  <r>
    <d v="2019-10-07T01:00:00"/>
    <d v="2019-10-06T21:00:00"/>
    <n v="10"/>
    <n v="6"/>
    <x v="21"/>
    <x v="5"/>
    <x v="0"/>
    <x v="0"/>
    <n v="1127872598"/>
    <s v="EKPC_RESID_AGG"/>
    <n v="19.46"/>
    <n v="21.394995000000002"/>
    <n v="1.3866719999999999"/>
    <n v="0.548323"/>
  </r>
  <r>
    <d v="2019-10-07T02:00:00"/>
    <d v="2019-10-06T22:00:00"/>
    <n v="10"/>
    <n v="6"/>
    <x v="22"/>
    <x v="5"/>
    <x v="0"/>
    <x v="0"/>
    <n v="1127872598"/>
    <s v="EKPC_RESID_AGG"/>
    <n v="17.21"/>
    <n v="19.021474999999999"/>
    <n v="1.4036729999999999"/>
    <n v="0.407802"/>
  </r>
  <r>
    <d v="2019-10-07T03:00:00"/>
    <d v="2019-10-06T23:00:00"/>
    <n v="10"/>
    <n v="6"/>
    <x v="23"/>
    <x v="5"/>
    <x v="0"/>
    <x v="0"/>
    <n v="1127872598"/>
    <s v="EKPC_RESID_AGG"/>
    <n v="14.68"/>
    <n v="16.231242000000002"/>
    <n v="1.099499"/>
    <n v="0.45174300000000001"/>
  </r>
  <r>
    <d v="2019-10-07T04:00:00"/>
    <d v="2019-10-07T00:00:00"/>
    <n v="10"/>
    <n v="7"/>
    <x v="0"/>
    <x v="6"/>
    <x v="0"/>
    <x v="0"/>
    <n v="1127872598"/>
    <s v="EKPC_RESID_AGG"/>
    <n v="14.25"/>
    <n v="15.844056"/>
    <n v="1.1443289999999999"/>
    <n v="0.44972699999999999"/>
  </r>
  <r>
    <d v="2019-10-07T05:00:00"/>
    <d v="2019-10-07T01:00:00"/>
    <n v="10"/>
    <n v="7"/>
    <x v="1"/>
    <x v="6"/>
    <x v="0"/>
    <x v="0"/>
    <n v="1127872598"/>
    <s v="EKPC_RESID_AGG"/>
    <n v="13.91"/>
    <n v="15.805856"/>
    <n v="1.4354229999999999"/>
    <n v="0.46043299999999998"/>
  </r>
  <r>
    <d v="2019-10-07T06:00:00"/>
    <d v="2019-10-07T02:00:00"/>
    <n v="10"/>
    <n v="7"/>
    <x v="2"/>
    <x v="6"/>
    <x v="0"/>
    <x v="0"/>
    <n v="1127872598"/>
    <s v="EKPC_RESID_AGG"/>
    <n v="11.93"/>
    <n v="13.455840999999999"/>
    <n v="1.1107089999999999"/>
    <n v="0.415132"/>
  </r>
  <r>
    <d v="2019-10-07T07:00:00"/>
    <d v="2019-10-07T03:00:00"/>
    <n v="10"/>
    <n v="7"/>
    <x v="3"/>
    <x v="6"/>
    <x v="0"/>
    <x v="0"/>
    <n v="1127872598"/>
    <s v="EKPC_RESID_AGG"/>
    <n v="11.71"/>
    <n v="13.324933"/>
    <n v="1.200453"/>
    <n v="0.41448000000000002"/>
  </r>
  <r>
    <d v="2019-10-07T08:00:00"/>
    <d v="2019-10-07T04:00:00"/>
    <n v="10"/>
    <n v="7"/>
    <x v="4"/>
    <x v="6"/>
    <x v="0"/>
    <x v="0"/>
    <n v="1127872598"/>
    <s v="EKPC_RESID_AGG"/>
    <n v="12.6"/>
    <n v="14.346188"/>
    <n v="1.285158"/>
    <n v="0.46103"/>
  </r>
  <r>
    <d v="2019-10-07T09:00:00"/>
    <d v="2019-10-07T05:00:00"/>
    <n v="10"/>
    <n v="7"/>
    <x v="5"/>
    <x v="6"/>
    <x v="0"/>
    <x v="0"/>
    <n v="1127872598"/>
    <s v="EKPC_RESID_AGG"/>
    <n v="15.72"/>
    <n v="17.964666999999999"/>
    <n v="1.634924"/>
    <n v="0.60974300000000003"/>
  </r>
  <r>
    <d v="2019-10-07T10:00:00"/>
    <d v="2019-10-07T06:00:00"/>
    <n v="10"/>
    <n v="7"/>
    <x v="6"/>
    <x v="6"/>
    <x v="0"/>
    <x v="0"/>
    <n v="1127872598"/>
    <s v="EKPC_RESID_AGG"/>
    <n v="20.350000000000001"/>
    <n v="22.698627999999999"/>
    <n v="1.585642"/>
    <n v="0.76298600000000005"/>
  </r>
  <r>
    <d v="2019-10-07T11:00:00"/>
    <d v="2019-10-07T07:00:00"/>
    <n v="10"/>
    <n v="7"/>
    <x v="7"/>
    <x v="6"/>
    <x v="0"/>
    <x v="0"/>
    <n v="1127872598"/>
    <s v="EKPC_RESID_AGG"/>
    <n v="21.25"/>
    <n v="23.199722999999999"/>
    <n v="1.2518590000000001"/>
    <n v="0.69786400000000004"/>
  </r>
  <r>
    <d v="2019-10-07T12:00:00"/>
    <d v="2019-10-07T08:00:00"/>
    <n v="10"/>
    <n v="7"/>
    <x v="8"/>
    <x v="6"/>
    <x v="0"/>
    <x v="1"/>
    <n v="1127872598"/>
    <s v="EKPC_RESID_AGG"/>
    <n v="22.58"/>
    <n v="24.388349999999999"/>
    <n v="1.216154"/>
    <n v="0.59219599999999994"/>
  </r>
  <r>
    <d v="2019-10-07T13:00:00"/>
    <d v="2019-10-07T09:00:00"/>
    <n v="10"/>
    <n v="7"/>
    <x v="9"/>
    <x v="6"/>
    <x v="0"/>
    <x v="1"/>
    <n v="1127872598"/>
    <s v="EKPC_RESID_AGG"/>
    <n v="23.13"/>
    <n v="24.572793999999998"/>
    <n v="0.86284099999999997"/>
    <n v="0.57995300000000005"/>
  </r>
  <r>
    <d v="2019-10-07T14:00:00"/>
    <d v="2019-10-07T10:00:00"/>
    <n v="10"/>
    <n v="7"/>
    <x v="10"/>
    <x v="6"/>
    <x v="0"/>
    <x v="1"/>
    <n v="1127872598"/>
    <s v="EKPC_RESID_AGG"/>
    <n v="23.23"/>
    <n v="24.768657000000001"/>
    <n v="0.91781500000000005"/>
    <n v="0.620842"/>
  </r>
  <r>
    <d v="2019-10-07T15:00:00"/>
    <d v="2019-10-07T11:00:00"/>
    <n v="10"/>
    <n v="7"/>
    <x v="11"/>
    <x v="6"/>
    <x v="0"/>
    <x v="1"/>
    <n v="1127872598"/>
    <s v="EKPC_RESID_AGG"/>
    <n v="23.51"/>
    <n v="25.225107999999999"/>
    <n v="1.1485829999999999"/>
    <n v="0.56652499999999995"/>
  </r>
  <r>
    <d v="2019-10-07T16:00:00"/>
    <d v="2019-10-07T12:00:00"/>
    <n v="10"/>
    <n v="7"/>
    <x v="12"/>
    <x v="6"/>
    <x v="0"/>
    <x v="1"/>
    <n v="1127872598"/>
    <s v="EKPC_RESID_AGG"/>
    <n v="24.5"/>
    <n v="26.652882000000002"/>
    <n v="1.6133010000000001"/>
    <n v="0.53958099999999998"/>
  </r>
  <r>
    <d v="2019-10-07T17:00:00"/>
    <d v="2019-10-07T13:00:00"/>
    <n v="10"/>
    <n v="7"/>
    <x v="13"/>
    <x v="6"/>
    <x v="0"/>
    <x v="0"/>
    <n v="1127872598"/>
    <s v="EKPC_RESID_AGG"/>
    <n v="24.55"/>
    <n v="26.573706000000001"/>
    <n v="1.527366"/>
    <n v="0.49634"/>
  </r>
  <r>
    <d v="2019-10-07T18:00:00"/>
    <d v="2019-10-07T14:00:00"/>
    <n v="10"/>
    <n v="7"/>
    <x v="14"/>
    <x v="6"/>
    <x v="0"/>
    <x v="0"/>
    <n v="1127872598"/>
    <s v="EKPC_RESID_AGG"/>
    <n v="24.95"/>
    <n v="26.603752"/>
    <n v="1.1750769999999999"/>
    <n v="0.47867500000000002"/>
  </r>
  <r>
    <d v="2019-10-07T19:00:00"/>
    <d v="2019-10-07T15:00:00"/>
    <n v="10"/>
    <n v="7"/>
    <x v="15"/>
    <x v="6"/>
    <x v="0"/>
    <x v="0"/>
    <n v="1127872598"/>
    <s v="EKPC_RESID_AGG"/>
    <n v="25.29"/>
    <n v="27.058478999999998"/>
    <n v="1.3014209999999999"/>
    <n v="0.46705799999999997"/>
  </r>
  <r>
    <d v="2019-10-07T20:00:00"/>
    <d v="2019-10-07T16:00:00"/>
    <n v="10"/>
    <n v="7"/>
    <x v="16"/>
    <x v="6"/>
    <x v="0"/>
    <x v="0"/>
    <n v="1127872598"/>
    <s v="EKPC_RESID_AGG"/>
    <n v="24.97"/>
    <n v="26.483574999999998"/>
    <n v="1.1833119999999999"/>
    <n v="0.33026299999999997"/>
  </r>
  <r>
    <d v="2019-10-07T21:00:00"/>
    <d v="2019-10-07T17:00:00"/>
    <n v="10"/>
    <n v="7"/>
    <x v="17"/>
    <x v="6"/>
    <x v="0"/>
    <x v="1"/>
    <n v="1127872598"/>
    <s v="EKPC_RESID_AGG"/>
    <n v="26.1"/>
    <n v="27.430440999999998"/>
    <n v="1.0855189999999999"/>
    <n v="0.244922"/>
  </r>
  <r>
    <d v="2019-10-07T22:00:00"/>
    <d v="2019-10-07T18:00:00"/>
    <n v="10"/>
    <n v="7"/>
    <x v="18"/>
    <x v="6"/>
    <x v="0"/>
    <x v="1"/>
    <n v="1127872598"/>
    <s v="EKPC_RESID_AGG"/>
    <n v="24.98"/>
    <n v="25.753979999999999"/>
    <n v="0.57959799999999995"/>
    <n v="0.194382"/>
  </r>
  <r>
    <d v="2019-10-07T23:00:00"/>
    <d v="2019-10-07T19:00:00"/>
    <n v="10"/>
    <n v="7"/>
    <x v="19"/>
    <x v="6"/>
    <x v="0"/>
    <x v="1"/>
    <n v="1127872598"/>
    <s v="EKPC_RESID_AGG"/>
    <n v="26.28"/>
    <n v="26.913511"/>
    <n v="0.50414700000000001"/>
    <n v="0.12936400000000001"/>
  </r>
  <r>
    <d v="2019-10-08T00:00:00"/>
    <d v="2019-10-07T20:00:00"/>
    <n v="10"/>
    <n v="7"/>
    <x v="20"/>
    <x v="6"/>
    <x v="0"/>
    <x v="1"/>
    <n v="1127872598"/>
    <s v="EKPC_RESID_AGG"/>
    <n v="22.9"/>
    <n v="24.064637000000001"/>
    <n v="1.0091110000000001"/>
    <n v="0.155526"/>
  </r>
  <r>
    <d v="2019-10-08T01:00:00"/>
    <d v="2019-10-07T21:00:00"/>
    <n v="10"/>
    <n v="7"/>
    <x v="21"/>
    <x v="6"/>
    <x v="0"/>
    <x v="1"/>
    <n v="1127872598"/>
    <s v="EKPC_RESID_AGG"/>
    <n v="21.21"/>
    <n v="22.521791"/>
    <n v="1.0739369999999999"/>
    <n v="0.23785400000000001"/>
  </r>
  <r>
    <d v="2019-10-08T02:00:00"/>
    <d v="2019-10-07T22:00:00"/>
    <n v="10"/>
    <n v="7"/>
    <x v="22"/>
    <x v="6"/>
    <x v="0"/>
    <x v="0"/>
    <n v="1127872598"/>
    <s v="EKPC_RESID_AGG"/>
    <n v="19.899999999999999"/>
    <n v="21.519214999999999"/>
    <n v="1.113666"/>
    <n v="0.50554900000000003"/>
  </r>
  <r>
    <d v="2019-10-08T03:00:00"/>
    <d v="2019-10-07T23:00:00"/>
    <n v="10"/>
    <n v="7"/>
    <x v="23"/>
    <x v="6"/>
    <x v="0"/>
    <x v="0"/>
    <n v="1127872598"/>
    <s v="EKPC_RESID_AGG"/>
    <n v="17.66"/>
    <n v="19.323650000000001"/>
    <n v="1.12059"/>
    <n v="0.54305999999999999"/>
  </r>
  <r>
    <d v="2019-10-08T04:00:00"/>
    <d v="2019-10-08T00:00:00"/>
    <n v="10"/>
    <n v="8"/>
    <x v="0"/>
    <x v="0"/>
    <x v="0"/>
    <x v="0"/>
    <n v="1127872598"/>
    <s v="EKPC_RESID_AGG"/>
    <n v="16.239999999999998"/>
    <n v="17.521056999999999"/>
    <n v="0.88290599999999997"/>
    <n v="0.39815099999999998"/>
  </r>
  <r>
    <d v="2019-10-08T05:00:00"/>
    <d v="2019-10-08T01:00:00"/>
    <n v="10"/>
    <n v="8"/>
    <x v="1"/>
    <x v="0"/>
    <x v="0"/>
    <x v="0"/>
    <n v="1127872598"/>
    <s v="EKPC_RESID_AGG"/>
    <n v="14.97"/>
    <n v="16.279325"/>
    <n v="0.91431799999999996"/>
    <n v="0.395007"/>
  </r>
  <r>
    <d v="2019-10-08T06:00:00"/>
    <d v="2019-10-08T02:00:00"/>
    <n v="10"/>
    <n v="8"/>
    <x v="2"/>
    <x v="0"/>
    <x v="0"/>
    <x v="0"/>
    <n v="1127872598"/>
    <s v="EKPC_RESID_AGG"/>
    <n v="14.29"/>
    <n v="15.592530999999999"/>
    <n v="0.91031700000000004"/>
    <n v="0.39221400000000001"/>
  </r>
  <r>
    <d v="2019-10-08T07:00:00"/>
    <d v="2019-10-08T03:00:00"/>
    <n v="10"/>
    <n v="8"/>
    <x v="3"/>
    <x v="0"/>
    <x v="0"/>
    <x v="0"/>
    <n v="1127872598"/>
    <s v="EKPC_RESID_AGG"/>
    <n v="13.71"/>
    <n v="15.31235"/>
    <n v="1.2273149999999999"/>
    <n v="0.37503500000000001"/>
  </r>
  <r>
    <d v="2019-10-08T08:00:00"/>
    <d v="2019-10-08T04:00:00"/>
    <n v="10"/>
    <n v="8"/>
    <x v="4"/>
    <x v="0"/>
    <x v="0"/>
    <x v="0"/>
    <n v="1127872598"/>
    <s v="EKPC_RESID_AGG"/>
    <n v="14.33"/>
    <n v="15.902990000000001"/>
    <n v="1.166258"/>
    <n v="0.40673199999999998"/>
  </r>
  <r>
    <d v="2019-10-08T09:00:00"/>
    <d v="2019-10-08T05:00:00"/>
    <n v="10"/>
    <n v="8"/>
    <x v="5"/>
    <x v="0"/>
    <x v="0"/>
    <x v="0"/>
    <n v="1127872598"/>
    <s v="EKPC_RESID_AGG"/>
    <n v="17.22"/>
    <n v="19.304642999999999"/>
    <n v="1.636846"/>
    <n v="0.447797"/>
  </r>
  <r>
    <d v="2019-10-08T10:00:00"/>
    <d v="2019-10-08T06:00:00"/>
    <n v="10"/>
    <n v="8"/>
    <x v="6"/>
    <x v="0"/>
    <x v="0"/>
    <x v="0"/>
    <n v="1127872598"/>
    <s v="EKPC_RESID_AGG"/>
    <n v="23.49"/>
    <n v="25.701713000000002"/>
    <n v="2.040143"/>
    <n v="0.17157"/>
  </r>
  <r>
    <d v="2019-10-08T11:00:00"/>
    <d v="2019-10-08T07:00:00"/>
    <n v="10"/>
    <n v="8"/>
    <x v="7"/>
    <x v="0"/>
    <x v="0"/>
    <x v="0"/>
    <n v="1127872598"/>
    <s v="EKPC_RESID_AGG"/>
    <n v="23.88"/>
    <n v="25.330202"/>
    <n v="1.5013030000000001"/>
    <n v="-5.1101000000000001E-2"/>
  </r>
  <r>
    <d v="2019-10-08T12:00:00"/>
    <d v="2019-10-08T08:00:00"/>
    <n v="10"/>
    <n v="8"/>
    <x v="8"/>
    <x v="0"/>
    <x v="0"/>
    <x v="1"/>
    <n v="1127872598"/>
    <s v="EKPC_RESID_AGG"/>
    <n v="24.37"/>
    <n v="25.531903"/>
    <n v="1.2923340000000001"/>
    <n v="-0.13043099999999999"/>
  </r>
  <r>
    <d v="2019-10-08T13:00:00"/>
    <d v="2019-10-08T09:00:00"/>
    <n v="10"/>
    <n v="8"/>
    <x v="9"/>
    <x v="0"/>
    <x v="0"/>
    <x v="1"/>
    <n v="1127872598"/>
    <s v="EKPC_RESID_AGG"/>
    <n v="24"/>
    <n v="25.449079999999999"/>
    <n v="1.550009"/>
    <n v="-0.100929"/>
  </r>
  <r>
    <d v="2019-10-08T14:00:00"/>
    <d v="2019-10-08T10:00:00"/>
    <n v="10"/>
    <n v="8"/>
    <x v="10"/>
    <x v="0"/>
    <x v="0"/>
    <x v="1"/>
    <n v="1127872598"/>
    <s v="EKPC_RESID_AGG"/>
    <n v="24.38"/>
    <n v="25.763822999999999"/>
    <n v="1.338854"/>
    <n v="4.4969000000000002E-2"/>
  </r>
  <r>
    <d v="2019-10-08T15:00:00"/>
    <d v="2019-10-08T11:00:00"/>
    <n v="10"/>
    <n v="8"/>
    <x v="11"/>
    <x v="0"/>
    <x v="0"/>
    <x v="1"/>
    <n v="1127872598"/>
    <s v="EKPC_RESID_AGG"/>
    <n v="24.08"/>
    <n v="25.434169000000001"/>
    <n v="1.3474600000000001"/>
    <n v="6.7089999999999997E-3"/>
  </r>
  <r>
    <d v="2019-10-08T16:00:00"/>
    <d v="2019-10-08T12:00:00"/>
    <n v="10"/>
    <n v="8"/>
    <x v="12"/>
    <x v="0"/>
    <x v="0"/>
    <x v="1"/>
    <n v="1127872598"/>
    <s v="EKPC_RESID_AGG"/>
    <n v="24.25"/>
    <n v="25.744164999999999"/>
    <n v="1.428078"/>
    <n v="6.6087000000000007E-2"/>
  </r>
  <r>
    <d v="2019-10-08T17:00:00"/>
    <d v="2019-10-08T13:00:00"/>
    <n v="10"/>
    <n v="8"/>
    <x v="13"/>
    <x v="0"/>
    <x v="0"/>
    <x v="0"/>
    <n v="1127872598"/>
    <s v="EKPC_RESID_AGG"/>
    <n v="23.4"/>
    <n v="24.937159000000001"/>
    <n v="1.5336110000000001"/>
    <n v="3.5479999999999999E-3"/>
  </r>
  <r>
    <d v="2019-10-08T18:00:00"/>
    <d v="2019-10-08T14:00:00"/>
    <n v="10"/>
    <n v="8"/>
    <x v="14"/>
    <x v="0"/>
    <x v="0"/>
    <x v="0"/>
    <n v="1127872598"/>
    <s v="EKPC_RESID_AGG"/>
    <n v="23.56"/>
    <n v="25.033667000000001"/>
    <n v="1.515217"/>
    <n v="-4.1549999999999997E-2"/>
  </r>
  <r>
    <d v="2019-10-08T19:00:00"/>
    <d v="2019-10-08T15:00:00"/>
    <n v="10"/>
    <n v="8"/>
    <x v="15"/>
    <x v="0"/>
    <x v="0"/>
    <x v="0"/>
    <n v="1127872598"/>
    <s v="EKPC_RESID_AGG"/>
    <n v="23.81"/>
    <n v="25.373290999999998"/>
    <n v="1.528948"/>
    <n v="3.4342999999999999E-2"/>
  </r>
  <r>
    <d v="2019-10-08T20:00:00"/>
    <d v="2019-10-08T16:00:00"/>
    <n v="10"/>
    <n v="8"/>
    <x v="16"/>
    <x v="0"/>
    <x v="0"/>
    <x v="0"/>
    <n v="1127872598"/>
    <s v="EKPC_RESID_AGG"/>
    <n v="23.53"/>
    <n v="25.000893999999999"/>
    <n v="1.5170809999999999"/>
    <n v="-4.6186999999999999E-2"/>
  </r>
  <r>
    <d v="2019-10-08T21:00:00"/>
    <d v="2019-10-08T17:00:00"/>
    <n v="10"/>
    <n v="8"/>
    <x v="17"/>
    <x v="0"/>
    <x v="0"/>
    <x v="1"/>
    <n v="1127872598"/>
    <s v="EKPC_RESID_AGG"/>
    <n v="24.2"/>
    <n v="25.442211"/>
    <n v="1.1582060000000001"/>
    <n v="8.4004999999999996E-2"/>
  </r>
  <r>
    <d v="2019-10-08T22:00:00"/>
    <d v="2019-10-08T18:00:00"/>
    <n v="10"/>
    <n v="8"/>
    <x v="18"/>
    <x v="0"/>
    <x v="0"/>
    <x v="1"/>
    <n v="1127872598"/>
    <s v="EKPC_RESID_AGG"/>
    <n v="25.43"/>
    <n v="26.264762000000001"/>
    <n v="0.81842199999999998"/>
    <n v="1.634E-2"/>
  </r>
  <r>
    <d v="2019-10-08T23:00:00"/>
    <d v="2019-10-08T19:00:00"/>
    <n v="10"/>
    <n v="8"/>
    <x v="19"/>
    <x v="0"/>
    <x v="0"/>
    <x v="1"/>
    <n v="1127872598"/>
    <s v="EKPC_RESID_AGG"/>
    <n v="26.86"/>
    <n v="27.819293999999999"/>
    <n v="0.93119600000000002"/>
    <n v="2.8098000000000001E-2"/>
  </r>
  <r>
    <d v="2019-10-09T00:00:00"/>
    <d v="2019-10-08T20:00:00"/>
    <n v="10"/>
    <n v="8"/>
    <x v="20"/>
    <x v="0"/>
    <x v="0"/>
    <x v="1"/>
    <n v="1127872598"/>
    <s v="EKPC_RESID_AGG"/>
    <n v="23.47"/>
    <n v="24.909624999999998"/>
    <n v="1.2406079999999999"/>
    <n v="0.199017"/>
  </r>
  <r>
    <d v="2019-10-09T01:00:00"/>
    <d v="2019-10-08T21:00:00"/>
    <n v="10"/>
    <n v="8"/>
    <x v="21"/>
    <x v="0"/>
    <x v="0"/>
    <x v="1"/>
    <n v="1127872598"/>
    <s v="EKPC_RESID_AGG"/>
    <n v="21.28"/>
    <n v="22.512360999999999"/>
    <n v="1.0113490000000001"/>
    <n v="0.22101199999999999"/>
  </r>
  <r>
    <d v="2019-10-09T02:00:00"/>
    <d v="2019-10-08T22:00:00"/>
    <n v="10"/>
    <n v="8"/>
    <x v="22"/>
    <x v="0"/>
    <x v="0"/>
    <x v="0"/>
    <n v="1127872598"/>
    <s v="EKPC_RESID_AGG"/>
    <n v="19.88"/>
    <n v="21.241123000000002"/>
    <n v="0.98148500000000005"/>
    <n v="0.37963799999999998"/>
  </r>
  <r>
    <d v="2019-10-09T03:00:00"/>
    <d v="2019-10-08T23:00:00"/>
    <n v="10"/>
    <n v="8"/>
    <x v="23"/>
    <x v="0"/>
    <x v="0"/>
    <x v="0"/>
    <n v="1127872598"/>
    <s v="EKPC_RESID_AGG"/>
    <n v="17.3"/>
    <n v="18.858221"/>
    <n v="0.90235399999999999"/>
    <n v="0.65586699999999998"/>
  </r>
  <r>
    <d v="2019-10-09T04:00:00"/>
    <d v="2019-10-09T00:00:00"/>
    <n v="10"/>
    <n v="9"/>
    <x v="0"/>
    <x v="1"/>
    <x v="0"/>
    <x v="0"/>
    <n v="1127872598"/>
    <s v="EKPC_RESID_AGG"/>
    <n v="16.04"/>
    <n v="17.610250000000001"/>
    <n v="0.97524999999999995"/>
    <n v="0.59499999999999997"/>
  </r>
  <r>
    <d v="2019-10-09T05:00:00"/>
    <d v="2019-10-09T01:00:00"/>
    <n v="10"/>
    <n v="9"/>
    <x v="1"/>
    <x v="1"/>
    <x v="0"/>
    <x v="0"/>
    <n v="1127872598"/>
    <s v="EKPC_RESID_AGG"/>
    <n v="14.11"/>
    <n v="15.726050000000001"/>
    <n v="1.0955820000000001"/>
    <n v="0.52046800000000004"/>
  </r>
  <r>
    <d v="2019-10-09T06:00:00"/>
    <d v="2019-10-09T02:00:00"/>
    <n v="10"/>
    <n v="9"/>
    <x v="2"/>
    <x v="1"/>
    <x v="0"/>
    <x v="0"/>
    <n v="1127872598"/>
    <s v="EKPC_RESID_AGG"/>
    <n v="13.14"/>
    <n v="14.731282"/>
    <n v="1.104209"/>
    <n v="0.48707299999999998"/>
  </r>
  <r>
    <d v="2019-10-09T07:00:00"/>
    <d v="2019-10-09T03:00:00"/>
    <n v="10"/>
    <n v="9"/>
    <x v="3"/>
    <x v="1"/>
    <x v="0"/>
    <x v="0"/>
    <n v="1127872598"/>
    <s v="EKPC_RESID_AGG"/>
    <n v="12.74"/>
    <n v="14.475274000000001"/>
    <n v="1.2257739999999999"/>
    <n v="0.50949999999999995"/>
  </r>
  <r>
    <d v="2019-10-09T08:00:00"/>
    <d v="2019-10-09T04:00:00"/>
    <n v="10"/>
    <n v="9"/>
    <x v="4"/>
    <x v="1"/>
    <x v="0"/>
    <x v="0"/>
    <n v="1127872598"/>
    <s v="EKPC_RESID_AGG"/>
    <n v="13.89"/>
    <n v="15.717928000000001"/>
    <n v="1.3043929999999999"/>
    <n v="0.52353499999999997"/>
  </r>
  <r>
    <d v="2019-10-09T09:00:00"/>
    <d v="2019-10-09T05:00:00"/>
    <n v="10"/>
    <n v="9"/>
    <x v="5"/>
    <x v="1"/>
    <x v="0"/>
    <x v="0"/>
    <n v="1127872598"/>
    <s v="EKPC_RESID_AGG"/>
    <n v="16.809999999999999"/>
    <n v="18.944772"/>
    <n v="1.6112329999999999"/>
    <n v="0.52353899999999998"/>
  </r>
  <r>
    <d v="2019-10-09T10:00:00"/>
    <d v="2019-10-09T06:00:00"/>
    <n v="10"/>
    <n v="9"/>
    <x v="6"/>
    <x v="1"/>
    <x v="0"/>
    <x v="0"/>
    <n v="1127872598"/>
    <s v="EKPC_RESID_AGG"/>
    <n v="22"/>
    <n v="24.116828999999999"/>
    <n v="1.9771879999999999"/>
    <n v="0.13964099999999999"/>
  </r>
  <r>
    <d v="2019-10-09T11:00:00"/>
    <d v="2019-10-09T07:00:00"/>
    <n v="10"/>
    <n v="9"/>
    <x v="7"/>
    <x v="1"/>
    <x v="0"/>
    <x v="0"/>
    <n v="1127872598"/>
    <s v="EKPC_RESID_AGG"/>
    <n v="22.88"/>
    <n v="24.268021999999998"/>
    <n v="1.2870269999999999"/>
    <n v="0.100995"/>
  </r>
  <r>
    <d v="2019-10-09T12:00:00"/>
    <d v="2019-10-09T08:00:00"/>
    <n v="10"/>
    <n v="9"/>
    <x v="8"/>
    <x v="1"/>
    <x v="0"/>
    <x v="1"/>
    <n v="1127872598"/>
    <s v="EKPC_RESID_AGG"/>
    <n v="23.13"/>
    <n v="24.242749"/>
    <n v="0.91666700000000001"/>
    <n v="0.19608200000000001"/>
  </r>
  <r>
    <d v="2019-10-09T13:00:00"/>
    <d v="2019-10-09T09:00:00"/>
    <n v="10"/>
    <n v="9"/>
    <x v="9"/>
    <x v="1"/>
    <x v="0"/>
    <x v="1"/>
    <n v="1127872598"/>
    <s v="EKPC_RESID_AGG"/>
    <n v="23.7"/>
    <n v="25.292247"/>
    <n v="1.371955"/>
    <n v="0.22029199999999999"/>
  </r>
  <r>
    <d v="2019-10-09T14:00:00"/>
    <d v="2019-10-09T10:00:00"/>
    <n v="10"/>
    <n v="9"/>
    <x v="10"/>
    <x v="1"/>
    <x v="0"/>
    <x v="1"/>
    <n v="1127872598"/>
    <s v="EKPC_RESID_AGG"/>
    <n v="22.53"/>
    <n v="24.215399999999999"/>
    <n v="1.4337819999999999"/>
    <n v="0.25161800000000001"/>
  </r>
  <r>
    <d v="2019-10-09T15:00:00"/>
    <d v="2019-10-09T11:00:00"/>
    <n v="10"/>
    <n v="9"/>
    <x v="11"/>
    <x v="1"/>
    <x v="0"/>
    <x v="1"/>
    <n v="1127872598"/>
    <s v="EKPC_RESID_AGG"/>
    <n v="22.94"/>
    <n v="24.884115999999999"/>
    <n v="1.6933339999999999"/>
    <n v="0.250782"/>
  </r>
  <r>
    <d v="2019-10-09T16:00:00"/>
    <d v="2019-10-09T12:00:00"/>
    <n v="10"/>
    <n v="9"/>
    <x v="12"/>
    <x v="1"/>
    <x v="0"/>
    <x v="1"/>
    <n v="1127872598"/>
    <s v="EKPC_RESID_AGG"/>
    <n v="22.71"/>
    <n v="24.62734"/>
    <n v="1.665443"/>
    <n v="0.25189699999999998"/>
  </r>
  <r>
    <d v="2019-10-09T17:00:00"/>
    <d v="2019-10-09T13:00:00"/>
    <n v="10"/>
    <n v="9"/>
    <x v="13"/>
    <x v="1"/>
    <x v="0"/>
    <x v="0"/>
    <n v="1127872598"/>
    <s v="EKPC_RESID_AGG"/>
    <n v="22.74"/>
    <n v="24.969414"/>
    <n v="2.037709"/>
    <n v="0.19170499999999999"/>
  </r>
  <r>
    <d v="2019-10-09T18:00:00"/>
    <d v="2019-10-09T14:00:00"/>
    <n v="10"/>
    <n v="9"/>
    <x v="14"/>
    <x v="1"/>
    <x v="0"/>
    <x v="0"/>
    <n v="1127872598"/>
    <s v="EKPC_RESID_AGG"/>
    <n v="23.23"/>
    <n v="24.992509999999999"/>
    <n v="1.558136"/>
    <n v="0.204374"/>
  </r>
  <r>
    <d v="2019-10-09T19:00:00"/>
    <d v="2019-10-09T15:00:00"/>
    <n v="10"/>
    <n v="9"/>
    <x v="15"/>
    <x v="1"/>
    <x v="0"/>
    <x v="0"/>
    <n v="1127872598"/>
    <s v="EKPC_RESID_AGG"/>
    <n v="22.73"/>
    <n v="24.703527000000001"/>
    <n v="1.636962"/>
    <n v="0.336565"/>
  </r>
  <r>
    <d v="2019-10-09T20:00:00"/>
    <d v="2019-10-09T16:00:00"/>
    <n v="10"/>
    <n v="9"/>
    <x v="16"/>
    <x v="1"/>
    <x v="0"/>
    <x v="0"/>
    <n v="1127872598"/>
    <s v="EKPC_RESID_AGG"/>
    <n v="22.48"/>
    <n v="24.322284"/>
    <n v="1.527298"/>
    <n v="0.31498599999999999"/>
  </r>
  <r>
    <d v="2019-10-09T21:00:00"/>
    <d v="2019-10-09T17:00:00"/>
    <n v="10"/>
    <n v="9"/>
    <x v="17"/>
    <x v="1"/>
    <x v="0"/>
    <x v="1"/>
    <n v="1127872598"/>
    <s v="EKPC_RESID_AGG"/>
    <n v="23.65"/>
    <n v="25.397663000000001"/>
    <n v="1.400093"/>
    <n v="0.34756999999999999"/>
  </r>
  <r>
    <d v="2019-10-09T22:00:00"/>
    <d v="2019-10-09T18:00:00"/>
    <n v="10"/>
    <n v="9"/>
    <x v="18"/>
    <x v="1"/>
    <x v="0"/>
    <x v="1"/>
    <n v="1127872598"/>
    <s v="EKPC_RESID_AGG"/>
    <n v="26.13"/>
    <n v="27.792403"/>
    <n v="1.524589"/>
    <n v="0.13781399999999999"/>
  </r>
  <r>
    <d v="2019-10-09T23:00:00"/>
    <d v="2019-10-09T19:00:00"/>
    <n v="10"/>
    <n v="9"/>
    <x v="19"/>
    <x v="1"/>
    <x v="0"/>
    <x v="1"/>
    <n v="1127872598"/>
    <s v="EKPC_RESID_AGG"/>
    <n v="28.38"/>
    <n v="30.424728000000002"/>
    <n v="1.874058"/>
    <n v="0.17066999999999999"/>
  </r>
  <r>
    <d v="2019-10-10T00:00:00"/>
    <d v="2019-10-09T20:00:00"/>
    <n v="10"/>
    <n v="9"/>
    <x v="20"/>
    <x v="1"/>
    <x v="0"/>
    <x v="1"/>
    <n v="1127872598"/>
    <s v="EKPC_RESID_AGG"/>
    <n v="23.12"/>
    <n v="24.145033999999999"/>
    <n v="0.82739799999999997"/>
    <n v="0.19763600000000001"/>
  </r>
  <r>
    <d v="2019-10-10T01:00:00"/>
    <d v="2019-10-09T21:00:00"/>
    <n v="10"/>
    <n v="9"/>
    <x v="21"/>
    <x v="1"/>
    <x v="0"/>
    <x v="1"/>
    <n v="1127872598"/>
    <s v="EKPC_RESID_AGG"/>
    <n v="20.41"/>
    <n v="21.834792"/>
    <n v="1.155681"/>
    <n v="0.26911099999999999"/>
  </r>
  <r>
    <d v="2019-10-10T02:00:00"/>
    <d v="2019-10-09T22:00:00"/>
    <n v="10"/>
    <n v="9"/>
    <x v="22"/>
    <x v="1"/>
    <x v="0"/>
    <x v="0"/>
    <n v="1127872598"/>
    <s v="EKPC_RESID_AGG"/>
    <n v="19.34"/>
    <n v="21.249210999999999"/>
    <n v="1.4706649999999999"/>
    <n v="0.43854599999999999"/>
  </r>
  <r>
    <d v="2019-10-10T03:00:00"/>
    <d v="2019-10-09T23:00:00"/>
    <n v="10"/>
    <n v="9"/>
    <x v="23"/>
    <x v="1"/>
    <x v="0"/>
    <x v="0"/>
    <n v="1127872598"/>
    <s v="EKPC_RESID_AGG"/>
    <n v="17.27"/>
    <n v="19.012062"/>
    <n v="1.197068"/>
    <n v="0.54499399999999998"/>
  </r>
  <r>
    <d v="2019-10-10T04:00:00"/>
    <d v="2019-10-10T00:00:00"/>
    <n v="10"/>
    <n v="10"/>
    <x v="0"/>
    <x v="2"/>
    <x v="0"/>
    <x v="0"/>
    <n v="1127872598"/>
    <s v="EKPC_RESID_AGG"/>
    <n v="16.010000000000002"/>
    <n v="17.613326000000001"/>
    <n v="1.1956230000000001"/>
    <n v="0.40770299999999998"/>
  </r>
  <r>
    <d v="2019-10-10T05:00:00"/>
    <d v="2019-10-10T01:00:00"/>
    <n v="10"/>
    <n v="10"/>
    <x v="1"/>
    <x v="2"/>
    <x v="0"/>
    <x v="0"/>
    <n v="1127872598"/>
    <s v="EKPC_RESID_AGG"/>
    <n v="14.8"/>
    <n v="16.310538999999999"/>
    <n v="1.1716169999999999"/>
    <n v="0.338922"/>
  </r>
  <r>
    <d v="2019-10-10T06:00:00"/>
    <d v="2019-10-10T02:00:00"/>
    <n v="10"/>
    <n v="10"/>
    <x v="2"/>
    <x v="2"/>
    <x v="0"/>
    <x v="0"/>
    <n v="1127872598"/>
    <s v="EKPC_RESID_AGG"/>
    <n v="13.22"/>
    <n v="14.606259"/>
    <n v="1.0904780000000001"/>
    <n v="0.29578100000000002"/>
  </r>
  <r>
    <d v="2019-10-10T07:00:00"/>
    <d v="2019-10-10T03:00:00"/>
    <n v="10"/>
    <n v="10"/>
    <x v="3"/>
    <x v="2"/>
    <x v="0"/>
    <x v="0"/>
    <n v="1127872598"/>
    <s v="EKPC_RESID_AGG"/>
    <n v="12.89"/>
    <n v="14.315469999999999"/>
    <n v="1.153662"/>
    <n v="0.27180799999999999"/>
  </r>
  <r>
    <d v="2019-10-10T08:00:00"/>
    <d v="2019-10-10T04:00:00"/>
    <n v="10"/>
    <n v="10"/>
    <x v="4"/>
    <x v="2"/>
    <x v="0"/>
    <x v="0"/>
    <n v="1127872598"/>
    <s v="EKPC_RESID_AGG"/>
    <n v="14.05"/>
    <n v="15.810402"/>
    <n v="1.4889399999999999"/>
    <n v="0.27146199999999998"/>
  </r>
  <r>
    <d v="2019-10-10T09:00:00"/>
    <d v="2019-10-10T05:00:00"/>
    <n v="10"/>
    <n v="10"/>
    <x v="5"/>
    <x v="2"/>
    <x v="0"/>
    <x v="0"/>
    <n v="1127872598"/>
    <s v="EKPC_RESID_AGG"/>
    <n v="16.940000000000001"/>
    <n v="18.859171"/>
    <n v="1.515023"/>
    <n v="0.40414800000000001"/>
  </r>
  <r>
    <d v="2019-10-10T10:00:00"/>
    <d v="2019-10-10T06:00:00"/>
    <n v="10"/>
    <n v="10"/>
    <x v="6"/>
    <x v="2"/>
    <x v="0"/>
    <x v="0"/>
    <n v="1127872598"/>
    <s v="EKPC_RESID_AGG"/>
    <n v="22.1"/>
    <n v="24.911151"/>
    <n v="2.7273809999999998"/>
    <n v="8.3769999999999997E-2"/>
  </r>
  <r>
    <d v="2019-10-10T11:00:00"/>
    <d v="2019-10-10T07:00:00"/>
    <n v="10"/>
    <n v="10"/>
    <x v="7"/>
    <x v="2"/>
    <x v="0"/>
    <x v="0"/>
    <n v="1127872598"/>
    <s v="EKPC_RESID_AGG"/>
    <n v="23.06"/>
    <n v="25.303208999999999"/>
    <n v="2.2326929999999998"/>
    <n v="1.0515999999999999E-2"/>
  </r>
  <r>
    <d v="2019-10-10T12:00:00"/>
    <d v="2019-10-10T08:00:00"/>
    <n v="10"/>
    <n v="10"/>
    <x v="8"/>
    <x v="2"/>
    <x v="0"/>
    <x v="1"/>
    <n v="1127872598"/>
    <s v="EKPC_RESID_AGG"/>
    <n v="23.33"/>
    <n v="25.186284000000001"/>
    <n v="1.7962320000000001"/>
    <n v="6.0052000000000001E-2"/>
  </r>
  <r>
    <d v="2019-10-10T13:00:00"/>
    <d v="2019-10-10T09:00:00"/>
    <n v="10"/>
    <n v="10"/>
    <x v="9"/>
    <x v="2"/>
    <x v="0"/>
    <x v="1"/>
    <n v="1127872598"/>
    <s v="EKPC_RESID_AGG"/>
    <n v="24.26"/>
    <n v="26.577909999999999"/>
    <n v="2.1914729999999998"/>
    <n v="0.12643699999999999"/>
  </r>
  <r>
    <d v="2019-10-10T14:00:00"/>
    <d v="2019-10-10T10:00:00"/>
    <n v="10"/>
    <n v="10"/>
    <x v="10"/>
    <x v="2"/>
    <x v="0"/>
    <x v="1"/>
    <n v="1127872598"/>
    <s v="EKPC_RESID_AGG"/>
    <n v="24.69"/>
    <n v="26.871756999999999"/>
    <n v="2.023266"/>
    <n v="0.15849099999999999"/>
  </r>
  <r>
    <d v="2019-10-10T15:00:00"/>
    <d v="2019-10-10T11:00:00"/>
    <n v="10"/>
    <n v="10"/>
    <x v="11"/>
    <x v="2"/>
    <x v="0"/>
    <x v="1"/>
    <n v="1127872598"/>
    <s v="EKPC_RESID_AGG"/>
    <n v="24.83"/>
    <n v="27.172149000000001"/>
    <n v="2.1561530000000002"/>
    <n v="0.18599599999999999"/>
  </r>
  <r>
    <d v="2019-10-10T16:00:00"/>
    <d v="2019-10-10T12:00:00"/>
    <n v="10"/>
    <n v="10"/>
    <x v="12"/>
    <x v="2"/>
    <x v="0"/>
    <x v="1"/>
    <n v="1127872598"/>
    <s v="EKPC_RESID_AGG"/>
    <n v="25.9"/>
    <n v="28.811677"/>
    <n v="2.647761"/>
    <n v="0.26391599999999998"/>
  </r>
  <r>
    <d v="2019-10-10T17:00:00"/>
    <d v="2019-10-10T13:00:00"/>
    <n v="10"/>
    <n v="10"/>
    <x v="13"/>
    <x v="2"/>
    <x v="0"/>
    <x v="0"/>
    <n v="1127872598"/>
    <s v="EKPC_RESID_AGG"/>
    <n v="26.04"/>
    <n v="29.356342999999999"/>
    <n v="2.9101590000000002"/>
    <n v="0.40618399999999999"/>
  </r>
  <r>
    <d v="2019-10-10T18:00:00"/>
    <d v="2019-10-10T14:00:00"/>
    <n v="10"/>
    <n v="10"/>
    <x v="14"/>
    <x v="2"/>
    <x v="0"/>
    <x v="0"/>
    <n v="1127872598"/>
    <s v="EKPC_RESID_AGG"/>
    <n v="25.41"/>
    <n v="28.720443"/>
    <n v="3.0023369999999998"/>
    <n v="0.30810599999999999"/>
  </r>
  <r>
    <d v="2019-10-10T19:00:00"/>
    <d v="2019-10-10T15:00:00"/>
    <n v="10"/>
    <n v="10"/>
    <x v="15"/>
    <x v="2"/>
    <x v="0"/>
    <x v="0"/>
    <n v="1127872598"/>
    <s v="EKPC_RESID_AGG"/>
    <n v="25.78"/>
    <n v="29.435594999999999"/>
    <n v="3.3170489999999999"/>
    <n v="0.33854600000000001"/>
  </r>
  <r>
    <d v="2019-10-10T20:00:00"/>
    <d v="2019-10-10T16:00:00"/>
    <n v="10"/>
    <n v="10"/>
    <x v="16"/>
    <x v="2"/>
    <x v="0"/>
    <x v="0"/>
    <n v="1127872598"/>
    <s v="EKPC_RESID_AGG"/>
    <n v="27.62"/>
    <n v="31.341526999999999"/>
    <n v="3.3292809999999999"/>
    <n v="0.39224599999999998"/>
  </r>
  <r>
    <d v="2019-10-10T21:00:00"/>
    <d v="2019-10-10T17:00:00"/>
    <n v="10"/>
    <n v="10"/>
    <x v="17"/>
    <x v="2"/>
    <x v="0"/>
    <x v="1"/>
    <n v="1127872598"/>
    <s v="EKPC_RESID_AGG"/>
    <n v="27.23"/>
    <n v="30.508980000000001"/>
    <n v="2.9097230000000001"/>
    <n v="0.369257"/>
  </r>
  <r>
    <d v="2019-10-10T22:00:00"/>
    <d v="2019-10-10T18:00:00"/>
    <n v="10"/>
    <n v="10"/>
    <x v="18"/>
    <x v="2"/>
    <x v="0"/>
    <x v="1"/>
    <n v="1127872598"/>
    <s v="EKPC_RESID_AGG"/>
    <n v="27.56"/>
    <n v="30.377324999999999"/>
    <n v="2.7027950000000001"/>
    <n v="0.11453000000000001"/>
  </r>
  <r>
    <d v="2019-10-10T23:00:00"/>
    <d v="2019-10-10T19:00:00"/>
    <n v="10"/>
    <n v="10"/>
    <x v="19"/>
    <x v="2"/>
    <x v="0"/>
    <x v="1"/>
    <n v="1127872598"/>
    <s v="EKPC_RESID_AGG"/>
    <n v="29.22"/>
    <n v="32.240516"/>
    <n v="2.8322769999999999"/>
    <n v="0.18823899999999999"/>
  </r>
  <r>
    <d v="2019-10-11T00:00:00"/>
    <d v="2019-10-10T20:00:00"/>
    <n v="10"/>
    <n v="10"/>
    <x v="20"/>
    <x v="2"/>
    <x v="0"/>
    <x v="1"/>
    <n v="1127872598"/>
    <s v="EKPC_RESID_AGG"/>
    <n v="25.8"/>
    <n v="27.917735"/>
    <n v="1.9535739999999999"/>
    <n v="0.164161"/>
  </r>
  <r>
    <d v="2019-10-11T01:00:00"/>
    <d v="2019-10-10T21:00:00"/>
    <n v="10"/>
    <n v="10"/>
    <x v="21"/>
    <x v="2"/>
    <x v="0"/>
    <x v="1"/>
    <n v="1127872598"/>
    <s v="EKPC_RESID_AGG"/>
    <n v="21.72"/>
    <n v="23.344107999999999"/>
    <n v="1.4227620000000001"/>
    <n v="0.201346"/>
  </r>
  <r>
    <d v="2019-10-11T02:00:00"/>
    <d v="2019-10-10T22:00:00"/>
    <n v="10"/>
    <n v="10"/>
    <x v="22"/>
    <x v="2"/>
    <x v="0"/>
    <x v="0"/>
    <n v="1127872598"/>
    <s v="EKPC_RESID_AGG"/>
    <n v="20.07"/>
    <n v="21.728083999999999"/>
    <n v="1.2586619999999999"/>
    <n v="0.399422"/>
  </r>
  <r>
    <d v="2019-10-11T03:00:00"/>
    <d v="2019-10-10T23:00:00"/>
    <n v="10"/>
    <n v="10"/>
    <x v="23"/>
    <x v="2"/>
    <x v="0"/>
    <x v="0"/>
    <n v="1127872598"/>
    <s v="EKPC_RESID_AGG"/>
    <n v="17.95"/>
    <n v="19.265212999999999"/>
    <n v="0.83321400000000001"/>
    <n v="0.48199900000000001"/>
  </r>
  <r>
    <d v="2019-10-11T04:00:00"/>
    <d v="2019-10-11T00:00:00"/>
    <n v="10"/>
    <n v="11"/>
    <x v="0"/>
    <x v="3"/>
    <x v="0"/>
    <x v="0"/>
    <n v="1127872598"/>
    <s v="EKPC_RESID_AGG"/>
    <n v="16.010000000000002"/>
    <n v="17.884926"/>
    <n v="1.3566100000000001"/>
    <n v="0.518316"/>
  </r>
  <r>
    <d v="2019-10-11T05:00:00"/>
    <d v="2019-10-11T01:00:00"/>
    <n v="10"/>
    <n v="11"/>
    <x v="1"/>
    <x v="3"/>
    <x v="0"/>
    <x v="0"/>
    <n v="1127872598"/>
    <s v="EKPC_RESID_AGG"/>
    <n v="14.25"/>
    <n v="15.943220999999999"/>
    <n v="1.322168"/>
    <n v="0.37105300000000002"/>
  </r>
  <r>
    <d v="2019-10-11T06:00:00"/>
    <d v="2019-10-11T02:00:00"/>
    <n v="10"/>
    <n v="11"/>
    <x v="2"/>
    <x v="3"/>
    <x v="0"/>
    <x v="0"/>
    <n v="1127872598"/>
    <s v="EKPC_RESID_AGG"/>
    <n v="12.77"/>
    <n v="14.332603000000001"/>
    <n v="1.249074"/>
    <n v="0.313529"/>
  </r>
  <r>
    <d v="2019-10-11T07:00:00"/>
    <d v="2019-10-11T03:00:00"/>
    <n v="10"/>
    <n v="11"/>
    <x v="3"/>
    <x v="3"/>
    <x v="0"/>
    <x v="0"/>
    <n v="1127872598"/>
    <s v="EKPC_RESID_AGG"/>
    <n v="12.44"/>
    <n v="14.135821999999999"/>
    <n v="1.392522"/>
    <n v="0.30330000000000001"/>
  </r>
  <r>
    <d v="2019-10-11T08:00:00"/>
    <d v="2019-10-11T04:00:00"/>
    <n v="10"/>
    <n v="11"/>
    <x v="4"/>
    <x v="3"/>
    <x v="0"/>
    <x v="0"/>
    <n v="1127872598"/>
    <s v="EKPC_RESID_AGG"/>
    <n v="13.43"/>
    <n v="15.464833"/>
    <n v="1.6928080000000001"/>
    <n v="0.34202500000000002"/>
  </r>
  <r>
    <d v="2019-10-11T09:00:00"/>
    <d v="2019-10-11T05:00:00"/>
    <n v="10"/>
    <n v="11"/>
    <x v="5"/>
    <x v="3"/>
    <x v="0"/>
    <x v="0"/>
    <n v="1127872598"/>
    <s v="EKPC_RESID_AGG"/>
    <n v="16.78"/>
    <n v="19.176919000000002"/>
    <n v="1.961846"/>
    <n v="0.43507299999999999"/>
  </r>
  <r>
    <d v="2019-10-11T10:00:00"/>
    <d v="2019-10-11T06:00:00"/>
    <n v="10"/>
    <n v="11"/>
    <x v="6"/>
    <x v="3"/>
    <x v="0"/>
    <x v="0"/>
    <n v="1127872598"/>
    <s v="EKPC_RESID_AGG"/>
    <n v="21.04"/>
    <n v="23.176133"/>
    <n v="2.2254800000000001"/>
    <n v="-8.9346999999999996E-2"/>
  </r>
  <r>
    <d v="2019-10-11T11:00:00"/>
    <d v="2019-10-11T07:00:00"/>
    <n v="10"/>
    <n v="11"/>
    <x v="7"/>
    <x v="3"/>
    <x v="0"/>
    <x v="0"/>
    <n v="1127872598"/>
    <s v="EKPC_RESID_AGG"/>
    <n v="22.24"/>
    <n v="23.922129999999999"/>
    <n v="1.820776"/>
    <n v="-0.13864599999999999"/>
  </r>
  <r>
    <d v="2019-10-11T12:00:00"/>
    <d v="2019-10-11T08:00:00"/>
    <n v="10"/>
    <n v="11"/>
    <x v="8"/>
    <x v="3"/>
    <x v="0"/>
    <x v="1"/>
    <n v="1127872598"/>
    <s v="EKPC_RESID_AGG"/>
    <n v="22.57"/>
    <n v="23.487563000000002"/>
    <n v="1.1117010000000001"/>
    <n v="-0.19413800000000001"/>
  </r>
  <r>
    <d v="2019-10-11T13:00:00"/>
    <d v="2019-10-11T09:00:00"/>
    <n v="10"/>
    <n v="11"/>
    <x v="9"/>
    <x v="3"/>
    <x v="0"/>
    <x v="1"/>
    <n v="1127872598"/>
    <s v="EKPC_RESID_AGG"/>
    <n v="23.58"/>
    <n v="24.922919"/>
    <n v="1.4754719999999999"/>
    <n v="-0.132553"/>
  </r>
  <r>
    <d v="2019-10-11T14:00:00"/>
    <d v="2019-10-11T10:00:00"/>
    <n v="10"/>
    <n v="11"/>
    <x v="10"/>
    <x v="3"/>
    <x v="0"/>
    <x v="1"/>
    <n v="1127872598"/>
    <s v="EKPC_RESID_AGG"/>
    <n v="23.76"/>
    <n v="25.131893999999999"/>
    <n v="1.4349229999999999"/>
    <n v="-6.3029000000000002E-2"/>
  </r>
  <r>
    <d v="2019-10-11T15:00:00"/>
    <d v="2019-10-11T11:00:00"/>
    <n v="10"/>
    <n v="11"/>
    <x v="11"/>
    <x v="3"/>
    <x v="0"/>
    <x v="1"/>
    <n v="1127872598"/>
    <s v="EKPC_RESID_AGG"/>
    <n v="23.12"/>
    <n v="24.586072999999999"/>
    <n v="1.473511"/>
    <n v="-7.4380000000000002E-3"/>
  </r>
  <r>
    <d v="2019-10-11T16:00:00"/>
    <d v="2019-10-11T12:00:00"/>
    <n v="10"/>
    <n v="11"/>
    <x v="12"/>
    <x v="3"/>
    <x v="0"/>
    <x v="1"/>
    <n v="1127872598"/>
    <s v="EKPC_RESID_AGG"/>
    <n v="22.98"/>
    <n v="24.784431000000001"/>
    <n v="1.6870689999999999"/>
    <n v="0.11736199999999999"/>
  </r>
  <r>
    <d v="2019-10-11T17:00:00"/>
    <d v="2019-10-11T13:00:00"/>
    <n v="10"/>
    <n v="11"/>
    <x v="13"/>
    <x v="3"/>
    <x v="0"/>
    <x v="0"/>
    <n v="1127872598"/>
    <s v="EKPC_RESID_AGG"/>
    <n v="23.28"/>
    <n v="25.304311999999999"/>
    <n v="1.891281"/>
    <n v="0.13303100000000001"/>
  </r>
  <r>
    <d v="2019-10-11T18:00:00"/>
    <d v="2019-10-11T14:00:00"/>
    <n v="10"/>
    <n v="11"/>
    <x v="14"/>
    <x v="3"/>
    <x v="0"/>
    <x v="0"/>
    <n v="1127872598"/>
    <s v="EKPC_RESID_AGG"/>
    <n v="25.09"/>
    <n v="27.571736999999999"/>
    <n v="2.329456"/>
    <n v="0.152281"/>
  </r>
  <r>
    <d v="2019-10-11T19:00:00"/>
    <d v="2019-10-11T15:00:00"/>
    <n v="10"/>
    <n v="11"/>
    <x v="15"/>
    <x v="3"/>
    <x v="0"/>
    <x v="0"/>
    <n v="1127872598"/>
    <s v="EKPC_RESID_AGG"/>
    <n v="24.45"/>
    <n v="26.909673000000002"/>
    <n v="2.2801499999999999"/>
    <n v="0.17952299999999999"/>
  </r>
  <r>
    <d v="2019-10-11T20:00:00"/>
    <d v="2019-10-11T16:00:00"/>
    <n v="10"/>
    <n v="11"/>
    <x v="16"/>
    <x v="3"/>
    <x v="0"/>
    <x v="0"/>
    <n v="1127872598"/>
    <s v="EKPC_RESID_AGG"/>
    <n v="25.34"/>
    <n v="27.912994000000001"/>
    <n v="2.308386"/>
    <n v="0.26460800000000001"/>
  </r>
  <r>
    <d v="2019-10-11T21:00:00"/>
    <d v="2019-10-11T17:00:00"/>
    <n v="10"/>
    <n v="11"/>
    <x v="17"/>
    <x v="3"/>
    <x v="0"/>
    <x v="1"/>
    <n v="1127872598"/>
    <s v="EKPC_RESID_AGG"/>
    <n v="24.25"/>
    <n v="26.261040999999999"/>
    <n v="1.8590310000000001"/>
    <n v="0.15201000000000001"/>
  </r>
  <r>
    <d v="2019-10-11T22:00:00"/>
    <d v="2019-10-11T18:00:00"/>
    <n v="10"/>
    <n v="11"/>
    <x v="18"/>
    <x v="3"/>
    <x v="0"/>
    <x v="1"/>
    <n v="1127872598"/>
    <s v="EKPC_RESID_AGG"/>
    <n v="24.98"/>
    <n v="26.478276999999999"/>
    <n v="1.6140110000000001"/>
    <n v="-0.115734"/>
  </r>
  <r>
    <d v="2019-10-11T23:00:00"/>
    <d v="2019-10-11T19:00:00"/>
    <n v="10"/>
    <n v="11"/>
    <x v="19"/>
    <x v="3"/>
    <x v="0"/>
    <x v="1"/>
    <n v="1127872598"/>
    <s v="EKPC_RESID_AGG"/>
    <n v="26.08"/>
    <n v="27.591028999999999"/>
    <n v="1.7272529999999999"/>
    <n v="-0.216224"/>
  </r>
  <r>
    <d v="2019-10-12T00:00:00"/>
    <d v="2019-10-11T20:00:00"/>
    <n v="10"/>
    <n v="11"/>
    <x v="20"/>
    <x v="3"/>
    <x v="0"/>
    <x v="1"/>
    <n v="1127872598"/>
    <s v="EKPC_RESID_AGG"/>
    <n v="22.89"/>
    <n v="24.426458"/>
    <n v="1.654442"/>
    <n v="-0.11798400000000001"/>
  </r>
  <r>
    <d v="2019-10-12T01:00:00"/>
    <d v="2019-10-11T21:00:00"/>
    <n v="10"/>
    <n v="11"/>
    <x v="21"/>
    <x v="3"/>
    <x v="0"/>
    <x v="1"/>
    <n v="1127872598"/>
    <s v="EKPC_RESID_AGG"/>
    <n v="21.39"/>
    <n v="22.902017000000001"/>
    <n v="1.278227"/>
    <n v="0.23379"/>
  </r>
  <r>
    <d v="2019-10-12T02:00:00"/>
    <d v="2019-10-11T22:00:00"/>
    <n v="10"/>
    <n v="11"/>
    <x v="22"/>
    <x v="3"/>
    <x v="0"/>
    <x v="0"/>
    <n v="1127872598"/>
    <s v="EKPC_RESID_AGG"/>
    <n v="18.989999999999998"/>
    <n v="20.642482999999999"/>
    <n v="1.2979970000000001"/>
    <n v="0.35448600000000002"/>
  </r>
  <r>
    <d v="2019-10-12T03:00:00"/>
    <d v="2019-10-11T23:00:00"/>
    <n v="10"/>
    <n v="11"/>
    <x v="23"/>
    <x v="3"/>
    <x v="0"/>
    <x v="0"/>
    <n v="1127872598"/>
    <s v="EKPC_RESID_AGG"/>
    <n v="17.41"/>
    <n v="18.862621000000001"/>
    <n v="1.019633"/>
    <n v="0.43298799999999998"/>
  </r>
  <r>
    <d v="2019-10-12T04:00:00"/>
    <d v="2019-10-12T00:00:00"/>
    <n v="10"/>
    <n v="12"/>
    <x v="0"/>
    <x v="4"/>
    <x v="0"/>
    <x v="0"/>
    <n v="1127872598"/>
    <s v="EKPC_RESID_AGG"/>
    <n v="15.06"/>
    <n v="15.964391000000001"/>
    <n v="0.66539499999999996"/>
    <n v="0.23899599999999999"/>
  </r>
  <r>
    <d v="2019-10-12T05:00:00"/>
    <d v="2019-10-12T01:00:00"/>
    <n v="10"/>
    <n v="12"/>
    <x v="1"/>
    <x v="4"/>
    <x v="0"/>
    <x v="0"/>
    <n v="1127872598"/>
    <s v="EKPC_RESID_AGG"/>
    <n v="14.63"/>
    <n v="15.619619"/>
    <n v="0.83726900000000004"/>
    <n v="0.15235000000000001"/>
  </r>
  <r>
    <d v="2019-10-12T06:00:00"/>
    <d v="2019-10-12T02:00:00"/>
    <n v="10"/>
    <n v="12"/>
    <x v="2"/>
    <x v="4"/>
    <x v="0"/>
    <x v="0"/>
    <n v="1127872598"/>
    <s v="EKPC_RESID_AGG"/>
    <n v="13.72"/>
    <n v="14.795123"/>
    <n v="0.94426600000000005"/>
    <n v="0.130857"/>
  </r>
  <r>
    <d v="2019-10-12T07:00:00"/>
    <d v="2019-10-12T03:00:00"/>
    <n v="10"/>
    <n v="12"/>
    <x v="3"/>
    <x v="4"/>
    <x v="0"/>
    <x v="0"/>
    <n v="1127872598"/>
    <s v="EKPC_RESID_AGG"/>
    <n v="13.48"/>
    <n v="14.603463"/>
    <n v="1.0057590000000001"/>
    <n v="0.117704"/>
  </r>
  <r>
    <d v="2019-10-12T08:00:00"/>
    <d v="2019-10-12T04:00:00"/>
    <n v="10"/>
    <n v="12"/>
    <x v="4"/>
    <x v="4"/>
    <x v="0"/>
    <x v="0"/>
    <n v="1127872598"/>
    <s v="EKPC_RESID_AGG"/>
    <n v="13.97"/>
    <n v="15.331244999999999"/>
    <n v="1.2514890000000001"/>
    <n v="0.10975600000000001"/>
  </r>
  <r>
    <d v="2019-10-12T09:00:00"/>
    <d v="2019-10-12T05:00:00"/>
    <n v="10"/>
    <n v="12"/>
    <x v="5"/>
    <x v="4"/>
    <x v="0"/>
    <x v="0"/>
    <n v="1127872598"/>
    <s v="EKPC_RESID_AGG"/>
    <n v="14.65"/>
    <n v="16.122326000000001"/>
    <n v="1.3373759999999999"/>
    <n v="0.13494999999999999"/>
  </r>
  <r>
    <d v="2019-10-12T10:00:00"/>
    <d v="2019-10-12T06:00:00"/>
    <n v="10"/>
    <n v="12"/>
    <x v="6"/>
    <x v="4"/>
    <x v="0"/>
    <x v="0"/>
    <n v="1127872598"/>
    <s v="EKPC_RESID_AGG"/>
    <n v="15.94"/>
    <n v="17.473744"/>
    <n v="1.655243"/>
    <n v="-0.121499"/>
  </r>
  <r>
    <d v="2019-10-12T11:00:00"/>
    <d v="2019-10-12T07:00:00"/>
    <n v="10"/>
    <n v="12"/>
    <x v="7"/>
    <x v="4"/>
    <x v="0"/>
    <x v="0"/>
    <n v="1127872598"/>
    <s v="EKPC_RESID_AGG"/>
    <n v="17.829999999999998"/>
    <n v="19.037037999999999"/>
    <n v="1.4223479999999999"/>
    <n v="-0.21531"/>
  </r>
  <r>
    <d v="2019-10-12T12:00:00"/>
    <d v="2019-10-12T08:00:00"/>
    <n v="10"/>
    <n v="12"/>
    <x v="8"/>
    <x v="4"/>
    <x v="0"/>
    <x v="0"/>
    <n v="1127872598"/>
    <s v="EKPC_RESID_AGG"/>
    <n v="17.73"/>
    <n v="19.013078"/>
    <n v="1.4537180000000001"/>
    <n v="-0.17063999999999999"/>
  </r>
  <r>
    <d v="2019-10-12T13:00:00"/>
    <d v="2019-10-12T09:00:00"/>
    <n v="10"/>
    <n v="12"/>
    <x v="9"/>
    <x v="4"/>
    <x v="0"/>
    <x v="0"/>
    <n v="1127872598"/>
    <s v="EKPC_RESID_AGG"/>
    <n v="18.489999999999998"/>
    <n v="19.682960000000001"/>
    <n v="1.3197209999999999"/>
    <n v="-0.12676100000000001"/>
  </r>
  <r>
    <d v="2019-10-12T14:00:00"/>
    <d v="2019-10-12T10:00:00"/>
    <n v="10"/>
    <n v="12"/>
    <x v="10"/>
    <x v="4"/>
    <x v="0"/>
    <x v="0"/>
    <n v="1127872598"/>
    <s v="EKPC_RESID_AGG"/>
    <n v="18.5"/>
    <n v="19.953339"/>
    <n v="1.6377079999999999"/>
    <n v="-0.18436900000000001"/>
  </r>
  <r>
    <d v="2019-10-12T15:00:00"/>
    <d v="2019-10-12T11:00:00"/>
    <n v="10"/>
    <n v="12"/>
    <x v="11"/>
    <x v="4"/>
    <x v="0"/>
    <x v="0"/>
    <n v="1127872598"/>
    <s v="EKPC_RESID_AGG"/>
    <n v="18.190000000000001"/>
    <n v="19.668837"/>
    <n v="1.6229830000000001"/>
    <n v="-0.144146"/>
  </r>
  <r>
    <d v="2019-10-12T16:00:00"/>
    <d v="2019-10-12T12:00:00"/>
    <n v="10"/>
    <n v="12"/>
    <x v="12"/>
    <x v="4"/>
    <x v="0"/>
    <x v="0"/>
    <n v="1127872598"/>
    <s v="EKPC_RESID_AGG"/>
    <n v="18.23"/>
    <n v="19.68553"/>
    <n v="1.5555270000000001"/>
    <n v="-9.9997000000000003E-2"/>
  </r>
  <r>
    <d v="2019-10-12T17:00:00"/>
    <d v="2019-10-12T13:00:00"/>
    <n v="10"/>
    <n v="12"/>
    <x v="13"/>
    <x v="4"/>
    <x v="0"/>
    <x v="0"/>
    <n v="1127872598"/>
    <s v="EKPC_RESID_AGG"/>
    <n v="18.07"/>
    <n v="19.499827"/>
    <n v="1.5063"/>
    <n v="-7.6472999999999999E-2"/>
  </r>
  <r>
    <d v="2019-10-12T18:00:00"/>
    <d v="2019-10-12T14:00:00"/>
    <n v="10"/>
    <n v="12"/>
    <x v="14"/>
    <x v="4"/>
    <x v="0"/>
    <x v="0"/>
    <n v="1127872598"/>
    <s v="EKPC_RESID_AGG"/>
    <n v="17.79"/>
    <n v="19.373270000000002"/>
    <n v="1.582033"/>
    <n v="1.237E-3"/>
  </r>
  <r>
    <d v="2019-10-12T19:00:00"/>
    <d v="2019-10-12T15:00:00"/>
    <n v="10"/>
    <n v="12"/>
    <x v="15"/>
    <x v="4"/>
    <x v="0"/>
    <x v="0"/>
    <n v="1127872598"/>
    <s v="EKPC_RESID_AGG"/>
    <n v="18.100000000000001"/>
    <n v="19.620408999999999"/>
    <n v="1.424609"/>
    <n v="9.5799999999999996E-2"/>
  </r>
  <r>
    <d v="2019-10-12T20:00:00"/>
    <d v="2019-10-12T16:00:00"/>
    <n v="10"/>
    <n v="12"/>
    <x v="16"/>
    <x v="4"/>
    <x v="0"/>
    <x v="0"/>
    <n v="1127872598"/>
    <s v="EKPC_RESID_AGG"/>
    <n v="18.52"/>
    <n v="19.967140000000001"/>
    <n v="1.322762"/>
    <n v="0.124378"/>
  </r>
  <r>
    <d v="2019-10-12T21:00:00"/>
    <d v="2019-10-12T17:00:00"/>
    <n v="10"/>
    <n v="12"/>
    <x v="17"/>
    <x v="4"/>
    <x v="0"/>
    <x v="0"/>
    <n v="1127872598"/>
    <s v="EKPC_RESID_AGG"/>
    <n v="19.68"/>
    <n v="20.576235"/>
    <n v="0.80651899999999999"/>
    <n v="8.9716000000000004E-2"/>
  </r>
  <r>
    <d v="2019-10-12T22:00:00"/>
    <d v="2019-10-12T18:00:00"/>
    <n v="10"/>
    <n v="12"/>
    <x v="18"/>
    <x v="4"/>
    <x v="0"/>
    <x v="0"/>
    <n v="1127872598"/>
    <s v="EKPC_RESID_AGG"/>
    <n v="21.1"/>
    <n v="21.908348"/>
    <n v="0.95339499999999999"/>
    <n v="-0.14504700000000001"/>
  </r>
  <r>
    <d v="2019-10-12T23:00:00"/>
    <d v="2019-10-12T19:00:00"/>
    <n v="10"/>
    <n v="12"/>
    <x v="19"/>
    <x v="4"/>
    <x v="0"/>
    <x v="0"/>
    <n v="1127872598"/>
    <s v="EKPC_RESID_AGG"/>
    <n v="22.7"/>
    <n v="23.353923999999999"/>
    <n v="0.77891299999999997"/>
    <n v="-0.124989"/>
  </r>
  <r>
    <d v="2019-10-13T00:00:00"/>
    <d v="2019-10-12T20:00:00"/>
    <n v="10"/>
    <n v="12"/>
    <x v="20"/>
    <x v="4"/>
    <x v="0"/>
    <x v="0"/>
    <n v="1127872598"/>
    <s v="EKPC_RESID_AGG"/>
    <n v="21.32"/>
    <n v="21.928688999999999"/>
    <n v="0.712507"/>
    <n v="-0.10381799999999999"/>
  </r>
  <r>
    <d v="2019-10-13T01:00:00"/>
    <d v="2019-10-12T21:00:00"/>
    <n v="10"/>
    <n v="12"/>
    <x v="21"/>
    <x v="4"/>
    <x v="0"/>
    <x v="0"/>
    <n v="1127872598"/>
    <s v="EKPC_RESID_AGG"/>
    <n v="18.649999999999999"/>
    <n v="19.803747000000001"/>
    <n v="0.86924599999999996"/>
    <n v="0.284501"/>
  </r>
  <r>
    <d v="2019-10-13T02:00:00"/>
    <d v="2019-10-12T22:00:00"/>
    <n v="10"/>
    <n v="12"/>
    <x v="22"/>
    <x v="4"/>
    <x v="0"/>
    <x v="0"/>
    <n v="1127872598"/>
    <s v="EKPC_RESID_AGG"/>
    <n v="16.47"/>
    <n v="17.946646000000001"/>
    <n v="1.2350380000000001"/>
    <n v="0.24160799999999999"/>
  </r>
  <r>
    <d v="2019-10-13T03:00:00"/>
    <d v="2019-10-12T23:00:00"/>
    <n v="10"/>
    <n v="12"/>
    <x v="23"/>
    <x v="4"/>
    <x v="0"/>
    <x v="0"/>
    <n v="1127872598"/>
    <s v="EKPC_RESID_AGG"/>
    <n v="14.84"/>
    <n v="16.170302"/>
    <n v="0.98655300000000001"/>
    <n v="0.34374900000000003"/>
  </r>
  <r>
    <d v="2019-10-13T04:00:00"/>
    <d v="2019-10-13T00:00:00"/>
    <n v="10"/>
    <n v="13"/>
    <x v="0"/>
    <x v="5"/>
    <x v="0"/>
    <x v="0"/>
    <n v="1127872598"/>
    <s v="EKPC_RESID_AGG"/>
    <n v="14.29"/>
    <n v="15.538755999999999"/>
    <n v="0.98826199999999997"/>
    <n v="0.260494"/>
  </r>
  <r>
    <d v="2019-10-13T05:00:00"/>
    <d v="2019-10-13T01:00:00"/>
    <n v="10"/>
    <n v="13"/>
    <x v="1"/>
    <x v="5"/>
    <x v="0"/>
    <x v="0"/>
    <n v="1127872598"/>
    <s v="EKPC_RESID_AGG"/>
    <n v="13.64"/>
    <n v="15.059459"/>
    <n v="1.0811649999999999"/>
    <n v="0.33829399999999998"/>
  </r>
  <r>
    <d v="2019-10-13T06:00:00"/>
    <d v="2019-10-13T02:00:00"/>
    <n v="10"/>
    <n v="13"/>
    <x v="2"/>
    <x v="5"/>
    <x v="0"/>
    <x v="0"/>
    <n v="1127872598"/>
    <s v="EKPC_RESID_AGG"/>
    <n v="11.99"/>
    <n v="13.501200000000001"/>
    <n v="1.173278"/>
    <n v="0.337922"/>
  </r>
  <r>
    <d v="2019-10-13T07:00:00"/>
    <d v="2019-10-13T03:00:00"/>
    <n v="10"/>
    <n v="13"/>
    <x v="3"/>
    <x v="5"/>
    <x v="0"/>
    <x v="0"/>
    <n v="1127872598"/>
    <s v="EKPC_RESID_AGG"/>
    <n v="11.93"/>
    <n v="13.550101"/>
    <n v="1.2519480000000001"/>
    <n v="0.36815300000000001"/>
  </r>
  <r>
    <d v="2019-10-13T08:00:00"/>
    <d v="2019-10-13T04:00:00"/>
    <n v="10"/>
    <n v="13"/>
    <x v="4"/>
    <x v="5"/>
    <x v="0"/>
    <x v="0"/>
    <n v="1127872598"/>
    <s v="EKPC_RESID_AGG"/>
    <n v="12.53"/>
    <n v="14.373125"/>
    <n v="1.4645010000000001"/>
    <n v="0.37862400000000002"/>
  </r>
  <r>
    <d v="2019-10-13T09:00:00"/>
    <d v="2019-10-13T05:00:00"/>
    <n v="10"/>
    <n v="13"/>
    <x v="5"/>
    <x v="5"/>
    <x v="0"/>
    <x v="0"/>
    <n v="1127872598"/>
    <s v="EKPC_RESID_AGG"/>
    <n v="13.75"/>
    <n v="15.736580999999999"/>
    <n v="1.603111"/>
    <n v="0.38346999999999998"/>
  </r>
  <r>
    <d v="2019-10-13T10:00:00"/>
    <d v="2019-10-13T06:00:00"/>
    <n v="10"/>
    <n v="13"/>
    <x v="6"/>
    <x v="5"/>
    <x v="0"/>
    <x v="0"/>
    <n v="1127872598"/>
    <s v="EKPC_RESID_AGG"/>
    <n v="14.87"/>
    <n v="17.250104"/>
    <n v="1.9049259999999999"/>
    <n v="0.47517799999999999"/>
  </r>
  <r>
    <d v="2019-10-13T11:00:00"/>
    <d v="2019-10-13T07:00:00"/>
    <n v="10"/>
    <n v="13"/>
    <x v="7"/>
    <x v="5"/>
    <x v="0"/>
    <x v="0"/>
    <n v="1127872598"/>
    <s v="EKPC_RESID_AGG"/>
    <n v="17.239999999999998"/>
    <n v="19.339442999999999"/>
    <n v="1.5935010000000001"/>
    <n v="0.505942"/>
  </r>
  <r>
    <d v="2019-10-13T12:00:00"/>
    <d v="2019-10-13T08:00:00"/>
    <n v="10"/>
    <n v="13"/>
    <x v="8"/>
    <x v="5"/>
    <x v="0"/>
    <x v="0"/>
    <n v="1127872598"/>
    <s v="EKPC_RESID_AGG"/>
    <n v="17.190000000000001"/>
    <n v="19.214469000000001"/>
    <n v="1.5683279999999999"/>
    <n v="0.45614100000000002"/>
  </r>
  <r>
    <d v="2019-10-13T13:00:00"/>
    <d v="2019-10-13T09:00:00"/>
    <n v="10"/>
    <n v="13"/>
    <x v="9"/>
    <x v="5"/>
    <x v="0"/>
    <x v="0"/>
    <n v="1127872598"/>
    <s v="EKPC_RESID_AGG"/>
    <n v="17.920000000000002"/>
    <n v="19.687453999999999"/>
    <n v="1.4314819999999999"/>
    <n v="0.33597199999999999"/>
  </r>
  <r>
    <d v="2019-10-13T14:00:00"/>
    <d v="2019-10-13T10:00:00"/>
    <n v="10"/>
    <n v="13"/>
    <x v="10"/>
    <x v="5"/>
    <x v="0"/>
    <x v="0"/>
    <n v="1127872598"/>
    <s v="EKPC_RESID_AGG"/>
    <n v="18.010000000000002"/>
    <n v="19.652318999999999"/>
    <n v="1.4301410000000001"/>
    <n v="0.21217800000000001"/>
  </r>
  <r>
    <d v="2019-10-13T15:00:00"/>
    <d v="2019-10-13T11:00:00"/>
    <n v="10"/>
    <n v="13"/>
    <x v="11"/>
    <x v="5"/>
    <x v="0"/>
    <x v="0"/>
    <n v="1127872598"/>
    <s v="EKPC_RESID_AGG"/>
    <n v="17.760000000000002"/>
    <n v="19.163547999999999"/>
    <n v="1.2270430000000001"/>
    <n v="0.176505"/>
  </r>
  <r>
    <d v="2019-10-13T16:00:00"/>
    <d v="2019-10-13T12:00:00"/>
    <n v="10"/>
    <n v="13"/>
    <x v="12"/>
    <x v="5"/>
    <x v="0"/>
    <x v="0"/>
    <n v="1127872598"/>
    <s v="EKPC_RESID_AGG"/>
    <n v="17.59"/>
    <n v="18.951581999999998"/>
    <n v="1.193157"/>
    <n v="0.16842499999999999"/>
  </r>
  <r>
    <d v="2019-10-13T17:00:00"/>
    <d v="2019-10-13T13:00:00"/>
    <n v="10"/>
    <n v="13"/>
    <x v="13"/>
    <x v="5"/>
    <x v="0"/>
    <x v="0"/>
    <n v="1127872598"/>
    <s v="EKPC_RESID_AGG"/>
    <n v="17.41"/>
    <n v="18.825624999999999"/>
    <n v="1.2497560000000001"/>
    <n v="0.16586899999999999"/>
  </r>
  <r>
    <d v="2019-10-13T18:00:00"/>
    <d v="2019-10-13T14:00:00"/>
    <n v="10"/>
    <n v="13"/>
    <x v="14"/>
    <x v="5"/>
    <x v="0"/>
    <x v="0"/>
    <n v="1127872598"/>
    <s v="EKPC_RESID_AGG"/>
    <n v="17.170000000000002"/>
    <n v="18.535005999999999"/>
    <n v="1.178177"/>
    <n v="0.186829"/>
  </r>
  <r>
    <d v="2019-10-13T19:00:00"/>
    <d v="2019-10-13T15:00:00"/>
    <n v="10"/>
    <n v="13"/>
    <x v="15"/>
    <x v="5"/>
    <x v="0"/>
    <x v="0"/>
    <n v="1127872598"/>
    <s v="EKPC_RESID_AGG"/>
    <n v="17.25"/>
    <n v="18.609922999999998"/>
    <n v="1.1746620000000001"/>
    <n v="0.18526100000000001"/>
  </r>
  <r>
    <d v="2019-10-13T20:00:00"/>
    <d v="2019-10-13T16:00:00"/>
    <n v="10"/>
    <n v="13"/>
    <x v="16"/>
    <x v="5"/>
    <x v="0"/>
    <x v="0"/>
    <n v="1127872598"/>
    <s v="EKPC_RESID_AGG"/>
    <n v="17.989999999999998"/>
    <n v="19.329093"/>
    <n v="1.235482"/>
    <n v="0.10361099999999999"/>
  </r>
  <r>
    <d v="2019-10-13T21:00:00"/>
    <d v="2019-10-13T17:00:00"/>
    <n v="10"/>
    <n v="13"/>
    <x v="17"/>
    <x v="5"/>
    <x v="0"/>
    <x v="0"/>
    <n v="1127872598"/>
    <s v="EKPC_RESID_AGG"/>
    <n v="18.93"/>
    <n v="19.990061000000001"/>
    <n v="0.90049299999999999"/>
    <n v="0.15956799999999999"/>
  </r>
  <r>
    <d v="2019-10-13T22:00:00"/>
    <d v="2019-10-13T18:00:00"/>
    <n v="10"/>
    <n v="13"/>
    <x v="18"/>
    <x v="5"/>
    <x v="0"/>
    <x v="0"/>
    <n v="1127872598"/>
    <s v="EKPC_RESID_AGG"/>
    <n v="22.49"/>
    <n v="22.996224000000002"/>
    <n v="0.61095500000000003"/>
    <n v="-0.104731"/>
  </r>
  <r>
    <d v="2019-10-13T23:00:00"/>
    <d v="2019-10-13T19:00:00"/>
    <n v="10"/>
    <n v="13"/>
    <x v="19"/>
    <x v="5"/>
    <x v="0"/>
    <x v="0"/>
    <n v="1127872598"/>
    <s v="EKPC_RESID_AGG"/>
    <n v="26.47"/>
    <n v="27.006004000000001"/>
    <n v="0.548709"/>
    <n v="-1.2704999999999999E-2"/>
  </r>
  <r>
    <d v="2019-10-14T00:00:00"/>
    <d v="2019-10-13T20:00:00"/>
    <n v="10"/>
    <n v="13"/>
    <x v="20"/>
    <x v="5"/>
    <x v="0"/>
    <x v="0"/>
    <n v="1127872598"/>
    <s v="EKPC_RESID_AGG"/>
    <n v="22.43"/>
    <n v="23.177634999999999"/>
    <n v="0.52134999999999998"/>
    <n v="0.22628499999999999"/>
  </r>
  <r>
    <d v="2019-10-14T01:00:00"/>
    <d v="2019-10-13T21:00:00"/>
    <n v="10"/>
    <n v="13"/>
    <x v="21"/>
    <x v="5"/>
    <x v="0"/>
    <x v="0"/>
    <n v="1127872598"/>
    <s v="EKPC_RESID_AGG"/>
    <n v="20.53"/>
    <n v="21.654123999999999"/>
    <n v="0.94217700000000004"/>
    <n v="0.181947"/>
  </r>
  <r>
    <d v="2019-10-14T02:00:00"/>
    <d v="2019-10-13T22:00:00"/>
    <n v="10"/>
    <n v="13"/>
    <x v="22"/>
    <x v="5"/>
    <x v="0"/>
    <x v="0"/>
    <n v="1127872598"/>
    <s v="EKPC_RESID_AGG"/>
    <n v="18.41"/>
    <n v="19.652505000000001"/>
    <n v="0.93744899999999998"/>
    <n v="0.30505599999999999"/>
  </r>
  <r>
    <d v="2019-10-14T03:00:00"/>
    <d v="2019-10-13T23:00:00"/>
    <n v="10"/>
    <n v="13"/>
    <x v="23"/>
    <x v="5"/>
    <x v="0"/>
    <x v="0"/>
    <n v="1127872598"/>
    <s v="EKPC_RESID_AGG"/>
    <n v="15.81"/>
    <n v="16.716850999999998"/>
    <n v="0.60234399999999999"/>
    <n v="0.30450700000000003"/>
  </r>
  <r>
    <d v="2019-10-14T04:00:00"/>
    <d v="2019-10-14T00:00:00"/>
    <n v="10"/>
    <n v="14"/>
    <x v="0"/>
    <x v="6"/>
    <x v="0"/>
    <x v="0"/>
    <n v="1127872598"/>
    <s v="EKPC_RESID_AGG"/>
    <n v="16.14"/>
    <n v="17.048128999999999"/>
    <n v="0.56404399999999999"/>
    <n v="0.34408499999999997"/>
  </r>
  <r>
    <d v="2019-10-14T05:00:00"/>
    <d v="2019-10-14T01:00:00"/>
    <n v="10"/>
    <n v="14"/>
    <x v="1"/>
    <x v="6"/>
    <x v="0"/>
    <x v="0"/>
    <n v="1127872598"/>
    <s v="EKPC_RESID_AGG"/>
    <n v="15.51"/>
    <n v="16.463273000000001"/>
    <n v="0.56662299999999999"/>
    <n v="0.38664999999999999"/>
  </r>
  <r>
    <d v="2019-10-14T06:00:00"/>
    <d v="2019-10-14T02:00:00"/>
    <n v="10"/>
    <n v="14"/>
    <x v="2"/>
    <x v="6"/>
    <x v="0"/>
    <x v="0"/>
    <n v="1127872598"/>
    <s v="EKPC_RESID_AGG"/>
    <n v="15.32"/>
    <n v="16.349743"/>
    <n v="0.60917500000000002"/>
    <n v="0.420568"/>
  </r>
  <r>
    <d v="2019-10-14T07:00:00"/>
    <d v="2019-10-14T03:00:00"/>
    <n v="10"/>
    <n v="14"/>
    <x v="3"/>
    <x v="6"/>
    <x v="0"/>
    <x v="0"/>
    <n v="1127872598"/>
    <s v="EKPC_RESID_AGG"/>
    <n v="15.69"/>
    <n v="16.900205"/>
    <n v="0.75860300000000003"/>
    <n v="0.451602"/>
  </r>
  <r>
    <d v="2019-10-14T08:00:00"/>
    <d v="2019-10-14T04:00:00"/>
    <n v="10"/>
    <n v="14"/>
    <x v="4"/>
    <x v="6"/>
    <x v="0"/>
    <x v="0"/>
    <n v="1127872598"/>
    <s v="EKPC_RESID_AGG"/>
    <n v="16.059999999999999"/>
    <n v="17.309925"/>
    <n v="0.77157500000000001"/>
    <n v="0.47835"/>
  </r>
  <r>
    <d v="2019-10-14T09:00:00"/>
    <d v="2019-10-14T05:00:00"/>
    <n v="10"/>
    <n v="14"/>
    <x v="5"/>
    <x v="6"/>
    <x v="0"/>
    <x v="0"/>
    <n v="1127872598"/>
    <s v="EKPC_RESID_AGG"/>
    <n v="17.88"/>
    <n v="19.680996"/>
    <n v="1.2395370000000001"/>
    <n v="0.56145900000000004"/>
  </r>
  <r>
    <d v="2019-10-14T10:00:00"/>
    <d v="2019-10-14T06:00:00"/>
    <n v="10"/>
    <n v="14"/>
    <x v="6"/>
    <x v="6"/>
    <x v="0"/>
    <x v="0"/>
    <n v="1127872598"/>
    <s v="EKPC_RESID_AGG"/>
    <n v="22.97"/>
    <n v="25.215851000000001"/>
    <n v="1.4706170000000001"/>
    <n v="0.77523399999999998"/>
  </r>
  <r>
    <d v="2019-10-14T11:00:00"/>
    <d v="2019-10-14T07:00:00"/>
    <n v="10"/>
    <n v="14"/>
    <x v="7"/>
    <x v="6"/>
    <x v="0"/>
    <x v="0"/>
    <n v="1127872598"/>
    <s v="EKPC_RESID_AGG"/>
    <n v="24.38"/>
    <n v="26.656665"/>
    <n v="1.5185340000000001"/>
    <n v="0.758131"/>
  </r>
  <r>
    <d v="2019-10-14T12:00:00"/>
    <d v="2019-10-14T08:00:00"/>
    <n v="10"/>
    <n v="14"/>
    <x v="8"/>
    <x v="6"/>
    <x v="0"/>
    <x v="1"/>
    <n v="1127872598"/>
    <s v="EKPC_RESID_AGG"/>
    <n v="25.14"/>
    <n v="27.020021"/>
    <n v="1.2349030000000001"/>
    <n v="0.64511799999999997"/>
  </r>
  <r>
    <d v="2019-10-14T13:00:00"/>
    <d v="2019-10-14T09:00:00"/>
    <n v="10"/>
    <n v="14"/>
    <x v="9"/>
    <x v="6"/>
    <x v="0"/>
    <x v="1"/>
    <n v="1127872598"/>
    <s v="EKPC_RESID_AGG"/>
    <n v="24.95"/>
    <n v="27.223103999999999"/>
    <n v="1.7523040000000001"/>
    <n v="0.52080000000000004"/>
  </r>
  <r>
    <d v="2019-10-14T14:00:00"/>
    <d v="2019-10-14T10:00:00"/>
    <n v="10"/>
    <n v="14"/>
    <x v="10"/>
    <x v="6"/>
    <x v="0"/>
    <x v="1"/>
    <n v="1127872598"/>
    <s v="EKPC_RESID_AGG"/>
    <n v="24.43"/>
    <n v="26.710484000000001"/>
    <n v="1.900366"/>
    <n v="0.38011800000000001"/>
  </r>
  <r>
    <d v="2019-10-14T15:00:00"/>
    <d v="2019-10-14T11:00:00"/>
    <n v="10"/>
    <n v="14"/>
    <x v="11"/>
    <x v="6"/>
    <x v="0"/>
    <x v="1"/>
    <n v="1127872598"/>
    <s v="EKPC_RESID_AGG"/>
    <n v="23.71"/>
    <n v="25.485216999999999"/>
    <n v="1.43255"/>
    <n v="0.342667"/>
  </r>
  <r>
    <d v="2019-10-14T16:00:00"/>
    <d v="2019-10-14T12:00:00"/>
    <n v="10"/>
    <n v="14"/>
    <x v="12"/>
    <x v="6"/>
    <x v="0"/>
    <x v="1"/>
    <n v="1127872598"/>
    <s v="EKPC_RESID_AGG"/>
    <n v="23.12"/>
    <n v="24.789249000000002"/>
    <n v="1.3686100000000001"/>
    <n v="0.30063899999999999"/>
  </r>
  <r>
    <d v="2019-10-14T17:00:00"/>
    <d v="2019-10-14T13:00:00"/>
    <n v="10"/>
    <n v="14"/>
    <x v="13"/>
    <x v="6"/>
    <x v="0"/>
    <x v="0"/>
    <n v="1127872598"/>
    <s v="EKPC_RESID_AGG"/>
    <n v="22.29"/>
    <n v="23.763967999999998"/>
    <n v="1.2308589999999999"/>
    <n v="0.24310899999999999"/>
  </r>
  <r>
    <d v="2019-10-14T18:00:00"/>
    <d v="2019-10-14T14:00:00"/>
    <n v="10"/>
    <n v="14"/>
    <x v="14"/>
    <x v="6"/>
    <x v="0"/>
    <x v="0"/>
    <n v="1127872598"/>
    <s v="EKPC_RESID_AGG"/>
    <n v="22.78"/>
    <n v="24.206534999999999"/>
    <n v="1.1727639999999999"/>
    <n v="0.25377100000000002"/>
  </r>
  <r>
    <d v="2019-10-14T19:00:00"/>
    <d v="2019-10-14T15:00:00"/>
    <n v="10"/>
    <n v="14"/>
    <x v="15"/>
    <x v="6"/>
    <x v="0"/>
    <x v="0"/>
    <n v="1127872598"/>
    <s v="EKPC_RESID_AGG"/>
    <n v="22.74"/>
    <n v="23.819785"/>
    <n v="0.86789899999999998"/>
    <n v="0.21188599999999999"/>
  </r>
  <r>
    <d v="2019-10-14T20:00:00"/>
    <d v="2019-10-14T16:00:00"/>
    <n v="10"/>
    <n v="14"/>
    <x v="16"/>
    <x v="6"/>
    <x v="0"/>
    <x v="0"/>
    <n v="1127872598"/>
    <s v="EKPC_RESID_AGG"/>
    <n v="23.87"/>
    <n v="24.790400000000002"/>
    <n v="0.79651000000000005"/>
    <n v="0.12389"/>
  </r>
  <r>
    <d v="2019-10-14T21:00:00"/>
    <d v="2019-10-14T17:00:00"/>
    <n v="10"/>
    <n v="14"/>
    <x v="17"/>
    <x v="6"/>
    <x v="0"/>
    <x v="1"/>
    <n v="1127872598"/>
    <s v="EKPC_RESID_AGG"/>
    <n v="24.48"/>
    <n v="25.204038000000001"/>
    <n v="0.61186399999999996"/>
    <n v="0.112174"/>
  </r>
  <r>
    <d v="2019-10-14T22:00:00"/>
    <d v="2019-10-14T18:00:00"/>
    <n v="10"/>
    <n v="14"/>
    <x v="18"/>
    <x v="6"/>
    <x v="0"/>
    <x v="1"/>
    <n v="1127872598"/>
    <s v="EKPC_RESID_AGG"/>
    <n v="28.43"/>
    <n v="29.221029000000001"/>
    <n v="1.035426"/>
    <n v="-0.244397"/>
  </r>
  <r>
    <d v="2019-10-14T23:00:00"/>
    <d v="2019-10-14T19:00:00"/>
    <n v="10"/>
    <n v="14"/>
    <x v="19"/>
    <x v="6"/>
    <x v="0"/>
    <x v="1"/>
    <n v="1127872598"/>
    <s v="EKPC_RESID_AGG"/>
    <n v="33.69"/>
    <n v="35.573977999999997"/>
    <n v="2.0501619999999998"/>
    <n v="-0.166184"/>
  </r>
  <r>
    <d v="2019-10-15T00:00:00"/>
    <d v="2019-10-14T20:00:00"/>
    <n v="10"/>
    <n v="14"/>
    <x v="20"/>
    <x v="6"/>
    <x v="0"/>
    <x v="1"/>
    <n v="1127872598"/>
    <s v="EKPC_RESID_AGG"/>
    <n v="25.49"/>
    <n v="26.776218"/>
    <n v="1.0855349999999999"/>
    <n v="0.200683"/>
  </r>
  <r>
    <d v="2019-10-15T01:00:00"/>
    <d v="2019-10-14T21:00:00"/>
    <n v="10"/>
    <n v="14"/>
    <x v="21"/>
    <x v="6"/>
    <x v="0"/>
    <x v="1"/>
    <n v="1127872598"/>
    <s v="EKPC_RESID_AGG"/>
    <n v="22.93"/>
    <n v="23.899297000000001"/>
    <n v="0.55560799999999999"/>
    <n v="0.41368899999999997"/>
  </r>
  <r>
    <d v="2019-10-15T02:00:00"/>
    <d v="2019-10-14T22:00:00"/>
    <n v="10"/>
    <n v="14"/>
    <x v="22"/>
    <x v="6"/>
    <x v="0"/>
    <x v="0"/>
    <n v="1127872598"/>
    <s v="EKPC_RESID_AGG"/>
    <n v="19.190000000000001"/>
    <n v="20.537333"/>
    <n v="0.95753299999999997"/>
    <n v="0.38979999999999998"/>
  </r>
  <r>
    <d v="2019-10-15T03:00:00"/>
    <d v="2019-10-14T23:00:00"/>
    <n v="10"/>
    <n v="14"/>
    <x v="23"/>
    <x v="6"/>
    <x v="0"/>
    <x v="0"/>
    <n v="1127872598"/>
    <s v="EKPC_RESID_AGG"/>
    <n v="18"/>
    <n v="19.201915"/>
    <n v="0.67115899999999995"/>
    <n v="0.53075600000000001"/>
  </r>
  <r>
    <d v="2019-10-15T04:00:00"/>
    <d v="2019-10-15T00:00:00"/>
    <n v="10"/>
    <n v="15"/>
    <x v="0"/>
    <x v="0"/>
    <x v="0"/>
    <x v="0"/>
    <n v="1127872598"/>
    <s v="EKPC_RESID_AGG"/>
    <n v="16.41"/>
    <n v="18.106836999999999"/>
    <n v="1.1769860000000001"/>
    <n v="0.51985099999999995"/>
  </r>
  <r>
    <d v="2019-10-15T05:00:00"/>
    <d v="2019-10-15T01:00:00"/>
    <n v="10"/>
    <n v="15"/>
    <x v="1"/>
    <x v="0"/>
    <x v="0"/>
    <x v="0"/>
    <n v="1127872598"/>
    <s v="EKPC_RESID_AGG"/>
    <n v="15.68"/>
    <n v="17.478588999999999"/>
    <n v="1.220402"/>
    <n v="0.57818700000000001"/>
  </r>
  <r>
    <d v="2019-10-15T06:00:00"/>
    <d v="2019-10-15T02:00:00"/>
    <n v="10"/>
    <n v="15"/>
    <x v="2"/>
    <x v="0"/>
    <x v="0"/>
    <x v="0"/>
    <n v="1127872598"/>
    <s v="EKPC_RESID_AGG"/>
    <n v="14.84"/>
    <n v="16.86149"/>
    <n v="1.448766"/>
    <n v="0.57272400000000001"/>
  </r>
  <r>
    <d v="2019-10-15T07:00:00"/>
    <d v="2019-10-15T03:00:00"/>
    <n v="10"/>
    <n v="15"/>
    <x v="3"/>
    <x v="0"/>
    <x v="0"/>
    <x v="0"/>
    <n v="1127872598"/>
    <s v="EKPC_RESID_AGG"/>
    <n v="14.57"/>
    <n v="16.834638999999999"/>
    <n v="1.6902200000000001"/>
    <n v="0.57441900000000001"/>
  </r>
  <r>
    <d v="2019-10-15T08:00:00"/>
    <d v="2019-10-15T04:00:00"/>
    <n v="10"/>
    <n v="15"/>
    <x v="4"/>
    <x v="0"/>
    <x v="0"/>
    <x v="0"/>
    <n v="1127872598"/>
    <s v="EKPC_RESID_AGG"/>
    <n v="15.57"/>
    <n v="17.970428999999999"/>
    <n v="1.8011330000000001"/>
    <n v="0.59929600000000005"/>
  </r>
  <r>
    <d v="2019-10-15T09:00:00"/>
    <d v="2019-10-15T05:00:00"/>
    <n v="10"/>
    <n v="15"/>
    <x v="5"/>
    <x v="0"/>
    <x v="0"/>
    <x v="0"/>
    <n v="1127872598"/>
    <s v="EKPC_RESID_AGG"/>
    <n v="17.329999999999998"/>
    <n v="20.192307"/>
    <n v="2.189063"/>
    <n v="0.67324399999999995"/>
  </r>
  <r>
    <d v="2019-10-15T10:00:00"/>
    <d v="2019-10-15T06:00:00"/>
    <n v="10"/>
    <n v="15"/>
    <x v="6"/>
    <x v="0"/>
    <x v="0"/>
    <x v="0"/>
    <n v="1127872598"/>
    <s v="EKPC_RESID_AGG"/>
    <n v="26.99"/>
    <n v="31.082892999999999"/>
    <n v="3.2423519999999999"/>
    <n v="0.85054099999999999"/>
  </r>
  <r>
    <d v="2019-10-15T11:00:00"/>
    <d v="2019-10-15T07:00:00"/>
    <n v="10"/>
    <n v="15"/>
    <x v="7"/>
    <x v="0"/>
    <x v="0"/>
    <x v="0"/>
    <n v="1127872598"/>
    <s v="EKPC_RESID_AGG"/>
    <n v="26.15"/>
    <n v="28.841000999999999"/>
    <n v="2.1623060000000001"/>
    <n v="0.52869500000000003"/>
  </r>
  <r>
    <d v="2019-10-15T12:00:00"/>
    <d v="2019-10-15T08:00:00"/>
    <n v="10"/>
    <n v="15"/>
    <x v="8"/>
    <x v="0"/>
    <x v="0"/>
    <x v="1"/>
    <n v="1127872598"/>
    <s v="EKPC_RESID_AGG"/>
    <n v="26.58"/>
    <n v="28.076632"/>
    <n v="0.993618"/>
    <n v="0.50301399999999996"/>
  </r>
  <r>
    <d v="2019-10-15T13:00:00"/>
    <d v="2019-10-15T09:00:00"/>
    <n v="10"/>
    <n v="15"/>
    <x v="9"/>
    <x v="0"/>
    <x v="0"/>
    <x v="1"/>
    <n v="1127872598"/>
    <s v="EKPC_RESID_AGG"/>
    <n v="24.46"/>
    <n v="26.000942999999999"/>
    <n v="1.128241"/>
    <n v="0.41270200000000001"/>
  </r>
  <r>
    <d v="2019-10-15T14:00:00"/>
    <d v="2019-10-15T10:00:00"/>
    <n v="10"/>
    <n v="15"/>
    <x v="10"/>
    <x v="0"/>
    <x v="0"/>
    <x v="1"/>
    <n v="1127872598"/>
    <s v="EKPC_RESID_AGG"/>
    <n v="24.11"/>
    <n v="25.950374"/>
    <n v="1.3188740000000001"/>
    <n v="0.52149999999999996"/>
  </r>
  <r>
    <d v="2019-10-15T15:00:00"/>
    <d v="2019-10-15T11:00:00"/>
    <n v="10"/>
    <n v="15"/>
    <x v="11"/>
    <x v="0"/>
    <x v="0"/>
    <x v="1"/>
    <n v="1127872598"/>
    <s v="EKPC_RESID_AGG"/>
    <n v="22.68"/>
    <n v="24.327345999999999"/>
    <n v="1.3285960000000001"/>
    <n v="0.31874999999999998"/>
  </r>
  <r>
    <d v="2019-10-15T16:00:00"/>
    <d v="2019-10-15T12:00:00"/>
    <n v="10"/>
    <n v="15"/>
    <x v="12"/>
    <x v="0"/>
    <x v="0"/>
    <x v="1"/>
    <n v="1127872598"/>
    <s v="EKPC_RESID_AGG"/>
    <n v="22.56"/>
    <n v="24.137594"/>
    <n v="1.3250599999999999"/>
    <n v="0.25253399999999998"/>
  </r>
  <r>
    <d v="2019-10-15T17:00:00"/>
    <d v="2019-10-15T13:00:00"/>
    <n v="10"/>
    <n v="15"/>
    <x v="13"/>
    <x v="0"/>
    <x v="0"/>
    <x v="0"/>
    <n v="1127872598"/>
    <s v="EKPC_RESID_AGG"/>
    <n v="22.47"/>
    <n v="23.965520999999999"/>
    <n v="1.3910149999999999"/>
    <n v="0.104506"/>
  </r>
  <r>
    <d v="2019-10-15T18:00:00"/>
    <d v="2019-10-15T14:00:00"/>
    <n v="10"/>
    <n v="15"/>
    <x v="14"/>
    <x v="0"/>
    <x v="0"/>
    <x v="0"/>
    <n v="1127872598"/>
    <s v="EKPC_RESID_AGG"/>
    <n v="23.06"/>
    <n v="24.653808000000001"/>
    <n v="1.5072620000000001"/>
    <n v="8.6545999999999998E-2"/>
  </r>
  <r>
    <d v="2019-10-15T19:00:00"/>
    <d v="2019-10-15T15:00:00"/>
    <n v="10"/>
    <n v="15"/>
    <x v="15"/>
    <x v="0"/>
    <x v="0"/>
    <x v="0"/>
    <n v="1127872598"/>
    <s v="EKPC_RESID_AGG"/>
    <n v="22.94"/>
    <n v="24.371863999999999"/>
    <n v="1.406647"/>
    <n v="2.5217E-2"/>
  </r>
  <r>
    <d v="2019-10-15T20:00:00"/>
    <d v="2019-10-15T16:00:00"/>
    <n v="10"/>
    <n v="15"/>
    <x v="16"/>
    <x v="0"/>
    <x v="0"/>
    <x v="0"/>
    <n v="1127872598"/>
    <s v="EKPC_RESID_AGG"/>
    <n v="23.34"/>
    <n v="24.445899000000001"/>
    <n v="1.1687719999999999"/>
    <n v="-6.2872999999999998E-2"/>
  </r>
  <r>
    <d v="2019-10-15T21:00:00"/>
    <d v="2019-10-15T17:00:00"/>
    <n v="10"/>
    <n v="15"/>
    <x v="17"/>
    <x v="0"/>
    <x v="0"/>
    <x v="1"/>
    <n v="1127872598"/>
    <s v="EKPC_RESID_AGG"/>
    <n v="24.36"/>
    <n v="25.201779999999999"/>
    <n v="0.97105900000000001"/>
    <n v="-0.12927900000000001"/>
  </r>
  <r>
    <d v="2019-10-15T22:00:00"/>
    <d v="2019-10-15T18:00:00"/>
    <n v="10"/>
    <n v="15"/>
    <x v="18"/>
    <x v="0"/>
    <x v="0"/>
    <x v="1"/>
    <n v="1127872598"/>
    <s v="EKPC_RESID_AGG"/>
    <n v="26.33"/>
    <n v="27.083866"/>
    <n v="0.92462699999999998"/>
    <n v="-0.170761"/>
  </r>
  <r>
    <d v="2019-10-15T23:00:00"/>
    <d v="2019-10-15T19:00:00"/>
    <n v="10"/>
    <n v="15"/>
    <x v="19"/>
    <x v="0"/>
    <x v="0"/>
    <x v="1"/>
    <n v="1127872598"/>
    <s v="EKPC_RESID_AGG"/>
    <n v="31.07"/>
    <n v="32.133392000000001"/>
    <n v="1.0893649999999999"/>
    <n v="-2.5973E-2"/>
  </r>
  <r>
    <d v="2019-10-16T00:00:00"/>
    <d v="2019-10-15T20:00:00"/>
    <n v="10"/>
    <n v="15"/>
    <x v="20"/>
    <x v="0"/>
    <x v="0"/>
    <x v="1"/>
    <n v="1127872598"/>
    <s v="EKPC_RESID_AGG"/>
    <n v="25.02"/>
    <n v="25.927246"/>
    <n v="0.81044099999999997"/>
    <n v="9.6805000000000002E-2"/>
  </r>
  <r>
    <d v="2019-10-16T01:00:00"/>
    <d v="2019-10-15T21:00:00"/>
    <n v="10"/>
    <n v="15"/>
    <x v="21"/>
    <x v="0"/>
    <x v="0"/>
    <x v="1"/>
    <n v="1127872598"/>
    <s v="EKPC_RESID_AGG"/>
    <n v="21.66"/>
    <n v="22.634270999999998"/>
    <n v="0.74207800000000002"/>
    <n v="0.23219300000000001"/>
  </r>
  <r>
    <d v="2019-10-16T02:00:00"/>
    <d v="2019-10-15T22:00:00"/>
    <n v="10"/>
    <n v="15"/>
    <x v="22"/>
    <x v="0"/>
    <x v="0"/>
    <x v="0"/>
    <n v="1127872598"/>
    <s v="EKPC_RESID_AGG"/>
    <n v="18.75"/>
    <n v="19.975655"/>
    <n v="0.94133299999999998"/>
    <n v="0.28432200000000002"/>
  </r>
  <r>
    <d v="2019-10-16T03:00:00"/>
    <d v="2019-10-15T23:00:00"/>
    <n v="10"/>
    <n v="15"/>
    <x v="23"/>
    <x v="0"/>
    <x v="0"/>
    <x v="0"/>
    <n v="1127872598"/>
    <s v="EKPC_RESID_AGG"/>
    <n v="17.11"/>
    <n v="18.251431"/>
    <n v="0.72821100000000005"/>
    <n v="0.41321999999999998"/>
  </r>
  <r>
    <d v="2019-10-16T04:00:00"/>
    <d v="2019-10-16T00:00:00"/>
    <n v="10"/>
    <n v="16"/>
    <x v="0"/>
    <x v="1"/>
    <x v="0"/>
    <x v="0"/>
    <n v="1127872598"/>
    <s v="EKPC_RESID_AGG"/>
    <n v="15.67"/>
    <n v="17.340775000000001"/>
    <n v="1.2485310000000001"/>
    <n v="0.42224400000000001"/>
  </r>
  <r>
    <d v="2019-10-16T05:00:00"/>
    <d v="2019-10-16T01:00:00"/>
    <n v="10"/>
    <n v="16"/>
    <x v="1"/>
    <x v="1"/>
    <x v="0"/>
    <x v="0"/>
    <n v="1127872598"/>
    <s v="EKPC_RESID_AGG"/>
    <n v="15.2"/>
    <n v="17.086921"/>
    <n v="1.454647"/>
    <n v="0.43227399999999999"/>
  </r>
  <r>
    <d v="2019-10-16T06:00:00"/>
    <d v="2019-10-16T02:00:00"/>
    <n v="10"/>
    <n v="16"/>
    <x v="2"/>
    <x v="1"/>
    <x v="0"/>
    <x v="0"/>
    <n v="1127872598"/>
    <s v="EKPC_RESID_AGG"/>
    <n v="14.85"/>
    <n v="16.916616000000001"/>
    <n v="1.629311"/>
    <n v="0.437305"/>
  </r>
  <r>
    <d v="2019-10-16T07:00:00"/>
    <d v="2019-10-16T03:00:00"/>
    <n v="10"/>
    <n v="16"/>
    <x v="3"/>
    <x v="1"/>
    <x v="0"/>
    <x v="0"/>
    <n v="1127872598"/>
    <s v="EKPC_RESID_AGG"/>
    <n v="14.38"/>
    <n v="16.674474"/>
    <n v="1.8661350000000001"/>
    <n v="0.42833900000000003"/>
  </r>
  <r>
    <d v="2019-10-16T08:00:00"/>
    <d v="2019-10-16T04:00:00"/>
    <n v="10"/>
    <n v="16"/>
    <x v="4"/>
    <x v="1"/>
    <x v="0"/>
    <x v="0"/>
    <n v="1127872598"/>
    <s v="EKPC_RESID_AGG"/>
    <n v="14.86"/>
    <n v="17.374448000000001"/>
    <n v="2.0623879999999999"/>
    <n v="0.45206000000000002"/>
  </r>
  <r>
    <d v="2019-10-16T09:00:00"/>
    <d v="2019-10-16T05:00:00"/>
    <n v="10"/>
    <n v="16"/>
    <x v="5"/>
    <x v="1"/>
    <x v="0"/>
    <x v="0"/>
    <n v="1127872598"/>
    <s v="EKPC_RESID_AGG"/>
    <n v="17.010000000000002"/>
    <n v="19.637291999999999"/>
    <n v="2.3986049999999999"/>
    <n v="0.228687"/>
  </r>
  <r>
    <d v="2019-10-16T10:00:00"/>
    <d v="2019-10-16T06:00:00"/>
    <n v="10"/>
    <n v="16"/>
    <x v="6"/>
    <x v="1"/>
    <x v="0"/>
    <x v="0"/>
    <n v="1127872598"/>
    <s v="EKPC_RESID_AGG"/>
    <n v="22.97"/>
    <n v="25.929008"/>
    <n v="2.9196360000000001"/>
    <n v="3.9371999999999997E-2"/>
  </r>
  <r>
    <d v="2019-10-16T11:00:00"/>
    <d v="2019-10-16T07:00:00"/>
    <n v="10"/>
    <n v="16"/>
    <x v="7"/>
    <x v="1"/>
    <x v="0"/>
    <x v="0"/>
    <n v="1127872598"/>
    <s v="EKPC_RESID_AGG"/>
    <n v="24.65"/>
    <n v="26.471433999999999"/>
    <n v="2.0382720000000001"/>
    <n v="-0.216838"/>
  </r>
  <r>
    <d v="2019-10-16T12:00:00"/>
    <d v="2019-10-16T08:00:00"/>
    <n v="10"/>
    <n v="16"/>
    <x v="8"/>
    <x v="1"/>
    <x v="0"/>
    <x v="1"/>
    <n v="1127872598"/>
    <s v="EKPC_RESID_AGG"/>
    <n v="26.73"/>
    <n v="27.463507"/>
    <n v="0.838785"/>
    <n v="-0.105278"/>
  </r>
  <r>
    <d v="2019-10-16T13:00:00"/>
    <d v="2019-10-16T09:00:00"/>
    <n v="10"/>
    <n v="16"/>
    <x v="9"/>
    <x v="1"/>
    <x v="0"/>
    <x v="1"/>
    <n v="1127872598"/>
    <s v="EKPC_RESID_AGG"/>
    <n v="25.9"/>
    <n v="27.213920000000002"/>
    <n v="1.2744059999999999"/>
    <n v="3.9514000000000001E-2"/>
  </r>
  <r>
    <d v="2019-10-16T14:00:00"/>
    <d v="2019-10-16T10:00:00"/>
    <n v="10"/>
    <n v="16"/>
    <x v="10"/>
    <x v="1"/>
    <x v="0"/>
    <x v="1"/>
    <n v="1127872598"/>
    <s v="EKPC_RESID_AGG"/>
    <n v="27.44"/>
    <n v="28.841446999999999"/>
    <n v="1.254087"/>
    <n v="0.14735999999999999"/>
  </r>
  <r>
    <d v="2019-10-16T15:00:00"/>
    <d v="2019-10-16T11:00:00"/>
    <n v="10"/>
    <n v="16"/>
    <x v="11"/>
    <x v="1"/>
    <x v="0"/>
    <x v="1"/>
    <n v="1127872598"/>
    <s v="EKPC_RESID_AGG"/>
    <n v="25.76"/>
    <n v="26.824496"/>
    <n v="1.0592140000000001"/>
    <n v="5.2820000000000002E-3"/>
  </r>
  <r>
    <d v="2019-10-16T16:00:00"/>
    <d v="2019-10-16T12:00:00"/>
    <n v="10"/>
    <n v="16"/>
    <x v="12"/>
    <x v="1"/>
    <x v="0"/>
    <x v="1"/>
    <n v="1127872598"/>
    <s v="EKPC_RESID_AGG"/>
    <n v="27.19"/>
    <n v="28.253451999999999"/>
    <n v="1.068865"/>
    <n v="-5.4130000000000003E-3"/>
  </r>
  <r>
    <d v="2019-10-16T17:00:00"/>
    <d v="2019-10-16T13:00:00"/>
    <n v="10"/>
    <n v="16"/>
    <x v="13"/>
    <x v="1"/>
    <x v="0"/>
    <x v="0"/>
    <n v="1127872598"/>
    <s v="EKPC_RESID_AGG"/>
    <n v="27.05"/>
    <n v="27.640785999999999"/>
    <n v="0.72326900000000005"/>
    <n v="-0.13248299999999999"/>
  </r>
  <r>
    <d v="2019-10-16T18:00:00"/>
    <d v="2019-10-16T14:00:00"/>
    <n v="10"/>
    <n v="16"/>
    <x v="14"/>
    <x v="1"/>
    <x v="0"/>
    <x v="0"/>
    <n v="1127872598"/>
    <s v="EKPC_RESID_AGG"/>
    <n v="27.21"/>
    <n v="27.839859000000001"/>
    <n v="0.67627199999999998"/>
    <n v="-4.6413000000000003E-2"/>
  </r>
  <r>
    <d v="2019-10-16T19:00:00"/>
    <d v="2019-10-16T15:00:00"/>
    <n v="10"/>
    <n v="16"/>
    <x v="15"/>
    <x v="1"/>
    <x v="0"/>
    <x v="0"/>
    <n v="1127872598"/>
    <s v="EKPC_RESID_AGG"/>
    <n v="25.96"/>
    <n v="26.517472000000001"/>
    <n v="0.63745799999999997"/>
    <n v="-7.9986000000000002E-2"/>
  </r>
  <r>
    <d v="2019-10-16T20:00:00"/>
    <d v="2019-10-16T16:00:00"/>
    <n v="10"/>
    <n v="16"/>
    <x v="16"/>
    <x v="1"/>
    <x v="0"/>
    <x v="0"/>
    <n v="1127872598"/>
    <s v="EKPC_RESID_AGG"/>
    <n v="27.01"/>
    <n v="27.330143"/>
    <n v="0.48031600000000002"/>
    <n v="-0.16017300000000001"/>
  </r>
  <r>
    <d v="2019-10-16T21:00:00"/>
    <d v="2019-10-16T17:00:00"/>
    <n v="10"/>
    <n v="16"/>
    <x v="17"/>
    <x v="1"/>
    <x v="0"/>
    <x v="1"/>
    <n v="1127872598"/>
    <s v="EKPC_RESID_AGG"/>
    <n v="27.17"/>
    <n v="27.554638000000001"/>
    <n v="0.53333200000000003"/>
    <n v="-0.14869399999999999"/>
  </r>
  <r>
    <d v="2019-10-16T22:00:00"/>
    <d v="2019-10-16T18:00:00"/>
    <n v="10"/>
    <n v="16"/>
    <x v="18"/>
    <x v="1"/>
    <x v="0"/>
    <x v="1"/>
    <n v="1127872598"/>
    <s v="EKPC_RESID_AGG"/>
    <n v="29.91"/>
    <n v="29.877071999999998"/>
    <n v="0.436616"/>
    <n v="-0.46954400000000002"/>
  </r>
  <r>
    <d v="2019-10-16T23:00:00"/>
    <d v="2019-10-16T19:00:00"/>
    <n v="10"/>
    <n v="16"/>
    <x v="19"/>
    <x v="1"/>
    <x v="0"/>
    <x v="1"/>
    <n v="1127872598"/>
    <s v="EKPC_RESID_AGG"/>
    <n v="34.19"/>
    <n v="34.88935"/>
    <n v="1.3040130000000001"/>
    <n v="-0.60466299999999995"/>
  </r>
  <r>
    <d v="2019-10-17T00:00:00"/>
    <d v="2019-10-16T20:00:00"/>
    <n v="10"/>
    <n v="16"/>
    <x v="20"/>
    <x v="1"/>
    <x v="0"/>
    <x v="1"/>
    <n v="1127872598"/>
    <s v="EKPC_RESID_AGG"/>
    <n v="31.19"/>
    <n v="31.690528"/>
    <n v="0.64405900000000005"/>
    <n v="-0.14353099999999999"/>
  </r>
  <r>
    <d v="2019-10-17T01:00:00"/>
    <d v="2019-10-16T21:00:00"/>
    <n v="10"/>
    <n v="16"/>
    <x v="21"/>
    <x v="1"/>
    <x v="0"/>
    <x v="1"/>
    <n v="1127872598"/>
    <s v="EKPC_RESID_AGG"/>
    <n v="24.9"/>
    <n v="25.601963000000001"/>
    <n v="0.58028299999999999"/>
    <n v="0.12168"/>
  </r>
  <r>
    <d v="2019-10-17T02:00:00"/>
    <d v="2019-10-16T22:00:00"/>
    <n v="10"/>
    <n v="16"/>
    <x v="22"/>
    <x v="1"/>
    <x v="0"/>
    <x v="0"/>
    <n v="1127872598"/>
    <s v="EKPC_RESID_AGG"/>
    <n v="20.93"/>
    <n v="21.710363999999998"/>
    <n v="0.69236799999999998"/>
    <n v="8.7996000000000005E-2"/>
  </r>
  <r>
    <d v="2019-10-17T03:00:00"/>
    <d v="2019-10-16T23:00:00"/>
    <n v="10"/>
    <n v="16"/>
    <x v="23"/>
    <x v="1"/>
    <x v="0"/>
    <x v="0"/>
    <n v="1127872598"/>
    <s v="EKPC_RESID_AGG"/>
    <n v="18.89"/>
    <n v="19.71001"/>
    <n v="0.55218599999999995"/>
    <n v="0.26782400000000001"/>
  </r>
  <r>
    <d v="2019-10-17T04:00:00"/>
    <d v="2019-10-17T00:00:00"/>
    <n v="10"/>
    <n v="17"/>
    <x v="0"/>
    <x v="2"/>
    <x v="0"/>
    <x v="0"/>
    <n v="1127872598"/>
    <s v="EKPC_RESID_AGG"/>
    <n v="17.75"/>
    <n v="18.756554000000001"/>
    <n v="0.77320699999999998"/>
    <n v="0.233347"/>
  </r>
  <r>
    <d v="2019-10-17T05:00:00"/>
    <d v="2019-10-17T01:00:00"/>
    <n v="10"/>
    <n v="17"/>
    <x v="1"/>
    <x v="2"/>
    <x v="0"/>
    <x v="0"/>
    <n v="1127872598"/>
    <s v="EKPC_RESID_AGG"/>
    <n v="17.09"/>
    <n v="18.287514999999999"/>
    <n v="0.91936099999999998"/>
    <n v="0.27815400000000001"/>
  </r>
  <r>
    <d v="2019-10-17T06:00:00"/>
    <d v="2019-10-17T02:00:00"/>
    <n v="10"/>
    <n v="17"/>
    <x v="2"/>
    <x v="2"/>
    <x v="0"/>
    <x v="0"/>
    <n v="1127872598"/>
    <s v="EKPC_RESID_AGG"/>
    <n v="16.55"/>
    <n v="17.731546000000002"/>
    <n v="0.99749600000000005"/>
    <n v="0.18404999999999999"/>
  </r>
  <r>
    <d v="2019-10-17T07:00:00"/>
    <d v="2019-10-17T03:00:00"/>
    <n v="10"/>
    <n v="17"/>
    <x v="3"/>
    <x v="2"/>
    <x v="0"/>
    <x v="0"/>
    <n v="1127872598"/>
    <s v="EKPC_RESID_AGG"/>
    <n v="16.39"/>
    <n v="17.555610999999999"/>
    <n v="0.98465400000000003"/>
    <n v="0.18095700000000001"/>
  </r>
  <r>
    <d v="2019-10-17T08:00:00"/>
    <d v="2019-10-17T04:00:00"/>
    <n v="10"/>
    <n v="17"/>
    <x v="4"/>
    <x v="2"/>
    <x v="0"/>
    <x v="0"/>
    <n v="1127872598"/>
    <s v="EKPC_RESID_AGG"/>
    <n v="17.41"/>
    <n v="18.457522999999998"/>
    <n v="0.86711700000000003"/>
    <n v="0.18040600000000001"/>
  </r>
  <r>
    <d v="2019-10-17T09:00:00"/>
    <d v="2019-10-17T05:00:00"/>
    <n v="10"/>
    <n v="17"/>
    <x v="5"/>
    <x v="2"/>
    <x v="0"/>
    <x v="0"/>
    <n v="1127872598"/>
    <s v="EKPC_RESID_AGG"/>
    <n v="20.260000000000002"/>
    <n v="21.187899999999999"/>
    <n v="0.82069199999999998"/>
    <n v="0.107208"/>
  </r>
  <r>
    <d v="2019-10-17T10:00:00"/>
    <d v="2019-10-17T06:00:00"/>
    <n v="10"/>
    <n v="17"/>
    <x v="6"/>
    <x v="2"/>
    <x v="0"/>
    <x v="0"/>
    <n v="1127872598"/>
    <s v="EKPC_RESID_AGG"/>
    <n v="28.65"/>
    <n v="30.016297999999999"/>
    <n v="1.375456"/>
    <n v="-9.1579999999999995E-3"/>
  </r>
  <r>
    <d v="2019-10-17T11:00:00"/>
    <d v="2019-10-17T07:00:00"/>
    <n v="10"/>
    <n v="17"/>
    <x v="7"/>
    <x v="2"/>
    <x v="0"/>
    <x v="0"/>
    <n v="1127872598"/>
    <s v="EKPC_RESID_AGG"/>
    <n v="31.04"/>
    <n v="32.234872000000003"/>
    <n v="1.3447199999999999"/>
    <n v="-0.14984800000000001"/>
  </r>
  <r>
    <d v="2019-10-17T12:00:00"/>
    <d v="2019-10-17T08:00:00"/>
    <n v="10"/>
    <n v="17"/>
    <x v="8"/>
    <x v="2"/>
    <x v="0"/>
    <x v="1"/>
    <n v="1127872598"/>
    <s v="EKPC_RESID_AGG"/>
    <n v="30.68"/>
    <n v="31.945066000000001"/>
    <n v="1.354978"/>
    <n v="-8.9912000000000006E-2"/>
  </r>
  <r>
    <d v="2019-10-17T13:00:00"/>
    <d v="2019-10-17T09:00:00"/>
    <n v="10"/>
    <n v="17"/>
    <x v="9"/>
    <x v="2"/>
    <x v="0"/>
    <x v="1"/>
    <n v="1127872598"/>
    <s v="EKPC_RESID_AGG"/>
    <n v="30.12"/>
    <n v="31.241786000000001"/>
    <n v="1.256856"/>
    <n v="-0.13507"/>
  </r>
  <r>
    <d v="2019-10-17T14:00:00"/>
    <d v="2019-10-17T10:00:00"/>
    <n v="10"/>
    <n v="17"/>
    <x v="10"/>
    <x v="2"/>
    <x v="0"/>
    <x v="1"/>
    <n v="1127872598"/>
    <s v="EKPC_RESID_AGG"/>
    <n v="29.34"/>
    <n v="30.807839000000001"/>
    <n v="1.5062800000000001"/>
    <n v="-3.8441000000000003E-2"/>
  </r>
  <r>
    <d v="2019-10-17T15:00:00"/>
    <d v="2019-10-17T11:00:00"/>
    <n v="10"/>
    <n v="17"/>
    <x v="11"/>
    <x v="2"/>
    <x v="0"/>
    <x v="1"/>
    <n v="1127872598"/>
    <s v="EKPC_RESID_AGG"/>
    <n v="27.9"/>
    <n v="29.084394"/>
    <n v="1.315399"/>
    <n v="-0.13100500000000001"/>
  </r>
  <r>
    <d v="2019-10-17T16:00:00"/>
    <d v="2019-10-17T12:00:00"/>
    <n v="10"/>
    <n v="17"/>
    <x v="12"/>
    <x v="2"/>
    <x v="0"/>
    <x v="1"/>
    <n v="1127872598"/>
    <s v="EKPC_RESID_AGG"/>
    <n v="28.43"/>
    <n v="29.951915"/>
    <n v="1.6116889999999999"/>
    <n v="-8.9774000000000007E-2"/>
  </r>
  <r>
    <d v="2019-10-17T17:00:00"/>
    <d v="2019-10-17T13:00:00"/>
    <n v="10"/>
    <n v="17"/>
    <x v="13"/>
    <x v="2"/>
    <x v="0"/>
    <x v="0"/>
    <n v="1127872598"/>
    <s v="EKPC_RESID_AGG"/>
    <n v="26.84"/>
    <n v="28.045935"/>
    <n v="1.174105"/>
    <n v="3.1829999999999997E-2"/>
  </r>
  <r>
    <d v="2019-10-17T18:00:00"/>
    <d v="2019-10-17T14:00:00"/>
    <n v="10"/>
    <n v="17"/>
    <x v="14"/>
    <x v="2"/>
    <x v="0"/>
    <x v="0"/>
    <n v="1127872598"/>
    <s v="EKPC_RESID_AGG"/>
    <n v="27.04"/>
    <n v="28.872482000000002"/>
    <n v="1.795712"/>
    <n v="3.6769999999999997E-2"/>
  </r>
  <r>
    <d v="2019-10-17T19:00:00"/>
    <d v="2019-10-17T15:00:00"/>
    <n v="10"/>
    <n v="17"/>
    <x v="15"/>
    <x v="2"/>
    <x v="0"/>
    <x v="0"/>
    <n v="1127872598"/>
    <s v="EKPC_RESID_AGG"/>
    <n v="25.25"/>
    <n v="26.274121999999998"/>
    <n v="0.99208600000000002"/>
    <n v="3.2036000000000002E-2"/>
  </r>
  <r>
    <d v="2019-10-17T20:00:00"/>
    <d v="2019-10-17T16:00:00"/>
    <n v="10"/>
    <n v="17"/>
    <x v="16"/>
    <x v="2"/>
    <x v="0"/>
    <x v="0"/>
    <n v="1127872598"/>
    <s v="EKPC_RESID_AGG"/>
    <n v="26.26"/>
    <n v="27.536684000000001"/>
    <n v="1.329779"/>
    <n v="-5.3095000000000003E-2"/>
  </r>
  <r>
    <d v="2019-10-17T21:00:00"/>
    <d v="2019-10-17T17:00:00"/>
    <n v="10"/>
    <n v="17"/>
    <x v="17"/>
    <x v="2"/>
    <x v="0"/>
    <x v="1"/>
    <n v="1127872598"/>
    <s v="EKPC_RESID_AGG"/>
    <n v="26.79"/>
    <n v="27.811178000000002"/>
    <n v="1.108363"/>
    <n v="-8.7184999999999999E-2"/>
  </r>
  <r>
    <d v="2019-10-17T22:00:00"/>
    <d v="2019-10-17T18:00:00"/>
    <n v="10"/>
    <n v="17"/>
    <x v="18"/>
    <x v="2"/>
    <x v="0"/>
    <x v="1"/>
    <n v="1127872598"/>
    <s v="EKPC_RESID_AGG"/>
    <n v="31.49"/>
    <n v="32.191493999999999"/>
    <n v="0.94777199999999995"/>
    <n v="-0.246278"/>
  </r>
  <r>
    <d v="2019-10-17T23:00:00"/>
    <d v="2019-10-17T19:00:00"/>
    <n v="10"/>
    <n v="17"/>
    <x v="19"/>
    <x v="2"/>
    <x v="0"/>
    <x v="1"/>
    <n v="1127872598"/>
    <s v="EKPC_RESID_AGG"/>
    <n v="33.92"/>
    <n v="35.332769999999996"/>
    <n v="1.6026549999999999"/>
    <n v="-0.189885"/>
  </r>
  <r>
    <d v="2019-10-18T00:00:00"/>
    <d v="2019-10-17T20:00:00"/>
    <n v="10"/>
    <n v="17"/>
    <x v="20"/>
    <x v="2"/>
    <x v="0"/>
    <x v="1"/>
    <n v="1127872598"/>
    <s v="EKPC_RESID_AGG"/>
    <n v="30.9"/>
    <n v="32.399537000000002"/>
    <n v="1.21909"/>
    <n v="0.280447"/>
  </r>
  <r>
    <d v="2019-10-18T01:00:00"/>
    <d v="2019-10-17T21:00:00"/>
    <n v="10"/>
    <n v="17"/>
    <x v="21"/>
    <x v="2"/>
    <x v="0"/>
    <x v="1"/>
    <n v="1127872598"/>
    <s v="EKPC_RESID_AGG"/>
    <n v="25.97"/>
    <n v="27.579518"/>
    <n v="1.148088"/>
    <n v="0.46143000000000001"/>
  </r>
  <r>
    <d v="2019-10-18T02:00:00"/>
    <d v="2019-10-17T22:00:00"/>
    <n v="10"/>
    <n v="17"/>
    <x v="22"/>
    <x v="2"/>
    <x v="0"/>
    <x v="0"/>
    <n v="1127872598"/>
    <s v="EKPC_RESID_AGG"/>
    <n v="22.22"/>
    <n v="23.560414000000002"/>
    <n v="0.928176"/>
    <n v="0.41223799999999999"/>
  </r>
  <r>
    <d v="2019-10-18T03:00:00"/>
    <d v="2019-10-17T23:00:00"/>
    <n v="10"/>
    <n v="17"/>
    <x v="23"/>
    <x v="2"/>
    <x v="0"/>
    <x v="0"/>
    <n v="1127872598"/>
    <s v="EKPC_RESID_AGG"/>
    <n v="20.7"/>
    <n v="22.108018999999999"/>
    <n v="0.82163399999999998"/>
    <n v="0.58638500000000005"/>
  </r>
  <r>
    <d v="2019-10-18T04:00:00"/>
    <d v="2019-10-18T00:00:00"/>
    <n v="10"/>
    <n v="18"/>
    <x v="0"/>
    <x v="3"/>
    <x v="0"/>
    <x v="0"/>
    <n v="1127872598"/>
    <s v="EKPC_RESID_AGG"/>
    <n v="19.25"/>
    <n v="21.020945000000001"/>
    <n v="1.2491159999999999"/>
    <n v="0.52182899999999999"/>
  </r>
  <r>
    <d v="2019-10-18T05:00:00"/>
    <d v="2019-10-18T01:00:00"/>
    <n v="10"/>
    <n v="18"/>
    <x v="1"/>
    <x v="3"/>
    <x v="0"/>
    <x v="0"/>
    <n v="1127872598"/>
    <s v="EKPC_RESID_AGG"/>
    <n v="18.559999999999999"/>
    <n v="20.493272000000001"/>
    <n v="1.439217"/>
    <n v="0.49405500000000002"/>
  </r>
  <r>
    <d v="2019-10-18T06:00:00"/>
    <d v="2019-10-18T02:00:00"/>
    <n v="10"/>
    <n v="18"/>
    <x v="2"/>
    <x v="3"/>
    <x v="0"/>
    <x v="0"/>
    <n v="1127872598"/>
    <s v="EKPC_RESID_AGG"/>
    <n v="18.04"/>
    <n v="20.385152999999999"/>
    <n v="1.746718"/>
    <n v="0.59843500000000005"/>
  </r>
  <r>
    <d v="2019-10-18T07:00:00"/>
    <d v="2019-10-18T03:00:00"/>
    <n v="10"/>
    <n v="18"/>
    <x v="3"/>
    <x v="3"/>
    <x v="0"/>
    <x v="0"/>
    <n v="1127872598"/>
    <s v="EKPC_RESID_AGG"/>
    <n v="17.61"/>
    <n v="20.091342000000001"/>
    <n v="1.953055"/>
    <n v="0.52828699999999995"/>
  </r>
  <r>
    <d v="2019-10-18T08:00:00"/>
    <d v="2019-10-18T04:00:00"/>
    <n v="10"/>
    <n v="18"/>
    <x v="4"/>
    <x v="3"/>
    <x v="0"/>
    <x v="0"/>
    <n v="1127872598"/>
    <s v="EKPC_RESID_AGG"/>
    <n v="17.899999999999999"/>
    <n v="20.838668999999999"/>
    <n v="2.3026049999999998"/>
    <n v="0.63606399999999996"/>
  </r>
  <r>
    <d v="2019-10-18T09:00:00"/>
    <d v="2019-10-18T05:00:00"/>
    <n v="10"/>
    <n v="18"/>
    <x v="5"/>
    <x v="3"/>
    <x v="0"/>
    <x v="0"/>
    <n v="1127872598"/>
    <s v="EKPC_RESID_AGG"/>
    <n v="22.55"/>
    <n v="26.426487000000002"/>
    <n v="3.26972"/>
    <n v="0.60676699999999995"/>
  </r>
  <r>
    <d v="2019-10-18T10:00:00"/>
    <d v="2019-10-18T06:00:00"/>
    <n v="10"/>
    <n v="18"/>
    <x v="6"/>
    <x v="3"/>
    <x v="0"/>
    <x v="0"/>
    <n v="1127872598"/>
    <s v="EKPC_RESID_AGG"/>
    <n v="31.02"/>
    <n v="36.245195000000002"/>
    <n v="4.7368639999999997"/>
    <n v="0.48833100000000002"/>
  </r>
  <r>
    <d v="2019-10-18T11:00:00"/>
    <d v="2019-10-18T07:00:00"/>
    <n v="10"/>
    <n v="18"/>
    <x v="7"/>
    <x v="3"/>
    <x v="0"/>
    <x v="0"/>
    <n v="1127872598"/>
    <s v="EKPC_RESID_AGG"/>
    <n v="32.869999999999997"/>
    <n v="37.049900000000001"/>
    <n v="3.8280669999999999"/>
    <n v="0.35183300000000001"/>
  </r>
  <r>
    <d v="2019-10-18T12:00:00"/>
    <d v="2019-10-18T08:00:00"/>
    <n v="10"/>
    <n v="18"/>
    <x v="8"/>
    <x v="3"/>
    <x v="0"/>
    <x v="1"/>
    <n v="1127872598"/>
    <s v="EKPC_RESID_AGG"/>
    <n v="31.11"/>
    <n v="33.679752999999998"/>
    <n v="2.174439"/>
    <n v="0.395314"/>
  </r>
  <r>
    <d v="2019-10-18T13:00:00"/>
    <d v="2019-10-18T09:00:00"/>
    <n v="10"/>
    <n v="18"/>
    <x v="9"/>
    <x v="3"/>
    <x v="0"/>
    <x v="1"/>
    <n v="1127872598"/>
    <s v="EKPC_RESID_AGG"/>
    <n v="26.79"/>
    <n v="29.142488"/>
    <n v="1.9990270000000001"/>
    <n v="0.35346100000000003"/>
  </r>
  <r>
    <d v="2019-10-18T14:00:00"/>
    <d v="2019-10-18T10:00:00"/>
    <n v="10"/>
    <n v="18"/>
    <x v="10"/>
    <x v="3"/>
    <x v="0"/>
    <x v="1"/>
    <n v="1127872598"/>
    <s v="EKPC_RESID_AGG"/>
    <n v="26.89"/>
    <n v="29.440874000000001"/>
    <n v="2.301987"/>
    <n v="0.248887"/>
  </r>
  <r>
    <d v="2019-10-18T15:00:00"/>
    <d v="2019-10-18T11:00:00"/>
    <n v="10"/>
    <n v="18"/>
    <x v="11"/>
    <x v="3"/>
    <x v="0"/>
    <x v="1"/>
    <n v="1127872598"/>
    <s v="EKPC_RESID_AGG"/>
    <n v="26.05"/>
    <n v="28.443536000000002"/>
    <n v="2.1154039999999998"/>
    <n v="0.27813199999999999"/>
  </r>
  <r>
    <d v="2019-10-18T16:00:00"/>
    <d v="2019-10-18T12:00:00"/>
    <n v="10"/>
    <n v="18"/>
    <x v="12"/>
    <x v="3"/>
    <x v="0"/>
    <x v="1"/>
    <n v="1127872598"/>
    <s v="EKPC_RESID_AGG"/>
    <n v="25.37"/>
    <n v="27.116143000000001"/>
    <n v="1.4974639999999999"/>
    <n v="0.24867900000000001"/>
  </r>
  <r>
    <d v="2019-10-18T17:00:00"/>
    <d v="2019-10-18T13:00:00"/>
    <n v="10"/>
    <n v="18"/>
    <x v="13"/>
    <x v="3"/>
    <x v="0"/>
    <x v="0"/>
    <n v="1127872598"/>
    <s v="EKPC_RESID_AGG"/>
    <n v="24.64"/>
    <n v="26.259039000000001"/>
    <n v="1.3685799999999999"/>
    <n v="0.25045899999999999"/>
  </r>
  <r>
    <d v="2019-10-18T18:00:00"/>
    <d v="2019-10-18T14:00:00"/>
    <n v="10"/>
    <n v="18"/>
    <x v="14"/>
    <x v="3"/>
    <x v="0"/>
    <x v="0"/>
    <n v="1127872598"/>
    <s v="EKPC_RESID_AGG"/>
    <n v="23.39"/>
    <n v="25.202401999999999"/>
    <n v="1.4875499999999999"/>
    <n v="0.32485199999999997"/>
  </r>
  <r>
    <d v="2019-10-18T19:00:00"/>
    <d v="2019-10-18T15:00:00"/>
    <n v="10"/>
    <n v="18"/>
    <x v="15"/>
    <x v="3"/>
    <x v="0"/>
    <x v="0"/>
    <n v="1127872598"/>
    <s v="EKPC_RESID_AGG"/>
    <n v="22.18"/>
    <n v="23.447084"/>
    <n v="0.85514599999999996"/>
    <n v="0.41193800000000003"/>
  </r>
  <r>
    <d v="2019-10-18T20:00:00"/>
    <d v="2019-10-18T16:00:00"/>
    <n v="10"/>
    <n v="18"/>
    <x v="16"/>
    <x v="3"/>
    <x v="0"/>
    <x v="0"/>
    <n v="1127872598"/>
    <s v="EKPC_RESID_AGG"/>
    <n v="22.48"/>
    <n v="23.488945999999999"/>
    <n v="0.63797199999999998"/>
    <n v="0.37097400000000003"/>
  </r>
  <r>
    <d v="2019-10-18T21:00:00"/>
    <d v="2019-10-18T17:00:00"/>
    <n v="10"/>
    <n v="18"/>
    <x v="17"/>
    <x v="3"/>
    <x v="0"/>
    <x v="1"/>
    <n v="1127872598"/>
    <s v="EKPC_RESID_AGG"/>
    <n v="22.35"/>
    <n v="23.230851000000001"/>
    <n v="0.61006899999999997"/>
    <n v="0.27078200000000002"/>
  </r>
  <r>
    <d v="2019-10-18T22:00:00"/>
    <d v="2019-10-18T18:00:00"/>
    <n v="10"/>
    <n v="18"/>
    <x v="18"/>
    <x v="3"/>
    <x v="0"/>
    <x v="1"/>
    <n v="1127872598"/>
    <s v="EKPC_RESID_AGG"/>
    <n v="26.26"/>
    <n v="26.789358"/>
    <n v="0.40678799999999998"/>
    <n v="0.12257"/>
  </r>
  <r>
    <d v="2019-10-18T23:00:00"/>
    <d v="2019-10-18T19:00:00"/>
    <n v="10"/>
    <n v="18"/>
    <x v="19"/>
    <x v="3"/>
    <x v="0"/>
    <x v="1"/>
    <n v="1127872598"/>
    <s v="EKPC_RESID_AGG"/>
    <n v="28.25"/>
    <n v="29.037486000000001"/>
    <n v="0.49064999999999998"/>
    <n v="0.29683599999999999"/>
  </r>
  <r>
    <d v="2019-10-19T00:00:00"/>
    <d v="2019-10-18T20:00:00"/>
    <n v="10"/>
    <n v="18"/>
    <x v="20"/>
    <x v="3"/>
    <x v="0"/>
    <x v="1"/>
    <n v="1127872598"/>
    <s v="EKPC_RESID_AGG"/>
    <n v="25.34"/>
    <n v="25.955082999999998"/>
    <n v="0.33912399999999998"/>
    <n v="0.27595900000000001"/>
  </r>
  <r>
    <d v="2019-10-19T01:00:00"/>
    <d v="2019-10-18T21:00:00"/>
    <n v="10"/>
    <n v="18"/>
    <x v="21"/>
    <x v="3"/>
    <x v="0"/>
    <x v="1"/>
    <n v="1127872598"/>
    <s v="EKPC_RESID_AGG"/>
    <n v="22.21"/>
    <n v="23.570841000000001"/>
    <n v="0.92127000000000003"/>
    <n v="0.43957099999999999"/>
  </r>
  <r>
    <d v="2019-10-19T02:00:00"/>
    <d v="2019-10-18T22:00:00"/>
    <n v="10"/>
    <n v="18"/>
    <x v="22"/>
    <x v="3"/>
    <x v="0"/>
    <x v="0"/>
    <n v="1127872598"/>
    <s v="EKPC_RESID_AGG"/>
    <n v="20.51"/>
    <n v="22.111013"/>
    <n v="1.02291"/>
    <n v="0.57810300000000003"/>
  </r>
  <r>
    <d v="2019-10-19T03:00:00"/>
    <d v="2019-10-18T23:00:00"/>
    <n v="10"/>
    <n v="18"/>
    <x v="23"/>
    <x v="3"/>
    <x v="0"/>
    <x v="0"/>
    <n v="1127872598"/>
    <s v="EKPC_RESID_AGG"/>
    <n v="19.57"/>
    <n v="21.203469999999999"/>
    <n v="0.96286499999999997"/>
    <n v="0.67060500000000001"/>
  </r>
  <r>
    <d v="2019-10-19T04:00:00"/>
    <d v="2019-10-19T00:00:00"/>
    <n v="10"/>
    <n v="19"/>
    <x v="0"/>
    <x v="4"/>
    <x v="0"/>
    <x v="0"/>
    <n v="1127872598"/>
    <s v="EKPC_RESID_AGG"/>
    <n v="23.25"/>
    <n v="26.28229"/>
    <n v="2.333205"/>
    <n v="0.69908499999999996"/>
  </r>
  <r>
    <d v="2019-10-19T05:00:00"/>
    <d v="2019-10-19T01:00:00"/>
    <n v="10"/>
    <n v="19"/>
    <x v="1"/>
    <x v="4"/>
    <x v="0"/>
    <x v="0"/>
    <n v="1127872598"/>
    <s v="EKPC_RESID_AGG"/>
    <n v="21.14"/>
    <n v="24.216984"/>
    <n v="2.4073440000000002"/>
    <n v="0.66964000000000001"/>
  </r>
  <r>
    <d v="2019-10-19T06:00:00"/>
    <d v="2019-10-19T02:00:00"/>
    <n v="10"/>
    <n v="19"/>
    <x v="2"/>
    <x v="4"/>
    <x v="0"/>
    <x v="0"/>
    <n v="1127872598"/>
    <s v="EKPC_RESID_AGG"/>
    <n v="19.809999999999999"/>
    <n v="22.947763999999999"/>
    <n v="2.3859810000000001"/>
    <n v="0.75178299999999998"/>
  </r>
  <r>
    <d v="2019-10-19T07:00:00"/>
    <d v="2019-10-19T03:00:00"/>
    <n v="10"/>
    <n v="19"/>
    <x v="3"/>
    <x v="4"/>
    <x v="0"/>
    <x v="0"/>
    <n v="1127872598"/>
    <s v="EKPC_RESID_AGG"/>
    <n v="19.8"/>
    <n v="22.916893999999999"/>
    <n v="2.4672179999999999"/>
    <n v="0.64967600000000003"/>
  </r>
  <r>
    <d v="2019-10-19T08:00:00"/>
    <d v="2019-10-19T04:00:00"/>
    <n v="10"/>
    <n v="19"/>
    <x v="4"/>
    <x v="4"/>
    <x v="0"/>
    <x v="0"/>
    <n v="1127872598"/>
    <s v="EKPC_RESID_AGG"/>
    <n v="20.7"/>
    <n v="24.281179999999999"/>
    <n v="2.9257439999999999"/>
    <n v="0.65543600000000002"/>
  </r>
  <r>
    <d v="2019-10-19T09:00:00"/>
    <d v="2019-10-19T05:00:00"/>
    <n v="10"/>
    <n v="19"/>
    <x v="5"/>
    <x v="4"/>
    <x v="0"/>
    <x v="0"/>
    <n v="1127872598"/>
    <s v="EKPC_RESID_AGG"/>
    <n v="21.63"/>
    <n v="25.468820000000001"/>
    <n v="3.2590319999999999"/>
    <n v="0.57978799999999997"/>
  </r>
  <r>
    <d v="2019-10-19T10:00:00"/>
    <d v="2019-10-19T06:00:00"/>
    <n v="10"/>
    <n v="19"/>
    <x v="6"/>
    <x v="4"/>
    <x v="0"/>
    <x v="0"/>
    <n v="1127872598"/>
    <s v="EKPC_RESID_AGG"/>
    <n v="26.43"/>
    <n v="31.327976"/>
    <n v="4.537642"/>
    <n v="0.36033399999999999"/>
  </r>
  <r>
    <d v="2019-10-19T11:00:00"/>
    <d v="2019-10-19T07:00:00"/>
    <n v="10"/>
    <n v="19"/>
    <x v="7"/>
    <x v="4"/>
    <x v="0"/>
    <x v="0"/>
    <n v="1127872598"/>
    <s v="EKPC_RESID_AGG"/>
    <n v="29.53"/>
    <n v="34.214367000000003"/>
    <n v="4.4463280000000003"/>
    <n v="0.238039"/>
  </r>
  <r>
    <d v="2019-10-19T12:00:00"/>
    <d v="2019-10-19T08:00:00"/>
    <n v="10"/>
    <n v="19"/>
    <x v="8"/>
    <x v="4"/>
    <x v="0"/>
    <x v="0"/>
    <n v="1127872598"/>
    <s v="EKPC_RESID_AGG"/>
    <n v="30.79"/>
    <n v="35.193477999999999"/>
    <n v="4.1265499999999999"/>
    <n v="0.27692800000000001"/>
  </r>
  <r>
    <d v="2019-10-19T13:00:00"/>
    <d v="2019-10-19T09:00:00"/>
    <n v="10"/>
    <n v="19"/>
    <x v="9"/>
    <x v="4"/>
    <x v="0"/>
    <x v="0"/>
    <n v="1127872598"/>
    <s v="EKPC_RESID_AGG"/>
    <n v="28.82"/>
    <n v="32.091062000000001"/>
    <n v="3.0378250000000002"/>
    <n v="0.233237"/>
  </r>
  <r>
    <d v="2019-10-19T14:00:00"/>
    <d v="2019-10-19T10:00:00"/>
    <n v="10"/>
    <n v="19"/>
    <x v="10"/>
    <x v="4"/>
    <x v="0"/>
    <x v="0"/>
    <n v="1127872598"/>
    <s v="EKPC_RESID_AGG"/>
    <n v="26.19"/>
    <n v="28.767562999999999"/>
    <n v="2.4088090000000002"/>
    <n v="0.16875399999999999"/>
  </r>
  <r>
    <d v="2019-10-19T15:00:00"/>
    <d v="2019-10-19T11:00:00"/>
    <n v="10"/>
    <n v="19"/>
    <x v="11"/>
    <x v="4"/>
    <x v="0"/>
    <x v="0"/>
    <n v="1127872598"/>
    <s v="EKPC_RESID_AGG"/>
    <n v="23.3"/>
    <n v="25.408987"/>
    <n v="1.94676"/>
    <n v="0.16222700000000001"/>
  </r>
  <r>
    <d v="2019-10-19T16:00:00"/>
    <d v="2019-10-19T12:00:00"/>
    <n v="10"/>
    <n v="19"/>
    <x v="12"/>
    <x v="4"/>
    <x v="0"/>
    <x v="0"/>
    <n v="1127872598"/>
    <s v="EKPC_RESID_AGG"/>
    <n v="22.72"/>
    <n v="24.426207000000002"/>
    <n v="1.6066530000000001"/>
    <n v="9.9554000000000004E-2"/>
  </r>
  <r>
    <d v="2019-10-19T17:00:00"/>
    <d v="2019-10-19T13:00:00"/>
    <n v="10"/>
    <n v="19"/>
    <x v="13"/>
    <x v="4"/>
    <x v="0"/>
    <x v="0"/>
    <n v="1127872598"/>
    <s v="EKPC_RESID_AGG"/>
    <n v="21.96"/>
    <n v="23.638698999999999"/>
    <n v="1.625567"/>
    <n v="5.3131999999999999E-2"/>
  </r>
  <r>
    <d v="2019-10-19T18:00:00"/>
    <d v="2019-10-19T14:00:00"/>
    <n v="10"/>
    <n v="19"/>
    <x v="14"/>
    <x v="4"/>
    <x v="0"/>
    <x v="0"/>
    <n v="1127872598"/>
    <s v="EKPC_RESID_AGG"/>
    <n v="21.48"/>
    <n v="23.182967999999999"/>
    <n v="1.6315139999999999"/>
    <n v="7.1454000000000004E-2"/>
  </r>
  <r>
    <d v="2019-10-19T19:00:00"/>
    <d v="2019-10-19T15:00:00"/>
    <n v="10"/>
    <n v="19"/>
    <x v="15"/>
    <x v="4"/>
    <x v="0"/>
    <x v="0"/>
    <n v="1127872598"/>
    <s v="EKPC_RESID_AGG"/>
    <n v="21.15"/>
    <n v="22.707825"/>
    <n v="1.555963"/>
    <n v="1.8619999999999999E-3"/>
  </r>
  <r>
    <d v="2019-10-19T20:00:00"/>
    <d v="2019-10-19T16:00:00"/>
    <n v="10"/>
    <n v="19"/>
    <x v="16"/>
    <x v="4"/>
    <x v="0"/>
    <x v="0"/>
    <n v="1127872598"/>
    <s v="EKPC_RESID_AGG"/>
    <n v="22.5"/>
    <n v="24.043555999999999"/>
    <n v="1.5039800000000001"/>
    <n v="3.9576E-2"/>
  </r>
  <r>
    <d v="2019-10-19T21:00:00"/>
    <d v="2019-10-19T17:00:00"/>
    <n v="10"/>
    <n v="19"/>
    <x v="17"/>
    <x v="4"/>
    <x v="0"/>
    <x v="0"/>
    <n v="1127872598"/>
    <s v="EKPC_RESID_AGG"/>
    <n v="23.84"/>
    <n v="25.232564"/>
    <n v="1.453382"/>
    <n v="-6.0817999999999997E-2"/>
  </r>
  <r>
    <d v="2019-10-19T22:00:00"/>
    <d v="2019-10-19T18:00:00"/>
    <n v="10"/>
    <n v="19"/>
    <x v="18"/>
    <x v="4"/>
    <x v="0"/>
    <x v="0"/>
    <n v="1127872598"/>
    <s v="EKPC_RESID_AGG"/>
    <n v="34.33"/>
    <n v="36.152667000000001"/>
    <n v="2.0443090000000002"/>
    <n v="-0.22164200000000001"/>
  </r>
  <r>
    <d v="2019-10-19T23:00:00"/>
    <d v="2019-10-19T19:00:00"/>
    <n v="10"/>
    <n v="19"/>
    <x v="19"/>
    <x v="4"/>
    <x v="0"/>
    <x v="0"/>
    <n v="1127872598"/>
    <s v="EKPC_RESID_AGG"/>
    <n v="35.299999999999997"/>
    <n v="37.47383"/>
    <n v="2.2340080000000002"/>
    <n v="-6.0178000000000002E-2"/>
  </r>
  <r>
    <d v="2019-10-20T00:00:00"/>
    <d v="2019-10-19T20:00:00"/>
    <n v="10"/>
    <n v="19"/>
    <x v="20"/>
    <x v="4"/>
    <x v="0"/>
    <x v="0"/>
    <n v="1127872598"/>
    <s v="EKPC_RESID_AGG"/>
    <n v="29.17"/>
    <n v="31.467979"/>
    <n v="2.1336200000000001"/>
    <n v="0.16435900000000001"/>
  </r>
  <r>
    <d v="2019-10-20T01:00:00"/>
    <d v="2019-10-19T21:00:00"/>
    <n v="10"/>
    <n v="19"/>
    <x v="21"/>
    <x v="4"/>
    <x v="0"/>
    <x v="0"/>
    <n v="1127872598"/>
    <s v="EKPC_RESID_AGG"/>
    <n v="24.71"/>
    <n v="26.523316000000001"/>
    <n v="1.6470720000000001"/>
    <n v="0.166244"/>
  </r>
  <r>
    <d v="2019-10-20T02:00:00"/>
    <d v="2019-10-19T22:00:00"/>
    <n v="10"/>
    <n v="19"/>
    <x v="22"/>
    <x v="4"/>
    <x v="0"/>
    <x v="0"/>
    <n v="1127872598"/>
    <s v="EKPC_RESID_AGG"/>
    <n v="21.4"/>
    <n v="22.855543000000001"/>
    <n v="1.3519190000000001"/>
    <n v="0.10362399999999999"/>
  </r>
  <r>
    <d v="2019-10-20T03:00:00"/>
    <d v="2019-10-19T23:00:00"/>
    <n v="10"/>
    <n v="19"/>
    <x v="23"/>
    <x v="4"/>
    <x v="0"/>
    <x v="0"/>
    <n v="1127872598"/>
    <s v="EKPC_RESID_AGG"/>
    <n v="20.329999999999998"/>
    <n v="21.632876"/>
    <n v="1.1065940000000001"/>
    <n v="0.19628200000000001"/>
  </r>
  <r>
    <d v="2019-10-20T04:00:00"/>
    <d v="2019-10-20T00:00:00"/>
    <n v="10"/>
    <n v="20"/>
    <x v="0"/>
    <x v="5"/>
    <x v="0"/>
    <x v="0"/>
    <n v="1127872598"/>
    <s v="EKPC_RESID_AGG"/>
    <n v="19.86"/>
    <n v="21.658535000000001"/>
    <n v="1.2780629999999999"/>
    <n v="0.52047200000000005"/>
  </r>
  <r>
    <d v="2019-10-20T05:00:00"/>
    <d v="2019-10-20T01:00:00"/>
    <n v="10"/>
    <n v="20"/>
    <x v="1"/>
    <x v="5"/>
    <x v="0"/>
    <x v="0"/>
    <n v="1127872598"/>
    <s v="EKPC_RESID_AGG"/>
    <n v="17.93"/>
    <n v="20.013897"/>
    <n v="1.580999"/>
    <n v="0.50289799999999996"/>
  </r>
  <r>
    <d v="2019-10-20T06:00:00"/>
    <d v="2019-10-20T02:00:00"/>
    <n v="10"/>
    <n v="20"/>
    <x v="2"/>
    <x v="5"/>
    <x v="0"/>
    <x v="0"/>
    <n v="1127872598"/>
    <s v="EKPC_RESID_AGG"/>
    <n v="17.03"/>
    <n v="19.223327000000001"/>
    <n v="1.797866"/>
    <n v="0.39546100000000001"/>
  </r>
  <r>
    <d v="2019-10-20T07:00:00"/>
    <d v="2019-10-20T03:00:00"/>
    <n v="10"/>
    <n v="20"/>
    <x v="3"/>
    <x v="5"/>
    <x v="0"/>
    <x v="0"/>
    <n v="1127872598"/>
    <s v="EKPC_RESID_AGG"/>
    <n v="16.64"/>
    <n v="18.901561999999998"/>
    <n v="1.868762"/>
    <n v="0.39279999999999998"/>
  </r>
  <r>
    <d v="2019-10-20T08:00:00"/>
    <d v="2019-10-20T04:00:00"/>
    <n v="10"/>
    <n v="20"/>
    <x v="4"/>
    <x v="5"/>
    <x v="0"/>
    <x v="0"/>
    <n v="1127872598"/>
    <s v="EKPC_RESID_AGG"/>
    <n v="17.07"/>
    <n v="19.556501999999998"/>
    <n v="2.0456789999999998"/>
    <n v="0.44082300000000002"/>
  </r>
  <r>
    <d v="2019-10-20T09:00:00"/>
    <d v="2019-10-20T05:00:00"/>
    <n v="10"/>
    <n v="20"/>
    <x v="5"/>
    <x v="5"/>
    <x v="0"/>
    <x v="0"/>
    <n v="1127872598"/>
    <s v="EKPC_RESID_AGG"/>
    <n v="17.78"/>
    <n v="20.776309999999999"/>
    <n v="2.5072809999999999"/>
    <n v="0.48902899999999999"/>
  </r>
  <r>
    <d v="2019-10-20T10:00:00"/>
    <d v="2019-10-20T06:00:00"/>
    <n v="10"/>
    <n v="20"/>
    <x v="6"/>
    <x v="5"/>
    <x v="0"/>
    <x v="0"/>
    <n v="1127872598"/>
    <s v="EKPC_RESID_AGG"/>
    <n v="18.55"/>
    <n v="21.624399"/>
    <n v="2.5244149999999999"/>
    <n v="0.54998400000000003"/>
  </r>
  <r>
    <d v="2019-10-20T11:00:00"/>
    <d v="2019-10-20T07:00:00"/>
    <n v="10"/>
    <n v="20"/>
    <x v="7"/>
    <x v="5"/>
    <x v="0"/>
    <x v="0"/>
    <n v="1127872598"/>
    <s v="EKPC_RESID_AGG"/>
    <n v="19.64"/>
    <n v="22.419070000000001"/>
    <n v="2.2898800000000001"/>
    <n v="0.48919000000000001"/>
  </r>
  <r>
    <d v="2019-10-20T12:00:00"/>
    <d v="2019-10-20T08:00:00"/>
    <n v="10"/>
    <n v="20"/>
    <x v="8"/>
    <x v="5"/>
    <x v="0"/>
    <x v="0"/>
    <n v="1127872598"/>
    <s v="EKPC_RESID_AGG"/>
    <n v="20.63"/>
    <n v="23.530728"/>
    <n v="2.3711389999999999"/>
    <n v="0.52958899999999998"/>
  </r>
  <r>
    <d v="2019-10-20T13:00:00"/>
    <d v="2019-10-20T09:00:00"/>
    <n v="10"/>
    <n v="20"/>
    <x v="9"/>
    <x v="5"/>
    <x v="0"/>
    <x v="0"/>
    <n v="1127872598"/>
    <s v="EKPC_RESID_AGG"/>
    <n v="22.82"/>
    <n v="25.913575000000002"/>
    <n v="2.5350250000000001"/>
    <n v="0.55854999999999999"/>
  </r>
  <r>
    <d v="2019-10-20T14:00:00"/>
    <d v="2019-10-20T10:00:00"/>
    <n v="10"/>
    <n v="20"/>
    <x v="10"/>
    <x v="5"/>
    <x v="0"/>
    <x v="0"/>
    <n v="1127872598"/>
    <s v="EKPC_RESID_AGG"/>
    <n v="23.13"/>
    <n v="25.953386999999999"/>
    <n v="2.2287300000000001"/>
    <n v="0.59465699999999999"/>
  </r>
  <r>
    <d v="2019-10-20T15:00:00"/>
    <d v="2019-10-20T11:00:00"/>
    <n v="10"/>
    <n v="20"/>
    <x v="11"/>
    <x v="5"/>
    <x v="0"/>
    <x v="0"/>
    <n v="1127872598"/>
    <s v="EKPC_RESID_AGG"/>
    <n v="23.21"/>
    <n v="25.877526"/>
    <n v="1.989106"/>
    <n v="0.67842000000000002"/>
  </r>
  <r>
    <d v="2019-10-20T16:00:00"/>
    <d v="2019-10-20T12:00:00"/>
    <n v="10"/>
    <n v="20"/>
    <x v="12"/>
    <x v="5"/>
    <x v="0"/>
    <x v="0"/>
    <n v="1127872598"/>
    <s v="EKPC_RESID_AGG"/>
    <n v="22.82"/>
    <n v="24.648994999999999"/>
    <n v="1.136711"/>
    <n v="0.69228400000000001"/>
  </r>
  <r>
    <d v="2019-10-20T17:00:00"/>
    <d v="2019-10-20T13:00:00"/>
    <n v="10"/>
    <n v="20"/>
    <x v="13"/>
    <x v="5"/>
    <x v="0"/>
    <x v="0"/>
    <n v="1127872598"/>
    <s v="EKPC_RESID_AGG"/>
    <n v="22.62"/>
    <n v="24.526565999999999"/>
    <n v="1.1520269999999999"/>
    <n v="0.75453899999999996"/>
  </r>
  <r>
    <d v="2019-10-20T18:00:00"/>
    <d v="2019-10-20T14:00:00"/>
    <n v="10"/>
    <n v="20"/>
    <x v="14"/>
    <x v="5"/>
    <x v="0"/>
    <x v="0"/>
    <n v="1127872598"/>
    <s v="EKPC_RESID_AGG"/>
    <n v="22.59"/>
    <n v="24.829898"/>
    <n v="1.4807790000000001"/>
    <n v="0.75911899999999999"/>
  </r>
  <r>
    <d v="2019-10-20T19:00:00"/>
    <d v="2019-10-20T15:00:00"/>
    <n v="10"/>
    <n v="20"/>
    <x v="15"/>
    <x v="5"/>
    <x v="0"/>
    <x v="0"/>
    <n v="1127872598"/>
    <s v="EKPC_RESID_AGG"/>
    <n v="22.33"/>
    <n v="24.429696"/>
    <n v="1.3583829999999999"/>
    <n v="0.741313"/>
  </r>
  <r>
    <d v="2019-10-20T20:00:00"/>
    <d v="2019-10-20T16:00:00"/>
    <n v="10"/>
    <n v="20"/>
    <x v="16"/>
    <x v="5"/>
    <x v="0"/>
    <x v="0"/>
    <n v="1127872598"/>
    <s v="EKPC_RESID_AGG"/>
    <n v="24.93"/>
    <n v="27.288634999999999"/>
    <n v="1.4914849999999999"/>
    <n v="0.86714999999999998"/>
  </r>
  <r>
    <d v="2019-10-20T21:00:00"/>
    <d v="2019-10-20T17:00:00"/>
    <n v="10"/>
    <n v="20"/>
    <x v="17"/>
    <x v="5"/>
    <x v="0"/>
    <x v="0"/>
    <n v="1127872598"/>
    <s v="EKPC_RESID_AGG"/>
    <n v="27.88"/>
    <n v="32.661884999999998"/>
    <n v="3.9067379999999998"/>
    <n v="0.87514700000000001"/>
  </r>
  <r>
    <d v="2019-10-20T22:00:00"/>
    <d v="2019-10-20T18:00:00"/>
    <n v="10"/>
    <n v="20"/>
    <x v="18"/>
    <x v="5"/>
    <x v="0"/>
    <x v="0"/>
    <n v="1127872598"/>
    <s v="EKPC_RESID_AGG"/>
    <n v="35.04"/>
    <n v="41.499029999999998"/>
    <n v="5.3955799999999998"/>
    <n v="1.06345"/>
  </r>
  <r>
    <d v="2019-10-20T23:00:00"/>
    <d v="2019-10-20T19:00:00"/>
    <n v="10"/>
    <n v="20"/>
    <x v="19"/>
    <x v="5"/>
    <x v="0"/>
    <x v="0"/>
    <n v="1127872598"/>
    <s v="EKPC_RESID_AGG"/>
    <n v="39.07"/>
    <n v="46.265408000000001"/>
    <n v="5.9370000000000003"/>
    <n v="1.258408"/>
  </r>
  <r>
    <d v="2019-10-21T00:00:00"/>
    <d v="2019-10-20T20:00:00"/>
    <n v="10"/>
    <n v="20"/>
    <x v="20"/>
    <x v="5"/>
    <x v="0"/>
    <x v="0"/>
    <n v="1127872598"/>
    <s v="EKPC_RESID_AGG"/>
    <n v="31"/>
    <n v="36.920381999999996"/>
    <n v="4.9969010000000003"/>
    <n v="0.923481"/>
  </r>
  <r>
    <d v="2019-10-21T01:00:00"/>
    <d v="2019-10-20T21:00:00"/>
    <n v="10"/>
    <n v="20"/>
    <x v="21"/>
    <x v="5"/>
    <x v="0"/>
    <x v="0"/>
    <n v="1127872598"/>
    <s v="EKPC_RESID_AGG"/>
    <n v="26.04"/>
    <n v="30.488022000000001"/>
    <n v="3.63497"/>
    <n v="0.813052"/>
  </r>
  <r>
    <d v="2019-10-21T02:00:00"/>
    <d v="2019-10-20T22:00:00"/>
    <n v="10"/>
    <n v="20"/>
    <x v="22"/>
    <x v="5"/>
    <x v="0"/>
    <x v="0"/>
    <n v="1127872598"/>
    <s v="EKPC_RESID_AGG"/>
    <n v="22.19"/>
    <n v="25.608736"/>
    <n v="2.6359979999999998"/>
    <n v="0.78273800000000004"/>
  </r>
  <r>
    <d v="2019-10-21T03:00:00"/>
    <d v="2019-10-20T23:00:00"/>
    <n v="10"/>
    <n v="20"/>
    <x v="23"/>
    <x v="5"/>
    <x v="0"/>
    <x v="0"/>
    <n v="1127872598"/>
    <s v="EKPC_RESID_AGG"/>
    <n v="19.46"/>
    <n v="22.670183999999999"/>
    <n v="2.5480369999999999"/>
    <n v="0.66214700000000004"/>
  </r>
  <r>
    <d v="2019-10-21T04:00:00"/>
    <d v="2019-10-21T00:00:00"/>
    <n v="10"/>
    <n v="21"/>
    <x v="0"/>
    <x v="6"/>
    <x v="0"/>
    <x v="0"/>
    <n v="1127872598"/>
    <s v="EKPC_RESID_AGG"/>
    <n v="19.97"/>
    <n v="23.733623000000001"/>
    <n v="3.223303"/>
    <n v="0.54032000000000002"/>
  </r>
  <r>
    <d v="2019-10-21T05:00:00"/>
    <d v="2019-10-21T01:00:00"/>
    <n v="10"/>
    <n v="21"/>
    <x v="1"/>
    <x v="6"/>
    <x v="0"/>
    <x v="0"/>
    <n v="1127872598"/>
    <s v="EKPC_RESID_AGG"/>
    <n v="18.809999999999999"/>
    <n v="22.770223000000001"/>
    <n v="3.514786"/>
    <n v="0.44543700000000003"/>
  </r>
  <r>
    <d v="2019-10-21T06:00:00"/>
    <d v="2019-10-21T02:00:00"/>
    <n v="10"/>
    <n v="21"/>
    <x v="2"/>
    <x v="6"/>
    <x v="0"/>
    <x v="0"/>
    <n v="1127872598"/>
    <s v="EKPC_RESID_AGG"/>
    <n v="18.29"/>
    <n v="22.115684999999999"/>
    <n v="3.421745"/>
    <n v="0.40394000000000002"/>
  </r>
  <r>
    <d v="2019-10-21T07:00:00"/>
    <d v="2019-10-21T03:00:00"/>
    <n v="10"/>
    <n v="21"/>
    <x v="3"/>
    <x v="6"/>
    <x v="0"/>
    <x v="0"/>
    <n v="1127872598"/>
    <s v="EKPC_RESID_AGG"/>
    <n v="18.079999999999998"/>
    <n v="21.878357999999999"/>
    <n v="3.4016030000000002"/>
    <n v="0.39675500000000002"/>
  </r>
  <r>
    <d v="2019-10-21T08:00:00"/>
    <d v="2019-10-21T04:00:00"/>
    <n v="10"/>
    <n v="21"/>
    <x v="4"/>
    <x v="6"/>
    <x v="0"/>
    <x v="0"/>
    <n v="1127872598"/>
    <s v="EKPC_RESID_AGG"/>
    <n v="19.11"/>
    <n v="23.142143999999998"/>
    <n v="3.633359"/>
    <n v="0.398785"/>
  </r>
  <r>
    <d v="2019-10-21T09:00:00"/>
    <d v="2019-10-21T05:00:00"/>
    <n v="10"/>
    <n v="21"/>
    <x v="5"/>
    <x v="6"/>
    <x v="0"/>
    <x v="0"/>
    <n v="1127872598"/>
    <s v="EKPC_RESID_AGG"/>
    <n v="23.74"/>
    <n v="28.880534000000001"/>
    <n v="4.5019080000000002"/>
    <n v="0.63862600000000003"/>
  </r>
  <r>
    <d v="2019-10-21T10:00:00"/>
    <d v="2019-10-21T06:00:00"/>
    <n v="10"/>
    <n v="21"/>
    <x v="6"/>
    <x v="6"/>
    <x v="0"/>
    <x v="0"/>
    <n v="1127872598"/>
    <s v="EKPC_RESID_AGG"/>
    <n v="33.25"/>
    <n v="39.919057000000002"/>
    <n v="5.7111890000000001"/>
    <n v="0.95786800000000005"/>
  </r>
  <r>
    <d v="2019-10-21T11:00:00"/>
    <d v="2019-10-21T07:00:00"/>
    <n v="10"/>
    <n v="21"/>
    <x v="7"/>
    <x v="6"/>
    <x v="0"/>
    <x v="0"/>
    <n v="1127872598"/>
    <s v="EKPC_RESID_AGG"/>
    <n v="33.46"/>
    <n v="39.24982"/>
    <n v="4.9070669999999996"/>
    <n v="0.88275300000000001"/>
  </r>
  <r>
    <d v="2019-10-21T12:00:00"/>
    <d v="2019-10-21T08:00:00"/>
    <n v="10"/>
    <n v="21"/>
    <x v="8"/>
    <x v="6"/>
    <x v="0"/>
    <x v="1"/>
    <n v="1127872598"/>
    <s v="EKPC_RESID_AGG"/>
    <n v="29.79"/>
    <n v="34.213945000000002"/>
    <n v="3.7712430000000001"/>
    <n v="0.652702"/>
  </r>
  <r>
    <d v="2019-10-21T13:00:00"/>
    <d v="2019-10-21T09:00:00"/>
    <n v="10"/>
    <n v="21"/>
    <x v="9"/>
    <x v="6"/>
    <x v="0"/>
    <x v="1"/>
    <n v="1127872598"/>
    <s v="EKPC_RESID_AGG"/>
    <n v="30.45"/>
    <n v="34.180095999999999"/>
    <n v="3.1783039999999998"/>
    <n v="0.55179199999999995"/>
  </r>
  <r>
    <d v="2019-10-21T14:00:00"/>
    <d v="2019-10-21T10:00:00"/>
    <n v="10"/>
    <n v="21"/>
    <x v="10"/>
    <x v="6"/>
    <x v="0"/>
    <x v="1"/>
    <n v="1127872598"/>
    <s v="EKPC_RESID_AGG"/>
    <n v="30.46"/>
    <n v="34.401905999999997"/>
    <n v="3.4595050000000001"/>
    <n v="0.48240100000000002"/>
  </r>
  <r>
    <d v="2019-10-21T15:00:00"/>
    <d v="2019-10-21T11:00:00"/>
    <n v="10"/>
    <n v="21"/>
    <x v="11"/>
    <x v="6"/>
    <x v="0"/>
    <x v="1"/>
    <n v="1127872598"/>
    <s v="EKPC_RESID_AGG"/>
    <n v="30.43"/>
    <n v="33.904136000000001"/>
    <n v="3.1156079999999999"/>
    <n v="0.35852800000000001"/>
  </r>
  <r>
    <d v="2019-10-21T16:00:00"/>
    <d v="2019-10-21T12:00:00"/>
    <n v="10"/>
    <n v="21"/>
    <x v="12"/>
    <x v="6"/>
    <x v="0"/>
    <x v="1"/>
    <n v="1127872598"/>
    <s v="EKPC_RESID_AGG"/>
    <n v="30.01"/>
    <n v="33.898890999999999"/>
    <n v="3.5066099999999998"/>
    <n v="0.38228099999999998"/>
  </r>
  <r>
    <d v="2019-10-21T17:00:00"/>
    <d v="2019-10-21T13:00:00"/>
    <n v="10"/>
    <n v="21"/>
    <x v="13"/>
    <x v="6"/>
    <x v="0"/>
    <x v="0"/>
    <n v="1127872598"/>
    <s v="EKPC_RESID_AGG"/>
    <n v="31.19"/>
    <n v="35.121400000000001"/>
    <n v="3.5091299999999999"/>
    <n v="0.42226999999999998"/>
  </r>
  <r>
    <d v="2019-10-21T18:00:00"/>
    <d v="2019-10-21T14:00:00"/>
    <n v="10"/>
    <n v="21"/>
    <x v="14"/>
    <x v="6"/>
    <x v="0"/>
    <x v="0"/>
    <n v="1127872598"/>
    <s v="EKPC_RESID_AGG"/>
    <n v="31.06"/>
    <n v="35.519356000000002"/>
    <n v="4.0445909999999996"/>
    <n v="0.41476499999999999"/>
  </r>
  <r>
    <d v="2019-10-21T19:00:00"/>
    <d v="2019-10-21T15:00:00"/>
    <n v="10"/>
    <n v="21"/>
    <x v="15"/>
    <x v="6"/>
    <x v="0"/>
    <x v="0"/>
    <n v="1127872598"/>
    <s v="EKPC_RESID_AGG"/>
    <n v="30.74"/>
    <n v="34.911365000000004"/>
    <n v="3.8098239999999999"/>
    <n v="0.361541"/>
  </r>
  <r>
    <d v="2019-10-21T20:00:00"/>
    <d v="2019-10-21T16:00:00"/>
    <n v="10"/>
    <n v="21"/>
    <x v="16"/>
    <x v="6"/>
    <x v="0"/>
    <x v="0"/>
    <n v="1127872598"/>
    <s v="EKPC_RESID_AGG"/>
    <n v="30.78"/>
    <n v="34.728471999999996"/>
    <n v="3.6339359999999998"/>
    <n v="0.31453599999999998"/>
  </r>
  <r>
    <d v="2019-10-21T21:00:00"/>
    <d v="2019-10-21T17:00:00"/>
    <n v="10"/>
    <n v="21"/>
    <x v="17"/>
    <x v="6"/>
    <x v="0"/>
    <x v="1"/>
    <n v="1127872598"/>
    <s v="EKPC_RESID_AGG"/>
    <n v="32.85"/>
    <n v="36.722655000000003"/>
    <n v="3.6177890000000001"/>
    <n v="0.25486599999999998"/>
  </r>
  <r>
    <d v="2019-10-21T22:00:00"/>
    <d v="2019-10-21T18:00:00"/>
    <n v="10"/>
    <n v="21"/>
    <x v="18"/>
    <x v="6"/>
    <x v="0"/>
    <x v="1"/>
    <n v="1127872598"/>
    <s v="EKPC_RESID_AGG"/>
    <n v="36.299999999999997"/>
    <n v="40.771670999999998"/>
    <n v="4.5373390000000002"/>
    <n v="-6.5668000000000004E-2"/>
  </r>
  <r>
    <d v="2019-10-21T23:00:00"/>
    <d v="2019-10-21T19:00:00"/>
    <n v="10"/>
    <n v="21"/>
    <x v="19"/>
    <x v="6"/>
    <x v="0"/>
    <x v="1"/>
    <n v="1127872598"/>
    <s v="EKPC_RESID_AGG"/>
    <n v="41.63"/>
    <n v="46.781472000000001"/>
    <n v="4.9776420000000003"/>
    <n v="0.17383000000000001"/>
  </r>
  <r>
    <d v="2019-10-22T00:00:00"/>
    <d v="2019-10-21T20:00:00"/>
    <n v="10"/>
    <n v="21"/>
    <x v="20"/>
    <x v="6"/>
    <x v="0"/>
    <x v="1"/>
    <n v="1127872598"/>
    <s v="EKPC_RESID_AGG"/>
    <n v="32.520000000000003"/>
    <n v="37.047716999999999"/>
    <n v="4.3116260000000004"/>
    <n v="0.21609100000000001"/>
  </r>
  <r>
    <d v="2019-10-22T01:00:00"/>
    <d v="2019-10-21T21:00:00"/>
    <n v="10"/>
    <n v="21"/>
    <x v="21"/>
    <x v="6"/>
    <x v="0"/>
    <x v="1"/>
    <n v="1127872598"/>
    <s v="EKPC_RESID_AGG"/>
    <n v="29.54"/>
    <n v="33.296182000000002"/>
    <n v="3.4104999999999999"/>
    <n v="0.34568199999999999"/>
  </r>
  <r>
    <d v="2019-10-22T02:00:00"/>
    <d v="2019-10-21T22:00:00"/>
    <n v="10"/>
    <n v="21"/>
    <x v="22"/>
    <x v="6"/>
    <x v="0"/>
    <x v="0"/>
    <n v="1127872598"/>
    <s v="EKPC_RESID_AGG"/>
    <n v="24.49"/>
    <n v="28.215399999999999"/>
    <n v="3.2368389999999998"/>
    <n v="0.48856100000000002"/>
  </r>
  <r>
    <d v="2019-10-22T03:00:00"/>
    <d v="2019-10-21T23:00:00"/>
    <n v="10"/>
    <n v="21"/>
    <x v="23"/>
    <x v="6"/>
    <x v="0"/>
    <x v="0"/>
    <n v="1127872598"/>
    <s v="EKPC_RESID_AGG"/>
    <n v="20.22"/>
    <n v="24.021312999999999"/>
    <n v="3.413608"/>
    <n v="0.38770500000000002"/>
  </r>
  <r>
    <d v="2019-10-22T04:00:00"/>
    <d v="2019-10-22T00:00:00"/>
    <n v="10"/>
    <n v="22"/>
    <x v="0"/>
    <x v="0"/>
    <x v="0"/>
    <x v="0"/>
    <n v="1127872598"/>
    <s v="EKPC_RESID_AGG"/>
    <n v="18.8"/>
    <n v="22.669165"/>
    <n v="3.6510820000000002"/>
    <n v="0.218083"/>
  </r>
  <r>
    <d v="2019-10-22T05:00:00"/>
    <d v="2019-10-22T01:00:00"/>
    <n v="10"/>
    <n v="22"/>
    <x v="1"/>
    <x v="0"/>
    <x v="0"/>
    <x v="0"/>
    <n v="1127872598"/>
    <s v="EKPC_RESID_AGG"/>
    <n v="17.47"/>
    <n v="21.363583999999999"/>
    <n v="3.6362130000000001"/>
    <n v="0.25737100000000002"/>
  </r>
  <r>
    <d v="2019-10-22T06:00:00"/>
    <d v="2019-10-22T02:00:00"/>
    <n v="10"/>
    <n v="22"/>
    <x v="2"/>
    <x v="0"/>
    <x v="0"/>
    <x v="0"/>
    <n v="1127872598"/>
    <s v="EKPC_RESID_AGG"/>
    <n v="16.850000000000001"/>
    <n v="20.912472000000001"/>
    <n v="3.8145820000000001"/>
    <n v="0.24789"/>
  </r>
  <r>
    <d v="2019-10-22T07:00:00"/>
    <d v="2019-10-22T03:00:00"/>
    <n v="10"/>
    <n v="22"/>
    <x v="3"/>
    <x v="0"/>
    <x v="0"/>
    <x v="0"/>
    <n v="1127872598"/>
    <s v="EKPC_RESID_AGG"/>
    <n v="16.670000000000002"/>
    <n v="20.648067000000001"/>
    <n v="3.7319840000000002"/>
    <n v="0.246083"/>
  </r>
  <r>
    <d v="2019-10-22T08:00:00"/>
    <d v="2019-10-22T04:00:00"/>
    <n v="10"/>
    <n v="22"/>
    <x v="4"/>
    <x v="0"/>
    <x v="0"/>
    <x v="0"/>
    <n v="1127872598"/>
    <s v="EKPC_RESID_AGG"/>
    <n v="17.7"/>
    <n v="22.182359000000002"/>
    <n v="4.2307689999999996"/>
    <n v="0.25158999999999998"/>
  </r>
  <r>
    <d v="2019-10-22T09:00:00"/>
    <d v="2019-10-22T05:00:00"/>
    <n v="10"/>
    <n v="22"/>
    <x v="5"/>
    <x v="0"/>
    <x v="0"/>
    <x v="0"/>
    <n v="1127872598"/>
    <s v="EKPC_RESID_AGG"/>
    <n v="21.96"/>
    <n v="27.381167000000001"/>
    <n v="5.2979859999999999"/>
    <n v="0.123181"/>
  </r>
  <r>
    <d v="2019-10-22T10:00:00"/>
    <d v="2019-10-22T06:00:00"/>
    <n v="10"/>
    <n v="22"/>
    <x v="6"/>
    <x v="0"/>
    <x v="0"/>
    <x v="0"/>
    <n v="1127872598"/>
    <s v="EKPC_RESID_AGG"/>
    <n v="32.479999999999997"/>
    <n v="38.957602000000001"/>
    <n v="6.4894410000000002"/>
    <n v="-1.1839000000000001E-2"/>
  </r>
  <r>
    <d v="2019-10-22T11:00:00"/>
    <d v="2019-10-22T07:00:00"/>
    <n v="10"/>
    <n v="22"/>
    <x v="7"/>
    <x v="0"/>
    <x v="0"/>
    <x v="0"/>
    <n v="1127872598"/>
    <s v="EKPC_RESID_AGG"/>
    <n v="33.9"/>
    <n v="38.035051000000003"/>
    <n v="4.2556719999999997"/>
    <n v="-0.12062100000000001"/>
  </r>
  <r>
    <d v="2019-10-22T12:00:00"/>
    <d v="2019-10-22T08:00:00"/>
    <n v="10"/>
    <n v="22"/>
    <x v="8"/>
    <x v="0"/>
    <x v="0"/>
    <x v="1"/>
    <n v="1127872598"/>
    <s v="EKPC_RESID_AGG"/>
    <n v="31"/>
    <n v="33.972889000000002"/>
    <n v="2.9817900000000002"/>
    <n v="-8.9009999999999992E-3"/>
  </r>
  <r>
    <d v="2019-10-22T13:00:00"/>
    <d v="2019-10-22T09:00:00"/>
    <n v="10"/>
    <n v="22"/>
    <x v="9"/>
    <x v="0"/>
    <x v="0"/>
    <x v="1"/>
    <n v="1127872598"/>
    <s v="EKPC_RESID_AGG"/>
    <n v="31.91"/>
    <n v="34.853946000000001"/>
    <n v="3.0071289999999999"/>
    <n v="-6.3183000000000003E-2"/>
  </r>
  <r>
    <d v="2019-10-22T14:00:00"/>
    <d v="2019-10-22T10:00:00"/>
    <n v="10"/>
    <n v="22"/>
    <x v="10"/>
    <x v="0"/>
    <x v="0"/>
    <x v="1"/>
    <n v="1127872598"/>
    <s v="EKPC_RESID_AGG"/>
    <n v="33.130000000000003"/>
    <n v="36.184181000000002"/>
    <n v="3.0940699999999999"/>
    <n v="-3.9889000000000001E-2"/>
  </r>
  <r>
    <d v="2019-10-22T15:00:00"/>
    <d v="2019-10-22T11:00:00"/>
    <n v="10"/>
    <n v="22"/>
    <x v="11"/>
    <x v="0"/>
    <x v="0"/>
    <x v="1"/>
    <n v="1127872598"/>
    <s v="EKPC_RESID_AGG"/>
    <n v="31.81"/>
    <n v="35.005324999999999"/>
    <n v="3.1357170000000001"/>
    <n v="5.9608000000000001E-2"/>
  </r>
  <r>
    <d v="2019-10-22T16:00:00"/>
    <d v="2019-10-22T12:00:00"/>
    <n v="10"/>
    <n v="22"/>
    <x v="12"/>
    <x v="0"/>
    <x v="0"/>
    <x v="1"/>
    <n v="1127872598"/>
    <s v="EKPC_RESID_AGG"/>
    <n v="30.76"/>
    <n v="34.062809000000001"/>
    <n v="3.1920060000000001"/>
    <n v="0.110803"/>
  </r>
  <r>
    <d v="2019-10-22T17:00:00"/>
    <d v="2019-10-22T13:00:00"/>
    <n v="10"/>
    <n v="22"/>
    <x v="13"/>
    <x v="0"/>
    <x v="0"/>
    <x v="0"/>
    <n v="1127872598"/>
    <s v="EKPC_RESID_AGG"/>
    <n v="30.36"/>
    <n v="33.830229000000003"/>
    <n v="3.3180100000000001"/>
    <n v="0.15221899999999999"/>
  </r>
  <r>
    <d v="2019-10-22T18:00:00"/>
    <d v="2019-10-22T14:00:00"/>
    <n v="10"/>
    <n v="22"/>
    <x v="14"/>
    <x v="0"/>
    <x v="0"/>
    <x v="0"/>
    <n v="1127872598"/>
    <s v="EKPC_RESID_AGG"/>
    <n v="28.99"/>
    <n v="32.868757000000002"/>
    <n v="3.787534"/>
    <n v="9.1222999999999999E-2"/>
  </r>
  <r>
    <d v="2019-10-22T19:00:00"/>
    <d v="2019-10-22T15:00:00"/>
    <n v="10"/>
    <n v="22"/>
    <x v="15"/>
    <x v="0"/>
    <x v="0"/>
    <x v="0"/>
    <n v="1127872598"/>
    <s v="EKPC_RESID_AGG"/>
    <n v="29.4"/>
    <n v="32.904877999999997"/>
    <n v="3.4445250000000001"/>
    <n v="6.0352999999999997E-2"/>
  </r>
  <r>
    <d v="2019-10-22T20:00:00"/>
    <d v="2019-10-22T16:00:00"/>
    <n v="10"/>
    <n v="22"/>
    <x v="16"/>
    <x v="0"/>
    <x v="0"/>
    <x v="0"/>
    <n v="1127872598"/>
    <s v="EKPC_RESID_AGG"/>
    <n v="29.75"/>
    <n v="33.294659000000003"/>
    <n v="3.5716559999999999"/>
    <n v="-2.6997E-2"/>
  </r>
  <r>
    <d v="2019-10-22T21:00:00"/>
    <d v="2019-10-22T17:00:00"/>
    <n v="10"/>
    <n v="22"/>
    <x v="17"/>
    <x v="0"/>
    <x v="0"/>
    <x v="1"/>
    <n v="1127872598"/>
    <s v="EKPC_RESID_AGG"/>
    <n v="31.41"/>
    <n v="34.587659000000002"/>
    <n v="3.3199040000000002"/>
    <n v="-0.14224500000000001"/>
  </r>
  <r>
    <d v="2019-10-22T22:00:00"/>
    <d v="2019-10-22T18:00:00"/>
    <n v="10"/>
    <n v="22"/>
    <x v="18"/>
    <x v="0"/>
    <x v="0"/>
    <x v="1"/>
    <n v="1127872598"/>
    <s v="EKPC_RESID_AGG"/>
    <n v="36.979999999999997"/>
    <n v="39.822780000000002"/>
    <n v="3.3368660000000001"/>
    <n v="-0.49408600000000003"/>
  </r>
  <r>
    <d v="2019-10-22T23:00:00"/>
    <d v="2019-10-22T19:00:00"/>
    <n v="10"/>
    <n v="22"/>
    <x v="19"/>
    <x v="0"/>
    <x v="0"/>
    <x v="1"/>
    <n v="1127872598"/>
    <s v="EKPC_RESID_AGG"/>
    <n v="37.979999999999997"/>
    <n v="40.598036"/>
    <n v="2.909516"/>
    <n v="-0.29148000000000002"/>
  </r>
  <r>
    <d v="2019-10-23T00:00:00"/>
    <d v="2019-10-22T20:00:00"/>
    <n v="10"/>
    <n v="22"/>
    <x v="20"/>
    <x v="0"/>
    <x v="0"/>
    <x v="1"/>
    <n v="1127872598"/>
    <s v="EKPC_RESID_AGG"/>
    <n v="31.15"/>
    <n v="34.332000999999998"/>
    <n v="3.225441"/>
    <n v="-4.3439999999999999E-2"/>
  </r>
  <r>
    <d v="2019-10-23T01:00:00"/>
    <d v="2019-10-22T21:00:00"/>
    <n v="10"/>
    <n v="22"/>
    <x v="21"/>
    <x v="0"/>
    <x v="0"/>
    <x v="1"/>
    <n v="1127872598"/>
    <s v="EKPC_RESID_AGG"/>
    <n v="26.54"/>
    <n v="29.428228000000001"/>
    <n v="2.6670219999999998"/>
    <n v="0.22120600000000001"/>
  </r>
  <r>
    <d v="2019-10-23T02:00:00"/>
    <d v="2019-10-22T22:00:00"/>
    <n v="10"/>
    <n v="22"/>
    <x v="22"/>
    <x v="0"/>
    <x v="0"/>
    <x v="0"/>
    <n v="1127872598"/>
    <s v="EKPC_RESID_AGG"/>
    <n v="23.03"/>
    <n v="26.149263000000001"/>
    <n v="2.9166449999999999"/>
    <n v="0.20261799999999999"/>
  </r>
  <r>
    <d v="2019-10-23T03:00:00"/>
    <d v="2019-10-22T23:00:00"/>
    <n v="10"/>
    <n v="22"/>
    <x v="23"/>
    <x v="0"/>
    <x v="0"/>
    <x v="0"/>
    <n v="1127872598"/>
    <s v="EKPC_RESID_AGG"/>
    <n v="20.16"/>
    <n v="22.968237999999999"/>
    <n v="2.5431620000000001"/>
    <n v="0.26507599999999998"/>
  </r>
  <r>
    <d v="2019-10-23T04:00:00"/>
    <d v="2019-10-23T00:00:00"/>
    <n v="10"/>
    <n v="23"/>
    <x v="0"/>
    <x v="1"/>
    <x v="0"/>
    <x v="0"/>
    <n v="1127872598"/>
    <s v="EKPC_RESID_AGG"/>
    <n v="19.579999999999998"/>
    <n v="22.176373000000002"/>
    <n v="2.345831"/>
    <n v="0.25054199999999999"/>
  </r>
  <r>
    <d v="2019-10-23T05:00:00"/>
    <d v="2019-10-23T01:00:00"/>
    <n v="10"/>
    <n v="23"/>
    <x v="1"/>
    <x v="1"/>
    <x v="0"/>
    <x v="0"/>
    <n v="1127872598"/>
    <s v="EKPC_RESID_AGG"/>
    <n v="19.07"/>
    <n v="21.740651"/>
    <n v="2.4457230000000001"/>
    <n v="0.22492799999999999"/>
  </r>
  <r>
    <d v="2019-10-23T06:00:00"/>
    <d v="2019-10-23T02:00:00"/>
    <n v="10"/>
    <n v="23"/>
    <x v="2"/>
    <x v="1"/>
    <x v="0"/>
    <x v="0"/>
    <n v="1127872598"/>
    <s v="EKPC_RESID_AGG"/>
    <n v="18.37"/>
    <n v="21.125989000000001"/>
    <n v="2.5289600000000001"/>
    <n v="0.22702900000000001"/>
  </r>
  <r>
    <d v="2019-10-23T07:00:00"/>
    <d v="2019-10-23T03:00:00"/>
    <n v="10"/>
    <n v="23"/>
    <x v="3"/>
    <x v="1"/>
    <x v="0"/>
    <x v="0"/>
    <n v="1127872598"/>
    <s v="EKPC_RESID_AGG"/>
    <n v="18.13"/>
    <n v="21.052600000000002"/>
    <n v="2.7059000000000002"/>
    <n v="0.2167"/>
  </r>
  <r>
    <d v="2019-10-23T08:00:00"/>
    <d v="2019-10-23T04:00:00"/>
    <n v="10"/>
    <n v="23"/>
    <x v="4"/>
    <x v="1"/>
    <x v="0"/>
    <x v="0"/>
    <n v="1127872598"/>
    <s v="EKPC_RESID_AGG"/>
    <n v="18.54"/>
    <n v="22.231733999999999"/>
    <n v="3.4694880000000001"/>
    <n v="0.222246"/>
  </r>
  <r>
    <d v="2019-10-23T09:00:00"/>
    <d v="2019-10-23T05:00:00"/>
    <n v="10"/>
    <n v="23"/>
    <x v="5"/>
    <x v="1"/>
    <x v="0"/>
    <x v="0"/>
    <n v="1127872598"/>
    <s v="EKPC_RESID_AGG"/>
    <n v="23.68"/>
    <n v="28.080535000000001"/>
    <n v="4.2568970000000004"/>
    <n v="0.14363799999999999"/>
  </r>
  <r>
    <d v="2019-10-23T10:00:00"/>
    <d v="2019-10-23T06:00:00"/>
    <n v="10"/>
    <n v="23"/>
    <x v="6"/>
    <x v="1"/>
    <x v="0"/>
    <x v="0"/>
    <n v="1127872598"/>
    <s v="EKPC_RESID_AGG"/>
    <n v="34.24"/>
    <n v="38.846291999999998"/>
    <n v="4.5458790000000002"/>
    <n v="6.0413000000000001E-2"/>
  </r>
  <r>
    <d v="2019-10-23T11:00:00"/>
    <d v="2019-10-23T07:00:00"/>
    <n v="10"/>
    <n v="23"/>
    <x v="7"/>
    <x v="1"/>
    <x v="0"/>
    <x v="0"/>
    <n v="1127872598"/>
    <s v="EKPC_RESID_AGG"/>
    <n v="33.07"/>
    <n v="36.892060999999998"/>
    <n v="3.847315"/>
    <n v="-2.5253999999999999E-2"/>
  </r>
  <r>
    <d v="2019-10-23T12:00:00"/>
    <d v="2019-10-23T08:00:00"/>
    <n v="10"/>
    <n v="23"/>
    <x v="8"/>
    <x v="1"/>
    <x v="0"/>
    <x v="1"/>
    <n v="1127872598"/>
    <s v="EKPC_RESID_AGG"/>
    <n v="28.57"/>
    <n v="30.222453999999999"/>
    <n v="1.7737350000000001"/>
    <n v="-0.121281"/>
  </r>
  <r>
    <d v="2019-10-23T13:00:00"/>
    <d v="2019-10-23T09:00:00"/>
    <n v="10"/>
    <n v="23"/>
    <x v="9"/>
    <x v="1"/>
    <x v="0"/>
    <x v="1"/>
    <n v="1127872598"/>
    <s v="EKPC_RESID_AGG"/>
    <n v="27.28"/>
    <n v="28.641546000000002"/>
    <n v="1.523191"/>
    <n v="-0.16164500000000001"/>
  </r>
  <r>
    <d v="2019-10-23T14:00:00"/>
    <d v="2019-10-23T10:00:00"/>
    <n v="10"/>
    <n v="23"/>
    <x v="10"/>
    <x v="1"/>
    <x v="0"/>
    <x v="1"/>
    <n v="1127872598"/>
    <s v="EKPC_RESID_AGG"/>
    <n v="28.38"/>
    <n v="30.391117999999999"/>
    <n v="2.161591"/>
    <n v="-0.150473"/>
  </r>
  <r>
    <d v="2019-10-23T15:00:00"/>
    <d v="2019-10-23T11:00:00"/>
    <n v="10"/>
    <n v="23"/>
    <x v="11"/>
    <x v="1"/>
    <x v="0"/>
    <x v="1"/>
    <n v="1127872598"/>
    <s v="EKPC_RESID_AGG"/>
    <n v="26.62"/>
    <n v="28.069134999999999"/>
    <n v="1.658774"/>
    <n v="-0.20963899999999999"/>
  </r>
  <r>
    <d v="2019-10-23T16:00:00"/>
    <d v="2019-10-23T12:00:00"/>
    <n v="10"/>
    <n v="23"/>
    <x v="12"/>
    <x v="1"/>
    <x v="0"/>
    <x v="1"/>
    <n v="1127872598"/>
    <s v="EKPC_RESID_AGG"/>
    <n v="26.9"/>
    <n v="28.432706"/>
    <n v="1.6341140000000001"/>
    <n v="-0.101408"/>
  </r>
  <r>
    <d v="2019-10-23T17:00:00"/>
    <d v="2019-10-23T13:00:00"/>
    <n v="10"/>
    <n v="23"/>
    <x v="13"/>
    <x v="1"/>
    <x v="0"/>
    <x v="0"/>
    <n v="1127872598"/>
    <s v="EKPC_RESID_AGG"/>
    <n v="26.34"/>
    <n v="27.429413"/>
    <n v="1.255296"/>
    <n v="-0.165883"/>
  </r>
  <r>
    <d v="2019-10-23T18:00:00"/>
    <d v="2019-10-23T14:00:00"/>
    <n v="10"/>
    <n v="23"/>
    <x v="14"/>
    <x v="1"/>
    <x v="0"/>
    <x v="0"/>
    <n v="1127872598"/>
    <s v="EKPC_RESID_AGG"/>
    <n v="24.79"/>
    <n v="25.762599999999999"/>
    <n v="1.147999"/>
    <n v="-0.175399"/>
  </r>
  <r>
    <d v="2019-10-23T19:00:00"/>
    <d v="2019-10-23T15:00:00"/>
    <n v="10"/>
    <n v="23"/>
    <x v="15"/>
    <x v="1"/>
    <x v="0"/>
    <x v="0"/>
    <n v="1127872598"/>
    <s v="EKPC_RESID_AGG"/>
    <n v="23.9"/>
    <n v="24.926272999999998"/>
    <n v="1.0789740000000001"/>
    <n v="-5.2700999999999998E-2"/>
  </r>
  <r>
    <d v="2019-10-23T20:00:00"/>
    <d v="2019-10-23T16:00:00"/>
    <n v="10"/>
    <n v="23"/>
    <x v="16"/>
    <x v="1"/>
    <x v="0"/>
    <x v="0"/>
    <n v="1127872598"/>
    <s v="EKPC_RESID_AGG"/>
    <n v="24.75"/>
    <n v="25.597352000000001"/>
    <n v="1.1123749999999999"/>
    <n v="-0.26502300000000001"/>
  </r>
  <r>
    <d v="2019-10-23T21:00:00"/>
    <d v="2019-10-23T17:00:00"/>
    <n v="10"/>
    <n v="23"/>
    <x v="17"/>
    <x v="1"/>
    <x v="0"/>
    <x v="1"/>
    <n v="1127872598"/>
    <s v="EKPC_RESID_AGG"/>
    <n v="25.32"/>
    <n v="25.740255000000001"/>
    <n v="0.80106900000000003"/>
    <n v="-0.38081399999999999"/>
  </r>
  <r>
    <d v="2019-10-23T22:00:00"/>
    <d v="2019-10-23T18:00:00"/>
    <n v="10"/>
    <n v="23"/>
    <x v="18"/>
    <x v="1"/>
    <x v="0"/>
    <x v="1"/>
    <n v="1127872598"/>
    <s v="EKPC_RESID_AGG"/>
    <n v="32.159999999999997"/>
    <n v="32.578574000000003"/>
    <n v="0.94363399999999997"/>
    <n v="-0.52505999999999997"/>
  </r>
  <r>
    <d v="2019-10-23T23:00:00"/>
    <d v="2019-10-23T19:00:00"/>
    <n v="10"/>
    <n v="23"/>
    <x v="19"/>
    <x v="1"/>
    <x v="0"/>
    <x v="1"/>
    <n v="1127872598"/>
    <s v="EKPC_RESID_AGG"/>
    <n v="33.869999999999997"/>
    <n v="35.525314000000002"/>
    <n v="2.0155439999999998"/>
    <n v="-0.36022999999999999"/>
  </r>
  <r>
    <d v="2019-10-24T00:00:00"/>
    <d v="2019-10-23T20:00:00"/>
    <n v="10"/>
    <n v="23"/>
    <x v="20"/>
    <x v="1"/>
    <x v="0"/>
    <x v="1"/>
    <n v="1127872598"/>
    <s v="EKPC_RESID_AGG"/>
    <n v="28.88"/>
    <n v="29.920601999999999"/>
    <n v="1.2866629999999999"/>
    <n v="-0.246061"/>
  </r>
  <r>
    <d v="2019-10-24T01:00:00"/>
    <d v="2019-10-23T21:00:00"/>
    <n v="10"/>
    <n v="23"/>
    <x v="21"/>
    <x v="1"/>
    <x v="0"/>
    <x v="1"/>
    <n v="1127872598"/>
    <s v="EKPC_RESID_AGG"/>
    <n v="25.54"/>
    <n v="26.581626"/>
    <n v="1.0648420000000001"/>
    <n v="-2.3216000000000001E-2"/>
  </r>
  <r>
    <d v="2019-10-24T02:00:00"/>
    <d v="2019-10-23T22:00:00"/>
    <n v="10"/>
    <n v="23"/>
    <x v="22"/>
    <x v="1"/>
    <x v="0"/>
    <x v="0"/>
    <n v="1127872598"/>
    <s v="EKPC_RESID_AGG"/>
    <n v="22.48"/>
    <n v="23.541159"/>
    <n v="1.0371859999999999"/>
    <n v="2.3973000000000001E-2"/>
  </r>
  <r>
    <d v="2019-10-24T03:00:00"/>
    <d v="2019-10-23T23:00:00"/>
    <n v="10"/>
    <n v="23"/>
    <x v="23"/>
    <x v="1"/>
    <x v="0"/>
    <x v="0"/>
    <n v="1127872598"/>
    <s v="EKPC_RESID_AGG"/>
    <n v="21.08"/>
    <n v="22.446974999999998"/>
    <n v="1.0758909999999999"/>
    <n v="0.29108400000000001"/>
  </r>
  <r>
    <d v="2019-10-24T04:00:00"/>
    <d v="2019-10-24T00:00:00"/>
    <n v="10"/>
    <n v="24"/>
    <x v="0"/>
    <x v="2"/>
    <x v="0"/>
    <x v="0"/>
    <n v="1127872598"/>
    <s v="EKPC_RESID_AGG"/>
    <n v="20.059999999999999"/>
    <n v="22.055568999999998"/>
    <n v="1.711624"/>
    <n v="0.283945"/>
  </r>
  <r>
    <d v="2019-10-24T05:00:00"/>
    <d v="2019-10-24T01:00:00"/>
    <n v="10"/>
    <n v="24"/>
    <x v="1"/>
    <x v="2"/>
    <x v="0"/>
    <x v="0"/>
    <n v="1127872598"/>
    <s v="EKPC_RESID_AGG"/>
    <n v="19.7"/>
    <n v="21.913281999999999"/>
    <n v="1.847183"/>
    <n v="0.36609900000000001"/>
  </r>
  <r>
    <d v="2019-10-24T06:00:00"/>
    <d v="2019-10-24T02:00:00"/>
    <n v="10"/>
    <n v="24"/>
    <x v="2"/>
    <x v="2"/>
    <x v="0"/>
    <x v="0"/>
    <n v="1127872598"/>
    <s v="EKPC_RESID_AGG"/>
    <n v="18.98"/>
    <n v="21.581911000000002"/>
    <n v="2.2579570000000002"/>
    <n v="0.34395399999999998"/>
  </r>
  <r>
    <d v="2019-10-24T07:00:00"/>
    <d v="2019-10-24T03:00:00"/>
    <n v="10"/>
    <n v="24"/>
    <x v="3"/>
    <x v="2"/>
    <x v="0"/>
    <x v="0"/>
    <n v="1127872598"/>
    <s v="EKPC_RESID_AGG"/>
    <n v="18.77"/>
    <n v="21.811658000000001"/>
    <n v="2.697568"/>
    <n v="0.34409000000000001"/>
  </r>
  <r>
    <d v="2019-10-24T08:00:00"/>
    <d v="2019-10-24T04:00:00"/>
    <n v="10"/>
    <n v="24"/>
    <x v="4"/>
    <x v="2"/>
    <x v="0"/>
    <x v="0"/>
    <n v="1127872598"/>
    <s v="EKPC_RESID_AGG"/>
    <n v="20.18"/>
    <n v="23.374594999999999"/>
    <n v="2.8013189999999999"/>
    <n v="0.39327600000000001"/>
  </r>
  <r>
    <d v="2019-10-24T09:00:00"/>
    <d v="2019-10-24T05:00:00"/>
    <n v="10"/>
    <n v="24"/>
    <x v="5"/>
    <x v="2"/>
    <x v="0"/>
    <x v="0"/>
    <n v="1127872598"/>
    <s v="EKPC_RESID_AGG"/>
    <n v="26.49"/>
    <n v="31.175357000000002"/>
    <n v="4.5464390000000003"/>
    <n v="0.13891800000000001"/>
  </r>
  <r>
    <d v="2019-10-24T10:00:00"/>
    <d v="2019-10-24T06:00:00"/>
    <n v="10"/>
    <n v="24"/>
    <x v="6"/>
    <x v="2"/>
    <x v="0"/>
    <x v="0"/>
    <n v="1127872598"/>
    <s v="EKPC_RESID_AGG"/>
    <n v="43.77"/>
    <n v="51.532359"/>
    <n v="8.1433739999999997"/>
    <n v="-0.38101499999999999"/>
  </r>
  <r>
    <d v="2019-10-24T11:00:00"/>
    <d v="2019-10-24T07:00:00"/>
    <n v="10"/>
    <n v="24"/>
    <x v="7"/>
    <x v="2"/>
    <x v="0"/>
    <x v="0"/>
    <n v="1127872598"/>
    <s v="EKPC_RESID_AGG"/>
    <n v="40.47"/>
    <n v="45.745933999999998"/>
    <n v="5.5714560000000004"/>
    <n v="-0.29552200000000001"/>
  </r>
  <r>
    <d v="2019-10-24T12:00:00"/>
    <d v="2019-10-24T08:00:00"/>
    <n v="10"/>
    <n v="24"/>
    <x v="8"/>
    <x v="2"/>
    <x v="0"/>
    <x v="1"/>
    <n v="1127872598"/>
    <s v="EKPC_RESID_AGG"/>
    <n v="32.67"/>
    <n v="34.568775000000002"/>
    <n v="2.0443129999999998"/>
    <n v="-0.145538"/>
  </r>
  <r>
    <d v="2019-10-24T13:00:00"/>
    <d v="2019-10-24T09:00:00"/>
    <n v="10"/>
    <n v="24"/>
    <x v="9"/>
    <x v="2"/>
    <x v="0"/>
    <x v="1"/>
    <n v="1127872598"/>
    <s v="EKPC_RESID_AGG"/>
    <n v="31.55"/>
    <n v="33.398918999999999"/>
    <n v="2.0034740000000002"/>
    <n v="-0.154555"/>
  </r>
  <r>
    <d v="2019-10-24T14:00:00"/>
    <d v="2019-10-24T10:00:00"/>
    <n v="10"/>
    <n v="24"/>
    <x v="10"/>
    <x v="2"/>
    <x v="0"/>
    <x v="1"/>
    <n v="1127872598"/>
    <s v="EKPC_RESID_AGG"/>
    <n v="29.96"/>
    <n v="32.249825000000001"/>
    <n v="2.3500450000000002"/>
    <n v="-6.0220000000000003E-2"/>
  </r>
  <r>
    <d v="2019-10-24T15:00:00"/>
    <d v="2019-10-24T11:00:00"/>
    <n v="10"/>
    <n v="24"/>
    <x v="11"/>
    <x v="2"/>
    <x v="0"/>
    <x v="1"/>
    <n v="1127872598"/>
    <s v="EKPC_RESID_AGG"/>
    <n v="27.31"/>
    <n v="30.035965000000001"/>
    <n v="2.6922899999999998"/>
    <n v="3.3674999999999997E-2"/>
  </r>
  <r>
    <d v="2019-10-24T16:00:00"/>
    <d v="2019-10-24T12:00:00"/>
    <n v="10"/>
    <n v="24"/>
    <x v="12"/>
    <x v="2"/>
    <x v="0"/>
    <x v="1"/>
    <n v="1127872598"/>
    <s v="EKPC_RESID_AGG"/>
    <n v="28.78"/>
    <n v="31.858799000000001"/>
    <n v="3.0403920000000002"/>
    <n v="3.8406999999999997E-2"/>
  </r>
  <r>
    <d v="2019-10-24T17:00:00"/>
    <d v="2019-10-24T13:00:00"/>
    <n v="10"/>
    <n v="24"/>
    <x v="13"/>
    <x v="2"/>
    <x v="0"/>
    <x v="0"/>
    <n v="1127872598"/>
    <s v="EKPC_RESID_AGG"/>
    <n v="28.72"/>
    <n v="31.819507999999999"/>
    <n v="3.0546120000000001"/>
    <n v="4.4895999999999998E-2"/>
  </r>
  <r>
    <d v="2019-10-24T18:00:00"/>
    <d v="2019-10-24T14:00:00"/>
    <n v="10"/>
    <n v="24"/>
    <x v="14"/>
    <x v="2"/>
    <x v="0"/>
    <x v="0"/>
    <n v="1127872598"/>
    <s v="EKPC_RESID_AGG"/>
    <n v="28.5"/>
    <n v="31.240525000000002"/>
    <n v="2.7916810000000001"/>
    <n v="-5.1156E-2"/>
  </r>
  <r>
    <d v="2019-10-24T19:00:00"/>
    <d v="2019-10-24T15:00:00"/>
    <n v="10"/>
    <n v="24"/>
    <x v="15"/>
    <x v="2"/>
    <x v="0"/>
    <x v="0"/>
    <n v="1127872598"/>
    <s v="EKPC_RESID_AGG"/>
    <n v="27.46"/>
    <n v="29.647259999999999"/>
    <n v="2.2883119999999999"/>
    <n v="-0.101052"/>
  </r>
  <r>
    <d v="2019-10-24T20:00:00"/>
    <d v="2019-10-24T16:00:00"/>
    <n v="10"/>
    <n v="24"/>
    <x v="16"/>
    <x v="2"/>
    <x v="0"/>
    <x v="0"/>
    <n v="1127872598"/>
    <s v="EKPC_RESID_AGG"/>
    <n v="29.04"/>
    <n v="31.110391"/>
    <n v="2.2506930000000001"/>
    <n v="-0.18030199999999999"/>
  </r>
  <r>
    <d v="2019-10-24T21:00:00"/>
    <d v="2019-10-24T17:00:00"/>
    <n v="10"/>
    <n v="24"/>
    <x v="17"/>
    <x v="2"/>
    <x v="0"/>
    <x v="1"/>
    <n v="1127872598"/>
    <s v="EKPC_RESID_AGG"/>
    <n v="29.95"/>
    <n v="31.705755"/>
    <n v="2.099599"/>
    <n v="-0.34384399999999998"/>
  </r>
  <r>
    <d v="2019-10-24T22:00:00"/>
    <d v="2019-10-24T18:00:00"/>
    <n v="10"/>
    <n v="24"/>
    <x v="18"/>
    <x v="2"/>
    <x v="0"/>
    <x v="1"/>
    <n v="1127872598"/>
    <s v="EKPC_RESID_AGG"/>
    <n v="35.47"/>
    <n v="37.526012000000001"/>
    <n v="2.7293949999999998"/>
    <n v="-0.67338299999999995"/>
  </r>
  <r>
    <d v="2019-10-24T23:00:00"/>
    <d v="2019-10-24T19:00:00"/>
    <n v="10"/>
    <n v="24"/>
    <x v="19"/>
    <x v="2"/>
    <x v="0"/>
    <x v="1"/>
    <n v="1127872598"/>
    <s v="EKPC_RESID_AGG"/>
    <n v="36.33"/>
    <n v="39.313254999999998"/>
    <n v="3.5424540000000002"/>
    <n v="-0.559199"/>
  </r>
  <r>
    <d v="2019-10-25T00:00:00"/>
    <d v="2019-10-24T20:00:00"/>
    <n v="10"/>
    <n v="24"/>
    <x v="20"/>
    <x v="2"/>
    <x v="0"/>
    <x v="1"/>
    <n v="1127872598"/>
    <s v="EKPC_RESID_AGG"/>
    <n v="31.93"/>
    <n v="33.941392"/>
    <n v="2.253606"/>
    <n v="-0.24221400000000001"/>
  </r>
  <r>
    <d v="2019-10-25T01:00:00"/>
    <d v="2019-10-24T21:00:00"/>
    <n v="10"/>
    <n v="24"/>
    <x v="21"/>
    <x v="2"/>
    <x v="0"/>
    <x v="1"/>
    <n v="1127872598"/>
    <s v="EKPC_RESID_AGG"/>
    <n v="26.97"/>
    <n v="28.315836999999998"/>
    <n v="1.342228"/>
    <n v="3.6089999999999998E-3"/>
  </r>
  <r>
    <d v="2019-10-25T02:00:00"/>
    <d v="2019-10-24T22:00:00"/>
    <n v="10"/>
    <n v="24"/>
    <x v="22"/>
    <x v="2"/>
    <x v="0"/>
    <x v="0"/>
    <n v="1127872598"/>
    <s v="EKPC_RESID_AGG"/>
    <n v="25.4"/>
    <n v="26.721888"/>
    <n v="1.299461"/>
    <n v="2.2426999999999999E-2"/>
  </r>
  <r>
    <d v="2019-10-25T03:00:00"/>
    <d v="2019-10-24T23:00:00"/>
    <n v="10"/>
    <n v="24"/>
    <x v="23"/>
    <x v="2"/>
    <x v="0"/>
    <x v="0"/>
    <n v="1127872598"/>
    <s v="EKPC_RESID_AGG"/>
    <n v="22.3"/>
    <n v="23.503685000000001"/>
    <n v="1.058735"/>
    <n v="0.14495"/>
  </r>
  <r>
    <d v="2019-10-25T04:00:00"/>
    <d v="2019-10-25T00:00:00"/>
    <n v="10"/>
    <n v="25"/>
    <x v="0"/>
    <x v="3"/>
    <x v="0"/>
    <x v="0"/>
    <n v="1127872598"/>
    <s v="EKPC_RESID_AGG"/>
    <n v="22.82"/>
    <n v="27.554811999999998"/>
    <n v="4.6882590000000004"/>
    <n v="4.6552999999999997E-2"/>
  </r>
  <r>
    <d v="2019-10-25T05:00:00"/>
    <d v="2019-10-25T01:00:00"/>
    <n v="10"/>
    <n v="25"/>
    <x v="1"/>
    <x v="3"/>
    <x v="0"/>
    <x v="0"/>
    <n v="1127872598"/>
    <s v="EKPC_RESID_AGG"/>
    <n v="21.74"/>
    <n v="25.369923"/>
    <n v="3.535765"/>
    <n v="9.4158000000000006E-2"/>
  </r>
  <r>
    <d v="2019-10-25T06:00:00"/>
    <d v="2019-10-25T02:00:00"/>
    <n v="10"/>
    <n v="25"/>
    <x v="2"/>
    <x v="3"/>
    <x v="0"/>
    <x v="0"/>
    <n v="1127872598"/>
    <s v="EKPC_RESID_AGG"/>
    <n v="20.25"/>
    <n v="25.360302999999998"/>
    <n v="4.9956930000000002"/>
    <n v="0.11461"/>
  </r>
  <r>
    <d v="2019-10-25T07:00:00"/>
    <d v="2019-10-25T03:00:00"/>
    <n v="10"/>
    <n v="25"/>
    <x v="3"/>
    <x v="3"/>
    <x v="0"/>
    <x v="0"/>
    <n v="1127872598"/>
    <s v="EKPC_RESID_AGG"/>
    <n v="20.18"/>
    <n v="25.123104000000001"/>
    <n v="4.8550899999999997"/>
    <n v="8.8013999999999995E-2"/>
  </r>
  <r>
    <d v="2019-10-25T08:00:00"/>
    <d v="2019-10-25T04:00:00"/>
    <n v="10"/>
    <n v="25"/>
    <x v="4"/>
    <x v="3"/>
    <x v="0"/>
    <x v="0"/>
    <n v="1127872598"/>
    <s v="EKPC_RESID_AGG"/>
    <n v="21.52"/>
    <n v="26.720399"/>
    <n v="5.0657949999999996"/>
    <n v="0.134604"/>
  </r>
  <r>
    <d v="2019-10-25T09:00:00"/>
    <d v="2019-10-25T05:00:00"/>
    <n v="10"/>
    <n v="25"/>
    <x v="5"/>
    <x v="3"/>
    <x v="0"/>
    <x v="0"/>
    <n v="1127872598"/>
    <s v="EKPC_RESID_AGG"/>
    <n v="23.44"/>
    <n v="31.271082"/>
    <n v="7.8165399999999998"/>
    <n v="1.4541999999999999E-2"/>
  </r>
  <r>
    <d v="2019-10-25T10:00:00"/>
    <d v="2019-10-25T06:00:00"/>
    <n v="10"/>
    <n v="25"/>
    <x v="6"/>
    <x v="3"/>
    <x v="0"/>
    <x v="0"/>
    <n v="1127872598"/>
    <s v="EKPC_RESID_AGG"/>
    <n v="35.51"/>
    <n v="46.317270999999998"/>
    <n v="11.086684"/>
    <n v="-0.27941300000000002"/>
  </r>
  <r>
    <d v="2019-10-25T11:00:00"/>
    <d v="2019-10-25T07:00:00"/>
    <n v="10"/>
    <n v="25"/>
    <x v="7"/>
    <x v="3"/>
    <x v="0"/>
    <x v="0"/>
    <n v="1127872598"/>
    <s v="EKPC_RESID_AGG"/>
    <n v="36.32"/>
    <n v="44.428561999999999"/>
    <n v="8.3503270000000001"/>
    <n v="-0.24176500000000001"/>
  </r>
  <r>
    <d v="2019-10-25T12:00:00"/>
    <d v="2019-10-25T08:00:00"/>
    <n v="10"/>
    <n v="25"/>
    <x v="8"/>
    <x v="3"/>
    <x v="0"/>
    <x v="1"/>
    <n v="1127872598"/>
    <s v="EKPC_RESID_AGG"/>
    <n v="32.380000000000003"/>
    <n v="36.980795999999998"/>
    <n v="4.8458759999999996"/>
    <n v="-0.24507999999999999"/>
  </r>
  <r>
    <d v="2019-10-25T13:00:00"/>
    <d v="2019-10-25T09:00:00"/>
    <n v="10"/>
    <n v="25"/>
    <x v="9"/>
    <x v="3"/>
    <x v="0"/>
    <x v="1"/>
    <n v="1127872598"/>
    <s v="EKPC_RESID_AGG"/>
    <n v="31.88"/>
    <n v="36.174371999999998"/>
    <n v="4.5005850000000001"/>
    <n v="-0.20621300000000001"/>
  </r>
  <r>
    <d v="2019-10-25T14:00:00"/>
    <d v="2019-10-25T10:00:00"/>
    <n v="10"/>
    <n v="25"/>
    <x v="10"/>
    <x v="3"/>
    <x v="0"/>
    <x v="1"/>
    <n v="1127872598"/>
    <s v="EKPC_RESID_AGG"/>
    <n v="30.61"/>
    <n v="34.822955"/>
    <n v="4.4141329999999996"/>
    <n v="-0.201178"/>
  </r>
  <r>
    <d v="2019-10-25T15:00:00"/>
    <d v="2019-10-25T11:00:00"/>
    <n v="10"/>
    <n v="25"/>
    <x v="11"/>
    <x v="3"/>
    <x v="0"/>
    <x v="1"/>
    <n v="1127872598"/>
    <s v="EKPC_RESID_AGG"/>
    <n v="28.6"/>
    <n v="32.280285999999997"/>
    <n v="3.7485550000000001"/>
    <n v="-6.8268999999999996E-2"/>
  </r>
  <r>
    <d v="2019-10-25T16:00:00"/>
    <d v="2019-10-25T12:00:00"/>
    <n v="10"/>
    <n v="25"/>
    <x v="12"/>
    <x v="3"/>
    <x v="0"/>
    <x v="1"/>
    <n v="1127872598"/>
    <s v="EKPC_RESID_AGG"/>
    <n v="28.44"/>
    <n v="31.951122000000002"/>
    <n v="3.5169890000000001"/>
    <n v="-5.8669999999999998E-3"/>
  </r>
  <r>
    <d v="2019-10-25T17:00:00"/>
    <d v="2019-10-25T13:00:00"/>
    <n v="10"/>
    <n v="25"/>
    <x v="13"/>
    <x v="3"/>
    <x v="0"/>
    <x v="0"/>
    <n v="1127872598"/>
    <s v="EKPC_RESID_AGG"/>
    <n v="28.55"/>
    <n v="32.133139"/>
    <n v="3.599383"/>
    <n v="-1.6244000000000001E-2"/>
  </r>
  <r>
    <d v="2019-10-25T18:00:00"/>
    <d v="2019-10-25T14:00:00"/>
    <n v="10"/>
    <n v="25"/>
    <x v="14"/>
    <x v="3"/>
    <x v="0"/>
    <x v="0"/>
    <n v="1127872598"/>
    <s v="EKPC_RESID_AGG"/>
    <n v="27.97"/>
    <n v="30.996064000000001"/>
    <n v="3.0159509999999998"/>
    <n v="1.0113E-2"/>
  </r>
  <r>
    <d v="2019-10-25T19:00:00"/>
    <d v="2019-10-25T15:00:00"/>
    <n v="10"/>
    <n v="25"/>
    <x v="15"/>
    <x v="3"/>
    <x v="0"/>
    <x v="0"/>
    <n v="1127872598"/>
    <s v="EKPC_RESID_AGG"/>
    <n v="26.17"/>
    <n v="29.462251999999999"/>
    <n v="3.1969370000000001"/>
    <n v="9.5314999999999997E-2"/>
  </r>
  <r>
    <d v="2019-10-25T20:00:00"/>
    <d v="2019-10-25T16:00:00"/>
    <n v="10"/>
    <n v="25"/>
    <x v="16"/>
    <x v="3"/>
    <x v="0"/>
    <x v="0"/>
    <n v="1127872598"/>
    <s v="EKPC_RESID_AGG"/>
    <n v="28.13"/>
    <n v="30.889735999999999"/>
    <n v="2.8407260000000001"/>
    <n v="-8.0990000000000006E-2"/>
  </r>
  <r>
    <d v="2019-10-25T21:00:00"/>
    <d v="2019-10-25T17:00:00"/>
    <n v="10"/>
    <n v="25"/>
    <x v="17"/>
    <x v="3"/>
    <x v="0"/>
    <x v="1"/>
    <n v="1127872598"/>
    <s v="EKPC_RESID_AGG"/>
    <n v="28.47"/>
    <n v="30.464614999999998"/>
    <n v="2.0898379999999999"/>
    <n v="-9.5223000000000002E-2"/>
  </r>
  <r>
    <d v="2019-10-25T22:00:00"/>
    <d v="2019-10-25T18:00:00"/>
    <n v="10"/>
    <n v="25"/>
    <x v="18"/>
    <x v="3"/>
    <x v="0"/>
    <x v="1"/>
    <n v="1127872598"/>
    <s v="EKPC_RESID_AGG"/>
    <n v="31.64"/>
    <n v="35.112827000000003"/>
    <n v="3.7640639999999999"/>
    <n v="-0.29123700000000002"/>
  </r>
  <r>
    <d v="2019-10-25T23:00:00"/>
    <d v="2019-10-25T19:00:00"/>
    <n v="10"/>
    <n v="25"/>
    <x v="19"/>
    <x v="3"/>
    <x v="0"/>
    <x v="1"/>
    <n v="1127872598"/>
    <s v="EKPC_RESID_AGG"/>
    <n v="31.86"/>
    <n v="36.892246"/>
    <n v="5.1951200000000002"/>
    <n v="-0.16287399999999999"/>
  </r>
  <r>
    <d v="2019-10-26T00:00:00"/>
    <d v="2019-10-25T20:00:00"/>
    <n v="10"/>
    <n v="25"/>
    <x v="20"/>
    <x v="3"/>
    <x v="0"/>
    <x v="1"/>
    <n v="1127872598"/>
    <s v="EKPC_RESID_AGG"/>
    <n v="29.37"/>
    <n v="33.393175999999997"/>
    <n v="4.1882859999999997"/>
    <n v="-0.16511000000000001"/>
  </r>
  <r>
    <d v="2019-10-26T01:00:00"/>
    <d v="2019-10-25T21:00:00"/>
    <n v="10"/>
    <n v="25"/>
    <x v="21"/>
    <x v="3"/>
    <x v="0"/>
    <x v="1"/>
    <n v="1127872598"/>
    <s v="EKPC_RESID_AGG"/>
    <n v="24.99"/>
    <n v="27.338035000000001"/>
    <n v="2.3042370000000001"/>
    <n v="4.3797999999999997E-2"/>
  </r>
  <r>
    <d v="2019-10-26T02:00:00"/>
    <d v="2019-10-25T22:00:00"/>
    <n v="10"/>
    <n v="25"/>
    <x v="22"/>
    <x v="3"/>
    <x v="0"/>
    <x v="0"/>
    <n v="1127872598"/>
    <s v="EKPC_RESID_AGG"/>
    <n v="22.53"/>
    <n v="25.04373"/>
    <n v="2.3941669999999999"/>
    <n v="0.119563"/>
  </r>
  <r>
    <d v="2019-10-26T03:00:00"/>
    <d v="2019-10-25T23:00:00"/>
    <n v="10"/>
    <n v="25"/>
    <x v="23"/>
    <x v="3"/>
    <x v="0"/>
    <x v="0"/>
    <n v="1127872598"/>
    <s v="EKPC_RESID_AGG"/>
    <n v="21.4"/>
    <n v="23.656721999999998"/>
    <n v="2.0062489999999999"/>
    <n v="0.250473"/>
  </r>
  <r>
    <d v="2019-10-26T04:00:00"/>
    <d v="2019-10-26T00:00:00"/>
    <n v="10"/>
    <n v="26"/>
    <x v="0"/>
    <x v="4"/>
    <x v="0"/>
    <x v="0"/>
    <n v="1127872598"/>
    <s v="EKPC_RESID_AGG"/>
    <n v="21.67"/>
    <n v="23.501308000000002"/>
    <n v="1.4850159999999999"/>
    <n v="0.34629199999999999"/>
  </r>
  <r>
    <d v="2019-10-26T05:00:00"/>
    <d v="2019-10-26T01:00:00"/>
    <n v="10"/>
    <n v="26"/>
    <x v="1"/>
    <x v="4"/>
    <x v="0"/>
    <x v="0"/>
    <n v="1127872598"/>
    <s v="EKPC_RESID_AGG"/>
    <n v="20.65"/>
    <n v="23.121234999999999"/>
    <n v="2.1227740000000002"/>
    <n v="0.34846100000000002"/>
  </r>
  <r>
    <d v="2019-10-26T06:00:00"/>
    <d v="2019-10-26T02:00:00"/>
    <n v="10"/>
    <n v="26"/>
    <x v="2"/>
    <x v="4"/>
    <x v="0"/>
    <x v="0"/>
    <n v="1127872598"/>
    <s v="EKPC_RESID_AGG"/>
    <n v="19.73"/>
    <n v="22.568496"/>
    <n v="2.4723160000000002"/>
    <n v="0.36618000000000001"/>
  </r>
  <r>
    <d v="2019-10-26T07:00:00"/>
    <d v="2019-10-26T03:00:00"/>
    <n v="10"/>
    <n v="26"/>
    <x v="3"/>
    <x v="4"/>
    <x v="0"/>
    <x v="0"/>
    <n v="1127872598"/>
    <s v="EKPC_RESID_AGG"/>
    <n v="19.149999999999999"/>
    <n v="22.199311999999999"/>
    <n v="2.7130510000000001"/>
    <n v="0.33626099999999998"/>
  </r>
  <r>
    <d v="2019-10-26T08:00:00"/>
    <d v="2019-10-26T04:00:00"/>
    <n v="10"/>
    <n v="26"/>
    <x v="4"/>
    <x v="4"/>
    <x v="0"/>
    <x v="0"/>
    <n v="1127872598"/>
    <s v="EKPC_RESID_AGG"/>
    <n v="19.04"/>
    <n v="22.235401"/>
    <n v="2.8675419999999998"/>
    <n v="0.32785900000000001"/>
  </r>
  <r>
    <d v="2019-10-26T09:00:00"/>
    <d v="2019-10-26T05:00:00"/>
    <n v="10"/>
    <n v="26"/>
    <x v="5"/>
    <x v="4"/>
    <x v="0"/>
    <x v="0"/>
    <n v="1127872598"/>
    <s v="EKPC_RESID_AGG"/>
    <n v="19.68"/>
    <n v="22.871566000000001"/>
    <n v="2.830244"/>
    <n v="0.36132199999999998"/>
  </r>
  <r>
    <d v="2019-10-26T10:00:00"/>
    <d v="2019-10-26T06:00:00"/>
    <n v="10"/>
    <n v="26"/>
    <x v="6"/>
    <x v="4"/>
    <x v="0"/>
    <x v="0"/>
    <n v="1127872598"/>
    <s v="EKPC_RESID_AGG"/>
    <n v="20.77"/>
    <n v="24.270917000000001"/>
    <n v="3.315617"/>
    <n v="0.18529999999999999"/>
  </r>
  <r>
    <d v="2019-10-26T11:00:00"/>
    <d v="2019-10-26T07:00:00"/>
    <n v="10"/>
    <n v="26"/>
    <x v="7"/>
    <x v="4"/>
    <x v="0"/>
    <x v="0"/>
    <n v="1127872598"/>
    <s v="EKPC_RESID_AGG"/>
    <n v="23.04"/>
    <n v="26.956439"/>
    <n v="3.8259989999999999"/>
    <n v="9.0440000000000006E-2"/>
  </r>
  <r>
    <d v="2019-10-26T12:00:00"/>
    <d v="2019-10-26T08:00:00"/>
    <n v="10"/>
    <n v="26"/>
    <x v="8"/>
    <x v="4"/>
    <x v="0"/>
    <x v="0"/>
    <n v="1127872598"/>
    <s v="EKPC_RESID_AGG"/>
    <n v="25.15"/>
    <n v="29.164912000000001"/>
    <n v="3.9528210000000001"/>
    <n v="6.2091E-2"/>
  </r>
  <r>
    <d v="2019-10-26T13:00:00"/>
    <d v="2019-10-26T09:00:00"/>
    <n v="10"/>
    <n v="26"/>
    <x v="9"/>
    <x v="4"/>
    <x v="0"/>
    <x v="0"/>
    <n v="1127872598"/>
    <s v="EKPC_RESID_AGG"/>
    <n v="28.23"/>
    <n v="32.216836999999998"/>
    <n v="3.8158449999999999"/>
    <n v="0.17099200000000001"/>
  </r>
  <r>
    <d v="2019-10-26T14:00:00"/>
    <d v="2019-10-26T10:00:00"/>
    <n v="10"/>
    <n v="26"/>
    <x v="10"/>
    <x v="4"/>
    <x v="0"/>
    <x v="0"/>
    <n v="1127872598"/>
    <s v="EKPC_RESID_AGG"/>
    <n v="26.71"/>
    <n v="29.737534"/>
    <n v="2.9160720000000002"/>
    <n v="0.11146200000000001"/>
  </r>
  <r>
    <d v="2019-10-26T15:00:00"/>
    <d v="2019-10-26T11:00:00"/>
    <n v="10"/>
    <n v="26"/>
    <x v="11"/>
    <x v="4"/>
    <x v="0"/>
    <x v="0"/>
    <n v="1127872598"/>
    <s v="EKPC_RESID_AGG"/>
    <n v="24.33"/>
    <n v="26.896547000000002"/>
    <n v="2.454602"/>
    <n v="0.111945"/>
  </r>
  <r>
    <d v="2019-10-26T16:00:00"/>
    <d v="2019-10-26T12:00:00"/>
    <n v="10"/>
    <n v="26"/>
    <x v="12"/>
    <x v="4"/>
    <x v="0"/>
    <x v="0"/>
    <n v="1127872598"/>
    <s v="EKPC_RESID_AGG"/>
    <n v="24.6"/>
    <n v="27.430577"/>
    <n v="2.6723249999999998"/>
    <n v="0.158252"/>
  </r>
  <r>
    <d v="2019-10-26T17:00:00"/>
    <d v="2019-10-26T13:00:00"/>
    <n v="10"/>
    <n v="26"/>
    <x v="13"/>
    <x v="4"/>
    <x v="0"/>
    <x v="0"/>
    <n v="1127872598"/>
    <s v="EKPC_RESID_AGG"/>
    <n v="22.08"/>
    <n v="24.677102000000001"/>
    <n v="2.5495950000000001"/>
    <n v="4.7507000000000001E-2"/>
  </r>
  <r>
    <d v="2019-10-26T18:00:00"/>
    <d v="2019-10-26T14:00:00"/>
    <n v="10"/>
    <n v="26"/>
    <x v="14"/>
    <x v="4"/>
    <x v="0"/>
    <x v="0"/>
    <n v="1127872598"/>
    <s v="EKPC_RESID_AGG"/>
    <n v="21.43"/>
    <n v="24.067874"/>
    <n v="2.564959"/>
    <n v="7.2914999999999994E-2"/>
  </r>
  <r>
    <d v="2019-10-26T19:00:00"/>
    <d v="2019-10-26T15:00:00"/>
    <n v="10"/>
    <n v="26"/>
    <x v="15"/>
    <x v="4"/>
    <x v="0"/>
    <x v="0"/>
    <n v="1127872598"/>
    <s v="EKPC_RESID_AGG"/>
    <n v="21.07"/>
    <n v="22.948803999999999"/>
    <n v="1.806265"/>
    <n v="7.2539000000000006E-2"/>
  </r>
  <r>
    <d v="2019-10-26T20:00:00"/>
    <d v="2019-10-26T16:00:00"/>
    <n v="10"/>
    <n v="26"/>
    <x v="16"/>
    <x v="4"/>
    <x v="0"/>
    <x v="0"/>
    <n v="1127872598"/>
    <s v="EKPC_RESID_AGG"/>
    <n v="21.25"/>
    <n v="22.652756"/>
    <n v="1.3385400000000001"/>
    <n v="6.4215999999999995E-2"/>
  </r>
  <r>
    <d v="2019-10-26T21:00:00"/>
    <d v="2019-10-26T17:00:00"/>
    <n v="10"/>
    <n v="26"/>
    <x v="17"/>
    <x v="4"/>
    <x v="0"/>
    <x v="0"/>
    <n v="1127872598"/>
    <s v="EKPC_RESID_AGG"/>
    <n v="22.71"/>
    <n v="24.057271"/>
    <n v="1.2701480000000001"/>
    <n v="7.7122999999999997E-2"/>
  </r>
  <r>
    <d v="2019-10-26T22:00:00"/>
    <d v="2019-10-26T18:00:00"/>
    <n v="10"/>
    <n v="26"/>
    <x v="18"/>
    <x v="4"/>
    <x v="0"/>
    <x v="0"/>
    <n v="1127872598"/>
    <s v="EKPC_RESID_AGG"/>
    <n v="28.02"/>
    <n v="29.668119999999998"/>
    <n v="1.702601"/>
    <n v="-5.4481000000000002E-2"/>
  </r>
  <r>
    <d v="2019-10-26T23:00:00"/>
    <d v="2019-10-26T19:00:00"/>
    <n v="10"/>
    <n v="26"/>
    <x v="19"/>
    <x v="4"/>
    <x v="0"/>
    <x v="0"/>
    <n v="1127872598"/>
    <s v="EKPC_RESID_AGG"/>
    <n v="27.88"/>
    <n v="29.54824"/>
    <n v="1.5917049999999999"/>
    <n v="7.6535000000000006E-2"/>
  </r>
  <r>
    <d v="2019-10-27T00:00:00"/>
    <d v="2019-10-26T20:00:00"/>
    <n v="10"/>
    <n v="26"/>
    <x v="20"/>
    <x v="4"/>
    <x v="0"/>
    <x v="0"/>
    <n v="1127872598"/>
    <s v="EKPC_RESID_AGG"/>
    <n v="25.06"/>
    <n v="26.014915999999999"/>
    <n v="0.74161100000000002"/>
    <n v="0.21330499999999999"/>
  </r>
  <r>
    <d v="2019-10-27T01:00:00"/>
    <d v="2019-10-26T21:00:00"/>
    <n v="10"/>
    <n v="26"/>
    <x v="21"/>
    <x v="4"/>
    <x v="0"/>
    <x v="0"/>
    <n v="1127872598"/>
    <s v="EKPC_RESID_AGG"/>
    <n v="21.46"/>
    <n v="22.363644000000001"/>
    <n v="0.64228099999999999"/>
    <n v="0.26136300000000001"/>
  </r>
  <r>
    <d v="2019-10-27T02:00:00"/>
    <d v="2019-10-26T22:00:00"/>
    <n v="10"/>
    <n v="26"/>
    <x v="22"/>
    <x v="4"/>
    <x v="0"/>
    <x v="0"/>
    <n v="1127872598"/>
    <s v="EKPC_RESID_AGG"/>
    <n v="19.96"/>
    <n v="21.037443"/>
    <n v="0.89500299999999999"/>
    <n v="0.18243999999999999"/>
  </r>
  <r>
    <d v="2019-10-27T03:00:00"/>
    <d v="2019-10-26T23:00:00"/>
    <n v="10"/>
    <n v="26"/>
    <x v="23"/>
    <x v="4"/>
    <x v="0"/>
    <x v="0"/>
    <n v="1127872598"/>
    <s v="EKPC_RESID_AGG"/>
    <n v="18.63"/>
    <n v="19.722833999999999"/>
    <n v="0.87678199999999995"/>
    <n v="0.21605199999999999"/>
  </r>
  <r>
    <d v="2019-10-27T04:00:00"/>
    <d v="2019-10-27T00:00:00"/>
    <n v="10"/>
    <n v="27"/>
    <x v="0"/>
    <x v="5"/>
    <x v="0"/>
    <x v="0"/>
    <n v="1127872598"/>
    <s v="EKPC_RESID_AGG"/>
    <n v="16.88"/>
    <n v="17.915938000000001"/>
    <n v="0.70277699999999999"/>
    <n v="0.33316099999999998"/>
  </r>
  <r>
    <d v="2019-10-27T05:00:00"/>
    <d v="2019-10-27T01:00:00"/>
    <n v="10"/>
    <n v="27"/>
    <x v="1"/>
    <x v="5"/>
    <x v="0"/>
    <x v="0"/>
    <n v="1127872598"/>
    <s v="EKPC_RESID_AGG"/>
    <n v="16.46"/>
    <n v="17.582363999999998"/>
    <n v="0.71913199999999999"/>
    <n v="0.40323199999999998"/>
  </r>
  <r>
    <d v="2019-10-27T06:00:00"/>
    <d v="2019-10-27T02:00:00"/>
    <n v="10"/>
    <n v="27"/>
    <x v="2"/>
    <x v="5"/>
    <x v="0"/>
    <x v="0"/>
    <n v="1127872598"/>
    <s v="EKPC_RESID_AGG"/>
    <n v="14.66"/>
    <n v="15.675032"/>
    <n v="0.699654"/>
    <n v="0.31537799999999999"/>
  </r>
  <r>
    <d v="2019-10-27T07:00:00"/>
    <d v="2019-10-27T03:00:00"/>
    <n v="10"/>
    <n v="27"/>
    <x v="3"/>
    <x v="5"/>
    <x v="0"/>
    <x v="0"/>
    <n v="1127872598"/>
    <s v="EKPC_RESID_AGG"/>
    <n v="14.09"/>
    <n v="15.033225"/>
    <n v="0.69623400000000002"/>
    <n v="0.24699099999999999"/>
  </r>
  <r>
    <d v="2019-10-27T08:00:00"/>
    <d v="2019-10-27T04:00:00"/>
    <n v="10"/>
    <n v="27"/>
    <x v="4"/>
    <x v="5"/>
    <x v="0"/>
    <x v="0"/>
    <n v="1127872598"/>
    <s v="EKPC_RESID_AGG"/>
    <n v="13.99"/>
    <n v="15.005602"/>
    <n v="0.75889200000000001"/>
    <n v="0.25670999999999999"/>
  </r>
  <r>
    <d v="2019-10-27T09:00:00"/>
    <d v="2019-10-27T05:00:00"/>
    <n v="10"/>
    <n v="27"/>
    <x v="5"/>
    <x v="5"/>
    <x v="0"/>
    <x v="0"/>
    <n v="1127872598"/>
    <s v="EKPC_RESID_AGG"/>
    <n v="14.89"/>
    <n v="17.21733"/>
    <n v="2.1004800000000001"/>
    <n v="0.22685"/>
  </r>
  <r>
    <d v="2019-10-27T10:00:00"/>
    <d v="2019-10-27T06:00:00"/>
    <n v="10"/>
    <n v="27"/>
    <x v="6"/>
    <x v="5"/>
    <x v="0"/>
    <x v="0"/>
    <n v="1127872598"/>
    <s v="EKPC_RESID_AGG"/>
    <n v="16.29"/>
    <n v="17.995833000000001"/>
    <n v="1.3589450000000001"/>
    <n v="0.34688799999999997"/>
  </r>
  <r>
    <d v="2019-10-27T11:00:00"/>
    <d v="2019-10-27T07:00:00"/>
    <n v="10"/>
    <n v="27"/>
    <x v="7"/>
    <x v="5"/>
    <x v="0"/>
    <x v="0"/>
    <n v="1127872598"/>
    <s v="EKPC_RESID_AGG"/>
    <n v="16.829999999999998"/>
    <n v="18.571532999999999"/>
    <n v="1.407905"/>
    <n v="0.33362799999999998"/>
  </r>
  <r>
    <d v="2019-10-27T12:00:00"/>
    <d v="2019-10-27T08:00:00"/>
    <n v="10"/>
    <n v="27"/>
    <x v="8"/>
    <x v="5"/>
    <x v="0"/>
    <x v="0"/>
    <n v="1127872598"/>
    <s v="EKPC_RESID_AGG"/>
    <n v="19.350000000000001"/>
    <n v="20.876234"/>
    <n v="1.125243"/>
    <n v="0.40099099999999999"/>
  </r>
  <r>
    <d v="2019-10-27T13:00:00"/>
    <d v="2019-10-27T09:00:00"/>
    <n v="10"/>
    <n v="27"/>
    <x v="9"/>
    <x v="5"/>
    <x v="0"/>
    <x v="0"/>
    <n v="1127872598"/>
    <s v="EKPC_RESID_AGG"/>
    <n v="20.9"/>
    <n v="22.445101000000001"/>
    <n v="1.104371"/>
    <n v="0.44073000000000001"/>
  </r>
  <r>
    <d v="2019-10-27T14:00:00"/>
    <d v="2019-10-27T10:00:00"/>
    <n v="10"/>
    <n v="27"/>
    <x v="10"/>
    <x v="5"/>
    <x v="0"/>
    <x v="0"/>
    <n v="1127872598"/>
    <s v="EKPC_RESID_AGG"/>
    <n v="21.18"/>
    <n v="22.781254000000001"/>
    <n v="1.2247520000000001"/>
    <n v="0.376502"/>
  </r>
  <r>
    <d v="2019-10-27T15:00:00"/>
    <d v="2019-10-27T11:00:00"/>
    <n v="10"/>
    <n v="27"/>
    <x v="11"/>
    <x v="5"/>
    <x v="0"/>
    <x v="0"/>
    <n v="1127872598"/>
    <s v="EKPC_RESID_AGG"/>
    <n v="21.35"/>
    <n v="22.613669999999999"/>
    <n v="0.81446399999999997"/>
    <n v="0.44920599999999999"/>
  </r>
  <r>
    <d v="2019-10-27T16:00:00"/>
    <d v="2019-10-27T12:00:00"/>
    <n v="10"/>
    <n v="27"/>
    <x v="12"/>
    <x v="5"/>
    <x v="0"/>
    <x v="0"/>
    <n v="1127872598"/>
    <s v="EKPC_RESID_AGG"/>
    <n v="21.86"/>
    <n v="23.198152"/>
    <n v="0.86348499999999995"/>
    <n v="0.47466700000000001"/>
  </r>
  <r>
    <d v="2019-10-27T17:00:00"/>
    <d v="2019-10-27T13:00:00"/>
    <n v="10"/>
    <n v="27"/>
    <x v="13"/>
    <x v="5"/>
    <x v="0"/>
    <x v="0"/>
    <n v="1127872598"/>
    <s v="EKPC_RESID_AGG"/>
    <n v="21.38"/>
    <n v="22.723026999999998"/>
    <n v="0.91642000000000001"/>
    <n v="0.42660700000000001"/>
  </r>
  <r>
    <d v="2019-10-27T18:00:00"/>
    <d v="2019-10-27T14:00:00"/>
    <n v="10"/>
    <n v="27"/>
    <x v="14"/>
    <x v="5"/>
    <x v="0"/>
    <x v="0"/>
    <n v="1127872598"/>
    <s v="EKPC_RESID_AGG"/>
    <n v="21.32"/>
    <n v="22.716391999999999"/>
    <n v="0.98784799999999995"/>
    <n v="0.40854400000000002"/>
  </r>
  <r>
    <d v="2019-10-27T19:00:00"/>
    <d v="2019-10-27T15:00:00"/>
    <n v="10"/>
    <n v="27"/>
    <x v="15"/>
    <x v="5"/>
    <x v="0"/>
    <x v="0"/>
    <n v="1127872598"/>
    <s v="EKPC_RESID_AGG"/>
    <n v="21.73"/>
    <n v="23.053201999999999"/>
    <n v="0.87083200000000005"/>
    <n v="0.45236999999999999"/>
  </r>
  <r>
    <d v="2019-10-27T20:00:00"/>
    <d v="2019-10-27T16:00:00"/>
    <n v="10"/>
    <n v="27"/>
    <x v="16"/>
    <x v="5"/>
    <x v="0"/>
    <x v="0"/>
    <n v="1127872598"/>
    <s v="EKPC_RESID_AGG"/>
    <n v="22.79"/>
    <n v="24.128278000000002"/>
    <n v="0.95581199999999999"/>
    <n v="0.38246599999999997"/>
  </r>
  <r>
    <d v="2019-10-27T21:00:00"/>
    <d v="2019-10-27T17:00:00"/>
    <n v="10"/>
    <n v="27"/>
    <x v="17"/>
    <x v="5"/>
    <x v="0"/>
    <x v="0"/>
    <n v="1127872598"/>
    <s v="EKPC_RESID_AGG"/>
    <n v="26.09"/>
    <n v="27.810579000000001"/>
    <n v="1.1386039999999999"/>
    <n v="0.58197500000000002"/>
  </r>
  <r>
    <d v="2019-10-27T22:00:00"/>
    <d v="2019-10-27T18:00:00"/>
    <n v="10"/>
    <n v="27"/>
    <x v="18"/>
    <x v="5"/>
    <x v="0"/>
    <x v="0"/>
    <n v="1127872598"/>
    <s v="EKPC_RESID_AGG"/>
    <n v="30.05"/>
    <n v="31.891100999999999"/>
    <n v="1.326152"/>
    <n v="0.51494899999999999"/>
  </r>
  <r>
    <d v="2019-10-27T23:00:00"/>
    <d v="2019-10-27T19:00:00"/>
    <n v="10"/>
    <n v="27"/>
    <x v="19"/>
    <x v="5"/>
    <x v="0"/>
    <x v="0"/>
    <n v="1127872598"/>
    <s v="EKPC_RESID_AGG"/>
    <n v="29.98"/>
    <n v="31.955434"/>
    <n v="1.421945"/>
    <n v="0.55348900000000001"/>
  </r>
  <r>
    <d v="2019-10-28T00:00:00"/>
    <d v="2019-10-27T20:00:00"/>
    <n v="10"/>
    <n v="27"/>
    <x v="20"/>
    <x v="5"/>
    <x v="0"/>
    <x v="0"/>
    <n v="1127872598"/>
    <s v="EKPC_RESID_AGG"/>
    <n v="27.36"/>
    <n v="28.680776999999999"/>
    <n v="0.78434400000000004"/>
    <n v="0.53643300000000005"/>
  </r>
  <r>
    <d v="2019-10-28T01:00:00"/>
    <d v="2019-10-27T21:00:00"/>
    <n v="10"/>
    <n v="27"/>
    <x v="21"/>
    <x v="5"/>
    <x v="0"/>
    <x v="0"/>
    <n v="1127872598"/>
    <s v="EKPC_RESID_AGG"/>
    <n v="23.89"/>
    <n v="25.091912000000001"/>
    <n v="0.75597499999999995"/>
    <n v="0.44593699999999997"/>
  </r>
  <r>
    <d v="2019-10-28T02:00:00"/>
    <d v="2019-10-27T22:00:00"/>
    <n v="10"/>
    <n v="27"/>
    <x v="22"/>
    <x v="5"/>
    <x v="0"/>
    <x v="0"/>
    <n v="1127872598"/>
    <s v="EKPC_RESID_AGG"/>
    <n v="21.16"/>
    <n v="22.423580000000001"/>
    <n v="0.97104400000000002"/>
    <n v="0.29253600000000002"/>
  </r>
  <r>
    <d v="2019-10-28T03:00:00"/>
    <d v="2019-10-27T23:00:00"/>
    <n v="10"/>
    <n v="27"/>
    <x v="23"/>
    <x v="5"/>
    <x v="0"/>
    <x v="0"/>
    <n v="1127872598"/>
    <s v="EKPC_RESID_AGG"/>
    <n v="19.829999999999998"/>
    <n v="21.060957999999999"/>
    <n v="0.94130800000000003"/>
    <n v="0.28965000000000002"/>
  </r>
  <r>
    <d v="2019-10-28T04:00:00"/>
    <d v="2019-10-28T00:00:00"/>
    <n v="10"/>
    <n v="28"/>
    <x v="0"/>
    <x v="6"/>
    <x v="0"/>
    <x v="0"/>
    <n v="1127872598"/>
    <s v="EKPC_RESID_AGG"/>
    <n v="17.579999999999998"/>
    <n v="18.632179000000001"/>
    <n v="0.88003299999999995"/>
    <n v="0.17214599999999999"/>
  </r>
  <r>
    <d v="2019-10-28T05:00:00"/>
    <d v="2019-10-28T01:00:00"/>
    <n v="10"/>
    <n v="28"/>
    <x v="1"/>
    <x v="6"/>
    <x v="0"/>
    <x v="0"/>
    <n v="1127872598"/>
    <s v="EKPC_RESID_AGG"/>
    <n v="17.63"/>
    <n v="18.703146"/>
    <n v="0.95996099999999995"/>
    <n v="0.11318499999999999"/>
  </r>
  <r>
    <d v="2019-10-28T06:00:00"/>
    <d v="2019-10-28T02:00:00"/>
    <n v="10"/>
    <n v="28"/>
    <x v="2"/>
    <x v="6"/>
    <x v="0"/>
    <x v="0"/>
    <n v="1127872598"/>
    <s v="EKPC_RESID_AGG"/>
    <n v="17.29"/>
    <n v="18.305726"/>
    <n v="0.91924799999999995"/>
    <n v="9.6477999999999994E-2"/>
  </r>
  <r>
    <d v="2019-10-28T07:00:00"/>
    <d v="2019-10-28T03:00:00"/>
    <n v="10"/>
    <n v="28"/>
    <x v="3"/>
    <x v="6"/>
    <x v="0"/>
    <x v="0"/>
    <n v="1127872598"/>
    <s v="EKPC_RESID_AGG"/>
    <n v="17.29"/>
    <n v="18.575917"/>
    <n v="1.212599"/>
    <n v="7.3317999999999994E-2"/>
  </r>
  <r>
    <d v="2019-10-28T08:00:00"/>
    <d v="2019-10-28T04:00:00"/>
    <n v="10"/>
    <n v="28"/>
    <x v="4"/>
    <x v="6"/>
    <x v="0"/>
    <x v="0"/>
    <n v="1127872598"/>
    <s v="EKPC_RESID_AGG"/>
    <n v="18.11"/>
    <n v="19.565975999999999"/>
    <n v="1.3718129999999999"/>
    <n v="8.4163000000000002E-2"/>
  </r>
  <r>
    <d v="2019-10-28T09:00:00"/>
    <d v="2019-10-28T05:00:00"/>
    <n v="10"/>
    <n v="28"/>
    <x v="5"/>
    <x v="6"/>
    <x v="0"/>
    <x v="0"/>
    <n v="1127872598"/>
    <s v="EKPC_RESID_AGG"/>
    <n v="20.63"/>
    <n v="22.892363"/>
    <n v="2.1793450000000001"/>
    <n v="8.3017999999999995E-2"/>
  </r>
  <r>
    <d v="2019-10-28T10:00:00"/>
    <d v="2019-10-28T06:00:00"/>
    <n v="10"/>
    <n v="28"/>
    <x v="6"/>
    <x v="6"/>
    <x v="0"/>
    <x v="0"/>
    <n v="1127872598"/>
    <s v="EKPC_RESID_AGG"/>
    <n v="27.82"/>
    <n v="31.339886"/>
    <n v="3.1830069999999999"/>
    <n v="0.33687899999999998"/>
  </r>
  <r>
    <d v="2019-10-28T11:00:00"/>
    <d v="2019-10-28T07:00:00"/>
    <n v="10"/>
    <n v="28"/>
    <x v="7"/>
    <x v="6"/>
    <x v="0"/>
    <x v="0"/>
    <n v="1127872598"/>
    <s v="EKPC_RESID_AGG"/>
    <n v="31.06"/>
    <n v="34.327970999999998"/>
    <n v="2.9705469999999998"/>
    <n v="0.29742400000000002"/>
  </r>
  <r>
    <d v="2019-10-28T12:00:00"/>
    <d v="2019-10-28T08:00:00"/>
    <n v="10"/>
    <n v="28"/>
    <x v="8"/>
    <x v="6"/>
    <x v="0"/>
    <x v="1"/>
    <n v="1127872598"/>
    <s v="EKPC_RESID_AGG"/>
    <n v="27.52"/>
    <n v="31.808012999999999"/>
    <n v="4.0822919999999998"/>
    <n v="0.20572099999999999"/>
  </r>
  <r>
    <d v="2019-10-28T13:00:00"/>
    <d v="2019-10-28T09:00:00"/>
    <n v="10"/>
    <n v="28"/>
    <x v="9"/>
    <x v="6"/>
    <x v="0"/>
    <x v="1"/>
    <n v="1127872598"/>
    <s v="EKPC_RESID_AGG"/>
    <n v="27.36"/>
    <n v="31.529858000000001"/>
    <n v="3.8941059999999998"/>
    <n v="0.275752"/>
  </r>
  <r>
    <d v="2019-10-28T14:00:00"/>
    <d v="2019-10-28T10:00:00"/>
    <n v="10"/>
    <n v="28"/>
    <x v="10"/>
    <x v="6"/>
    <x v="0"/>
    <x v="1"/>
    <n v="1127872598"/>
    <s v="EKPC_RESID_AGG"/>
    <n v="26.45"/>
    <n v="30.362905999999999"/>
    <n v="3.7073179999999999"/>
    <n v="0.20558799999999999"/>
  </r>
  <r>
    <d v="2019-10-28T15:00:00"/>
    <d v="2019-10-28T11:00:00"/>
    <n v="10"/>
    <n v="28"/>
    <x v="11"/>
    <x v="6"/>
    <x v="0"/>
    <x v="1"/>
    <n v="1127872598"/>
    <s v="EKPC_RESID_AGG"/>
    <n v="25.89"/>
    <n v="29.143352"/>
    <n v="2.9976240000000001"/>
    <n v="0.25572800000000001"/>
  </r>
  <r>
    <d v="2019-10-28T16:00:00"/>
    <d v="2019-10-28T12:00:00"/>
    <n v="10"/>
    <n v="28"/>
    <x v="12"/>
    <x v="6"/>
    <x v="0"/>
    <x v="1"/>
    <n v="1127872598"/>
    <s v="EKPC_RESID_AGG"/>
    <n v="26.38"/>
    <n v="29.714628000000001"/>
    <n v="2.9762770000000001"/>
    <n v="0.35835099999999998"/>
  </r>
  <r>
    <d v="2019-10-28T17:00:00"/>
    <d v="2019-10-28T13:00:00"/>
    <n v="10"/>
    <n v="28"/>
    <x v="13"/>
    <x v="6"/>
    <x v="0"/>
    <x v="0"/>
    <n v="1127872598"/>
    <s v="EKPC_RESID_AGG"/>
    <n v="26.14"/>
    <n v="29.274656"/>
    <n v="2.878368"/>
    <n v="0.25628800000000002"/>
  </r>
  <r>
    <d v="2019-10-28T18:00:00"/>
    <d v="2019-10-28T14:00:00"/>
    <n v="10"/>
    <n v="28"/>
    <x v="14"/>
    <x v="6"/>
    <x v="0"/>
    <x v="0"/>
    <n v="1127872598"/>
    <s v="EKPC_RESID_AGG"/>
    <n v="25.32"/>
    <n v="28.631415000000001"/>
    <n v="3.0611790000000001"/>
    <n v="0.25023600000000001"/>
  </r>
  <r>
    <d v="2019-10-28T19:00:00"/>
    <d v="2019-10-28T15:00:00"/>
    <n v="10"/>
    <n v="28"/>
    <x v="15"/>
    <x v="6"/>
    <x v="0"/>
    <x v="0"/>
    <n v="1127872598"/>
    <s v="EKPC_RESID_AGG"/>
    <n v="24.06"/>
    <n v="26.841602000000002"/>
    <n v="2.491835"/>
    <n v="0.289767"/>
  </r>
  <r>
    <d v="2019-10-28T20:00:00"/>
    <d v="2019-10-28T16:00:00"/>
    <n v="10"/>
    <n v="28"/>
    <x v="16"/>
    <x v="6"/>
    <x v="0"/>
    <x v="0"/>
    <n v="1127872598"/>
    <s v="EKPC_RESID_AGG"/>
    <n v="25.13"/>
    <n v="27.644590999999998"/>
    <n v="2.348973"/>
    <n v="0.16561799999999999"/>
  </r>
  <r>
    <d v="2019-10-28T21:00:00"/>
    <d v="2019-10-28T17:00:00"/>
    <n v="10"/>
    <n v="28"/>
    <x v="17"/>
    <x v="6"/>
    <x v="0"/>
    <x v="1"/>
    <n v="1127872598"/>
    <s v="EKPC_RESID_AGG"/>
    <n v="27.16"/>
    <n v="30.255807000000001"/>
    <n v="3.0289860000000002"/>
    <n v="6.6821000000000005E-2"/>
  </r>
  <r>
    <d v="2019-10-28T22:00:00"/>
    <d v="2019-10-28T18:00:00"/>
    <n v="10"/>
    <n v="28"/>
    <x v="18"/>
    <x v="6"/>
    <x v="0"/>
    <x v="1"/>
    <n v="1127872598"/>
    <s v="EKPC_RESID_AGG"/>
    <n v="31.47"/>
    <n v="35.733091999999999"/>
    <n v="4.3528589999999996"/>
    <n v="-8.9767E-2"/>
  </r>
  <r>
    <d v="2019-10-28T23:00:00"/>
    <d v="2019-10-28T19:00:00"/>
    <n v="10"/>
    <n v="28"/>
    <x v="19"/>
    <x v="6"/>
    <x v="0"/>
    <x v="1"/>
    <n v="1127872598"/>
    <s v="EKPC_RESID_AGG"/>
    <n v="32.840000000000003"/>
    <n v="36.894877999999999"/>
    <n v="3.9842789999999999"/>
    <n v="7.0598999999999995E-2"/>
  </r>
  <r>
    <d v="2019-10-29T00:00:00"/>
    <d v="2019-10-28T20:00:00"/>
    <n v="10"/>
    <n v="28"/>
    <x v="20"/>
    <x v="6"/>
    <x v="0"/>
    <x v="1"/>
    <n v="1127872598"/>
    <s v="EKPC_RESID_AGG"/>
    <n v="28.59"/>
    <n v="31.591794"/>
    <n v="2.8336540000000001"/>
    <n v="0.16814000000000001"/>
  </r>
  <r>
    <d v="2019-10-29T01:00:00"/>
    <d v="2019-10-28T21:00:00"/>
    <n v="10"/>
    <n v="28"/>
    <x v="21"/>
    <x v="6"/>
    <x v="0"/>
    <x v="1"/>
    <n v="1127872598"/>
    <s v="EKPC_RESID_AGG"/>
    <n v="25.28"/>
    <n v="26.915818000000002"/>
    <n v="1.3211470000000001"/>
    <n v="0.31467099999999998"/>
  </r>
  <r>
    <d v="2019-10-29T02:00:00"/>
    <d v="2019-10-28T22:00:00"/>
    <n v="10"/>
    <n v="28"/>
    <x v="22"/>
    <x v="6"/>
    <x v="0"/>
    <x v="0"/>
    <n v="1127872598"/>
    <s v="EKPC_RESID_AGG"/>
    <n v="21.86"/>
    <n v="23.309711"/>
    <n v="1.0560719999999999"/>
    <n v="0.39363900000000002"/>
  </r>
  <r>
    <d v="2019-10-29T03:00:00"/>
    <d v="2019-10-28T23:00:00"/>
    <n v="10"/>
    <n v="28"/>
    <x v="23"/>
    <x v="6"/>
    <x v="0"/>
    <x v="0"/>
    <n v="1127872598"/>
    <s v="EKPC_RESID_AGG"/>
    <n v="20.059999999999999"/>
    <n v="21.581714999999999"/>
    <n v="1.0625309999999999"/>
    <n v="0.45918399999999998"/>
  </r>
  <r>
    <d v="2019-10-29T04:00:00"/>
    <d v="2019-10-29T00:00:00"/>
    <n v="10"/>
    <n v="29"/>
    <x v="0"/>
    <x v="0"/>
    <x v="0"/>
    <x v="0"/>
    <n v="1127872598"/>
    <s v="EKPC_RESID_AGG"/>
    <n v="18.53"/>
    <n v="19.528410999999998"/>
    <n v="0.67876599999999998"/>
    <n v="0.31964500000000001"/>
  </r>
  <r>
    <d v="2019-10-29T05:00:00"/>
    <d v="2019-10-29T01:00:00"/>
    <n v="10"/>
    <n v="29"/>
    <x v="1"/>
    <x v="0"/>
    <x v="0"/>
    <x v="0"/>
    <n v="1127872598"/>
    <s v="EKPC_RESID_AGG"/>
    <n v="18.149999999999999"/>
    <n v="19.180011"/>
    <n v="0.66058399999999995"/>
    <n v="0.36942700000000001"/>
  </r>
  <r>
    <d v="2019-10-29T06:00:00"/>
    <d v="2019-10-29T02:00:00"/>
    <n v="10"/>
    <n v="29"/>
    <x v="2"/>
    <x v="0"/>
    <x v="0"/>
    <x v="0"/>
    <n v="1127872598"/>
    <s v="EKPC_RESID_AGG"/>
    <n v="17.68"/>
    <n v="18.774007999999998"/>
    <n v="0.73891399999999996"/>
    <n v="0.35509400000000002"/>
  </r>
  <r>
    <d v="2019-10-29T07:00:00"/>
    <d v="2019-10-29T03:00:00"/>
    <n v="10"/>
    <n v="29"/>
    <x v="3"/>
    <x v="0"/>
    <x v="0"/>
    <x v="0"/>
    <n v="1127872598"/>
    <s v="EKPC_RESID_AGG"/>
    <n v="17.32"/>
    <n v="18.382033"/>
    <n v="0.66487300000000005"/>
    <n v="0.39716000000000001"/>
  </r>
  <r>
    <d v="2019-10-29T08:00:00"/>
    <d v="2019-10-29T04:00:00"/>
    <n v="10"/>
    <n v="29"/>
    <x v="4"/>
    <x v="0"/>
    <x v="0"/>
    <x v="0"/>
    <n v="1127872598"/>
    <s v="EKPC_RESID_AGG"/>
    <n v="18.23"/>
    <n v="19.486939"/>
    <n v="0.77422500000000005"/>
    <n v="0.48271399999999998"/>
  </r>
  <r>
    <d v="2019-10-29T09:00:00"/>
    <d v="2019-10-29T05:00:00"/>
    <n v="10"/>
    <n v="29"/>
    <x v="5"/>
    <x v="0"/>
    <x v="0"/>
    <x v="0"/>
    <n v="1127872598"/>
    <s v="EKPC_RESID_AGG"/>
    <n v="20.41"/>
    <n v="22.351126000000001"/>
    <n v="1.524597"/>
    <n v="0.41652899999999998"/>
  </r>
  <r>
    <d v="2019-10-29T10:00:00"/>
    <d v="2019-10-29T06:00:00"/>
    <n v="10"/>
    <n v="29"/>
    <x v="6"/>
    <x v="0"/>
    <x v="0"/>
    <x v="0"/>
    <n v="1127872598"/>
    <s v="EKPC_RESID_AGG"/>
    <n v="27.19"/>
    <n v="29.844719999999999"/>
    <n v="2.4046690000000002"/>
    <n v="0.25005100000000002"/>
  </r>
  <r>
    <d v="2019-10-29T11:00:00"/>
    <d v="2019-10-29T07:00:00"/>
    <n v="10"/>
    <n v="29"/>
    <x v="7"/>
    <x v="0"/>
    <x v="0"/>
    <x v="0"/>
    <n v="1127872598"/>
    <s v="EKPC_RESID_AGG"/>
    <n v="28.7"/>
    <n v="31.668861"/>
    <n v="2.6311990000000001"/>
    <n v="0.33766200000000002"/>
  </r>
  <r>
    <d v="2019-10-29T12:00:00"/>
    <d v="2019-10-29T08:00:00"/>
    <n v="10"/>
    <n v="29"/>
    <x v="8"/>
    <x v="0"/>
    <x v="0"/>
    <x v="1"/>
    <n v="1127872598"/>
    <s v="EKPC_RESID_AGG"/>
    <n v="26.41"/>
    <n v="28.865593000000001"/>
    <n v="2.087529"/>
    <n v="0.368064"/>
  </r>
  <r>
    <d v="2019-10-29T13:00:00"/>
    <d v="2019-10-29T09:00:00"/>
    <n v="10"/>
    <n v="29"/>
    <x v="9"/>
    <x v="0"/>
    <x v="0"/>
    <x v="1"/>
    <n v="1127872598"/>
    <s v="EKPC_RESID_AGG"/>
    <n v="26.23"/>
    <n v="28.80029"/>
    <n v="2.2868460000000002"/>
    <n v="0.28344399999999997"/>
  </r>
  <r>
    <d v="2019-10-29T14:00:00"/>
    <d v="2019-10-29T10:00:00"/>
    <n v="10"/>
    <n v="29"/>
    <x v="10"/>
    <x v="0"/>
    <x v="0"/>
    <x v="1"/>
    <n v="1127872598"/>
    <s v="EKPC_RESID_AGG"/>
    <n v="26.36"/>
    <n v="29.495922"/>
    <n v="2.8347630000000001"/>
    <n v="0.30115900000000001"/>
  </r>
  <r>
    <d v="2019-10-29T15:00:00"/>
    <d v="2019-10-29T11:00:00"/>
    <n v="10"/>
    <n v="29"/>
    <x v="11"/>
    <x v="0"/>
    <x v="0"/>
    <x v="1"/>
    <n v="1127872598"/>
    <s v="EKPC_RESID_AGG"/>
    <n v="26.64"/>
    <n v="28.909960000000002"/>
    <n v="2.0371480000000002"/>
    <n v="0.23281199999999999"/>
  </r>
  <r>
    <d v="2019-10-29T16:00:00"/>
    <d v="2019-10-29T12:00:00"/>
    <n v="10"/>
    <n v="29"/>
    <x v="12"/>
    <x v="0"/>
    <x v="0"/>
    <x v="1"/>
    <n v="1127872598"/>
    <s v="EKPC_RESID_AGG"/>
    <n v="26.56"/>
    <n v="28.951183"/>
    <n v="2.1375920000000002"/>
    <n v="0.25359100000000001"/>
  </r>
  <r>
    <d v="2019-10-29T17:00:00"/>
    <d v="2019-10-29T13:00:00"/>
    <n v="10"/>
    <n v="29"/>
    <x v="13"/>
    <x v="0"/>
    <x v="0"/>
    <x v="0"/>
    <n v="1127872598"/>
    <s v="EKPC_RESID_AGG"/>
    <n v="26.07"/>
    <n v="28.476717000000001"/>
    <n v="2.17604"/>
    <n v="0.23067699999999999"/>
  </r>
  <r>
    <d v="2019-10-29T18:00:00"/>
    <d v="2019-10-29T14:00:00"/>
    <n v="10"/>
    <n v="29"/>
    <x v="14"/>
    <x v="0"/>
    <x v="0"/>
    <x v="0"/>
    <n v="1127872598"/>
    <s v="EKPC_RESID_AGG"/>
    <n v="25.53"/>
    <n v="27.860206999999999"/>
    <n v="2.1488330000000002"/>
    <n v="0.18137400000000001"/>
  </r>
  <r>
    <d v="2019-10-29T19:00:00"/>
    <d v="2019-10-29T15:00:00"/>
    <n v="10"/>
    <n v="29"/>
    <x v="15"/>
    <x v="0"/>
    <x v="0"/>
    <x v="0"/>
    <n v="1127872598"/>
    <s v="EKPC_RESID_AGG"/>
    <n v="24.91"/>
    <n v="27.050881"/>
    <n v="2.0048599999999999"/>
    <n v="0.136021"/>
  </r>
  <r>
    <d v="2019-10-29T20:00:00"/>
    <d v="2019-10-29T16:00:00"/>
    <n v="10"/>
    <n v="29"/>
    <x v="16"/>
    <x v="0"/>
    <x v="0"/>
    <x v="0"/>
    <n v="1127872598"/>
    <s v="EKPC_RESID_AGG"/>
    <n v="25.56"/>
    <n v="27.69435"/>
    <n v="2.0160740000000001"/>
    <n v="0.11827600000000001"/>
  </r>
  <r>
    <d v="2019-10-29T21:00:00"/>
    <d v="2019-10-29T17:00:00"/>
    <n v="10"/>
    <n v="29"/>
    <x v="17"/>
    <x v="0"/>
    <x v="0"/>
    <x v="1"/>
    <n v="1127872598"/>
    <s v="EKPC_RESID_AGG"/>
    <n v="28.01"/>
    <n v="30.61177"/>
    <n v="2.4648720000000002"/>
    <n v="0.13689799999999999"/>
  </r>
  <r>
    <d v="2019-10-29T22:00:00"/>
    <d v="2019-10-29T18:00:00"/>
    <n v="10"/>
    <n v="29"/>
    <x v="18"/>
    <x v="0"/>
    <x v="0"/>
    <x v="1"/>
    <n v="1127872598"/>
    <s v="EKPC_RESID_AGG"/>
    <n v="32.9"/>
    <n v="36.748893000000002"/>
    <n v="3.807836"/>
    <n v="4.1057000000000003E-2"/>
  </r>
  <r>
    <d v="2019-10-29T23:00:00"/>
    <d v="2019-10-29T19:00:00"/>
    <n v="10"/>
    <n v="29"/>
    <x v="19"/>
    <x v="0"/>
    <x v="0"/>
    <x v="1"/>
    <n v="1127872598"/>
    <s v="EKPC_RESID_AGG"/>
    <n v="32.76"/>
    <n v="36.616860000000003"/>
    <n v="3.7672780000000001"/>
    <n v="8.9581999999999995E-2"/>
  </r>
  <r>
    <d v="2019-10-30T00:00:00"/>
    <d v="2019-10-29T20:00:00"/>
    <n v="10"/>
    <n v="29"/>
    <x v="20"/>
    <x v="0"/>
    <x v="0"/>
    <x v="1"/>
    <n v="1127872598"/>
    <s v="EKPC_RESID_AGG"/>
    <n v="28.78"/>
    <n v="32.260733999999999"/>
    <n v="3.3031269999999999"/>
    <n v="0.17760699999999999"/>
  </r>
  <r>
    <d v="2019-10-30T01:00:00"/>
    <d v="2019-10-29T21:00:00"/>
    <n v="10"/>
    <n v="29"/>
    <x v="21"/>
    <x v="0"/>
    <x v="0"/>
    <x v="1"/>
    <n v="1127872598"/>
    <s v="EKPC_RESID_AGG"/>
    <n v="25.53"/>
    <n v="27.776266"/>
    <n v="1.7974840000000001"/>
    <n v="0.44878200000000001"/>
  </r>
  <r>
    <d v="2019-10-30T02:00:00"/>
    <d v="2019-10-29T22:00:00"/>
    <n v="10"/>
    <n v="29"/>
    <x v="22"/>
    <x v="0"/>
    <x v="0"/>
    <x v="0"/>
    <n v="1127872598"/>
    <s v="EKPC_RESID_AGG"/>
    <n v="22.07"/>
    <n v="23.73291"/>
    <n v="1.140369"/>
    <n v="0.52254100000000003"/>
  </r>
  <r>
    <d v="2019-10-30T03:00:00"/>
    <d v="2019-10-29T23:00:00"/>
    <n v="10"/>
    <n v="29"/>
    <x v="23"/>
    <x v="0"/>
    <x v="0"/>
    <x v="0"/>
    <n v="1127872598"/>
    <s v="EKPC_RESID_AGG"/>
    <n v="20.82"/>
    <n v="22.222428000000001"/>
    <n v="0.787354"/>
    <n v="0.61507400000000001"/>
  </r>
  <r>
    <d v="2019-10-30T04:00:00"/>
    <d v="2019-10-30T00:00:00"/>
    <n v="10"/>
    <n v="30"/>
    <x v="0"/>
    <x v="1"/>
    <x v="0"/>
    <x v="0"/>
    <n v="1127872598"/>
    <s v="EKPC_RESID_AGG"/>
    <n v="20.61"/>
    <n v="22.094487000000001"/>
    <n v="0.76227"/>
    <n v="0.722217"/>
  </r>
  <r>
    <d v="2019-10-30T05:00:00"/>
    <d v="2019-10-30T01:00:00"/>
    <n v="10"/>
    <n v="30"/>
    <x v="1"/>
    <x v="1"/>
    <x v="0"/>
    <x v="0"/>
    <n v="1127872598"/>
    <s v="EKPC_RESID_AGG"/>
    <n v="19.97"/>
    <n v="21.564481000000001"/>
    <n v="0.89682499999999998"/>
    <n v="0.69765600000000005"/>
  </r>
  <r>
    <d v="2019-10-30T06:00:00"/>
    <d v="2019-10-30T02:00:00"/>
    <n v="10"/>
    <n v="30"/>
    <x v="2"/>
    <x v="1"/>
    <x v="0"/>
    <x v="0"/>
    <n v="1127872598"/>
    <s v="EKPC_RESID_AGG"/>
    <n v="19.29"/>
    <n v="20.828965"/>
    <n v="0.83901099999999995"/>
    <n v="0.69995399999999997"/>
  </r>
  <r>
    <d v="2019-10-30T07:00:00"/>
    <d v="2019-10-30T03:00:00"/>
    <n v="10"/>
    <n v="30"/>
    <x v="3"/>
    <x v="1"/>
    <x v="0"/>
    <x v="0"/>
    <n v="1127872598"/>
    <s v="EKPC_RESID_AGG"/>
    <n v="18.899999999999999"/>
    <n v="20.258573999999999"/>
    <n v="0.83795600000000003"/>
    <n v="0.52061800000000003"/>
  </r>
  <r>
    <d v="2019-10-30T08:00:00"/>
    <d v="2019-10-30T04:00:00"/>
    <n v="10"/>
    <n v="30"/>
    <x v="4"/>
    <x v="1"/>
    <x v="0"/>
    <x v="0"/>
    <n v="1127872598"/>
    <s v="EKPC_RESID_AGG"/>
    <n v="19.61"/>
    <n v="21.167238999999999"/>
    <n v="1.0270360000000001"/>
    <n v="0.53020299999999998"/>
  </r>
  <r>
    <d v="2019-10-30T09:00:00"/>
    <d v="2019-10-30T05:00:00"/>
    <n v="10"/>
    <n v="30"/>
    <x v="5"/>
    <x v="1"/>
    <x v="0"/>
    <x v="0"/>
    <n v="1127872598"/>
    <s v="EKPC_RESID_AGG"/>
    <n v="20.71"/>
    <n v="22.733356000000001"/>
    <n v="1.3754949999999999"/>
    <n v="0.64786100000000002"/>
  </r>
  <r>
    <d v="2019-10-30T10:00:00"/>
    <d v="2019-10-30T06:00:00"/>
    <n v="10"/>
    <n v="30"/>
    <x v="6"/>
    <x v="1"/>
    <x v="0"/>
    <x v="0"/>
    <n v="1127872598"/>
    <s v="EKPC_RESID_AGG"/>
    <n v="28.53"/>
    <n v="31.219189"/>
    <n v="2.2325910000000002"/>
    <n v="0.456598"/>
  </r>
  <r>
    <d v="2019-10-30T11:00:00"/>
    <d v="2019-10-30T07:00:00"/>
    <n v="10"/>
    <n v="30"/>
    <x v="7"/>
    <x v="1"/>
    <x v="0"/>
    <x v="0"/>
    <n v="1127872598"/>
    <s v="EKPC_RESID_AGG"/>
    <n v="32.159999999999997"/>
    <n v="35.438872000000003"/>
    <n v="2.791858"/>
    <n v="0.487014"/>
  </r>
  <r>
    <d v="2019-10-30T12:00:00"/>
    <d v="2019-10-30T08:00:00"/>
    <n v="10"/>
    <n v="30"/>
    <x v="8"/>
    <x v="1"/>
    <x v="0"/>
    <x v="1"/>
    <n v="1127872598"/>
    <s v="EKPC_RESID_AGG"/>
    <n v="29.91"/>
    <n v="32.674363999999997"/>
    <n v="2.2585109999999999"/>
    <n v="0.505853"/>
  </r>
  <r>
    <d v="2019-10-30T13:00:00"/>
    <d v="2019-10-30T09:00:00"/>
    <n v="10"/>
    <n v="30"/>
    <x v="9"/>
    <x v="1"/>
    <x v="0"/>
    <x v="1"/>
    <n v="1127872598"/>
    <s v="EKPC_RESID_AGG"/>
    <n v="30.37"/>
    <n v="32.645654"/>
    <n v="1.7538480000000001"/>
    <n v="0.52180599999999999"/>
  </r>
  <r>
    <d v="2019-10-30T14:00:00"/>
    <d v="2019-10-30T10:00:00"/>
    <n v="10"/>
    <n v="30"/>
    <x v="10"/>
    <x v="1"/>
    <x v="0"/>
    <x v="1"/>
    <n v="1127872598"/>
    <s v="EKPC_RESID_AGG"/>
    <n v="29.9"/>
    <n v="32.890768999999999"/>
    <n v="2.516025"/>
    <n v="0.474744"/>
  </r>
  <r>
    <d v="2019-10-30T15:00:00"/>
    <d v="2019-10-30T11:00:00"/>
    <n v="10"/>
    <n v="30"/>
    <x v="11"/>
    <x v="1"/>
    <x v="0"/>
    <x v="1"/>
    <n v="1127872598"/>
    <s v="EKPC_RESID_AGG"/>
    <n v="29.8"/>
    <n v="32.512703000000002"/>
    <n v="2.061296"/>
    <n v="0.65140699999999996"/>
  </r>
  <r>
    <d v="2019-10-30T16:00:00"/>
    <d v="2019-10-30T12:00:00"/>
    <n v="10"/>
    <n v="30"/>
    <x v="12"/>
    <x v="1"/>
    <x v="0"/>
    <x v="1"/>
    <n v="1127872598"/>
    <s v="EKPC_RESID_AGG"/>
    <n v="30.85"/>
    <n v="33.599735000000003"/>
    <n v="2.1479249999999999"/>
    <n v="0.60180999999999996"/>
  </r>
  <r>
    <d v="2019-10-30T17:00:00"/>
    <d v="2019-10-30T13:00:00"/>
    <n v="10"/>
    <n v="30"/>
    <x v="13"/>
    <x v="1"/>
    <x v="0"/>
    <x v="0"/>
    <n v="1127872598"/>
    <s v="EKPC_RESID_AGG"/>
    <n v="30.45"/>
    <n v="32.983770999999997"/>
    <n v="1.938785"/>
    <n v="0.59498600000000001"/>
  </r>
  <r>
    <d v="2019-10-30T18:00:00"/>
    <d v="2019-10-30T14:00:00"/>
    <n v="10"/>
    <n v="30"/>
    <x v="14"/>
    <x v="1"/>
    <x v="0"/>
    <x v="0"/>
    <n v="1127872598"/>
    <s v="EKPC_RESID_AGG"/>
    <n v="30.22"/>
    <n v="32.909039"/>
    <n v="2.1234700000000002"/>
    <n v="0.56556899999999999"/>
  </r>
  <r>
    <d v="2019-10-30T19:00:00"/>
    <d v="2019-10-30T15:00:00"/>
    <n v="10"/>
    <n v="30"/>
    <x v="15"/>
    <x v="1"/>
    <x v="0"/>
    <x v="0"/>
    <n v="1127872598"/>
    <s v="EKPC_RESID_AGG"/>
    <n v="27.83"/>
    <n v="30.087707999999999"/>
    <n v="1.7655650000000001"/>
    <n v="0.492143"/>
  </r>
  <r>
    <d v="2019-10-30T20:00:00"/>
    <d v="2019-10-30T16:00:00"/>
    <n v="10"/>
    <n v="30"/>
    <x v="16"/>
    <x v="1"/>
    <x v="0"/>
    <x v="0"/>
    <n v="1127872598"/>
    <s v="EKPC_RESID_AGG"/>
    <n v="28.29"/>
    <n v="30.621234000000001"/>
    <n v="1.794546"/>
    <n v="0.53668800000000005"/>
  </r>
  <r>
    <d v="2019-10-30T21:00:00"/>
    <d v="2019-10-30T17:00:00"/>
    <n v="10"/>
    <n v="30"/>
    <x v="17"/>
    <x v="1"/>
    <x v="0"/>
    <x v="1"/>
    <n v="1127872598"/>
    <s v="EKPC_RESID_AGG"/>
    <n v="29.88"/>
    <n v="32.181905999999998"/>
    <n v="1.7519260000000001"/>
    <n v="0.54998000000000002"/>
  </r>
  <r>
    <d v="2019-10-30T22:00:00"/>
    <d v="2019-10-30T18:00:00"/>
    <n v="10"/>
    <n v="30"/>
    <x v="18"/>
    <x v="1"/>
    <x v="0"/>
    <x v="1"/>
    <n v="1127872598"/>
    <s v="EKPC_RESID_AGG"/>
    <n v="32.58"/>
    <n v="35.500106000000002"/>
    <n v="2.5631390000000001"/>
    <n v="0.35696699999999998"/>
  </r>
  <r>
    <d v="2019-10-30T23:00:00"/>
    <d v="2019-10-30T19:00:00"/>
    <n v="10"/>
    <n v="30"/>
    <x v="19"/>
    <x v="1"/>
    <x v="0"/>
    <x v="1"/>
    <n v="1127872598"/>
    <s v="EKPC_RESID_AGG"/>
    <n v="30.74"/>
    <n v="33.658956000000003"/>
    <n v="2.460423"/>
    <n v="0.45853300000000002"/>
  </r>
  <r>
    <d v="2019-10-31T00:00:00"/>
    <d v="2019-10-30T20:00:00"/>
    <n v="10"/>
    <n v="30"/>
    <x v="20"/>
    <x v="1"/>
    <x v="0"/>
    <x v="1"/>
    <n v="1127872598"/>
    <s v="EKPC_RESID_AGG"/>
    <n v="29.66"/>
    <n v="32.343631999999999"/>
    <n v="2.1423320000000001"/>
    <n v="0.5413"/>
  </r>
  <r>
    <d v="2019-10-31T01:00:00"/>
    <d v="2019-10-30T21:00:00"/>
    <n v="10"/>
    <n v="30"/>
    <x v="21"/>
    <x v="1"/>
    <x v="0"/>
    <x v="1"/>
    <n v="1127872598"/>
    <s v="EKPC_RESID_AGG"/>
    <n v="25.35"/>
    <n v="27.356344"/>
    <n v="1.712629"/>
    <n v="0.293715"/>
  </r>
  <r>
    <d v="2019-10-31T02:00:00"/>
    <d v="2019-10-30T22:00:00"/>
    <n v="10"/>
    <n v="30"/>
    <x v="22"/>
    <x v="1"/>
    <x v="0"/>
    <x v="0"/>
    <n v="1127872598"/>
    <s v="EKPC_RESID_AGG"/>
    <n v="21.97"/>
    <n v="23.576284000000001"/>
    <n v="1.2056009999999999"/>
    <n v="0.40068300000000001"/>
  </r>
  <r>
    <d v="2019-10-31T03:00:00"/>
    <d v="2019-10-30T23:00:00"/>
    <n v="10"/>
    <n v="30"/>
    <x v="23"/>
    <x v="1"/>
    <x v="0"/>
    <x v="0"/>
    <n v="1127872598"/>
    <s v="EKPC_RESID_AGG"/>
    <n v="20.76"/>
    <n v="22.336058999999999"/>
    <n v="1.2491000000000001"/>
    <n v="0.326959"/>
  </r>
  <r>
    <d v="2019-10-31T04:00:00"/>
    <d v="2019-10-31T00:00:00"/>
    <n v="10"/>
    <n v="31"/>
    <x v="0"/>
    <x v="2"/>
    <x v="0"/>
    <x v="0"/>
    <n v="1127872598"/>
    <s v="EKPC_RESID_AGG"/>
    <n v="19.66"/>
    <n v="20.947592"/>
    <n v="0.87174600000000002"/>
    <n v="0.41584599999999999"/>
  </r>
  <r>
    <d v="2019-10-31T05:00:00"/>
    <d v="2019-10-31T01:00:00"/>
    <n v="10"/>
    <n v="31"/>
    <x v="1"/>
    <x v="2"/>
    <x v="0"/>
    <x v="0"/>
    <n v="1127872598"/>
    <s v="EKPC_RESID_AGG"/>
    <n v="19.149999999999999"/>
    <n v="20.414172000000001"/>
    <n v="0.83311299999999999"/>
    <n v="0.43105900000000003"/>
  </r>
  <r>
    <d v="2019-10-31T06:00:00"/>
    <d v="2019-10-31T02:00:00"/>
    <n v="10"/>
    <n v="31"/>
    <x v="2"/>
    <x v="2"/>
    <x v="0"/>
    <x v="0"/>
    <n v="1127872598"/>
    <s v="EKPC_RESID_AGG"/>
    <n v="18.07"/>
    <n v="19.453856999999999"/>
    <n v="0.86923099999999998"/>
    <n v="0.51462600000000003"/>
  </r>
  <r>
    <d v="2019-10-31T07:00:00"/>
    <d v="2019-10-31T03:00:00"/>
    <n v="10"/>
    <n v="31"/>
    <x v="3"/>
    <x v="2"/>
    <x v="0"/>
    <x v="0"/>
    <n v="1127872598"/>
    <s v="EKPC_RESID_AGG"/>
    <n v="17.77"/>
    <n v="19.156444"/>
    <n v="0.990143"/>
    <n v="0.39630100000000001"/>
  </r>
  <r>
    <d v="2019-10-31T08:00:00"/>
    <d v="2019-10-31T04:00:00"/>
    <n v="10"/>
    <n v="31"/>
    <x v="4"/>
    <x v="2"/>
    <x v="0"/>
    <x v="0"/>
    <n v="1127872598"/>
    <s v="EKPC_RESID_AGG"/>
    <n v="18.79"/>
    <n v="20.251424"/>
    <n v="1.0852059999999999"/>
    <n v="0.376218"/>
  </r>
  <r>
    <d v="2019-10-31T09:00:00"/>
    <d v="2019-10-31T05:00:00"/>
    <n v="10"/>
    <n v="31"/>
    <x v="5"/>
    <x v="2"/>
    <x v="0"/>
    <x v="0"/>
    <n v="1127872598"/>
    <s v="EKPC_RESID_AGG"/>
    <n v="20.13"/>
    <n v="21.931609999999999"/>
    <n v="1.4538960000000001"/>
    <n v="0.34771400000000002"/>
  </r>
  <r>
    <d v="2019-10-31T10:00:00"/>
    <d v="2019-10-31T06:00:00"/>
    <n v="10"/>
    <n v="31"/>
    <x v="6"/>
    <x v="2"/>
    <x v="0"/>
    <x v="0"/>
    <n v="1127872598"/>
    <s v="EKPC_RESID_AGG"/>
    <n v="24.99"/>
    <n v="27.109912999999999"/>
    <n v="1.932652"/>
    <n v="0.18726100000000001"/>
  </r>
  <r>
    <d v="2019-10-31T11:00:00"/>
    <d v="2019-10-31T07:00:00"/>
    <n v="10"/>
    <n v="31"/>
    <x v="7"/>
    <x v="2"/>
    <x v="0"/>
    <x v="0"/>
    <n v="1127872598"/>
    <s v="EKPC_RESID_AGG"/>
    <n v="28.21"/>
    <n v="30.537331999999999"/>
    <n v="2.0110480000000002"/>
    <n v="0.31628400000000001"/>
  </r>
  <r>
    <d v="2019-10-31T12:00:00"/>
    <d v="2019-10-31T08:00:00"/>
    <n v="10"/>
    <n v="31"/>
    <x v="8"/>
    <x v="2"/>
    <x v="0"/>
    <x v="1"/>
    <n v="1127872598"/>
    <s v="EKPC_RESID_AGG"/>
    <n v="26.84"/>
    <n v="28.296828999999999"/>
    <n v="1.290618"/>
    <n v="0.166211"/>
  </r>
  <r>
    <d v="2019-10-31T13:00:00"/>
    <d v="2019-10-31T09:00:00"/>
    <n v="10"/>
    <n v="31"/>
    <x v="9"/>
    <x v="2"/>
    <x v="0"/>
    <x v="1"/>
    <n v="1127872598"/>
    <s v="EKPC_RESID_AGG"/>
    <n v="27.1"/>
    <n v="28.658223"/>
    <n v="1.4866569999999999"/>
    <n v="7.1566000000000005E-2"/>
  </r>
  <r>
    <d v="2019-10-31T14:00:00"/>
    <d v="2019-10-31T10:00:00"/>
    <n v="10"/>
    <n v="31"/>
    <x v="10"/>
    <x v="2"/>
    <x v="0"/>
    <x v="1"/>
    <n v="1127872598"/>
    <s v="EKPC_RESID_AGG"/>
    <n v="29.45"/>
    <n v="31.276616000000001"/>
    <n v="1.7783100000000001"/>
    <n v="4.8306000000000002E-2"/>
  </r>
  <r>
    <d v="2019-10-31T15:00:00"/>
    <d v="2019-10-31T11:00:00"/>
    <n v="10"/>
    <n v="31"/>
    <x v="11"/>
    <x v="2"/>
    <x v="0"/>
    <x v="1"/>
    <n v="1127872598"/>
    <s v="EKPC_RESID_AGG"/>
    <n v="29.37"/>
    <n v="31.418528999999999"/>
    <n v="1.8814090000000001"/>
    <n v="0.16711999999999999"/>
  </r>
  <r>
    <d v="2019-10-31T16:00:00"/>
    <d v="2019-10-31T12:00:00"/>
    <n v="10"/>
    <n v="31"/>
    <x v="12"/>
    <x v="2"/>
    <x v="0"/>
    <x v="1"/>
    <n v="1127872598"/>
    <s v="EKPC_RESID_AGG"/>
    <n v="29.21"/>
    <n v="31.493535000000001"/>
    <n v="2.130169"/>
    <n v="0.153366"/>
  </r>
  <r>
    <d v="2019-10-31T17:00:00"/>
    <d v="2019-10-31T13:00:00"/>
    <n v="10"/>
    <n v="31"/>
    <x v="13"/>
    <x v="2"/>
    <x v="0"/>
    <x v="0"/>
    <n v="1127872598"/>
    <s v="EKPC_RESID_AGG"/>
    <n v="28.6"/>
    <n v="30.678395999999999"/>
    <n v="1.9211640000000001"/>
    <n v="0.15723200000000001"/>
  </r>
  <r>
    <d v="2019-10-31T18:00:00"/>
    <d v="2019-10-31T14:00:00"/>
    <n v="10"/>
    <n v="31"/>
    <x v="14"/>
    <x v="2"/>
    <x v="0"/>
    <x v="0"/>
    <n v="1127872598"/>
    <s v="EKPC_RESID_AGG"/>
    <n v="27.6"/>
    <n v="29.501840000000001"/>
    <n v="1.7514209999999999"/>
    <n v="0.150419"/>
  </r>
  <r>
    <d v="2019-10-31T19:00:00"/>
    <d v="2019-10-31T15:00:00"/>
    <n v="10"/>
    <n v="31"/>
    <x v="15"/>
    <x v="2"/>
    <x v="0"/>
    <x v="0"/>
    <n v="1127872598"/>
    <s v="EKPC_RESID_AGG"/>
    <n v="26.84"/>
    <n v="28.500743"/>
    <n v="1.496961"/>
    <n v="0.16378200000000001"/>
  </r>
  <r>
    <d v="2019-10-31T20:00:00"/>
    <d v="2019-10-31T16:00:00"/>
    <n v="10"/>
    <n v="31"/>
    <x v="16"/>
    <x v="2"/>
    <x v="0"/>
    <x v="0"/>
    <n v="1127872598"/>
    <s v="EKPC_RESID_AGG"/>
    <n v="27.91"/>
    <n v="29.559846"/>
    <n v="1.514335"/>
    <n v="0.13551099999999999"/>
  </r>
  <r>
    <d v="2019-10-31T21:00:00"/>
    <d v="2019-10-31T17:00:00"/>
    <n v="10"/>
    <n v="31"/>
    <x v="17"/>
    <x v="2"/>
    <x v="0"/>
    <x v="1"/>
    <n v="1127872598"/>
    <s v="EKPC_RESID_AGG"/>
    <n v="27.71"/>
    <n v="29.267617000000001"/>
    <n v="1.469557"/>
    <n v="8.8059999999999999E-2"/>
  </r>
  <r>
    <d v="2019-10-31T22:00:00"/>
    <d v="2019-10-31T18:00:00"/>
    <n v="10"/>
    <n v="31"/>
    <x v="18"/>
    <x v="2"/>
    <x v="0"/>
    <x v="1"/>
    <n v="1127872598"/>
    <s v="EKPC_RESID_AGG"/>
    <n v="32.22"/>
    <n v="34.274869000000002"/>
    <n v="2.0117080000000001"/>
    <n v="4.3160999999999998E-2"/>
  </r>
  <r>
    <d v="2019-10-31T23:00:00"/>
    <d v="2019-10-31T19:00:00"/>
    <n v="10"/>
    <n v="31"/>
    <x v="19"/>
    <x v="2"/>
    <x v="0"/>
    <x v="1"/>
    <n v="1127872598"/>
    <s v="EKPC_RESID_AGG"/>
    <n v="33.61"/>
    <n v="36.491861999999998"/>
    <n v="2.7128770000000002"/>
    <n v="0.168985"/>
  </r>
  <r>
    <d v="2019-11-01T00:00:00"/>
    <d v="2019-10-31T20:00:00"/>
    <n v="10"/>
    <n v="31"/>
    <x v="20"/>
    <x v="2"/>
    <x v="0"/>
    <x v="1"/>
    <n v="1127872598"/>
    <s v="EKPC_RESID_AGG"/>
    <n v="33.520000000000003"/>
    <n v="36.242807999999997"/>
    <n v="2.34606"/>
    <n v="0.37674800000000003"/>
  </r>
  <r>
    <d v="2019-11-01T01:00:00"/>
    <d v="2019-10-31T21:00:00"/>
    <n v="10"/>
    <n v="31"/>
    <x v="21"/>
    <x v="2"/>
    <x v="0"/>
    <x v="1"/>
    <n v="1127872598"/>
    <s v="EKPC_RESID_AGG"/>
    <n v="29.45"/>
    <n v="32.050004999999999"/>
    <n v="2.220167"/>
    <n v="0.37983800000000001"/>
  </r>
  <r>
    <d v="2019-11-01T02:00:00"/>
    <d v="2019-10-31T22:00:00"/>
    <n v="10"/>
    <n v="31"/>
    <x v="22"/>
    <x v="2"/>
    <x v="0"/>
    <x v="0"/>
    <n v="1127872598"/>
    <s v="EKPC_RESID_AGG"/>
    <n v="22.77"/>
    <n v="24.524875000000002"/>
    <n v="1.396808"/>
    <n v="0.35806700000000002"/>
  </r>
  <r>
    <d v="2019-11-01T03:00:00"/>
    <d v="2019-10-31T23:00:00"/>
    <n v="10"/>
    <n v="31"/>
    <x v="23"/>
    <x v="2"/>
    <x v="0"/>
    <x v="0"/>
    <n v="1127872598"/>
    <s v="EKPC_RESID_AGG"/>
    <n v="20.97"/>
    <n v="22.544640000000001"/>
    <n v="1.133486"/>
    <n v="0.44115399999999999"/>
  </r>
  <r>
    <d v="2019-11-01T04:00:00"/>
    <d v="2019-11-01T00:00:00"/>
    <n v="11"/>
    <n v="1"/>
    <x v="0"/>
    <x v="3"/>
    <x v="0"/>
    <x v="0"/>
    <n v="1127872598"/>
    <s v="EKPC_RESID_AGG"/>
    <n v="20.62"/>
    <n v="22.476308"/>
    <n v="1.4203520000000001"/>
    <n v="0.43595600000000001"/>
  </r>
  <r>
    <d v="2019-11-01T05:00:00"/>
    <d v="2019-11-01T01:00:00"/>
    <n v="11"/>
    <n v="1"/>
    <x v="1"/>
    <x v="3"/>
    <x v="0"/>
    <x v="0"/>
    <n v="1127872598"/>
    <s v="EKPC_RESID_AGG"/>
    <n v="20.56"/>
    <n v="22.549645000000002"/>
    <n v="1.5871960000000001"/>
    <n v="0.402449"/>
  </r>
  <r>
    <d v="2019-11-01T06:00:00"/>
    <d v="2019-11-01T02:00:00"/>
    <n v="11"/>
    <n v="1"/>
    <x v="2"/>
    <x v="3"/>
    <x v="0"/>
    <x v="0"/>
    <n v="1127872598"/>
    <s v="EKPC_RESID_AGG"/>
    <n v="20.34"/>
    <n v="22.370898"/>
    <n v="1.6675439999999999"/>
    <n v="0.36335400000000001"/>
  </r>
  <r>
    <d v="2019-11-01T07:00:00"/>
    <d v="2019-11-01T03:00:00"/>
    <n v="11"/>
    <n v="1"/>
    <x v="3"/>
    <x v="3"/>
    <x v="0"/>
    <x v="0"/>
    <n v="1127872598"/>
    <s v="EKPC_RESID_AGG"/>
    <n v="20.54"/>
    <n v="22.485624000000001"/>
    <n v="1.5782080000000001"/>
    <n v="0.36741600000000002"/>
  </r>
  <r>
    <d v="2019-11-01T08:00:00"/>
    <d v="2019-11-01T04:00:00"/>
    <n v="11"/>
    <n v="1"/>
    <x v="4"/>
    <x v="3"/>
    <x v="0"/>
    <x v="0"/>
    <n v="1127872598"/>
    <s v="EKPC_RESID_AGG"/>
    <n v="21.19"/>
    <n v="23.318722999999999"/>
    <n v="1.7536400000000001"/>
    <n v="0.375083"/>
  </r>
  <r>
    <d v="2019-11-01T09:00:00"/>
    <d v="2019-11-01T05:00:00"/>
    <n v="11"/>
    <n v="1"/>
    <x v="5"/>
    <x v="3"/>
    <x v="0"/>
    <x v="0"/>
    <n v="1127872598"/>
    <s v="EKPC_RESID_AGG"/>
    <n v="24.29"/>
    <n v="27.239411"/>
    <n v="2.5613589999999999"/>
    <n v="0.38805200000000001"/>
  </r>
  <r>
    <d v="2019-11-01T10:00:00"/>
    <d v="2019-11-01T06:00:00"/>
    <n v="11"/>
    <n v="1"/>
    <x v="6"/>
    <x v="3"/>
    <x v="0"/>
    <x v="0"/>
    <n v="1127872598"/>
    <s v="EKPC_RESID_AGG"/>
    <n v="32.04"/>
    <n v="35.788151999999997"/>
    <n v="3.6084520000000002"/>
    <n v="0.13969999999999999"/>
  </r>
  <r>
    <d v="2019-11-01T11:00:00"/>
    <d v="2019-11-01T07:00:00"/>
    <n v="11"/>
    <n v="1"/>
    <x v="7"/>
    <x v="3"/>
    <x v="0"/>
    <x v="0"/>
    <n v="1127872598"/>
    <s v="EKPC_RESID_AGG"/>
    <n v="39.39"/>
    <n v="44.677655000000001"/>
    <n v="4.9242840000000001"/>
    <n v="0.363371"/>
  </r>
  <r>
    <d v="2019-11-01T12:00:00"/>
    <d v="2019-11-01T08:00:00"/>
    <n v="11"/>
    <n v="1"/>
    <x v="8"/>
    <x v="3"/>
    <x v="0"/>
    <x v="1"/>
    <n v="1127872598"/>
    <s v="EKPC_RESID_AGG"/>
    <n v="33.229999999999997"/>
    <n v="36.834007"/>
    <n v="3.519053"/>
    <n v="8.4954000000000002E-2"/>
  </r>
  <r>
    <d v="2019-11-01T13:00:00"/>
    <d v="2019-11-01T09:00:00"/>
    <n v="11"/>
    <n v="1"/>
    <x v="9"/>
    <x v="3"/>
    <x v="0"/>
    <x v="1"/>
    <n v="1127872598"/>
    <s v="EKPC_RESID_AGG"/>
    <n v="30.77"/>
    <n v="33.768835000000003"/>
    <n v="2.9307590000000001"/>
    <n v="6.8075999999999998E-2"/>
  </r>
  <r>
    <d v="2019-11-01T14:00:00"/>
    <d v="2019-11-01T10:00:00"/>
    <n v="11"/>
    <n v="1"/>
    <x v="10"/>
    <x v="3"/>
    <x v="0"/>
    <x v="1"/>
    <n v="1127872598"/>
    <s v="EKPC_RESID_AGG"/>
    <n v="30.34"/>
    <n v="33.056623999999999"/>
    <n v="2.7096680000000002"/>
    <n v="6.9560000000000004E-3"/>
  </r>
  <r>
    <d v="2019-11-01T15:00:00"/>
    <d v="2019-11-01T11:00:00"/>
    <n v="11"/>
    <n v="1"/>
    <x v="11"/>
    <x v="3"/>
    <x v="0"/>
    <x v="1"/>
    <n v="1127872598"/>
    <s v="EKPC_RESID_AGG"/>
    <n v="29.06"/>
    <n v="31.889203999999999"/>
    <n v="2.8781330000000001"/>
    <n v="-4.8929E-2"/>
  </r>
  <r>
    <d v="2019-11-01T16:00:00"/>
    <d v="2019-11-01T12:00:00"/>
    <n v="11"/>
    <n v="1"/>
    <x v="12"/>
    <x v="3"/>
    <x v="0"/>
    <x v="1"/>
    <n v="1127872598"/>
    <s v="EKPC_RESID_AGG"/>
    <n v="27.28"/>
    <n v="29.401225"/>
    <n v="2.0431240000000002"/>
    <n v="7.8101000000000004E-2"/>
  </r>
  <r>
    <d v="2019-11-01T17:00:00"/>
    <d v="2019-11-01T13:00:00"/>
    <n v="11"/>
    <n v="1"/>
    <x v="13"/>
    <x v="3"/>
    <x v="0"/>
    <x v="0"/>
    <n v="1127872598"/>
    <s v="EKPC_RESID_AGG"/>
    <n v="26.54"/>
    <n v="28.623767999999998"/>
    <n v="2.0347919999999999"/>
    <n v="4.8975999999999999E-2"/>
  </r>
  <r>
    <d v="2019-11-01T18:00:00"/>
    <d v="2019-11-01T14:00:00"/>
    <n v="11"/>
    <n v="1"/>
    <x v="14"/>
    <x v="3"/>
    <x v="0"/>
    <x v="0"/>
    <n v="1127872598"/>
    <s v="EKPC_RESID_AGG"/>
    <n v="24.85"/>
    <n v="26.554119"/>
    <n v="1.6556280000000001"/>
    <n v="4.8490999999999999E-2"/>
  </r>
  <r>
    <d v="2019-11-01T19:00:00"/>
    <d v="2019-11-01T15:00:00"/>
    <n v="11"/>
    <n v="1"/>
    <x v="15"/>
    <x v="3"/>
    <x v="0"/>
    <x v="0"/>
    <n v="1127872598"/>
    <s v="EKPC_RESID_AGG"/>
    <n v="23.85"/>
    <n v="25.216021000000001"/>
    <n v="1.3645350000000001"/>
    <n v="1.4859999999999999E-3"/>
  </r>
  <r>
    <d v="2019-11-01T20:00:00"/>
    <d v="2019-11-01T16:00:00"/>
    <n v="11"/>
    <n v="1"/>
    <x v="16"/>
    <x v="3"/>
    <x v="0"/>
    <x v="0"/>
    <n v="1127872598"/>
    <s v="EKPC_RESID_AGG"/>
    <n v="24.86"/>
    <n v="26.212240999999999"/>
    <n v="1.398218"/>
    <n v="-4.5976999999999997E-2"/>
  </r>
  <r>
    <d v="2019-11-01T21:00:00"/>
    <d v="2019-11-01T17:00:00"/>
    <n v="11"/>
    <n v="1"/>
    <x v="17"/>
    <x v="3"/>
    <x v="0"/>
    <x v="1"/>
    <n v="1127872598"/>
    <s v="EKPC_RESID_AGG"/>
    <n v="27.91"/>
    <n v="29.492246999999999"/>
    <n v="1.447149"/>
    <n v="0.135098"/>
  </r>
  <r>
    <d v="2019-11-01T22:00:00"/>
    <d v="2019-11-01T18:00:00"/>
    <n v="11"/>
    <n v="1"/>
    <x v="18"/>
    <x v="3"/>
    <x v="0"/>
    <x v="1"/>
    <n v="1127872598"/>
    <s v="EKPC_RESID_AGG"/>
    <n v="31.56"/>
    <n v="34.241844"/>
    <n v="2.3538130000000002"/>
    <n v="0.32803100000000002"/>
  </r>
  <r>
    <d v="2019-11-01T23:00:00"/>
    <d v="2019-11-01T19:00:00"/>
    <n v="11"/>
    <n v="1"/>
    <x v="19"/>
    <x v="3"/>
    <x v="0"/>
    <x v="1"/>
    <n v="1127872598"/>
    <s v="EKPC_RESID_AGG"/>
    <n v="31.62"/>
    <n v="34.396065"/>
    <n v="2.3290280000000001"/>
    <n v="0.44703700000000002"/>
  </r>
  <r>
    <d v="2019-11-02T00:00:00"/>
    <d v="2019-11-01T20:00:00"/>
    <n v="11"/>
    <n v="1"/>
    <x v="20"/>
    <x v="3"/>
    <x v="0"/>
    <x v="1"/>
    <n v="1127872598"/>
    <s v="EKPC_RESID_AGG"/>
    <n v="31.01"/>
    <n v="33.576560000000001"/>
    <n v="2.0044040000000001"/>
    <n v="0.56215599999999999"/>
  </r>
  <r>
    <d v="2019-11-02T01:00:00"/>
    <d v="2019-11-01T21:00:00"/>
    <n v="11"/>
    <n v="1"/>
    <x v="21"/>
    <x v="3"/>
    <x v="0"/>
    <x v="1"/>
    <n v="1127872598"/>
    <s v="EKPC_RESID_AGG"/>
    <n v="27.98"/>
    <n v="29.943044"/>
    <n v="1.319456"/>
    <n v="0.64358800000000005"/>
  </r>
  <r>
    <d v="2019-11-02T02:00:00"/>
    <d v="2019-11-01T22:00:00"/>
    <n v="11"/>
    <n v="1"/>
    <x v="22"/>
    <x v="3"/>
    <x v="0"/>
    <x v="0"/>
    <n v="1127872598"/>
    <s v="EKPC_RESID_AGG"/>
    <n v="25.4"/>
    <n v="26.944013999999999"/>
    <n v="1.0180549999999999"/>
    <n v="0.52595899999999995"/>
  </r>
  <r>
    <d v="2019-11-02T03:00:00"/>
    <d v="2019-11-01T23:00:00"/>
    <n v="11"/>
    <n v="1"/>
    <x v="23"/>
    <x v="3"/>
    <x v="0"/>
    <x v="0"/>
    <n v="1127872598"/>
    <s v="EKPC_RESID_AGG"/>
    <n v="23.97"/>
    <n v="25.283639000000001"/>
    <n v="0.74423099999999998"/>
    <n v="0.56940800000000003"/>
  </r>
  <r>
    <d v="2019-11-02T04:00:00"/>
    <d v="2019-11-02T00:00:00"/>
    <n v="11"/>
    <n v="2"/>
    <x v="0"/>
    <x v="4"/>
    <x v="0"/>
    <x v="0"/>
    <n v="1127872598"/>
    <s v="EKPC_RESID_AGG"/>
    <n v="26.92"/>
    <n v="28.238050000000001"/>
    <n v="0.57599299999999998"/>
    <n v="0.74205699999999997"/>
  </r>
  <r>
    <d v="2019-11-02T05:00:00"/>
    <d v="2019-11-02T01:00:00"/>
    <n v="11"/>
    <n v="2"/>
    <x v="1"/>
    <x v="4"/>
    <x v="0"/>
    <x v="0"/>
    <n v="1127872598"/>
    <s v="EKPC_RESID_AGG"/>
    <n v="24.72"/>
    <n v="26.457173999999998"/>
    <n v="0.88148400000000005"/>
    <n v="0.85568999999999995"/>
  </r>
  <r>
    <d v="2019-11-02T06:00:00"/>
    <d v="2019-11-02T02:00:00"/>
    <n v="11"/>
    <n v="2"/>
    <x v="2"/>
    <x v="4"/>
    <x v="0"/>
    <x v="0"/>
    <n v="1127872598"/>
    <s v="EKPC_RESID_AGG"/>
    <n v="23.48"/>
    <n v="25.768951000000001"/>
    <n v="1.4559299999999999"/>
    <n v="0.83302100000000001"/>
  </r>
  <r>
    <d v="2019-11-02T07:00:00"/>
    <d v="2019-11-02T03:00:00"/>
    <n v="11"/>
    <n v="2"/>
    <x v="3"/>
    <x v="4"/>
    <x v="0"/>
    <x v="0"/>
    <n v="1127872598"/>
    <s v="EKPC_RESID_AGG"/>
    <n v="23.37"/>
    <n v="25.707415000000001"/>
    <n v="1.4855229999999999"/>
    <n v="0.85189199999999998"/>
  </r>
  <r>
    <d v="2019-11-02T08:00:00"/>
    <d v="2019-11-02T04:00:00"/>
    <n v="11"/>
    <n v="2"/>
    <x v="4"/>
    <x v="4"/>
    <x v="0"/>
    <x v="0"/>
    <n v="1127872598"/>
    <s v="EKPC_RESID_AGG"/>
    <n v="24.43"/>
    <n v="26.73479"/>
    <n v="1.4738800000000001"/>
    <n v="0.83091000000000004"/>
  </r>
  <r>
    <d v="2019-11-02T09:00:00"/>
    <d v="2019-11-02T05:00:00"/>
    <n v="11"/>
    <n v="2"/>
    <x v="5"/>
    <x v="4"/>
    <x v="0"/>
    <x v="0"/>
    <n v="1127872598"/>
    <s v="EKPC_RESID_AGG"/>
    <n v="26.3"/>
    <n v="28.524104999999999"/>
    <n v="1.6106020000000001"/>
    <n v="0.61350300000000002"/>
  </r>
  <r>
    <d v="2019-11-02T10:00:00"/>
    <d v="2019-11-02T06:00:00"/>
    <n v="11"/>
    <n v="2"/>
    <x v="6"/>
    <x v="4"/>
    <x v="0"/>
    <x v="0"/>
    <n v="1127872598"/>
    <s v="EKPC_RESID_AGG"/>
    <n v="31.25"/>
    <n v="34.865659999999998"/>
    <n v="3.0047259999999998"/>
    <n v="0.61093399999999998"/>
  </r>
  <r>
    <d v="2019-11-02T11:00:00"/>
    <d v="2019-11-02T07:00:00"/>
    <n v="11"/>
    <n v="2"/>
    <x v="7"/>
    <x v="4"/>
    <x v="0"/>
    <x v="0"/>
    <n v="1127872598"/>
    <s v="EKPC_RESID_AGG"/>
    <n v="35.04"/>
    <n v="38.947004"/>
    <n v="3.1037270000000001"/>
    <n v="0.80327700000000002"/>
  </r>
  <r>
    <d v="2019-11-02T12:00:00"/>
    <d v="2019-11-02T08:00:00"/>
    <n v="11"/>
    <n v="2"/>
    <x v="8"/>
    <x v="4"/>
    <x v="0"/>
    <x v="0"/>
    <n v="1127872598"/>
    <s v="EKPC_RESID_AGG"/>
    <n v="36.4"/>
    <n v="39.687848000000002"/>
    <n v="2.3208500000000001"/>
    <n v="0.96699800000000002"/>
  </r>
  <r>
    <d v="2019-11-02T13:00:00"/>
    <d v="2019-11-02T09:00:00"/>
    <n v="11"/>
    <n v="2"/>
    <x v="9"/>
    <x v="4"/>
    <x v="0"/>
    <x v="0"/>
    <n v="1127872598"/>
    <s v="EKPC_RESID_AGG"/>
    <n v="33.15"/>
    <n v="36.501080999999999"/>
    <n v="2.6308289999999999"/>
    <n v="0.720252"/>
  </r>
  <r>
    <d v="2019-11-02T14:00:00"/>
    <d v="2019-11-02T10:00:00"/>
    <n v="11"/>
    <n v="2"/>
    <x v="10"/>
    <x v="4"/>
    <x v="0"/>
    <x v="0"/>
    <n v="1127872598"/>
    <s v="EKPC_RESID_AGG"/>
    <n v="30.71"/>
    <n v="34.072989999999997"/>
    <n v="2.764151"/>
    <n v="0.59883900000000001"/>
  </r>
  <r>
    <d v="2019-11-02T15:00:00"/>
    <d v="2019-11-02T11:00:00"/>
    <n v="11"/>
    <n v="2"/>
    <x v="11"/>
    <x v="4"/>
    <x v="0"/>
    <x v="0"/>
    <n v="1127872598"/>
    <s v="EKPC_RESID_AGG"/>
    <n v="26.14"/>
    <n v="29.058824999999999"/>
    <n v="2.461989"/>
    <n v="0.45683600000000002"/>
  </r>
  <r>
    <d v="2019-11-02T16:00:00"/>
    <d v="2019-11-02T12:00:00"/>
    <n v="11"/>
    <n v="2"/>
    <x v="12"/>
    <x v="4"/>
    <x v="0"/>
    <x v="0"/>
    <n v="1127872598"/>
    <s v="EKPC_RESID_AGG"/>
    <n v="23.88"/>
    <n v="26.561706999999998"/>
    <n v="2.2917999999999998"/>
    <n v="0.389907"/>
  </r>
  <r>
    <d v="2019-11-02T17:00:00"/>
    <d v="2019-11-02T13:00:00"/>
    <n v="11"/>
    <n v="2"/>
    <x v="13"/>
    <x v="4"/>
    <x v="0"/>
    <x v="0"/>
    <n v="1127872598"/>
    <s v="EKPC_RESID_AGG"/>
    <n v="23.23"/>
    <n v="26.149369"/>
    <n v="2.4602780000000002"/>
    <n v="0.45909100000000003"/>
  </r>
  <r>
    <d v="2019-11-02T18:00:00"/>
    <d v="2019-11-02T14:00:00"/>
    <n v="11"/>
    <n v="2"/>
    <x v="14"/>
    <x v="4"/>
    <x v="0"/>
    <x v="0"/>
    <n v="1127872598"/>
    <s v="EKPC_RESID_AGG"/>
    <n v="22.42"/>
    <n v="25.080909999999999"/>
    <n v="2.3993690000000001"/>
    <n v="0.26154100000000002"/>
  </r>
  <r>
    <d v="2019-11-02T19:00:00"/>
    <d v="2019-11-02T15:00:00"/>
    <n v="11"/>
    <n v="2"/>
    <x v="15"/>
    <x v="4"/>
    <x v="0"/>
    <x v="0"/>
    <n v="1127872598"/>
    <s v="EKPC_RESID_AGG"/>
    <n v="22.36"/>
    <n v="24.755126000000001"/>
    <n v="2.2236220000000002"/>
    <n v="0.17150399999999999"/>
  </r>
  <r>
    <d v="2019-11-02T20:00:00"/>
    <d v="2019-11-02T16:00:00"/>
    <n v="11"/>
    <n v="2"/>
    <x v="16"/>
    <x v="4"/>
    <x v="0"/>
    <x v="0"/>
    <n v="1127872598"/>
    <s v="EKPC_RESID_AGG"/>
    <n v="22.92"/>
    <n v="25.701657999999998"/>
    <n v="2.6355140000000001"/>
    <n v="0.146144"/>
  </r>
  <r>
    <d v="2019-11-02T21:00:00"/>
    <d v="2019-11-02T17:00:00"/>
    <n v="11"/>
    <n v="2"/>
    <x v="17"/>
    <x v="4"/>
    <x v="0"/>
    <x v="0"/>
    <n v="1127872598"/>
    <s v="EKPC_RESID_AGG"/>
    <n v="24.32"/>
    <n v="27.098371"/>
    <n v="2.708793"/>
    <n v="6.9578000000000001E-2"/>
  </r>
  <r>
    <d v="2019-11-02T22:00:00"/>
    <d v="2019-11-02T18:00:00"/>
    <n v="11"/>
    <n v="2"/>
    <x v="18"/>
    <x v="4"/>
    <x v="0"/>
    <x v="0"/>
    <n v="1127872598"/>
    <s v="EKPC_RESID_AGG"/>
    <n v="30.65"/>
    <n v="34.512855999999999"/>
    <n v="3.9274969999999998"/>
    <n v="-6.4641000000000004E-2"/>
  </r>
  <r>
    <d v="2019-11-02T23:00:00"/>
    <d v="2019-11-02T19:00:00"/>
    <n v="11"/>
    <n v="2"/>
    <x v="19"/>
    <x v="4"/>
    <x v="0"/>
    <x v="0"/>
    <n v="1127872598"/>
    <s v="EKPC_RESID_AGG"/>
    <n v="32.130000000000003"/>
    <n v="36.116126000000001"/>
    <n v="3.9866929999999998"/>
    <n v="-5.6700000000000001E-4"/>
  </r>
  <r>
    <d v="2019-11-03T00:00:00"/>
    <d v="2019-11-02T20:00:00"/>
    <n v="11"/>
    <n v="2"/>
    <x v="20"/>
    <x v="4"/>
    <x v="0"/>
    <x v="0"/>
    <n v="1127872598"/>
    <s v="EKPC_RESID_AGG"/>
    <n v="30.25"/>
    <n v="33.65936"/>
    <n v="3.3796360000000001"/>
    <n v="2.9724E-2"/>
  </r>
  <r>
    <d v="2019-11-03T01:00:00"/>
    <d v="2019-11-02T21:00:00"/>
    <n v="11"/>
    <n v="2"/>
    <x v="21"/>
    <x v="4"/>
    <x v="0"/>
    <x v="0"/>
    <n v="1127872598"/>
    <s v="EKPC_RESID_AGG"/>
    <n v="28.48"/>
    <n v="31.320218000000001"/>
    <n v="2.7145700000000001"/>
    <n v="0.12564800000000001"/>
  </r>
  <r>
    <d v="2019-11-03T02:00:00"/>
    <d v="2019-11-02T22:00:00"/>
    <n v="11"/>
    <n v="2"/>
    <x v="22"/>
    <x v="4"/>
    <x v="0"/>
    <x v="0"/>
    <n v="1127872598"/>
    <s v="EKPC_RESID_AGG"/>
    <n v="24.02"/>
    <n v="25.792876"/>
    <n v="1.68388"/>
    <n v="8.8996000000000006E-2"/>
  </r>
  <r>
    <d v="2019-11-03T03:00:00"/>
    <d v="2019-11-02T23:00:00"/>
    <n v="11"/>
    <n v="2"/>
    <x v="23"/>
    <x v="4"/>
    <x v="0"/>
    <x v="0"/>
    <n v="1127872598"/>
    <s v="EKPC_RESID_AGG"/>
    <n v="23.74"/>
    <n v="25.222442000000001"/>
    <n v="1.384401"/>
    <n v="9.8041000000000003E-2"/>
  </r>
  <r>
    <d v="2019-11-03T04:00:00"/>
    <d v="2019-11-03T00:00:00"/>
    <n v="11"/>
    <n v="3"/>
    <x v="0"/>
    <x v="5"/>
    <x v="0"/>
    <x v="0"/>
    <n v="1127872598"/>
    <s v="EKPC_RESID_AGG"/>
    <n v="23.03"/>
    <n v="24.318915000000001"/>
    <n v="1.2299150000000001"/>
    <n v="5.8999999999999997E-2"/>
  </r>
  <r>
    <d v="2019-11-03T05:00:00"/>
    <d v="2019-11-03T01:00:00"/>
    <n v="11"/>
    <n v="3"/>
    <x v="1"/>
    <x v="5"/>
    <x v="0"/>
    <x v="0"/>
    <n v="1127872598"/>
    <s v="EKPC_RESID_AGG"/>
    <n v="22.43"/>
    <n v="23.753764"/>
    <n v="1.1768350000000001"/>
    <n v="0.146929"/>
  </r>
  <r>
    <d v="2019-11-03T06:00:00"/>
    <d v="2019-11-03T01:00:00"/>
    <n v="11"/>
    <n v="3"/>
    <x v="1"/>
    <x v="5"/>
    <x v="0"/>
    <x v="0"/>
    <n v="1127872598"/>
    <s v="EKPC_RESID_AGG"/>
    <n v="21.94"/>
    <n v="23.127520000000001"/>
    <n v="1.0517259999999999"/>
    <n v="0.135794"/>
  </r>
  <r>
    <d v="2019-11-03T07:00:00"/>
    <d v="2019-11-03T02:00:00"/>
    <n v="11"/>
    <n v="3"/>
    <x v="2"/>
    <x v="5"/>
    <x v="0"/>
    <x v="0"/>
    <n v="1127872598"/>
    <s v="EKPC_RESID_AGG"/>
    <n v="21.71"/>
    <n v="23.342608999999999"/>
    <n v="1.3454930000000001"/>
    <n v="0.28711599999999998"/>
  </r>
  <r>
    <d v="2019-11-03T08:00:00"/>
    <d v="2019-11-03T03:00:00"/>
    <n v="11"/>
    <n v="3"/>
    <x v="3"/>
    <x v="5"/>
    <x v="0"/>
    <x v="0"/>
    <n v="1127872598"/>
    <s v="EKPC_RESID_AGG"/>
    <n v="21.62"/>
    <n v="23.078917000000001"/>
    <n v="1.2560720000000001"/>
    <n v="0.202845"/>
  </r>
  <r>
    <d v="2019-11-03T09:00:00"/>
    <d v="2019-11-03T04:00:00"/>
    <n v="11"/>
    <n v="3"/>
    <x v="4"/>
    <x v="5"/>
    <x v="0"/>
    <x v="0"/>
    <n v="1127872598"/>
    <s v="EKPC_RESID_AGG"/>
    <n v="21.95"/>
    <n v="23.489148"/>
    <n v="1.3969739999999999"/>
    <n v="0.14217399999999999"/>
  </r>
  <r>
    <d v="2019-11-03T10:00:00"/>
    <d v="2019-11-03T05:00:00"/>
    <n v="11"/>
    <n v="3"/>
    <x v="5"/>
    <x v="5"/>
    <x v="0"/>
    <x v="0"/>
    <n v="1127872598"/>
    <s v="EKPC_RESID_AGG"/>
    <n v="22.14"/>
    <n v="23.651318"/>
    <n v="1.458661"/>
    <n v="5.2657000000000002E-2"/>
  </r>
  <r>
    <d v="2019-11-03T11:00:00"/>
    <d v="2019-11-03T06:00:00"/>
    <n v="11"/>
    <n v="3"/>
    <x v="6"/>
    <x v="5"/>
    <x v="0"/>
    <x v="0"/>
    <n v="1127872598"/>
    <s v="EKPC_RESID_AGG"/>
    <n v="23.4"/>
    <n v="25.674178999999999"/>
    <n v="2.0425420000000001"/>
    <n v="0.23163700000000001"/>
  </r>
  <r>
    <d v="2019-11-03T12:00:00"/>
    <d v="2019-11-03T07:00:00"/>
    <n v="11"/>
    <n v="3"/>
    <x v="7"/>
    <x v="5"/>
    <x v="0"/>
    <x v="0"/>
    <n v="1127872598"/>
    <s v="EKPC_RESID_AGG"/>
    <n v="26.74"/>
    <n v="29.82658"/>
    <n v="2.7548530000000002"/>
    <n v="0.33172699999999999"/>
  </r>
  <r>
    <d v="2019-11-03T13:00:00"/>
    <d v="2019-11-03T08:00:00"/>
    <n v="11"/>
    <n v="3"/>
    <x v="8"/>
    <x v="5"/>
    <x v="0"/>
    <x v="0"/>
    <n v="1127872598"/>
    <s v="EKPC_RESID_AGG"/>
    <n v="28.33"/>
    <n v="31.180548999999999"/>
    <n v="2.5956000000000001"/>
    <n v="0.25494899999999998"/>
  </r>
  <r>
    <d v="2019-11-03T14:00:00"/>
    <d v="2019-11-03T09:00:00"/>
    <n v="11"/>
    <n v="3"/>
    <x v="9"/>
    <x v="5"/>
    <x v="0"/>
    <x v="0"/>
    <n v="1127872598"/>
    <s v="EKPC_RESID_AGG"/>
    <n v="25.06"/>
    <n v="27.272095"/>
    <n v="2.003533"/>
    <n v="0.208562"/>
  </r>
  <r>
    <d v="2019-11-03T15:00:00"/>
    <d v="2019-11-03T10:00:00"/>
    <n v="11"/>
    <n v="3"/>
    <x v="10"/>
    <x v="5"/>
    <x v="0"/>
    <x v="0"/>
    <n v="1127872598"/>
    <s v="EKPC_RESID_AGG"/>
    <n v="22.78"/>
    <n v="24.449681000000002"/>
    <n v="1.5916140000000001"/>
    <n v="7.8066999999999998E-2"/>
  </r>
  <r>
    <d v="2019-11-03T16:00:00"/>
    <d v="2019-11-03T11:00:00"/>
    <n v="11"/>
    <n v="3"/>
    <x v="11"/>
    <x v="5"/>
    <x v="0"/>
    <x v="0"/>
    <n v="1127872598"/>
    <s v="EKPC_RESID_AGG"/>
    <n v="22.12"/>
    <n v="23.616879000000001"/>
    <n v="1.4138790000000001"/>
    <n v="8.3000000000000004E-2"/>
  </r>
  <r>
    <d v="2019-11-03T17:00:00"/>
    <d v="2019-11-03T12:00:00"/>
    <n v="11"/>
    <n v="3"/>
    <x v="12"/>
    <x v="5"/>
    <x v="0"/>
    <x v="0"/>
    <n v="1127872598"/>
    <s v="EKPC_RESID_AGG"/>
    <n v="21.85"/>
    <n v="23.436902"/>
    <n v="1.469956"/>
    <n v="0.11694599999999999"/>
  </r>
  <r>
    <d v="2019-11-03T18:00:00"/>
    <d v="2019-11-03T13:00:00"/>
    <n v="11"/>
    <n v="3"/>
    <x v="13"/>
    <x v="5"/>
    <x v="0"/>
    <x v="0"/>
    <n v="1127872598"/>
    <s v="EKPC_RESID_AGG"/>
    <n v="21.53"/>
    <n v="23.222656000000001"/>
    <n v="1.5431090000000001"/>
    <n v="0.14954700000000001"/>
  </r>
  <r>
    <d v="2019-11-03T19:00:00"/>
    <d v="2019-11-03T14:00:00"/>
    <n v="11"/>
    <n v="3"/>
    <x v="14"/>
    <x v="5"/>
    <x v="0"/>
    <x v="0"/>
    <n v="1127872598"/>
    <s v="EKPC_RESID_AGG"/>
    <n v="21.11"/>
    <n v="22.717274"/>
    <n v="1.543641"/>
    <n v="6.3632999999999995E-2"/>
  </r>
  <r>
    <d v="2019-11-03T20:00:00"/>
    <d v="2019-11-03T15:00:00"/>
    <n v="11"/>
    <n v="3"/>
    <x v="15"/>
    <x v="5"/>
    <x v="0"/>
    <x v="0"/>
    <n v="1127872598"/>
    <s v="EKPC_RESID_AGG"/>
    <n v="21.7"/>
    <n v="23.218786000000001"/>
    <n v="1.4461580000000001"/>
    <n v="7.2627999999999998E-2"/>
  </r>
  <r>
    <d v="2019-11-03T21:00:00"/>
    <d v="2019-11-03T16:00:00"/>
    <n v="11"/>
    <n v="3"/>
    <x v="16"/>
    <x v="5"/>
    <x v="0"/>
    <x v="0"/>
    <n v="1127872598"/>
    <s v="EKPC_RESID_AGG"/>
    <n v="24.17"/>
    <n v="25.685293999999999"/>
    <n v="1.464154"/>
    <n v="5.1139999999999998E-2"/>
  </r>
  <r>
    <d v="2019-11-03T22:00:00"/>
    <d v="2019-11-03T17:00:00"/>
    <n v="11"/>
    <n v="3"/>
    <x v="17"/>
    <x v="5"/>
    <x v="0"/>
    <x v="0"/>
    <n v="1127872598"/>
    <s v="EKPC_RESID_AGG"/>
    <n v="37.47"/>
    <n v="40.395797000000002"/>
    <n v="2.8854890000000002"/>
    <n v="4.0307999999999997E-2"/>
  </r>
  <r>
    <d v="2019-11-03T23:00:00"/>
    <d v="2019-11-03T18:00:00"/>
    <n v="11"/>
    <n v="3"/>
    <x v="18"/>
    <x v="5"/>
    <x v="0"/>
    <x v="0"/>
    <n v="1127872598"/>
    <s v="EKPC_RESID_AGG"/>
    <n v="31.65"/>
    <n v="34.979494000000003"/>
    <n v="3.333288"/>
    <n v="-3.7940000000000001E-3"/>
  </r>
  <r>
    <d v="2019-11-04T00:00:00"/>
    <d v="2019-11-03T19:00:00"/>
    <n v="11"/>
    <n v="3"/>
    <x v="19"/>
    <x v="5"/>
    <x v="0"/>
    <x v="0"/>
    <n v="1127872598"/>
    <s v="EKPC_RESID_AGG"/>
    <n v="30.79"/>
    <n v="34.000180999999998"/>
    <n v="3.0991219999999999"/>
    <n v="0.111059"/>
  </r>
  <r>
    <d v="2019-11-04T01:00:00"/>
    <d v="2019-11-03T20:00:00"/>
    <n v="11"/>
    <n v="3"/>
    <x v="20"/>
    <x v="5"/>
    <x v="0"/>
    <x v="0"/>
    <n v="1127872598"/>
    <s v="EKPC_RESID_AGG"/>
    <n v="29.52"/>
    <n v="32.277296999999997"/>
    <n v="2.5178660000000002"/>
    <n v="0.239431"/>
  </r>
  <r>
    <d v="2019-11-04T02:00:00"/>
    <d v="2019-11-03T21:00:00"/>
    <n v="11"/>
    <n v="3"/>
    <x v="21"/>
    <x v="5"/>
    <x v="0"/>
    <x v="0"/>
    <n v="1127872598"/>
    <s v="EKPC_RESID_AGG"/>
    <n v="25.86"/>
    <n v="28.147345000000001"/>
    <n v="1.9429460000000001"/>
    <n v="0.34439900000000001"/>
  </r>
  <r>
    <d v="2019-11-04T03:00:00"/>
    <d v="2019-11-03T22:00:00"/>
    <n v="11"/>
    <n v="3"/>
    <x v="22"/>
    <x v="5"/>
    <x v="0"/>
    <x v="0"/>
    <n v="1127872598"/>
    <s v="EKPC_RESID_AGG"/>
    <n v="22.99"/>
    <n v="24.430254999999999"/>
    <n v="1.212202"/>
    <n v="0.22805300000000001"/>
  </r>
  <r>
    <d v="2019-11-04T04:00:00"/>
    <d v="2019-11-03T23:00:00"/>
    <n v="11"/>
    <n v="3"/>
    <x v="23"/>
    <x v="5"/>
    <x v="0"/>
    <x v="0"/>
    <n v="1127872598"/>
    <s v="EKPC_RESID_AGG"/>
    <n v="22.12"/>
    <n v="23.518352"/>
    <n v="1.1212310000000001"/>
    <n v="0.27712100000000001"/>
  </r>
  <r>
    <d v="2019-11-04T05:00:00"/>
    <d v="2019-11-04T00:00:00"/>
    <n v="11"/>
    <n v="4"/>
    <x v="0"/>
    <x v="6"/>
    <x v="0"/>
    <x v="0"/>
    <n v="1127872598"/>
    <s v="EKPC_RESID_AGG"/>
    <n v="21.63"/>
    <n v="23.206800999999999"/>
    <n v="1.127642"/>
    <n v="0.44915899999999997"/>
  </r>
  <r>
    <d v="2019-11-04T06:00:00"/>
    <d v="2019-11-04T01:00:00"/>
    <n v="11"/>
    <n v="4"/>
    <x v="1"/>
    <x v="6"/>
    <x v="0"/>
    <x v="0"/>
    <n v="1127872598"/>
    <s v="EKPC_RESID_AGG"/>
    <n v="21.64"/>
    <n v="22.804306"/>
    <n v="0.77482300000000004"/>
    <n v="0.38948300000000002"/>
  </r>
  <r>
    <d v="2019-11-04T07:00:00"/>
    <d v="2019-11-04T02:00:00"/>
    <n v="11"/>
    <n v="4"/>
    <x v="2"/>
    <x v="6"/>
    <x v="0"/>
    <x v="0"/>
    <n v="1127872598"/>
    <s v="EKPC_RESID_AGG"/>
    <n v="21.38"/>
    <n v="22.572099999999999"/>
    <n v="0.82417499999999999"/>
    <n v="0.367925"/>
  </r>
  <r>
    <d v="2019-11-04T08:00:00"/>
    <d v="2019-11-04T03:00:00"/>
    <n v="11"/>
    <n v="4"/>
    <x v="3"/>
    <x v="6"/>
    <x v="0"/>
    <x v="0"/>
    <n v="1127872598"/>
    <s v="EKPC_RESID_AGG"/>
    <n v="21.5"/>
    <n v="22.633751"/>
    <n v="0.73931199999999997"/>
    <n v="0.39443899999999998"/>
  </r>
  <r>
    <d v="2019-11-04T09:00:00"/>
    <d v="2019-11-04T04:00:00"/>
    <n v="11"/>
    <n v="4"/>
    <x v="4"/>
    <x v="6"/>
    <x v="0"/>
    <x v="0"/>
    <n v="1127872598"/>
    <s v="EKPC_RESID_AGG"/>
    <n v="22.2"/>
    <n v="24.168095999999998"/>
    <n v="1.5631900000000001"/>
    <n v="0.40490599999999999"/>
  </r>
  <r>
    <d v="2019-11-04T10:00:00"/>
    <d v="2019-11-04T05:00:00"/>
    <n v="11"/>
    <n v="4"/>
    <x v="5"/>
    <x v="6"/>
    <x v="0"/>
    <x v="0"/>
    <n v="1127872598"/>
    <s v="EKPC_RESID_AGG"/>
    <n v="31.63"/>
    <n v="35.840671999999998"/>
    <n v="3.6947610000000002"/>
    <n v="0.51591100000000001"/>
  </r>
  <r>
    <d v="2019-11-04T11:00:00"/>
    <d v="2019-11-04T06:00:00"/>
    <n v="11"/>
    <n v="4"/>
    <x v="6"/>
    <x v="6"/>
    <x v="0"/>
    <x v="0"/>
    <n v="1127872598"/>
    <s v="EKPC_RESID_AGG"/>
    <n v="44.4"/>
    <n v="50.344012999999997"/>
    <n v="5.1102309999999997"/>
    <n v="0.83378200000000002"/>
  </r>
  <r>
    <d v="2019-11-04T12:00:00"/>
    <d v="2019-11-04T07:00:00"/>
    <n v="11"/>
    <n v="4"/>
    <x v="7"/>
    <x v="6"/>
    <x v="0"/>
    <x v="0"/>
    <n v="1127872598"/>
    <s v="EKPC_RESID_AGG"/>
    <n v="42.23"/>
    <n v="47.075474999999997"/>
    <n v="4.1186150000000001"/>
    <n v="0.72685999999999995"/>
  </r>
  <r>
    <d v="2019-11-04T13:00:00"/>
    <d v="2019-11-04T08:00:00"/>
    <n v="11"/>
    <n v="4"/>
    <x v="8"/>
    <x v="6"/>
    <x v="0"/>
    <x v="1"/>
    <n v="1127872598"/>
    <s v="EKPC_RESID_AGG"/>
    <n v="35.28"/>
    <n v="37.914625999999998"/>
    <n v="2.1828910000000001"/>
    <n v="0.451735"/>
  </r>
  <r>
    <d v="2019-11-04T14:00:00"/>
    <d v="2019-11-04T09:00:00"/>
    <n v="11"/>
    <n v="4"/>
    <x v="9"/>
    <x v="6"/>
    <x v="0"/>
    <x v="1"/>
    <n v="1127872598"/>
    <s v="EKPC_RESID_AGG"/>
    <n v="32.78"/>
    <n v="35.160818999999996"/>
    <n v="1.9935179999999999"/>
    <n v="0.38730100000000001"/>
  </r>
  <r>
    <d v="2019-11-04T15:00:00"/>
    <d v="2019-11-04T10:00:00"/>
    <n v="11"/>
    <n v="4"/>
    <x v="10"/>
    <x v="6"/>
    <x v="0"/>
    <x v="1"/>
    <n v="1127872598"/>
    <s v="EKPC_RESID_AGG"/>
    <n v="31.97"/>
    <n v="34.585082999999997"/>
    <n v="2.3051490000000001"/>
    <n v="0.30993399999999999"/>
  </r>
  <r>
    <d v="2019-11-04T16:00:00"/>
    <d v="2019-11-04T11:00:00"/>
    <n v="11"/>
    <n v="4"/>
    <x v="11"/>
    <x v="6"/>
    <x v="0"/>
    <x v="1"/>
    <n v="1127872598"/>
    <s v="EKPC_RESID_AGG"/>
    <n v="30"/>
    <n v="33.186523000000001"/>
    <n v="2.96069"/>
    <n v="0.22583300000000001"/>
  </r>
  <r>
    <d v="2019-11-04T17:00:00"/>
    <d v="2019-11-04T12:00:00"/>
    <n v="11"/>
    <n v="4"/>
    <x v="12"/>
    <x v="6"/>
    <x v="0"/>
    <x v="1"/>
    <n v="1127872598"/>
    <s v="EKPC_RESID_AGG"/>
    <n v="27.99"/>
    <n v="30.951243999999999"/>
    <n v="2.7117399999999998"/>
    <n v="0.249504"/>
  </r>
  <r>
    <d v="2019-11-04T18:00:00"/>
    <d v="2019-11-04T13:00:00"/>
    <n v="11"/>
    <n v="4"/>
    <x v="13"/>
    <x v="6"/>
    <x v="0"/>
    <x v="0"/>
    <n v="1127872598"/>
    <s v="EKPC_RESID_AGG"/>
    <n v="29.47"/>
    <n v="32.85472"/>
    <n v="3.3144330000000002"/>
    <n v="7.0287000000000002E-2"/>
  </r>
  <r>
    <d v="2019-11-04T19:00:00"/>
    <d v="2019-11-04T14:00:00"/>
    <n v="11"/>
    <n v="4"/>
    <x v="14"/>
    <x v="6"/>
    <x v="0"/>
    <x v="0"/>
    <n v="1127872598"/>
    <s v="EKPC_RESID_AGG"/>
    <n v="25.81"/>
    <n v="27.842894000000001"/>
    <n v="1.9685079999999999"/>
    <n v="6.4385999999999999E-2"/>
  </r>
  <r>
    <d v="2019-11-04T20:00:00"/>
    <d v="2019-11-04T15:00:00"/>
    <n v="11"/>
    <n v="4"/>
    <x v="15"/>
    <x v="6"/>
    <x v="0"/>
    <x v="0"/>
    <n v="1127872598"/>
    <s v="EKPC_RESID_AGG"/>
    <n v="26.36"/>
    <n v="27.982308"/>
    <n v="1.620719"/>
    <n v="1.5889999999999999E-3"/>
  </r>
  <r>
    <d v="2019-11-04T21:00:00"/>
    <d v="2019-11-04T16:00:00"/>
    <n v="11"/>
    <n v="4"/>
    <x v="16"/>
    <x v="6"/>
    <x v="0"/>
    <x v="0"/>
    <n v="1127872598"/>
    <s v="EKPC_RESID_AGG"/>
    <n v="32.74"/>
    <n v="34.185527"/>
    <n v="1.7771250000000001"/>
    <n v="-0.331598"/>
  </r>
  <r>
    <d v="2019-11-04T22:00:00"/>
    <d v="2019-11-04T17:00:00"/>
    <n v="11"/>
    <n v="4"/>
    <x v="17"/>
    <x v="6"/>
    <x v="0"/>
    <x v="1"/>
    <n v="1127872598"/>
    <s v="EKPC_RESID_AGG"/>
    <n v="48.61"/>
    <n v="51.123947000000001"/>
    <n v="3.4842230000000001"/>
    <n v="-0.97027600000000003"/>
  </r>
  <r>
    <d v="2019-11-04T23:00:00"/>
    <d v="2019-11-04T18:00:00"/>
    <n v="11"/>
    <n v="4"/>
    <x v="18"/>
    <x v="6"/>
    <x v="0"/>
    <x v="1"/>
    <n v="1127872598"/>
    <s v="EKPC_RESID_AGG"/>
    <n v="39.700000000000003"/>
    <n v="42.431631000000003"/>
    <n v="3.2722730000000002"/>
    <n v="-0.54064199999999996"/>
  </r>
  <r>
    <d v="2019-11-05T00:00:00"/>
    <d v="2019-11-04T19:00:00"/>
    <n v="11"/>
    <n v="4"/>
    <x v="19"/>
    <x v="6"/>
    <x v="0"/>
    <x v="1"/>
    <n v="1127872598"/>
    <s v="EKPC_RESID_AGG"/>
    <n v="36.29"/>
    <n v="39.521835000000003"/>
    <n v="3.5726100000000001"/>
    <n v="-0.34077499999999999"/>
  </r>
  <r>
    <d v="2019-11-05T01:00:00"/>
    <d v="2019-11-04T20:00:00"/>
    <n v="11"/>
    <n v="4"/>
    <x v="20"/>
    <x v="6"/>
    <x v="0"/>
    <x v="1"/>
    <n v="1127872598"/>
    <s v="EKPC_RESID_AGG"/>
    <n v="31.71"/>
    <n v="34.753003"/>
    <n v="3.23719"/>
    <n v="-0.194187"/>
  </r>
  <r>
    <d v="2019-11-05T02:00:00"/>
    <d v="2019-11-04T21:00:00"/>
    <n v="11"/>
    <n v="4"/>
    <x v="21"/>
    <x v="6"/>
    <x v="0"/>
    <x v="1"/>
    <n v="1127872598"/>
    <s v="EKPC_RESID_AGG"/>
    <n v="30.1"/>
    <n v="32.870162999999998"/>
    <n v="2.9144019999999999"/>
    <n v="-0.14423900000000001"/>
  </r>
  <r>
    <d v="2019-11-05T03:00:00"/>
    <d v="2019-11-04T22:00:00"/>
    <n v="11"/>
    <n v="4"/>
    <x v="22"/>
    <x v="6"/>
    <x v="0"/>
    <x v="0"/>
    <n v="1127872598"/>
    <s v="EKPC_RESID_AGG"/>
    <n v="25.37"/>
    <n v="27.494729"/>
    <n v="2.1789200000000002"/>
    <n v="-5.4191000000000003E-2"/>
  </r>
  <r>
    <d v="2019-11-05T04:00:00"/>
    <d v="2019-11-04T23:00:00"/>
    <n v="11"/>
    <n v="4"/>
    <x v="23"/>
    <x v="6"/>
    <x v="0"/>
    <x v="0"/>
    <n v="1127872598"/>
    <s v="EKPC_RESID_AGG"/>
    <n v="22.84"/>
    <n v="23.908628"/>
    <n v="1.1192200000000001"/>
    <n v="-5.0591999999999998E-2"/>
  </r>
  <r>
    <d v="2019-11-05T05:00:00"/>
    <d v="2019-11-05T00:00:00"/>
    <n v="11"/>
    <n v="5"/>
    <x v="0"/>
    <x v="0"/>
    <x v="0"/>
    <x v="0"/>
    <n v="1127872598"/>
    <s v="EKPC_RESID_AGG"/>
    <n v="21.91"/>
    <n v="23.476776999999998"/>
    <n v="1.7133780000000001"/>
    <n v="-0.14660100000000001"/>
  </r>
  <r>
    <d v="2019-11-05T06:00:00"/>
    <d v="2019-11-05T01:00:00"/>
    <n v="11"/>
    <n v="5"/>
    <x v="1"/>
    <x v="0"/>
    <x v="0"/>
    <x v="0"/>
    <n v="1127872598"/>
    <s v="EKPC_RESID_AGG"/>
    <n v="21.37"/>
    <n v="23.030650999999999"/>
    <n v="1.872925"/>
    <n v="-0.21227399999999999"/>
  </r>
  <r>
    <d v="2019-11-05T07:00:00"/>
    <d v="2019-11-05T02:00:00"/>
    <n v="11"/>
    <n v="5"/>
    <x v="2"/>
    <x v="0"/>
    <x v="0"/>
    <x v="0"/>
    <n v="1127872598"/>
    <s v="EKPC_RESID_AGG"/>
    <n v="20.78"/>
    <n v="22.546168000000002"/>
    <n v="1.9871700000000001"/>
    <n v="-0.221002"/>
  </r>
  <r>
    <d v="2019-11-05T08:00:00"/>
    <d v="2019-11-05T03:00:00"/>
    <n v="11"/>
    <n v="5"/>
    <x v="3"/>
    <x v="0"/>
    <x v="0"/>
    <x v="0"/>
    <n v="1127872598"/>
    <s v="EKPC_RESID_AGG"/>
    <n v="21.12"/>
    <n v="22.806477999999998"/>
    <n v="1.8902369999999999"/>
    <n v="-0.203759"/>
  </r>
  <r>
    <d v="2019-11-05T09:00:00"/>
    <d v="2019-11-05T04:00:00"/>
    <n v="11"/>
    <n v="5"/>
    <x v="4"/>
    <x v="0"/>
    <x v="0"/>
    <x v="0"/>
    <n v="1127872598"/>
    <s v="EKPC_RESID_AGG"/>
    <n v="21.86"/>
    <n v="23.738585"/>
    <n v="2.1200990000000002"/>
    <n v="-0.24151400000000001"/>
  </r>
  <r>
    <d v="2019-11-05T10:00:00"/>
    <d v="2019-11-05T05:00:00"/>
    <n v="11"/>
    <n v="5"/>
    <x v="5"/>
    <x v="0"/>
    <x v="0"/>
    <x v="0"/>
    <n v="1127872598"/>
    <s v="EKPC_RESID_AGG"/>
    <n v="23.69"/>
    <n v="26.141542000000001"/>
    <n v="2.7961619999999998"/>
    <n v="-0.34461999999999998"/>
  </r>
  <r>
    <d v="2019-11-05T11:00:00"/>
    <d v="2019-11-05T06:00:00"/>
    <n v="11"/>
    <n v="5"/>
    <x v="6"/>
    <x v="0"/>
    <x v="0"/>
    <x v="0"/>
    <n v="1127872598"/>
    <s v="EKPC_RESID_AGG"/>
    <n v="34.94"/>
    <n v="39.066338999999999"/>
    <n v="4.9960750000000003"/>
    <n v="-0.86973599999999995"/>
  </r>
  <r>
    <d v="2019-11-05T12:00:00"/>
    <d v="2019-11-05T07:00:00"/>
    <n v="11"/>
    <n v="5"/>
    <x v="7"/>
    <x v="0"/>
    <x v="0"/>
    <x v="0"/>
    <n v="1127872598"/>
    <s v="EKPC_RESID_AGG"/>
    <n v="35.049999999999997"/>
    <n v="39.78022"/>
    <n v="5.397443"/>
    <n v="-0.66722300000000001"/>
  </r>
  <r>
    <d v="2019-11-05T13:00:00"/>
    <d v="2019-11-05T08:00:00"/>
    <n v="11"/>
    <n v="5"/>
    <x v="8"/>
    <x v="0"/>
    <x v="0"/>
    <x v="1"/>
    <n v="1127872598"/>
    <s v="EKPC_RESID_AGG"/>
    <n v="32.31"/>
    <n v="35.643416999999999"/>
    <n v="3.7348789999999998"/>
    <n v="-0.40146199999999999"/>
  </r>
  <r>
    <d v="2019-11-05T14:00:00"/>
    <d v="2019-11-05T09:00:00"/>
    <n v="11"/>
    <n v="5"/>
    <x v="9"/>
    <x v="0"/>
    <x v="0"/>
    <x v="1"/>
    <n v="1127872598"/>
    <s v="EKPC_RESID_AGG"/>
    <n v="32.53"/>
    <n v="35.546770000000002"/>
    <n v="3.145696"/>
    <n v="-0.12892600000000001"/>
  </r>
  <r>
    <d v="2019-11-05T15:00:00"/>
    <d v="2019-11-05T10:00:00"/>
    <n v="11"/>
    <n v="5"/>
    <x v="10"/>
    <x v="0"/>
    <x v="0"/>
    <x v="1"/>
    <n v="1127872598"/>
    <s v="EKPC_RESID_AGG"/>
    <n v="31.87"/>
    <n v="35.528143"/>
    <n v="3.8119900000000002"/>
    <n v="-0.15384700000000001"/>
  </r>
  <r>
    <d v="2019-11-05T16:00:00"/>
    <d v="2019-11-05T11:00:00"/>
    <n v="11"/>
    <n v="5"/>
    <x v="11"/>
    <x v="0"/>
    <x v="0"/>
    <x v="1"/>
    <n v="1127872598"/>
    <s v="EKPC_RESID_AGG"/>
    <n v="30.66"/>
    <n v="34.090144000000002"/>
    <n v="3.569725"/>
    <n v="-0.13958100000000001"/>
  </r>
  <r>
    <d v="2019-11-05T17:00:00"/>
    <d v="2019-11-05T12:00:00"/>
    <n v="11"/>
    <n v="5"/>
    <x v="12"/>
    <x v="0"/>
    <x v="0"/>
    <x v="1"/>
    <n v="1127872598"/>
    <s v="EKPC_RESID_AGG"/>
    <n v="29.01"/>
    <n v="32.589761000000003"/>
    <n v="3.6965119999999998"/>
    <n v="-0.11675099999999999"/>
  </r>
  <r>
    <d v="2019-11-05T18:00:00"/>
    <d v="2019-11-05T13:00:00"/>
    <n v="11"/>
    <n v="5"/>
    <x v="13"/>
    <x v="0"/>
    <x v="0"/>
    <x v="0"/>
    <n v="1127872598"/>
    <s v="EKPC_RESID_AGG"/>
    <n v="29.55"/>
    <n v="33.385002"/>
    <n v="3.819232"/>
    <n v="1.5769999999999999E-2"/>
  </r>
  <r>
    <d v="2019-11-05T19:00:00"/>
    <d v="2019-11-05T14:00:00"/>
    <n v="11"/>
    <n v="5"/>
    <x v="14"/>
    <x v="0"/>
    <x v="0"/>
    <x v="0"/>
    <n v="1127872598"/>
    <s v="EKPC_RESID_AGG"/>
    <n v="26.17"/>
    <n v="29.038453000000001"/>
    <n v="2.972963"/>
    <n v="-0.10451000000000001"/>
  </r>
  <r>
    <d v="2019-11-05T20:00:00"/>
    <d v="2019-11-05T15:00:00"/>
    <n v="11"/>
    <n v="5"/>
    <x v="15"/>
    <x v="0"/>
    <x v="0"/>
    <x v="0"/>
    <n v="1127872598"/>
    <s v="EKPC_RESID_AGG"/>
    <n v="26.22"/>
    <n v="29.014282999999999"/>
    <n v="2.9458760000000002"/>
    <n v="-0.15159300000000001"/>
  </r>
  <r>
    <d v="2019-11-05T21:00:00"/>
    <d v="2019-11-05T16:00:00"/>
    <n v="11"/>
    <n v="5"/>
    <x v="16"/>
    <x v="0"/>
    <x v="0"/>
    <x v="0"/>
    <n v="1127872598"/>
    <s v="EKPC_RESID_AGG"/>
    <n v="32.1"/>
    <n v="35.266120999999998"/>
    <n v="3.4938120000000001"/>
    <n v="-0.32769100000000001"/>
  </r>
  <r>
    <d v="2019-11-05T22:00:00"/>
    <d v="2019-11-05T17:00:00"/>
    <n v="11"/>
    <n v="5"/>
    <x v="17"/>
    <x v="0"/>
    <x v="0"/>
    <x v="1"/>
    <n v="1127872598"/>
    <s v="EKPC_RESID_AGG"/>
    <n v="42.92"/>
    <n v="46.869554999999998"/>
    <n v="4.9428559999999999"/>
    <n v="-0.99330099999999999"/>
  </r>
  <r>
    <d v="2019-11-05T23:00:00"/>
    <d v="2019-11-05T18:00:00"/>
    <n v="11"/>
    <n v="5"/>
    <x v="18"/>
    <x v="0"/>
    <x v="0"/>
    <x v="1"/>
    <n v="1127872598"/>
    <s v="EKPC_RESID_AGG"/>
    <n v="38.74"/>
    <n v="43.868223999999998"/>
    <n v="5.6182340000000002"/>
    <n v="-0.49001"/>
  </r>
  <r>
    <d v="2019-11-06T00:00:00"/>
    <d v="2019-11-05T19:00:00"/>
    <n v="11"/>
    <n v="5"/>
    <x v="19"/>
    <x v="0"/>
    <x v="0"/>
    <x v="1"/>
    <n v="1127872598"/>
    <s v="EKPC_RESID_AGG"/>
    <n v="36.96"/>
    <n v="42.312035999999999"/>
    <n v="5.5126470000000003"/>
    <n v="-0.160611"/>
  </r>
  <r>
    <d v="2019-11-06T01:00:00"/>
    <d v="2019-11-05T20:00:00"/>
    <n v="11"/>
    <n v="5"/>
    <x v="20"/>
    <x v="0"/>
    <x v="0"/>
    <x v="1"/>
    <n v="1127872598"/>
    <s v="EKPC_RESID_AGG"/>
    <n v="35.159999999999997"/>
    <n v="40.157359999999997"/>
    <n v="5.1361020000000002"/>
    <n v="-0.138742"/>
  </r>
  <r>
    <d v="2019-11-06T02:00:00"/>
    <d v="2019-11-05T21:00:00"/>
    <n v="11"/>
    <n v="5"/>
    <x v="21"/>
    <x v="0"/>
    <x v="0"/>
    <x v="1"/>
    <n v="1127872598"/>
    <s v="EKPC_RESID_AGG"/>
    <n v="33.979999999999997"/>
    <n v="39.084623999999998"/>
    <n v="5.0835819999999998"/>
    <n v="2.1042000000000002E-2"/>
  </r>
  <r>
    <d v="2019-11-06T03:00:00"/>
    <d v="2019-11-05T22:00:00"/>
    <n v="11"/>
    <n v="5"/>
    <x v="22"/>
    <x v="0"/>
    <x v="0"/>
    <x v="0"/>
    <n v="1127872598"/>
    <s v="EKPC_RESID_AGG"/>
    <n v="27.78"/>
    <n v="31.197410999999999"/>
    <n v="3.5150090000000001"/>
    <n v="-9.7598000000000004E-2"/>
  </r>
  <r>
    <d v="2019-11-06T04:00:00"/>
    <d v="2019-11-05T23:00:00"/>
    <n v="11"/>
    <n v="5"/>
    <x v="23"/>
    <x v="0"/>
    <x v="0"/>
    <x v="0"/>
    <n v="1127872598"/>
    <s v="EKPC_RESID_AGG"/>
    <n v="24.78"/>
    <n v="27.341066000000001"/>
    <n v="2.4252359999999999"/>
    <n v="0.13583000000000001"/>
  </r>
  <r>
    <d v="2019-11-06T05:00:00"/>
    <d v="2019-11-06T00:00:00"/>
    <n v="11"/>
    <n v="6"/>
    <x v="0"/>
    <x v="1"/>
    <x v="0"/>
    <x v="0"/>
    <n v="1127872598"/>
    <s v="EKPC_RESID_AGG"/>
    <n v="23.93"/>
    <n v="26.333995000000002"/>
    <n v="2.6917599999999999"/>
    <n v="-0.28776499999999999"/>
  </r>
  <r>
    <d v="2019-11-06T06:00:00"/>
    <d v="2019-11-06T01:00:00"/>
    <n v="11"/>
    <n v="6"/>
    <x v="1"/>
    <x v="1"/>
    <x v="0"/>
    <x v="0"/>
    <n v="1127872598"/>
    <s v="EKPC_RESID_AGG"/>
    <n v="23.67"/>
    <n v="26.111256999999998"/>
    <n v="2.624298"/>
    <n v="-0.18304100000000001"/>
  </r>
  <r>
    <d v="2019-11-06T07:00:00"/>
    <d v="2019-11-06T02:00:00"/>
    <n v="11"/>
    <n v="6"/>
    <x v="2"/>
    <x v="1"/>
    <x v="0"/>
    <x v="0"/>
    <n v="1127872598"/>
    <s v="EKPC_RESID_AGG"/>
    <n v="23.05"/>
    <n v="25.540095000000001"/>
    <n v="2.608133"/>
    <n v="-0.118038"/>
  </r>
  <r>
    <d v="2019-11-06T08:00:00"/>
    <d v="2019-11-06T03:00:00"/>
    <n v="11"/>
    <n v="6"/>
    <x v="3"/>
    <x v="1"/>
    <x v="0"/>
    <x v="0"/>
    <n v="1127872598"/>
    <s v="EKPC_RESID_AGG"/>
    <n v="23.22"/>
    <n v="26.061710000000001"/>
    <n v="2.9264429999999999"/>
    <n v="-8.4733000000000003E-2"/>
  </r>
  <r>
    <d v="2019-11-06T09:00:00"/>
    <d v="2019-11-06T04:00:00"/>
    <n v="11"/>
    <n v="6"/>
    <x v="4"/>
    <x v="1"/>
    <x v="0"/>
    <x v="0"/>
    <n v="1127872598"/>
    <s v="EKPC_RESID_AGG"/>
    <n v="25.52"/>
    <n v="28.691524000000001"/>
    <n v="3.3238379999999998"/>
    <n v="-0.152314"/>
  </r>
  <r>
    <d v="2019-11-06T10:00:00"/>
    <d v="2019-11-06T05:00:00"/>
    <n v="11"/>
    <n v="6"/>
    <x v="5"/>
    <x v="1"/>
    <x v="0"/>
    <x v="0"/>
    <n v="1127872598"/>
    <s v="EKPC_RESID_AGG"/>
    <n v="27.44"/>
    <n v="31.747563"/>
    <n v="4.2329999999999997"/>
    <n v="7.4563000000000004E-2"/>
  </r>
  <r>
    <d v="2019-11-06T11:00:00"/>
    <d v="2019-11-06T06:00:00"/>
    <n v="11"/>
    <n v="6"/>
    <x v="6"/>
    <x v="1"/>
    <x v="0"/>
    <x v="0"/>
    <n v="1127872598"/>
    <s v="EKPC_RESID_AGG"/>
    <n v="38.04"/>
    <n v="44.393780999999997"/>
    <n v="6.2815500000000002"/>
    <n v="7.2231000000000004E-2"/>
  </r>
  <r>
    <d v="2019-11-06T12:00:00"/>
    <d v="2019-11-06T07:00:00"/>
    <n v="11"/>
    <n v="6"/>
    <x v="7"/>
    <x v="1"/>
    <x v="0"/>
    <x v="0"/>
    <n v="1127872598"/>
    <s v="EKPC_RESID_AGG"/>
    <n v="38.479999999999997"/>
    <n v="45.36712"/>
    <n v="6.6071229999999996"/>
    <n v="0.279997"/>
  </r>
  <r>
    <d v="2019-11-06T13:00:00"/>
    <d v="2019-11-06T08:00:00"/>
    <n v="11"/>
    <n v="6"/>
    <x v="8"/>
    <x v="1"/>
    <x v="0"/>
    <x v="1"/>
    <n v="1127872598"/>
    <s v="EKPC_RESID_AGG"/>
    <n v="33.5"/>
    <n v="38.714660000000002"/>
    <n v="5.0170969999999997"/>
    <n v="0.19756299999999999"/>
  </r>
  <r>
    <d v="2019-11-06T14:00:00"/>
    <d v="2019-11-06T09:00:00"/>
    <n v="11"/>
    <n v="6"/>
    <x v="9"/>
    <x v="1"/>
    <x v="0"/>
    <x v="1"/>
    <n v="1127872598"/>
    <s v="EKPC_RESID_AGG"/>
    <n v="31.3"/>
    <n v="35.38747"/>
    <n v="3.892258"/>
    <n v="0.195212"/>
  </r>
  <r>
    <d v="2019-11-06T15:00:00"/>
    <d v="2019-11-06T10:00:00"/>
    <n v="11"/>
    <n v="6"/>
    <x v="10"/>
    <x v="1"/>
    <x v="0"/>
    <x v="1"/>
    <n v="1127872598"/>
    <s v="EKPC_RESID_AGG"/>
    <n v="29.85"/>
    <n v="32.969244000000003"/>
    <n v="2.8397290000000002"/>
    <n v="0.27951500000000001"/>
  </r>
  <r>
    <d v="2019-11-06T16:00:00"/>
    <d v="2019-11-06T11:00:00"/>
    <n v="11"/>
    <n v="6"/>
    <x v="11"/>
    <x v="1"/>
    <x v="0"/>
    <x v="1"/>
    <n v="1127872598"/>
    <s v="EKPC_RESID_AGG"/>
    <n v="28.5"/>
    <n v="31.195003"/>
    <n v="2.2384379999999999"/>
    <n v="0.456565"/>
  </r>
  <r>
    <d v="2019-11-06T17:00:00"/>
    <d v="2019-11-06T12:00:00"/>
    <n v="11"/>
    <n v="6"/>
    <x v="12"/>
    <x v="1"/>
    <x v="0"/>
    <x v="1"/>
    <n v="1127872598"/>
    <s v="EKPC_RESID_AGG"/>
    <n v="27.18"/>
    <n v="29.259520999999999"/>
    <n v="1.832989"/>
    <n v="0.246532"/>
  </r>
  <r>
    <d v="2019-11-06T18:00:00"/>
    <d v="2019-11-06T13:00:00"/>
    <n v="11"/>
    <n v="6"/>
    <x v="13"/>
    <x v="1"/>
    <x v="0"/>
    <x v="0"/>
    <n v="1127872598"/>
    <s v="EKPC_RESID_AGG"/>
    <n v="27.27"/>
    <n v="29.589838"/>
    <n v="1.9724930000000001"/>
    <n v="0.34734500000000001"/>
  </r>
  <r>
    <d v="2019-11-06T19:00:00"/>
    <d v="2019-11-06T14:00:00"/>
    <n v="11"/>
    <n v="6"/>
    <x v="14"/>
    <x v="1"/>
    <x v="0"/>
    <x v="0"/>
    <n v="1127872598"/>
    <s v="EKPC_RESID_AGG"/>
    <n v="25.7"/>
    <n v="27.67548"/>
    <n v="1.783879"/>
    <n v="0.19160099999999999"/>
  </r>
  <r>
    <d v="2019-11-06T20:00:00"/>
    <d v="2019-11-06T15:00:00"/>
    <n v="11"/>
    <n v="6"/>
    <x v="15"/>
    <x v="1"/>
    <x v="0"/>
    <x v="0"/>
    <n v="1127872598"/>
    <s v="EKPC_RESID_AGG"/>
    <n v="26.07"/>
    <n v="27.959758000000001"/>
    <n v="1.7010080000000001"/>
    <n v="0.18875"/>
  </r>
  <r>
    <d v="2019-11-06T21:00:00"/>
    <d v="2019-11-06T16:00:00"/>
    <n v="11"/>
    <n v="6"/>
    <x v="16"/>
    <x v="1"/>
    <x v="0"/>
    <x v="0"/>
    <n v="1127872598"/>
    <s v="EKPC_RESID_AGG"/>
    <n v="29.17"/>
    <n v="30.891528000000001"/>
    <n v="1.534899"/>
    <n v="0.18662899999999999"/>
  </r>
  <r>
    <d v="2019-11-06T22:00:00"/>
    <d v="2019-11-06T17:00:00"/>
    <n v="11"/>
    <n v="6"/>
    <x v="17"/>
    <x v="1"/>
    <x v="0"/>
    <x v="1"/>
    <n v="1127872598"/>
    <s v="EKPC_RESID_AGG"/>
    <n v="41.43"/>
    <n v="43.311917000000001"/>
    <n v="2.023155"/>
    <n v="-0.141238"/>
  </r>
  <r>
    <d v="2019-11-06T23:00:00"/>
    <d v="2019-11-06T18:00:00"/>
    <n v="11"/>
    <n v="6"/>
    <x v="18"/>
    <x v="1"/>
    <x v="0"/>
    <x v="1"/>
    <n v="1127872598"/>
    <s v="EKPC_RESID_AGG"/>
    <n v="37.200000000000003"/>
    <n v="40.274009999999997"/>
    <n v="2.9775740000000002"/>
    <n v="9.6435999999999994E-2"/>
  </r>
  <r>
    <d v="2019-11-07T00:00:00"/>
    <d v="2019-11-06T19:00:00"/>
    <n v="11"/>
    <n v="6"/>
    <x v="19"/>
    <x v="1"/>
    <x v="0"/>
    <x v="1"/>
    <n v="1127872598"/>
    <s v="EKPC_RESID_AGG"/>
    <n v="35.78"/>
    <n v="38.485849000000002"/>
    <n v="2.4080710000000001"/>
    <n v="0.29777799999999999"/>
  </r>
  <r>
    <d v="2019-11-07T01:00:00"/>
    <d v="2019-11-06T20:00:00"/>
    <n v="11"/>
    <n v="6"/>
    <x v="20"/>
    <x v="1"/>
    <x v="0"/>
    <x v="1"/>
    <n v="1127872598"/>
    <s v="EKPC_RESID_AGG"/>
    <n v="33.85"/>
    <n v="36.451425"/>
    <n v="2.336903"/>
    <n v="0.26452199999999998"/>
  </r>
  <r>
    <d v="2019-11-07T02:00:00"/>
    <d v="2019-11-06T21:00:00"/>
    <n v="11"/>
    <n v="6"/>
    <x v="21"/>
    <x v="1"/>
    <x v="0"/>
    <x v="1"/>
    <n v="1127872598"/>
    <s v="EKPC_RESID_AGG"/>
    <n v="30.8"/>
    <n v="33.414439999999999"/>
    <n v="2.1741619999999999"/>
    <n v="0.440278"/>
  </r>
  <r>
    <d v="2019-11-07T03:00:00"/>
    <d v="2019-11-06T22:00:00"/>
    <n v="11"/>
    <n v="6"/>
    <x v="22"/>
    <x v="1"/>
    <x v="0"/>
    <x v="0"/>
    <n v="1127872598"/>
    <s v="EKPC_RESID_AGG"/>
    <n v="26.7"/>
    <n v="28.830497999999999"/>
    <n v="1.7318119999999999"/>
    <n v="0.39868599999999998"/>
  </r>
  <r>
    <d v="2019-11-07T04:00:00"/>
    <d v="2019-11-06T23:00:00"/>
    <n v="11"/>
    <n v="6"/>
    <x v="23"/>
    <x v="1"/>
    <x v="0"/>
    <x v="0"/>
    <n v="1127872598"/>
    <s v="EKPC_RESID_AGG"/>
    <n v="24.36"/>
    <n v="26.281103000000002"/>
    <n v="1.5534159999999999"/>
    <n v="0.36768699999999999"/>
  </r>
  <r>
    <d v="2019-11-07T05:00:00"/>
    <d v="2019-11-07T00:00:00"/>
    <n v="11"/>
    <n v="7"/>
    <x v="0"/>
    <x v="2"/>
    <x v="0"/>
    <x v="0"/>
    <n v="1127872598"/>
    <s v="EKPC_RESID_AGG"/>
    <n v="22.87"/>
    <n v="24.956966999999999"/>
    <n v="1.69967"/>
    <n v="0.387297"/>
  </r>
  <r>
    <d v="2019-11-07T06:00:00"/>
    <d v="2019-11-07T01:00:00"/>
    <n v="11"/>
    <n v="7"/>
    <x v="1"/>
    <x v="2"/>
    <x v="0"/>
    <x v="0"/>
    <n v="1127872598"/>
    <s v="EKPC_RESID_AGG"/>
    <n v="22.33"/>
    <n v="24.348255000000002"/>
    <n v="1.6653469999999999"/>
    <n v="0.352908"/>
  </r>
  <r>
    <d v="2019-11-07T07:00:00"/>
    <d v="2019-11-07T02:00:00"/>
    <n v="11"/>
    <n v="7"/>
    <x v="2"/>
    <x v="2"/>
    <x v="0"/>
    <x v="0"/>
    <n v="1127872598"/>
    <s v="EKPC_RESID_AGG"/>
    <n v="21.72"/>
    <n v="23.626797"/>
    <n v="1.554845"/>
    <n v="0.35195199999999999"/>
  </r>
  <r>
    <d v="2019-11-07T08:00:00"/>
    <d v="2019-11-07T03:00:00"/>
    <n v="11"/>
    <n v="7"/>
    <x v="3"/>
    <x v="2"/>
    <x v="0"/>
    <x v="0"/>
    <n v="1127872598"/>
    <s v="EKPC_RESID_AGG"/>
    <n v="22.22"/>
    <n v="24.360274"/>
    <n v="1.7994479999999999"/>
    <n v="0.34082600000000002"/>
  </r>
  <r>
    <d v="2019-11-07T09:00:00"/>
    <d v="2019-11-07T04:00:00"/>
    <n v="11"/>
    <n v="7"/>
    <x v="4"/>
    <x v="2"/>
    <x v="0"/>
    <x v="0"/>
    <n v="1127872598"/>
    <s v="EKPC_RESID_AGG"/>
    <n v="24.01"/>
    <n v="26.671327999999999"/>
    <n v="2.1641590000000002"/>
    <n v="0.49716900000000003"/>
  </r>
  <r>
    <d v="2019-11-07T10:00:00"/>
    <d v="2019-11-07T05:00:00"/>
    <n v="11"/>
    <n v="7"/>
    <x v="5"/>
    <x v="2"/>
    <x v="0"/>
    <x v="0"/>
    <n v="1127872598"/>
    <s v="EKPC_RESID_AGG"/>
    <n v="26.65"/>
    <n v="29.932092000000001"/>
    <n v="2.798187"/>
    <n v="0.48390499999999997"/>
  </r>
  <r>
    <d v="2019-11-07T11:00:00"/>
    <d v="2019-11-07T06:00:00"/>
    <n v="11"/>
    <n v="7"/>
    <x v="6"/>
    <x v="2"/>
    <x v="0"/>
    <x v="0"/>
    <n v="1127872598"/>
    <s v="EKPC_RESID_AGG"/>
    <n v="36.340000000000003"/>
    <n v="38.932139999999997"/>
    <n v="2.6081829999999999"/>
    <n v="-1.6043000000000002E-2"/>
  </r>
  <r>
    <d v="2019-11-07T12:00:00"/>
    <d v="2019-11-07T07:00:00"/>
    <n v="11"/>
    <n v="7"/>
    <x v="7"/>
    <x v="2"/>
    <x v="0"/>
    <x v="0"/>
    <n v="1127872598"/>
    <s v="EKPC_RESID_AGG"/>
    <n v="37.24"/>
    <n v="39.961669000000001"/>
    <n v="2.7550690000000002"/>
    <n v="-3.3399999999999999E-2"/>
  </r>
  <r>
    <d v="2019-11-07T13:00:00"/>
    <d v="2019-11-07T08:00:00"/>
    <n v="11"/>
    <n v="7"/>
    <x v="8"/>
    <x v="2"/>
    <x v="0"/>
    <x v="1"/>
    <n v="1127872598"/>
    <s v="EKPC_RESID_AGG"/>
    <n v="33.96"/>
    <n v="35.634832000000003"/>
    <n v="1.5836870000000001"/>
    <n v="9.1145000000000004E-2"/>
  </r>
  <r>
    <d v="2019-11-07T14:00:00"/>
    <d v="2019-11-07T09:00:00"/>
    <n v="11"/>
    <n v="7"/>
    <x v="9"/>
    <x v="2"/>
    <x v="0"/>
    <x v="1"/>
    <n v="1127872598"/>
    <s v="EKPC_RESID_AGG"/>
    <n v="33.76"/>
    <n v="35.752856000000001"/>
    <n v="1.8887719999999999"/>
    <n v="0.104084"/>
  </r>
  <r>
    <d v="2019-11-07T15:00:00"/>
    <d v="2019-11-07T10:00:00"/>
    <n v="11"/>
    <n v="7"/>
    <x v="10"/>
    <x v="2"/>
    <x v="0"/>
    <x v="1"/>
    <n v="1127872598"/>
    <s v="EKPC_RESID_AGG"/>
    <n v="34.24"/>
    <n v="37.043396000000001"/>
    <n v="2.681209"/>
    <n v="0.122187"/>
  </r>
  <r>
    <d v="2019-11-07T16:00:00"/>
    <d v="2019-11-07T11:00:00"/>
    <n v="11"/>
    <n v="7"/>
    <x v="11"/>
    <x v="2"/>
    <x v="0"/>
    <x v="1"/>
    <n v="1127872598"/>
    <s v="EKPC_RESID_AGG"/>
    <n v="33.44"/>
    <n v="36.010503"/>
    <n v="2.5507939999999998"/>
    <n v="1.9709000000000001E-2"/>
  </r>
  <r>
    <d v="2019-11-07T17:00:00"/>
    <d v="2019-11-07T12:00:00"/>
    <n v="11"/>
    <n v="7"/>
    <x v="12"/>
    <x v="2"/>
    <x v="0"/>
    <x v="1"/>
    <n v="1127872598"/>
    <s v="EKPC_RESID_AGG"/>
    <n v="33.29"/>
    <n v="35.762605999999998"/>
    <n v="2.5355289999999999"/>
    <n v="-6.2923000000000007E-2"/>
  </r>
  <r>
    <d v="2019-11-07T18:00:00"/>
    <d v="2019-11-07T13:00:00"/>
    <n v="11"/>
    <n v="7"/>
    <x v="13"/>
    <x v="2"/>
    <x v="0"/>
    <x v="0"/>
    <n v="1127872598"/>
    <s v="EKPC_RESID_AGG"/>
    <n v="33.880000000000003"/>
    <n v="36.750373000000003"/>
    <n v="3.0026280000000001"/>
    <n v="-0.13225500000000001"/>
  </r>
  <r>
    <d v="2019-11-07T19:00:00"/>
    <d v="2019-11-07T14:00:00"/>
    <n v="11"/>
    <n v="7"/>
    <x v="14"/>
    <x v="2"/>
    <x v="0"/>
    <x v="0"/>
    <n v="1127872598"/>
    <s v="EKPC_RESID_AGG"/>
    <n v="30.67"/>
    <n v="32.717092000000001"/>
    <n v="2.182029"/>
    <n v="-0.134937"/>
  </r>
  <r>
    <d v="2019-11-07T20:00:00"/>
    <d v="2019-11-07T15:00:00"/>
    <n v="11"/>
    <n v="7"/>
    <x v="15"/>
    <x v="2"/>
    <x v="0"/>
    <x v="0"/>
    <n v="1127872598"/>
    <s v="EKPC_RESID_AGG"/>
    <n v="30.62"/>
    <n v="32.426923000000002"/>
    <n v="2.03457"/>
    <n v="-0.22764699999999999"/>
  </r>
  <r>
    <d v="2019-11-07T21:00:00"/>
    <d v="2019-11-07T16:00:00"/>
    <n v="11"/>
    <n v="7"/>
    <x v="16"/>
    <x v="2"/>
    <x v="0"/>
    <x v="0"/>
    <n v="1127872598"/>
    <s v="EKPC_RESID_AGG"/>
    <n v="33.700000000000003"/>
    <n v="35.480528999999997"/>
    <n v="1.9484570000000001"/>
    <n v="-0.16792799999999999"/>
  </r>
  <r>
    <d v="2019-11-07T22:00:00"/>
    <d v="2019-11-07T17:00:00"/>
    <n v="11"/>
    <n v="7"/>
    <x v="17"/>
    <x v="2"/>
    <x v="0"/>
    <x v="1"/>
    <n v="1127872598"/>
    <s v="EKPC_RESID_AGG"/>
    <n v="43.89"/>
    <n v="46.692791999999997"/>
    <n v="3.3274789999999999"/>
    <n v="-0.52468700000000001"/>
  </r>
  <r>
    <d v="2019-11-07T23:00:00"/>
    <d v="2019-11-07T18:00:00"/>
    <n v="11"/>
    <n v="7"/>
    <x v="18"/>
    <x v="2"/>
    <x v="0"/>
    <x v="1"/>
    <n v="1127872598"/>
    <s v="EKPC_RESID_AGG"/>
    <n v="41.41"/>
    <n v="44.904977000000002"/>
    <n v="3.8284799999999999"/>
    <n v="-0.33350299999999999"/>
  </r>
  <r>
    <d v="2019-11-08T00:00:00"/>
    <d v="2019-11-07T19:00:00"/>
    <n v="11"/>
    <n v="7"/>
    <x v="19"/>
    <x v="2"/>
    <x v="0"/>
    <x v="1"/>
    <n v="1127872598"/>
    <s v="EKPC_RESID_AGG"/>
    <n v="40.090000000000003"/>
    <n v="44.350681000000002"/>
    <n v="4.6579879999999996"/>
    <n v="-0.39730700000000002"/>
  </r>
  <r>
    <d v="2019-11-08T01:00:00"/>
    <d v="2019-11-07T20:00:00"/>
    <n v="11"/>
    <n v="7"/>
    <x v="20"/>
    <x v="2"/>
    <x v="0"/>
    <x v="1"/>
    <n v="1127872598"/>
    <s v="EKPC_RESID_AGG"/>
    <n v="38.11"/>
    <n v="42.249231000000002"/>
    <n v="4.2809590000000002"/>
    <n v="-0.14172799999999999"/>
  </r>
  <r>
    <d v="2019-11-08T02:00:00"/>
    <d v="2019-11-07T21:00:00"/>
    <n v="11"/>
    <n v="7"/>
    <x v="21"/>
    <x v="2"/>
    <x v="0"/>
    <x v="1"/>
    <n v="1127872598"/>
    <s v="EKPC_RESID_AGG"/>
    <n v="35.18"/>
    <n v="39.017024999999997"/>
    <n v="3.9131740000000002"/>
    <n v="-7.6148999999999994E-2"/>
  </r>
  <r>
    <d v="2019-11-08T03:00:00"/>
    <d v="2019-11-07T22:00:00"/>
    <n v="11"/>
    <n v="7"/>
    <x v="22"/>
    <x v="2"/>
    <x v="0"/>
    <x v="0"/>
    <n v="1127872598"/>
    <s v="EKPC_RESID_AGG"/>
    <n v="30.39"/>
    <n v="33.390663000000004"/>
    <n v="3.003117"/>
    <n v="-2.454E-3"/>
  </r>
  <r>
    <d v="2019-11-08T04:00:00"/>
    <d v="2019-11-07T23:00:00"/>
    <n v="11"/>
    <n v="7"/>
    <x v="23"/>
    <x v="2"/>
    <x v="0"/>
    <x v="0"/>
    <n v="1127872598"/>
    <s v="EKPC_RESID_AGG"/>
    <n v="26.41"/>
    <n v="28.439152"/>
    <n v="2.128571"/>
    <n v="-9.9418999999999993E-2"/>
  </r>
  <r>
    <d v="2019-11-08T05:00:00"/>
    <d v="2019-11-08T00:00:00"/>
    <n v="11"/>
    <n v="8"/>
    <x v="0"/>
    <x v="3"/>
    <x v="0"/>
    <x v="0"/>
    <n v="1127872598"/>
    <s v="EKPC_RESID_AGG"/>
    <n v="24.98"/>
    <n v="26.910903000000001"/>
    <n v="1.890358"/>
    <n v="4.0544999999999998E-2"/>
  </r>
  <r>
    <d v="2019-11-08T06:00:00"/>
    <d v="2019-11-08T01:00:00"/>
    <n v="11"/>
    <n v="8"/>
    <x v="1"/>
    <x v="3"/>
    <x v="0"/>
    <x v="0"/>
    <n v="1127872598"/>
    <s v="EKPC_RESID_AGG"/>
    <n v="24.41"/>
    <n v="26.266722999999999"/>
    <n v="1.8463909999999999"/>
    <n v="1.0331999999999999E-2"/>
  </r>
  <r>
    <d v="2019-11-08T07:00:00"/>
    <d v="2019-11-08T02:00:00"/>
    <n v="11"/>
    <n v="8"/>
    <x v="2"/>
    <x v="3"/>
    <x v="0"/>
    <x v="0"/>
    <n v="1127872598"/>
    <s v="EKPC_RESID_AGG"/>
    <n v="23.77"/>
    <n v="25.496651"/>
    <n v="1.6996180000000001"/>
    <n v="2.7033000000000001E-2"/>
  </r>
  <r>
    <d v="2019-11-08T08:00:00"/>
    <d v="2019-11-08T03:00:00"/>
    <n v="11"/>
    <n v="8"/>
    <x v="3"/>
    <x v="3"/>
    <x v="0"/>
    <x v="0"/>
    <n v="1127872598"/>
    <s v="EKPC_RESID_AGG"/>
    <n v="24.61"/>
    <n v="26.555743"/>
    <n v="1.9469080000000001"/>
    <n v="-1.165E-3"/>
  </r>
  <r>
    <d v="2019-11-08T09:00:00"/>
    <d v="2019-11-08T04:00:00"/>
    <n v="11"/>
    <n v="8"/>
    <x v="4"/>
    <x v="3"/>
    <x v="0"/>
    <x v="0"/>
    <n v="1127872598"/>
    <s v="EKPC_RESID_AGG"/>
    <n v="26.63"/>
    <n v="28.993583999999998"/>
    <n v="2.324033"/>
    <n v="3.9551000000000003E-2"/>
  </r>
  <r>
    <d v="2019-11-08T10:00:00"/>
    <d v="2019-11-08T05:00:00"/>
    <n v="11"/>
    <n v="8"/>
    <x v="5"/>
    <x v="3"/>
    <x v="0"/>
    <x v="0"/>
    <n v="1127872598"/>
    <s v="EKPC_RESID_AGG"/>
    <n v="33.31"/>
    <n v="36.929597999999999"/>
    <n v="3.7442340000000001"/>
    <n v="-0.124636"/>
  </r>
  <r>
    <d v="2019-11-08T11:00:00"/>
    <d v="2019-11-08T06:00:00"/>
    <n v="11"/>
    <n v="8"/>
    <x v="6"/>
    <x v="3"/>
    <x v="0"/>
    <x v="0"/>
    <n v="1127872598"/>
    <s v="EKPC_RESID_AGG"/>
    <n v="41.56"/>
    <n v="45.772013000000001"/>
    <n v="4.762041"/>
    <n v="-0.55002799999999996"/>
  </r>
  <r>
    <d v="2019-11-08T12:00:00"/>
    <d v="2019-11-08T07:00:00"/>
    <n v="11"/>
    <n v="8"/>
    <x v="7"/>
    <x v="3"/>
    <x v="0"/>
    <x v="0"/>
    <n v="1127872598"/>
    <s v="EKPC_RESID_AGG"/>
    <n v="43.19"/>
    <n v="48.338363000000001"/>
    <n v="5.7082459999999999"/>
    <n v="-0.55988300000000002"/>
  </r>
  <r>
    <d v="2019-11-08T13:00:00"/>
    <d v="2019-11-08T08:00:00"/>
    <n v="11"/>
    <n v="8"/>
    <x v="8"/>
    <x v="3"/>
    <x v="0"/>
    <x v="1"/>
    <n v="1127872598"/>
    <s v="EKPC_RESID_AGG"/>
    <n v="39.01"/>
    <n v="40.533935999999997"/>
    <n v="2.0085380000000002"/>
    <n v="-0.48460199999999998"/>
  </r>
  <r>
    <d v="2019-11-08T14:00:00"/>
    <d v="2019-11-08T09:00:00"/>
    <n v="11"/>
    <n v="8"/>
    <x v="9"/>
    <x v="3"/>
    <x v="0"/>
    <x v="1"/>
    <n v="1127872598"/>
    <s v="EKPC_RESID_AGG"/>
    <n v="38.31"/>
    <n v="39.243850999999999"/>
    <n v="1.3423240000000001"/>
    <n v="-0.40847299999999997"/>
  </r>
  <r>
    <d v="2019-11-08T15:00:00"/>
    <d v="2019-11-08T10:00:00"/>
    <n v="11"/>
    <n v="8"/>
    <x v="10"/>
    <x v="3"/>
    <x v="0"/>
    <x v="1"/>
    <n v="1127872598"/>
    <s v="EKPC_RESID_AGG"/>
    <n v="38.44"/>
    <n v="39.763742999999998"/>
    <n v="1.6666939999999999"/>
    <n v="-0.34295100000000001"/>
  </r>
  <r>
    <d v="2019-11-08T16:00:00"/>
    <d v="2019-11-08T11:00:00"/>
    <n v="11"/>
    <n v="8"/>
    <x v="11"/>
    <x v="3"/>
    <x v="0"/>
    <x v="1"/>
    <n v="1127872598"/>
    <s v="EKPC_RESID_AGG"/>
    <n v="37.35"/>
    <n v="38.721162"/>
    <n v="1.584514"/>
    <n v="-0.21335200000000001"/>
  </r>
  <r>
    <d v="2019-11-08T17:00:00"/>
    <d v="2019-11-08T12:00:00"/>
    <n v="11"/>
    <n v="8"/>
    <x v="12"/>
    <x v="3"/>
    <x v="0"/>
    <x v="1"/>
    <n v="1127872598"/>
    <s v="EKPC_RESID_AGG"/>
    <n v="34.4"/>
    <n v="35.146532000000001"/>
    <n v="0.78425"/>
    <n v="-3.7718000000000002E-2"/>
  </r>
  <r>
    <d v="2019-11-08T18:00:00"/>
    <d v="2019-11-08T13:00:00"/>
    <n v="11"/>
    <n v="8"/>
    <x v="13"/>
    <x v="3"/>
    <x v="0"/>
    <x v="0"/>
    <n v="1127872598"/>
    <s v="EKPC_RESID_AGG"/>
    <n v="33.61"/>
    <n v="34.466434999999997"/>
    <n v="0.77904200000000001"/>
    <n v="7.7393000000000003E-2"/>
  </r>
  <r>
    <d v="2019-11-08T19:00:00"/>
    <d v="2019-11-08T14:00:00"/>
    <n v="11"/>
    <n v="8"/>
    <x v="14"/>
    <x v="3"/>
    <x v="0"/>
    <x v="0"/>
    <n v="1127872598"/>
    <s v="EKPC_RESID_AGG"/>
    <n v="31.67"/>
    <n v="32.471919999999997"/>
    <n v="0.78508900000000004"/>
    <n v="1.6830999999999999E-2"/>
  </r>
  <r>
    <d v="2019-11-08T20:00:00"/>
    <d v="2019-11-08T15:00:00"/>
    <n v="11"/>
    <n v="8"/>
    <x v="15"/>
    <x v="3"/>
    <x v="0"/>
    <x v="0"/>
    <n v="1127872598"/>
    <s v="EKPC_RESID_AGG"/>
    <n v="32.25"/>
    <n v="32.831845999999999"/>
    <n v="0.59586099999999997"/>
    <n v="-1.4015E-2"/>
  </r>
  <r>
    <d v="2019-11-08T21:00:00"/>
    <d v="2019-11-08T16:00:00"/>
    <n v="11"/>
    <n v="8"/>
    <x v="16"/>
    <x v="3"/>
    <x v="0"/>
    <x v="0"/>
    <n v="1127872598"/>
    <s v="EKPC_RESID_AGG"/>
    <n v="36.35"/>
    <n v="37.688854999999997"/>
    <n v="1.4314260000000001"/>
    <n v="-9.2571000000000001E-2"/>
  </r>
  <r>
    <d v="2019-11-08T22:00:00"/>
    <d v="2019-11-08T17:00:00"/>
    <n v="11"/>
    <n v="8"/>
    <x v="17"/>
    <x v="3"/>
    <x v="0"/>
    <x v="1"/>
    <n v="1127872598"/>
    <s v="EKPC_RESID_AGG"/>
    <n v="48.07"/>
    <n v="49.792822999999999"/>
    <n v="2.196885"/>
    <n v="-0.47406199999999998"/>
  </r>
  <r>
    <d v="2019-11-08T23:00:00"/>
    <d v="2019-11-08T18:00:00"/>
    <n v="11"/>
    <n v="8"/>
    <x v="18"/>
    <x v="3"/>
    <x v="0"/>
    <x v="1"/>
    <n v="1127872598"/>
    <s v="EKPC_RESID_AGG"/>
    <n v="42.85"/>
    <n v="45.361604999999997"/>
    <n v="2.6071759999999999"/>
    <n v="-9.5571000000000003E-2"/>
  </r>
  <r>
    <d v="2019-11-09T00:00:00"/>
    <d v="2019-11-08T19:00:00"/>
    <n v="11"/>
    <n v="8"/>
    <x v="19"/>
    <x v="3"/>
    <x v="0"/>
    <x v="1"/>
    <n v="1127872598"/>
    <s v="EKPC_RESID_AGG"/>
    <n v="40.1"/>
    <n v="42.115009000000001"/>
    <n v="2.04969"/>
    <n v="-3.4680999999999997E-2"/>
  </r>
  <r>
    <d v="2019-11-09T01:00:00"/>
    <d v="2019-11-08T20:00:00"/>
    <n v="11"/>
    <n v="8"/>
    <x v="20"/>
    <x v="3"/>
    <x v="0"/>
    <x v="1"/>
    <n v="1127872598"/>
    <s v="EKPC_RESID_AGG"/>
    <n v="40.4"/>
    <n v="41.168978000000003"/>
    <n v="0.85658599999999996"/>
    <n v="-8.7608000000000005E-2"/>
  </r>
  <r>
    <d v="2019-11-09T02:00:00"/>
    <d v="2019-11-08T21:00:00"/>
    <n v="11"/>
    <n v="8"/>
    <x v="21"/>
    <x v="3"/>
    <x v="0"/>
    <x v="1"/>
    <n v="1127872598"/>
    <s v="EKPC_RESID_AGG"/>
    <n v="37.770000000000003"/>
    <n v="39.394199999999998"/>
    <n v="1.4740660000000001"/>
    <n v="0.15013399999999999"/>
  </r>
  <r>
    <d v="2019-11-09T03:00:00"/>
    <d v="2019-11-08T22:00:00"/>
    <n v="11"/>
    <n v="8"/>
    <x v="22"/>
    <x v="3"/>
    <x v="0"/>
    <x v="0"/>
    <n v="1127872598"/>
    <s v="EKPC_RESID_AGG"/>
    <n v="33.39"/>
    <n v="35.237983"/>
    <n v="1.463908"/>
    <n v="0.384075"/>
  </r>
  <r>
    <d v="2019-11-09T04:00:00"/>
    <d v="2019-11-08T23:00:00"/>
    <n v="11"/>
    <n v="8"/>
    <x v="23"/>
    <x v="3"/>
    <x v="0"/>
    <x v="0"/>
    <n v="1127872598"/>
    <s v="EKPC_RESID_AGG"/>
    <n v="29.01"/>
    <n v="30.461082999999999"/>
    <n v="1.0328919999999999"/>
    <n v="0.41819099999999998"/>
  </r>
  <r>
    <d v="2019-11-09T05:00:00"/>
    <d v="2019-11-09T00:00:00"/>
    <n v="11"/>
    <n v="9"/>
    <x v="0"/>
    <x v="4"/>
    <x v="0"/>
    <x v="0"/>
    <n v="1127872598"/>
    <s v="EKPC_RESID_AGG"/>
    <n v="32.72"/>
    <n v="35.550685999999999"/>
    <n v="2.2051159999999999"/>
    <n v="0.62556999999999996"/>
  </r>
  <r>
    <d v="2019-11-09T06:00:00"/>
    <d v="2019-11-09T01:00:00"/>
    <n v="11"/>
    <n v="9"/>
    <x v="1"/>
    <x v="4"/>
    <x v="0"/>
    <x v="0"/>
    <n v="1127872598"/>
    <s v="EKPC_RESID_AGG"/>
    <n v="33.159999999999997"/>
    <n v="36.305073"/>
    <n v="2.5484290000000001"/>
    <n v="0.59664399999999995"/>
  </r>
  <r>
    <d v="2019-11-09T07:00:00"/>
    <d v="2019-11-09T02:00:00"/>
    <n v="11"/>
    <n v="9"/>
    <x v="2"/>
    <x v="4"/>
    <x v="0"/>
    <x v="0"/>
    <n v="1127872598"/>
    <s v="EKPC_RESID_AGG"/>
    <n v="30.04"/>
    <n v="32.737271"/>
    <n v="2.111621"/>
    <n v="0.58565"/>
  </r>
  <r>
    <d v="2019-11-09T08:00:00"/>
    <d v="2019-11-09T03:00:00"/>
    <n v="11"/>
    <n v="9"/>
    <x v="3"/>
    <x v="4"/>
    <x v="0"/>
    <x v="0"/>
    <n v="1127872598"/>
    <s v="EKPC_RESID_AGG"/>
    <n v="29.6"/>
    <n v="32.866855000000001"/>
    <n v="2.629203"/>
    <n v="0.637652"/>
  </r>
  <r>
    <d v="2019-11-09T09:00:00"/>
    <d v="2019-11-09T04:00:00"/>
    <n v="11"/>
    <n v="9"/>
    <x v="4"/>
    <x v="4"/>
    <x v="0"/>
    <x v="0"/>
    <n v="1127872598"/>
    <s v="EKPC_RESID_AGG"/>
    <n v="31.16"/>
    <n v="34.658199000000003"/>
    <n v="2.6921529999999998"/>
    <n v="0.80604600000000004"/>
  </r>
  <r>
    <d v="2019-11-09T10:00:00"/>
    <d v="2019-11-09T05:00:00"/>
    <n v="11"/>
    <n v="9"/>
    <x v="5"/>
    <x v="4"/>
    <x v="0"/>
    <x v="0"/>
    <n v="1127872598"/>
    <s v="EKPC_RESID_AGG"/>
    <n v="32.94"/>
    <n v="36.587007"/>
    <n v="2.6896770000000001"/>
    <n v="0.95733000000000001"/>
  </r>
  <r>
    <d v="2019-11-09T11:00:00"/>
    <d v="2019-11-09T06:00:00"/>
    <n v="11"/>
    <n v="9"/>
    <x v="6"/>
    <x v="4"/>
    <x v="0"/>
    <x v="0"/>
    <n v="1127872598"/>
    <s v="EKPC_RESID_AGG"/>
    <n v="35.46"/>
    <n v="39.796228999999997"/>
    <n v="3.3703340000000002"/>
    <n v="0.96589499999999995"/>
  </r>
  <r>
    <d v="2019-11-09T12:00:00"/>
    <d v="2019-11-09T07:00:00"/>
    <n v="11"/>
    <n v="9"/>
    <x v="7"/>
    <x v="4"/>
    <x v="0"/>
    <x v="0"/>
    <n v="1127872598"/>
    <s v="EKPC_RESID_AGG"/>
    <n v="37.76"/>
    <n v="42.360514999999999"/>
    <n v="3.723665"/>
    <n v="0.87685000000000002"/>
  </r>
  <r>
    <d v="2019-11-09T13:00:00"/>
    <d v="2019-11-09T08:00:00"/>
    <n v="11"/>
    <n v="9"/>
    <x v="8"/>
    <x v="4"/>
    <x v="0"/>
    <x v="0"/>
    <n v="1127872598"/>
    <s v="EKPC_RESID_AGG"/>
    <n v="34.65"/>
    <n v="36.741633999999998"/>
    <n v="1.5841959999999999"/>
    <n v="0.50743799999999994"/>
  </r>
  <r>
    <d v="2019-11-09T14:00:00"/>
    <d v="2019-11-09T09:00:00"/>
    <n v="11"/>
    <n v="9"/>
    <x v="9"/>
    <x v="4"/>
    <x v="0"/>
    <x v="0"/>
    <n v="1127872598"/>
    <s v="EKPC_RESID_AGG"/>
    <n v="32.97"/>
    <n v="34.655174000000002"/>
    <n v="1.4445110000000001"/>
    <n v="0.24066299999999999"/>
  </r>
  <r>
    <d v="2019-11-09T15:00:00"/>
    <d v="2019-11-09T10:00:00"/>
    <n v="11"/>
    <n v="9"/>
    <x v="10"/>
    <x v="4"/>
    <x v="0"/>
    <x v="0"/>
    <n v="1127872598"/>
    <s v="EKPC_RESID_AGG"/>
    <n v="28.88"/>
    <n v="29.916446000000001"/>
    <n v="0.87750399999999995"/>
    <n v="0.158942"/>
  </r>
  <r>
    <d v="2019-11-09T16:00:00"/>
    <d v="2019-11-09T11:00:00"/>
    <n v="11"/>
    <n v="9"/>
    <x v="11"/>
    <x v="4"/>
    <x v="0"/>
    <x v="0"/>
    <n v="1127872598"/>
    <s v="EKPC_RESID_AGG"/>
    <n v="25.64"/>
    <n v="26.650144000000001"/>
    <n v="0.815334"/>
    <n v="0.19481000000000001"/>
  </r>
  <r>
    <d v="2019-11-09T17:00:00"/>
    <d v="2019-11-09T12:00:00"/>
    <n v="11"/>
    <n v="9"/>
    <x v="12"/>
    <x v="4"/>
    <x v="0"/>
    <x v="0"/>
    <n v="1127872598"/>
    <s v="EKPC_RESID_AGG"/>
    <n v="24.58"/>
    <n v="25.563158000000001"/>
    <n v="0.70944600000000002"/>
    <n v="0.27371200000000001"/>
  </r>
  <r>
    <d v="2019-11-09T18:00:00"/>
    <d v="2019-11-09T13:00:00"/>
    <n v="11"/>
    <n v="9"/>
    <x v="13"/>
    <x v="4"/>
    <x v="0"/>
    <x v="0"/>
    <n v="1127872598"/>
    <s v="EKPC_RESID_AGG"/>
    <n v="24.36"/>
    <n v="25.415149"/>
    <n v="0.82163200000000003"/>
    <n v="0.233517"/>
  </r>
  <r>
    <d v="2019-11-09T19:00:00"/>
    <d v="2019-11-09T14:00:00"/>
    <n v="11"/>
    <n v="9"/>
    <x v="14"/>
    <x v="4"/>
    <x v="0"/>
    <x v="0"/>
    <n v="1127872598"/>
    <s v="EKPC_RESID_AGG"/>
    <n v="23.59"/>
    <n v="24.528853999999999"/>
    <n v="0.78738900000000001"/>
    <n v="0.15146499999999999"/>
  </r>
  <r>
    <d v="2019-11-09T20:00:00"/>
    <d v="2019-11-09T15:00:00"/>
    <n v="11"/>
    <n v="9"/>
    <x v="15"/>
    <x v="4"/>
    <x v="0"/>
    <x v="0"/>
    <n v="1127872598"/>
    <s v="EKPC_RESID_AGG"/>
    <n v="23.52"/>
    <n v="24.440562"/>
    <n v="0.77502300000000002"/>
    <n v="0.145539"/>
  </r>
  <r>
    <d v="2019-11-09T21:00:00"/>
    <d v="2019-11-09T16:00:00"/>
    <n v="11"/>
    <n v="9"/>
    <x v="16"/>
    <x v="4"/>
    <x v="0"/>
    <x v="0"/>
    <n v="1127872598"/>
    <s v="EKPC_RESID_AGG"/>
    <n v="26.25"/>
    <n v="26.60248"/>
    <n v="0.55417099999999997"/>
    <n v="-0.20169100000000001"/>
  </r>
  <r>
    <d v="2019-11-09T22:00:00"/>
    <d v="2019-11-09T17:00:00"/>
    <n v="11"/>
    <n v="9"/>
    <x v="17"/>
    <x v="4"/>
    <x v="0"/>
    <x v="0"/>
    <n v="1127872598"/>
    <s v="EKPC_RESID_AGG"/>
    <n v="34.22"/>
    <n v="34.703608000000003"/>
    <n v="0.770065"/>
    <n v="-0.28645700000000002"/>
  </r>
  <r>
    <d v="2019-11-09T23:00:00"/>
    <d v="2019-11-09T18:00:00"/>
    <n v="11"/>
    <n v="9"/>
    <x v="18"/>
    <x v="4"/>
    <x v="0"/>
    <x v="0"/>
    <n v="1127872598"/>
    <s v="EKPC_RESID_AGG"/>
    <n v="32.67"/>
    <n v="33.723233999999998"/>
    <n v="1.1306689999999999"/>
    <n v="-7.7435000000000004E-2"/>
  </r>
  <r>
    <d v="2019-11-10T00:00:00"/>
    <d v="2019-11-09T19:00:00"/>
    <n v="11"/>
    <n v="9"/>
    <x v="19"/>
    <x v="4"/>
    <x v="0"/>
    <x v="0"/>
    <n v="1127872598"/>
    <s v="EKPC_RESID_AGG"/>
    <n v="29.96"/>
    <n v="31.003708"/>
    <n v="1.1691039999999999"/>
    <n v="-0.12539600000000001"/>
  </r>
  <r>
    <d v="2019-11-10T01:00:00"/>
    <d v="2019-11-09T20:00:00"/>
    <n v="11"/>
    <n v="9"/>
    <x v="20"/>
    <x v="4"/>
    <x v="0"/>
    <x v="0"/>
    <n v="1127872598"/>
    <s v="EKPC_RESID_AGG"/>
    <n v="29.36"/>
    <n v="29.783311999999999"/>
    <n v="0.66170899999999999"/>
    <n v="-0.238397"/>
  </r>
  <r>
    <d v="2019-11-10T02:00:00"/>
    <d v="2019-11-09T21:00:00"/>
    <n v="11"/>
    <n v="9"/>
    <x v="21"/>
    <x v="4"/>
    <x v="0"/>
    <x v="0"/>
    <n v="1127872598"/>
    <s v="EKPC_RESID_AGG"/>
    <n v="26.85"/>
    <n v="27.211568"/>
    <n v="0.62683"/>
    <n v="-0.265262"/>
  </r>
  <r>
    <d v="2019-11-10T03:00:00"/>
    <d v="2019-11-09T22:00:00"/>
    <n v="11"/>
    <n v="9"/>
    <x v="22"/>
    <x v="4"/>
    <x v="0"/>
    <x v="0"/>
    <n v="1127872598"/>
    <s v="EKPC_RESID_AGG"/>
    <n v="24.15"/>
    <n v="24.788419000000001"/>
    <n v="0.62428899999999998"/>
    <n v="1.413E-2"/>
  </r>
  <r>
    <d v="2019-11-10T04:00:00"/>
    <d v="2019-11-09T23:00:00"/>
    <n v="11"/>
    <n v="9"/>
    <x v="23"/>
    <x v="4"/>
    <x v="0"/>
    <x v="0"/>
    <n v="1127872598"/>
    <s v="EKPC_RESID_AGG"/>
    <n v="24.08"/>
    <n v="24.609349000000002"/>
    <n v="0.52757200000000004"/>
    <n v="1.7769999999999999E-3"/>
  </r>
  <r>
    <d v="2019-11-10T05:00:00"/>
    <d v="2019-11-10T00:00:00"/>
    <n v="11"/>
    <n v="10"/>
    <x v="0"/>
    <x v="5"/>
    <x v="0"/>
    <x v="0"/>
    <n v="1127872598"/>
    <s v="EKPC_RESID_AGG"/>
    <n v="23.34"/>
    <n v="25.009453000000001"/>
    <n v="1.3288139999999999"/>
    <n v="0.34063900000000003"/>
  </r>
  <r>
    <d v="2019-11-10T06:00:00"/>
    <d v="2019-11-10T01:00:00"/>
    <n v="11"/>
    <n v="10"/>
    <x v="1"/>
    <x v="5"/>
    <x v="0"/>
    <x v="0"/>
    <n v="1127872598"/>
    <s v="EKPC_RESID_AGG"/>
    <n v="22.3"/>
    <n v="24.109448"/>
    <n v="1.430912"/>
    <n v="0.37853599999999998"/>
  </r>
  <r>
    <d v="2019-11-10T07:00:00"/>
    <d v="2019-11-10T02:00:00"/>
    <n v="11"/>
    <n v="10"/>
    <x v="2"/>
    <x v="5"/>
    <x v="0"/>
    <x v="0"/>
    <n v="1127872598"/>
    <s v="EKPC_RESID_AGG"/>
    <n v="21.72"/>
    <n v="23.523603999999999"/>
    <n v="1.4289499999999999"/>
    <n v="0.37465399999999999"/>
  </r>
  <r>
    <d v="2019-11-10T08:00:00"/>
    <d v="2019-11-10T03:00:00"/>
    <n v="11"/>
    <n v="10"/>
    <x v="3"/>
    <x v="5"/>
    <x v="0"/>
    <x v="0"/>
    <n v="1127872598"/>
    <s v="EKPC_RESID_AGG"/>
    <n v="21.49"/>
    <n v="23.574503"/>
    <n v="1.6740349999999999"/>
    <n v="0.410468"/>
  </r>
  <r>
    <d v="2019-11-10T09:00:00"/>
    <d v="2019-11-10T04:00:00"/>
    <n v="11"/>
    <n v="10"/>
    <x v="4"/>
    <x v="5"/>
    <x v="0"/>
    <x v="0"/>
    <n v="1127872598"/>
    <s v="EKPC_RESID_AGG"/>
    <n v="22.29"/>
    <n v="24.258175999999999"/>
    <n v="1.601326"/>
    <n v="0.36685000000000001"/>
  </r>
  <r>
    <d v="2019-11-10T10:00:00"/>
    <d v="2019-11-10T05:00:00"/>
    <n v="11"/>
    <n v="10"/>
    <x v="5"/>
    <x v="5"/>
    <x v="0"/>
    <x v="0"/>
    <n v="1127872598"/>
    <s v="EKPC_RESID_AGG"/>
    <n v="23.52"/>
    <n v="25.318138999999999"/>
    <n v="1.4466749999999999"/>
    <n v="0.351464"/>
  </r>
  <r>
    <d v="2019-11-10T11:00:00"/>
    <d v="2019-11-10T06:00:00"/>
    <n v="11"/>
    <n v="10"/>
    <x v="6"/>
    <x v="5"/>
    <x v="0"/>
    <x v="0"/>
    <n v="1127872598"/>
    <s v="EKPC_RESID_AGG"/>
    <n v="24.43"/>
    <n v="26.297343999999999"/>
    <n v="1.616663"/>
    <n v="0.25068099999999999"/>
  </r>
  <r>
    <d v="2019-11-10T12:00:00"/>
    <d v="2019-11-10T07:00:00"/>
    <n v="11"/>
    <n v="10"/>
    <x v="7"/>
    <x v="5"/>
    <x v="0"/>
    <x v="0"/>
    <n v="1127872598"/>
    <s v="EKPC_RESID_AGG"/>
    <n v="24.6"/>
    <n v="26.557271"/>
    <n v="1.7535000000000001"/>
    <n v="0.20377100000000001"/>
  </r>
  <r>
    <d v="2019-11-10T13:00:00"/>
    <d v="2019-11-10T08:00:00"/>
    <n v="11"/>
    <n v="10"/>
    <x v="8"/>
    <x v="5"/>
    <x v="0"/>
    <x v="0"/>
    <n v="1127872598"/>
    <s v="EKPC_RESID_AGG"/>
    <n v="23.77"/>
    <n v="24.570665999999999"/>
    <n v="0.70227499999999998"/>
    <n v="9.8391000000000006E-2"/>
  </r>
  <r>
    <d v="2019-11-10T14:00:00"/>
    <d v="2019-11-10T09:00:00"/>
    <n v="11"/>
    <n v="10"/>
    <x v="9"/>
    <x v="5"/>
    <x v="0"/>
    <x v="0"/>
    <n v="1127872598"/>
    <s v="EKPC_RESID_AGG"/>
    <n v="23.61"/>
    <n v="24.25994"/>
    <n v="0.493701"/>
    <n v="0.15623899999999999"/>
  </r>
  <r>
    <d v="2019-11-10T15:00:00"/>
    <d v="2019-11-10T10:00:00"/>
    <n v="11"/>
    <n v="10"/>
    <x v="10"/>
    <x v="5"/>
    <x v="0"/>
    <x v="0"/>
    <n v="1127872598"/>
    <s v="EKPC_RESID_AGG"/>
    <n v="22.8"/>
    <n v="23.294263999999998"/>
    <n v="0.41173100000000001"/>
    <n v="8.2532999999999995E-2"/>
  </r>
  <r>
    <d v="2019-11-10T16:00:00"/>
    <d v="2019-11-10T11:00:00"/>
    <n v="11"/>
    <n v="10"/>
    <x v="11"/>
    <x v="5"/>
    <x v="0"/>
    <x v="0"/>
    <n v="1127872598"/>
    <s v="EKPC_RESID_AGG"/>
    <n v="22.34"/>
    <n v="22.704013"/>
    <n v="0.27456000000000003"/>
    <n v="8.9453000000000005E-2"/>
  </r>
  <r>
    <d v="2019-11-10T17:00:00"/>
    <d v="2019-11-10T12:00:00"/>
    <n v="11"/>
    <n v="10"/>
    <x v="12"/>
    <x v="5"/>
    <x v="0"/>
    <x v="0"/>
    <n v="1127872598"/>
    <s v="EKPC_RESID_AGG"/>
    <n v="21.9"/>
    <n v="22.479213999999999"/>
    <n v="0.48928100000000002"/>
    <n v="8.9932999999999999E-2"/>
  </r>
  <r>
    <d v="2019-11-10T18:00:00"/>
    <d v="2019-11-10T13:00:00"/>
    <n v="11"/>
    <n v="10"/>
    <x v="13"/>
    <x v="5"/>
    <x v="0"/>
    <x v="0"/>
    <n v="1127872598"/>
    <s v="EKPC_RESID_AGG"/>
    <n v="21.69"/>
    <n v="22.218399999999999"/>
    <n v="0.47780699999999998"/>
    <n v="5.0592999999999999E-2"/>
  </r>
  <r>
    <d v="2019-11-10T19:00:00"/>
    <d v="2019-11-10T14:00:00"/>
    <n v="11"/>
    <n v="10"/>
    <x v="14"/>
    <x v="5"/>
    <x v="0"/>
    <x v="0"/>
    <n v="1127872598"/>
    <s v="EKPC_RESID_AGG"/>
    <n v="21.02"/>
    <n v="21.798718000000001"/>
    <n v="0.69379800000000003"/>
    <n v="8.4919999999999995E-2"/>
  </r>
  <r>
    <d v="2019-11-10T20:00:00"/>
    <d v="2019-11-10T15:00:00"/>
    <n v="11"/>
    <n v="10"/>
    <x v="15"/>
    <x v="5"/>
    <x v="0"/>
    <x v="0"/>
    <n v="1127872598"/>
    <s v="EKPC_RESID_AGG"/>
    <n v="21.44"/>
    <n v="21.880184"/>
    <n v="0.44156800000000002"/>
    <n v="-1.384E-3"/>
  </r>
  <r>
    <d v="2019-11-10T21:00:00"/>
    <d v="2019-11-10T16:00:00"/>
    <n v="11"/>
    <n v="10"/>
    <x v="16"/>
    <x v="5"/>
    <x v="0"/>
    <x v="0"/>
    <n v="1127872598"/>
    <s v="EKPC_RESID_AGG"/>
    <n v="22.64"/>
    <n v="22.983298000000001"/>
    <n v="0.46935100000000002"/>
    <n v="-0.126053"/>
  </r>
  <r>
    <d v="2019-11-10T22:00:00"/>
    <d v="2019-11-10T17:00:00"/>
    <n v="11"/>
    <n v="10"/>
    <x v="17"/>
    <x v="5"/>
    <x v="0"/>
    <x v="0"/>
    <n v="1127872598"/>
    <s v="EKPC_RESID_AGG"/>
    <n v="30.11"/>
    <n v="30.304369999999999"/>
    <n v="0.40521699999999999"/>
    <n v="-0.21084700000000001"/>
  </r>
  <r>
    <d v="2019-11-10T23:00:00"/>
    <d v="2019-11-10T18:00:00"/>
    <n v="11"/>
    <n v="10"/>
    <x v="18"/>
    <x v="5"/>
    <x v="0"/>
    <x v="0"/>
    <n v="1127872598"/>
    <s v="EKPC_RESID_AGG"/>
    <n v="27.41"/>
    <n v="28.046713"/>
    <n v="0.64656100000000005"/>
    <n v="-9.8480000000000009E-3"/>
  </r>
  <r>
    <d v="2019-11-11T00:00:00"/>
    <d v="2019-11-10T19:00:00"/>
    <n v="11"/>
    <n v="10"/>
    <x v="19"/>
    <x v="5"/>
    <x v="0"/>
    <x v="0"/>
    <n v="1127872598"/>
    <s v="EKPC_RESID_AGG"/>
    <n v="25.86"/>
    <n v="26.440176000000001"/>
    <n v="0.50047900000000001"/>
    <n v="7.9697000000000004E-2"/>
  </r>
  <r>
    <d v="2019-11-11T01:00:00"/>
    <d v="2019-11-10T20:00:00"/>
    <n v="11"/>
    <n v="10"/>
    <x v="20"/>
    <x v="5"/>
    <x v="0"/>
    <x v="0"/>
    <n v="1127872598"/>
    <s v="EKPC_RESID_AGG"/>
    <n v="25.2"/>
    <n v="25.631067000000002"/>
    <n v="0.44712000000000002"/>
    <n v="-1.6053000000000001E-2"/>
  </r>
  <r>
    <d v="2019-11-11T02:00:00"/>
    <d v="2019-11-10T21:00:00"/>
    <n v="11"/>
    <n v="10"/>
    <x v="21"/>
    <x v="5"/>
    <x v="0"/>
    <x v="0"/>
    <n v="1127872598"/>
    <s v="EKPC_RESID_AGG"/>
    <n v="23.35"/>
    <n v="23.773458999999999"/>
    <n v="0.44850200000000001"/>
    <n v="-2.5042999999999999E-2"/>
  </r>
  <r>
    <d v="2019-11-11T03:00:00"/>
    <d v="2019-11-10T22:00:00"/>
    <n v="11"/>
    <n v="10"/>
    <x v="22"/>
    <x v="5"/>
    <x v="0"/>
    <x v="0"/>
    <n v="1127872598"/>
    <s v="EKPC_RESID_AGG"/>
    <n v="21.78"/>
    <n v="22.404667"/>
    <n v="0.57496199999999997"/>
    <n v="4.9704999999999999E-2"/>
  </r>
  <r>
    <d v="2019-11-11T04:00:00"/>
    <d v="2019-11-10T23:00:00"/>
    <n v="11"/>
    <n v="10"/>
    <x v="23"/>
    <x v="5"/>
    <x v="0"/>
    <x v="0"/>
    <n v="1127872598"/>
    <s v="EKPC_RESID_AGG"/>
    <n v="21.16"/>
    <n v="21.731524"/>
    <n v="0.40931800000000002"/>
    <n v="0.16220599999999999"/>
  </r>
  <r>
    <d v="2019-11-11T05:00:00"/>
    <d v="2019-11-11T00:00:00"/>
    <n v="11"/>
    <n v="11"/>
    <x v="0"/>
    <x v="6"/>
    <x v="0"/>
    <x v="0"/>
    <n v="1127872598"/>
    <s v="EKPC_RESID_AGG"/>
    <n v="19.87"/>
    <n v="21.273174999999998"/>
    <n v="1.2419830000000001"/>
    <n v="0.161192"/>
  </r>
  <r>
    <d v="2019-11-11T06:00:00"/>
    <d v="2019-11-11T01:00:00"/>
    <n v="11"/>
    <n v="11"/>
    <x v="1"/>
    <x v="6"/>
    <x v="0"/>
    <x v="0"/>
    <n v="1127872598"/>
    <s v="EKPC_RESID_AGG"/>
    <n v="19.66"/>
    <n v="21.348434999999998"/>
    <n v="1.44861"/>
    <n v="0.23982500000000001"/>
  </r>
  <r>
    <d v="2019-11-11T07:00:00"/>
    <d v="2019-11-11T02:00:00"/>
    <n v="11"/>
    <n v="11"/>
    <x v="2"/>
    <x v="6"/>
    <x v="0"/>
    <x v="0"/>
    <n v="1127872598"/>
    <s v="EKPC_RESID_AGG"/>
    <n v="19.09"/>
    <n v="21.140802999999998"/>
    <n v="1.773174"/>
    <n v="0.27762900000000001"/>
  </r>
  <r>
    <d v="2019-11-11T08:00:00"/>
    <d v="2019-11-11T03:00:00"/>
    <n v="11"/>
    <n v="11"/>
    <x v="3"/>
    <x v="6"/>
    <x v="0"/>
    <x v="0"/>
    <n v="1127872598"/>
    <s v="EKPC_RESID_AGG"/>
    <n v="19.05"/>
    <n v="21.364231"/>
    <n v="1.9567779999999999"/>
    <n v="0.35745300000000002"/>
  </r>
  <r>
    <d v="2019-11-11T09:00:00"/>
    <d v="2019-11-11T04:00:00"/>
    <n v="11"/>
    <n v="11"/>
    <x v="4"/>
    <x v="6"/>
    <x v="0"/>
    <x v="0"/>
    <n v="1127872598"/>
    <s v="EKPC_RESID_AGG"/>
    <n v="19.97"/>
    <n v="22.462616000000001"/>
    <n v="2.1539700000000002"/>
    <n v="0.338646"/>
  </r>
  <r>
    <d v="2019-11-11T10:00:00"/>
    <d v="2019-11-11T05:00:00"/>
    <n v="11"/>
    <n v="11"/>
    <x v="5"/>
    <x v="6"/>
    <x v="0"/>
    <x v="0"/>
    <n v="1127872598"/>
    <s v="EKPC_RESID_AGG"/>
    <n v="21.49"/>
    <n v="24.046507999999999"/>
    <n v="2.2331699999999999"/>
    <n v="0.32333800000000001"/>
  </r>
  <r>
    <d v="2019-11-11T11:00:00"/>
    <d v="2019-11-11T06:00:00"/>
    <n v="11"/>
    <n v="11"/>
    <x v="6"/>
    <x v="6"/>
    <x v="0"/>
    <x v="0"/>
    <n v="1127872598"/>
    <s v="EKPC_RESID_AGG"/>
    <n v="28.44"/>
    <n v="31.447918000000001"/>
    <n v="2.5983670000000001"/>
    <n v="0.409551"/>
  </r>
  <r>
    <d v="2019-11-11T12:00:00"/>
    <d v="2019-11-11T07:00:00"/>
    <n v="11"/>
    <n v="11"/>
    <x v="7"/>
    <x v="6"/>
    <x v="0"/>
    <x v="0"/>
    <n v="1127872598"/>
    <s v="EKPC_RESID_AGG"/>
    <n v="29"/>
    <n v="31.613727000000001"/>
    <n v="2.133785"/>
    <n v="0.47994199999999998"/>
  </r>
  <r>
    <d v="2019-11-11T13:00:00"/>
    <d v="2019-11-11T08:00:00"/>
    <n v="11"/>
    <n v="11"/>
    <x v="8"/>
    <x v="6"/>
    <x v="0"/>
    <x v="1"/>
    <n v="1127872598"/>
    <s v="EKPC_RESID_AGG"/>
    <n v="28.7"/>
    <n v="30.346554999999999"/>
    <n v="1.179554"/>
    <n v="0.467001"/>
  </r>
  <r>
    <d v="2019-11-11T14:00:00"/>
    <d v="2019-11-11T09:00:00"/>
    <n v="11"/>
    <n v="11"/>
    <x v="9"/>
    <x v="6"/>
    <x v="0"/>
    <x v="1"/>
    <n v="1127872598"/>
    <s v="EKPC_RESID_AGG"/>
    <n v="27.86"/>
    <n v="29.634072"/>
    <n v="1.292278"/>
    <n v="0.481794"/>
  </r>
  <r>
    <d v="2019-11-11T15:00:00"/>
    <d v="2019-11-11T10:00:00"/>
    <n v="11"/>
    <n v="11"/>
    <x v="10"/>
    <x v="6"/>
    <x v="0"/>
    <x v="1"/>
    <n v="1127872598"/>
    <s v="EKPC_RESID_AGG"/>
    <n v="27.47"/>
    <n v="29.447279999999999"/>
    <n v="1.5343059999999999"/>
    <n v="0.44297399999999998"/>
  </r>
  <r>
    <d v="2019-11-11T16:00:00"/>
    <d v="2019-11-11T11:00:00"/>
    <n v="11"/>
    <n v="11"/>
    <x v="11"/>
    <x v="6"/>
    <x v="0"/>
    <x v="1"/>
    <n v="1127872598"/>
    <s v="EKPC_RESID_AGG"/>
    <n v="26.03"/>
    <n v="27.713166000000001"/>
    <n v="1.1968490000000001"/>
    <n v="0.486317"/>
  </r>
  <r>
    <d v="2019-11-11T17:00:00"/>
    <d v="2019-11-11T12:00:00"/>
    <n v="11"/>
    <n v="11"/>
    <x v="12"/>
    <x v="6"/>
    <x v="0"/>
    <x v="1"/>
    <n v="1127872598"/>
    <s v="EKPC_RESID_AGG"/>
    <n v="26.01"/>
    <n v="27.907285000000002"/>
    <n v="1.3330660000000001"/>
    <n v="0.56421900000000003"/>
  </r>
  <r>
    <d v="2019-11-11T18:00:00"/>
    <d v="2019-11-11T13:00:00"/>
    <n v="11"/>
    <n v="11"/>
    <x v="13"/>
    <x v="6"/>
    <x v="0"/>
    <x v="0"/>
    <n v="1127872598"/>
    <s v="EKPC_RESID_AGG"/>
    <n v="25.98"/>
    <n v="27.803629999999998"/>
    <n v="1.317288"/>
    <n v="0.50634199999999996"/>
  </r>
  <r>
    <d v="2019-11-11T19:00:00"/>
    <d v="2019-11-11T14:00:00"/>
    <n v="11"/>
    <n v="11"/>
    <x v="14"/>
    <x v="6"/>
    <x v="0"/>
    <x v="0"/>
    <n v="1127872598"/>
    <s v="EKPC_RESID_AGG"/>
    <n v="24.59"/>
    <n v="26.455103000000001"/>
    <n v="1.379626"/>
    <n v="0.48547699999999999"/>
  </r>
  <r>
    <d v="2019-11-11T20:00:00"/>
    <d v="2019-11-11T15:00:00"/>
    <n v="11"/>
    <n v="11"/>
    <x v="15"/>
    <x v="6"/>
    <x v="0"/>
    <x v="0"/>
    <n v="1127872598"/>
    <s v="EKPC_RESID_AGG"/>
    <n v="24.72"/>
    <n v="26.453813"/>
    <n v="1.364784"/>
    <n v="0.369029"/>
  </r>
  <r>
    <d v="2019-11-11T21:00:00"/>
    <d v="2019-11-11T16:00:00"/>
    <n v="11"/>
    <n v="11"/>
    <x v="16"/>
    <x v="6"/>
    <x v="0"/>
    <x v="0"/>
    <n v="1127872598"/>
    <s v="EKPC_RESID_AGG"/>
    <n v="28"/>
    <n v="29.998844999999999"/>
    <n v="1.80558"/>
    <n v="0.19326499999999999"/>
  </r>
  <r>
    <d v="2019-11-11T22:00:00"/>
    <d v="2019-11-11T17:00:00"/>
    <n v="11"/>
    <n v="11"/>
    <x v="17"/>
    <x v="6"/>
    <x v="0"/>
    <x v="1"/>
    <n v="1127872598"/>
    <s v="EKPC_RESID_AGG"/>
    <n v="34.409999999999997"/>
    <n v="36.683464000000001"/>
    <n v="2.1685050000000001"/>
    <n v="0.104959"/>
  </r>
  <r>
    <d v="2019-11-11T23:00:00"/>
    <d v="2019-11-11T18:00:00"/>
    <n v="11"/>
    <n v="11"/>
    <x v="18"/>
    <x v="6"/>
    <x v="0"/>
    <x v="1"/>
    <n v="1127872598"/>
    <s v="EKPC_RESID_AGG"/>
    <n v="32.700000000000003"/>
    <n v="36.12979"/>
    <n v="3.1364339999999999"/>
    <n v="0.29335600000000001"/>
  </r>
  <r>
    <d v="2019-11-12T00:00:00"/>
    <d v="2019-11-11T19:00:00"/>
    <n v="11"/>
    <n v="11"/>
    <x v="19"/>
    <x v="6"/>
    <x v="0"/>
    <x v="1"/>
    <n v="1127872598"/>
    <s v="EKPC_RESID_AGG"/>
    <n v="30.65"/>
    <n v="33.587812999999997"/>
    <n v="2.5177130000000001"/>
    <n v="0.42009999999999997"/>
  </r>
  <r>
    <d v="2019-11-12T01:00:00"/>
    <d v="2019-11-11T20:00:00"/>
    <n v="11"/>
    <n v="11"/>
    <x v="20"/>
    <x v="6"/>
    <x v="0"/>
    <x v="1"/>
    <n v="1127872598"/>
    <s v="EKPC_RESID_AGG"/>
    <n v="29.41"/>
    <n v="32.156661"/>
    <n v="2.4736720000000001"/>
    <n v="0.27298899999999998"/>
  </r>
  <r>
    <d v="2019-11-12T02:00:00"/>
    <d v="2019-11-11T21:00:00"/>
    <n v="11"/>
    <n v="11"/>
    <x v="21"/>
    <x v="6"/>
    <x v="0"/>
    <x v="1"/>
    <n v="1127872598"/>
    <s v="EKPC_RESID_AGG"/>
    <n v="25.92"/>
    <n v="28.151713999999998"/>
    <n v="1.9774579999999999"/>
    <n v="0.25425599999999998"/>
  </r>
  <r>
    <d v="2019-11-12T03:00:00"/>
    <d v="2019-11-11T22:00:00"/>
    <n v="11"/>
    <n v="11"/>
    <x v="22"/>
    <x v="6"/>
    <x v="0"/>
    <x v="0"/>
    <n v="1127872598"/>
    <s v="EKPC_RESID_AGG"/>
    <n v="22.87"/>
    <n v="24.697168999999999"/>
    <n v="1.412776"/>
    <n v="0.41439300000000001"/>
  </r>
  <r>
    <d v="2019-11-12T04:00:00"/>
    <d v="2019-11-11T23:00:00"/>
    <n v="11"/>
    <n v="11"/>
    <x v="23"/>
    <x v="6"/>
    <x v="0"/>
    <x v="0"/>
    <n v="1127872598"/>
    <s v="EKPC_RESID_AGG"/>
    <n v="21.7"/>
    <n v="23.302295000000001"/>
    <n v="1.2417260000000001"/>
    <n v="0.36056899999999997"/>
  </r>
  <r>
    <d v="2019-11-12T05:00:00"/>
    <d v="2019-11-12T00:00:00"/>
    <n v="11"/>
    <n v="12"/>
    <x v="0"/>
    <x v="0"/>
    <x v="0"/>
    <x v="0"/>
    <n v="1127872598"/>
    <s v="EKPC_RESID_AGG"/>
    <n v="20.9"/>
    <n v="22.435085999999998"/>
    <n v="1.2887029999999999"/>
    <n v="0.24638299999999999"/>
  </r>
  <r>
    <d v="2019-11-12T06:00:00"/>
    <d v="2019-11-12T01:00:00"/>
    <n v="11"/>
    <n v="12"/>
    <x v="1"/>
    <x v="0"/>
    <x v="0"/>
    <x v="0"/>
    <n v="1127872598"/>
    <s v="EKPC_RESID_AGG"/>
    <n v="20.69"/>
    <n v="22.483968000000001"/>
    <n v="1.524645"/>
    <n v="0.26932299999999998"/>
  </r>
  <r>
    <d v="2019-11-12T07:00:00"/>
    <d v="2019-11-12T02:00:00"/>
    <n v="11"/>
    <n v="12"/>
    <x v="2"/>
    <x v="0"/>
    <x v="0"/>
    <x v="0"/>
    <n v="1127872598"/>
    <s v="EKPC_RESID_AGG"/>
    <n v="20.43"/>
    <n v="22.239784"/>
    <n v="1.5100960000000001"/>
    <n v="0.29968800000000001"/>
  </r>
  <r>
    <d v="2019-11-12T08:00:00"/>
    <d v="2019-11-12T03:00:00"/>
    <n v="11"/>
    <n v="12"/>
    <x v="3"/>
    <x v="0"/>
    <x v="0"/>
    <x v="0"/>
    <n v="1127872598"/>
    <s v="EKPC_RESID_AGG"/>
    <n v="20.71"/>
    <n v="22.811906"/>
    <n v="1.810621"/>
    <n v="0.29128500000000002"/>
  </r>
  <r>
    <d v="2019-11-12T09:00:00"/>
    <d v="2019-11-12T04:00:00"/>
    <n v="11"/>
    <n v="12"/>
    <x v="4"/>
    <x v="0"/>
    <x v="0"/>
    <x v="0"/>
    <n v="1127872598"/>
    <s v="EKPC_RESID_AGG"/>
    <n v="21.52"/>
    <n v="24.116841000000001"/>
    <n v="2.3306619999999998"/>
    <n v="0.266179"/>
  </r>
  <r>
    <d v="2019-11-12T10:00:00"/>
    <d v="2019-11-12T05:00:00"/>
    <n v="11"/>
    <n v="12"/>
    <x v="5"/>
    <x v="0"/>
    <x v="0"/>
    <x v="0"/>
    <n v="1127872598"/>
    <s v="EKPC_RESID_AGG"/>
    <n v="24.24"/>
    <n v="28.00684"/>
    <n v="3.3278249999999998"/>
    <n v="0.43901499999999999"/>
  </r>
  <r>
    <d v="2019-11-12T11:00:00"/>
    <d v="2019-11-12T06:00:00"/>
    <n v="11"/>
    <n v="12"/>
    <x v="6"/>
    <x v="0"/>
    <x v="0"/>
    <x v="0"/>
    <n v="1127872598"/>
    <s v="EKPC_RESID_AGG"/>
    <n v="30.84"/>
    <n v="37.688642999999999"/>
    <n v="6.6612580000000001"/>
    <n v="0.187385"/>
  </r>
  <r>
    <d v="2019-11-12T12:00:00"/>
    <d v="2019-11-12T07:00:00"/>
    <n v="11"/>
    <n v="12"/>
    <x v="7"/>
    <x v="0"/>
    <x v="0"/>
    <x v="0"/>
    <n v="1127872598"/>
    <s v="EKPC_RESID_AGG"/>
    <n v="35.08"/>
    <n v="42.653784000000002"/>
    <n v="7.355067"/>
    <n v="0.21871699999999999"/>
  </r>
  <r>
    <d v="2019-11-12T13:00:00"/>
    <d v="2019-11-12T08:00:00"/>
    <n v="11"/>
    <n v="12"/>
    <x v="8"/>
    <x v="0"/>
    <x v="0"/>
    <x v="1"/>
    <n v="1127872598"/>
    <s v="EKPC_RESID_AGG"/>
    <n v="33.43"/>
    <n v="39.194541000000001"/>
    <n v="5.5838020000000004"/>
    <n v="0.18073900000000001"/>
  </r>
  <r>
    <d v="2019-11-12T14:00:00"/>
    <d v="2019-11-12T09:00:00"/>
    <n v="11"/>
    <n v="12"/>
    <x v="9"/>
    <x v="0"/>
    <x v="0"/>
    <x v="1"/>
    <n v="1127872598"/>
    <s v="EKPC_RESID_AGG"/>
    <n v="34.92"/>
    <n v="39.596983999999999"/>
    <n v="4.3518290000000004"/>
    <n v="0.32515500000000003"/>
  </r>
  <r>
    <d v="2019-11-12T15:00:00"/>
    <d v="2019-11-12T10:00:00"/>
    <n v="11"/>
    <n v="12"/>
    <x v="10"/>
    <x v="0"/>
    <x v="0"/>
    <x v="1"/>
    <n v="1127872598"/>
    <s v="EKPC_RESID_AGG"/>
    <n v="38.159999999999997"/>
    <n v="41.243626999999996"/>
    <n v="2.690178"/>
    <n v="0.39344899999999999"/>
  </r>
  <r>
    <d v="2019-11-12T16:00:00"/>
    <d v="2019-11-12T11:00:00"/>
    <n v="11"/>
    <n v="12"/>
    <x v="11"/>
    <x v="0"/>
    <x v="0"/>
    <x v="1"/>
    <n v="1127872598"/>
    <s v="EKPC_RESID_AGG"/>
    <n v="37.08"/>
    <n v="38.768825"/>
    <n v="1.368698"/>
    <n v="0.32012699999999999"/>
  </r>
  <r>
    <d v="2019-11-12T17:00:00"/>
    <d v="2019-11-12T12:00:00"/>
    <n v="11"/>
    <n v="12"/>
    <x v="12"/>
    <x v="0"/>
    <x v="0"/>
    <x v="1"/>
    <n v="1127872598"/>
    <s v="EKPC_RESID_AGG"/>
    <n v="36.299999999999997"/>
    <n v="38.247517000000002"/>
    <n v="1.5869340000000001"/>
    <n v="0.36058299999999999"/>
  </r>
  <r>
    <d v="2019-11-12T18:00:00"/>
    <d v="2019-11-12T13:00:00"/>
    <n v="11"/>
    <n v="12"/>
    <x v="13"/>
    <x v="0"/>
    <x v="0"/>
    <x v="0"/>
    <n v="1127872598"/>
    <s v="EKPC_RESID_AGG"/>
    <n v="36.6"/>
    <n v="38.427458000000001"/>
    <n v="1.5457510000000001"/>
    <n v="0.28170699999999999"/>
  </r>
  <r>
    <d v="2019-11-12T19:00:00"/>
    <d v="2019-11-12T14:00:00"/>
    <n v="11"/>
    <n v="12"/>
    <x v="14"/>
    <x v="0"/>
    <x v="0"/>
    <x v="0"/>
    <n v="1127872598"/>
    <s v="EKPC_RESID_AGG"/>
    <n v="34.380000000000003"/>
    <n v="35.966714000000003"/>
    <n v="1.2085570000000001"/>
    <n v="0.37815700000000002"/>
  </r>
  <r>
    <d v="2019-11-12T20:00:00"/>
    <d v="2019-11-12T15:00:00"/>
    <n v="11"/>
    <n v="12"/>
    <x v="15"/>
    <x v="0"/>
    <x v="0"/>
    <x v="0"/>
    <n v="1127872598"/>
    <s v="EKPC_RESID_AGG"/>
    <n v="36.520000000000003"/>
    <n v="38.339373999999999"/>
    <n v="1.5132099999999999"/>
    <n v="0.30616399999999999"/>
  </r>
  <r>
    <d v="2019-11-12T21:00:00"/>
    <d v="2019-11-12T16:00:00"/>
    <n v="11"/>
    <n v="12"/>
    <x v="16"/>
    <x v="0"/>
    <x v="0"/>
    <x v="0"/>
    <n v="1127872598"/>
    <s v="EKPC_RESID_AGG"/>
    <n v="39.299999999999997"/>
    <n v="41.844541"/>
    <n v="2.4008400000000001"/>
    <n v="0.143701"/>
  </r>
  <r>
    <d v="2019-11-12T22:00:00"/>
    <d v="2019-11-12T17:00:00"/>
    <n v="11"/>
    <n v="12"/>
    <x v="17"/>
    <x v="0"/>
    <x v="0"/>
    <x v="1"/>
    <n v="1127872598"/>
    <s v="EKPC_RESID_AGG"/>
    <n v="51.04"/>
    <n v="53.597045000000001"/>
    <n v="2.379076"/>
    <n v="0.17796899999999999"/>
  </r>
  <r>
    <d v="2019-11-12T23:00:00"/>
    <d v="2019-11-12T18:00:00"/>
    <n v="11"/>
    <n v="12"/>
    <x v="18"/>
    <x v="0"/>
    <x v="0"/>
    <x v="1"/>
    <n v="1127872598"/>
    <s v="EKPC_RESID_AGG"/>
    <n v="54.4"/>
    <n v="59.015332999999998"/>
    <n v="3.6521059999999999"/>
    <n v="0.96322700000000006"/>
  </r>
  <r>
    <d v="2019-11-13T00:00:00"/>
    <d v="2019-11-12T19:00:00"/>
    <n v="11"/>
    <n v="12"/>
    <x v="19"/>
    <x v="0"/>
    <x v="0"/>
    <x v="1"/>
    <n v="1127872598"/>
    <s v="EKPC_RESID_AGG"/>
    <n v="50.02"/>
    <n v="54.662103999999999"/>
    <n v="3.643586"/>
    <n v="0.99851800000000002"/>
  </r>
  <r>
    <d v="2019-11-13T01:00:00"/>
    <d v="2019-11-12T20:00:00"/>
    <n v="11"/>
    <n v="12"/>
    <x v="20"/>
    <x v="0"/>
    <x v="0"/>
    <x v="1"/>
    <n v="1127872598"/>
    <s v="EKPC_RESID_AGG"/>
    <n v="48.02"/>
    <n v="54.967458000000001"/>
    <n v="5.9584979999999996"/>
    <n v="0.98895999999999995"/>
  </r>
  <r>
    <d v="2019-11-13T02:00:00"/>
    <d v="2019-11-12T21:00:00"/>
    <n v="11"/>
    <n v="12"/>
    <x v="21"/>
    <x v="0"/>
    <x v="0"/>
    <x v="1"/>
    <n v="1127872598"/>
    <s v="EKPC_RESID_AGG"/>
    <n v="44.29"/>
    <n v="48.011733"/>
    <n v="2.6943130000000002"/>
    <n v="1.02742"/>
  </r>
  <r>
    <d v="2019-11-13T03:00:00"/>
    <d v="2019-11-12T22:00:00"/>
    <n v="11"/>
    <n v="12"/>
    <x v="22"/>
    <x v="0"/>
    <x v="0"/>
    <x v="0"/>
    <n v="1127872598"/>
    <s v="EKPC_RESID_AGG"/>
    <n v="40.21"/>
    <n v="42.579492999999999"/>
    <n v="1.088573"/>
    <n v="1.2809200000000001"/>
  </r>
  <r>
    <d v="2019-11-13T04:00:00"/>
    <d v="2019-11-12T23:00:00"/>
    <n v="11"/>
    <n v="12"/>
    <x v="23"/>
    <x v="0"/>
    <x v="0"/>
    <x v="0"/>
    <n v="1127872598"/>
    <s v="EKPC_RESID_AGG"/>
    <n v="37.21"/>
    <n v="39.143317000000003"/>
    <n v="0.77682799999999996"/>
    <n v="1.1564890000000001"/>
  </r>
  <r>
    <d v="2019-11-13T05:00:00"/>
    <d v="2019-11-13T00:00:00"/>
    <n v="11"/>
    <n v="13"/>
    <x v="0"/>
    <x v="1"/>
    <x v="0"/>
    <x v="0"/>
    <n v="1127872598"/>
    <s v="EKPC_RESID_AGG"/>
    <n v="38.75"/>
    <n v="42.175353000000001"/>
    <n v="2.5939169999999998"/>
    <n v="0.83143599999999995"/>
  </r>
  <r>
    <d v="2019-11-13T06:00:00"/>
    <d v="2019-11-13T01:00:00"/>
    <n v="11"/>
    <n v="13"/>
    <x v="1"/>
    <x v="1"/>
    <x v="0"/>
    <x v="0"/>
    <n v="1127872598"/>
    <s v="EKPC_RESID_AGG"/>
    <n v="37.799999999999997"/>
    <n v="41.420130999999998"/>
    <n v="2.70764"/>
    <n v="0.91249100000000005"/>
  </r>
  <r>
    <d v="2019-11-13T07:00:00"/>
    <d v="2019-11-13T02:00:00"/>
    <n v="11"/>
    <n v="13"/>
    <x v="2"/>
    <x v="1"/>
    <x v="0"/>
    <x v="0"/>
    <n v="1127872598"/>
    <s v="EKPC_RESID_AGG"/>
    <n v="37.28"/>
    <n v="41.605784"/>
    <n v="3.3947189999999998"/>
    <n v="0.93106500000000003"/>
  </r>
  <r>
    <d v="2019-11-13T08:00:00"/>
    <d v="2019-11-13T03:00:00"/>
    <n v="11"/>
    <n v="13"/>
    <x v="3"/>
    <x v="1"/>
    <x v="0"/>
    <x v="0"/>
    <n v="1127872598"/>
    <s v="EKPC_RESID_AGG"/>
    <n v="39.94"/>
    <n v="45.241809000000003"/>
    <n v="4.2383990000000002"/>
    <n v="1.06341"/>
  </r>
  <r>
    <d v="2019-11-13T09:00:00"/>
    <d v="2019-11-13T04:00:00"/>
    <n v="11"/>
    <n v="13"/>
    <x v="4"/>
    <x v="1"/>
    <x v="0"/>
    <x v="0"/>
    <n v="1127872598"/>
    <s v="EKPC_RESID_AGG"/>
    <n v="43.81"/>
    <n v="50.266359999999999"/>
    <n v="4.9128350000000003"/>
    <n v="1.543525"/>
  </r>
  <r>
    <d v="2019-11-13T10:00:00"/>
    <d v="2019-11-13T05:00:00"/>
    <n v="11"/>
    <n v="13"/>
    <x v="5"/>
    <x v="1"/>
    <x v="0"/>
    <x v="0"/>
    <n v="1127872598"/>
    <s v="EKPC_RESID_AGG"/>
    <n v="52.42"/>
    <n v="60.427387000000003"/>
    <n v="6.6372169999999997"/>
    <n v="1.3701700000000001"/>
  </r>
  <r>
    <d v="2019-11-13T11:00:00"/>
    <d v="2019-11-13T06:00:00"/>
    <n v="11"/>
    <n v="13"/>
    <x v="6"/>
    <x v="1"/>
    <x v="0"/>
    <x v="0"/>
    <n v="1127872598"/>
    <s v="EKPC_RESID_AGG"/>
    <n v="83.98"/>
    <n v="103.264714"/>
    <n v="16.981756000000001"/>
    <n v="2.3029579999999998"/>
  </r>
  <r>
    <d v="2019-11-13T12:00:00"/>
    <d v="2019-11-13T07:00:00"/>
    <n v="11"/>
    <n v="13"/>
    <x v="7"/>
    <x v="1"/>
    <x v="0"/>
    <x v="0"/>
    <n v="1127872598"/>
    <s v="EKPC_RESID_AGG"/>
    <n v="77.62"/>
    <n v="92.552775999999994"/>
    <n v="13.123512"/>
    <n v="1.809264"/>
  </r>
  <r>
    <d v="2019-11-13T13:00:00"/>
    <d v="2019-11-13T08:00:00"/>
    <n v="11"/>
    <n v="13"/>
    <x v="8"/>
    <x v="1"/>
    <x v="0"/>
    <x v="1"/>
    <n v="1127872598"/>
    <s v="EKPC_RESID_AGG"/>
    <n v="54.29"/>
    <n v="56.314213000000002"/>
    <n v="0.89048499999999997"/>
    <n v="1.1337280000000001"/>
  </r>
  <r>
    <d v="2019-11-13T14:00:00"/>
    <d v="2019-11-13T09:00:00"/>
    <n v="11"/>
    <n v="13"/>
    <x v="9"/>
    <x v="1"/>
    <x v="0"/>
    <x v="1"/>
    <n v="1127872598"/>
    <s v="EKPC_RESID_AGG"/>
    <n v="45.81"/>
    <n v="46.939768000000001"/>
    <n v="0.41613"/>
    <n v="0.71363799999999999"/>
  </r>
  <r>
    <d v="2019-11-13T15:00:00"/>
    <d v="2019-11-13T10:00:00"/>
    <n v="11"/>
    <n v="13"/>
    <x v="10"/>
    <x v="1"/>
    <x v="0"/>
    <x v="1"/>
    <n v="1127872598"/>
    <s v="EKPC_RESID_AGG"/>
    <n v="45.78"/>
    <n v="45.792185000000003"/>
    <n v="1.8096999999999999E-2"/>
    <n v="-5.9119999999999997E-3"/>
  </r>
  <r>
    <d v="2019-11-13T16:00:00"/>
    <d v="2019-11-13T11:00:00"/>
    <n v="11"/>
    <n v="13"/>
    <x v="11"/>
    <x v="1"/>
    <x v="0"/>
    <x v="1"/>
    <n v="1127872598"/>
    <s v="EKPC_RESID_AGG"/>
    <n v="40.79"/>
    <n v="40.386408000000003"/>
    <n v="-0.151729"/>
    <n v="-0.251863"/>
  </r>
  <r>
    <d v="2019-11-13T17:00:00"/>
    <d v="2019-11-13T12:00:00"/>
    <n v="11"/>
    <n v="13"/>
    <x v="12"/>
    <x v="1"/>
    <x v="0"/>
    <x v="1"/>
    <n v="1127872598"/>
    <s v="EKPC_RESID_AGG"/>
    <n v="38.53"/>
    <n v="38.412948999999998"/>
    <n v="-0.18113799999999999"/>
    <n v="6.4087000000000005E-2"/>
  </r>
  <r>
    <d v="2019-11-13T18:00:00"/>
    <d v="2019-11-13T13:00:00"/>
    <n v="11"/>
    <n v="13"/>
    <x v="13"/>
    <x v="1"/>
    <x v="0"/>
    <x v="0"/>
    <n v="1127872598"/>
    <s v="EKPC_RESID_AGG"/>
    <n v="38.18"/>
    <n v="38.330091000000003"/>
    <n v="0.25792900000000002"/>
    <n v="-0.107838"/>
  </r>
  <r>
    <d v="2019-11-13T19:00:00"/>
    <d v="2019-11-13T14:00:00"/>
    <n v="11"/>
    <n v="13"/>
    <x v="14"/>
    <x v="1"/>
    <x v="0"/>
    <x v="0"/>
    <n v="1127872598"/>
    <s v="EKPC_RESID_AGG"/>
    <n v="35.64"/>
    <n v="35.180166"/>
    <n v="-0.295568"/>
    <n v="-0.164266"/>
  </r>
  <r>
    <d v="2019-11-13T20:00:00"/>
    <d v="2019-11-13T15:00:00"/>
    <n v="11"/>
    <n v="13"/>
    <x v="15"/>
    <x v="1"/>
    <x v="0"/>
    <x v="0"/>
    <n v="1127872598"/>
    <s v="EKPC_RESID_AGG"/>
    <n v="37.43"/>
    <n v="36.327207999999999"/>
    <n v="-0.95631299999999997"/>
    <n v="-0.146479"/>
  </r>
  <r>
    <d v="2019-11-13T21:00:00"/>
    <d v="2019-11-13T16:00:00"/>
    <n v="11"/>
    <n v="13"/>
    <x v="16"/>
    <x v="1"/>
    <x v="0"/>
    <x v="0"/>
    <n v="1127872598"/>
    <s v="EKPC_RESID_AGG"/>
    <n v="43.55"/>
    <n v="41.584940000000003"/>
    <n v="-1.808308"/>
    <n v="-0.156752"/>
  </r>
  <r>
    <d v="2019-11-13T22:00:00"/>
    <d v="2019-11-13T17:00:00"/>
    <n v="11"/>
    <n v="13"/>
    <x v="17"/>
    <x v="1"/>
    <x v="0"/>
    <x v="1"/>
    <n v="1127872598"/>
    <s v="EKPC_RESID_AGG"/>
    <n v="56.81"/>
    <n v="54.525315999999997"/>
    <n v="-1.4868920000000001"/>
    <n v="-0.79779199999999995"/>
  </r>
  <r>
    <d v="2019-11-13T23:00:00"/>
    <d v="2019-11-13T18:00:00"/>
    <n v="11"/>
    <n v="13"/>
    <x v="18"/>
    <x v="1"/>
    <x v="0"/>
    <x v="1"/>
    <n v="1127872598"/>
    <s v="EKPC_RESID_AGG"/>
    <n v="53.82"/>
    <n v="52.435740000000003"/>
    <n v="-1.3852580000000001"/>
    <n v="9.9799999999999997E-4"/>
  </r>
  <r>
    <d v="2019-11-14T00:00:00"/>
    <d v="2019-11-13T19:00:00"/>
    <n v="11"/>
    <n v="13"/>
    <x v="19"/>
    <x v="1"/>
    <x v="0"/>
    <x v="1"/>
    <n v="1127872598"/>
    <s v="EKPC_RESID_AGG"/>
    <n v="51.65"/>
    <n v="50.273127000000002"/>
    <n v="-1.4315530000000001"/>
    <n v="5.4679999999999999E-2"/>
  </r>
  <r>
    <d v="2019-11-14T01:00:00"/>
    <d v="2019-11-13T20:00:00"/>
    <n v="11"/>
    <n v="13"/>
    <x v="20"/>
    <x v="1"/>
    <x v="0"/>
    <x v="1"/>
    <n v="1127872598"/>
    <s v="EKPC_RESID_AGG"/>
    <n v="48.11"/>
    <n v="47.172047999999997"/>
    <n v="-1.0739650000000001"/>
    <n v="0.136013"/>
  </r>
  <r>
    <d v="2019-11-14T02:00:00"/>
    <d v="2019-11-13T21:00:00"/>
    <n v="11"/>
    <n v="13"/>
    <x v="21"/>
    <x v="1"/>
    <x v="0"/>
    <x v="1"/>
    <n v="1127872598"/>
    <s v="EKPC_RESID_AGG"/>
    <n v="44.4"/>
    <n v="43.145668999999998"/>
    <n v="-1.6260540000000001"/>
    <n v="0.37172300000000003"/>
  </r>
  <r>
    <d v="2019-11-14T03:00:00"/>
    <d v="2019-11-13T22:00:00"/>
    <n v="11"/>
    <n v="13"/>
    <x v="22"/>
    <x v="1"/>
    <x v="0"/>
    <x v="0"/>
    <n v="1127872598"/>
    <s v="EKPC_RESID_AGG"/>
    <n v="39.07"/>
    <n v="37.770792999999998"/>
    <n v="-1.6169340000000001"/>
    <n v="0.31772699999999998"/>
  </r>
  <r>
    <d v="2019-11-14T04:00:00"/>
    <d v="2019-11-13T23:00:00"/>
    <n v="11"/>
    <n v="13"/>
    <x v="23"/>
    <x v="1"/>
    <x v="0"/>
    <x v="0"/>
    <n v="1127872598"/>
    <s v="EKPC_RESID_AGG"/>
    <n v="35.74"/>
    <n v="35.090575000000001"/>
    <n v="-1.108195"/>
    <n v="0.45877000000000001"/>
  </r>
  <r>
    <d v="2019-11-14T05:00:00"/>
    <d v="2019-11-14T00:00:00"/>
    <n v="11"/>
    <n v="14"/>
    <x v="0"/>
    <x v="2"/>
    <x v="0"/>
    <x v="0"/>
    <n v="1127872598"/>
    <s v="EKPC_RESID_AGG"/>
    <n v="34.840000000000003"/>
    <n v="36.285460999999998"/>
    <n v="1.66147"/>
    <n v="-0.21600900000000001"/>
  </r>
  <r>
    <d v="2019-11-14T06:00:00"/>
    <d v="2019-11-14T01:00:00"/>
    <n v="11"/>
    <n v="14"/>
    <x v="1"/>
    <x v="2"/>
    <x v="0"/>
    <x v="0"/>
    <n v="1127872598"/>
    <s v="EKPC_RESID_AGG"/>
    <n v="34.53"/>
    <n v="36.198816000000001"/>
    <n v="1.876293"/>
    <n v="-0.20747699999999999"/>
  </r>
  <r>
    <d v="2019-11-14T07:00:00"/>
    <d v="2019-11-14T02:00:00"/>
    <n v="11"/>
    <n v="14"/>
    <x v="2"/>
    <x v="2"/>
    <x v="0"/>
    <x v="0"/>
    <n v="1127872598"/>
    <s v="EKPC_RESID_AGG"/>
    <n v="33.64"/>
    <n v="35.353876"/>
    <n v="1.8862110000000001"/>
    <n v="-0.17233499999999999"/>
  </r>
  <r>
    <d v="2019-11-14T08:00:00"/>
    <d v="2019-11-14T03:00:00"/>
    <n v="11"/>
    <n v="14"/>
    <x v="3"/>
    <x v="2"/>
    <x v="0"/>
    <x v="0"/>
    <n v="1127872598"/>
    <s v="EKPC_RESID_AGG"/>
    <n v="34.479999999999997"/>
    <n v="36.286985000000001"/>
    <n v="2.0406270000000002"/>
    <n v="-0.23364199999999999"/>
  </r>
  <r>
    <d v="2019-11-14T09:00:00"/>
    <d v="2019-11-14T04:00:00"/>
    <n v="11"/>
    <n v="14"/>
    <x v="4"/>
    <x v="2"/>
    <x v="0"/>
    <x v="0"/>
    <n v="1127872598"/>
    <s v="EKPC_RESID_AGG"/>
    <n v="35.81"/>
    <n v="38.440812999999999"/>
    <n v="3.1478760000000001"/>
    <n v="-0.51706300000000005"/>
  </r>
  <r>
    <d v="2019-11-14T10:00:00"/>
    <d v="2019-11-14T05:00:00"/>
    <n v="11"/>
    <n v="14"/>
    <x v="5"/>
    <x v="2"/>
    <x v="0"/>
    <x v="0"/>
    <n v="1127872598"/>
    <s v="EKPC_RESID_AGG"/>
    <n v="43.61"/>
    <n v="46.15748"/>
    <n v="3.077887"/>
    <n v="-0.53040699999999996"/>
  </r>
  <r>
    <d v="2019-11-14T11:00:00"/>
    <d v="2019-11-14T06:00:00"/>
    <n v="11"/>
    <n v="14"/>
    <x v="6"/>
    <x v="2"/>
    <x v="0"/>
    <x v="0"/>
    <n v="1127872598"/>
    <s v="EKPC_RESID_AGG"/>
    <n v="77.06"/>
    <n v="77.933439000000007"/>
    <n v="1.7182170000000001"/>
    <n v="-0.84477800000000003"/>
  </r>
  <r>
    <d v="2019-11-14T12:00:00"/>
    <d v="2019-11-14T07:00:00"/>
    <n v="11"/>
    <n v="14"/>
    <x v="7"/>
    <x v="2"/>
    <x v="0"/>
    <x v="0"/>
    <n v="1127872598"/>
    <s v="EKPC_RESID_AGG"/>
    <n v="80.400000000000006"/>
    <n v="84.436503000000002"/>
    <n v="4.9330670000000003"/>
    <n v="-0.89656400000000003"/>
  </r>
  <r>
    <d v="2019-11-14T13:00:00"/>
    <d v="2019-11-14T08:00:00"/>
    <n v="11"/>
    <n v="14"/>
    <x v="8"/>
    <x v="2"/>
    <x v="0"/>
    <x v="1"/>
    <n v="1127872598"/>
    <s v="EKPC_RESID_AGG"/>
    <n v="54.11"/>
    <n v="54.616042999999998"/>
    <n v="1.222534"/>
    <n v="-0.71649099999999999"/>
  </r>
  <r>
    <d v="2019-11-14T14:00:00"/>
    <d v="2019-11-14T09:00:00"/>
    <n v="11"/>
    <n v="14"/>
    <x v="9"/>
    <x v="2"/>
    <x v="0"/>
    <x v="1"/>
    <n v="1127872598"/>
    <s v="EKPC_RESID_AGG"/>
    <n v="43.46"/>
    <n v="44.094476999999998"/>
    <n v="1.571612"/>
    <n v="-0.93713500000000005"/>
  </r>
  <r>
    <d v="2019-11-14T15:00:00"/>
    <d v="2019-11-14T10:00:00"/>
    <n v="11"/>
    <n v="14"/>
    <x v="10"/>
    <x v="2"/>
    <x v="0"/>
    <x v="1"/>
    <n v="1127872598"/>
    <s v="EKPC_RESID_AGG"/>
    <n v="37.369999999999997"/>
    <n v="37.989544000000002"/>
    <n v="1.746348"/>
    <n v="-1.1268039999999999"/>
  </r>
  <r>
    <d v="2019-11-14T16:00:00"/>
    <d v="2019-11-14T11:00:00"/>
    <n v="11"/>
    <n v="14"/>
    <x v="11"/>
    <x v="2"/>
    <x v="0"/>
    <x v="1"/>
    <n v="1127872598"/>
    <s v="EKPC_RESID_AGG"/>
    <n v="34"/>
    <n v="34.320092000000002"/>
    <n v="1.505471"/>
    <n v="-1.185379"/>
  </r>
  <r>
    <d v="2019-11-14T17:00:00"/>
    <d v="2019-11-14T12:00:00"/>
    <n v="11"/>
    <n v="14"/>
    <x v="12"/>
    <x v="2"/>
    <x v="0"/>
    <x v="1"/>
    <n v="1127872598"/>
    <s v="EKPC_RESID_AGG"/>
    <n v="30.89"/>
    <n v="30.924374"/>
    <n v="1.2699"/>
    <n v="-1.2355259999999999"/>
  </r>
  <r>
    <d v="2019-11-14T18:00:00"/>
    <d v="2019-11-14T13:00:00"/>
    <n v="11"/>
    <n v="14"/>
    <x v="13"/>
    <x v="2"/>
    <x v="0"/>
    <x v="0"/>
    <n v="1127872598"/>
    <s v="EKPC_RESID_AGG"/>
    <n v="30.18"/>
    <n v="30.212802"/>
    <n v="1.297887"/>
    <n v="-1.265085"/>
  </r>
  <r>
    <d v="2019-11-14T19:00:00"/>
    <d v="2019-11-14T14:00:00"/>
    <n v="11"/>
    <n v="14"/>
    <x v="14"/>
    <x v="2"/>
    <x v="0"/>
    <x v="0"/>
    <n v="1127872598"/>
    <s v="EKPC_RESID_AGG"/>
    <n v="29.88"/>
    <n v="29.670788999999999"/>
    <n v="1.0203150000000001"/>
    <n v="-1.2295259999999999"/>
  </r>
  <r>
    <d v="2019-11-14T20:00:00"/>
    <d v="2019-11-14T15:00:00"/>
    <n v="11"/>
    <n v="14"/>
    <x v="15"/>
    <x v="2"/>
    <x v="0"/>
    <x v="0"/>
    <n v="1127872598"/>
    <s v="EKPC_RESID_AGG"/>
    <n v="29.64"/>
    <n v="29.732595"/>
    <n v="1.3396170000000001"/>
    <n v="-1.2470220000000001"/>
  </r>
  <r>
    <d v="2019-11-14T21:00:00"/>
    <d v="2019-11-14T16:00:00"/>
    <n v="11"/>
    <n v="14"/>
    <x v="16"/>
    <x v="2"/>
    <x v="0"/>
    <x v="0"/>
    <n v="1127872598"/>
    <s v="EKPC_RESID_AGG"/>
    <n v="33.909999999999997"/>
    <n v="33.505969"/>
    <n v="1.0473349999999999"/>
    <n v="-1.4513659999999999"/>
  </r>
  <r>
    <d v="2019-11-14T22:00:00"/>
    <d v="2019-11-14T17:00:00"/>
    <n v="11"/>
    <n v="14"/>
    <x v="17"/>
    <x v="2"/>
    <x v="0"/>
    <x v="1"/>
    <n v="1127872598"/>
    <s v="EKPC_RESID_AGG"/>
    <n v="44.12"/>
    <n v="45.267237000000002"/>
    <n v="3.0948660000000001"/>
    <n v="-1.9476290000000001"/>
  </r>
  <r>
    <d v="2019-11-14T23:00:00"/>
    <d v="2019-11-14T18:00:00"/>
    <n v="11"/>
    <n v="14"/>
    <x v="18"/>
    <x v="2"/>
    <x v="0"/>
    <x v="1"/>
    <n v="1127872598"/>
    <s v="EKPC_RESID_AGG"/>
    <n v="38.82"/>
    <n v="41.267726000000003"/>
    <n v="3.941046"/>
    <n v="-1.49332"/>
  </r>
  <r>
    <d v="2019-11-15T00:00:00"/>
    <d v="2019-11-14T19:00:00"/>
    <n v="11"/>
    <n v="14"/>
    <x v="19"/>
    <x v="2"/>
    <x v="0"/>
    <x v="1"/>
    <n v="1127872598"/>
    <s v="EKPC_RESID_AGG"/>
    <n v="39"/>
    <n v="40.994706000000001"/>
    <n v="3.6155300000000001"/>
    <n v="-1.620824"/>
  </r>
  <r>
    <d v="2019-11-15T01:00:00"/>
    <d v="2019-11-14T20:00:00"/>
    <n v="11"/>
    <n v="14"/>
    <x v="20"/>
    <x v="2"/>
    <x v="0"/>
    <x v="1"/>
    <n v="1127872598"/>
    <s v="EKPC_RESID_AGG"/>
    <n v="36.81"/>
    <n v="38.761397000000002"/>
    <n v="3.21157"/>
    <n v="-1.260173"/>
  </r>
  <r>
    <d v="2019-11-15T02:00:00"/>
    <d v="2019-11-14T21:00:00"/>
    <n v="11"/>
    <n v="14"/>
    <x v="21"/>
    <x v="2"/>
    <x v="0"/>
    <x v="1"/>
    <n v="1127872598"/>
    <s v="EKPC_RESID_AGG"/>
    <n v="31.49"/>
    <n v="32.814931000000001"/>
    <n v="2.4855399999999999"/>
    <n v="-1.160609"/>
  </r>
  <r>
    <d v="2019-11-15T03:00:00"/>
    <d v="2019-11-14T22:00:00"/>
    <n v="11"/>
    <n v="14"/>
    <x v="22"/>
    <x v="2"/>
    <x v="0"/>
    <x v="0"/>
    <n v="1127872598"/>
    <s v="EKPC_RESID_AGG"/>
    <n v="27.89"/>
    <n v="28.595116000000001"/>
    <n v="1.6428469999999999"/>
    <n v="-0.93773099999999998"/>
  </r>
  <r>
    <d v="2019-11-15T04:00:00"/>
    <d v="2019-11-14T23:00:00"/>
    <n v="11"/>
    <n v="14"/>
    <x v="23"/>
    <x v="2"/>
    <x v="0"/>
    <x v="0"/>
    <n v="1127872598"/>
    <s v="EKPC_RESID_AGG"/>
    <n v="27.22"/>
    <n v="27.886420999999999"/>
    <n v="1.5998429999999999"/>
    <n v="-0.93342199999999997"/>
  </r>
  <r>
    <d v="2019-11-15T05:00:00"/>
    <d v="2019-11-15T00:00:00"/>
    <n v="11"/>
    <n v="15"/>
    <x v="0"/>
    <x v="3"/>
    <x v="0"/>
    <x v="0"/>
    <n v="1127872598"/>
    <s v="EKPC_RESID_AGG"/>
    <n v="26.33"/>
    <n v="26.97589"/>
    <n v="0.79216799999999998"/>
    <n v="-0.14627799999999999"/>
  </r>
  <r>
    <d v="2019-11-15T06:00:00"/>
    <d v="2019-11-15T01:00:00"/>
    <n v="11"/>
    <n v="15"/>
    <x v="1"/>
    <x v="3"/>
    <x v="0"/>
    <x v="0"/>
    <n v="1127872598"/>
    <s v="EKPC_RESID_AGG"/>
    <n v="26"/>
    <n v="26.765256999999998"/>
    <n v="0.88801300000000005"/>
    <n v="-0.122756"/>
  </r>
  <r>
    <d v="2019-11-15T07:00:00"/>
    <d v="2019-11-15T02:00:00"/>
    <n v="11"/>
    <n v="15"/>
    <x v="2"/>
    <x v="3"/>
    <x v="0"/>
    <x v="0"/>
    <n v="1127872598"/>
    <s v="EKPC_RESID_AGG"/>
    <n v="25.89"/>
    <n v="26.742508999999998"/>
    <n v="0.92311299999999996"/>
    <n v="-7.0604E-2"/>
  </r>
  <r>
    <d v="2019-11-15T08:00:00"/>
    <d v="2019-11-15T03:00:00"/>
    <n v="11"/>
    <n v="15"/>
    <x v="3"/>
    <x v="3"/>
    <x v="0"/>
    <x v="0"/>
    <n v="1127872598"/>
    <s v="EKPC_RESID_AGG"/>
    <n v="25.87"/>
    <n v="26.795878999999999"/>
    <n v="0.95939700000000006"/>
    <n v="-3.3517999999999999E-2"/>
  </r>
  <r>
    <d v="2019-11-15T09:00:00"/>
    <d v="2019-11-15T04:00:00"/>
    <n v="11"/>
    <n v="15"/>
    <x v="4"/>
    <x v="3"/>
    <x v="0"/>
    <x v="0"/>
    <n v="1127872598"/>
    <s v="EKPC_RESID_AGG"/>
    <n v="26.53"/>
    <n v="27.891582"/>
    <n v="1.467589"/>
    <n v="-0.106007"/>
  </r>
  <r>
    <d v="2019-11-15T10:00:00"/>
    <d v="2019-11-15T05:00:00"/>
    <n v="11"/>
    <n v="15"/>
    <x v="5"/>
    <x v="3"/>
    <x v="0"/>
    <x v="0"/>
    <n v="1127872598"/>
    <s v="EKPC_RESID_AGG"/>
    <n v="28.95"/>
    <n v="31.490808000000001"/>
    <n v="2.639662"/>
    <n v="-9.8853999999999997E-2"/>
  </r>
  <r>
    <d v="2019-11-15T11:00:00"/>
    <d v="2019-11-15T06:00:00"/>
    <n v="11"/>
    <n v="15"/>
    <x v="6"/>
    <x v="3"/>
    <x v="0"/>
    <x v="0"/>
    <n v="1127872598"/>
    <s v="EKPC_RESID_AGG"/>
    <n v="41.59"/>
    <n v="45.755690000000001"/>
    <n v="4.4660169999999999"/>
    <n v="-0.30032700000000001"/>
  </r>
  <r>
    <d v="2019-11-15T12:00:00"/>
    <d v="2019-11-15T07:00:00"/>
    <n v="11"/>
    <n v="15"/>
    <x v="7"/>
    <x v="3"/>
    <x v="0"/>
    <x v="0"/>
    <n v="1127872598"/>
    <s v="EKPC_RESID_AGG"/>
    <n v="45.47"/>
    <n v="51.420020999999998"/>
    <n v="6.0332420000000004"/>
    <n v="-8.3221000000000003E-2"/>
  </r>
  <r>
    <d v="2019-11-15T13:00:00"/>
    <d v="2019-11-15T08:00:00"/>
    <n v="11"/>
    <n v="15"/>
    <x v="8"/>
    <x v="3"/>
    <x v="0"/>
    <x v="1"/>
    <n v="1127872598"/>
    <s v="EKPC_RESID_AGG"/>
    <n v="35.76"/>
    <n v="38.881987000000002"/>
    <n v="3.139367"/>
    <n v="-1.738E-2"/>
  </r>
  <r>
    <d v="2019-11-15T14:00:00"/>
    <d v="2019-11-15T09:00:00"/>
    <n v="11"/>
    <n v="15"/>
    <x v="9"/>
    <x v="3"/>
    <x v="0"/>
    <x v="1"/>
    <n v="1127872598"/>
    <s v="EKPC_RESID_AGG"/>
    <n v="32.89"/>
    <n v="35.199413999999997"/>
    <n v="2.4017119999999998"/>
    <n v="-9.2298000000000005E-2"/>
  </r>
  <r>
    <d v="2019-11-15T15:00:00"/>
    <d v="2019-11-15T10:00:00"/>
    <n v="11"/>
    <n v="15"/>
    <x v="10"/>
    <x v="3"/>
    <x v="0"/>
    <x v="1"/>
    <n v="1127872598"/>
    <s v="EKPC_RESID_AGG"/>
    <n v="31.44"/>
    <n v="33.718738999999999"/>
    <n v="2.0738349999999999"/>
    <n v="0.204904"/>
  </r>
  <r>
    <d v="2019-11-15T16:00:00"/>
    <d v="2019-11-15T11:00:00"/>
    <n v="11"/>
    <n v="15"/>
    <x v="11"/>
    <x v="3"/>
    <x v="0"/>
    <x v="1"/>
    <n v="1127872598"/>
    <s v="EKPC_RESID_AGG"/>
    <n v="29.69"/>
    <n v="31.551743999999999"/>
    <n v="1.7599640000000001"/>
    <n v="0.10178"/>
  </r>
  <r>
    <d v="2019-11-15T17:00:00"/>
    <d v="2019-11-15T12:00:00"/>
    <n v="11"/>
    <n v="15"/>
    <x v="12"/>
    <x v="3"/>
    <x v="0"/>
    <x v="1"/>
    <n v="1127872598"/>
    <s v="EKPC_RESID_AGG"/>
    <n v="27.99"/>
    <n v="29.28321"/>
    <n v="1.2157800000000001"/>
    <n v="7.7429999999999999E-2"/>
  </r>
  <r>
    <d v="2019-11-15T18:00:00"/>
    <d v="2019-11-15T13:00:00"/>
    <n v="11"/>
    <n v="15"/>
    <x v="13"/>
    <x v="3"/>
    <x v="0"/>
    <x v="0"/>
    <n v="1127872598"/>
    <s v="EKPC_RESID_AGG"/>
    <n v="27.66"/>
    <n v="28.731529999999999"/>
    <n v="0.97978500000000002"/>
    <n v="9.1744999999999993E-2"/>
  </r>
  <r>
    <d v="2019-11-15T19:00:00"/>
    <d v="2019-11-15T14:00:00"/>
    <n v="11"/>
    <n v="15"/>
    <x v="14"/>
    <x v="3"/>
    <x v="0"/>
    <x v="0"/>
    <n v="1127872598"/>
    <s v="EKPC_RESID_AGG"/>
    <n v="26.65"/>
    <n v="27.720497000000002"/>
    <n v="1.1692750000000001"/>
    <n v="-9.8778000000000005E-2"/>
  </r>
  <r>
    <d v="2019-11-15T20:00:00"/>
    <d v="2019-11-15T15:00:00"/>
    <n v="11"/>
    <n v="15"/>
    <x v="15"/>
    <x v="3"/>
    <x v="0"/>
    <x v="0"/>
    <n v="1127872598"/>
    <s v="EKPC_RESID_AGG"/>
    <n v="26.67"/>
    <n v="27.882909000000001"/>
    <n v="1.145133"/>
    <n v="6.7776000000000003E-2"/>
  </r>
  <r>
    <d v="2019-11-15T21:00:00"/>
    <d v="2019-11-15T16:00:00"/>
    <n v="11"/>
    <n v="15"/>
    <x v="16"/>
    <x v="3"/>
    <x v="0"/>
    <x v="0"/>
    <n v="1127872598"/>
    <s v="EKPC_RESID_AGG"/>
    <n v="29.27"/>
    <n v="30.387430999999999"/>
    <n v="1.1807449999999999"/>
    <n v="-6.3313999999999995E-2"/>
  </r>
  <r>
    <d v="2019-11-15T22:00:00"/>
    <d v="2019-11-15T17:00:00"/>
    <n v="11"/>
    <n v="15"/>
    <x v="17"/>
    <x v="3"/>
    <x v="0"/>
    <x v="1"/>
    <n v="1127872598"/>
    <s v="EKPC_RESID_AGG"/>
    <n v="36.97"/>
    <n v="38.732135999999997"/>
    <n v="1.705166"/>
    <n v="5.697E-2"/>
  </r>
  <r>
    <d v="2019-11-15T23:00:00"/>
    <d v="2019-11-15T18:00:00"/>
    <n v="11"/>
    <n v="15"/>
    <x v="18"/>
    <x v="3"/>
    <x v="0"/>
    <x v="1"/>
    <n v="1127872598"/>
    <s v="EKPC_RESID_AGG"/>
    <n v="32.840000000000003"/>
    <n v="35.267468000000001"/>
    <n v="2.138579"/>
    <n v="0.28888900000000001"/>
  </r>
  <r>
    <d v="2019-11-16T00:00:00"/>
    <d v="2019-11-15T19:00:00"/>
    <n v="11"/>
    <n v="15"/>
    <x v="19"/>
    <x v="3"/>
    <x v="0"/>
    <x v="1"/>
    <n v="1127872598"/>
    <s v="EKPC_RESID_AGG"/>
    <n v="31.18"/>
    <n v="33.791361999999999"/>
    <n v="2.2878790000000002"/>
    <n v="0.32348300000000002"/>
  </r>
  <r>
    <d v="2019-11-16T01:00:00"/>
    <d v="2019-11-15T20:00:00"/>
    <n v="11"/>
    <n v="15"/>
    <x v="20"/>
    <x v="3"/>
    <x v="0"/>
    <x v="1"/>
    <n v="1127872598"/>
    <s v="EKPC_RESID_AGG"/>
    <n v="29.16"/>
    <n v="31.788076"/>
    <n v="2.1193939999999998"/>
    <n v="0.50868199999999997"/>
  </r>
  <r>
    <d v="2019-11-16T02:00:00"/>
    <d v="2019-11-15T21:00:00"/>
    <n v="11"/>
    <n v="15"/>
    <x v="21"/>
    <x v="3"/>
    <x v="0"/>
    <x v="1"/>
    <n v="1127872598"/>
    <s v="EKPC_RESID_AGG"/>
    <n v="28.15"/>
    <n v="30.599160999999999"/>
    <n v="2.025563"/>
    <n v="0.42359799999999997"/>
  </r>
  <r>
    <d v="2019-11-16T03:00:00"/>
    <d v="2019-11-15T22:00:00"/>
    <n v="11"/>
    <n v="15"/>
    <x v="22"/>
    <x v="3"/>
    <x v="0"/>
    <x v="0"/>
    <n v="1127872598"/>
    <s v="EKPC_RESID_AGG"/>
    <n v="25.78"/>
    <n v="27.294129999999999"/>
    <n v="1.1606030000000001"/>
    <n v="0.35352699999999998"/>
  </r>
  <r>
    <d v="2019-11-16T04:00:00"/>
    <d v="2019-11-15T23:00:00"/>
    <n v="11"/>
    <n v="15"/>
    <x v="23"/>
    <x v="3"/>
    <x v="0"/>
    <x v="0"/>
    <n v="1127872598"/>
    <s v="EKPC_RESID_AGG"/>
    <n v="25.25"/>
    <n v="26.570858000000001"/>
    <n v="0.78363700000000003"/>
    <n v="0.53722099999999995"/>
  </r>
  <r>
    <d v="2019-11-16T05:00:00"/>
    <d v="2019-11-16T00:00:00"/>
    <n v="11"/>
    <n v="16"/>
    <x v="0"/>
    <x v="4"/>
    <x v="0"/>
    <x v="0"/>
    <n v="1127872598"/>
    <s v="EKPC_RESID_AGG"/>
    <n v="23.9"/>
    <n v="25.217041999999999"/>
    <n v="0.65431099999999998"/>
    <n v="0.66273099999999996"/>
  </r>
  <r>
    <d v="2019-11-16T06:00:00"/>
    <d v="2019-11-16T01:00:00"/>
    <n v="11"/>
    <n v="16"/>
    <x v="1"/>
    <x v="4"/>
    <x v="0"/>
    <x v="0"/>
    <n v="1127872598"/>
    <s v="EKPC_RESID_AGG"/>
    <n v="23.2"/>
    <n v="24.681190000000001"/>
    <n v="0.82905700000000004"/>
    <n v="0.65213299999999996"/>
  </r>
  <r>
    <d v="2019-11-16T07:00:00"/>
    <d v="2019-11-16T02:00:00"/>
    <n v="11"/>
    <n v="16"/>
    <x v="2"/>
    <x v="4"/>
    <x v="0"/>
    <x v="0"/>
    <n v="1127872598"/>
    <s v="EKPC_RESID_AGG"/>
    <n v="23.26"/>
    <n v="24.901893000000001"/>
    <n v="0.90247500000000003"/>
    <n v="0.73941800000000002"/>
  </r>
  <r>
    <d v="2019-11-16T08:00:00"/>
    <d v="2019-11-16T03:00:00"/>
    <n v="11"/>
    <n v="16"/>
    <x v="3"/>
    <x v="4"/>
    <x v="0"/>
    <x v="0"/>
    <n v="1127872598"/>
    <s v="EKPC_RESID_AGG"/>
    <n v="23.22"/>
    <n v="24.778265999999999"/>
    <n v="0.93574199999999996"/>
    <n v="0.62252399999999997"/>
  </r>
  <r>
    <d v="2019-11-16T09:00:00"/>
    <d v="2019-11-16T04:00:00"/>
    <n v="11"/>
    <n v="16"/>
    <x v="4"/>
    <x v="4"/>
    <x v="0"/>
    <x v="0"/>
    <n v="1127872598"/>
    <s v="EKPC_RESID_AGG"/>
    <n v="23.46"/>
    <n v="25.251124000000001"/>
    <n v="1.1474850000000001"/>
    <n v="0.64363899999999996"/>
  </r>
  <r>
    <d v="2019-11-16T10:00:00"/>
    <d v="2019-11-16T05:00:00"/>
    <n v="11"/>
    <n v="16"/>
    <x v="5"/>
    <x v="4"/>
    <x v="0"/>
    <x v="0"/>
    <n v="1127872598"/>
    <s v="EKPC_RESID_AGG"/>
    <n v="24.34"/>
    <n v="26.160737000000001"/>
    <n v="1.2029300000000001"/>
    <n v="0.617807"/>
  </r>
  <r>
    <d v="2019-11-16T11:00:00"/>
    <d v="2019-11-16T06:00:00"/>
    <n v="11"/>
    <n v="16"/>
    <x v="6"/>
    <x v="4"/>
    <x v="0"/>
    <x v="0"/>
    <n v="1127872598"/>
    <s v="EKPC_RESID_AGG"/>
    <n v="27.36"/>
    <n v="29.466612000000001"/>
    <n v="1.719733"/>
    <n v="0.38687899999999997"/>
  </r>
  <r>
    <d v="2019-11-16T12:00:00"/>
    <d v="2019-11-16T07:00:00"/>
    <n v="11"/>
    <n v="16"/>
    <x v="7"/>
    <x v="4"/>
    <x v="0"/>
    <x v="0"/>
    <n v="1127872598"/>
    <s v="EKPC_RESID_AGG"/>
    <n v="31.25"/>
    <n v="33.884487"/>
    <n v="2.318784"/>
    <n v="0.31570300000000001"/>
  </r>
  <r>
    <d v="2019-11-16T13:00:00"/>
    <d v="2019-11-16T08:00:00"/>
    <n v="11"/>
    <n v="16"/>
    <x v="8"/>
    <x v="4"/>
    <x v="0"/>
    <x v="0"/>
    <n v="1127872598"/>
    <s v="EKPC_RESID_AGG"/>
    <n v="31.85"/>
    <n v="33.519621999999998"/>
    <n v="1.1743680000000001"/>
    <n v="0.49525400000000003"/>
  </r>
  <r>
    <d v="2019-11-16T14:00:00"/>
    <d v="2019-11-16T09:00:00"/>
    <n v="11"/>
    <n v="16"/>
    <x v="9"/>
    <x v="4"/>
    <x v="0"/>
    <x v="0"/>
    <n v="1127872598"/>
    <s v="EKPC_RESID_AGG"/>
    <n v="30.81"/>
    <n v="32.451256999999998"/>
    <n v="1.0978619999999999"/>
    <n v="0.54339499999999996"/>
  </r>
  <r>
    <d v="2019-11-16T15:00:00"/>
    <d v="2019-11-16T10:00:00"/>
    <n v="11"/>
    <n v="16"/>
    <x v="10"/>
    <x v="4"/>
    <x v="0"/>
    <x v="0"/>
    <n v="1127872598"/>
    <s v="EKPC_RESID_AGG"/>
    <n v="29.47"/>
    <n v="30.679521000000001"/>
    <n v="0.65149800000000002"/>
    <n v="0.55802300000000005"/>
  </r>
  <r>
    <d v="2019-11-16T16:00:00"/>
    <d v="2019-11-16T11:00:00"/>
    <n v="11"/>
    <n v="16"/>
    <x v="11"/>
    <x v="4"/>
    <x v="0"/>
    <x v="0"/>
    <n v="1127872598"/>
    <s v="EKPC_RESID_AGG"/>
    <n v="27.85"/>
    <n v="28.751920999999999"/>
    <n v="0.34667399999999998"/>
    <n v="0.55524700000000005"/>
  </r>
  <r>
    <d v="2019-11-16T17:00:00"/>
    <d v="2019-11-16T12:00:00"/>
    <n v="11"/>
    <n v="16"/>
    <x v="12"/>
    <x v="4"/>
    <x v="0"/>
    <x v="0"/>
    <n v="1127872598"/>
    <s v="EKPC_RESID_AGG"/>
    <n v="25.95"/>
    <n v="27.156020000000002"/>
    <n v="0.73287199999999997"/>
    <n v="0.47314800000000001"/>
  </r>
  <r>
    <d v="2019-11-16T18:00:00"/>
    <d v="2019-11-16T13:00:00"/>
    <n v="11"/>
    <n v="16"/>
    <x v="13"/>
    <x v="4"/>
    <x v="0"/>
    <x v="0"/>
    <n v="1127872598"/>
    <s v="EKPC_RESID_AGG"/>
    <n v="25.19"/>
    <n v="26.476675"/>
    <n v="0.73338599999999998"/>
    <n v="0.55328900000000003"/>
  </r>
  <r>
    <d v="2019-11-16T19:00:00"/>
    <d v="2019-11-16T14:00:00"/>
    <n v="11"/>
    <n v="16"/>
    <x v="14"/>
    <x v="4"/>
    <x v="0"/>
    <x v="0"/>
    <n v="1127872598"/>
    <s v="EKPC_RESID_AGG"/>
    <n v="24.49"/>
    <n v="25.628938999999999"/>
    <n v="0.78946099999999997"/>
    <n v="0.34947800000000001"/>
  </r>
  <r>
    <d v="2019-11-16T20:00:00"/>
    <d v="2019-11-16T15:00:00"/>
    <n v="11"/>
    <n v="16"/>
    <x v="15"/>
    <x v="4"/>
    <x v="0"/>
    <x v="0"/>
    <n v="1127872598"/>
    <s v="EKPC_RESID_AGG"/>
    <n v="24.77"/>
    <n v="25.784696"/>
    <n v="0.75594799999999995"/>
    <n v="0.25874799999999998"/>
  </r>
  <r>
    <d v="2019-11-16T21:00:00"/>
    <d v="2019-11-16T16:00:00"/>
    <n v="11"/>
    <n v="16"/>
    <x v="16"/>
    <x v="4"/>
    <x v="0"/>
    <x v="0"/>
    <n v="1127872598"/>
    <s v="EKPC_RESID_AGG"/>
    <n v="28.51"/>
    <n v="29.622257000000001"/>
    <n v="0.79624399999999995"/>
    <n v="0.31601299999999999"/>
  </r>
  <r>
    <d v="2019-11-16T22:00:00"/>
    <d v="2019-11-16T17:00:00"/>
    <n v="11"/>
    <n v="16"/>
    <x v="17"/>
    <x v="4"/>
    <x v="0"/>
    <x v="0"/>
    <n v="1127872598"/>
    <s v="EKPC_RESID_AGG"/>
    <n v="35.229999999999997"/>
    <n v="37.615464000000003"/>
    <n v="1.769083"/>
    <n v="0.61638099999999996"/>
  </r>
  <r>
    <d v="2019-11-16T23:00:00"/>
    <d v="2019-11-16T18:00:00"/>
    <n v="11"/>
    <n v="16"/>
    <x v="18"/>
    <x v="4"/>
    <x v="0"/>
    <x v="0"/>
    <n v="1127872598"/>
    <s v="EKPC_RESID_AGG"/>
    <n v="34.36"/>
    <n v="37.100552999999998"/>
    <n v="2.0258340000000001"/>
    <n v="0.71471899999999999"/>
  </r>
  <r>
    <d v="2019-11-17T00:00:00"/>
    <d v="2019-11-16T19:00:00"/>
    <n v="11"/>
    <n v="16"/>
    <x v="19"/>
    <x v="4"/>
    <x v="0"/>
    <x v="0"/>
    <n v="1127872598"/>
    <s v="EKPC_RESID_AGG"/>
    <n v="33.340000000000003"/>
    <n v="35.734707"/>
    <n v="1.728567"/>
    <n v="0.66613999999999995"/>
  </r>
  <r>
    <d v="2019-11-17T01:00:00"/>
    <d v="2019-11-16T20:00:00"/>
    <n v="11"/>
    <n v="16"/>
    <x v="20"/>
    <x v="4"/>
    <x v="0"/>
    <x v="0"/>
    <n v="1127872598"/>
    <s v="EKPC_RESID_AGG"/>
    <n v="31.46"/>
    <n v="33.618715999999999"/>
    <n v="1.66821"/>
    <n v="0.490506"/>
  </r>
  <r>
    <d v="2019-11-17T02:00:00"/>
    <d v="2019-11-16T21:00:00"/>
    <n v="11"/>
    <n v="16"/>
    <x v="21"/>
    <x v="4"/>
    <x v="0"/>
    <x v="0"/>
    <n v="1127872598"/>
    <s v="EKPC_RESID_AGG"/>
    <n v="28.92"/>
    <n v="30.868013999999999"/>
    <n v="1.2430060000000001"/>
    <n v="0.70500799999999997"/>
  </r>
  <r>
    <d v="2019-11-17T03:00:00"/>
    <d v="2019-11-16T22:00:00"/>
    <n v="11"/>
    <n v="16"/>
    <x v="22"/>
    <x v="4"/>
    <x v="0"/>
    <x v="0"/>
    <n v="1127872598"/>
    <s v="EKPC_RESID_AGG"/>
    <n v="25.74"/>
    <n v="27.530013"/>
    <n v="1.2775749999999999"/>
    <n v="0.51243799999999995"/>
  </r>
  <r>
    <d v="2019-11-17T04:00:00"/>
    <d v="2019-11-16T23:00:00"/>
    <n v="11"/>
    <n v="16"/>
    <x v="23"/>
    <x v="4"/>
    <x v="0"/>
    <x v="0"/>
    <n v="1127872598"/>
    <s v="EKPC_RESID_AGG"/>
    <n v="24.49"/>
    <n v="26.269010000000002"/>
    <n v="1.142944"/>
    <n v="0.63606600000000002"/>
  </r>
  <r>
    <d v="2019-11-17T05:00:00"/>
    <d v="2019-11-17T00:00:00"/>
    <n v="11"/>
    <n v="17"/>
    <x v="0"/>
    <x v="5"/>
    <x v="0"/>
    <x v="0"/>
    <n v="1127872598"/>
    <s v="EKPC_RESID_AGG"/>
    <n v="24.37"/>
    <n v="26.486478999999999"/>
    <n v="1.370738"/>
    <n v="0.74574099999999999"/>
  </r>
  <r>
    <d v="2019-11-17T06:00:00"/>
    <d v="2019-11-17T01:00:00"/>
    <n v="11"/>
    <n v="17"/>
    <x v="1"/>
    <x v="5"/>
    <x v="0"/>
    <x v="0"/>
    <n v="1127872598"/>
    <s v="EKPC_RESID_AGG"/>
    <n v="22.92"/>
    <n v="25.308261000000002"/>
    <n v="1.6210990000000001"/>
    <n v="0.76716200000000001"/>
  </r>
  <r>
    <d v="2019-11-17T07:00:00"/>
    <d v="2019-11-17T02:00:00"/>
    <n v="11"/>
    <n v="17"/>
    <x v="2"/>
    <x v="5"/>
    <x v="0"/>
    <x v="0"/>
    <n v="1127872598"/>
    <s v="EKPC_RESID_AGG"/>
    <n v="23.29"/>
    <n v="25.525003999999999"/>
    <n v="1.477643"/>
    <n v="0.75736099999999995"/>
  </r>
  <r>
    <d v="2019-11-17T08:00:00"/>
    <d v="2019-11-17T03:00:00"/>
    <n v="11"/>
    <n v="17"/>
    <x v="3"/>
    <x v="5"/>
    <x v="0"/>
    <x v="0"/>
    <n v="1127872598"/>
    <s v="EKPC_RESID_AGG"/>
    <n v="23.42"/>
    <n v="25.869864"/>
    <n v="1.697719"/>
    <n v="0.75214499999999995"/>
  </r>
  <r>
    <d v="2019-11-17T09:00:00"/>
    <d v="2019-11-17T04:00:00"/>
    <n v="11"/>
    <n v="17"/>
    <x v="4"/>
    <x v="5"/>
    <x v="0"/>
    <x v="0"/>
    <n v="1127872598"/>
    <s v="EKPC_RESID_AGG"/>
    <n v="23.53"/>
    <n v="26.010681000000002"/>
    <n v="1.7354320000000001"/>
    <n v="0.74524900000000005"/>
  </r>
  <r>
    <d v="2019-11-17T10:00:00"/>
    <d v="2019-11-17T05:00:00"/>
    <n v="11"/>
    <n v="17"/>
    <x v="5"/>
    <x v="5"/>
    <x v="0"/>
    <x v="0"/>
    <n v="1127872598"/>
    <s v="EKPC_RESID_AGG"/>
    <n v="24.58"/>
    <n v="27.162869000000001"/>
    <n v="1.8935420000000001"/>
    <n v="0.68932700000000002"/>
  </r>
  <r>
    <d v="2019-11-17T11:00:00"/>
    <d v="2019-11-17T06:00:00"/>
    <n v="11"/>
    <n v="17"/>
    <x v="6"/>
    <x v="5"/>
    <x v="0"/>
    <x v="0"/>
    <n v="1127872598"/>
    <s v="EKPC_RESID_AGG"/>
    <n v="25.96"/>
    <n v="28.87799"/>
    <n v="2.251201"/>
    <n v="0.66678899999999997"/>
  </r>
  <r>
    <d v="2019-11-17T12:00:00"/>
    <d v="2019-11-17T07:00:00"/>
    <n v="11"/>
    <n v="17"/>
    <x v="7"/>
    <x v="5"/>
    <x v="0"/>
    <x v="0"/>
    <n v="1127872598"/>
    <s v="EKPC_RESID_AGG"/>
    <n v="29.55"/>
    <n v="32.636634000000001"/>
    <n v="2.0475449999999999"/>
    <n v="1.0390889999999999"/>
  </r>
  <r>
    <d v="2019-11-17T13:00:00"/>
    <d v="2019-11-17T08:00:00"/>
    <n v="11"/>
    <n v="17"/>
    <x v="8"/>
    <x v="5"/>
    <x v="0"/>
    <x v="0"/>
    <n v="1127872598"/>
    <s v="EKPC_RESID_AGG"/>
    <n v="28.99"/>
    <n v="31.763745"/>
    <n v="2.0161880000000001"/>
    <n v="0.75755700000000004"/>
  </r>
  <r>
    <d v="2019-11-17T14:00:00"/>
    <d v="2019-11-17T09:00:00"/>
    <n v="11"/>
    <n v="17"/>
    <x v="9"/>
    <x v="5"/>
    <x v="0"/>
    <x v="0"/>
    <n v="1127872598"/>
    <s v="EKPC_RESID_AGG"/>
    <n v="26.57"/>
    <n v="29.025879"/>
    <n v="1.7777540000000001"/>
    <n v="0.67812499999999998"/>
  </r>
  <r>
    <d v="2019-11-17T15:00:00"/>
    <d v="2019-11-17T10:00:00"/>
    <n v="11"/>
    <n v="17"/>
    <x v="10"/>
    <x v="5"/>
    <x v="0"/>
    <x v="0"/>
    <n v="1127872598"/>
    <s v="EKPC_RESID_AGG"/>
    <n v="25.2"/>
    <n v="26.285457999999998"/>
    <n v="0.55982100000000001"/>
    <n v="0.52563700000000002"/>
  </r>
  <r>
    <d v="2019-11-17T16:00:00"/>
    <d v="2019-11-17T11:00:00"/>
    <n v="11"/>
    <n v="17"/>
    <x v="11"/>
    <x v="5"/>
    <x v="0"/>
    <x v="0"/>
    <n v="1127872598"/>
    <s v="EKPC_RESID_AGG"/>
    <n v="24.12"/>
    <n v="24.822368000000001"/>
    <n v="0.33015699999999998"/>
    <n v="0.37221100000000001"/>
  </r>
  <r>
    <d v="2019-11-17T17:00:00"/>
    <d v="2019-11-17T12:00:00"/>
    <n v="11"/>
    <n v="17"/>
    <x v="12"/>
    <x v="5"/>
    <x v="0"/>
    <x v="0"/>
    <n v="1127872598"/>
    <s v="EKPC_RESID_AGG"/>
    <n v="23.46"/>
    <n v="24.349101000000001"/>
    <n v="0.52803299999999997"/>
    <n v="0.361068"/>
  </r>
  <r>
    <d v="2019-11-17T18:00:00"/>
    <d v="2019-11-17T13:00:00"/>
    <n v="11"/>
    <n v="17"/>
    <x v="13"/>
    <x v="5"/>
    <x v="0"/>
    <x v="0"/>
    <n v="1127872598"/>
    <s v="EKPC_RESID_AGG"/>
    <n v="23.09"/>
    <n v="24.011621000000002"/>
    <n v="0.51614700000000002"/>
    <n v="0.405474"/>
  </r>
  <r>
    <d v="2019-11-17T19:00:00"/>
    <d v="2019-11-17T14:00:00"/>
    <n v="11"/>
    <n v="17"/>
    <x v="14"/>
    <x v="5"/>
    <x v="0"/>
    <x v="0"/>
    <n v="1127872598"/>
    <s v="EKPC_RESID_AGG"/>
    <n v="22.59"/>
    <n v="23.537278000000001"/>
    <n v="0.55365900000000001"/>
    <n v="0.393619"/>
  </r>
  <r>
    <d v="2019-11-17T20:00:00"/>
    <d v="2019-11-17T15:00:00"/>
    <n v="11"/>
    <n v="17"/>
    <x v="15"/>
    <x v="5"/>
    <x v="0"/>
    <x v="0"/>
    <n v="1127872598"/>
    <s v="EKPC_RESID_AGG"/>
    <n v="22.88"/>
    <n v="23.684701"/>
    <n v="0.47036099999999997"/>
    <n v="0.33434000000000003"/>
  </r>
  <r>
    <d v="2019-11-17T21:00:00"/>
    <d v="2019-11-17T16:00:00"/>
    <n v="11"/>
    <n v="17"/>
    <x v="16"/>
    <x v="5"/>
    <x v="0"/>
    <x v="0"/>
    <n v="1127872598"/>
    <s v="EKPC_RESID_AGG"/>
    <n v="26.33"/>
    <n v="26.660563"/>
    <n v="0.21374000000000001"/>
    <n v="0.116823"/>
  </r>
  <r>
    <d v="2019-11-17T22:00:00"/>
    <d v="2019-11-17T17:00:00"/>
    <n v="11"/>
    <n v="17"/>
    <x v="17"/>
    <x v="5"/>
    <x v="0"/>
    <x v="0"/>
    <n v="1127872598"/>
    <s v="EKPC_RESID_AGG"/>
    <n v="32.26"/>
    <n v="33.426768000000003"/>
    <n v="0.77562399999999998"/>
    <n v="0.39114399999999999"/>
  </r>
  <r>
    <d v="2019-11-17T23:00:00"/>
    <d v="2019-11-17T18:00:00"/>
    <n v="11"/>
    <n v="17"/>
    <x v="18"/>
    <x v="5"/>
    <x v="0"/>
    <x v="0"/>
    <n v="1127872598"/>
    <s v="EKPC_RESID_AGG"/>
    <n v="31.45"/>
    <n v="33.232641000000001"/>
    <n v="1.446877"/>
    <n v="0.33576400000000001"/>
  </r>
  <r>
    <d v="2019-11-18T00:00:00"/>
    <d v="2019-11-17T19:00:00"/>
    <n v="11"/>
    <n v="17"/>
    <x v="19"/>
    <x v="5"/>
    <x v="0"/>
    <x v="0"/>
    <n v="1127872598"/>
    <s v="EKPC_RESID_AGG"/>
    <n v="29.09"/>
    <n v="30.742887"/>
    <n v="1.386908"/>
    <n v="0.26597900000000002"/>
  </r>
  <r>
    <d v="2019-11-18T01:00:00"/>
    <d v="2019-11-17T20:00:00"/>
    <n v="11"/>
    <n v="17"/>
    <x v="20"/>
    <x v="5"/>
    <x v="0"/>
    <x v="0"/>
    <n v="1127872598"/>
    <s v="EKPC_RESID_AGG"/>
    <n v="27.59"/>
    <n v="28.883447"/>
    <n v="0.86029"/>
    <n v="0.43315700000000001"/>
  </r>
  <r>
    <d v="2019-11-18T02:00:00"/>
    <d v="2019-11-17T21:00:00"/>
    <n v="11"/>
    <n v="17"/>
    <x v="21"/>
    <x v="5"/>
    <x v="0"/>
    <x v="0"/>
    <n v="1127872598"/>
    <s v="EKPC_RESID_AGG"/>
    <n v="25.09"/>
    <n v="26.000406000000002"/>
    <n v="0.48325699999999999"/>
    <n v="0.427149"/>
  </r>
  <r>
    <d v="2019-11-18T03:00:00"/>
    <d v="2019-11-17T22:00:00"/>
    <n v="11"/>
    <n v="17"/>
    <x v="22"/>
    <x v="5"/>
    <x v="0"/>
    <x v="0"/>
    <n v="1127872598"/>
    <s v="EKPC_RESID_AGG"/>
    <n v="23.03"/>
    <n v="23.755382999999998"/>
    <n v="0.36091000000000001"/>
    <n v="0.36447299999999999"/>
  </r>
  <r>
    <d v="2019-11-18T04:00:00"/>
    <d v="2019-11-17T23:00:00"/>
    <n v="11"/>
    <n v="17"/>
    <x v="23"/>
    <x v="5"/>
    <x v="0"/>
    <x v="0"/>
    <n v="1127872598"/>
    <s v="EKPC_RESID_AGG"/>
    <n v="22.29"/>
    <n v="23.041608"/>
    <n v="0.30254700000000001"/>
    <n v="0.44906099999999999"/>
  </r>
  <r>
    <d v="2019-11-18T05:00:00"/>
    <d v="2019-11-18T00:00:00"/>
    <n v="11"/>
    <n v="18"/>
    <x v="0"/>
    <x v="6"/>
    <x v="0"/>
    <x v="0"/>
    <n v="1127872598"/>
    <s v="EKPC_RESID_AGG"/>
    <n v="22.6"/>
    <n v="23.263006000000001"/>
    <n v="0.35421200000000003"/>
    <n v="0.30879400000000001"/>
  </r>
  <r>
    <d v="2019-11-18T06:00:00"/>
    <d v="2019-11-18T01:00:00"/>
    <n v="11"/>
    <n v="18"/>
    <x v="1"/>
    <x v="6"/>
    <x v="0"/>
    <x v="0"/>
    <n v="1127872598"/>
    <s v="EKPC_RESID_AGG"/>
    <n v="22.1"/>
    <n v="23.060433"/>
    <n v="0.59681600000000001"/>
    <n v="0.36361700000000002"/>
  </r>
  <r>
    <d v="2019-11-18T07:00:00"/>
    <d v="2019-11-18T02:00:00"/>
    <n v="11"/>
    <n v="18"/>
    <x v="2"/>
    <x v="6"/>
    <x v="0"/>
    <x v="0"/>
    <n v="1127872598"/>
    <s v="EKPC_RESID_AGG"/>
    <n v="21.99"/>
    <n v="23.089663000000002"/>
    <n v="0.66526300000000005"/>
    <n v="0.43440000000000001"/>
  </r>
  <r>
    <d v="2019-11-18T08:00:00"/>
    <d v="2019-11-18T03:00:00"/>
    <n v="11"/>
    <n v="18"/>
    <x v="3"/>
    <x v="6"/>
    <x v="0"/>
    <x v="0"/>
    <n v="1127872598"/>
    <s v="EKPC_RESID_AGG"/>
    <n v="21.99"/>
    <n v="23.170791999999999"/>
    <n v="0.68545900000000004"/>
    <n v="0.49533300000000002"/>
  </r>
  <r>
    <d v="2019-11-18T09:00:00"/>
    <d v="2019-11-18T04:00:00"/>
    <n v="11"/>
    <n v="18"/>
    <x v="4"/>
    <x v="6"/>
    <x v="0"/>
    <x v="0"/>
    <n v="1127872598"/>
    <s v="EKPC_RESID_AGG"/>
    <n v="22.99"/>
    <n v="24.602706999999999"/>
    <n v="1.0720419999999999"/>
    <n v="0.54066499999999995"/>
  </r>
  <r>
    <d v="2019-11-18T10:00:00"/>
    <d v="2019-11-18T05:00:00"/>
    <n v="11"/>
    <n v="18"/>
    <x v="5"/>
    <x v="6"/>
    <x v="0"/>
    <x v="0"/>
    <n v="1127872598"/>
    <s v="EKPC_RESID_AGG"/>
    <n v="25.23"/>
    <n v="27.200416000000001"/>
    <n v="1.6031899999999999"/>
    <n v="0.367226"/>
  </r>
  <r>
    <d v="2019-11-18T11:00:00"/>
    <d v="2019-11-18T06:00:00"/>
    <n v="11"/>
    <n v="18"/>
    <x v="6"/>
    <x v="6"/>
    <x v="0"/>
    <x v="0"/>
    <n v="1127872598"/>
    <s v="EKPC_RESID_AGG"/>
    <n v="34.76"/>
    <n v="37.925440000000002"/>
    <n v="2.5648369999999998"/>
    <n v="0.600603"/>
  </r>
  <r>
    <d v="2019-11-18T12:00:00"/>
    <d v="2019-11-18T07:00:00"/>
    <n v="11"/>
    <n v="18"/>
    <x v="7"/>
    <x v="6"/>
    <x v="0"/>
    <x v="0"/>
    <n v="1127872598"/>
    <s v="EKPC_RESID_AGG"/>
    <n v="36.950000000000003"/>
    <n v="40.013489999999997"/>
    <n v="2.4252509999999998"/>
    <n v="0.638239"/>
  </r>
  <r>
    <d v="2019-11-18T13:00:00"/>
    <d v="2019-11-18T08:00:00"/>
    <n v="11"/>
    <n v="18"/>
    <x v="8"/>
    <x v="6"/>
    <x v="0"/>
    <x v="1"/>
    <n v="1127872598"/>
    <s v="EKPC_RESID_AGG"/>
    <n v="34.97"/>
    <n v="36.422687000000003"/>
    <n v="0.77368800000000004"/>
    <n v="0.67899900000000002"/>
  </r>
  <r>
    <d v="2019-11-18T14:00:00"/>
    <d v="2019-11-18T09:00:00"/>
    <n v="11"/>
    <n v="18"/>
    <x v="9"/>
    <x v="6"/>
    <x v="0"/>
    <x v="1"/>
    <n v="1127872598"/>
    <s v="EKPC_RESID_AGG"/>
    <n v="38.03"/>
    <n v="39.122677000000003"/>
    <n v="0.35659200000000002"/>
    <n v="0.73608499999999999"/>
  </r>
  <r>
    <d v="2019-11-18T15:00:00"/>
    <d v="2019-11-18T10:00:00"/>
    <n v="11"/>
    <n v="18"/>
    <x v="10"/>
    <x v="6"/>
    <x v="0"/>
    <x v="1"/>
    <n v="1127872598"/>
    <s v="EKPC_RESID_AGG"/>
    <n v="39.29"/>
    <n v="40.114963000000003"/>
    <n v="0.43025000000000002"/>
    <n v="0.39471299999999998"/>
  </r>
  <r>
    <d v="2019-11-18T16:00:00"/>
    <d v="2019-11-18T11:00:00"/>
    <n v="11"/>
    <n v="18"/>
    <x v="11"/>
    <x v="6"/>
    <x v="0"/>
    <x v="1"/>
    <n v="1127872598"/>
    <s v="EKPC_RESID_AGG"/>
    <n v="34.26"/>
    <n v="34.671379999999999"/>
    <n v="0.216999"/>
    <n v="0.194381"/>
  </r>
  <r>
    <d v="2019-11-18T17:00:00"/>
    <d v="2019-11-18T12:00:00"/>
    <n v="11"/>
    <n v="18"/>
    <x v="12"/>
    <x v="6"/>
    <x v="0"/>
    <x v="1"/>
    <n v="1127872598"/>
    <s v="EKPC_RESID_AGG"/>
    <n v="31.61"/>
    <n v="31.959879999999998"/>
    <n v="0.180698"/>
    <n v="0.169182"/>
  </r>
  <r>
    <d v="2019-11-18T18:00:00"/>
    <d v="2019-11-18T13:00:00"/>
    <n v="11"/>
    <n v="18"/>
    <x v="13"/>
    <x v="6"/>
    <x v="0"/>
    <x v="0"/>
    <n v="1127872598"/>
    <s v="EKPC_RESID_AGG"/>
    <n v="30.62"/>
    <n v="30.914621"/>
    <n v="0.16808200000000001"/>
    <n v="0.12653900000000001"/>
  </r>
  <r>
    <d v="2019-11-18T19:00:00"/>
    <d v="2019-11-18T14:00:00"/>
    <n v="11"/>
    <n v="18"/>
    <x v="14"/>
    <x v="6"/>
    <x v="0"/>
    <x v="0"/>
    <n v="1127872598"/>
    <s v="EKPC_RESID_AGG"/>
    <n v="28.96"/>
    <n v="29.062183999999998"/>
    <n v="1.1495E-2"/>
    <n v="9.0689000000000006E-2"/>
  </r>
  <r>
    <d v="2019-11-18T20:00:00"/>
    <d v="2019-11-18T15:00:00"/>
    <n v="11"/>
    <n v="18"/>
    <x v="15"/>
    <x v="6"/>
    <x v="0"/>
    <x v="0"/>
    <n v="1127872598"/>
    <s v="EKPC_RESID_AGG"/>
    <n v="28.68"/>
    <n v="28.774863"/>
    <n v="2.3646E-2"/>
    <n v="7.1217000000000003E-2"/>
  </r>
  <r>
    <d v="2019-11-18T21:00:00"/>
    <d v="2019-11-18T16:00:00"/>
    <n v="11"/>
    <n v="18"/>
    <x v="16"/>
    <x v="6"/>
    <x v="0"/>
    <x v="0"/>
    <n v="1127872598"/>
    <s v="EKPC_RESID_AGG"/>
    <n v="33.99"/>
    <n v="33.976512"/>
    <n v="5.3444999999999999E-2"/>
    <n v="-6.6933000000000006E-2"/>
  </r>
  <r>
    <d v="2019-11-18T22:00:00"/>
    <d v="2019-11-18T17:00:00"/>
    <n v="11"/>
    <n v="18"/>
    <x v="17"/>
    <x v="6"/>
    <x v="0"/>
    <x v="1"/>
    <n v="1127872598"/>
    <s v="EKPC_RESID_AGG"/>
    <n v="41.37"/>
    <n v="41.476308000000003"/>
    <n v="-8.0072000000000004E-2"/>
    <n v="0.18637999999999999"/>
  </r>
  <r>
    <d v="2019-11-18T23:00:00"/>
    <d v="2019-11-18T18:00:00"/>
    <n v="11"/>
    <n v="18"/>
    <x v="18"/>
    <x v="6"/>
    <x v="0"/>
    <x v="1"/>
    <n v="1127872598"/>
    <s v="EKPC_RESID_AGG"/>
    <n v="36.840000000000003"/>
    <n v="37.430833"/>
    <n v="0.31074200000000002"/>
    <n v="0.28009099999999998"/>
  </r>
  <r>
    <d v="2019-11-19T00:00:00"/>
    <d v="2019-11-18T19:00:00"/>
    <n v="11"/>
    <n v="18"/>
    <x v="19"/>
    <x v="6"/>
    <x v="0"/>
    <x v="1"/>
    <n v="1127872598"/>
    <s v="EKPC_RESID_AGG"/>
    <n v="34.89"/>
    <n v="35.874077999999997"/>
    <n v="0.65525599999999995"/>
    <n v="0.328822"/>
  </r>
  <r>
    <d v="2019-11-19T01:00:00"/>
    <d v="2019-11-18T20:00:00"/>
    <n v="11"/>
    <n v="18"/>
    <x v="20"/>
    <x v="6"/>
    <x v="0"/>
    <x v="1"/>
    <n v="1127872598"/>
    <s v="EKPC_RESID_AGG"/>
    <n v="33.89"/>
    <n v="34.947792999999997"/>
    <n v="0.65564900000000004"/>
    <n v="0.402144"/>
  </r>
  <r>
    <d v="2019-11-19T02:00:00"/>
    <d v="2019-11-18T21:00:00"/>
    <n v="11"/>
    <n v="18"/>
    <x v="21"/>
    <x v="6"/>
    <x v="0"/>
    <x v="1"/>
    <n v="1127872598"/>
    <s v="EKPC_RESID_AGG"/>
    <n v="30.39"/>
    <n v="31.432908000000001"/>
    <n v="0.74866500000000002"/>
    <n v="0.29424299999999998"/>
  </r>
  <r>
    <d v="2019-11-19T03:00:00"/>
    <d v="2019-11-18T22:00:00"/>
    <n v="11"/>
    <n v="18"/>
    <x v="22"/>
    <x v="6"/>
    <x v="0"/>
    <x v="0"/>
    <n v="1127872598"/>
    <s v="EKPC_RESID_AGG"/>
    <n v="26.53"/>
    <n v="27.568967000000001"/>
    <n v="0.69185799999999997"/>
    <n v="0.347109"/>
  </r>
  <r>
    <d v="2019-11-19T04:00:00"/>
    <d v="2019-11-18T23:00:00"/>
    <n v="11"/>
    <n v="18"/>
    <x v="23"/>
    <x v="6"/>
    <x v="0"/>
    <x v="0"/>
    <n v="1127872598"/>
    <s v="EKPC_RESID_AGG"/>
    <n v="24.82"/>
    <n v="25.531089000000001"/>
    <n v="0.33104899999999998"/>
    <n v="0.38003999999999999"/>
  </r>
  <r>
    <d v="2019-11-19T05:00:00"/>
    <d v="2019-11-19T00:00:00"/>
    <n v="11"/>
    <n v="19"/>
    <x v="0"/>
    <x v="0"/>
    <x v="0"/>
    <x v="0"/>
    <n v="1127872598"/>
    <s v="EKPC_RESID_AGG"/>
    <n v="23.99"/>
    <n v="25.04278"/>
    <n v="0.47914499999999999"/>
    <n v="0.57363500000000001"/>
  </r>
  <r>
    <d v="2019-11-19T06:00:00"/>
    <d v="2019-11-19T01:00:00"/>
    <n v="11"/>
    <n v="19"/>
    <x v="1"/>
    <x v="0"/>
    <x v="0"/>
    <x v="0"/>
    <n v="1127872598"/>
    <s v="EKPC_RESID_AGG"/>
    <n v="23.42"/>
    <n v="24.56484"/>
    <n v="0.54083999999999999"/>
    <n v="0.60399999999999998"/>
  </r>
  <r>
    <d v="2019-11-19T07:00:00"/>
    <d v="2019-11-19T02:00:00"/>
    <n v="11"/>
    <n v="19"/>
    <x v="2"/>
    <x v="0"/>
    <x v="0"/>
    <x v="0"/>
    <n v="1127872598"/>
    <s v="EKPC_RESID_AGG"/>
    <n v="23"/>
    <n v="24.645562999999999"/>
    <n v="1.069334"/>
    <n v="0.57622899999999999"/>
  </r>
  <r>
    <d v="2019-11-19T08:00:00"/>
    <d v="2019-11-19T03:00:00"/>
    <n v="11"/>
    <n v="19"/>
    <x v="3"/>
    <x v="0"/>
    <x v="0"/>
    <x v="0"/>
    <n v="1127872598"/>
    <s v="EKPC_RESID_AGG"/>
    <n v="23"/>
    <n v="24.929326"/>
    <n v="1.2951950000000001"/>
    <n v="0.634131"/>
  </r>
  <r>
    <d v="2019-11-19T09:00:00"/>
    <d v="2019-11-19T04:00:00"/>
    <n v="11"/>
    <n v="19"/>
    <x v="4"/>
    <x v="0"/>
    <x v="0"/>
    <x v="0"/>
    <n v="1127872598"/>
    <s v="EKPC_RESID_AGG"/>
    <n v="23.15"/>
    <n v="25.397296000000001"/>
    <n v="1.6130629999999999"/>
    <n v="0.63423300000000005"/>
  </r>
  <r>
    <d v="2019-11-19T10:00:00"/>
    <d v="2019-11-19T05:00:00"/>
    <n v="11"/>
    <n v="19"/>
    <x v="5"/>
    <x v="0"/>
    <x v="0"/>
    <x v="0"/>
    <n v="1127872598"/>
    <s v="EKPC_RESID_AGG"/>
    <n v="27.34"/>
    <n v="30.565294000000002"/>
    <n v="2.6760320000000002"/>
    <n v="0.54926200000000003"/>
  </r>
  <r>
    <d v="2019-11-19T11:00:00"/>
    <d v="2019-11-19T06:00:00"/>
    <n v="11"/>
    <n v="19"/>
    <x v="6"/>
    <x v="0"/>
    <x v="0"/>
    <x v="0"/>
    <n v="1127872598"/>
    <s v="EKPC_RESID_AGG"/>
    <n v="37.76"/>
    <n v="43.252065000000002"/>
    <n v="4.7174490000000002"/>
    <n v="0.77461599999999997"/>
  </r>
  <r>
    <d v="2019-11-19T12:00:00"/>
    <d v="2019-11-19T07:00:00"/>
    <n v="11"/>
    <n v="19"/>
    <x v="7"/>
    <x v="0"/>
    <x v="0"/>
    <x v="0"/>
    <n v="1127872598"/>
    <s v="EKPC_RESID_AGG"/>
    <n v="42.74"/>
    <n v="47.335965000000002"/>
    <n v="4.0766609999999996"/>
    <n v="0.51930399999999999"/>
  </r>
  <r>
    <d v="2019-11-19T13:00:00"/>
    <d v="2019-11-19T08:00:00"/>
    <n v="11"/>
    <n v="19"/>
    <x v="8"/>
    <x v="0"/>
    <x v="0"/>
    <x v="1"/>
    <n v="1127872598"/>
    <s v="EKPC_RESID_AGG"/>
    <n v="37.81"/>
    <n v="40.171030000000002"/>
    <n v="1.9773210000000001"/>
    <n v="0.38370900000000002"/>
  </r>
  <r>
    <d v="2019-11-19T14:00:00"/>
    <d v="2019-11-19T09:00:00"/>
    <n v="11"/>
    <n v="19"/>
    <x v="9"/>
    <x v="0"/>
    <x v="0"/>
    <x v="1"/>
    <n v="1127872598"/>
    <s v="EKPC_RESID_AGG"/>
    <n v="37.770000000000003"/>
    <n v="38.960557000000001"/>
    <n v="0.85304199999999997"/>
    <n v="0.33751500000000001"/>
  </r>
  <r>
    <d v="2019-11-19T15:00:00"/>
    <d v="2019-11-19T10:00:00"/>
    <n v="11"/>
    <n v="19"/>
    <x v="10"/>
    <x v="0"/>
    <x v="0"/>
    <x v="1"/>
    <n v="1127872598"/>
    <s v="EKPC_RESID_AGG"/>
    <n v="37.56"/>
    <n v="39.512160000000002"/>
    <n v="1.6282179999999999"/>
    <n v="0.32394200000000001"/>
  </r>
  <r>
    <d v="2019-11-19T16:00:00"/>
    <d v="2019-11-19T11:00:00"/>
    <n v="11"/>
    <n v="19"/>
    <x v="11"/>
    <x v="0"/>
    <x v="0"/>
    <x v="1"/>
    <n v="1127872598"/>
    <s v="EKPC_RESID_AGG"/>
    <n v="34.020000000000003"/>
    <n v="35.678660000000001"/>
    <n v="1.298543"/>
    <n v="0.36011700000000002"/>
  </r>
  <r>
    <d v="2019-11-19T17:00:00"/>
    <d v="2019-11-19T12:00:00"/>
    <n v="11"/>
    <n v="19"/>
    <x v="12"/>
    <x v="0"/>
    <x v="0"/>
    <x v="1"/>
    <n v="1127872598"/>
    <s v="EKPC_RESID_AGG"/>
    <n v="30.14"/>
    <n v="31.486129999999999"/>
    <n v="0.97594599999999998"/>
    <n v="0.37018400000000001"/>
  </r>
  <r>
    <d v="2019-11-19T18:00:00"/>
    <d v="2019-11-19T13:00:00"/>
    <n v="11"/>
    <n v="19"/>
    <x v="13"/>
    <x v="0"/>
    <x v="0"/>
    <x v="0"/>
    <n v="1127872598"/>
    <s v="EKPC_RESID_AGG"/>
    <n v="27.89"/>
    <n v="28.784841"/>
    <n v="0.59415300000000004"/>
    <n v="0.30068800000000001"/>
  </r>
  <r>
    <d v="2019-11-19T19:00:00"/>
    <d v="2019-11-19T14:00:00"/>
    <n v="11"/>
    <n v="19"/>
    <x v="14"/>
    <x v="0"/>
    <x v="0"/>
    <x v="0"/>
    <n v="1127872598"/>
    <s v="EKPC_RESID_AGG"/>
    <n v="27.62"/>
    <n v="28.412701999999999"/>
    <n v="0.53906399999999999"/>
    <n v="0.25363799999999997"/>
  </r>
  <r>
    <d v="2019-11-19T20:00:00"/>
    <d v="2019-11-19T15:00:00"/>
    <n v="11"/>
    <n v="19"/>
    <x v="15"/>
    <x v="0"/>
    <x v="0"/>
    <x v="0"/>
    <n v="1127872598"/>
    <s v="EKPC_RESID_AGG"/>
    <n v="27.29"/>
    <n v="27.989701"/>
    <n v="0.485124"/>
    <n v="0.21457699999999999"/>
  </r>
  <r>
    <d v="2019-11-19T21:00:00"/>
    <d v="2019-11-19T16:00:00"/>
    <n v="11"/>
    <n v="19"/>
    <x v="16"/>
    <x v="0"/>
    <x v="0"/>
    <x v="0"/>
    <n v="1127872598"/>
    <s v="EKPC_RESID_AGG"/>
    <n v="35.42"/>
    <n v="36.349012999999999"/>
    <n v="0.63588"/>
    <n v="0.29313299999999998"/>
  </r>
  <r>
    <d v="2019-11-19T22:00:00"/>
    <d v="2019-11-19T17:00:00"/>
    <n v="11"/>
    <n v="19"/>
    <x v="17"/>
    <x v="0"/>
    <x v="0"/>
    <x v="1"/>
    <n v="1127872598"/>
    <s v="EKPC_RESID_AGG"/>
    <n v="40.700000000000003"/>
    <n v="42.154680999999997"/>
    <n v="1.197784"/>
    <n v="0.25689699999999999"/>
  </r>
  <r>
    <d v="2019-11-19T23:00:00"/>
    <d v="2019-11-19T18:00:00"/>
    <n v="11"/>
    <n v="19"/>
    <x v="18"/>
    <x v="0"/>
    <x v="0"/>
    <x v="1"/>
    <n v="1127872598"/>
    <s v="EKPC_RESID_AGG"/>
    <n v="37.43"/>
    <n v="39.449354"/>
    <n v="1.705136"/>
    <n v="0.314218"/>
  </r>
  <r>
    <d v="2019-11-20T00:00:00"/>
    <d v="2019-11-19T19:00:00"/>
    <n v="11"/>
    <n v="19"/>
    <x v="19"/>
    <x v="0"/>
    <x v="0"/>
    <x v="1"/>
    <n v="1127872598"/>
    <s v="EKPC_RESID_AGG"/>
    <n v="35.630000000000003"/>
    <n v="37.621856000000001"/>
    <n v="1.659869"/>
    <n v="0.33198699999999998"/>
  </r>
  <r>
    <d v="2019-11-20T01:00:00"/>
    <d v="2019-11-19T20:00:00"/>
    <n v="11"/>
    <n v="19"/>
    <x v="20"/>
    <x v="0"/>
    <x v="0"/>
    <x v="1"/>
    <n v="1127872598"/>
    <s v="EKPC_RESID_AGG"/>
    <n v="34.96"/>
    <n v="36.363805999999997"/>
    <n v="0.87999400000000005"/>
    <n v="0.52381200000000006"/>
  </r>
  <r>
    <d v="2019-11-20T02:00:00"/>
    <d v="2019-11-19T21:00:00"/>
    <n v="11"/>
    <n v="19"/>
    <x v="21"/>
    <x v="0"/>
    <x v="0"/>
    <x v="1"/>
    <n v="1127872598"/>
    <s v="EKPC_RESID_AGG"/>
    <n v="30.09"/>
    <n v="31.401311"/>
    <n v="0.60329299999999997"/>
    <n v="0.70801800000000004"/>
  </r>
  <r>
    <d v="2019-11-20T03:00:00"/>
    <d v="2019-11-19T22:00:00"/>
    <n v="11"/>
    <n v="19"/>
    <x v="22"/>
    <x v="0"/>
    <x v="0"/>
    <x v="0"/>
    <n v="1127872598"/>
    <s v="EKPC_RESID_AGG"/>
    <n v="26.77"/>
    <n v="27.960758999999999"/>
    <n v="0.66122700000000001"/>
    <n v="0.529532"/>
  </r>
  <r>
    <d v="2019-11-20T04:00:00"/>
    <d v="2019-11-19T23:00:00"/>
    <n v="11"/>
    <n v="19"/>
    <x v="23"/>
    <x v="0"/>
    <x v="0"/>
    <x v="0"/>
    <n v="1127872598"/>
    <s v="EKPC_RESID_AGG"/>
    <n v="24.54"/>
    <n v="25.353415999999999"/>
    <n v="0.26807799999999998"/>
    <n v="0.54533799999999999"/>
  </r>
  <r>
    <d v="2019-11-20T05:00:00"/>
    <d v="2019-11-20T00:00:00"/>
    <n v="11"/>
    <n v="20"/>
    <x v="0"/>
    <x v="1"/>
    <x v="0"/>
    <x v="0"/>
    <n v="1127872598"/>
    <s v="EKPC_RESID_AGG"/>
    <n v="24.06"/>
    <n v="24.948723000000001"/>
    <n v="0.34725200000000001"/>
    <n v="0.54147100000000004"/>
  </r>
  <r>
    <d v="2019-11-20T06:00:00"/>
    <d v="2019-11-20T01:00:00"/>
    <n v="11"/>
    <n v="20"/>
    <x v="1"/>
    <x v="1"/>
    <x v="0"/>
    <x v="0"/>
    <n v="1127872598"/>
    <s v="EKPC_RESID_AGG"/>
    <n v="23.63"/>
    <n v="24.673231999999999"/>
    <n v="0.48000199999999998"/>
    <n v="0.56323000000000001"/>
  </r>
  <r>
    <d v="2019-11-20T07:00:00"/>
    <d v="2019-11-20T02:00:00"/>
    <n v="11"/>
    <n v="20"/>
    <x v="2"/>
    <x v="1"/>
    <x v="0"/>
    <x v="0"/>
    <n v="1127872598"/>
    <s v="EKPC_RESID_AGG"/>
    <n v="22.89"/>
    <n v="24.264731000000001"/>
    <n v="0.76819300000000001"/>
    <n v="0.60653800000000002"/>
  </r>
  <r>
    <d v="2019-11-20T08:00:00"/>
    <d v="2019-11-20T03:00:00"/>
    <n v="11"/>
    <n v="20"/>
    <x v="3"/>
    <x v="1"/>
    <x v="0"/>
    <x v="0"/>
    <n v="1127872598"/>
    <s v="EKPC_RESID_AGG"/>
    <n v="22.48"/>
    <n v="24.104407999999999"/>
    <n v="1.024405"/>
    <n v="0.60000299999999995"/>
  </r>
  <r>
    <d v="2019-11-20T09:00:00"/>
    <d v="2019-11-20T04:00:00"/>
    <n v="11"/>
    <n v="20"/>
    <x v="4"/>
    <x v="1"/>
    <x v="0"/>
    <x v="0"/>
    <n v="1127872598"/>
    <s v="EKPC_RESID_AGG"/>
    <n v="23.13"/>
    <n v="24.952494000000002"/>
    <n v="1.254623"/>
    <n v="0.56787100000000001"/>
  </r>
  <r>
    <d v="2019-11-20T10:00:00"/>
    <d v="2019-11-20T05:00:00"/>
    <n v="11"/>
    <n v="20"/>
    <x v="5"/>
    <x v="1"/>
    <x v="0"/>
    <x v="0"/>
    <n v="1127872598"/>
    <s v="EKPC_RESID_AGG"/>
    <n v="26.19"/>
    <n v="28.575416000000001"/>
    <n v="1.592959"/>
    <n v="0.79245699999999997"/>
  </r>
  <r>
    <d v="2019-11-20T11:00:00"/>
    <d v="2019-11-20T06:00:00"/>
    <n v="11"/>
    <n v="20"/>
    <x v="6"/>
    <x v="1"/>
    <x v="0"/>
    <x v="0"/>
    <n v="1127872598"/>
    <s v="EKPC_RESID_AGG"/>
    <n v="37.99"/>
    <n v="41.686689999999999"/>
    <n v="2.9555259999999999"/>
    <n v="0.74116400000000004"/>
  </r>
  <r>
    <d v="2019-11-20T12:00:00"/>
    <d v="2019-11-20T07:00:00"/>
    <n v="11"/>
    <n v="20"/>
    <x v="7"/>
    <x v="1"/>
    <x v="0"/>
    <x v="0"/>
    <n v="1127872598"/>
    <s v="EKPC_RESID_AGG"/>
    <n v="39.11"/>
    <n v="41.804631000000001"/>
    <n v="1.971177"/>
    <n v="0.72345400000000004"/>
  </r>
  <r>
    <d v="2019-11-20T13:00:00"/>
    <d v="2019-11-20T08:00:00"/>
    <n v="11"/>
    <n v="20"/>
    <x v="8"/>
    <x v="1"/>
    <x v="0"/>
    <x v="1"/>
    <n v="1127872598"/>
    <s v="EKPC_RESID_AGG"/>
    <n v="35.9"/>
    <n v="38.007668000000002"/>
    <n v="1.6009599999999999"/>
    <n v="0.50670800000000005"/>
  </r>
  <r>
    <d v="2019-11-20T14:00:00"/>
    <d v="2019-11-20T09:00:00"/>
    <n v="11"/>
    <n v="20"/>
    <x v="9"/>
    <x v="1"/>
    <x v="0"/>
    <x v="1"/>
    <n v="1127872598"/>
    <s v="EKPC_RESID_AGG"/>
    <n v="33.56"/>
    <n v="35.101593000000001"/>
    <n v="1.20495"/>
    <n v="0.33664300000000003"/>
  </r>
  <r>
    <d v="2019-11-20T15:00:00"/>
    <d v="2019-11-20T10:00:00"/>
    <n v="11"/>
    <n v="20"/>
    <x v="10"/>
    <x v="1"/>
    <x v="0"/>
    <x v="1"/>
    <n v="1127872598"/>
    <s v="EKPC_RESID_AGG"/>
    <n v="34.65"/>
    <n v="35.945771000000001"/>
    <n v="0.92935299999999998"/>
    <n v="0.36641800000000002"/>
  </r>
  <r>
    <d v="2019-11-20T16:00:00"/>
    <d v="2019-11-20T11:00:00"/>
    <n v="11"/>
    <n v="20"/>
    <x v="11"/>
    <x v="1"/>
    <x v="0"/>
    <x v="1"/>
    <n v="1127872598"/>
    <s v="EKPC_RESID_AGG"/>
    <n v="30.97"/>
    <n v="32.271908000000003"/>
    <n v="0.81555299999999997"/>
    <n v="0.48635499999999998"/>
  </r>
  <r>
    <d v="2019-11-20T17:00:00"/>
    <d v="2019-11-20T12:00:00"/>
    <n v="11"/>
    <n v="20"/>
    <x v="12"/>
    <x v="1"/>
    <x v="0"/>
    <x v="1"/>
    <n v="1127872598"/>
    <s v="EKPC_RESID_AGG"/>
    <n v="28.21"/>
    <n v="29.394998999999999"/>
    <n v="0.67737599999999998"/>
    <n v="0.50762300000000005"/>
  </r>
  <r>
    <d v="2019-11-20T18:00:00"/>
    <d v="2019-11-20T13:00:00"/>
    <n v="11"/>
    <n v="20"/>
    <x v="13"/>
    <x v="1"/>
    <x v="0"/>
    <x v="0"/>
    <n v="1127872598"/>
    <s v="EKPC_RESID_AGG"/>
    <n v="27.56"/>
    <n v="28.692474000000001"/>
    <n v="0.71879099999999996"/>
    <n v="0.41368300000000002"/>
  </r>
  <r>
    <d v="2019-11-20T19:00:00"/>
    <d v="2019-11-20T14:00:00"/>
    <n v="11"/>
    <n v="20"/>
    <x v="14"/>
    <x v="1"/>
    <x v="0"/>
    <x v="0"/>
    <n v="1127872598"/>
    <s v="EKPC_RESID_AGG"/>
    <n v="27.48"/>
    <n v="28.604887999999999"/>
    <n v="0.80784800000000001"/>
    <n v="0.31703999999999999"/>
  </r>
  <r>
    <d v="2019-11-20T20:00:00"/>
    <d v="2019-11-20T15:00:00"/>
    <n v="11"/>
    <n v="20"/>
    <x v="15"/>
    <x v="1"/>
    <x v="0"/>
    <x v="0"/>
    <n v="1127872598"/>
    <s v="EKPC_RESID_AGG"/>
    <n v="27.1"/>
    <n v="27.978815000000001"/>
    <n v="0.60661299999999996"/>
    <n v="0.272202"/>
  </r>
  <r>
    <d v="2019-11-20T21:00:00"/>
    <d v="2019-11-20T16:00:00"/>
    <n v="11"/>
    <n v="20"/>
    <x v="16"/>
    <x v="1"/>
    <x v="0"/>
    <x v="0"/>
    <n v="1127872598"/>
    <s v="EKPC_RESID_AGG"/>
    <n v="31.95"/>
    <n v="32.991003999999997"/>
    <n v="0.56988700000000003"/>
    <n v="0.47111700000000001"/>
  </r>
  <r>
    <d v="2019-11-20T22:00:00"/>
    <d v="2019-11-20T17:00:00"/>
    <n v="11"/>
    <n v="20"/>
    <x v="17"/>
    <x v="1"/>
    <x v="0"/>
    <x v="1"/>
    <n v="1127872598"/>
    <s v="EKPC_RESID_AGG"/>
    <n v="39.590000000000003"/>
    <n v="40.213152999999998"/>
    <n v="0.17913499999999999"/>
    <n v="0.44401800000000002"/>
  </r>
  <r>
    <d v="2019-11-20T23:00:00"/>
    <d v="2019-11-20T18:00:00"/>
    <n v="11"/>
    <n v="20"/>
    <x v="18"/>
    <x v="1"/>
    <x v="0"/>
    <x v="1"/>
    <n v="1127872598"/>
    <s v="EKPC_RESID_AGG"/>
    <n v="34.75"/>
    <n v="36.317287999999998"/>
    <n v="1.0680689999999999"/>
    <n v="0.49921900000000002"/>
  </r>
  <r>
    <d v="2019-11-21T00:00:00"/>
    <d v="2019-11-20T19:00:00"/>
    <n v="11"/>
    <n v="20"/>
    <x v="19"/>
    <x v="1"/>
    <x v="0"/>
    <x v="1"/>
    <n v="1127872598"/>
    <s v="EKPC_RESID_AGG"/>
    <n v="32.25"/>
    <n v="33.626936999999998"/>
    <n v="0.85756100000000002"/>
    <n v="0.51937599999999995"/>
  </r>
  <r>
    <d v="2019-11-21T01:00:00"/>
    <d v="2019-11-20T20:00:00"/>
    <n v="11"/>
    <n v="20"/>
    <x v="20"/>
    <x v="1"/>
    <x v="0"/>
    <x v="1"/>
    <n v="1127872598"/>
    <s v="EKPC_RESID_AGG"/>
    <n v="31.85"/>
    <n v="33.161152999999999"/>
    <n v="0.86731100000000005"/>
    <n v="0.44384200000000001"/>
  </r>
  <r>
    <d v="2019-11-21T02:00:00"/>
    <d v="2019-11-20T21:00:00"/>
    <n v="11"/>
    <n v="20"/>
    <x v="21"/>
    <x v="1"/>
    <x v="0"/>
    <x v="1"/>
    <n v="1127872598"/>
    <s v="EKPC_RESID_AGG"/>
    <n v="25.88"/>
    <n v="26.951996000000001"/>
    <n v="0.65870300000000004"/>
    <n v="0.41329300000000002"/>
  </r>
  <r>
    <d v="2019-11-21T03:00:00"/>
    <d v="2019-11-20T22:00:00"/>
    <n v="11"/>
    <n v="20"/>
    <x v="22"/>
    <x v="1"/>
    <x v="0"/>
    <x v="0"/>
    <n v="1127872598"/>
    <s v="EKPC_RESID_AGG"/>
    <n v="23.53"/>
    <n v="24.672121000000001"/>
    <n v="0.75646999999999998"/>
    <n v="0.38565100000000002"/>
  </r>
  <r>
    <d v="2019-11-21T04:00:00"/>
    <d v="2019-11-20T23:00:00"/>
    <n v="11"/>
    <n v="20"/>
    <x v="23"/>
    <x v="1"/>
    <x v="0"/>
    <x v="0"/>
    <n v="1127872598"/>
    <s v="EKPC_RESID_AGG"/>
    <n v="22.8"/>
    <n v="23.929724"/>
    <n v="0.71595699999999995"/>
    <n v="0.413767"/>
  </r>
  <r>
    <d v="2019-11-21T05:00:00"/>
    <d v="2019-11-21T00:00:00"/>
    <n v="11"/>
    <n v="21"/>
    <x v="0"/>
    <x v="2"/>
    <x v="0"/>
    <x v="0"/>
    <n v="1127872598"/>
    <s v="EKPC_RESID_AGG"/>
    <n v="20.16"/>
    <n v="22.523389999999999"/>
    <n v="2.0227379999999999"/>
    <n v="0.34065200000000001"/>
  </r>
  <r>
    <d v="2019-11-21T06:00:00"/>
    <d v="2019-11-21T01:00:00"/>
    <n v="11"/>
    <n v="21"/>
    <x v="1"/>
    <x v="2"/>
    <x v="0"/>
    <x v="0"/>
    <n v="1127872598"/>
    <s v="EKPC_RESID_AGG"/>
    <n v="19.22"/>
    <n v="21.785311"/>
    <n v="2.1765949999999998"/>
    <n v="0.38871600000000001"/>
  </r>
  <r>
    <d v="2019-11-21T07:00:00"/>
    <d v="2019-11-21T02:00:00"/>
    <n v="11"/>
    <n v="21"/>
    <x v="2"/>
    <x v="2"/>
    <x v="0"/>
    <x v="0"/>
    <n v="1127872598"/>
    <s v="EKPC_RESID_AGG"/>
    <n v="18.78"/>
    <n v="21.465603999999999"/>
    <n v="2.2817090000000002"/>
    <n v="0.403895"/>
  </r>
  <r>
    <d v="2019-11-21T08:00:00"/>
    <d v="2019-11-21T03:00:00"/>
    <n v="11"/>
    <n v="21"/>
    <x v="3"/>
    <x v="2"/>
    <x v="0"/>
    <x v="0"/>
    <n v="1127872598"/>
    <s v="EKPC_RESID_AGG"/>
    <n v="18.91"/>
    <n v="22.010292"/>
    <n v="2.6699959999999998"/>
    <n v="0.43029600000000001"/>
  </r>
  <r>
    <d v="2019-11-21T09:00:00"/>
    <d v="2019-11-21T04:00:00"/>
    <n v="11"/>
    <n v="21"/>
    <x v="4"/>
    <x v="2"/>
    <x v="0"/>
    <x v="0"/>
    <n v="1127872598"/>
    <s v="EKPC_RESID_AGG"/>
    <n v="19.71"/>
    <n v="22.996782"/>
    <n v="2.7384919999999999"/>
    <n v="0.54829000000000006"/>
  </r>
  <r>
    <d v="2019-11-21T10:00:00"/>
    <d v="2019-11-21T05:00:00"/>
    <n v="11"/>
    <n v="21"/>
    <x v="5"/>
    <x v="2"/>
    <x v="0"/>
    <x v="0"/>
    <n v="1127872598"/>
    <s v="EKPC_RESID_AGG"/>
    <n v="21.72"/>
    <n v="25.155656"/>
    <n v="3.0269819999999998"/>
    <n v="0.40867399999999998"/>
  </r>
  <r>
    <d v="2019-11-21T11:00:00"/>
    <d v="2019-11-21T06:00:00"/>
    <n v="11"/>
    <n v="21"/>
    <x v="6"/>
    <x v="2"/>
    <x v="0"/>
    <x v="0"/>
    <n v="1127872598"/>
    <s v="EKPC_RESID_AGG"/>
    <n v="34.85"/>
    <n v="39.624034999999999"/>
    <n v="4.2598079999999996"/>
    <n v="0.51422699999999999"/>
  </r>
  <r>
    <d v="2019-11-21T12:00:00"/>
    <d v="2019-11-21T07:00:00"/>
    <n v="11"/>
    <n v="21"/>
    <x v="7"/>
    <x v="2"/>
    <x v="0"/>
    <x v="0"/>
    <n v="1127872598"/>
    <s v="EKPC_RESID_AGG"/>
    <n v="32.5"/>
    <n v="36.060732000000002"/>
    <n v="2.905462"/>
    <n v="0.65527000000000002"/>
  </r>
  <r>
    <d v="2019-11-21T13:00:00"/>
    <d v="2019-11-21T08:00:00"/>
    <n v="11"/>
    <n v="21"/>
    <x v="8"/>
    <x v="2"/>
    <x v="0"/>
    <x v="1"/>
    <n v="1127872598"/>
    <s v="EKPC_RESID_AGG"/>
    <n v="28.77"/>
    <n v="31.218933"/>
    <n v="1.9423889999999999"/>
    <n v="0.50654399999999999"/>
  </r>
  <r>
    <d v="2019-11-21T14:00:00"/>
    <d v="2019-11-21T09:00:00"/>
    <n v="11"/>
    <n v="21"/>
    <x v="9"/>
    <x v="2"/>
    <x v="0"/>
    <x v="1"/>
    <n v="1127872598"/>
    <s v="EKPC_RESID_AGG"/>
    <n v="27.35"/>
    <n v="29.033466000000001"/>
    <n v="1.315032"/>
    <n v="0.36843399999999998"/>
  </r>
  <r>
    <d v="2019-11-21T15:00:00"/>
    <d v="2019-11-21T10:00:00"/>
    <n v="11"/>
    <n v="21"/>
    <x v="10"/>
    <x v="2"/>
    <x v="0"/>
    <x v="1"/>
    <n v="1127872598"/>
    <s v="EKPC_RESID_AGG"/>
    <n v="25.71"/>
    <n v="27.152659"/>
    <n v="1.0284120000000001"/>
    <n v="0.41424699999999998"/>
  </r>
  <r>
    <d v="2019-11-21T16:00:00"/>
    <d v="2019-11-21T11:00:00"/>
    <n v="11"/>
    <n v="21"/>
    <x v="11"/>
    <x v="2"/>
    <x v="0"/>
    <x v="1"/>
    <n v="1127872598"/>
    <s v="EKPC_RESID_AGG"/>
    <n v="24.04"/>
    <n v="25.496952"/>
    <n v="1.074222"/>
    <n v="0.38273000000000001"/>
  </r>
  <r>
    <d v="2019-11-21T17:00:00"/>
    <d v="2019-11-21T12:00:00"/>
    <n v="11"/>
    <n v="21"/>
    <x v="12"/>
    <x v="2"/>
    <x v="0"/>
    <x v="1"/>
    <n v="1127872598"/>
    <s v="EKPC_RESID_AGG"/>
    <n v="23.23"/>
    <n v="24.600382"/>
    <n v="0.99451500000000004"/>
    <n v="0.37586700000000001"/>
  </r>
  <r>
    <d v="2019-11-21T18:00:00"/>
    <d v="2019-11-21T13:00:00"/>
    <n v="11"/>
    <n v="21"/>
    <x v="13"/>
    <x v="2"/>
    <x v="0"/>
    <x v="0"/>
    <n v="1127872598"/>
    <s v="EKPC_RESID_AGG"/>
    <n v="22.41"/>
    <n v="23.906127000000001"/>
    <n v="1.16601"/>
    <n v="0.33011699999999999"/>
  </r>
  <r>
    <d v="2019-11-21T19:00:00"/>
    <d v="2019-11-21T14:00:00"/>
    <n v="11"/>
    <n v="21"/>
    <x v="14"/>
    <x v="2"/>
    <x v="0"/>
    <x v="0"/>
    <n v="1127872598"/>
    <s v="EKPC_RESID_AGG"/>
    <n v="21.88"/>
    <n v="23.359143"/>
    <n v="1.1933130000000001"/>
    <n v="0.28582999999999997"/>
  </r>
  <r>
    <d v="2019-11-21T20:00:00"/>
    <d v="2019-11-21T15:00:00"/>
    <n v="11"/>
    <n v="21"/>
    <x v="15"/>
    <x v="2"/>
    <x v="0"/>
    <x v="0"/>
    <n v="1127872598"/>
    <s v="EKPC_RESID_AGG"/>
    <n v="21.91"/>
    <n v="23.356463000000002"/>
    <n v="1.124484"/>
    <n v="0.32197900000000002"/>
  </r>
  <r>
    <d v="2019-11-21T21:00:00"/>
    <d v="2019-11-21T16:00:00"/>
    <n v="11"/>
    <n v="21"/>
    <x v="16"/>
    <x v="2"/>
    <x v="0"/>
    <x v="0"/>
    <n v="1127872598"/>
    <s v="EKPC_RESID_AGG"/>
    <n v="23.37"/>
    <n v="24.64424"/>
    <n v="1.025895"/>
    <n v="0.24834500000000001"/>
  </r>
  <r>
    <d v="2019-11-21T22:00:00"/>
    <d v="2019-11-21T17:00:00"/>
    <n v="11"/>
    <n v="21"/>
    <x v="17"/>
    <x v="2"/>
    <x v="0"/>
    <x v="1"/>
    <n v="1127872598"/>
    <s v="EKPC_RESID_AGG"/>
    <n v="27.43"/>
    <n v="28.652090999999999"/>
    <n v="0.95300099999999999"/>
    <n v="0.26909"/>
  </r>
  <r>
    <d v="2019-11-21T23:00:00"/>
    <d v="2019-11-21T18:00:00"/>
    <n v="11"/>
    <n v="21"/>
    <x v="18"/>
    <x v="2"/>
    <x v="0"/>
    <x v="1"/>
    <n v="1127872598"/>
    <s v="EKPC_RESID_AGG"/>
    <n v="26.58"/>
    <n v="27.572973000000001"/>
    <n v="0.63233700000000004"/>
    <n v="0.36063600000000001"/>
  </r>
  <r>
    <d v="2019-11-22T00:00:00"/>
    <d v="2019-11-21T19:00:00"/>
    <n v="11"/>
    <n v="21"/>
    <x v="19"/>
    <x v="2"/>
    <x v="0"/>
    <x v="1"/>
    <n v="1127872598"/>
    <s v="EKPC_RESID_AGG"/>
    <n v="25.53"/>
    <n v="27.041433000000001"/>
    <n v="1.056665"/>
    <n v="0.45476800000000001"/>
  </r>
  <r>
    <d v="2019-11-22T01:00:00"/>
    <d v="2019-11-21T20:00:00"/>
    <n v="11"/>
    <n v="21"/>
    <x v="20"/>
    <x v="2"/>
    <x v="0"/>
    <x v="1"/>
    <n v="1127872598"/>
    <s v="EKPC_RESID_AGG"/>
    <n v="24.22"/>
    <n v="25.422865999999999"/>
    <n v="1.05446"/>
    <n v="0.14840600000000001"/>
  </r>
  <r>
    <d v="2019-11-22T02:00:00"/>
    <d v="2019-11-21T21:00:00"/>
    <n v="11"/>
    <n v="21"/>
    <x v="21"/>
    <x v="2"/>
    <x v="0"/>
    <x v="1"/>
    <n v="1127872598"/>
    <s v="EKPC_RESID_AGG"/>
    <n v="22.46"/>
    <n v="23.471529"/>
    <n v="0.88320399999999999"/>
    <n v="0.12832499999999999"/>
  </r>
  <r>
    <d v="2019-11-22T03:00:00"/>
    <d v="2019-11-21T22:00:00"/>
    <n v="11"/>
    <n v="21"/>
    <x v="22"/>
    <x v="2"/>
    <x v="0"/>
    <x v="0"/>
    <n v="1127872598"/>
    <s v="EKPC_RESID_AGG"/>
    <n v="20.57"/>
    <n v="21.398076"/>
    <n v="0.74018300000000004"/>
    <n v="8.7892999999999999E-2"/>
  </r>
  <r>
    <d v="2019-11-22T04:00:00"/>
    <d v="2019-11-21T23:00:00"/>
    <n v="11"/>
    <n v="21"/>
    <x v="23"/>
    <x v="2"/>
    <x v="0"/>
    <x v="0"/>
    <n v="1127872598"/>
    <s v="EKPC_RESID_AGG"/>
    <n v="18.91"/>
    <n v="19.638988000000001"/>
    <n v="0.69463399999999997"/>
    <n v="3.4354000000000003E-2"/>
  </r>
  <r>
    <d v="2019-11-22T05:00:00"/>
    <d v="2019-11-22T00:00:00"/>
    <n v="11"/>
    <n v="22"/>
    <x v="0"/>
    <x v="3"/>
    <x v="0"/>
    <x v="0"/>
    <n v="1127872598"/>
    <s v="EKPC_RESID_AGG"/>
    <n v="18.12"/>
    <n v="18.495816000000001"/>
    <n v="0.41462700000000002"/>
    <n v="-3.8810999999999998E-2"/>
  </r>
  <r>
    <d v="2019-11-22T06:00:00"/>
    <d v="2019-11-22T01:00:00"/>
    <n v="11"/>
    <n v="22"/>
    <x v="1"/>
    <x v="3"/>
    <x v="0"/>
    <x v="0"/>
    <n v="1127872598"/>
    <s v="EKPC_RESID_AGG"/>
    <n v="17.88"/>
    <n v="18.324915000000001"/>
    <n v="0.50432999999999995"/>
    <n v="-5.9415000000000003E-2"/>
  </r>
  <r>
    <d v="2019-11-22T07:00:00"/>
    <d v="2019-11-22T02:00:00"/>
    <n v="11"/>
    <n v="22"/>
    <x v="2"/>
    <x v="3"/>
    <x v="0"/>
    <x v="0"/>
    <n v="1127872598"/>
    <s v="EKPC_RESID_AGG"/>
    <n v="17.55"/>
    <n v="17.895074000000001"/>
    <n v="0.45563900000000002"/>
    <n v="-0.110565"/>
  </r>
  <r>
    <d v="2019-11-22T08:00:00"/>
    <d v="2019-11-22T03:00:00"/>
    <n v="11"/>
    <n v="22"/>
    <x v="3"/>
    <x v="3"/>
    <x v="0"/>
    <x v="0"/>
    <n v="1127872598"/>
    <s v="EKPC_RESID_AGG"/>
    <n v="17.84"/>
    <n v="18.168343"/>
    <n v="0.48169600000000001"/>
    <n v="-0.15335299999999999"/>
  </r>
  <r>
    <d v="2019-11-22T09:00:00"/>
    <d v="2019-11-22T04:00:00"/>
    <n v="11"/>
    <n v="22"/>
    <x v="4"/>
    <x v="3"/>
    <x v="0"/>
    <x v="0"/>
    <n v="1127872598"/>
    <s v="EKPC_RESID_AGG"/>
    <n v="18.91"/>
    <n v="19.752276999999999"/>
    <n v="0.85848500000000005"/>
    <n v="-1.6208E-2"/>
  </r>
  <r>
    <d v="2019-11-22T10:00:00"/>
    <d v="2019-11-22T05:00:00"/>
    <n v="11"/>
    <n v="22"/>
    <x v="5"/>
    <x v="3"/>
    <x v="0"/>
    <x v="0"/>
    <n v="1127872598"/>
    <s v="EKPC_RESID_AGG"/>
    <n v="20.92"/>
    <n v="21.679102"/>
    <n v="0.91077900000000001"/>
    <n v="-0.15167700000000001"/>
  </r>
  <r>
    <d v="2019-11-22T11:00:00"/>
    <d v="2019-11-22T06:00:00"/>
    <n v="11"/>
    <n v="22"/>
    <x v="6"/>
    <x v="3"/>
    <x v="0"/>
    <x v="0"/>
    <n v="1127872598"/>
    <s v="EKPC_RESID_AGG"/>
    <n v="28.45"/>
    <n v="29.629733999999999"/>
    <n v="1.393262"/>
    <n v="-0.213528"/>
  </r>
  <r>
    <d v="2019-11-22T12:00:00"/>
    <d v="2019-11-22T07:00:00"/>
    <n v="11"/>
    <n v="22"/>
    <x v="7"/>
    <x v="3"/>
    <x v="0"/>
    <x v="0"/>
    <n v="1127872598"/>
    <s v="EKPC_RESID_AGG"/>
    <n v="27.39"/>
    <n v="28.454725"/>
    <n v="1.132873"/>
    <n v="-6.8148E-2"/>
  </r>
  <r>
    <d v="2019-11-22T13:00:00"/>
    <d v="2019-11-22T08:00:00"/>
    <n v="11"/>
    <n v="22"/>
    <x v="8"/>
    <x v="3"/>
    <x v="0"/>
    <x v="1"/>
    <n v="1127872598"/>
    <s v="EKPC_RESID_AGG"/>
    <n v="26.1"/>
    <n v="26.524504"/>
    <n v="0.55567800000000001"/>
    <n v="-0.13117400000000001"/>
  </r>
  <r>
    <d v="2019-11-22T14:00:00"/>
    <d v="2019-11-22T09:00:00"/>
    <n v="11"/>
    <n v="22"/>
    <x v="9"/>
    <x v="3"/>
    <x v="0"/>
    <x v="1"/>
    <n v="1127872598"/>
    <s v="EKPC_RESID_AGG"/>
    <n v="25.91"/>
    <n v="26.288800999999999"/>
    <n v="0.52453099999999997"/>
    <n v="-0.14573"/>
  </r>
  <r>
    <d v="2019-11-22T15:00:00"/>
    <d v="2019-11-22T10:00:00"/>
    <n v="11"/>
    <n v="22"/>
    <x v="10"/>
    <x v="3"/>
    <x v="0"/>
    <x v="1"/>
    <n v="1127872598"/>
    <s v="EKPC_RESID_AGG"/>
    <n v="26.32"/>
    <n v="26.639614000000002"/>
    <n v="0.42599100000000001"/>
    <n v="-0.106377"/>
  </r>
  <r>
    <d v="2019-11-22T16:00:00"/>
    <d v="2019-11-22T11:00:00"/>
    <n v="11"/>
    <n v="22"/>
    <x v="11"/>
    <x v="3"/>
    <x v="0"/>
    <x v="1"/>
    <n v="1127872598"/>
    <s v="EKPC_RESID_AGG"/>
    <n v="25.41"/>
    <n v="25.900746999999999"/>
    <n v="0.46596500000000002"/>
    <n v="2.4781999999999998E-2"/>
  </r>
  <r>
    <d v="2019-11-22T17:00:00"/>
    <d v="2019-11-22T12:00:00"/>
    <n v="11"/>
    <n v="22"/>
    <x v="12"/>
    <x v="3"/>
    <x v="0"/>
    <x v="1"/>
    <n v="1127872598"/>
    <s v="EKPC_RESID_AGG"/>
    <n v="24.65"/>
    <n v="25.212116999999999"/>
    <n v="0.51586100000000001"/>
    <n v="4.6255999999999999E-2"/>
  </r>
  <r>
    <d v="2019-11-22T18:00:00"/>
    <d v="2019-11-22T13:00:00"/>
    <n v="11"/>
    <n v="22"/>
    <x v="13"/>
    <x v="3"/>
    <x v="0"/>
    <x v="0"/>
    <n v="1127872598"/>
    <s v="EKPC_RESID_AGG"/>
    <n v="24.31"/>
    <n v="24.789052999999999"/>
    <n v="0.46823399999999998"/>
    <n v="1.0819E-2"/>
  </r>
  <r>
    <d v="2019-11-22T19:00:00"/>
    <d v="2019-11-22T14:00:00"/>
    <n v="11"/>
    <n v="22"/>
    <x v="14"/>
    <x v="3"/>
    <x v="0"/>
    <x v="0"/>
    <n v="1127872598"/>
    <s v="EKPC_RESID_AGG"/>
    <n v="23.79"/>
    <n v="24.238717000000001"/>
    <n v="0.41609099999999999"/>
    <n v="3.2626000000000002E-2"/>
  </r>
  <r>
    <d v="2019-11-22T20:00:00"/>
    <d v="2019-11-22T15:00:00"/>
    <n v="11"/>
    <n v="22"/>
    <x v="15"/>
    <x v="3"/>
    <x v="0"/>
    <x v="0"/>
    <n v="1127872598"/>
    <s v="EKPC_RESID_AGG"/>
    <n v="23.77"/>
    <n v="24.233830999999999"/>
    <n v="0.42098999999999998"/>
    <n v="4.2840999999999997E-2"/>
  </r>
  <r>
    <d v="2019-11-22T21:00:00"/>
    <d v="2019-11-22T16:00:00"/>
    <n v="11"/>
    <n v="22"/>
    <x v="16"/>
    <x v="3"/>
    <x v="0"/>
    <x v="0"/>
    <n v="1127872598"/>
    <s v="EKPC_RESID_AGG"/>
    <n v="26.3"/>
    <n v="26.657246000000001"/>
    <n v="0.45153100000000002"/>
    <n v="-9.4284999999999994E-2"/>
  </r>
  <r>
    <d v="2019-11-22T22:00:00"/>
    <d v="2019-11-22T17:00:00"/>
    <n v="11"/>
    <n v="22"/>
    <x v="17"/>
    <x v="3"/>
    <x v="0"/>
    <x v="1"/>
    <n v="1127872598"/>
    <s v="EKPC_RESID_AGG"/>
    <n v="32.01"/>
    <n v="32.547201999999999"/>
    <n v="0.54479900000000003"/>
    <n v="-7.5969999999999996E-3"/>
  </r>
  <r>
    <d v="2019-11-22T23:00:00"/>
    <d v="2019-11-22T18:00:00"/>
    <n v="11"/>
    <n v="22"/>
    <x v="18"/>
    <x v="3"/>
    <x v="0"/>
    <x v="1"/>
    <n v="1127872598"/>
    <s v="EKPC_RESID_AGG"/>
    <n v="29.97"/>
    <n v="30.631523999999999"/>
    <n v="0.674099"/>
    <n v="-1.2574999999999999E-2"/>
  </r>
  <r>
    <d v="2019-11-23T00:00:00"/>
    <d v="2019-11-22T19:00:00"/>
    <n v="11"/>
    <n v="22"/>
    <x v="19"/>
    <x v="3"/>
    <x v="0"/>
    <x v="1"/>
    <n v="1127872598"/>
    <s v="EKPC_RESID_AGG"/>
    <n v="29.54"/>
    <n v="30.533753999999998"/>
    <n v="0.94658799999999998"/>
    <n v="4.7166E-2"/>
  </r>
  <r>
    <d v="2019-11-23T01:00:00"/>
    <d v="2019-11-22T20:00:00"/>
    <n v="11"/>
    <n v="22"/>
    <x v="20"/>
    <x v="3"/>
    <x v="0"/>
    <x v="1"/>
    <n v="1127872598"/>
    <s v="EKPC_RESID_AGG"/>
    <n v="28.3"/>
    <n v="29.155740999999999"/>
    <n v="0.76208900000000002"/>
    <n v="9.3651999999999999E-2"/>
  </r>
  <r>
    <d v="2019-11-23T02:00:00"/>
    <d v="2019-11-22T21:00:00"/>
    <n v="11"/>
    <n v="22"/>
    <x v="21"/>
    <x v="3"/>
    <x v="0"/>
    <x v="1"/>
    <n v="1127872598"/>
    <s v="EKPC_RESID_AGG"/>
    <n v="25.82"/>
    <n v="26.447762000000001"/>
    <n v="0.44878200000000001"/>
    <n v="0.17898"/>
  </r>
  <r>
    <d v="2019-11-23T03:00:00"/>
    <d v="2019-11-22T22:00:00"/>
    <n v="11"/>
    <n v="22"/>
    <x v="22"/>
    <x v="3"/>
    <x v="0"/>
    <x v="0"/>
    <n v="1127872598"/>
    <s v="EKPC_RESID_AGG"/>
    <n v="23.26"/>
    <n v="23.829291999999999"/>
    <n v="0.32241799999999998"/>
    <n v="0.24687400000000001"/>
  </r>
  <r>
    <d v="2019-11-23T04:00:00"/>
    <d v="2019-11-22T23:00:00"/>
    <n v="11"/>
    <n v="22"/>
    <x v="23"/>
    <x v="3"/>
    <x v="0"/>
    <x v="0"/>
    <n v="1127872598"/>
    <s v="EKPC_RESID_AGG"/>
    <n v="22.39"/>
    <n v="22.800156999999999"/>
    <n v="0.229181"/>
    <n v="0.180976"/>
  </r>
  <r>
    <d v="2019-11-23T05:00:00"/>
    <d v="2019-11-23T00:00:00"/>
    <n v="11"/>
    <n v="23"/>
    <x v="0"/>
    <x v="4"/>
    <x v="0"/>
    <x v="0"/>
    <n v="1127872598"/>
    <s v="EKPC_RESID_AGG"/>
    <n v="22.38"/>
    <n v="23.092784999999999"/>
    <n v="0.64515"/>
    <n v="6.7635000000000001E-2"/>
  </r>
  <r>
    <d v="2019-11-23T06:00:00"/>
    <d v="2019-11-23T01:00:00"/>
    <n v="11"/>
    <n v="23"/>
    <x v="1"/>
    <x v="4"/>
    <x v="0"/>
    <x v="0"/>
    <n v="1127872598"/>
    <s v="EKPC_RESID_AGG"/>
    <n v="21.85"/>
    <n v="22.775496"/>
    <n v="0.78135200000000005"/>
    <n v="0.14414399999999999"/>
  </r>
  <r>
    <d v="2019-11-23T07:00:00"/>
    <d v="2019-11-23T02:00:00"/>
    <n v="11"/>
    <n v="23"/>
    <x v="2"/>
    <x v="4"/>
    <x v="0"/>
    <x v="0"/>
    <n v="1127872598"/>
    <s v="EKPC_RESID_AGG"/>
    <n v="21.92"/>
    <n v="22.820778000000001"/>
    <n v="0.77265099999999998"/>
    <n v="0.12812699999999999"/>
  </r>
  <r>
    <d v="2019-11-23T08:00:00"/>
    <d v="2019-11-23T03:00:00"/>
    <n v="11"/>
    <n v="23"/>
    <x v="3"/>
    <x v="4"/>
    <x v="0"/>
    <x v="0"/>
    <n v="1127872598"/>
    <s v="EKPC_RESID_AGG"/>
    <n v="21.91"/>
    <n v="22.891786"/>
    <n v="0.73992599999999997"/>
    <n v="0.24185999999999999"/>
  </r>
  <r>
    <d v="2019-11-23T09:00:00"/>
    <d v="2019-11-23T04:00:00"/>
    <n v="11"/>
    <n v="23"/>
    <x v="4"/>
    <x v="4"/>
    <x v="0"/>
    <x v="0"/>
    <n v="1127872598"/>
    <s v="EKPC_RESID_AGG"/>
    <n v="21.97"/>
    <n v="23.071591999999999"/>
    <n v="0.77869100000000002"/>
    <n v="0.32290099999999999"/>
  </r>
  <r>
    <d v="2019-11-23T10:00:00"/>
    <d v="2019-11-23T05:00:00"/>
    <n v="11"/>
    <n v="23"/>
    <x v="5"/>
    <x v="4"/>
    <x v="0"/>
    <x v="0"/>
    <n v="1127872598"/>
    <s v="EKPC_RESID_AGG"/>
    <n v="23.75"/>
    <n v="25.155014999999999"/>
    <n v="1.0431600000000001"/>
    <n v="0.36185499999999998"/>
  </r>
  <r>
    <d v="2019-11-23T11:00:00"/>
    <d v="2019-11-23T06:00:00"/>
    <n v="11"/>
    <n v="23"/>
    <x v="6"/>
    <x v="4"/>
    <x v="0"/>
    <x v="0"/>
    <n v="1127872598"/>
    <s v="EKPC_RESID_AGG"/>
    <n v="27.45"/>
    <n v="29.096729"/>
    <n v="1.525558"/>
    <n v="0.121171"/>
  </r>
  <r>
    <d v="2019-11-23T12:00:00"/>
    <d v="2019-11-23T07:00:00"/>
    <n v="11"/>
    <n v="23"/>
    <x v="7"/>
    <x v="4"/>
    <x v="0"/>
    <x v="0"/>
    <n v="1127872598"/>
    <s v="EKPC_RESID_AGG"/>
    <n v="28.72"/>
    <n v="30.593864"/>
    <n v="1.8692089999999999"/>
    <n v="4.6550000000000003E-3"/>
  </r>
  <r>
    <d v="2019-11-23T13:00:00"/>
    <d v="2019-11-23T08:00:00"/>
    <n v="11"/>
    <n v="23"/>
    <x v="8"/>
    <x v="4"/>
    <x v="0"/>
    <x v="0"/>
    <n v="1127872598"/>
    <s v="EKPC_RESID_AGG"/>
    <n v="28.86"/>
    <n v="30.420300999999998"/>
    <n v="1.318174"/>
    <n v="0.24212700000000001"/>
  </r>
  <r>
    <d v="2019-11-23T14:00:00"/>
    <d v="2019-11-23T09:00:00"/>
    <n v="11"/>
    <n v="23"/>
    <x v="9"/>
    <x v="4"/>
    <x v="0"/>
    <x v="0"/>
    <n v="1127872598"/>
    <s v="EKPC_RESID_AGG"/>
    <n v="26.89"/>
    <n v="28.241876000000001"/>
    <n v="1.1221620000000001"/>
    <n v="0.229714"/>
  </r>
  <r>
    <d v="2019-11-23T15:00:00"/>
    <d v="2019-11-23T10:00:00"/>
    <n v="11"/>
    <n v="23"/>
    <x v="10"/>
    <x v="4"/>
    <x v="0"/>
    <x v="0"/>
    <n v="1127872598"/>
    <s v="EKPC_RESID_AGG"/>
    <n v="27.01"/>
    <n v="28.336842000000001"/>
    <n v="1.0556209999999999"/>
    <n v="0.27122099999999999"/>
  </r>
  <r>
    <d v="2019-11-23T16:00:00"/>
    <d v="2019-11-23T11:00:00"/>
    <n v="11"/>
    <n v="23"/>
    <x v="11"/>
    <x v="4"/>
    <x v="0"/>
    <x v="0"/>
    <n v="1127872598"/>
    <s v="EKPC_RESID_AGG"/>
    <n v="24.67"/>
    <n v="25.734178"/>
    <n v="0.84512699999999996"/>
    <n v="0.219051"/>
  </r>
  <r>
    <d v="2019-11-23T17:00:00"/>
    <d v="2019-11-23T12:00:00"/>
    <n v="11"/>
    <n v="23"/>
    <x v="12"/>
    <x v="4"/>
    <x v="0"/>
    <x v="0"/>
    <n v="1127872598"/>
    <s v="EKPC_RESID_AGG"/>
    <n v="23.43"/>
    <n v="24.365109"/>
    <n v="0.68795499999999998"/>
    <n v="0.24715400000000001"/>
  </r>
  <r>
    <d v="2019-11-23T18:00:00"/>
    <d v="2019-11-23T13:00:00"/>
    <n v="11"/>
    <n v="23"/>
    <x v="13"/>
    <x v="4"/>
    <x v="0"/>
    <x v="0"/>
    <n v="1127872598"/>
    <s v="EKPC_RESID_AGG"/>
    <n v="23.04"/>
    <n v="23.927454999999998"/>
    <n v="0.61335099999999998"/>
    <n v="0.27410400000000001"/>
  </r>
  <r>
    <d v="2019-11-23T19:00:00"/>
    <d v="2019-11-23T14:00:00"/>
    <n v="11"/>
    <n v="23"/>
    <x v="14"/>
    <x v="4"/>
    <x v="0"/>
    <x v="0"/>
    <n v="1127872598"/>
    <s v="EKPC_RESID_AGG"/>
    <n v="22.4"/>
    <n v="23.323767"/>
    <n v="0.63805000000000001"/>
    <n v="0.285717"/>
  </r>
  <r>
    <d v="2019-11-23T20:00:00"/>
    <d v="2019-11-23T15:00:00"/>
    <n v="11"/>
    <n v="23"/>
    <x v="15"/>
    <x v="4"/>
    <x v="0"/>
    <x v="0"/>
    <n v="1127872598"/>
    <s v="EKPC_RESID_AGG"/>
    <n v="22.44"/>
    <n v="23.359138000000002"/>
    <n v="0.657887"/>
    <n v="0.26125100000000001"/>
  </r>
  <r>
    <d v="2019-11-23T21:00:00"/>
    <d v="2019-11-23T16:00:00"/>
    <n v="11"/>
    <n v="23"/>
    <x v="16"/>
    <x v="4"/>
    <x v="0"/>
    <x v="0"/>
    <n v="1127872598"/>
    <s v="EKPC_RESID_AGG"/>
    <n v="23.87"/>
    <n v="24.719486"/>
    <n v="0.72581700000000005"/>
    <n v="0.123669"/>
  </r>
  <r>
    <d v="2019-11-23T22:00:00"/>
    <d v="2019-11-23T17:00:00"/>
    <n v="11"/>
    <n v="23"/>
    <x v="17"/>
    <x v="4"/>
    <x v="0"/>
    <x v="0"/>
    <n v="1127872598"/>
    <s v="EKPC_RESID_AGG"/>
    <n v="29.03"/>
    <n v="30.326301000000001"/>
    <n v="1.1405069999999999"/>
    <n v="0.15579399999999999"/>
  </r>
  <r>
    <d v="2019-11-23T23:00:00"/>
    <d v="2019-11-23T18:00:00"/>
    <n v="11"/>
    <n v="23"/>
    <x v="18"/>
    <x v="4"/>
    <x v="0"/>
    <x v="0"/>
    <n v="1127872598"/>
    <s v="EKPC_RESID_AGG"/>
    <n v="26.31"/>
    <n v="27.440621"/>
    <n v="0.89922000000000002"/>
    <n v="0.231401"/>
  </r>
  <r>
    <d v="2019-11-24T00:00:00"/>
    <d v="2019-11-23T19:00:00"/>
    <n v="11"/>
    <n v="23"/>
    <x v="19"/>
    <x v="4"/>
    <x v="0"/>
    <x v="0"/>
    <n v="1127872598"/>
    <s v="EKPC_RESID_AGG"/>
    <n v="24.64"/>
    <n v="25.659053"/>
    <n v="0.763907"/>
    <n v="0.25514599999999998"/>
  </r>
  <r>
    <d v="2019-11-24T01:00:00"/>
    <d v="2019-11-23T20:00:00"/>
    <n v="11"/>
    <n v="23"/>
    <x v="20"/>
    <x v="4"/>
    <x v="0"/>
    <x v="0"/>
    <n v="1127872598"/>
    <s v="EKPC_RESID_AGG"/>
    <n v="23.74"/>
    <n v="24.355561000000002"/>
    <n v="0.44949099999999997"/>
    <n v="0.16607"/>
  </r>
  <r>
    <d v="2019-11-24T02:00:00"/>
    <d v="2019-11-23T21:00:00"/>
    <n v="11"/>
    <n v="23"/>
    <x v="21"/>
    <x v="4"/>
    <x v="0"/>
    <x v="0"/>
    <n v="1127872598"/>
    <s v="EKPC_RESID_AGG"/>
    <n v="22.51"/>
    <n v="23.20035"/>
    <n v="0.41535699999999998"/>
    <n v="0.27499299999999999"/>
  </r>
  <r>
    <d v="2019-11-24T03:00:00"/>
    <d v="2019-11-23T22:00:00"/>
    <n v="11"/>
    <n v="23"/>
    <x v="22"/>
    <x v="4"/>
    <x v="0"/>
    <x v="0"/>
    <n v="1127872598"/>
    <s v="EKPC_RESID_AGG"/>
    <n v="21.68"/>
    <n v="22.381851000000001"/>
    <n v="0.38009599999999999"/>
    <n v="0.32175500000000001"/>
  </r>
  <r>
    <d v="2019-11-24T04:00:00"/>
    <d v="2019-11-23T23:00:00"/>
    <n v="11"/>
    <n v="23"/>
    <x v="23"/>
    <x v="4"/>
    <x v="0"/>
    <x v="0"/>
    <n v="1127872598"/>
    <s v="EKPC_RESID_AGG"/>
    <n v="21.56"/>
    <n v="22.082568999999999"/>
    <n v="0.288186"/>
    <n v="0.23438300000000001"/>
  </r>
  <r>
    <d v="2019-11-24T05:00:00"/>
    <d v="2019-11-24T00:00:00"/>
    <n v="11"/>
    <n v="24"/>
    <x v="0"/>
    <x v="5"/>
    <x v="0"/>
    <x v="0"/>
    <n v="1127872598"/>
    <s v="EKPC_RESID_AGG"/>
    <n v="19.12"/>
    <n v="19.620598000000001"/>
    <n v="0.34832400000000002"/>
    <n v="0.15227399999999999"/>
  </r>
  <r>
    <d v="2019-11-24T06:00:00"/>
    <d v="2019-11-24T01:00:00"/>
    <n v="11"/>
    <n v="24"/>
    <x v="1"/>
    <x v="5"/>
    <x v="0"/>
    <x v="0"/>
    <n v="1127872598"/>
    <s v="EKPC_RESID_AGG"/>
    <n v="19.36"/>
    <n v="19.912089999999999"/>
    <n v="0.42872100000000002"/>
    <n v="0.12336900000000001"/>
  </r>
  <r>
    <d v="2019-11-24T07:00:00"/>
    <d v="2019-11-24T02:00:00"/>
    <n v="11"/>
    <n v="24"/>
    <x v="2"/>
    <x v="5"/>
    <x v="0"/>
    <x v="0"/>
    <n v="1127872598"/>
    <s v="EKPC_RESID_AGG"/>
    <n v="18.98"/>
    <n v="19.453472000000001"/>
    <n v="0.37381399999999998"/>
    <n v="9.9657999999999997E-2"/>
  </r>
  <r>
    <d v="2019-11-24T08:00:00"/>
    <d v="2019-11-24T03:00:00"/>
    <n v="11"/>
    <n v="24"/>
    <x v="3"/>
    <x v="5"/>
    <x v="0"/>
    <x v="0"/>
    <n v="1127872598"/>
    <s v="EKPC_RESID_AGG"/>
    <n v="18.920000000000002"/>
    <n v="19.495628"/>
    <n v="0.48263299999999998"/>
    <n v="9.2994999999999994E-2"/>
  </r>
  <r>
    <d v="2019-11-24T09:00:00"/>
    <d v="2019-11-24T04:00:00"/>
    <n v="11"/>
    <n v="24"/>
    <x v="4"/>
    <x v="5"/>
    <x v="0"/>
    <x v="0"/>
    <n v="1127872598"/>
    <s v="EKPC_RESID_AGG"/>
    <n v="19.100000000000001"/>
    <n v="19.645683999999999"/>
    <n v="0.454571"/>
    <n v="9.1113E-2"/>
  </r>
  <r>
    <d v="2019-11-24T10:00:00"/>
    <d v="2019-11-24T05:00:00"/>
    <n v="11"/>
    <n v="24"/>
    <x v="5"/>
    <x v="5"/>
    <x v="0"/>
    <x v="0"/>
    <n v="1127872598"/>
    <s v="EKPC_RESID_AGG"/>
    <n v="18.75"/>
    <n v="19.263930999999999"/>
    <n v="0.59001000000000003"/>
    <n v="-7.6078999999999994E-2"/>
  </r>
  <r>
    <d v="2019-11-24T11:00:00"/>
    <d v="2019-11-24T06:00:00"/>
    <n v="11"/>
    <n v="24"/>
    <x v="6"/>
    <x v="5"/>
    <x v="0"/>
    <x v="0"/>
    <n v="1127872598"/>
    <s v="EKPC_RESID_AGG"/>
    <n v="19.8"/>
    <n v="20.506141"/>
    <n v="0.76207599999999998"/>
    <n v="-5.5934999999999999E-2"/>
  </r>
  <r>
    <d v="2019-11-24T12:00:00"/>
    <d v="2019-11-24T07:00:00"/>
    <n v="11"/>
    <n v="24"/>
    <x v="7"/>
    <x v="5"/>
    <x v="0"/>
    <x v="0"/>
    <n v="1127872598"/>
    <s v="EKPC_RESID_AGG"/>
    <n v="21.1"/>
    <n v="22.198342"/>
    <n v="1.2805580000000001"/>
    <n v="-0.18221599999999999"/>
  </r>
  <r>
    <d v="2019-11-24T13:00:00"/>
    <d v="2019-11-24T08:00:00"/>
    <n v="11"/>
    <n v="24"/>
    <x v="8"/>
    <x v="5"/>
    <x v="0"/>
    <x v="0"/>
    <n v="1127872598"/>
    <s v="EKPC_RESID_AGG"/>
    <n v="22.35"/>
    <n v="23.304338999999999"/>
    <n v="0.94634600000000002"/>
    <n v="7.9930000000000001E-3"/>
  </r>
  <r>
    <d v="2019-11-24T14:00:00"/>
    <d v="2019-11-24T09:00:00"/>
    <n v="11"/>
    <n v="24"/>
    <x v="9"/>
    <x v="5"/>
    <x v="0"/>
    <x v="0"/>
    <n v="1127872598"/>
    <s v="EKPC_RESID_AGG"/>
    <n v="22.1"/>
    <n v="23.012810000000002"/>
    <n v="0.98152600000000001"/>
    <n v="-6.8715999999999999E-2"/>
  </r>
  <r>
    <d v="2019-11-24T15:00:00"/>
    <d v="2019-11-24T10:00:00"/>
    <n v="11"/>
    <n v="24"/>
    <x v="10"/>
    <x v="5"/>
    <x v="0"/>
    <x v="0"/>
    <n v="1127872598"/>
    <s v="EKPC_RESID_AGG"/>
    <n v="22.23"/>
    <n v="22.876512999999999"/>
    <n v="0.50945399999999996"/>
    <n v="0.13705899999999999"/>
  </r>
  <r>
    <d v="2019-11-24T16:00:00"/>
    <d v="2019-11-24T11:00:00"/>
    <n v="11"/>
    <n v="24"/>
    <x v="11"/>
    <x v="5"/>
    <x v="0"/>
    <x v="0"/>
    <n v="1127872598"/>
    <s v="EKPC_RESID_AGG"/>
    <n v="21.4"/>
    <n v="21.850193000000001"/>
    <n v="0.37212299999999998"/>
    <n v="7.8070000000000001E-2"/>
  </r>
  <r>
    <d v="2019-11-24T17:00:00"/>
    <d v="2019-11-24T12:00:00"/>
    <n v="11"/>
    <n v="24"/>
    <x v="12"/>
    <x v="5"/>
    <x v="0"/>
    <x v="0"/>
    <n v="1127872598"/>
    <s v="EKPC_RESID_AGG"/>
    <n v="20.84"/>
    <n v="21.291972999999999"/>
    <n v="0.26999000000000001"/>
    <n v="0.18198300000000001"/>
  </r>
  <r>
    <d v="2019-11-24T18:00:00"/>
    <d v="2019-11-24T13:00:00"/>
    <n v="11"/>
    <n v="24"/>
    <x v="13"/>
    <x v="5"/>
    <x v="0"/>
    <x v="0"/>
    <n v="1127872598"/>
    <s v="EKPC_RESID_AGG"/>
    <n v="20.37"/>
    <n v="20.790778"/>
    <n v="0.25106600000000001"/>
    <n v="0.169712"/>
  </r>
  <r>
    <d v="2019-11-24T19:00:00"/>
    <d v="2019-11-24T14:00:00"/>
    <n v="11"/>
    <n v="24"/>
    <x v="14"/>
    <x v="5"/>
    <x v="0"/>
    <x v="0"/>
    <n v="1127872598"/>
    <s v="EKPC_RESID_AGG"/>
    <n v="19.46"/>
    <n v="19.877087"/>
    <n v="0.23075100000000001"/>
    <n v="0.186336"/>
  </r>
  <r>
    <d v="2019-11-24T20:00:00"/>
    <d v="2019-11-24T15:00:00"/>
    <n v="11"/>
    <n v="24"/>
    <x v="15"/>
    <x v="5"/>
    <x v="0"/>
    <x v="0"/>
    <n v="1127872598"/>
    <s v="EKPC_RESID_AGG"/>
    <n v="19.68"/>
    <n v="20.018840999999998"/>
    <n v="0.27203500000000003"/>
    <n v="6.6806000000000004E-2"/>
  </r>
  <r>
    <d v="2019-11-24T21:00:00"/>
    <d v="2019-11-24T16:00:00"/>
    <n v="11"/>
    <n v="24"/>
    <x v="16"/>
    <x v="5"/>
    <x v="0"/>
    <x v="0"/>
    <n v="1127872598"/>
    <s v="EKPC_RESID_AGG"/>
    <n v="22.19"/>
    <n v="22.572562999999999"/>
    <n v="0.548323"/>
    <n v="-0.16575999999999999"/>
  </r>
  <r>
    <d v="2019-11-24T22:00:00"/>
    <d v="2019-11-24T17:00:00"/>
    <n v="11"/>
    <n v="24"/>
    <x v="17"/>
    <x v="5"/>
    <x v="0"/>
    <x v="0"/>
    <n v="1127872598"/>
    <s v="EKPC_RESID_AGG"/>
    <n v="27.48"/>
    <n v="28.332991"/>
    <n v="0.93826500000000002"/>
    <n v="-8.5274000000000003E-2"/>
  </r>
  <r>
    <d v="2019-11-24T23:00:00"/>
    <d v="2019-11-24T18:00:00"/>
    <n v="11"/>
    <n v="24"/>
    <x v="18"/>
    <x v="5"/>
    <x v="0"/>
    <x v="0"/>
    <n v="1127872598"/>
    <s v="EKPC_RESID_AGG"/>
    <n v="25.2"/>
    <n v="26.316872"/>
    <n v="1.2320439999999999"/>
    <n v="-0.115172"/>
  </r>
  <r>
    <d v="2019-11-25T00:00:00"/>
    <d v="2019-11-24T19:00:00"/>
    <n v="11"/>
    <n v="24"/>
    <x v="19"/>
    <x v="5"/>
    <x v="0"/>
    <x v="0"/>
    <n v="1127872598"/>
    <s v="EKPC_RESID_AGG"/>
    <n v="25.33"/>
    <n v="26.673994"/>
    <n v="1.4783269999999999"/>
    <n v="-0.13433300000000001"/>
  </r>
  <r>
    <d v="2019-11-25T01:00:00"/>
    <d v="2019-11-24T20:00:00"/>
    <n v="11"/>
    <n v="24"/>
    <x v="20"/>
    <x v="5"/>
    <x v="0"/>
    <x v="0"/>
    <n v="1127872598"/>
    <s v="EKPC_RESID_AGG"/>
    <n v="24.62"/>
    <n v="25.568345999999998"/>
    <n v="0.96027799999999996"/>
    <n v="-1.1932E-2"/>
  </r>
  <r>
    <d v="2019-11-25T02:00:00"/>
    <d v="2019-11-24T21:00:00"/>
    <n v="11"/>
    <n v="24"/>
    <x v="21"/>
    <x v="5"/>
    <x v="0"/>
    <x v="0"/>
    <n v="1127872598"/>
    <s v="EKPC_RESID_AGG"/>
    <n v="22.27"/>
    <n v="23.058508"/>
    <n v="0.65209899999999998"/>
    <n v="0.136409"/>
  </r>
  <r>
    <d v="2019-11-25T03:00:00"/>
    <d v="2019-11-24T22:00:00"/>
    <n v="11"/>
    <n v="24"/>
    <x v="22"/>
    <x v="5"/>
    <x v="0"/>
    <x v="0"/>
    <n v="1127872598"/>
    <s v="EKPC_RESID_AGG"/>
    <n v="21.7"/>
    <n v="22.445536000000001"/>
    <n v="0.58075699999999997"/>
    <n v="0.16477900000000001"/>
  </r>
  <r>
    <d v="2019-11-25T04:00:00"/>
    <d v="2019-11-24T23:00:00"/>
    <n v="11"/>
    <n v="24"/>
    <x v="23"/>
    <x v="5"/>
    <x v="0"/>
    <x v="0"/>
    <n v="1127872598"/>
    <s v="EKPC_RESID_AGG"/>
    <n v="19.989999999999998"/>
    <n v="20.432223"/>
    <n v="0.39194499999999999"/>
    <n v="5.0278000000000003E-2"/>
  </r>
  <r>
    <d v="2019-11-25T05:00:00"/>
    <d v="2019-11-25T00:00:00"/>
    <n v="11"/>
    <n v="25"/>
    <x v="0"/>
    <x v="6"/>
    <x v="0"/>
    <x v="0"/>
    <n v="1127872598"/>
    <s v="EKPC_RESID_AGG"/>
    <n v="18.489999999999998"/>
    <n v="19.494610999999999"/>
    <n v="0.7923"/>
    <n v="0.212311"/>
  </r>
  <r>
    <d v="2019-11-25T06:00:00"/>
    <d v="2019-11-25T01:00:00"/>
    <n v="11"/>
    <n v="25"/>
    <x v="1"/>
    <x v="6"/>
    <x v="0"/>
    <x v="0"/>
    <n v="1127872598"/>
    <s v="EKPC_RESID_AGG"/>
    <n v="18.37"/>
    <n v="19.560061000000001"/>
    <n v="0.95342099999999996"/>
    <n v="0.23663999999999999"/>
  </r>
  <r>
    <d v="2019-11-25T07:00:00"/>
    <d v="2019-11-25T02:00:00"/>
    <n v="11"/>
    <n v="25"/>
    <x v="2"/>
    <x v="6"/>
    <x v="0"/>
    <x v="0"/>
    <n v="1127872598"/>
    <s v="EKPC_RESID_AGG"/>
    <n v="18.190000000000001"/>
    <n v="19.418109000000001"/>
    <n v="1.0303370000000001"/>
    <n v="0.197772"/>
  </r>
  <r>
    <d v="2019-11-25T08:00:00"/>
    <d v="2019-11-25T03:00:00"/>
    <n v="11"/>
    <n v="25"/>
    <x v="3"/>
    <x v="6"/>
    <x v="0"/>
    <x v="0"/>
    <n v="1127872598"/>
    <s v="EKPC_RESID_AGG"/>
    <n v="18.21"/>
    <n v="19.537935999999998"/>
    <n v="1.1105080000000001"/>
    <n v="0.21742800000000001"/>
  </r>
  <r>
    <d v="2019-11-25T09:00:00"/>
    <d v="2019-11-25T04:00:00"/>
    <n v="11"/>
    <n v="25"/>
    <x v="4"/>
    <x v="6"/>
    <x v="0"/>
    <x v="0"/>
    <n v="1127872598"/>
    <s v="EKPC_RESID_AGG"/>
    <n v="20.02"/>
    <n v="21.939523999999999"/>
    <n v="1.641351"/>
    <n v="0.278173"/>
  </r>
  <r>
    <d v="2019-11-25T10:00:00"/>
    <d v="2019-11-25T05:00:00"/>
    <n v="11"/>
    <n v="25"/>
    <x v="5"/>
    <x v="6"/>
    <x v="0"/>
    <x v="0"/>
    <n v="1127872598"/>
    <s v="EKPC_RESID_AGG"/>
    <n v="23.07"/>
    <n v="25.551461"/>
    <n v="2.1003970000000001"/>
    <n v="0.38106400000000001"/>
  </r>
  <r>
    <d v="2019-11-25T11:00:00"/>
    <d v="2019-11-25T06:00:00"/>
    <n v="11"/>
    <n v="25"/>
    <x v="6"/>
    <x v="6"/>
    <x v="0"/>
    <x v="0"/>
    <n v="1127872598"/>
    <s v="EKPC_RESID_AGG"/>
    <n v="33.61"/>
    <n v="38.186709999999998"/>
    <n v="4.1107189999999996"/>
    <n v="0.46599099999999999"/>
  </r>
  <r>
    <d v="2019-11-25T12:00:00"/>
    <d v="2019-11-25T07:00:00"/>
    <n v="11"/>
    <n v="25"/>
    <x v="7"/>
    <x v="6"/>
    <x v="0"/>
    <x v="0"/>
    <n v="1127872598"/>
    <s v="EKPC_RESID_AGG"/>
    <n v="35.49"/>
    <n v="40.494729"/>
    <n v="4.537865"/>
    <n v="0.466864"/>
  </r>
  <r>
    <d v="2019-11-25T13:00:00"/>
    <d v="2019-11-25T08:00:00"/>
    <n v="11"/>
    <n v="25"/>
    <x v="8"/>
    <x v="6"/>
    <x v="0"/>
    <x v="1"/>
    <n v="1127872598"/>
    <s v="EKPC_RESID_AGG"/>
    <n v="27.26"/>
    <n v="29.923966"/>
    <n v="2.2863440000000002"/>
    <n v="0.37762200000000001"/>
  </r>
  <r>
    <d v="2019-11-25T14:00:00"/>
    <d v="2019-11-25T09:00:00"/>
    <n v="11"/>
    <n v="25"/>
    <x v="9"/>
    <x v="6"/>
    <x v="0"/>
    <x v="1"/>
    <n v="1127872598"/>
    <s v="EKPC_RESID_AGG"/>
    <n v="25.66"/>
    <n v="27.325683999999999"/>
    <n v="1.2657449999999999"/>
    <n v="0.39993899999999999"/>
  </r>
  <r>
    <d v="2019-11-25T15:00:00"/>
    <d v="2019-11-25T10:00:00"/>
    <n v="11"/>
    <n v="25"/>
    <x v="10"/>
    <x v="6"/>
    <x v="0"/>
    <x v="1"/>
    <n v="1127872598"/>
    <s v="EKPC_RESID_AGG"/>
    <n v="24.67"/>
    <n v="25.999547"/>
    <n v="1.0261880000000001"/>
    <n v="0.30335899999999999"/>
  </r>
  <r>
    <d v="2019-11-25T16:00:00"/>
    <d v="2019-11-25T11:00:00"/>
    <n v="11"/>
    <n v="25"/>
    <x v="11"/>
    <x v="6"/>
    <x v="0"/>
    <x v="1"/>
    <n v="1127872598"/>
    <s v="EKPC_RESID_AGG"/>
    <n v="23.41"/>
    <n v="24.451937999999998"/>
    <n v="0.76677799999999996"/>
    <n v="0.27516000000000002"/>
  </r>
  <r>
    <d v="2019-11-25T17:00:00"/>
    <d v="2019-11-25T12:00:00"/>
    <n v="11"/>
    <n v="25"/>
    <x v="12"/>
    <x v="6"/>
    <x v="0"/>
    <x v="1"/>
    <n v="1127872598"/>
    <s v="EKPC_RESID_AGG"/>
    <n v="22.82"/>
    <n v="23.779910999999998"/>
    <n v="0.78537999999999997"/>
    <n v="0.17453099999999999"/>
  </r>
  <r>
    <d v="2019-11-25T18:00:00"/>
    <d v="2019-11-25T13:00:00"/>
    <n v="11"/>
    <n v="25"/>
    <x v="13"/>
    <x v="6"/>
    <x v="0"/>
    <x v="0"/>
    <n v="1127872598"/>
    <s v="EKPC_RESID_AGG"/>
    <n v="22.58"/>
    <n v="23.558133999999999"/>
    <n v="0.83303899999999997"/>
    <n v="0.145095"/>
  </r>
  <r>
    <d v="2019-11-25T19:00:00"/>
    <d v="2019-11-25T14:00:00"/>
    <n v="11"/>
    <n v="25"/>
    <x v="14"/>
    <x v="6"/>
    <x v="0"/>
    <x v="0"/>
    <n v="1127872598"/>
    <s v="EKPC_RESID_AGG"/>
    <n v="22.34"/>
    <n v="23.248097999999999"/>
    <n v="0.77094399999999996"/>
    <n v="0.137154"/>
  </r>
  <r>
    <d v="2019-11-25T20:00:00"/>
    <d v="2019-11-25T15:00:00"/>
    <n v="11"/>
    <n v="25"/>
    <x v="15"/>
    <x v="6"/>
    <x v="0"/>
    <x v="0"/>
    <n v="1127872598"/>
    <s v="EKPC_RESID_AGG"/>
    <n v="22.31"/>
    <n v="22.983124"/>
    <n v="0.656393"/>
    <n v="1.6730999999999999E-2"/>
  </r>
  <r>
    <d v="2019-11-25T21:00:00"/>
    <d v="2019-11-25T16:00:00"/>
    <n v="11"/>
    <n v="25"/>
    <x v="16"/>
    <x v="6"/>
    <x v="0"/>
    <x v="0"/>
    <n v="1127872598"/>
    <s v="EKPC_RESID_AGG"/>
    <n v="23.62"/>
    <n v="24.105053999999999"/>
    <n v="0.59764399999999995"/>
    <n v="-0.11259"/>
  </r>
  <r>
    <d v="2019-11-25T22:00:00"/>
    <d v="2019-11-25T17:00:00"/>
    <n v="11"/>
    <n v="25"/>
    <x v="17"/>
    <x v="6"/>
    <x v="0"/>
    <x v="1"/>
    <n v="1127872598"/>
    <s v="EKPC_RESID_AGG"/>
    <n v="29.19"/>
    <n v="29.837952999999999"/>
    <n v="0.97740499999999997"/>
    <n v="-0.32945200000000002"/>
  </r>
  <r>
    <d v="2019-11-25T23:00:00"/>
    <d v="2019-11-25T18:00:00"/>
    <n v="11"/>
    <n v="25"/>
    <x v="18"/>
    <x v="6"/>
    <x v="0"/>
    <x v="1"/>
    <n v="1127872598"/>
    <s v="EKPC_RESID_AGG"/>
    <n v="27.59"/>
    <n v="29.040264000000001"/>
    <n v="1.6367419999999999"/>
    <n v="-0.186478"/>
  </r>
  <r>
    <d v="2019-11-26T00:00:00"/>
    <d v="2019-11-25T19:00:00"/>
    <n v="11"/>
    <n v="25"/>
    <x v="19"/>
    <x v="6"/>
    <x v="0"/>
    <x v="1"/>
    <n v="1127872598"/>
    <s v="EKPC_RESID_AGG"/>
    <n v="26.57"/>
    <n v="27.682776"/>
    <n v="1.2964340000000001"/>
    <n v="-0.18365799999999999"/>
  </r>
  <r>
    <d v="2019-11-26T01:00:00"/>
    <d v="2019-11-25T20:00:00"/>
    <n v="11"/>
    <n v="25"/>
    <x v="20"/>
    <x v="6"/>
    <x v="0"/>
    <x v="1"/>
    <n v="1127872598"/>
    <s v="EKPC_RESID_AGG"/>
    <n v="24.52"/>
    <n v="25.364502999999999"/>
    <n v="0.96655800000000003"/>
    <n v="-0.122055"/>
  </r>
  <r>
    <d v="2019-11-26T02:00:00"/>
    <d v="2019-11-25T21:00:00"/>
    <n v="11"/>
    <n v="25"/>
    <x v="21"/>
    <x v="6"/>
    <x v="0"/>
    <x v="1"/>
    <n v="1127872598"/>
    <s v="EKPC_RESID_AGG"/>
    <n v="23.05"/>
    <n v="23.645523000000001"/>
    <n v="0.52335299999999996"/>
    <n v="7.2169999999999998E-2"/>
  </r>
  <r>
    <d v="2019-11-26T03:00:00"/>
    <d v="2019-11-25T22:00:00"/>
    <n v="11"/>
    <n v="25"/>
    <x v="22"/>
    <x v="6"/>
    <x v="0"/>
    <x v="0"/>
    <n v="1127872598"/>
    <s v="EKPC_RESID_AGG"/>
    <n v="22.42"/>
    <n v="22.846323000000002"/>
    <n v="0.38053599999999999"/>
    <n v="4.5787000000000001E-2"/>
  </r>
  <r>
    <d v="2019-11-26T04:00:00"/>
    <d v="2019-11-25T23:00:00"/>
    <n v="11"/>
    <n v="25"/>
    <x v="23"/>
    <x v="6"/>
    <x v="0"/>
    <x v="0"/>
    <n v="1127872598"/>
    <s v="EKPC_RESID_AGG"/>
    <n v="20.83"/>
    <n v="21.251885999999999"/>
    <n v="0.40492899999999998"/>
    <n v="1.6957E-2"/>
  </r>
  <r>
    <d v="2019-11-26T05:00:00"/>
    <d v="2019-11-26T00:00:00"/>
    <n v="11"/>
    <n v="26"/>
    <x v="0"/>
    <x v="0"/>
    <x v="0"/>
    <x v="0"/>
    <n v="1127872598"/>
    <s v="EKPC_RESID_AGG"/>
    <n v="19.66"/>
    <n v="19.856864000000002"/>
    <n v="0.173151"/>
    <n v="2.3713000000000001E-2"/>
  </r>
  <r>
    <d v="2019-11-26T06:00:00"/>
    <d v="2019-11-26T01:00:00"/>
    <n v="11"/>
    <n v="26"/>
    <x v="1"/>
    <x v="0"/>
    <x v="0"/>
    <x v="0"/>
    <n v="1127872598"/>
    <s v="EKPC_RESID_AGG"/>
    <n v="19.64"/>
    <n v="19.887716000000001"/>
    <n v="0.26338800000000001"/>
    <n v="-1.5671999999999998E-2"/>
  </r>
  <r>
    <d v="2019-11-26T07:00:00"/>
    <d v="2019-11-26T02:00:00"/>
    <n v="11"/>
    <n v="26"/>
    <x v="2"/>
    <x v="0"/>
    <x v="0"/>
    <x v="0"/>
    <n v="1127872598"/>
    <s v="EKPC_RESID_AGG"/>
    <n v="19.59"/>
    <n v="19.980184000000001"/>
    <n v="0.35322799999999999"/>
    <n v="3.6956000000000003E-2"/>
  </r>
  <r>
    <d v="2019-11-26T08:00:00"/>
    <d v="2019-11-26T03:00:00"/>
    <n v="11"/>
    <n v="26"/>
    <x v="3"/>
    <x v="0"/>
    <x v="0"/>
    <x v="0"/>
    <n v="1127872598"/>
    <s v="EKPC_RESID_AGG"/>
    <n v="19.670000000000002"/>
    <n v="20.216719999999999"/>
    <n v="0.393376"/>
    <n v="0.15334400000000001"/>
  </r>
  <r>
    <d v="2019-11-26T09:00:00"/>
    <d v="2019-11-26T04:00:00"/>
    <n v="11"/>
    <n v="26"/>
    <x v="4"/>
    <x v="0"/>
    <x v="0"/>
    <x v="0"/>
    <n v="1127872598"/>
    <s v="EKPC_RESID_AGG"/>
    <n v="21.13"/>
    <n v="21.749831"/>
    <n v="0.459926"/>
    <n v="0.15990499999999999"/>
  </r>
  <r>
    <d v="2019-11-26T10:00:00"/>
    <d v="2019-11-26T05:00:00"/>
    <n v="11"/>
    <n v="26"/>
    <x v="5"/>
    <x v="0"/>
    <x v="0"/>
    <x v="0"/>
    <n v="1127872598"/>
    <s v="EKPC_RESID_AGG"/>
    <n v="23.28"/>
    <n v="23.970410999999999"/>
    <n v="0.83036500000000002"/>
    <n v="-0.139954"/>
  </r>
  <r>
    <d v="2019-11-26T11:00:00"/>
    <d v="2019-11-26T06:00:00"/>
    <n v="11"/>
    <n v="26"/>
    <x v="6"/>
    <x v="0"/>
    <x v="0"/>
    <x v="0"/>
    <n v="1127872598"/>
    <s v="EKPC_RESID_AGG"/>
    <n v="33.24"/>
    <n v="35.366639999999997"/>
    <n v="2.6661049999999999"/>
    <n v="-0.53946499999999997"/>
  </r>
  <r>
    <d v="2019-11-26T12:00:00"/>
    <d v="2019-11-26T07:00:00"/>
    <n v="11"/>
    <n v="26"/>
    <x v="7"/>
    <x v="0"/>
    <x v="0"/>
    <x v="0"/>
    <n v="1127872598"/>
    <s v="EKPC_RESID_AGG"/>
    <n v="34.68"/>
    <n v="36.604973000000001"/>
    <n v="2.4301599999999999"/>
    <n v="-0.50518700000000005"/>
  </r>
  <r>
    <d v="2019-11-26T13:00:00"/>
    <d v="2019-11-26T08:00:00"/>
    <n v="11"/>
    <n v="26"/>
    <x v="8"/>
    <x v="0"/>
    <x v="0"/>
    <x v="1"/>
    <n v="1127872598"/>
    <s v="EKPC_RESID_AGG"/>
    <n v="28.26"/>
    <n v="29.311209999999999"/>
    <n v="1.291965"/>
    <n v="-0.240755"/>
  </r>
  <r>
    <d v="2019-11-26T14:00:00"/>
    <d v="2019-11-26T09:00:00"/>
    <n v="11"/>
    <n v="26"/>
    <x v="9"/>
    <x v="0"/>
    <x v="0"/>
    <x v="1"/>
    <n v="1127872598"/>
    <s v="EKPC_RESID_AGG"/>
    <n v="26.49"/>
    <n v="27.181092"/>
    <n v="1.002265"/>
    <n v="-0.31117299999999998"/>
  </r>
  <r>
    <d v="2019-11-26T15:00:00"/>
    <d v="2019-11-26T10:00:00"/>
    <n v="11"/>
    <n v="26"/>
    <x v="10"/>
    <x v="0"/>
    <x v="0"/>
    <x v="1"/>
    <n v="1127872598"/>
    <s v="EKPC_RESID_AGG"/>
    <n v="24.35"/>
    <n v="25.128675999999999"/>
    <n v="0.88627100000000003"/>
    <n v="-0.107595"/>
  </r>
  <r>
    <d v="2019-11-26T16:00:00"/>
    <d v="2019-11-26T11:00:00"/>
    <n v="11"/>
    <n v="26"/>
    <x v="11"/>
    <x v="0"/>
    <x v="0"/>
    <x v="1"/>
    <n v="1127872598"/>
    <s v="EKPC_RESID_AGG"/>
    <n v="23.33"/>
    <n v="24.015751999999999"/>
    <n v="0.81907399999999997"/>
    <n v="-0.133322"/>
  </r>
  <r>
    <d v="2019-11-26T17:00:00"/>
    <d v="2019-11-26T12:00:00"/>
    <n v="11"/>
    <n v="26"/>
    <x v="12"/>
    <x v="0"/>
    <x v="0"/>
    <x v="1"/>
    <n v="1127872598"/>
    <s v="EKPC_RESID_AGG"/>
    <n v="22.58"/>
    <n v="23.106843000000001"/>
    <n v="0.64332699999999998"/>
    <n v="-0.116484"/>
  </r>
  <r>
    <d v="2019-11-26T18:00:00"/>
    <d v="2019-11-26T13:00:00"/>
    <n v="11"/>
    <n v="26"/>
    <x v="13"/>
    <x v="0"/>
    <x v="0"/>
    <x v="0"/>
    <n v="1127872598"/>
    <s v="EKPC_RESID_AGG"/>
    <n v="22.15"/>
    <n v="22.628388999999999"/>
    <n v="0.58145500000000006"/>
    <n v="-0.103066"/>
  </r>
  <r>
    <d v="2019-11-26T19:00:00"/>
    <d v="2019-11-26T14:00:00"/>
    <n v="11"/>
    <n v="26"/>
    <x v="14"/>
    <x v="0"/>
    <x v="0"/>
    <x v="0"/>
    <n v="1127872598"/>
    <s v="EKPC_RESID_AGG"/>
    <n v="21.85"/>
    <n v="22.323302999999999"/>
    <n v="0.54552"/>
    <n v="-7.2217000000000003E-2"/>
  </r>
  <r>
    <d v="2019-11-26T20:00:00"/>
    <d v="2019-11-26T15:00:00"/>
    <n v="11"/>
    <n v="26"/>
    <x v="15"/>
    <x v="0"/>
    <x v="0"/>
    <x v="0"/>
    <n v="1127872598"/>
    <s v="EKPC_RESID_AGG"/>
    <n v="21.72"/>
    <n v="22.144345000000001"/>
    <n v="0.53737400000000002"/>
    <n v="-0.113029"/>
  </r>
  <r>
    <d v="2019-11-26T21:00:00"/>
    <d v="2019-11-26T16:00:00"/>
    <n v="11"/>
    <n v="26"/>
    <x v="16"/>
    <x v="0"/>
    <x v="0"/>
    <x v="0"/>
    <n v="1127872598"/>
    <s v="EKPC_RESID_AGG"/>
    <n v="22.14"/>
    <n v="22.530578999999999"/>
    <n v="0.65750799999999998"/>
    <n v="-0.26692900000000003"/>
  </r>
  <r>
    <d v="2019-11-26T22:00:00"/>
    <d v="2019-11-26T17:00:00"/>
    <n v="11"/>
    <n v="26"/>
    <x v="17"/>
    <x v="0"/>
    <x v="0"/>
    <x v="1"/>
    <n v="1127872598"/>
    <s v="EKPC_RESID_AGG"/>
    <n v="26.84"/>
    <n v="27.477385000000002"/>
    <n v="1.058532"/>
    <n v="-0.42114699999999999"/>
  </r>
  <r>
    <d v="2019-11-26T23:00:00"/>
    <d v="2019-11-26T18:00:00"/>
    <n v="11"/>
    <n v="26"/>
    <x v="18"/>
    <x v="0"/>
    <x v="0"/>
    <x v="1"/>
    <n v="1127872598"/>
    <s v="EKPC_RESID_AGG"/>
    <n v="24.91"/>
    <n v="25.559764999999999"/>
    <n v="1.0674950000000001"/>
    <n v="-0.41772999999999999"/>
  </r>
  <r>
    <d v="2019-11-27T00:00:00"/>
    <d v="2019-11-26T19:00:00"/>
    <n v="11"/>
    <n v="26"/>
    <x v="19"/>
    <x v="0"/>
    <x v="0"/>
    <x v="1"/>
    <n v="1127872598"/>
    <s v="EKPC_RESID_AGG"/>
    <n v="23.62"/>
    <n v="24.066455000000001"/>
    <n v="0.84172400000000003"/>
    <n v="-0.39526899999999998"/>
  </r>
  <r>
    <d v="2019-11-27T01:00:00"/>
    <d v="2019-11-26T20:00:00"/>
    <n v="11"/>
    <n v="26"/>
    <x v="20"/>
    <x v="0"/>
    <x v="0"/>
    <x v="1"/>
    <n v="1127872598"/>
    <s v="EKPC_RESID_AGG"/>
    <n v="22.83"/>
    <n v="22.887181999999999"/>
    <n v="0.35556100000000002"/>
    <n v="-0.29837900000000001"/>
  </r>
  <r>
    <d v="2019-11-27T02:00:00"/>
    <d v="2019-11-26T21:00:00"/>
    <n v="11"/>
    <n v="26"/>
    <x v="21"/>
    <x v="0"/>
    <x v="0"/>
    <x v="1"/>
    <n v="1127872598"/>
    <s v="EKPC_RESID_AGG"/>
    <n v="21.22"/>
    <n v="22.082895000000001"/>
    <n v="1.0265679999999999"/>
    <n v="-0.16367300000000001"/>
  </r>
  <r>
    <d v="2019-11-27T03:00:00"/>
    <d v="2019-11-26T22:00:00"/>
    <n v="11"/>
    <n v="26"/>
    <x v="22"/>
    <x v="0"/>
    <x v="0"/>
    <x v="0"/>
    <n v="1127872598"/>
    <s v="EKPC_RESID_AGG"/>
    <n v="19.18"/>
    <n v="20.092462000000001"/>
    <n v="0.99380400000000002"/>
    <n v="-8.1341999999999998E-2"/>
  </r>
  <r>
    <d v="2019-11-27T04:00:00"/>
    <d v="2019-11-26T23:00:00"/>
    <n v="11"/>
    <n v="26"/>
    <x v="23"/>
    <x v="0"/>
    <x v="0"/>
    <x v="0"/>
    <n v="1127872598"/>
    <s v="EKPC_RESID_AGG"/>
    <n v="18.09"/>
    <n v="19.266560999999999"/>
    <n v="1.221938"/>
    <n v="-4.5377000000000001E-2"/>
  </r>
  <r>
    <d v="2019-11-27T05:00:00"/>
    <d v="2019-11-27T00:00:00"/>
    <n v="11"/>
    <n v="27"/>
    <x v="0"/>
    <x v="1"/>
    <x v="0"/>
    <x v="0"/>
    <n v="1127872598"/>
    <s v="EKPC_RESID_AGG"/>
    <n v="15.99"/>
    <n v="17.364038000000001"/>
    <n v="1.5127330000000001"/>
    <n v="-0.13869500000000001"/>
  </r>
  <r>
    <d v="2019-11-27T06:00:00"/>
    <d v="2019-11-27T01:00:00"/>
    <n v="11"/>
    <n v="27"/>
    <x v="1"/>
    <x v="1"/>
    <x v="0"/>
    <x v="0"/>
    <n v="1127872598"/>
    <s v="EKPC_RESID_AGG"/>
    <n v="14.98"/>
    <n v="16.524477000000001"/>
    <n v="1.6430130000000001"/>
    <n v="-9.8535999999999999E-2"/>
  </r>
  <r>
    <d v="2019-11-27T07:00:00"/>
    <d v="2019-11-27T02:00:00"/>
    <n v="11"/>
    <n v="27"/>
    <x v="2"/>
    <x v="1"/>
    <x v="0"/>
    <x v="0"/>
    <n v="1127872598"/>
    <s v="EKPC_RESID_AGG"/>
    <n v="14.84"/>
    <n v="16.535034"/>
    <n v="1.745471"/>
    <n v="-5.0437000000000003E-2"/>
  </r>
  <r>
    <d v="2019-11-27T08:00:00"/>
    <d v="2019-11-27T03:00:00"/>
    <n v="11"/>
    <n v="27"/>
    <x v="3"/>
    <x v="1"/>
    <x v="0"/>
    <x v="0"/>
    <n v="1127872598"/>
    <s v="EKPC_RESID_AGG"/>
    <n v="14.93"/>
    <n v="16.617379"/>
    <n v="1.7480910000000001"/>
    <n v="-6.0712000000000002E-2"/>
  </r>
  <r>
    <d v="2019-11-27T09:00:00"/>
    <d v="2019-11-27T04:00:00"/>
    <n v="11"/>
    <n v="27"/>
    <x v="4"/>
    <x v="1"/>
    <x v="0"/>
    <x v="0"/>
    <n v="1127872598"/>
    <s v="EKPC_RESID_AGG"/>
    <n v="16.32"/>
    <n v="18.329069"/>
    <n v="2.0087649999999999"/>
    <n v="3.0400000000000002E-4"/>
  </r>
  <r>
    <d v="2019-11-27T10:00:00"/>
    <d v="2019-11-27T05:00:00"/>
    <n v="11"/>
    <n v="27"/>
    <x v="5"/>
    <x v="1"/>
    <x v="0"/>
    <x v="0"/>
    <n v="1127872598"/>
    <s v="EKPC_RESID_AGG"/>
    <n v="16.920000000000002"/>
    <n v="19.097716999999999"/>
    <n v="2.2856049999999999"/>
    <n v="-0.107888"/>
  </r>
  <r>
    <d v="2019-11-27T11:00:00"/>
    <d v="2019-11-27T06:00:00"/>
    <n v="11"/>
    <n v="27"/>
    <x v="6"/>
    <x v="1"/>
    <x v="0"/>
    <x v="0"/>
    <n v="1127872598"/>
    <s v="EKPC_RESID_AGG"/>
    <n v="21.41"/>
    <n v="23.163957"/>
    <n v="2.0862370000000001"/>
    <n v="-0.33228000000000002"/>
  </r>
  <r>
    <d v="2019-11-27T12:00:00"/>
    <d v="2019-11-27T07:00:00"/>
    <n v="11"/>
    <n v="27"/>
    <x v="7"/>
    <x v="1"/>
    <x v="0"/>
    <x v="0"/>
    <n v="1127872598"/>
    <s v="EKPC_RESID_AGG"/>
    <n v="22.28"/>
    <n v="23.796673999999999"/>
    <n v="1.7597050000000001"/>
    <n v="-0.243031"/>
  </r>
  <r>
    <d v="2019-11-27T13:00:00"/>
    <d v="2019-11-27T08:00:00"/>
    <n v="11"/>
    <n v="27"/>
    <x v="8"/>
    <x v="1"/>
    <x v="0"/>
    <x v="1"/>
    <n v="1127872598"/>
    <s v="EKPC_RESID_AGG"/>
    <n v="22.51"/>
    <n v="23.677157999999999"/>
    <n v="1.3601049999999999"/>
    <n v="-0.19294700000000001"/>
  </r>
  <r>
    <d v="2019-11-27T14:00:00"/>
    <d v="2019-11-27T09:00:00"/>
    <n v="11"/>
    <n v="27"/>
    <x v="9"/>
    <x v="1"/>
    <x v="0"/>
    <x v="1"/>
    <n v="1127872598"/>
    <s v="EKPC_RESID_AGG"/>
    <n v="22.59"/>
    <n v="23.45271"/>
    <n v="1.0075400000000001"/>
    <n v="-0.14482999999999999"/>
  </r>
  <r>
    <d v="2019-11-27T15:00:00"/>
    <d v="2019-11-27T10:00:00"/>
    <n v="11"/>
    <n v="27"/>
    <x v="10"/>
    <x v="1"/>
    <x v="0"/>
    <x v="1"/>
    <n v="1127872598"/>
    <s v="EKPC_RESID_AGG"/>
    <n v="22.36"/>
    <n v="23.037741"/>
    <n v="0.81053900000000001"/>
    <n v="-0.132798"/>
  </r>
  <r>
    <d v="2019-11-27T16:00:00"/>
    <d v="2019-11-27T11:00:00"/>
    <n v="11"/>
    <n v="27"/>
    <x v="11"/>
    <x v="1"/>
    <x v="0"/>
    <x v="1"/>
    <n v="1127872598"/>
    <s v="EKPC_RESID_AGG"/>
    <n v="21.94"/>
    <n v="22.510679"/>
    <n v="0.70892900000000003"/>
    <n v="-0.13825000000000001"/>
  </r>
  <r>
    <d v="2019-11-27T17:00:00"/>
    <d v="2019-11-27T12:00:00"/>
    <n v="11"/>
    <n v="27"/>
    <x v="12"/>
    <x v="1"/>
    <x v="0"/>
    <x v="1"/>
    <n v="1127872598"/>
    <s v="EKPC_RESID_AGG"/>
    <n v="21.14"/>
    <n v="21.780977"/>
    <n v="0.73798399999999997"/>
    <n v="-9.7006999999999996E-2"/>
  </r>
  <r>
    <d v="2019-11-27T18:00:00"/>
    <d v="2019-11-27T13:00:00"/>
    <n v="11"/>
    <n v="27"/>
    <x v="13"/>
    <x v="1"/>
    <x v="0"/>
    <x v="0"/>
    <n v="1127872598"/>
    <s v="EKPC_RESID_AGG"/>
    <n v="20.87"/>
    <n v="21.584257999999998"/>
    <n v="0.82808800000000005"/>
    <n v="-0.11383"/>
  </r>
  <r>
    <d v="2019-11-27T19:00:00"/>
    <d v="2019-11-27T14:00:00"/>
    <n v="11"/>
    <n v="27"/>
    <x v="14"/>
    <x v="1"/>
    <x v="0"/>
    <x v="0"/>
    <n v="1127872598"/>
    <s v="EKPC_RESID_AGG"/>
    <n v="20.96"/>
    <n v="21.333881000000002"/>
    <n v="0.49184800000000001"/>
    <n v="-0.117967"/>
  </r>
  <r>
    <d v="2019-11-27T20:00:00"/>
    <d v="2019-11-27T15:00:00"/>
    <n v="11"/>
    <n v="27"/>
    <x v="15"/>
    <x v="1"/>
    <x v="0"/>
    <x v="0"/>
    <n v="1127872598"/>
    <s v="EKPC_RESID_AGG"/>
    <n v="20.98"/>
    <n v="21.371801000000001"/>
    <n v="0.55110099999999995"/>
    <n v="-0.1593"/>
  </r>
  <r>
    <d v="2019-11-27T21:00:00"/>
    <d v="2019-11-27T16:00:00"/>
    <n v="11"/>
    <n v="27"/>
    <x v="16"/>
    <x v="1"/>
    <x v="0"/>
    <x v="0"/>
    <n v="1127872598"/>
    <s v="EKPC_RESID_AGG"/>
    <n v="22.04"/>
    <n v="22.002262000000002"/>
    <n v="0.25956299999999999"/>
    <n v="-0.29730099999999998"/>
  </r>
  <r>
    <d v="2019-11-27T22:00:00"/>
    <d v="2019-11-27T17:00:00"/>
    <n v="11"/>
    <n v="27"/>
    <x v="17"/>
    <x v="1"/>
    <x v="0"/>
    <x v="1"/>
    <n v="1127872598"/>
    <s v="EKPC_RESID_AGG"/>
    <n v="24.3"/>
    <n v="24.383747"/>
    <n v="0.53665300000000005"/>
    <n v="-0.45290599999999998"/>
  </r>
  <r>
    <d v="2019-11-27T23:00:00"/>
    <d v="2019-11-27T18:00:00"/>
    <n v="11"/>
    <n v="27"/>
    <x v="18"/>
    <x v="1"/>
    <x v="0"/>
    <x v="1"/>
    <n v="1127872598"/>
    <s v="EKPC_RESID_AGG"/>
    <n v="23.66"/>
    <n v="23.938507999999999"/>
    <n v="0.73514100000000004"/>
    <n v="-0.45663300000000001"/>
  </r>
  <r>
    <d v="2019-11-28T00:00:00"/>
    <d v="2019-11-27T19:00:00"/>
    <n v="11"/>
    <n v="27"/>
    <x v="19"/>
    <x v="1"/>
    <x v="0"/>
    <x v="1"/>
    <n v="1127872598"/>
    <s v="EKPC_RESID_AGG"/>
    <n v="23.21"/>
    <n v="23.663712"/>
    <n v="0.91978300000000002"/>
    <n v="-0.46607100000000001"/>
  </r>
  <r>
    <d v="2019-11-28T01:00:00"/>
    <d v="2019-11-27T20:00:00"/>
    <n v="11"/>
    <n v="27"/>
    <x v="20"/>
    <x v="1"/>
    <x v="0"/>
    <x v="1"/>
    <n v="1127872598"/>
    <s v="EKPC_RESID_AGG"/>
    <n v="22.73"/>
    <n v="23.078847"/>
    <n v="0.75664600000000004"/>
    <n v="-0.40779900000000002"/>
  </r>
  <r>
    <d v="2019-11-28T02:00:00"/>
    <d v="2019-11-27T21:00:00"/>
    <n v="11"/>
    <n v="27"/>
    <x v="21"/>
    <x v="1"/>
    <x v="0"/>
    <x v="1"/>
    <n v="1127872598"/>
    <s v="EKPC_RESID_AGG"/>
    <n v="21.3"/>
    <n v="21.646522999999998"/>
    <n v="0.51311499999999999"/>
    <n v="-0.16659199999999999"/>
  </r>
  <r>
    <d v="2019-11-28T03:00:00"/>
    <d v="2019-11-27T22:00:00"/>
    <n v="11"/>
    <n v="27"/>
    <x v="22"/>
    <x v="1"/>
    <x v="0"/>
    <x v="0"/>
    <n v="1127872598"/>
    <s v="EKPC_RESID_AGG"/>
    <n v="19.059999999999999"/>
    <n v="19.324386000000001"/>
    <n v="0.489402"/>
    <n v="-0.22501599999999999"/>
  </r>
  <r>
    <d v="2019-11-28T04:00:00"/>
    <d v="2019-11-27T23:00:00"/>
    <n v="11"/>
    <n v="27"/>
    <x v="23"/>
    <x v="1"/>
    <x v="0"/>
    <x v="0"/>
    <n v="1127872598"/>
    <s v="EKPC_RESID_AGG"/>
    <n v="17.489999999999998"/>
    <n v="17.542731"/>
    <n v="0.353746"/>
    <n v="-0.30101499999999998"/>
  </r>
  <r>
    <d v="2019-11-28T05:00:00"/>
    <d v="2019-11-28T00:00:00"/>
    <n v="11"/>
    <n v="28"/>
    <x v="0"/>
    <x v="2"/>
    <x v="0"/>
    <x v="0"/>
    <n v="1127872598"/>
    <s v="EKPC_RESID_AGG"/>
    <n v="16.829999999999998"/>
    <n v="16.973490000000002"/>
    <n v="0.25487100000000001"/>
    <n v="-0.11138099999999999"/>
  </r>
  <r>
    <d v="2019-11-28T06:00:00"/>
    <d v="2019-11-28T01:00:00"/>
    <n v="11"/>
    <n v="28"/>
    <x v="1"/>
    <x v="2"/>
    <x v="0"/>
    <x v="0"/>
    <n v="1127872598"/>
    <s v="EKPC_RESID_AGG"/>
    <n v="16.34"/>
    <n v="16.530341"/>
    <n v="0.34456199999999998"/>
    <n v="-0.154221"/>
  </r>
  <r>
    <d v="2019-11-28T07:00:00"/>
    <d v="2019-11-28T02:00:00"/>
    <n v="11"/>
    <n v="28"/>
    <x v="2"/>
    <x v="2"/>
    <x v="0"/>
    <x v="0"/>
    <n v="1127872598"/>
    <s v="EKPC_RESID_AGG"/>
    <n v="16.420000000000002"/>
    <n v="16.620397000000001"/>
    <n v="0.44108000000000003"/>
    <n v="-0.24068300000000001"/>
  </r>
  <r>
    <d v="2019-11-28T08:00:00"/>
    <d v="2019-11-28T03:00:00"/>
    <n v="11"/>
    <n v="28"/>
    <x v="3"/>
    <x v="2"/>
    <x v="0"/>
    <x v="0"/>
    <n v="1127872598"/>
    <s v="EKPC_RESID_AGG"/>
    <n v="16.47"/>
    <n v="16.666982000000001"/>
    <n v="0.45784799999999998"/>
    <n v="-0.26086599999999999"/>
  </r>
  <r>
    <d v="2019-11-28T09:00:00"/>
    <d v="2019-11-28T04:00:00"/>
    <n v="11"/>
    <n v="28"/>
    <x v="4"/>
    <x v="2"/>
    <x v="0"/>
    <x v="0"/>
    <n v="1127872598"/>
    <s v="EKPC_RESID_AGG"/>
    <n v="16.47"/>
    <n v="16.719536999999999"/>
    <n v="0.420265"/>
    <n v="-0.17072799999999999"/>
  </r>
  <r>
    <d v="2019-11-28T10:00:00"/>
    <d v="2019-11-28T05:00:00"/>
    <n v="11"/>
    <n v="28"/>
    <x v="5"/>
    <x v="2"/>
    <x v="0"/>
    <x v="0"/>
    <n v="1127872598"/>
    <s v="EKPC_RESID_AGG"/>
    <n v="17.72"/>
    <n v="17.993860000000002"/>
    <n v="0.41071999999999997"/>
    <n v="-0.13686000000000001"/>
  </r>
  <r>
    <d v="2019-11-28T11:00:00"/>
    <d v="2019-11-28T06:00:00"/>
    <n v="11"/>
    <n v="28"/>
    <x v="6"/>
    <x v="2"/>
    <x v="0"/>
    <x v="0"/>
    <n v="1127872598"/>
    <s v="EKPC_RESID_AGG"/>
    <n v="18.829999999999998"/>
    <n v="19.405875999999999"/>
    <n v="0.63819400000000004"/>
    <n v="-6.2317999999999998E-2"/>
  </r>
  <r>
    <d v="2019-11-28T12:00:00"/>
    <d v="2019-11-28T07:00:00"/>
    <n v="11"/>
    <n v="28"/>
    <x v="7"/>
    <x v="2"/>
    <x v="0"/>
    <x v="0"/>
    <n v="1127872598"/>
    <s v="EKPC_RESID_AGG"/>
    <n v="20.38"/>
    <n v="20.841144"/>
    <n v="0.68875699999999995"/>
    <n v="-0.22761300000000001"/>
  </r>
  <r>
    <d v="2019-11-28T13:00:00"/>
    <d v="2019-11-28T08:00:00"/>
    <n v="11"/>
    <n v="28"/>
    <x v="8"/>
    <x v="2"/>
    <x v="0"/>
    <x v="1"/>
    <n v="1127872598"/>
    <s v="EKPC_RESID_AGG"/>
    <n v="22"/>
    <n v="22.250574"/>
    <n v="0.56700099999999998"/>
    <n v="-0.31642700000000001"/>
  </r>
  <r>
    <d v="2019-11-28T14:00:00"/>
    <d v="2019-11-28T09:00:00"/>
    <n v="11"/>
    <n v="28"/>
    <x v="9"/>
    <x v="2"/>
    <x v="0"/>
    <x v="1"/>
    <n v="1127872598"/>
    <s v="EKPC_RESID_AGG"/>
    <n v="22.5"/>
    <n v="22.726503999999998"/>
    <n v="0.57501999999999998"/>
    <n v="-0.34851599999999999"/>
  </r>
  <r>
    <d v="2019-11-28T15:00:00"/>
    <d v="2019-11-28T10:00:00"/>
    <n v="11"/>
    <n v="28"/>
    <x v="10"/>
    <x v="2"/>
    <x v="0"/>
    <x v="1"/>
    <n v="1127872598"/>
    <s v="EKPC_RESID_AGG"/>
    <n v="22.63"/>
    <n v="22.884447999999999"/>
    <n v="0.43001899999999998"/>
    <n v="-0.175571"/>
  </r>
  <r>
    <d v="2019-11-28T16:00:00"/>
    <d v="2019-11-28T11:00:00"/>
    <n v="11"/>
    <n v="28"/>
    <x v="11"/>
    <x v="2"/>
    <x v="0"/>
    <x v="1"/>
    <n v="1127872598"/>
    <s v="EKPC_RESID_AGG"/>
    <n v="22.31"/>
    <n v="22.48893"/>
    <n v="0.374477"/>
    <n v="-0.195547"/>
  </r>
  <r>
    <d v="2019-11-28T17:00:00"/>
    <d v="2019-11-28T12:00:00"/>
    <n v="11"/>
    <n v="28"/>
    <x v="12"/>
    <x v="2"/>
    <x v="0"/>
    <x v="1"/>
    <n v="1127872598"/>
    <s v="EKPC_RESID_AGG"/>
    <n v="21.4"/>
    <n v="21.498752"/>
    <n v="0.24624399999999999"/>
    <n v="-0.14749200000000001"/>
  </r>
  <r>
    <d v="2019-11-28T18:00:00"/>
    <d v="2019-11-28T13:00:00"/>
    <n v="11"/>
    <n v="28"/>
    <x v="13"/>
    <x v="2"/>
    <x v="0"/>
    <x v="0"/>
    <n v="1127872598"/>
    <s v="EKPC_RESID_AGG"/>
    <n v="19.73"/>
    <n v="19.900407999999999"/>
    <n v="0.200513"/>
    <n v="-3.0105E-2"/>
  </r>
  <r>
    <d v="2019-11-28T19:00:00"/>
    <d v="2019-11-28T14:00:00"/>
    <n v="11"/>
    <n v="28"/>
    <x v="14"/>
    <x v="2"/>
    <x v="0"/>
    <x v="0"/>
    <n v="1127872598"/>
    <s v="EKPC_RESID_AGG"/>
    <n v="19.059999999999999"/>
    <n v="19.292852"/>
    <n v="0.242671"/>
    <n v="-9.8189999999999996E-3"/>
  </r>
  <r>
    <d v="2019-11-28T20:00:00"/>
    <d v="2019-11-28T15:00:00"/>
    <n v="11"/>
    <n v="28"/>
    <x v="15"/>
    <x v="2"/>
    <x v="0"/>
    <x v="0"/>
    <n v="1127872598"/>
    <s v="EKPC_RESID_AGG"/>
    <n v="18.87"/>
    <n v="19.114922"/>
    <n v="0.249665"/>
    <n v="-4.7429999999999998E-3"/>
  </r>
  <r>
    <d v="2019-11-28T21:00:00"/>
    <d v="2019-11-28T16:00:00"/>
    <n v="11"/>
    <n v="28"/>
    <x v="16"/>
    <x v="2"/>
    <x v="0"/>
    <x v="0"/>
    <n v="1127872598"/>
    <s v="EKPC_RESID_AGG"/>
    <n v="19.89"/>
    <n v="20.01698"/>
    <n v="0.19279199999999999"/>
    <n v="-6.5811999999999996E-2"/>
  </r>
  <r>
    <d v="2019-11-28T22:00:00"/>
    <d v="2019-11-28T17:00:00"/>
    <n v="11"/>
    <n v="28"/>
    <x v="17"/>
    <x v="2"/>
    <x v="0"/>
    <x v="1"/>
    <n v="1127872598"/>
    <s v="EKPC_RESID_AGG"/>
    <n v="22.58"/>
    <n v="22.992169000000001"/>
    <n v="0.54009700000000005"/>
    <n v="-0.12792799999999999"/>
  </r>
  <r>
    <d v="2019-11-28T23:00:00"/>
    <d v="2019-11-28T18:00:00"/>
    <n v="11"/>
    <n v="28"/>
    <x v="18"/>
    <x v="2"/>
    <x v="0"/>
    <x v="1"/>
    <n v="1127872598"/>
    <s v="EKPC_RESID_AGG"/>
    <n v="22.57"/>
    <n v="23.128267000000001"/>
    <n v="0.54056800000000005"/>
    <n v="1.7698999999999999E-2"/>
  </r>
  <r>
    <d v="2019-11-29T00:00:00"/>
    <d v="2019-11-28T19:00:00"/>
    <n v="11"/>
    <n v="28"/>
    <x v="19"/>
    <x v="2"/>
    <x v="0"/>
    <x v="1"/>
    <n v="1127872598"/>
    <s v="EKPC_RESID_AGG"/>
    <n v="22.49"/>
    <n v="23.161436999999999"/>
    <n v="0.56404600000000005"/>
    <n v="0.107391"/>
  </r>
  <r>
    <d v="2019-11-29T01:00:00"/>
    <d v="2019-11-28T20:00:00"/>
    <n v="11"/>
    <n v="28"/>
    <x v="20"/>
    <x v="2"/>
    <x v="0"/>
    <x v="1"/>
    <n v="1127872598"/>
    <s v="EKPC_RESID_AGG"/>
    <n v="22.31"/>
    <n v="22.994004"/>
    <n v="0.42606100000000002"/>
    <n v="0.25794299999999998"/>
  </r>
  <r>
    <d v="2019-11-29T02:00:00"/>
    <d v="2019-11-28T21:00:00"/>
    <n v="11"/>
    <n v="28"/>
    <x v="21"/>
    <x v="2"/>
    <x v="0"/>
    <x v="1"/>
    <n v="1127872598"/>
    <s v="EKPC_RESID_AGG"/>
    <n v="21.55"/>
    <n v="22.052142"/>
    <n v="0.32981100000000002"/>
    <n v="0.17233100000000001"/>
  </r>
  <r>
    <d v="2019-11-29T03:00:00"/>
    <d v="2019-11-28T22:00:00"/>
    <n v="11"/>
    <n v="28"/>
    <x v="22"/>
    <x v="2"/>
    <x v="0"/>
    <x v="0"/>
    <n v="1127872598"/>
    <s v="EKPC_RESID_AGG"/>
    <n v="21.36"/>
    <n v="21.956503999999999"/>
    <n v="0.35324299999999997"/>
    <n v="0.24326100000000001"/>
  </r>
  <r>
    <d v="2019-11-29T04:00:00"/>
    <d v="2019-11-28T23:00:00"/>
    <n v="11"/>
    <n v="28"/>
    <x v="23"/>
    <x v="2"/>
    <x v="0"/>
    <x v="0"/>
    <n v="1127872598"/>
    <s v="EKPC_RESID_AGG"/>
    <n v="20.420000000000002"/>
    <n v="20.832125999999999"/>
    <n v="0.19880999999999999"/>
    <n v="0.21331600000000001"/>
  </r>
  <r>
    <d v="2019-11-29T05:00:00"/>
    <d v="2019-11-29T00:00:00"/>
    <n v="11"/>
    <n v="29"/>
    <x v="0"/>
    <x v="3"/>
    <x v="0"/>
    <x v="0"/>
    <n v="1127872598"/>
    <s v="EKPC_RESID_AGG"/>
    <n v="18.73"/>
    <n v="18.926679"/>
    <n v="0.08"/>
    <n v="0.116679"/>
  </r>
  <r>
    <d v="2019-11-29T06:00:00"/>
    <d v="2019-11-29T01:00:00"/>
    <n v="11"/>
    <n v="29"/>
    <x v="1"/>
    <x v="3"/>
    <x v="0"/>
    <x v="0"/>
    <n v="1127872598"/>
    <s v="EKPC_RESID_AGG"/>
    <n v="18.64"/>
    <n v="18.888293000000001"/>
    <n v="7.6845999999999998E-2"/>
    <n v="0.17144699999999999"/>
  </r>
  <r>
    <d v="2019-11-29T07:00:00"/>
    <d v="2019-11-29T02:00:00"/>
    <n v="11"/>
    <n v="29"/>
    <x v="2"/>
    <x v="3"/>
    <x v="0"/>
    <x v="0"/>
    <n v="1127872598"/>
    <s v="EKPC_RESID_AGG"/>
    <n v="18.41"/>
    <n v="18.678787"/>
    <n v="8.0516000000000004E-2"/>
    <n v="0.18827099999999999"/>
  </r>
  <r>
    <d v="2019-11-29T08:00:00"/>
    <d v="2019-11-29T03:00:00"/>
    <n v="11"/>
    <n v="29"/>
    <x v="3"/>
    <x v="3"/>
    <x v="0"/>
    <x v="0"/>
    <n v="1127872598"/>
    <s v="EKPC_RESID_AGG"/>
    <n v="18.41"/>
    <n v="18.750741999999999"/>
    <n v="0.121867"/>
    <n v="0.21887499999999999"/>
  </r>
  <r>
    <d v="2019-11-29T09:00:00"/>
    <d v="2019-11-29T04:00:00"/>
    <n v="11"/>
    <n v="29"/>
    <x v="4"/>
    <x v="3"/>
    <x v="0"/>
    <x v="0"/>
    <n v="1127872598"/>
    <s v="EKPC_RESID_AGG"/>
    <n v="18.57"/>
    <n v="18.963163000000002"/>
    <n v="0.13859299999999999"/>
    <n v="0.25457000000000002"/>
  </r>
  <r>
    <d v="2019-11-29T10:00:00"/>
    <d v="2019-11-29T05:00:00"/>
    <n v="11"/>
    <n v="29"/>
    <x v="5"/>
    <x v="3"/>
    <x v="0"/>
    <x v="0"/>
    <n v="1127872598"/>
    <s v="EKPC_RESID_AGG"/>
    <n v="18.86"/>
    <n v="19.148098999999998"/>
    <n v="6.615E-2"/>
    <n v="0.22194900000000001"/>
  </r>
  <r>
    <d v="2019-11-29T11:00:00"/>
    <d v="2019-11-29T06:00:00"/>
    <n v="11"/>
    <n v="29"/>
    <x v="6"/>
    <x v="3"/>
    <x v="0"/>
    <x v="0"/>
    <n v="1127872598"/>
    <s v="EKPC_RESID_AGG"/>
    <n v="21.6"/>
    <n v="22.124054000000001"/>
    <n v="0.229931"/>
    <n v="0.29412300000000002"/>
  </r>
  <r>
    <d v="2019-11-29T12:00:00"/>
    <d v="2019-11-29T07:00:00"/>
    <n v="11"/>
    <n v="29"/>
    <x v="7"/>
    <x v="3"/>
    <x v="0"/>
    <x v="0"/>
    <n v="1127872598"/>
    <s v="EKPC_RESID_AGG"/>
    <n v="23.32"/>
    <n v="23.930226000000001"/>
    <n v="0.27768100000000001"/>
    <n v="0.33254499999999998"/>
  </r>
  <r>
    <d v="2019-11-29T13:00:00"/>
    <d v="2019-11-29T08:00:00"/>
    <n v="11"/>
    <n v="29"/>
    <x v="8"/>
    <x v="3"/>
    <x v="0"/>
    <x v="1"/>
    <n v="1127872598"/>
    <s v="EKPC_RESID_AGG"/>
    <n v="22.78"/>
    <n v="23.539597000000001"/>
    <n v="0.46104699999999998"/>
    <n v="0.29854999999999998"/>
  </r>
  <r>
    <d v="2019-11-29T14:00:00"/>
    <d v="2019-11-29T09:00:00"/>
    <n v="11"/>
    <n v="29"/>
    <x v="9"/>
    <x v="3"/>
    <x v="0"/>
    <x v="1"/>
    <n v="1127872598"/>
    <s v="EKPC_RESID_AGG"/>
    <n v="22.15"/>
    <n v="22.776472999999999"/>
    <n v="0.44666699999999998"/>
    <n v="0.17980599999999999"/>
  </r>
  <r>
    <d v="2019-11-29T15:00:00"/>
    <d v="2019-11-29T10:00:00"/>
    <n v="11"/>
    <n v="29"/>
    <x v="10"/>
    <x v="3"/>
    <x v="0"/>
    <x v="1"/>
    <n v="1127872598"/>
    <s v="EKPC_RESID_AGG"/>
    <n v="21.79"/>
    <n v="22.284559000000002"/>
    <n v="0.35293099999999999"/>
    <n v="0.141628"/>
  </r>
  <r>
    <d v="2019-11-29T16:00:00"/>
    <d v="2019-11-29T11:00:00"/>
    <n v="11"/>
    <n v="29"/>
    <x v="11"/>
    <x v="3"/>
    <x v="0"/>
    <x v="1"/>
    <n v="1127872598"/>
    <s v="EKPC_RESID_AGG"/>
    <n v="21.11"/>
    <n v="21.471543"/>
    <n v="0.33555000000000001"/>
    <n v="2.5992999999999999E-2"/>
  </r>
  <r>
    <d v="2019-11-29T17:00:00"/>
    <d v="2019-11-29T12:00:00"/>
    <n v="11"/>
    <n v="29"/>
    <x v="12"/>
    <x v="3"/>
    <x v="0"/>
    <x v="1"/>
    <n v="1127872598"/>
    <s v="EKPC_RESID_AGG"/>
    <n v="20.239999999999998"/>
    <n v="20.610503000000001"/>
    <n v="0.20688899999999999"/>
    <n v="0.16361400000000001"/>
  </r>
  <r>
    <d v="2019-11-29T18:00:00"/>
    <d v="2019-11-29T13:00:00"/>
    <n v="11"/>
    <n v="29"/>
    <x v="13"/>
    <x v="3"/>
    <x v="0"/>
    <x v="0"/>
    <n v="1127872598"/>
    <s v="EKPC_RESID_AGG"/>
    <n v="19.29"/>
    <n v="19.495533999999999"/>
    <n v="0.17574999999999999"/>
    <n v="2.9784000000000001E-2"/>
  </r>
  <r>
    <d v="2019-11-29T19:00:00"/>
    <d v="2019-11-29T14:00:00"/>
    <n v="11"/>
    <n v="29"/>
    <x v="14"/>
    <x v="3"/>
    <x v="0"/>
    <x v="0"/>
    <n v="1127872598"/>
    <s v="EKPC_RESID_AGG"/>
    <n v="18.940000000000001"/>
    <n v="19.148655000000002"/>
    <n v="0.18534400000000001"/>
    <n v="2.3310999999999998E-2"/>
  </r>
  <r>
    <d v="2019-11-29T20:00:00"/>
    <d v="2019-11-29T15:00:00"/>
    <n v="11"/>
    <n v="29"/>
    <x v="15"/>
    <x v="3"/>
    <x v="0"/>
    <x v="0"/>
    <n v="1127872598"/>
    <s v="EKPC_RESID_AGG"/>
    <n v="19.329999999999998"/>
    <n v="19.487860999999999"/>
    <n v="0.14669599999999999"/>
    <n v="1.1165E-2"/>
  </r>
  <r>
    <d v="2019-11-29T21:00:00"/>
    <d v="2019-11-29T16:00:00"/>
    <n v="11"/>
    <n v="29"/>
    <x v="16"/>
    <x v="3"/>
    <x v="0"/>
    <x v="0"/>
    <n v="1127872598"/>
    <s v="EKPC_RESID_AGG"/>
    <n v="21.83"/>
    <n v="21.920756000000001"/>
    <n v="0.15496499999999999"/>
    <n v="-6.4209000000000002E-2"/>
  </r>
  <r>
    <d v="2019-11-29T22:00:00"/>
    <d v="2019-11-29T17:00:00"/>
    <n v="11"/>
    <n v="29"/>
    <x v="17"/>
    <x v="3"/>
    <x v="0"/>
    <x v="1"/>
    <n v="1127872598"/>
    <s v="EKPC_RESID_AGG"/>
    <n v="24.79"/>
    <n v="25.076246999999999"/>
    <n v="0.32777899999999999"/>
    <n v="-4.1531999999999999E-2"/>
  </r>
  <r>
    <d v="2019-11-29T23:00:00"/>
    <d v="2019-11-29T18:00:00"/>
    <n v="11"/>
    <n v="29"/>
    <x v="18"/>
    <x v="3"/>
    <x v="0"/>
    <x v="1"/>
    <n v="1127872598"/>
    <s v="EKPC_RESID_AGG"/>
    <n v="24"/>
    <n v="24.342365000000001"/>
    <n v="0.40448400000000001"/>
    <n v="-6.2119000000000001E-2"/>
  </r>
  <r>
    <d v="2019-11-30T00:00:00"/>
    <d v="2019-11-29T19:00:00"/>
    <n v="11"/>
    <n v="29"/>
    <x v="19"/>
    <x v="3"/>
    <x v="0"/>
    <x v="1"/>
    <n v="1127872598"/>
    <s v="EKPC_RESID_AGG"/>
    <n v="23.34"/>
    <n v="23.753159"/>
    <n v="0.41928900000000002"/>
    <n v="-6.13E-3"/>
  </r>
  <r>
    <d v="2019-11-30T01:00:00"/>
    <d v="2019-11-29T20:00:00"/>
    <n v="11"/>
    <n v="29"/>
    <x v="20"/>
    <x v="3"/>
    <x v="0"/>
    <x v="1"/>
    <n v="1127872598"/>
    <s v="EKPC_RESID_AGG"/>
    <n v="22.9"/>
    <n v="23.19285"/>
    <n v="0.24344299999999999"/>
    <n v="4.9407E-2"/>
  </r>
  <r>
    <d v="2019-11-30T02:00:00"/>
    <d v="2019-11-29T21:00:00"/>
    <n v="11"/>
    <n v="29"/>
    <x v="21"/>
    <x v="3"/>
    <x v="0"/>
    <x v="1"/>
    <n v="1127872598"/>
    <s v="EKPC_RESID_AGG"/>
    <n v="21.53"/>
    <n v="21.834047999999999"/>
    <n v="0.245056"/>
    <n v="5.8992000000000003E-2"/>
  </r>
  <r>
    <d v="2019-11-30T03:00:00"/>
    <d v="2019-11-29T22:00:00"/>
    <n v="11"/>
    <n v="29"/>
    <x v="22"/>
    <x v="3"/>
    <x v="0"/>
    <x v="0"/>
    <n v="1127872598"/>
    <s v="EKPC_RESID_AGG"/>
    <n v="21.17"/>
    <n v="21.431881000000001"/>
    <n v="0.270374"/>
    <n v="-8.4930000000000005E-3"/>
  </r>
  <r>
    <d v="2019-11-30T04:00:00"/>
    <d v="2019-11-29T23:00:00"/>
    <n v="11"/>
    <n v="29"/>
    <x v="23"/>
    <x v="3"/>
    <x v="0"/>
    <x v="0"/>
    <n v="1127872598"/>
    <s v="EKPC_RESID_AGG"/>
    <n v="19.309999999999999"/>
    <n v="19.515188999999999"/>
    <n v="0.13406699999999999"/>
    <n v="7.1122000000000005E-2"/>
  </r>
  <r>
    <d v="2019-11-30T05:00:00"/>
    <d v="2019-11-30T00:00:00"/>
    <n v="11"/>
    <n v="30"/>
    <x v="0"/>
    <x v="4"/>
    <x v="0"/>
    <x v="0"/>
    <n v="1127872598"/>
    <s v="EKPC_RESID_AGG"/>
    <n v="19.29"/>
    <n v="19.307774999999999"/>
    <n v="0.118377"/>
    <n v="-0.100602"/>
  </r>
  <r>
    <d v="2019-11-30T06:00:00"/>
    <d v="2019-11-30T01:00:00"/>
    <n v="11"/>
    <n v="30"/>
    <x v="1"/>
    <x v="4"/>
    <x v="0"/>
    <x v="0"/>
    <n v="1127872598"/>
    <s v="EKPC_RESID_AGG"/>
    <n v="18.809999999999999"/>
    <n v="18.819960999999999"/>
    <n v="0.124102"/>
    <n v="-0.11414100000000001"/>
  </r>
  <r>
    <d v="2019-11-30T07:00:00"/>
    <d v="2019-11-30T02:00:00"/>
    <n v="11"/>
    <n v="30"/>
    <x v="2"/>
    <x v="4"/>
    <x v="0"/>
    <x v="0"/>
    <n v="1127872598"/>
    <s v="EKPC_RESID_AGG"/>
    <n v="18.77"/>
    <n v="18.784443"/>
    <n v="0.123559"/>
    <n v="-0.109116"/>
  </r>
  <r>
    <d v="2019-11-30T08:00:00"/>
    <d v="2019-11-30T03:00:00"/>
    <n v="11"/>
    <n v="30"/>
    <x v="3"/>
    <x v="4"/>
    <x v="0"/>
    <x v="0"/>
    <n v="1127872598"/>
    <s v="EKPC_RESID_AGG"/>
    <n v="18.66"/>
    <n v="18.695976000000002"/>
    <n v="0.12357799999999999"/>
    <n v="-8.7601999999999999E-2"/>
  </r>
  <r>
    <d v="2019-11-30T09:00:00"/>
    <d v="2019-11-30T04:00:00"/>
    <n v="11"/>
    <n v="30"/>
    <x v="4"/>
    <x v="4"/>
    <x v="0"/>
    <x v="0"/>
    <n v="1127872598"/>
    <s v="EKPC_RESID_AGG"/>
    <n v="18.68"/>
    <n v="18.705742000000001"/>
    <n v="0.15682399999999999"/>
    <n v="-0.131082"/>
  </r>
  <r>
    <d v="2019-11-30T10:00:00"/>
    <d v="2019-11-30T05:00:00"/>
    <n v="11"/>
    <n v="30"/>
    <x v="5"/>
    <x v="4"/>
    <x v="0"/>
    <x v="0"/>
    <n v="1127872598"/>
    <s v="EKPC_RESID_AGG"/>
    <n v="19.39"/>
    <n v="19.467672"/>
    <n v="0.161299"/>
    <n v="-8.3627000000000007E-2"/>
  </r>
  <r>
    <d v="2019-11-30T11:00:00"/>
    <d v="2019-11-30T06:00:00"/>
    <n v="11"/>
    <n v="30"/>
    <x v="6"/>
    <x v="4"/>
    <x v="0"/>
    <x v="0"/>
    <n v="1127872598"/>
    <s v="EKPC_RESID_AGG"/>
    <n v="20.84"/>
    <n v="20.812412999999999"/>
    <n v="0.18845300000000001"/>
    <n v="-0.21604000000000001"/>
  </r>
  <r>
    <d v="2019-11-30T12:00:00"/>
    <d v="2019-11-30T07:00:00"/>
    <n v="11"/>
    <n v="30"/>
    <x v="7"/>
    <x v="4"/>
    <x v="0"/>
    <x v="0"/>
    <n v="1127872598"/>
    <s v="EKPC_RESID_AGG"/>
    <n v="22.42"/>
    <n v="22.423476000000001"/>
    <n v="0.240035"/>
    <n v="-0.23655899999999999"/>
  </r>
  <r>
    <d v="2019-11-30T13:00:00"/>
    <d v="2019-11-30T08:00:00"/>
    <n v="11"/>
    <n v="30"/>
    <x v="8"/>
    <x v="4"/>
    <x v="0"/>
    <x v="0"/>
    <n v="1127872598"/>
    <s v="EKPC_RESID_AGG"/>
    <n v="22.92"/>
    <n v="23.031072000000002"/>
    <n v="0.27597300000000002"/>
    <n v="-0.16490099999999999"/>
  </r>
  <r>
    <d v="2019-11-30T14:00:00"/>
    <d v="2019-11-30T09:00:00"/>
    <n v="11"/>
    <n v="30"/>
    <x v="9"/>
    <x v="4"/>
    <x v="0"/>
    <x v="0"/>
    <n v="1127872598"/>
    <s v="EKPC_RESID_AGG"/>
    <n v="22.4"/>
    <n v="22.808744999999998"/>
    <n v="0.44851000000000002"/>
    <n v="-3.9765000000000002E-2"/>
  </r>
  <r>
    <d v="2019-11-30T15:00:00"/>
    <d v="2019-11-30T10:00:00"/>
    <n v="11"/>
    <n v="30"/>
    <x v="10"/>
    <x v="4"/>
    <x v="0"/>
    <x v="0"/>
    <n v="1127872598"/>
    <s v="EKPC_RESID_AGG"/>
    <n v="22.02"/>
    <n v="22.40249"/>
    <n v="0.393038"/>
    <n v="-1.0548E-2"/>
  </r>
  <r>
    <d v="2019-11-30T16:00:00"/>
    <d v="2019-11-30T11:00:00"/>
    <n v="11"/>
    <n v="30"/>
    <x v="11"/>
    <x v="4"/>
    <x v="0"/>
    <x v="0"/>
    <n v="1127872598"/>
    <s v="EKPC_RESID_AGG"/>
    <n v="21.58"/>
    <n v="21.939543"/>
    <n v="0.34490900000000002"/>
    <n v="1.4633999999999999E-2"/>
  </r>
  <r>
    <d v="2019-11-30T17:00:00"/>
    <d v="2019-11-30T12:00:00"/>
    <n v="11"/>
    <n v="30"/>
    <x v="12"/>
    <x v="4"/>
    <x v="0"/>
    <x v="0"/>
    <n v="1127872598"/>
    <s v="EKPC_RESID_AGG"/>
    <n v="20.65"/>
    <n v="20.942616999999998"/>
    <n v="0.26156400000000002"/>
    <n v="3.1053000000000001E-2"/>
  </r>
  <r>
    <d v="2019-11-30T18:00:00"/>
    <d v="2019-11-30T13:00:00"/>
    <n v="11"/>
    <n v="30"/>
    <x v="13"/>
    <x v="4"/>
    <x v="0"/>
    <x v="0"/>
    <n v="1127872598"/>
    <s v="EKPC_RESID_AGG"/>
    <n v="19.84"/>
    <n v="20.013704000000001"/>
    <n v="0.23749000000000001"/>
    <n v="-6.3785999999999995E-2"/>
  </r>
  <r>
    <d v="2019-11-30T19:00:00"/>
    <d v="2019-11-30T14:00:00"/>
    <n v="11"/>
    <n v="30"/>
    <x v="14"/>
    <x v="4"/>
    <x v="0"/>
    <x v="0"/>
    <n v="1127872598"/>
    <s v="EKPC_RESID_AGG"/>
    <n v="19.34"/>
    <n v="19.538605"/>
    <n v="0.24785799999999999"/>
    <n v="-4.9252999999999998E-2"/>
  </r>
  <r>
    <d v="2019-11-30T20:00:00"/>
    <d v="2019-11-30T15:00:00"/>
    <n v="11"/>
    <n v="30"/>
    <x v="15"/>
    <x v="4"/>
    <x v="0"/>
    <x v="0"/>
    <n v="1127872598"/>
    <s v="EKPC_RESID_AGG"/>
    <n v="19.43"/>
    <n v="19.627362000000002"/>
    <n v="0.30387900000000001"/>
    <n v="-0.106517"/>
  </r>
  <r>
    <d v="2019-11-30T21:00:00"/>
    <d v="2019-11-30T16:00:00"/>
    <n v="11"/>
    <n v="30"/>
    <x v="16"/>
    <x v="4"/>
    <x v="0"/>
    <x v="0"/>
    <n v="1127872598"/>
    <s v="EKPC_RESID_AGG"/>
    <n v="22.35"/>
    <n v="22.375613000000001"/>
    <n v="0.219725"/>
    <n v="-0.19411200000000001"/>
  </r>
  <r>
    <d v="2019-11-30T22:00:00"/>
    <d v="2019-11-30T17:00:00"/>
    <n v="11"/>
    <n v="30"/>
    <x v="17"/>
    <x v="4"/>
    <x v="0"/>
    <x v="0"/>
    <n v="1127872598"/>
    <s v="EKPC_RESID_AGG"/>
    <n v="23.96"/>
    <n v="23.596214"/>
    <n v="0.104945"/>
    <n v="-0.46873100000000001"/>
  </r>
  <r>
    <d v="2019-11-30T23:00:00"/>
    <d v="2019-11-30T18:00:00"/>
    <n v="11"/>
    <n v="30"/>
    <x v="18"/>
    <x v="4"/>
    <x v="0"/>
    <x v="0"/>
    <n v="1127872598"/>
    <s v="EKPC_RESID_AGG"/>
    <n v="22.84"/>
    <n v="22.70824"/>
    <n v="0.24662600000000001"/>
    <n v="-0.378386"/>
  </r>
  <r>
    <d v="2019-12-01T00:00:00"/>
    <d v="2019-11-30T19:00:00"/>
    <n v="11"/>
    <n v="30"/>
    <x v="19"/>
    <x v="4"/>
    <x v="0"/>
    <x v="0"/>
    <n v="1127872598"/>
    <s v="EKPC_RESID_AGG"/>
    <n v="22.47"/>
    <n v="22.433533000000001"/>
    <n v="0.28417300000000001"/>
    <n v="-0.32063999999999998"/>
  </r>
  <r>
    <d v="2019-12-01T01:00:00"/>
    <d v="2019-11-30T20:00:00"/>
    <n v="11"/>
    <n v="30"/>
    <x v="20"/>
    <x v="4"/>
    <x v="0"/>
    <x v="0"/>
    <n v="1127872598"/>
    <s v="EKPC_RESID_AGG"/>
    <n v="21.83"/>
    <n v="21.690785000000002"/>
    <n v="0.140071"/>
    <n v="-0.27928599999999998"/>
  </r>
  <r>
    <d v="2019-12-01T02:00:00"/>
    <d v="2019-11-30T21:00:00"/>
    <n v="11"/>
    <n v="30"/>
    <x v="21"/>
    <x v="4"/>
    <x v="0"/>
    <x v="0"/>
    <n v="1127872598"/>
    <s v="EKPC_RESID_AGG"/>
    <n v="20.53"/>
    <n v="20.435877000000001"/>
    <n v="0.105743"/>
    <n v="-0.19986599999999999"/>
  </r>
  <r>
    <d v="2019-12-01T03:00:00"/>
    <d v="2019-11-30T22:00:00"/>
    <n v="11"/>
    <n v="30"/>
    <x v="22"/>
    <x v="4"/>
    <x v="0"/>
    <x v="0"/>
    <n v="1127872598"/>
    <s v="EKPC_RESID_AGG"/>
    <n v="19.61"/>
    <n v="19.491115000000001"/>
    <n v="6.0545000000000002E-2"/>
    <n v="-0.17943000000000001"/>
  </r>
  <r>
    <d v="2019-12-01T04:00:00"/>
    <d v="2019-11-30T23:00:00"/>
    <n v="11"/>
    <n v="30"/>
    <x v="23"/>
    <x v="4"/>
    <x v="0"/>
    <x v="0"/>
    <n v="1127872598"/>
    <s v="EKPC_RESID_AGG"/>
    <n v="18.71"/>
    <n v="18.532033999999999"/>
    <n v="9.6738000000000005E-2"/>
    <n v="-0.274704"/>
  </r>
  <r>
    <d v="2019-12-01T05:00:00"/>
    <d v="2019-12-01T00:00:00"/>
    <n v="12"/>
    <n v="1"/>
    <x v="0"/>
    <x v="5"/>
    <x v="0"/>
    <x v="0"/>
    <n v="1127872598"/>
    <s v="EKPC_RESID_AGG"/>
    <n v="18.63"/>
    <n v="18.575206000000001"/>
    <n v="0.10173"/>
    <n v="-0.156524"/>
  </r>
  <r>
    <d v="2019-12-01T06:00:00"/>
    <d v="2019-12-01T01:00:00"/>
    <n v="12"/>
    <n v="1"/>
    <x v="1"/>
    <x v="5"/>
    <x v="0"/>
    <x v="0"/>
    <n v="1127872598"/>
    <s v="EKPC_RESID_AGG"/>
    <n v="17.829999999999998"/>
    <n v="17.805256"/>
    <n v="0.111136"/>
    <n v="-0.13588"/>
  </r>
  <r>
    <d v="2019-12-01T07:00:00"/>
    <d v="2019-12-01T02:00:00"/>
    <n v="12"/>
    <n v="1"/>
    <x v="2"/>
    <x v="5"/>
    <x v="0"/>
    <x v="0"/>
    <n v="1127872598"/>
    <s v="EKPC_RESID_AGG"/>
    <n v="17.48"/>
    <n v="17.462662000000002"/>
    <n v="0.100767"/>
    <n v="-0.118105"/>
  </r>
  <r>
    <d v="2019-12-01T08:00:00"/>
    <d v="2019-12-01T03:00:00"/>
    <n v="12"/>
    <n v="1"/>
    <x v="3"/>
    <x v="5"/>
    <x v="0"/>
    <x v="0"/>
    <n v="1127872598"/>
    <s v="EKPC_RESID_AGG"/>
    <n v="17.260000000000002"/>
    <n v="17.146782000000002"/>
    <n v="0.104423"/>
    <n v="-0.217641"/>
  </r>
  <r>
    <d v="2019-12-01T09:00:00"/>
    <d v="2019-12-01T04:00:00"/>
    <n v="12"/>
    <n v="1"/>
    <x v="4"/>
    <x v="5"/>
    <x v="0"/>
    <x v="0"/>
    <n v="1127872598"/>
    <s v="EKPC_RESID_AGG"/>
    <n v="17.07"/>
    <n v="17.033443999999999"/>
    <n v="0.117591"/>
    <n v="-0.15414700000000001"/>
  </r>
  <r>
    <d v="2019-12-01T10:00:00"/>
    <d v="2019-12-01T05:00:00"/>
    <n v="12"/>
    <n v="1"/>
    <x v="5"/>
    <x v="5"/>
    <x v="0"/>
    <x v="0"/>
    <n v="1127872598"/>
    <s v="EKPC_RESID_AGG"/>
    <n v="17.399999999999999"/>
    <n v="17.783458"/>
    <n v="0.52"/>
    <n v="-0.136542"/>
  </r>
  <r>
    <d v="2019-12-01T11:00:00"/>
    <d v="2019-12-01T06:00:00"/>
    <n v="12"/>
    <n v="1"/>
    <x v="6"/>
    <x v="5"/>
    <x v="0"/>
    <x v="0"/>
    <n v="1127872598"/>
    <s v="EKPC_RESID_AGG"/>
    <n v="17.91"/>
    <n v="18.351965"/>
    <n v="0.57609500000000002"/>
    <n v="-0.13413"/>
  </r>
  <r>
    <d v="2019-12-01T12:00:00"/>
    <d v="2019-12-01T07:00:00"/>
    <n v="12"/>
    <n v="1"/>
    <x v="7"/>
    <x v="5"/>
    <x v="0"/>
    <x v="0"/>
    <n v="1127872598"/>
    <s v="EKPC_RESID_AGG"/>
    <n v="18.82"/>
    <n v="19.314522"/>
    <n v="0.65434599999999998"/>
    <n v="-0.15982399999999999"/>
  </r>
  <r>
    <d v="2019-12-01T13:00:00"/>
    <d v="2019-12-01T08:00:00"/>
    <n v="12"/>
    <n v="1"/>
    <x v="8"/>
    <x v="5"/>
    <x v="0"/>
    <x v="0"/>
    <n v="1127872598"/>
    <s v="EKPC_RESID_AGG"/>
    <n v="20.84"/>
    <n v="21.037721999999999"/>
    <n v="0.51005999999999996"/>
    <n v="-0.312338"/>
  </r>
  <r>
    <d v="2019-12-01T14:00:00"/>
    <d v="2019-12-01T09:00:00"/>
    <n v="12"/>
    <n v="1"/>
    <x v="9"/>
    <x v="5"/>
    <x v="0"/>
    <x v="0"/>
    <n v="1127872598"/>
    <s v="EKPC_RESID_AGG"/>
    <n v="21.22"/>
    <n v="21.837257999999999"/>
    <n v="0.79785200000000001"/>
    <n v="-0.180594"/>
  </r>
  <r>
    <d v="2019-12-01T15:00:00"/>
    <d v="2019-12-01T10:00:00"/>
    <n v="12"/>
    <n v="1"/>
    <x v="10"/>
    <x v="5"/>
    <x v="0"/>
    <x v="0"/>
    <n v="1127872598"/>
    <s v="EKPC_RESID_AGG"/>
    <n v="21.46"/>
    <n v="21.997401"/>
    <n v="0.62095"/>
    <n v="-8.3548999999999998E-2"/>
  </r>
  <r>
    <d v="2019-12-01T16:00:00"/>
    <d v="2019-12-01T11:00:00"/>
    <n v="12"/>
    <n v="1"/>
    <x v="11"/>
    <x v="5"/>
    <x v="0"/>
    <x v="0"/>
    <n v="1127872598"/>
    <s v="EKPC_RESID_AGG"/>
    <n v="21.5"/>
    <n v="21.871078000000001"/>
    <n v="0.48988900000000002"/>
    <n v="-0.118811"/>
  </r>
  <r>
    <d v="2019-12-01T17:00:00"/>
    <d v="2019-12-01T12:00:00"/>
    <n v="12"/>
    <n v="1"/>
    <x v="12"/>
    <x v="5"/>
    <x v="0"/>
    <x v="0"/>
    <n v="1127872598"/>
    <s v="EKPC_RESID_AGG"/>
    <n v="20.7"/>
    <n v="21.030857000000001"/>
    <n v="0.479902"/>
    <n v="-0.14904500000000001"/>
  </r>
  <r>
    <d v="2019-12-01T18:00:00"/>
    <d v="2019-12-01T13:00:00"/>
    <n v="12"/>
    <n v="1"/>
    <x v="13"/>
    <x v="5"/>
    <x v="0"/>
    <x v="0"/>
    <n v="1127872598"/>
    <s v="EKPC_RESID_AGG"/>
    <n v="20.079999999999998"/>
    <n v="20.474125999999998"/>
    <n v="0.50945799999999997"/>
    <n v="-0.115332"/>
  </r>
  <r>
    <d v="2019-12-01T19:00:00"/>
    <d v="2019-12-01T14:00:00"/>
    <n v="12"/>
    <n v="1"/>
    <x v="14"/>
    <x v="5"/>
    <x v="0"/>
    <x v="0"/>
    <n v="1127872598"/>
    <s v="EKPC_RESID_AGG"/>
    <n v="19.5"/>
    <n v="19.945186"/>
    <n v="0.61"/>
    <n v="-0.16481399999999999"/>
  </r>
  <r>
    <d v="2019-12-01T20:00:00"/>
    <d v="2019-12-01T15:00:00"/>
    <n v="12"/>
    <n v="1"/>
    <x v="15"/>
    <x v="5"/>
    <x v="0"/>
    <x v="0"/>
    <n v="1127872598"/>
    <s v="EKPC_RESID_AGG"/>
    <n v="19.100000000000001"/>
    <n v="19.544228"/>
    <n v="0.61950000000000005"/>
    <n v="-0.17527200000000001"/>
  </r>
  <r>
    <d v="2019-12-01T21:00:00"/>
    <d v="2019-12-01T16:00:00"/>
    <n v="12"/>
    <n v="1"/>
    <x v="16"/>
    <x v="5"/>
    <x v="0"/>
    <x v="0"/>
    <n v="1127872598"/>
    <s v="EKPC_RESID_AGG"/>
    <n v="22.16"/>
    <n v="22.399919000000001"/>
    <n v="0.66588199999999997"/>
    <n v="-0.42596299999999998"/>
  </r>
  <r>
    <d v="2019-12-01T22:00:00"/>
    <d v="2019-12-01T17:00:00"/>
    <n v="12"/>
    <n v="1"/>
    <x v="17"/>
    <x v="5"/>
    <x v="0"/>
    <x v="0"/>
    <n v="1127872598"/>
    <s v="EKPC_RESID_AGG"/>
    <n v="24.89"/>
    <n v="24.723116000000001"/>
    <n v="0.49009000000000003"/>
    <n v="-0.65697399999999995"/>
  </r>
  <r>
    <d v="2019-12-01T23:00:00"/>
    <d v="2019-12-01T18:00:00"/>
    <n v="12"/>
    <n v="1"/>
    <x v="18"/>
    <x v="5"/>
    <x v="0"/>
    <x v="0"/>
    <n v="1127872598"/>
    <s v="EKPC_RESID_AGG"/>
    <n v="23.93"/>
    <n v="24.238229"/>
    <n v="0.77463700000000002"/>
    <n v="-0.46640799999999999"/>
  </r>
  <r>
    <d v="2019-12-02T00:00:00"/>
    <d v="2019-12-01T19:00:00"/>
    <n v="12"/>
    <n v="1"/>
    <x v="19"/>
    <x v="5"/>
    <x v="0"/>
    <x v="0"/>
    <n v="1127872598"/>
    <s v="EKPC_RESID_AGG"/>
    <n v="23.47"/>
    <n v="23.947275999999999"/>
    <n v="0.88524000000000003"/>
    <n v="-0.40796399999999999"/>
  </r>
  <r>
    <d v="2019-12-02T01:00:00"/>
    <d v="2019-12-01T20:00:00"/>
    <n v="12"/>
    <n v="1"/>
    <x v="20"/>
    <x v="5"/>
    <x v="0"/>
    <x v="0"/>
    <n v="1127872598"/>
    <s v="EKPC_RESID_AGG"/>
    <n v="22.11"/>
    <n v="22.450126999999998"/>
    <n v="0.75283199999999995"/>
    <n v="-0.41270499999999999"/>
  </r>
  <r>
    <d v="2019-12-02T02:00:00"/>
    <d v="2019-12-01T21:00:00"/>
    <n v="12"/>
    <n v="1"/>
    <x v="21"/>
    <x v="5"/>
    <x v="0"/>
    <x v="0"/>
    <n v="1127872598"/>
    <s v="EKPC_RESID_AGG"/>
    <n v="20.57"/>
    <n v="20.900455000000001"/>
    <n v="0.71002799999999999"/>
    <n v="-0.37957299999999999"/>
  </r>
  <r>
    <d v="2019-12-02T03:00:00"/>
    <d v="2019-12-01T22:00:00"/>
    <n v="12"/>
    <n v="1"/>
    <x v="22"/>
    <x v="5"/>
    <x v="0"/>
    <x v="0"/>
    <n v="1127872598"/>
    <s v="EKPC_RESID_AGG"/>
    <n v="18.98"/>
    <n v="19.305136000000001"/>
    <n v="0.69115499999999996"/>
    <n v="-0.36601899999999998"/>
  </r>
  <r>
    <d v="2019-12-02T04:00:00"/>
    <d v="2019-12-01T23:00:00"/>
    <n v="12"/>
    <n v="1"/>
    <x v="23"/>
    <x v="5"/>
    <x v="0"/>
    <x v="0"/>
    <n v="1127872598"/>
    <s v="EKPC_RESID_AGG"/>
    <n v="18.11"/>
    <n v="18.297160000000002"/>
    <n v="0.63372600000000001"/>
    <n v="-0.44656600000000002"/>
  </r>
  <r>
    <d v="2019-12-02T05:00:00"/>
    <d v="2019-12-02T00:00:00"/>
    <n v="12"/>
    <n v="2"/>
    <x v="0"/>
    <x v="6"/>
    <x v="0"/>
    <x v="0"/>
    <n v="1127872598"/>
    <s v="EKPC_RESID_AGG"/>
    <n v="17"/>
    <n v="16.648612"/>
    <n v="8.1880000000000008E-3"/>
    <n v="-0.35957600000000001"/>
  </r>
  <r>
    <d v="2019-12-02T06:00:00"/>
    <d v="2019-12-02T01:00:00"/>
    <n v="12"/>
    <n v="2"/>
    <x v="1"/>
    <x v="6"/>
    <x v="0"/>
    <x v="0"/>
    <n v="1127872598"/>
    <s v="EKPC_RESID_AGG"/>
    <n v="16.760000000000002"/>
    <n v="16.801005"/>
    <n v="0.32"/>
    <n v="-0.27899499999999999"/>
  </r>
  <r>
    <d v="2019-12-02T07:00:00"/>
    <d v="2019-12-02T02:00:00"/>
    <n v="12"/>
    <n v="2"/>
    <x v="2"/>
    <x v="6"/>
    <x v="0"/>
    <x v="0"/>
    <n v="1127872598"/>
    <s v="EKPC_RESID_AGG"/>
    <n v="16.62"/>
    <n v="16.715774"/>
    <n v="0.33"/>
    <n v="-0.23422599999999999"/>
  </r>
  <r>
    <d v="2019-12-02T08:00:00"/>
    <d v="2019-12-02T03:00:00"/>
    <n v="12"/>
    <n v="2"/>
    <x v="3"/>
    <x v="6"/>
    <x v="0"/>
    <x v="0"/>
    <n v="1127872598"/>
    <s v="EKPC_RESID_AGG"/>
    <n v="17.02"/>
    <n v="17.222135999999999"/>
    <n v="0.45229900000000001"/>
    <n v="-0.25016300000000002"/>
  </r>
  <r>
    <d v="2019-12-02T09:00:00"/>
    <d v="2019-12-02T04:00:00"/>
    <n v="12"/>
    <n v="2"/>
    <x v="4"/>
    <x v="6"/>
    <x v="0"/>
    <x v="0"/>
    <n v="1127872598"/>
    <s v="EKPC_RESID_AGG"/>
    <n v="17.77"/>
    <n v="18.095244000000001"/>
    <n v="0.55408000000000002"/>
    <n v="-0.22883600000000001"/>
  </r>
  <r>
    <d v="2019-12-02T10:00:00"/>
    <d v="2019-12-02T05:00:00"/>
    <n v="12"/>
    <n v="2"/>
    <x v="5"/>
    <x v="6"/>
    <x v="0"/>
    <x v="0"/>
    <n v="1127872598"/>
    <s v="EKPC_RESID_AGG"/>
    <n v="19.96"/>
    <n v="20.311271999999999"/>
    <n v="0.62416499999999997"/>
    <n v="-0.272893"/>
  </r>
  <r>
    <d v="2019-12-02T11:00:00"/>
    <d v="2019-12-02T06:00:00"/>
    <n v="12"/>
    <n v="2"/>
    <x v="6"/>
    <x v="6"/>
    <x v="0"/>
    <x v="0"/>
    <n v="1127872598"/>
    <s v="EKPC_RESID_AGG"/>
    <n v="26.2"/>
    <n v="27.270482000000001"/>
    <n v="1.475398"/>
    <n v="-0.404916"/>
  </r>
  <r>
    <d v="2019-12-02T12:00:00"/>
    <d v="2019-12-02T07:00:00"/>
    <n v="12"/>
    <n v="2"/>
    <x v="7"/>
    <x v="6"/>
    <x v="0"/>
    <x v="0"/>
    <n v="1127872598"/>
    <s v="EKPC_RESID_AGG"/>
    <n v="29.92"/>
    <n v="31.745892999999999"/>
    <n v="2.148072"/>
    <n v="-0.32217899999999999"/>
  </r>
  <r>
    <d v="2019-12-02T13:00:00"/>
    <d v="2019-12-02T08:00:00"/>
    <n v="12"/>
    <n v="2"/>
    <x v="8"/>
    <x v="6"/>
    <x v="0"/>
    <x v="1"/>
    <n v="1127872598"/>
    <s v="EKPC_RESID_AGG"/>
    <n v="25.75"/>
    <n v="26.428888000000001"/>
    <n v="0.93620800000000004"/>
    <n v="-0.25731999999999999"/>
  </r>
  <r>
    <d v="2019-12-02T14:00:00"/>
    <d v="2019-12-02T09:00:00"/>
    <n v="12"/>
    <n v="2"/>
    <x v="9"/>
    <x v="6"/>
    <x v="0"/>
    <x v="1"/>
    <n v="1127872598"/>
    <s v="EKPC_RESID_AGG"/>
    <n v="25.98"/>
    <n v="26.177671"/>
    <n v="0.44011800000000001"/>
    <n v="-0.242447"/>
  </r>
  <r>
    <d v="2019-12-02T15:00:00"/>
    <d v="2019-12-02T10:00:00"/>
    <n v="12"/>
    <n v="2"/>
    <x v="10"/>
    <x v="6"/>
    <x v="0"/>
    <x v="1"/>
    <n v="1127872598"/>
    <s v="EKPC_RESID_AGG"/>
    <n v="26.91"/>
    <n v="27.015243000000002"/>
    <n v="0.36025600000000002"/>
    <n v="-0.25501299999999999"/>
  </r>
  <r>
    <d v="2019-12-02T16:00:00"/>
    <d v="2019-12-02T11:00:00"/>
    <n v="12"/>
    <n v="2"/>
    <x v="11"/>
    <x v="6"/>
    <x v="0"/>
    <x v="1"/>
    <n v="1127872598"/>
    <s v="EKPC_RESID_AGG"/>
    <n v="26.15"/>
    <n v="26.109117000000001"/>
    <n v="0.34177999999999997"/>
    <n v="-0.38266299999999998"/>
  </r>
  <r>
    <d v="2019-12-02T17:00:00"/>
    <d v="2019-12-02T12:00:00"/>
    <n v="12"/>
    <n v="2"/>
    <x v="12"/>
    <x v="6"/>
    <x v="0"/>
    <x v="1"/>
    <n v="1127872598"/>
    <s v="EKPC_RESID_AGG"/>
    <n v="24.53"/>
    <n v="24.537217999999999"/>
    <n v="0.28717700000000002"/>
    <n v="-0.27995900000000001"/>
  </r>
  <r>
    <d v="2019-12-02T18:00:00"/>
    <d v="2019-12-02T13:00:00"/>
    <n v="12"/>
    <n v="2"/>
    <x v="13"/>
    <x v="6"/>
    <x v="0"/>
    <x v="0"/>
    <n v="1127872598"/>
    <s v="EKPC_RESID_AGG"/>
    <n v="24.96"/>
    <n v="25.207341"/>
    <n v="0.45079599999999997"/>
    <n v="-0.203455"/>
  </r>
  <r>
    <d v="2019-12-02T19:00:00"/>
    <d v="2019-12-02T14:00:00"/>
    <n v="12"/>
    <n v="2"/>
    <x v="14"/>
    <x v="6"/>
    <x v="0"/>
    <x v="0"/>
    <n v="1127872598"/>
    <s v="EKPC_RESID_AGG"/>
    <n v="24.24"/>
    <n v="24.443859"/>
    <n v="0.31602999999999998"/>
    <n v="-0.11217100000000001"/>
  </r>
  <r>
    <d v="2019-12-02T20:00:00"/>
    <d v="2019-12-02T15:00:00"/>
    <n v="12"/>
    <n v="2"/>
    <x v="15"/>
    <x v="6"/>
    <x v="0"/>
    <x v="0"/>
    <n v="1127872598"/>
    <s v="EKPC_RESID_AGG"/>
    <n v="24.72"/>
    <n v="25.040727"/>
    <n v="0.36751499999999998"/>
    <n v="-4.6788000000000003E-2"/>
  </r>
  <r>
    <d v="2019-12-02T21:00:00"/>
    <d v="2019-12-02T16:00:00"/>
    <n v="12"/>
    <n v="2"/>
    <x v="16"/>
    <x v="6"/>
    <x v="0"/>
    <x v="0"/>
    <n v="1127872598"/>
    <s v="EKPC_RESID_AGG"/>
    <n v="28.65"/>
    <n v="28.723839999999999"/>
    <n v="0.37087100000000001"/>
    <n v="-0.29703099999999999"/>
  </r>
  <r>
    <d v="2019-12-02T22:00:00"/>
    <d v="2019-12-02T17:00:00"/>
    <n v="12"/>
    <n v="2"/>
    <x v="17"/>
    <x v="6"/>
    <x v="0"/>
    <x v="1"/>
    <n v="1127872598"/>
    <s v="EKPC_RESID_AGG"/>
    <n v="38.57"/>
    <n v="38.535994000000002"/>
    <n v="0.66119399999999995"/>
    <n v="-0.69520000000000004"/>
  </r>
  <r>
    <d v="2019-12-02T23:00:00"/>
    <d v="2019-12-02T18:00:00"/>
    <n v="12"/>
    <n v="2"/>
    <x v="18"/>
    <x v="6"/>
    <x v="0"/>
    <x v="1"/>
    <n v="1127872598"/>
    <s v="EKPC_RESID_AGG"/>
    <n v="32.83"/>
    <n v="33.243316999999998"/>
    <n v="0.53013600000000005"/>
    <n v="-0.11681900000000001"/>
  </r>
  <r>
    <d v="2019-12-03T00:00:00"/>
    <d v="2019-12-02T19:00:00"/>
    <n v="12"/>
    <n v="2"/>
    <x v="19"/>
    <x v="6"/>
    <x v="0"/>
    <x v="1"/>
    <n v="1127872598"/>
    <s v="EKPC_RESID_AGG"/>
    <n v="29.33"/>
    <n v="29.991181999999998"/>
    <n v="0.55695099999999997"/>
    <n v="0.104231"/>
  </r>
  <r>
    <d v="2019-12-03T01:00:00"/>
    <d v="2019-12-02T20:00:00"/>
    <n v="12"/>
    <n v="2"/>
    <x v="20"/>
    <x v="6"/>
    <x v="0"/>
    <x v="1"/>
    <n v="1127872598"/>
    <s v="EKPC_RESID_AGG"/>
    <n v="31.94"/>
    <n v="32.899242999999998"/>
    <n v="0.70136200000000004"/>
    <n v="0.25788100000000003"/>
  </r>
  <r>
    <d v="2019-12-03T02:00:00"/>
    <d v="2019-12-02T21:00:00"/>
    <n v="12"/>
    <n v="2"/>
    <x v="21"/>
    <x v="6"/>
    <x v="0"/>
    <x v="1"/>
    <n v="1127872598"/>
    <s v="EKPC_RESID_AGG"/>
    <n v="25.67"/>
    <n v="26.315435999999998"/>
    <n v="0.50913699999999995"/>
    <n v="0.136299"/>
  </r>
  <r>
    <d v="2019-12-03T03:00:00"/>
    <d v="2019-12-02T22:00:00"/>
    <n v="12"/>
    <n v="2"/>
    <x v="22"/>
    <x v="6"/>
    <x v="0"/>
    <x v="0"/>
    <n v="1127872598"/>
    <s v="EKPC_RESID_AGG"/>
    <n v="23.08"/>
    <n v="23.589255000000001"/>
    <n v="0.31268899999999999"/>
    <n v="0.19656599999999999"/>
  </r>
  <r>
    <d v="2019-12-03T04:00:00"/>
    <d v="2019-12-02T23:00:00"/>
    <n v="12"/>
    <n v="2"/>
    <x v="23"/>
    <x v="6"/>
    <x v="0"/>
    <x v="0"/>
    <n v="1127872598"/>
    <s v="EKPC_RESID_AGG"/>
    <n v="22.15"/>
    <n v="22.386568"/>
    <n v="0.14000000000000001"/>
    <n v="9.6568000000000001E-2"/>
  </r>
  <r>
    <d v="2019-12-03T05:00:00"/>
    <d v="2019-12-03T00:00:00"/>
    <n v="12"/>
    <n v="3"/>
    <x v="0"/>
    <x v="0"/>
    <x v="0"/>
    <x v="0"/>
    <n v="1127872598"/>
    <s v="EKPC_RESID_AGG"/>
    <n v="21.9"/>
    <n v="21.832422000000001"/>
    <n v="0.117659"/>
    <n v="-0.18523700000000001"/>
  </r>
  <r>
    <d v="2019-12-03T06:00:00"/>
    <d v="2019-12-03T01:00:00"/>
    <n v="12"/>
    <n v="3"/>
    <x v="1"/>
    <x v="0"/>
    <x v="0"/>
    <x v="0"/>
    <n v="1127872598"/>
    <s v="EKPC_RESID_AGG"/>
    <n v="21.11"/>
    <n v="21.266182000000001"/>
    <n v="0.26211200000000001"/>
    <n v="-0.10593"/>
  </r>
  <r>
    <d v="2019-12-03T07:00:00"/>
    <d v="2019-12-03T02:00:00"/>
    <n v="12"/>
    <n v="3"/>
    <x v="2"/>
    <x v="0"/>
    <x v="0"/>
    <x v="0"/>
    <n v="1127872598"/>
    <s v="EKPC_RESID_AGG"/>
    <n v="20.81"/>
    <n v="21.462751999999998"/>
    <n v="0.73560400000000004"/>
    <n v="-8.2851999999999995E-2"/>
  </r>
  <r>
    <d v="2019-12-03T08:00:00"/>
    <d v="2019-12-03T03:00:00"/>
    <n v="12"/>
    <n v="3"/>
    <x v="3"/>
    <x v="0"/>
    <x v="0"/>
    <x v="0"/>
    <n v="1127872598"/>
    <s v="EKPC_RESID_AGG"/>
    <n v="20.58"/>
    <n v="21.684837000000002"/>
    <n v="1.192302"/>
    <n v="-8.7465000000000001E-2"/>
  </r>
  <r>
    <d v="2019-12-03T09:00:00"/>
    <d v="2019-12-03T04:00:00"/>
    <n v="12"/>
    <n v="3"/>
    <x v="4"/>
    <x v="0"/>
    <x v="0"/>
    <x v="0"/>
    <n v="1127872598"/>
    <s v="EKPC_RESID_AGG"/>
    <n v="21.44"/>
    <n v="22.430564"/>
    <n v="0.95817300000000005"/>
    <n v="3.2391000000000003E-2"/>
  </r>
  <r>
    <d v="2019-12-03T10:00:00"/>
    <d v="2019-12-03T05:00:00"/>
    <n v="12"/>
    <n v="3"/>
    <x v="5"/>
    <x v="0"/>
    <x v="0"/>
    <x v="0"/>
    <n v="1127872598"/>
    <s v="EKPC_RESID_AGG"/>
    <n v="23.84"/>
    <n v="24.794608"/>
    <n v="1.0546519999999999"/>
    <n v="-0.10004399999999999"/>
  </r>
  <r>
    <d v="2019-12-03T11:00:00"/>
    <d v="2019-12-03T06:00:00"/>
    <n v="12"/>
    <n v="3"/>
    <x v="6"/>
    <x v="0"/>
    <x v="0"/>
    <x v="0"/>
    <n v="1127872598"/>
    <s v="EKPC_RESID_AGG"/>
    <n v="31.99"/>
    <n v="32.578012000000001"/>
    <n v="0.83706400000000003"/>
    <n v="-0.249052"/>
  </r>
  <r>
    <d v="2019-12-03T12:00:00"/>
    <d v="2019-12-03T07:00:00"/>
    <n v="12"/>
    <n v="3"/>
    <x v="7"/>
    <x v="0"/>
    <x v="0"/>
    <x v="0"/>
    <n v="1127872598"/>
    <s v="EKPC_RESID_AGG"/>
    <n v="38.03"/>
    <n v="39.379893000000003"/>
    <n v="1.6333230000000001"/>
    <n v="-0.28343000000000002"/>
  </r>
  <r>
    <d v="2019-12-03T13:00:00"/>
    <d v="2019-12-03T08:00:00"/>
    <n v="12"/>
    <n v="3"/>
    <x v="8"/>
    <x v="0"/>
    <x v="0"/>
    <x v="1"/>
    <n v="1127872598"/>
    <s v="EKPC_RESID_AGG"/>
    <n v="28.36"/>
    <n v="29.235112000000001"/>
    <n v="0.91587799999999997"/>
    <n v="-4.0765999999999997E-2"/>
  </r>
  <r>
    <d v="2019-12-03T14:00:00"/>
    <d v="2019-12-03T09:00:00"/>
    <n v="12"/>
    <n v="3"/>
    <x v="9"/>
    <x v="0"/>
    <x v="0"/>
    <x v="1"/>
    <n v="1127872598"/>
    <s v="EKPC_RESID_AGG"/>
    <n v="25.45"/>
    <n v="25.801824"/>
    <n v="0.46356999999999998"/>
    <n v="-0.111746"/>
  </r>
  <r>
    <d v="2019-12-03T15:00:00"/>
    <d v="2019-12-03T10:00:00"/>
    <n v="12"/>
    <n v="3"/>
    <x v="10"/>
    <x v="0"/>
    <x v="0"/>
    <x v="1"/>
    <n v="1127872598"/>
    <s v="EKPC_RESID_AGG"/>
    <n v="24.67"/>
    <n v="24.763574999999999"/>
    <n v="0.18540999999999999"/>
    <n v="-9.1835E-2"/>
  </r>
  <r>
    <d v="2019-12-03T16:00:00"/>
    <d v="2019-12-03T11:00:00"/>
    <n v="12"/>
    <n v="3"/>
    <x v="11"/>
    <x v="0"/>
    <x v="0"/>
    <x v="1"/>
    <n v="1127872598"/>
    <s v="EKPC_RESID_AGG"/>
    <n v="23.63"/>
    <n v="23.737715000000001"/>
    <n v="0.13553999999999999"/>
    <n v="-2.7824999999999999E-2"/>
  </r>
  <r>
    <d v="2019-12-03T17:00:00"/>
    <d v="2019-12-03T12:00:00"/>
    <n v="12"/>
    <n v="3"/>
    <x v="12"/>
    <x v="0"/>
    <x v="0"/>
    <x v="1"/>
    <n v="1127872598"/>
    <s v="EKPC_RESID_AGG"/>
    <n v="23"/>
    <n v="22.942976000000002"/>
    <n v="-5.2549999999999999E-2"/>
    <n v="-4.4739999999999997E-3"/>
  </r>
  <r>
    <d v="2019-12-03T18:00:00"/>
    <d v="2019-12-03T13:00:00"/>
    <n v="12"/>
    <n v="3"/>
    <x v="13"/>
    <x v="0"/>
    <x v="0"/>
    <x v="0"/>
    <n v="1127872598"/>
    <s v="EKPC_RESID_AGG"/>
    <n v="22.62"/>
    <n v="22.584613999999998"/>
    <n v="-2.6835999999999999E-2"/>
    <n v="-8.5500000000000003E-3"/>
  </r>
  <r>
    <d v="2019-12-03T19:00:00"/>
    <d v="2019-12-03T14:00:00"/>
    <n v="12"/>
    <n v="3"/>
    <x v="14"/>
    <x v="0"/>
    <x v="0"/>
    <x v="0"/>
    <n v="1127872598"/>
    <s v="EKPC_RESID_AGG"/>
    <n v="22.36"/>
    <n v="22.300965000000001"/>
    <n v="-7.4078000000000005E-2"/>
    <n v="1.5043000000000001E-2"/>
  </r>
  <r>
    <d v="2019-12-03T20:00:00"/>
    <d v="2019-12-03T15:00:00"/>
    <n v="12"/>
    <n v="3"/>
    <x v="15"/>
    <x v="0"/>
    <x v="0"/>
    <x v="0"/>
    <n v="1127872598"/>
    <s v="EKPC_RESID_AGG"/>
    <n v="22.76"/>
    <n v="22.618632000000002"/>
    <n v="-8.8984999999999995E-2"/>
    <n v="-5.2382999999999999E-2"/>
  </r>
  <r>
    <d v="2019-12-03T21:00:00"/>
    <d v="2019-12-03T16:00:00"/>
    <n v="12"/>
    <n v="3"/>
    <x v="16"/>
    <x v="0"/>
    <x v="0"/>
    <x v="0"/>
    <n v="1127872598"/>
    <s v="EKPC_RESID_AGG"/>
    <n v="24.59"/>
    <n v="24.282990999999999"/>
    <n v="-9.6381999999999995E-2"/>
    <n v="-0.21062700000000001"/>
  </r>
  <r>
    <d v="2019-12-03T22:00:00"/>
    <d v="2019-12-03T17:00:00"/>
    <n v="12"/>
    <n v="3"/>
    <x v="17"/>
    <x v="0"/>
    <x v="0"/>
    <x v="1"/>
    <n v="1127872598"/>
    <s v="EKPC_RESID_AGG"/>
    <n v="29.98"/>
    <n v="29.325918999999999"/>
    <n v="-0.38482699999999997"/>
    <n v="-0.26925399999999999"/>
  </r>
  <r>
    <d v="2019-12-03T23:00:00"/>
    <d v="2019-12-03T18:00:00"/>
    <n v="12"/>
    <n v="3"/>
    <x v="18"/>
    <x v="0"/>
    <x v="0"/>
    <x v="1"/>
    <n v="1127872598"/>
    <s v="EKPC_RESID_AGG"/>
    <n v="27.23"/>
    <n v="26.928571999999999"/>
    <n v="-0.28176699999999999"/>
    <n v="-1.9661000000000001E-2"/>
  </r>
  <r>
    <d v="2019-12-04T00:00:00"/>
    <d v="2019-12-03T19:00:00"/>
    <n v="12"/>
    <n v="3"/>
    <x v="19"/>
    <x v="0"/>
    <x v="0"/>
    <x v="1"/>
    <n v="1127872598"/>
    <s v="EKPC_RESID_AGG"/>
    <n v="26.42"/>
    <n v="26.671389000000001"/>
    <n v="0.109934"/>
    <n v="0.141455"/>
  </r>
  <r>
    <d v="2019-12-04T01:00:00"/>
    <d v="2019-12-03T20:00:00"/>
    <n v="12"/>
    <n v="3"/>
    <x v="20"/>
    <x v="0"/>
    <x v="0"/>
    <x v="1"/>
    <n v="1127872598"/>
    <s v="EKPC_RESID_AGG"/>
    <n v="25.43"/>
    <n v="25.539655"/>
    <n v="-8.7037000000000003E-2"/>
    <n v="0.19669200000000001"/>
  </r>
  <r>
    <d v="2019-12-04T02:00:00"/>
    <d v="2019-12-03T21:00:00"/>
    <n v="12"/>
    <n v="3"/>
    <x v="21"/>
    <x v="0"/>
    <x v="0"/>
    <x v="1"/>
    <n v="1127872598"/>
    <s v="EKPC_RESID_AGG"/>
    <n v="23.71"/>
    <n v="23.728605000000002"/>
    <n v="-0.21230399999999999"/>
    <n v="0.230909"/>
  </r>
  <r>
    <d v="2019-12-04T03:00:00"/>
    <d v="2019-12-03T22:00:00"/>
    <n v="12"/>
    <n v="3"/>
    <x v="22"/>
    <x v="0"/>
    <x v="0"/>
    <x v="0"/>
    <n v="1127872598"/>
    <s v="EKPC_RESID_AGG"/>
    <n v="21.94"/>
    <n v="22.129847000000002"/>
    <n v="-0.15170500000000001"/>
    <n v="0.34155200000000002"/>
  </r>
  <r>
    <d v="2019-12-04T04:00:00"/>
    <d v="2019-12-03T23:00:00"/>
    <n v="12"/>
    <n v="3"/>
    <x v="23"/>
    <x v="0"/>
    <x v="0"/>
    <x v="0"/>
    <n v="1127872598"/>
    <s v="EKPC_RESID_AGG"/>
    <n v="21.04"/>
    <n v="21.195706000000001"/>
    <n v="-0.14182900000000001"/>
    <n v="0.29753499999999999"/>
  </r>
  <r>
    <d v="2019-12-04T05:00:00"/>
    <d v="2019-12-04T00:00:00"/>
    <n v="12"/>
    <n v="4"/>
    <x v="0"/>
    <x v="1"/>
    <x v="0"/>
    <x v="0"/>
    <n v="1127872598"/>
    <s v="EKPC_RESID_AGG"/>
    <n v="19.579999999999998"/>
    <n v="19.827705999999999"/>
    <n v="-7.8728999999999993E-2"/>
    <n v="0.32643499999999998"/>
  </r>
  <r>
    <d v="2019-12-04T06:00:00"/>
    <d v="2019-12-04T01:00:00"/>
    <n v="12"/>
    <n v="4"/>
    <x v="1"/>
    <x v="1"/>
    <x v="0"/>
    <x v="0"/>
    <n v="1127872598"/>
    <s v="EKPC_RESID_AGG"/>
    <n v="18.91"/>
    <n v="19.446645"/>
    <n v="0.25"/>
    <n v="0.28664499999999998"/>
  </r>
  <r>
    <d v="2019-12-04T07:00:00"/>
    <d v="2019-12-04T02:00:00"/>
    <n v="12"/>
    <n v="4"/>
    <x v="2"/>
    <x v="1"/>
    <x v="0"/>
    <x v="0"/>
    <n v="1127872598"/>
    <s v="EKPC_RESID_AGG"/>
    <n v="18.91"/>
    <n v="19.811914999999999"/>
    <n v="0.55482500000000001"/>
    <n v="0.34709000000000001"/>
  </r>
  <r>
    <d v="2019-12-04T08:00:00"/>
    <d v="2019-12-04T03:00:00"/>
    <n v="12"/>
    <n v="4"/>
    <x v="3"/>
    <x v="1"/>
    <x v="0"/>
    <x v="0"/>
    <n v="1127872598"/>
    <s v="EKPC_RESID_AGG"/>
    <n v="18.72"/>
    <n v="20.748318000000001"/>
    <n v="1.673602"/>
    <n v="0.35471599999999998"/>
  </r>
  <r>
    <d v="2019-12-04T09:00:00"/>
    <d v="2019-12-04T04:00:00"/>
    <n v="12"/>
    <n v="4"/>
    <x v="4"/>
    <x v="1"/>
    <x v="0"/>
    <x v="0"/>
    <n v="1127872598"/>
    <s v="EKPC_RESID_AGG"/>
    <n v="19.37"/>
    <n v="22.140574000000001"/>
    <n v="2.424496"/>
    <n v="0.346078"/>
  </r>
  <r>
    <d v="2019-12-04T10:00:00"/>
    <d v="2019-12-04T05:00:00"/>
    <n v="12"/>
    <n v="4"/>
    <x v="5"/>
    <x v="1"/>
    <x v="0"/>
    <x v="0"/>
    <n v="1127872598"/>
    <s v="EKPC_RESID_AGG"/>
    <n v="20.71"/>
    <n v="23.912267"/>
    <n v="3.243074"/>
    <n v="-4.0807000000000003E-2"/>
  </r>
  <r>
    <d v="2019-12-04T11:00:00"/>
    <d v="2019-12-04T06:00:00"/>
    <n v="12"/>
    <n v="4"/>
    <x v="6"/>
    <x v="1"/>
    <x v="0"/>
    <x v="0"/>
    <n v="1127872598"/>
    <s v="EKPC_RESID_AGG"/>
    <n v="27.2"/>
    <n v="30.232199999999999"/>
    <n v="3.1693750000000001"/>
    <n v="-0.13717499999999999"/>
  </r>
  <r>
    <d v="2019-12-04T12:00:00"/>
    <d v="2019-12-04T07:00:00"/>
    <n v="12"/>
    <n v="4"/>
    <x v="7"/>
    <x v="1"/>
    <x v="0"/>
    <x v="0"/>
    <n v="1127872598"/>
    <s v="EKPC_RESID_AGG"/>
    <n v="30.07"/>
    <n v="32.271473999999998"/>
    <n v="2.0259740000000002"/>
    <n v="0.17549999999999999"/>
  </r>
  <r>
    <d v="2019-12-04T13:00:00"/>
    <d v="2019-12-04T08:00:00"/>
    <n v="12"/>
    <n v="4"/>
    <x v="8"/>
    <x v="1"/>
    <x v="0"/>
    <x v="1"/>
    <n v="1127872598"/>
    <s v="EKPC_RESID_AGG"/>
    <n v="25.93"/>
    <n v="26.085785999999999"/>
    <n v="0.18556900000000001"/>
    <n v="-2.9783E-2"/>
  </r>
  <r>
    <d v="2019-12-04T14:00:00"/>
    <d v="2019-12-04T09:00:00"/>
    <n v="12"/>
    <n v="4"/>
    <x v="9"/>
    <x v="1"/>
    <x v="0"/>
    <x v="1"/>
    <n v="1127872598"/>
    <s v="EKPC_RESID_AGG"/>
    <n v="24.03"/>
    <n v="24.021424"/>
    <n v="9.4347E-2"/>
    <n v="-0.102923"/>
  </r>
  <r>
    <d v="2019-12-04T15:00:00"/>
    <d v="2019-12-04T10:00:00"/>
    <n v="12"/>
    <n v="4"/>
    <x v="10"/>
    <x v="1"/>
    <x v="0"/>
    <x v="1"/>
    <n v="1127872598"/>
    <s v="EKPC_RESID_AGG"/>
    <n v="23.25"/>
    <n v="23.282551999999999"/>
    <n v="-1.2345999999999999E-2"/>
    <n v="4.4898E-2"/>
  </r>
  <r>
    <d v="2019-12-04T16:00:00"/>
    <d v="2019-12-04T11:00:00"/>
    <n v="12"/>
    <n v="4"/>
    <x v="11"/>
    <x v="1"/>
    <x v="0"/>
    <x v="1"/>
    <n v="1127872598"/>
    <s v="EKPC_RESID_AGG"/>
    <n v="22.63"/>
    <n v="22.577482"/>
    <n v="-9.0962000000000001E-2"/>
    <n v="3.8443999999999999E-2"/>
  </r>
  <r>
    <d v="2019-12-04T17:00:00"/>
    <d v="2019-12-04T12:00:00"/>
    <n v="12"/>
    <n v="4"/>
    <x v="12"/>
    <x v="1"/>
    <x v="0"/>
    <x v="1"/>
    <n v="1127872598"/>
    <s v="EKPC_RESID_AGG"/>
    <n v="21.85"/>
    <n v="21.575825999999999"/>
    <n v="-0.30009000000000002"/>
    <n v="2.5916000000000002E-2"/>
  </r>
  <r>
    <d v="2019-12-04T18:00:00"/>
    <d v="2019-12-04T13:00:00"/>
    <n v="12"/>
    <n v="4"/>
    <x v="13"/>
    <x v="1"/>
    <x v="0"/>
    <x v="0"/>
    <n v="1127872598"/>
    <s v="EKPC_RESID_AGG"/>
    <n v="21.55"/>
    <n v="21.202199"/>
    <n v="-0.35"/>
    <n v="2.199E-3"/>
  </r>
  <r>
    <d v="2019-12-04T19:00:00"/>
    <d v="2019-12-04T14:00:00"/>
    <n v="12"/>
    <n v="4"/>
    <x v="14"/>
    <x v="1"/>
    <x v="0"/>
    <x v="0"/>
    <n v="1127872598"/>
    <s v="EKPC_RESID_AGG"/>
    <n v="21.4"/>
    <n v="21.035413999999999"/>
    <n v="-0.34005999999999997"/>
    <n v="-2.4525999999999999E-2"/>
  </r>
  <r>
    <d v="2019-12-04T20:00:00"/>
    <d v="2019-12-04T15:00:00"/>
    <n v="12"/>
    <n v="4"/>
    <x v="15"/>
    <x v="1"/>
    <x v="0"/>
    <x v="0"/>
    <n v="1127872598"/>
    <s v="EKPC_RESID_AGG"/>
    <n v="21.34"/>
    <n v="21.010082000000001"/>
    <n v="-0.34172200000000003"/>
    <n v="1.1804E-2"/>
  </r>
  <r>
    <d v="2019-12-04T21:00:00"/>
    <d v="2019-12-04T16:00:00"/>
    <n v="12"/>
    <n v="4"/>
    <x v="16"/>
    <x v="1"/>
    <x v="0"/>
    <x v="0"/>
    <n v="1127872598"/>
    <s v="EKPC_RESID_AGG"/>
    <n v="23.06"/>
    <n v="22.408709999999999"/>
    <n v="-0.46005499999999999"/>
    <n v="-0.19123499999999999"/>
  </r>
  <r>
    <d v="2019-12-04T22:00:00"/>
    <d v="2019-12-04T17:00:00"/>
    <n v="12"/>
    <n v="4"/>
    <x v="17"/>
    <x v="1"/>
    <x v="0"/>
    <x v="1"/>
    <n v="1127872598"/>
    <s v="EKPC_RESID_AGG"/>
    <n v="28.11"/>
    <n v="27.092642000000001"/>
    <n v="-0.63919700000000002"/>
    <n v="-0.37816100000000002"/>
  </r>
  <r>
    <d v="2019-12-04T23:00:00"/>
    <d v="2019-12-04T18:00:00"/>
    <n v="12"/>
    <n v="4"/>
    <x v="18"/>
    <x v="1"/>
    <x v="0"/>
    <x v="1"/>
    <n v="1127872598"/>
    <s v="EKPC_RESID_AGG"/>
    <n v="26.42"/>
    <n v="26.037921000000001"/>
    <n v="-0.160526"/>
    <n v="-0.221553"/>
  </r>
  <r>
    <d v="2019-12-05T00:00:00"/>
    <d v="2019-12-04T19:00:00"/>
    <n v="12"/>
    <n v="4"/>
    <x v="19"/>
    <x v="1"/>
    <x v="0"/>
    <x v="1"/>
    <n v="1127872598"/>
    <s v="EKPC_RESID_AGG"/>
    <n v="25.97"/>
    <n v="25.918975"/>
    <n v="0.18473100000000001"/>
    <n v="-0.23575599999999999"/>
  </r>
  <r>
    <d v="2019-12-05T01:00:00"/>
    <d v="2019-12-04T20:00:00"/>
    <n v="12"/>
    <n v="4"/>
    <x v="20"/>
    <x v="1"/>
    <x v="0"/>
    <x v="1"/>
    <n v="1127872598"/>
    <s v="EKPC_RESID_AGG"/>
    <n v="26.47"/>
    <n v="26.366495"/>
    <n v="0.17318500000000001"/>
    <n v="-0.27668999999999999"/>
  </r>
  <r>
    <d v="2019-12-05T02:00:00"/>
    <d v="2019-12-04T21:00:00"/>
    <n v="12"/>
    <n v="4"/>
    <x v="21"/>
    <x v="1"/>
    <x v="0"/>
    <x v="1"/>
    <n v="1127872598"/>
    <s v="EKPC_RESID_AGG"/>
    <n v="23.8"/>
    <n v="23.499925000000001"/>
    <n v="-6.9796999999999998E-2"/>
    <n v="-0.23027800000000001"/>
  </r>
  <r>
    <d v="2019-12-05T03:00:00"/>
    <d v="2019-12-04T22:00:00"/>
    <n v="12"/>
    <n v="4"/>
    <x v="22"/>
    <x v="1"/>
    <x v="0"/>
    <x v="0"/>
    <n v="1127872598"/>
    <s v="EKPC_RESID_AGG"/>
    <n v="21.8"/>
    <n v="21.684100999999998"/>
    <n v="-3.9313000000000001E-2"/>
    <n v="-7.6586000000000001E-2"/>
  </r>
  <r>
    <d v="2019-12-05T04:00:00"/>
    <d v="2019-12-04T23:00:00"/>
    <n v="12"/>
    <n v="4"/>
    <x v="23"/>
    <x v="1"/>
    <x v="0"/>
    <x v="0"/>
    <n v="1127872598"/>
    <s v="EKPC_RESID_AGG"/>
    <n v="20.329999999999998"/>
    <n v="20.232023999999999"/>
    <n v="-0.04"/>
    <n v="-5.7976E-2"/>
  </r>
  <r>
    <d v="2019-12-05T05:00:00"/>
    <d v="2019-12-05T00:00:00"/>
    <n v="12"/>
    <n v="5"/>
    <x v="0"/>
    <x v="2"/>
    <x v="0"/>
    <x v="0"/>
    <n v="1127872598"/>
    <s v="EKPC_RESID_AGG"/>
    <n v="19.63"/>
    <n v="19.956009999999999"/>
    <n v="0.32553599999999999"/>
    <n v="4.7399999999999997E-4"/>
  </r>
  <r>
    <d v="2019-12-05T06:00:00"/>
    <d v="2019-12-05T01:00:00"/>
    <n v="12"/>
    <n v="5"/>
    <x v="1"/>
    <x v="2"/>
    <x v="0"/>
    <x v="0"/>
    <n v="1127872598"/>
    <s v="EKPC_RESID_AGG"/>
    <n v="19.329999999999998"/>
    <n v="19.684645"/>
    <n v="0.33265899999999998"/>
    <n v="2.1985999999999999E-2"/>
  </r>
  <r>
    <d v="2019-12-05T07:00:00"/>
    <d v="2019-12-05T02:00:00"/>
    <n v="12"/>
    <n v="5"/>
    <x v="2"/>
    <x v="2"/>
    <x v="0"/>
    <x v="0"/>
    <n v="1127872598"/>
    <s v="EKPC_RESID_AGG"/>
    <n v="19.059999999999999"/>
    <n v="19.390156000000001"/>
    <n v="0.39434999999999998"/>
    <n v="-6.4194000000000001E-2"/>
  </r>
  <r>
    <d v="2019-12-05T08:00:00"/>
    <d v="2019-12-05T03:00:00"/>
    <n v="12"/>
    <n v="5"/>
    <x v="3"/>
    <x v="2"/>
    <x v="0"/>
    <x v="0"/>
    <n v="1127872598"/>
    <s v="EKPC_RESID_AGG"/>
    <n v="19.29"/>
    <n v="19.640885999999998"/>
    <n v="0.43265999999999999"/>
    <n v="-8.1773999999999999E-2"/>
  </r>
  <r>
    <d v="2019-12-05T09:00:00"/>
    <d v="2019-12-05T04:00:00"/>
    <n v="12"/>
    <n v="5"/>
    <x v="4"/>
    <x v="2"/>
    <x v="0"/>
    <x v="0"/>
    <n v="1127872598"/>
    <s v="EKPC_RESID_AGG"/>
    <n v="20.22"/>
    <n v="20.570709000000001"/>
    <n v="0.41103200000000001"/>
    <n v="-6.0323000000000002E-2"/>
  </r>
  <r>
    <d v="2019-12-05T10:00:00"/>
    <d v="2019-12-05T05:00:00"/>
    <n v="12"/>
    <n v="5"/>
    <x v="5"/>
    <x v="2"/>
    <x v="0"/>
    <x v="0"/>
    <n v="1127872598"/>
    <s v="EKPC_RESID_AGG"/>
    <n v="21.63"/>
    <n v="22.300353999999999"/>
    <n v="0.622807"/>
    <n v="4.7546999999999999E-2"/>
  </r>
  <r>
    <d v="2019-12-05T11:00:00"/>
    <d v="2019-12-05T06:00:00"/>
    <n v="12"/>
    <n v="5"/>
    <x v="6"/>
    <x v="2"/>
    <x v="0"/>
    <x v="0"/>
    <n v="1127872598"/>
    <s v="EKPC_RESID_AGG"/>
    <n v="28.1"/>
    <n v="29.272613"/>
    <n v="1.2960989999999999"/>
    <n v="-0.123486"/>
  </r>
  <r>
    <d v="2019-12-05T12:00:00"/>
    <d v="2019-12-05T07:00:00"/>
    <n v="12"/>
    <n v="5"/>
    <x v="7"/>
    <x v="2"/>
    <x v="0"/>
    <x v="0"/>
    <n v="1127872598"/>
    <s v="EKPC_RESID_AGG"/>
    <n v="37.81"/>
    <n v="40.387435000000004"/>
    <n v="2.5764070000000001"/>
    <n v="1.0280000000000001E-3"/>
  </r>
  <r>
    <d v="2019-12-05T13:00:00"/>
    <d v="2019-12-05T08:00:00"/>
    <n v="12"/>
    <n v="5"/>
    <x v="8"/>
    <x v="2"/>
    <x v="0"/>
    <x v="1"/>
    <n v="1127872598"/>
    <s v="EKPC_RESID_AGG"/>
    <n v="27.65"/>
    <n v="28.639531000000002"/>
    <n v="0.87650799999999995"/>
    <n v="0.113023"/>
  </r>
  <r>
    <d v="2019-12-05T14:00:00"/>
    <d v="2019-12-05T09:00:00"/>
    <n v="12"/>
    <n v="5"/>
    <x v="9"/>
    <x v="2"/>
    <x v="0"/>
    <x v="1"/>
    <n v="1127872598"/>
    <s v="EKPC_RESID_AGG"/>
    <n v="26.36"/>
    <n v="26.893429999999999"/>
    <n v="0.52387499999999998"/>
    <n v="9.5549999999999993E-3"/>
  </r>
  <r>
    <d v="2019-12-05T15:00:00"/>
    <d v="2019-12-05T10:00:00"/>
    <n v="12"/>
    <n v="5"/>
    <x v="10"/>
    <x v="2"/>
    <x v="0"/>
    <x v="1"/>
    <n v="1127872598"/>
    <s v="EKPC_RESID_AGG"/>
    <n v="24.37"/>
    <n v="24.782430999999999"/>
    <n v="0.47843999999999998"/>
    <n v="-6.6008999999999998E-2"/>
  </r>
  <r>
    <d v="2019-12-05T16:00:00"/>
    <d v="2019-12-05T11:00:00"/>
    <n v="12"/>
    <n v="5"/>
    <x v="11"/>
    <x v="2"/>
    <x v="0"/>
    <x v="1"/>
    <n v="1127872598"/>
    <s v="EKPC_RESID_AGG"/>
    <n v="23.29"/>
    <n v="23.587219000000001"/>
    <n v="0.41802800000000001"/>
    <n v="-0.120809"/>
  </r>
  <r>
    <d v="2019-12-05T17:00:00"/>
    <d v="2019-12-05T12:00:00"/>
    <n v="12"/>
    <n v="5"/>
    <x v="12"/>
    <x v="2"/>
    <x v="0"/>
    <x v="1"/>
    <n v="1127872598"/>
    <s v="EKPC_RESID_AGG"/>
    <n v="22.54"/>
    <n v="22.749189000000001"/>
    <n v="0.27060200000000001"/>
    <n v="-6.1413000000000002E-2"/>
  </r>
  <r>
    <d v="2019-12-05T18:00:00"/>
    <d v="2019-12-05T13:00:00"/>
    <n v="12"/>
    <n v="5"/>
    <x v="13"/>
    <x v="2"/>
    <x v="0"/>
    <x v="0"/>
    <n v="1127872598"/>
    <s v="EKPC_RESID_AGG"/>
    <n v="22.17"/>
    <n v="22.352025000000001"/>
    <n v="0.22403699999999999"/>
    <n v="-4.2012000000000001E-2"/>
  </r>
  <r>
    <d v="2019-12-05T19:00:00"/>
    <d v="2019-12-05T14:00:00"/>
    <n v="12"/>
    <n v="5"/>
    <x v="14"/>
    <x v="2"/>
    <x v="0"/>
    <x v="0"/>
    <n v="1127872598"/>
    <s v="EKPC_RESID_AGG"/>
    <n v="22.14"/>
    <n v="22.138173999999999"/>
    <n v="4.0041E-2"/>
    <n v="-4.1867000000000001E-2"/>
  </r>
  <r>
    <d v="2019-12-05T20:00:00"/>
    <d v="2019-12-05T15:00:00"/>
    <n v="12"/>
    <n v="5"/>
    <x v="15"/>
    <x v="2"/>
    <x v="0"/>
    <x v="0"/>
    <n v="1127872598"/>
    <s v="EKPC_RESID_AGG"/>
    <n v="22.05"/>
    <n v="22.046282000000001"/>
    <n v="3.4033000000000001E-2"/>
    <n v="-3.7751E-2"/>
  </r>
  <r>
    <d v="2019-12-05T21:00:00"/>
    <d v="2019-12-05T16:00:00"/>
    <n v="12"/>
    <n v="5"/>
    <x v="16"/>
    <x v="2"/>
    <x v="0"/>
    <x v="0"/>
    <n v="1127872598"/>
    <s v="EKPC_RESID_AGG"/>
    <n v="23.86"/>
    <n v="23.838041"/>
    <n v="0.20400399999999999"/>
    <n v="-0.225963"/>
  </r>
  <r>
    <d v="2019-12-05T22:00:00"/>
    <d v="2019-12-05T17:00:00"/>
    <n v="12"/>
    <n v="5"/>
    <x v="17"/>
    <x v="2"/>
    <x v="0"/>
    <x v="1"/>
    <n v="1127872598"/>
    <s v="EKPC_RESID_AGG"/>
    <n v="29.81"/>
    <n v="29.785975000000001"/>
    <n v="0.37673800000000002"/>
    <n v="-0.40076299999999998"/>
  </r>
  <r>
    <d v="2019-12-05T23:00:00"/>
    <d v="2019-12-05T18:00:00"/>
    <n v="12"/>
    <n v="5"/>
    <x v="18"/>
    <x v="2"/>
    <x v="0"/>
    <x v="1"/>
    <n v="1127872598"/>
    <s v="EKPC_RESID_AGG"/>
    <n v="29.37"/>
    <n v="29.87791"/>
    <n v="0.67013400000000001"/>
    <n v="-0.16222400000000001"/>
  </r>
  <r>
    <d v="2019-12-06T00:00:00"/>
    <d v="2019-12-05T19:00:00"/>
    <n v="12"/>
    <n v="5"/>
    <x v="19"/>
    <x v="2"/>
    <x v="0"/>
    <x v="1"/>
    <n v="1127872598"/>
    <s v="EKPC_RESID_AGG"/>
    <n v="26.82"/>
    <n v="27.424669000000002"/>
    <n v="0.60680500000000004"/>
    <n v="-2.1359999999999999E-3"/>
  </r>
  <r>
    <d v="2019-12-06T01:00:00"/>
    <d v="2019-12-05T20:00:00"/>
    <n v="12"/>
    <n v="5"/>
    <x v="20"/>
    <x v="2"/>
    <x v="0"/>
    <x v="1"/>
    <n v="1127872598"/>
    <s v="EKPC_RESID_AGG"/>
    <n v="26.19"/>
    <n v="27.937317"/>
    <n v="1.6877470000000001"/>
    <n v="5.9569999999999998E-2"/>
  </r>
  <r>
    <d v="2019-12-06T02:00:00"/>
    <d v="2019-12-05T21:00:00"/>
    <n v="12"/>
    <n v="5"/>
    <x v="21"/>
    <x v="2"/>
    <x v="0"/>
    <x v="1"/>
    <n v="1127872598"/>
    <s v="EKPC_RESID_AGG"/>
    <n v="23.35"/>
    <n v="24.993704000000001"/>
    <n v="1.5044869999999999"/>
    <n v="0.13921700000000001"/>
  </r>
  <r>
    <d v="2019-12-06T03:00:00"/>
    <d v="2019-12-05T22:00:00"/>
    <n v="12"/>
    <n v="5"/>
    <x v="22"/>
    <x v="2"/>
    <x v="0"/>
    <x v="0"/>
    <n v="1127872598"/>
    <s v="EKPC_RESID_AGG"/>
    <n v="21.37"/>
    <n v="23.579737999999999"/>
    <n v="1.9857990000000001"/>
    <n v="0.223939"/>
  </r>
  <r>
    <d v="2019-12-06T04:00:00"/>
    <d v="2019-12-05T23:00:00"/>
    <n v="12"/>
    <n v="5"/>
    <x v="23"/>
    <x v="2"/>
    <x v="0"/>
    <x v="0"/>
    <n v="1127872598"/>
    <s v="EKPC_RESID_AGG"/>
    <n v="20.37"/>
    <n v="22.705691000000002"/>
    <n v="2.0890469999999999"/>
    <n v="0.246644"/>
  </r>
  <r>
    <d v="2019-12-06T05:00:00"/>
    <d v="2019-12-06T00:00:00"/>
    <n v="12"/>
    <n v="6"/>
    <x v="0"/>
    <x v="3"/>
    <x v="0"/>
    <x v="0"/>
    <n v="1127872598"/>
    <s v="EKPC_RESID_AGG"/>
    <n v="18.920000000000002"/>
    <n v="19.739844999999999"/>
    <n v="0.79283000000000003"/>
    <n v="2.7015000000000001E-2"/>
  </r>
  <r>
    <d v="2019-12-06T06:00:00"/>
    <d v="2019-12-06T01:00:00"/>
    <n v="12"/>
    <n v="6"/>
    <x v="1"/>
    <x v="3"/>
    <x v="0"/>
    <x v="0"/>
    <n v="1127872598"/>
    <s v="EKPC_RESID_AGG"/>
    <n v="18.23"/>
    <n v="19.124357"/>
    <n v="0.79852900000000004"/>
    <n v="9.5827999999999997E-2"/>
  </r>
  <r>
    <d v="2019-12-06T07:00:00"/>
    <d v="2019-12-06T02:00:00"/>
    <n v="12"/>
    <n v="6"/>
    <x v="2"/>
    <x v="3"/>
    <x v="0"/>
    <x v="0"/>
    <n v="1127872598"/>
    <s v="EKPC_RESID_AGG"/>
    <n v="18.02"/>
    <n v="19.088832"/>
    <n v="0.97815099999999999"/>
    <n v="9.0680999999999998E-2"/>
  </r>
  <r>
    <d v="2019-12-06T08:00:00"/>
    <d v="2019-12-06T03:00:00"/>
    <n v="12"/>
    <n v="6"/>
    <x v="3"/>
    <x v="3"/>
    <x v="0"/>
    <x v="0"/>
    <n v="1127872598"/>
    <s v="EKPC_RESID_AGG"/>
    <n v="18.18"/>
    <n v="19.309237"/>
    <n v="1.0417099999999999"/>
    <n v="8.7526999999999994E-2"/>
  </r>
  <r>
    <d v="2019-12-06T09:00:00"/>
    <d v="2019-12-06T04:00:00"/>
    <n v="12"/>
    <n v="6"/>
    <x v="4"/>
    <x v="3"/>
    <x v="0"/>
    <x v="0"/>
    <n v="1127872598"/>
    <s v="EKPC_RESID_AGG"/>
    <n v="18.809999999999999"/>
    <n v="20.044112999999999"/>
    <n v="0.96893300000000004"/>
    <n v="0.26518000000000003"/>
  </r>
  <r>
    <d v="2019-12-06T10:00:00"/>
    <d v="2019-12-06T05:00:00"/>
    <n v="12"/>
    <n v="6"/>
    <x v="5"/>
    <x v="3"/>
    <x v="0"/>
    <x v="0"/>
    <n v="1127872598"/>
    <s v="EKPC_RESID_AGG"/>
    <n v="21.48"/>
    <n v="24.252545999999999"/>
    <n v="2.555653"/>
    <n v="0.216893"/>
  </r>
  <r>
    <d v="2019-12-06T11:00:00"/>
    <d v="2019-12-06T06:00:00"/>
    <n v="12"/>
    <n v="6"/>
    <x v="6"/>
    <x v="3"/>
    <x v="0"/>
    <x v="0"/>
    <n v="1127872598"/>
    <s v="EKPC_RESID_AGG"/>
    <n v="30.4"/>
    <n v="34.766928"/>
    <n v="4.2499000000000002"/>
    <n v="0.11702799999999999"/>
  </r>
  <r>
    <d v="2019-12-06T12:00:00"/>
    <d v="2019-12-06T07:00:00"/>
    <n v="12"/>
    <n v="6"/>
    <x v="7"/>
    <x v="3"/>
    <x v="0"/>
    <x v="0"/>
    <n v="1127872598"/>
    <s v="EKPC_RESID_AGG"/>
    <n v="32.19"/>
    <n v="36.030754999999999"/>
    <n v="3.537636"/>
    <n v="0.30311900000000003"/>
  </r>
  <r>
    <d v="2019-12-06T13:00:00"/>
    <d v="2019-12-06T08:00:00"/>
    <n v="12"/>
    <n v="6"/>
    <x v="8"/>
    <x v="3"/>
    <x v="0"/>
    <x v="1"/>
    <n v="1127872598"/>
    <s v="EKPC_RESID_AGG"/>
    <n v="24.94"/>
    <n v="25.526996"/>
    <n v="0.425543"/>
    <n v="0.16145300000000001"/>
  </r>
  <r>
    <d v="2019-12-06T14:00:00"/>
    <d v="2019-12-06T09:00:00"/>
    <n v="12"/>
    <n v="6"/>
    <x v="9"/>
    <x v="3"/>
    <x v="0"/>
    <x v="1"/>
    <n v="1127872598"/>
    <s v="EKPC_RESID_AGG"/>
    <n v="23.67"/>
    <n v="24.238485000000001"/>
    <n v="0.35250199999999998"/>
    <n v="0.21598300000000001"/>
  </r>
  <r>
    <d v="2019-12-06T15:00:00"/>
    <d v="2019-12-06T10:00:00"/>
    <n v="12"/>
    <n v="6"/>
    <x v="10"/>
    <x v="3"/>
    <x v="0"/>
    <x v="1"/>
    <n v="1127872598"/>
    <s v="EKPC_RESID_AGG"/>
    <n v="23.44"/>
    <n v="24.040057000000001"/>
    <n v="0.32619599999999999"/>
    <n v="0.27386100000000002"/>
  </r>
  <r>
    <d v="2019-12-06T16:00:00"/>
    <d v="2019-12-06T11:00:00"/>
    <n v="12"/>
    <n v="6"/>
    <x v="11"/>
    <x v="3"/>
    <x v="0"/>
    <x v="1"/>
    <n v="1127872598"/>
    <s v="EKPC_RESID_AGG"/>
    <n v="22.64"/>
    <n v="23.067215999999998"/>
    <n v="0.26525799999999999"/>
    <n v="0.16195799999999999"/>
  </r>
  <r>
    <d v="2019-12-06T17:00:00"/>
    <d v="2019-12-06T12:00:00"/>
    <n v="12"/>
    <n v="6"/>
    <x v="12"/>
    <x v="3"/>
    <x v="0"/>
    <x v="1"/>
    <n v="1127872598"/>
    <s v="EKPC_RESID_AGG"/>
    <n v="22.25"/>
    <n v="22.677567"/>
    <n v="0.29331200000000002"/>
    <n v="0.13425500000000001"/>
  </r>
  <r>
    <d v="2019-12-06T18:00:00"/>
    <d v="2019-12-06T13:00:00"/>
    <n v="12"/>
    <n v="6"/>
    <x v="13"/>
    <x v="3"/>
    <x v="0"/>
    <x v="0"/>
    <n v="1127872598"/>
    <s v="EKPC_RESID_AGG"/>
    <n v="21.96"/>
    <n v="22.256385000000002"/>
    <n v="0.23430300000000001"/>
    <n v="6.2081999999999998E-2"/>
  </r>
  <r>
    <d v="2019-12-06T19:00:00"/>
    <d v="2019-12-06T14:00:00"/>
    <n v="12"/>
    <n v="6"/>
    <x v="14"/>
    <x v="3"/>
    <x v="0"/>
    <x v="0"/>
    <n v="1127872598"/>
    <s v="EKPC_RESID_AGG"/>
    <n v="21.75"/>
    <n v="22.076777"/>
    <n v="0.29350500000000002"/>
    <n v="3.3272000000000003E-2"/>
  </r>
  <r>
    <d v="2019-12-06T20:00:00"/>
    <d v="2019-12-06T15:00:00"/>
    <n v="12"/>
    <n v="6"/>
    <x v="15"/>
    <x v="3"/>
    <x v="0"/>
    <x v="0"/>
    <n v="1127872598"/>
    <s v="EKPC_RESID_AGG"/>
    <n v="21.52"/>
    <n v="21.784115"/>
    <n v="0.33577600000000002"/>
    <n v="-7.1661000000000002E-2"/>
  </r>
  <r>
    <d v="2019-12-06T21:00:00"/>
    <d v="2019-12-06T16:00:00"/>
    <n v="12"/>
    <n v="6"/>
    <x v="16"/>
    <x v="3"/>
    <x v="0"/>
    <x v="0"/>
    <n v="1127872598"/>
    <s v="EKPC_RESID_AGG"/>
    <n v="22.66"/>
    <n v="22.947848"/>
    <n v="0.48236200000000001"/>
    <n v="-0.19451399999999999"/>
  </r>
  <r>
    <d v="2019-12-06T22:00:00"/>
    <d v="2019-12-06T17:00:00"/>
    <n v="12"/>
    <n v="6"/>
    <x v="17"/>
    <x v="3"/>
    <x v="0"/>
    <x v="1"/>
    <n v="1127872598"/>
    <s v="EKPC_RESID_AGG"/>
    <n v="25.48"/>
    <n v="26.039325999999999"/>
    <n v="0.851545"/>
    <n v="-0.29221900000000001"/>
  </r>
  <r>
    <d v="2019-12-06T23:00:00"/>
    <d v="2019-12-06T18:00:00"/>
    <n v="12"/>
    <n v="6"/>
    <x v="18"/>
    <x v="3"/>
    <x v="0"/>
    <x v="1"/>
    <n v="1127872598"/>
    <s v="EKPC_RESID_AGG"/>
    <n v="25.12"/>
    <n v="25.865089000000001"/>
    <n v="0.92469999999999997"/>
    <n v="-0.17961099999999999"/>
  </r>
  <r>
    <d v="2019-12-07T00:00:00"/>
    <d v="2019-12-06T19:00:00"/>
    <n v="12"/>
    <n v="6"/>
    <x v="19"/>
    <x v="3"/>
    <x v="0"/>
    <x v="1"/>
    <n v="1127872598"/>
    <s v="EKPC_RESID_AGG"/>
    <n v="25.04"/>
    <n v="25.982187"/>
    <n v="1.1278319999999999"/>
    <n v="-0.185645"/>
  </r>
  <r>
    <d v="2019-12-07T01:00:00"/>
    <d v="2019-12-06T20:00:00"/>
    <n v="12"/>
    <n v="6"/>
    <x v="20"/>
    <x v="3"/>
    <x v="0"/>
    <x v="1"/>
    <n v="1127872598"/>
    <s v="EKPC_RESID_AGG"/>
    <n v="24.83"/>
    <n v="25.705922000000001"/>
    <n v="1.1103229999999999"/>
    <n v="-0.234401"/>
  </r>
  <r>
    <d v="2019-12-07T02:00:00"/>
    <d v="2019-12-06T21:00:00"/>
    <n v="12"/>
    <n v="6"/>
    <x v="21"/>
    <x v="3"/>
    <x v="0"/>
    <x v="1"/>
    <n v="1127872598"/>
    <s v="EKPC_RESID_AGG"/>
    <n v="23.02"/>
    <n v="23.626498999999999"/>
    <n v="0.80488199999999999"/>
    <n v="-0.198383"/>
  </r>
  <r>
    <d v="2019-12-07T03:00:00"/>
    <d v="2019-12-06T22:00:00"/>
    <n v="12"/>
    <n v="6"/>
    <x v="22"/>
    <x v="3"/>
    <x v="0"/>
    <x v="0"/>
    <n v="1127872598"/>
    <s v="EKPC_RESID_AGG"/>
    <n v="21.17"/>
    <n v="21.831786999999998"/>
    <n v="0.78866099999999995"/>
    <n v="-0.12687399999999999"/>
  </r>
  <r>
    <d v="2019-12-07T04:00:00"/>
    <d v="2019-12-06T23:00:00"/>
    <n v="12"/>
    <n v="6"/>
    <x v="23"/>
    <x v="3"/>
    <x v="0"/>
    <x v="0"/>
    <n v="1127872598"/>
    <s v="EKPC_RESID_AGG"/>
    <n v="20.02"/>
    <n v="20.659867999999999"/>
    <n v="0.72806499999999996"/>
    <n v="-8.8196999999999998E-2"/>
  </r>
  <r>
    <d v="2019-12-07T05:00:00"/>
    <d v="2019-12-07T00:00:00"/>
    <n v="12"/>
    <n v="7"/>
    <x v="0"/>
    <x v="4"/>
    <x v="0"/>
    <x v="0"/>
    <n v="1127872598"/>
    <s v="EKPC_RESID_AGG"/>
    <n v="20.82"/>
    <n v="21.004128999999999"/>
    <n v="0.37617200000000001"/>
    <n v="-0.19204299999999999"/>
  </r>
  <r>
    <d v="2019-12-07T06:00:00"/>
    <d v="2019-12-07T01:00:00"/>
    <n v="12"/>
    <n v="7"/>
    <x v="1"/>
    <x v="4"/>
    <x v="0"/>
    <x v="0"/>
    <n v="1127872598"/>
    <s v="EKPC_RESID_AGG"/>
    <n v="20.3"/>
    <n v="20.436278999999999"/>
    <n v="0.37502400000000002"/>
    <n v="-0.23874500000000001"/>
  </r>
  <r>
    <d v="2019-12-07T07:00:00"/>
    <d v="2019-12-07T02:00:00"/>
    <n v="12"/>
    <n v="7"/>
    <x v="2"/>
    <x v="4"/>
    <x v="0"/>
    <x v="0"/>
    <n v="1127872598"/>
    <s v="EKPC_RESID_AGG"/>
    <n v="20.32"/>
    <n v="20.505606"/>
    <n v="0.42290100000000003"/>
    <n v="-0.23729500000000001"/>
  </r>
  <r>
    <d v="2019-12-07T08:00:00"/>
    <d v="2019-12-07T03:00:00"/>
    <n v="12"/>
    <n v="7"/>
    <x v="3"/>
    <x v="4"/>
    <x v="0"/>
    <x v="0"/>
    <n v="1127872598"/>
    <s v="EKPC_RESID_AGG"/>
    <n v="20.53"/>
    <n v="20.826649"/>
    <n v="0.49083100000000002"/>
    <n v="-0.19418199999999999"/>
  </r>
  <r>
    <d v="2019-12-07T09:00:00"/>
    <d v="2019-12-07T04:00:00"/>
    <n v="12"/>
    <n v="7"/>
    <x v="4"/>
    <x v="4"/>
    <x v="0"/>
    <x v="0"/>
    <n v="1127872598"/>
    <s v="EKPC_RESID_AGG"/>
    <n v="20.77"/>
    <n v="21.042296"/>
    <n v="0.496531"/>
    <n v="-0.22423499999999999"/>
  </r>
  <r>
    <d v="2019-12-07T10:00:00"/>
    <d v="2019-12-07T05:00:00"/>
    <n v="12"/>
    <n v="7"/>
    <x v="5"/>
    <x v="4"/>
    <x v="0"/>
    <x v="0"/>
    <n v="1127872598"/>
    <s v="EKPC_RESID_AGG"/>
    <n v="21.05"/>
    <n v="21.557143"/>
    <n v="0.70883799999999997"/>
    <n v="-0.20169500000000001"/>
  </r>
  <r>
    <d v="2019-12-07T11:00:00"/>
    <d v="2019-12-07T06:00:00"/>
    <n v="12"/>
    <n v="7"/>
    <x v="6"/>
    <x v="4"/>
    <x v="0"/>
    <x v="0"/>
    <n v="1127872598"/>
    <s v="EKPC_RESID_AGG"/>
    <n v="23.41"/>
    <n v="24.312728"/>
    <n v="1.347723"/>
    <n v="-0.44499499999999997"/>
  </r>
  <r>
    <d v="2019-12-07T12:00:00"/>
    <d v="2019-12-07T07:00:00"/>
    <n v="12"/>
    <n v="7"/>
    <x v="7"/>
    <x v="4"/>
    <x v="0"/>
    <x v="0"/>
    <n v="1127872598"/>
    <s v="EKPC_RESID_AGG"/>
    <n v="26.37"/>
    <n v="27.966493"/>
    <n v="2.1714920000000002"/>
    <n v="-0.57499900000000004"/>
  </r>
  <r>
    <d v="2019-12-07T13:00:00"/>
    <d v="2019-12-07T08:00:00"/>
    <n v="12"/>
    <n v="7"/>
    <x v="8"/>
    <x v="4"/>
    <x v="0"/>
    <x v="0"/>
    <n v="1127872598"/>
    <s v="EKPC_RESID_AGG"/>
    <n v="26.66"/>
    <n v="28.169066000000001"/>
    <n v="1.9164589999999999"/>
    <n v="-0.40739300000000001"/>
  </r>
  <r>
    <d v="2019-12-07T14:00:00"/>
    <d v="2019-12-07T09:00:00"/>
    <n v="12"/>
    <n v="7"/>
    <x v="9"/>
    <x v="4"/>
    <x v="0"/>
    <x v="0"/>
    <n v="1127872598"/>
    <s v="EKPC_RESID_AGG"/>
    <n v="25.4"/>
    <n v="26.862601000000002"/>
    <n v="1.6636280000000001"/>
    <n v="-0.20102700000000001"/>
  </r>
  <r>
    <d v="2019-12-07T15:00:00"/>
    <d v="2019-12-07T10:00:00"/>
    <n v="12"/>
    <n v="7"/>
    <x v="10"/>
    <x v="4"/>
    <x v="0"/>
    <x v="0"/>
    <n v="1127872598"/>
    <s v="EKPC_RESID_AGG"/>
    <n v="24.06"/>
    <n v="24.642426"/>
    <n v="0.77480800000000005"/>
    <n v="-0.192382"/>
  </r>
  <r>
    <d v="2019-12-07T16:00:00"/>
    <d v="2019-12-07T11:00:00"/>
    <n v="12"/>
    <n v="7"/>
    <x v="11"/>
    <x v="4"/>
    <x v="0"/>
    <x v="0"/>
    <n v="1127872598"/>
    <s v="EKPC_RESID_AGG"/>
    <n v="22.7"/>
    <n v="23.452840999999999"/>
    <n v="0.79729899999999998"/>
    <n v="-4.4457999999999998E-2"/>
  </r>
  <r>
    <d v="2019-12-07T17:00:00"/>
    <d v="2019-12-07T12:00:00"/>
    <n v="12"/>
    <n v="7"/>
    <x v="12"/>
    <x v="4"/>
    <x v="0"/>
    <x v="0"/>
    <n v="1127872598"/>
    <s v="EKPC_RESID_AGG"/>
    <n v="21.4"/>
    <n v="22.161024999999999"/>
    <n v="0.66110000000000002"/>
    <n v="9.9925E-2"/>
  </r>
  <r>
    <d v="2019-12-07T18:00:00"/>
    <d v="2019-12-07T13:00:00"/>
    <n v="12"/>
    <n v="7"/>
    <x v="13"/>
    <x v="4"/>
    <x v="0"/>
    <x v="0"/>
    <n v="1127872598"/>
    <s v="EKPC_RESID_AGG"/>
    <n v="20.99"/>
    <n v="21.877846999999999"/>
    <n v="0.70166600000000001"/>
    <n v="0.18618100000000001"/>
  </r>
  <r>
    <d v="2019-12-07T19:00:00"/>
    <d v="2019-12-07T14:00:00"/>
    <n v="12"/>
    <n v="7"/>
    <x v="14"/>
    <x v="4"/>
    <x v="0"/>
    <x v="0"/>
    <n v="1127872598"/>
    <s v="EKPC_RESID_AGG"/>
    <n v="20.81"/>
    <n v="21.727056000000001"/>
    <n v="0.68777500000000003"/>
    <n v="0.22928100000000001"/>
  </r>
  <r>
    <d v="2019-12-07T20:00:00"/>
    <d v="2019-12-07T15:00:00"/>
    <n v="12"/>
    <n v="7"/>
    <x v="15"/>
    <x v="4"/>
    <x v="0"/>
    <x v="0"/>
    <n v="1127872598"/>
    <s v="EKPC_RESID_AGG"/>
    <n v="21.07"/>
    <n v="22.043675"/>
    <n v="0.78291999999999995"/>
    <n v="0.19075500000000001"/>
  </r>
  <r>
    <d v="2019-12-07T21:00:00"/>
    <d v="2019-12-07T16:00:00"/>
    <n v="12"/>
    <n v="7"/>
    <x v="16"/>
    <x v="4"/>
    <x v="0"/>
    <x v="0"/>
    <n v="1127872598"/>
    <s v="EKPC_RESID_AGG"/>
    <n v="23.92"/>
    <n v="24.938965"/>
    <n v="0.87685100000000005"/>
    <n v="0.14211399999999999"/>
  </r>
  <r>
    <d v="2019-12-07T22:00:00"/>
    <d v="2019-12-07T17:00:00"/>
    <n v="12"/>
    <n v="7"/>
    <x v="17"/>
    <x v="4"/>
    <x v="0"/>
    <x v="0"/>
    <n v="1127872598"/>
    <s v="EKPC_RESID_AGG"/>
    <n v="31.29"/>
    <n v="32.273198999999998"/>
    <n v="0.925929"/>
    <n v="5.7270000000000001E-2"/>
  </r>
  <r>
    <d v="2019-12-07T23:00:00"/>
    <d v="2019-12-07T18:00:00"/>
    <n v="12"/>
    <n v="7"/>
    <x v="18"/>
    <x v="4"/>
    <x v="0"/>
    <x v="0"/>
    <n v="1127872598"/>
    <s v="EKPC_RESID_AGG"/>
    <n v="27.59"/>
    <n v="29.015965999999999"/>
    <n v="1.269714"/>
    <n v="0.156252"/>
  </r>
  <r>
    <d v="2019-12-08T00:00:00"/>
    <d v="2019-12-07T19:00:00"/>
    <n v="12"/>
    <n v="7"/>
    <x v="19"/>
    <x v="4"/>
    <x v="0"/>
    <x v="0"/>
    <n v="1127872598"/>
    <s v="EKPC_RESID_AGG"/>
    <n v="27.01"/>
    <n v="28.678706999999999"/>
    <n v="1.520467"/>
    <n v="0.14824000000000001"/>
  </r>
  <r>
    <d v="2019-12-08T01:00:00"/>
    <d v="2019-12-07T20:00:00"/>
    <n v="12"/>
    <n v="7"/>
    <x v="20"/>
    <x v="4"/>
    <x v="0"/>
    <x v="0"/>
    <n v="1127872598"/>
    <s v="EKPC_RESID_AGG"/>
    <n v="26.31"/>
    <n v="29.290583000000002"/>
    <n v="2.766931"/>
    <n v="0.21365200000000001"/>
  </r>
  <r>
    <d v="2019-12-08T02:00:00"/>
    <d v="2019-12-07T21:00:00"/>
    <n v="12"/>
    <n v="7"/>
    <x v="21"/>
    <x v="4"/>
    <x v="0"/>
    <x v="0"/>
    <n v="1127872598"/>
    <s v="EKPC_RESID_AGG"/>
    <n v="23.79"/>
    <n v="25.876096"/>
    <n v="1.9069590000000001"/>
    <n v="0.17913699999999999"/>
  </r>
  <r>
    <d v="2019-12-08T03:00:00"/>
    <d v="2019-12-07T22:00:00"/>
    <n v="12"/>
    <n v="7"/>
    <x v="22"/>
    <x v="4"/>
    <x v="0"/>
    <x v="0"/>
    <n v="1127872598"/>
    <s v="EKPC_RESID_AGG"/>
    <n v="21"/>
    <n v="23.340693000000002"/>
    <n v="1.9673989999999999"/>
    <n v="0.37329400000000001"/>
  </r>
  <r>
    <d v="2019-12-08T04:00:00"/>
    <d v="2019-12-07T23:00:00"/>
    <n v="12"/>
    <n v="7"/>
    <x v="23"/>
    <x v="4"/>
    <x v="0"/>
    <x v="0"/>
    <n v="1127872598"/>
    <s v="EKPC_RESID_AGG"/>
    <n v="20.3"/>
    <n v="22.370505999999999"/>
    <n v="1.9077200000000001"/>
    <n v="0.16278599999999999"/>
  </r>
  <r>
    <d v="2019-12-08T05:00:00"/>
    <d v="2019-12-08T00:00:00"/>
    <n v="12"/>
    <n v="8"/>
    <x v="0"/>
    <x v="5"/>
    <x v="0"/>
    <x v="0"/>
    <n v="1127872598"/>
    <s v="EKPC_RESID_AGG"/>
    <n v="21.32"/>
    <n v="23.167072000000001"/>
    <n v="1.703884"/>
    <n v="0.14318800000000001"/>
  </r>
  <r>
    <d v="2019-12-08T06:00:00"/>
    <d v="2019-12-08T01:00:00"/>
    <n v="12"/>
    <n v="8"/>
    <x v="1"/>
    <x v="5"/>
    <x v="0"/>
    <x v="0"/>
    <n v="1127872598"/>
    <s v="EKPC_RESID_AGG"/>
    <n v="20.81"/>
    <n v="22.900202"/>
    <n v="1.889991"/>
    <n v="0.200211"/>
  </r>
  <r>
    <d v="2019-12-08T07:00:00"/>
    <d v="2019-12-08T02:00:00"/>
    <n v="12"/>
    <n v="8"/>
    <x v="2"/>
    <x v="5"/>
    <x v="0"/>
    <x v="0"/>
    <n v="1127872598"/>
    <s v="EKPC_RESID_AGG"/>
    <n v="20.41"/>
    <n v="22.762422999999998"/>
    <n v="2.1355810000000002"/>
    <n v="0.21684200000000001"/>
  </r>
  <r>
    <d v="2019-12-08T08:00:00"/>
    <d v="2019-12-08T03:00:00"/>
    <n v="12"/>
    <n v="8"/>
    <x v="3"/>
    <x v="5"/>
    <x v="0"/>
    <x v="0"/>
    <n v="1127872598"/>
    <s v="EKPC_RESID_AGG"/>
    <n v="20.07"/>
    <n v="22.678916999999998"/>
    <n v="2.4193929999999999"/>
    <n v="0.189524"/>
  </r>
  <r>
    <d v="2019-12-08T09:00:00"/>
    <d v="2019-12-08T04:00:00"/>
    <n v="12"/>
    <n v="8"/>
    <x v="4"/>
    <x v="5"/>
    <x v="0"/>
    <x v="0"/>
    <n v="1127872598"/>
    <s v="EKPC_RESID_AGG"/>
    <n v="20.14"/>
    <n v="22.876251"/>
    <n v="2.5440109999999998"/>
    <n v="0.19223999999999999"/>
  </r>
  <r>
    <d v="2019-12-08T10:00:00"/>
    <d v="2019-12-08T05:00:00"/>
    <n v="12"/>
    <n v="8"/>
    <x v="5"/>
    <x v="5"/>
    <x v="0"/>
    <x v="0"/>
    <n v="1127872598"/>
    <s v="EKPC_RESID_AGG"/>
    <n v="20.5"/>
    <n v="23.833283000000002"/>
    <n v="3.0972529999999998"/>
    <n v="0.23602999999999999"/>
  </r>
  <r>
    <d v="2019-12-08T11:00:00"/>
    <d v="2019-12-08T06:00:00"/>
    <n v="12"/>
    <n v="8"/>
    <x v="6"/>
    <x v="5"/>
    <x v="0"/>
    <x v="0"/>
    <n v="1127872598"/>
    <s v="EKPC_RESID_AGG"/>
    <n v="22.34"/>
    <n v="25.768953"/>
    <n v="3.307061"/>
    <n v="0.121892"/>
  </r>
  <r>
    <d v="2019-12-08T12:00:00"/>
    <d v="2019-12-08T07:00:00"/>
    <n v="12"/>
    <n v="8"/>
    <x v="7"/>
    <x v="5"/>
    <x v="0"/>
    <x v="0"/>
    <n v="1127872598"/>
    <s v="EKPC_RESID_AGG"/>
    <n v="23.07"/>
    <n v="26.532205999999999"/>
    <n v="3.402158"/>
    <n v="6.0047999999999997E-2"/>
  </r>
  <r>
    <d v="2019-12-08T13:00:00"/>
    <d v="2019-12-08T08:00:00"/>
    <n v="12"/>
    <n v="8"/>
    <x v="8"/>
    <x v="5"/>
    <x v="0"/>
    <x v="0"/>
    <n v="1127872598"/>
    <s v="EKPC_RESID_AGG"/>
    <n v="23.08"/>
    <n v="24.278929000000002"/>
    <n v="1.2370559999999999"/>
    <n v="-3.8127000000000001E-2"/>
  </r>
  <r>
    <d v="2019-12-08T14:00:00"/>
    <d v="2019-12-08T09:00:00"/>
    <n v="12"/>
    <n v="8"/>
    <x v="9"/>
    <x v="5"/>
    <x v="0"/>
    <x v="0"/>
    <n v="1127872598"/>
    <s v="EKPC_RESID_AGG"/>
    <n v="21.68"/>
    <n v="22.624687000000002"/>
    <n v="1.0101260000000001"/>
    <n v="-6.5438999999999997E-2"/>
  </r>
  <r>
    <d v="2019-12-08T15:00:00"/>
    <d v="2019-12-08T10:00:00"/>
    <n v="12"/>
    <n v="8"/>
    <x v="10"/>
    <x v="5"/>
    <x v="0"/>
    <x v="0"/>
    <n v="1127872598"/>
    <s v="EKPC_RESID_AGG"/>
    <n v="20.38"/>
    <n v="20.643172"/>
    <n v="0.27471400000000001"/>
    <n v="-1.1542E-2"/>
  </r>
  <r>
    <d v="2019-12-08T16:00:00"/>
    <d v="2019-12-08T11:00:00"/>
    <n v="12"/>
    <n v="8"/>
    <x v="11"/>
    <x v="5"/>
    <x v="0"/>
    <x v="0"/>
    <n v="1127872598"/>
    <s v="EKPC_RESID_AGG"/>
    <n v="20.03"/>
    <n v="20.242273000000001"/>
    <n v="0.24591499999999999"/>
    <n v="-3.3641999999999998E-2"/>
  </r>
  <r>
    <d v="2019-12-08T17:00:00"/>
    <d v="2019-12-08T12:00:00"/>
    <n v="12"/>
    <n v="8"/>
    <x v="12"/>
    <x v="5"/>
    <x v="0"/>
    <x v="0"/>
    <n v="1127872598"/>
    <s v="EKPC_RESID_AGG"/>
    <n v="19.350000000000001"/>
    <n v="19.652985000000001"/>
    <n v="0.27852300000000002"/>
    <n v="2.4462000000000001E-2"/>
  </r>
  <r>
    <d v="2019-12-08T18:00:00"/>
    <d v="2019-12-08T13:00:00"/>
    <n v="12"/>
    <n v="8"/>
    <x v="13"/>
    <x v="5"/>
    <x v="0"/>
    <x v="0"/>
    <n v="1127872598"/>
    <s v="EKPC_RESID_AGG"/>
    <n v="19.38"/>
    <n v="19.607790999999999"/>
    <n v="0.26443499999999998"/>
    <n v="-3.6644000000000003E-2"/>
  </r>
  <r>
    <d v="2019-12-08T19:00:00"/>
    <d v="2019-12-08T14:00:00"/>
    <n v="12"/>
    <n v="8"/>
    <x v="14"/>
    <x v="5"/>
    <x v="0"/>
    <x v="0"/>
    <n v="1127872598"/>
    <s v="EKPC_RESID_AGG"/>
    <n v="19.059999999999999"/>
    <n v="19.243359000000002"/>
    <n v="0.23852100000000001"/>
    <n v="-5.5162000000000003E-2"/>
  </r>
  <r>
    <d v="2019-12-08T20:00:00"/>
    <d v="2019-12-08T15:00:00"/>
    <n v="12"/>
    <n v="8"/>
    <x v="15"/>
    <x v="5"/>
    <x v="0"/>
    <x v="0"/>
    <n v="1127872598"/>
    <s v="EKPC_RESID_AGG"/>
    <n v="19.2"/>
    <n v="19.307542999999999"/>
    <n v="0.27128099999999999"/>
    <n v="-0.16373799999999999"/>
  </r>
  <r>
    <d v="2019-12-08T21:00:00"/>
    <d v="2019-12-08T16:00:00"/>
    <n v="12"/>
    <n v="8"/>
    <x v="16"/>
    <x v="5"/>
    <x v="0"/>
    <x v="0"/>
    <n v="1127872598"/>
    <s v="EKPC_RESID_AGG"/>
    <n v="21.68"/>
    <n v="21.550946"/>
    <n v="0.31156499999999998"/>
    <n v="-0.44061899999999998"/>
  </r>
  <r>
    <d v="2019-12-08T22:00:00"/>
    <d v="2019-12-08T17:00:00"/>
    <n v="12"/>
    <n v="8"/>
    <x v="17"/>
    <x v="5"/>
    <x v="0"/>
    <x v="0"/>
    <n v="1127872598"/>
    <s v="EKPC_RESID_AGG"/>
    <n v="26.56"/>
    <n v="26.693317"/>
    <n v="0.74492999999999998"/>
    <n v="-0.61161299999999996"/>
  </r>
  <r>
    <d v="2019-12-08T23:00:00"/>
    <d v="2019-12-08T18:00:00"/>
    <n v="12"/>
    <n v="8"/>
    <x v="18"/>
    <x v="5"/>
    <x v="0"/>
    <x v="0"/>
    <n v="1127872598"/>
    <s v="EKPC_RESID_AGG"/>
    <n v="24.8"/>
    <n v="25.109342000000002"/>
    <n v="0.73841000000000001"/>
    <n v="-0.429068"/>
  </r>
  <r>
    <d v="2019-12-09T00:00:00"/>
    <d v="2019-12-08T19:00:00"/>
    <n v="12"/>
    <n v="8"/>
    <x v="19"/>
    <x v="5"/>
    <x v="0"/>
    <x v="0"/>
    <n v="1127872598"/>
    <s v="EKPC_RESID_AGG"/>
    <n v="24.02"/>
    <n v="24.445582999999999"/>
    <n v="0.90085099999999996"/>
    <n v="-0.47526800000000002"/>
  </r>
  <r>
    <d v="2019-12-09T01:00:00"/>
    <d v="2019-12-08T20:00:00"/>
    <n v="12"/>
    <n v="8"/>
    <x v="20"/>
    <x v="5"/>
    <x v="0"/>
    <x v="0"/>
    <n v="1127872598"/>
    <s v="EKPC_RESID_AGG"/>
    <n v="23.15"/>
    <n v="23.551735999999998"/>
    <n v="0.97651699999999997"/>
    <n v="-0.57478099999999999"/>
  </r>
  <r>
    <d v="2019-12-09T02:00:00"/>
    <d v="2019-12-08T21:00:00"/>
    <n v="12"/>
    <n v="8"/>
    <x v="21"/>
    <x v="5"/>
    <x v="0"/>
    <x v="0"/>
    <n v="1127872598"/>
    <s v="EKPC_RESID_AGG"/>
    <n v="21.34"/>
    <n v="21.304020999999999"/>
    <n v="0.39584599999999998"/>
    <n v="-0.43182500000000001"/>
  </r>
  <r>
    <d v="2019-12-09T03:00:00"/>
    <d v="2019-12-08T22:00:00"/>
    <n v="12"/>
    <n v="8"/>
    <x v="22"/>
    <x v="5"/>
    <x v="0"/>
    <x v="0"/>
    <n v="1127872598"/>
    <s v="EKPC_RESID_AGG"/>
    <n v="19.98"/>
    <n v="19.956568999999998"/>
    <n v="0.22833100000000001"/>
    <n v="-0.25176199999999999"/>
  </r>
  <r>
    <d v="2019-12-09T04:00:00"/>
    <d v="2019-12-08T23:00:00"/>
    <n v="12"/>
    <n v="8"/>
    <x v="23"/>
    <x v="5"/>
    <x v="0"/>
    <x v="0"/>
    <n v="1127872598"/>
    <s v="EKPC_RESID_AGG"/>
    <n v="18.78"/>
    <n v="18.627853999999999"/>
    <n v="0.154615"/>
    <n v="-0.30676100000000001"/>
  </r>
  <r>
    <d v="2019-12-09T05:00:00"/>
    <d v="2019-12-09T00:00:00"/>
    <n v="12"/>
    <n v="9"/>
    <x v="0"/>
    <x v="6"/>
    <x v="0"/>
    <x v="0"/>
    <n v="1127872598"/>
    <s v="EKPC_RESID_AGG"/>
    <n v="18.100000000000001"/>
    <n v="18.036346999999999"/>
    <n v="0.1"/>
    <n v="-0.16365299999999999"/>
  </r>
  <r>
    <d v="2019-12-09T06:00:00"/>
    <d v="2019-12-09T01:00:00"/>
    <n v="12"/>
    <n v="9"/>
    <x v="1"/>
    <x v="6"/>
    <x v="0"/>
    <x v="0"/>
    <n v="1127872598"/>
    <s v="EKPC_RESID_AGG"/>
    <n v="16.690000000000001"/>
    <n v="16.772939000000001"/>
    <n v="0.17677000000000001"/>
    <n v="-9.3830999999999998E-2"/>
  </r>
  <r>
    <d v="2019-12-09T07:00:00"/>
    <d v="2019-12-09T02:00:00"/>
    <n v="12"/>
    <n v="9"/>
    <x v="2"/>
    <x v="6"/>
    <x v="0"/>
    <x v="0"/>
    <n v="1127872598"/>
    <s v="EKPC_RESID_AGG"/>
    <n v="15.94"/>
    <n v="16.074456000000001"/>
    <n v="0.21260499999999999"/>
    <n v="-7.8148999999999996E-2"/>
  </r>
  <r>
    <d v="2019-12-09T08:00:00"/>
    <d v="2019-12-09T03:00:00"/>
    <n v="12"/>
    <n v="9"/>
    <x v="3"/>
    <x v="6"/>
    <x v="0"/>
    <x v="0"/>
    <n v="1127872598"/>
    <s v="EKPC_RESID_AGG"/>
    <n v="16.739999999999998"/>
    <n v="16.947074000000001"/>
    <n v="0.32772099999999998"/>
    <n v="-0.120647"/>
  </r>
  <r>
    <d v="2019-12-09T09:00:00"/>
    <d v="2019-12-09T04:00:00"/>
    <n v="12"/>
    <n v="9"/>
    <x v="4"/>
    <x v="6"/>
    <x v="0"/>
    <x v="0"/>
    <n v="1127872598"/>
    <s v="EKPC_RESID_AGG"/>
    <n v="18.07"/>
    <n v="18.507655"/>
    <n v="0.56811299999999998"/>
    <n v="-0.13045799999999999"/>
  </r>
  <r>
    <d v="2019-12-09T10:00:00"/>
    <d v="2019-12-09T05:00:00"/>
    <n v="12"/>
    <n v="9"/>
    <x v="5"/>
    <x v="6"/>
    <x v="0"/>
    <x v="0"/>
    <n v="1127872598"/>
    <s v="EKPC_RESID_AGG"/>
    <n v="19.73"/>
    <n v="21.205641"/>
    <n v="1.5391459999999999"/>
    <n v="-6.3505000000000006E-2"/>
  </r>
  <r>
    <d v="2019-12-09T11:00:00"/>
    <d v="2019-12-09T06:00:00"/>
    <n v="12"/>
    <n v="9"/>
    <x v="6"/>
    <x v="6"/>
    <x v="0"/>
    <x v="0"/>
    <n v="1127872598"/>
    <s v="EKPC_RESID_AGG"/>
    <n v="24.16"/>
    <n v="25.081863999999999"/>
    <n v="1.1240870000000001"/>
    <n v="-0.20222300000000001"/>
  </r>
  <r>
    <d v="2019-12-09T12:00:00"/>
    <d v="2019-12-09T07:00:00"/>
    <n v="12"/>
    <n v="9"/>
    <x v="7"/>
    <x v="6"/>
    <x v="0"/>
    <x v="0"/>
    <n v="1127872598"/>
    <s v="EKPC_RESID_AGG"/>
    <n v="26.1"/>
    <n v="27.818864000000001"/>
    <n v="1.974378"/>
    <n v="-0.25551400000000002"/>
  </r>
  <r>
    <d v="2019-12-09T13:00:00"/>
    <d v="2019-12-09T08:00:00"/>
    <n v="12"/>
    <n v="9"/>
    <x v="8"/>
    <x v="6"/>
    <x v="0"/>
    <x v="1"/>
    <n v="1127872598"/>
    <s v="EKPC_RESID_AGG"/>
    <n v="26"/>
    <n v="26.178737999999999"/>
    <n v="0.367842"/>
    <n v="-0.18910399999999999"/>
  </r>
  <r>
    <d v="2019-12-09T14:00:00"/>
    <d v="2019-12-09T09:00:00"/>
    <n v="12"/>
    <n v="9"/>
    <x v="9"/>
    <x v="6"/>
    <x v="0"/>
    <x v="1"/>
    <n v="1127872598"/>
    <s v="EKPC_RESID_AGG"/>
    <n v="26.01"/>
    <n v="25.730858000000001"/>
    <n v="-3.005E-2"/>
    <n v="-0.24909200000000001"/>
  </r>
  <r>
    <d v="2019-12-09T15:00:00"/>
    <d v="2019-12-09T10:00:00"/>
    <n v="12"/>
    <n v="9"/>
    <x v="10"/>
    <x v="6"/>
    <x v="0"/>
    <x v="1"/>
    <n v="1127872598"/>
    <s v="EKPC_RESID_AGG"/>
    <n v="25.24"/>
    <n v="24.830604999999998"/>
    <n v="-0.279588"/>
    <n v="-0.12980700000000001"/>
  </r>
  <r>
    <d v="2019-12-09T16:00:00"/>
    <d v="2019-12-09T11:00:00"/>
    <n v="12"/>
    <n v="9"/>
    <x v="11"/>
    <x v="6"/>
    <x v="0"/>
    <x v="1"/>
    <n v="1127872598"/>
    <s v="EKPC_RESID_AGG"/>
    <n v="24.67"/>
    <n v="24.198253000000001"/>
    <n v="-0.30949100000000002"/>
    <n v="-0.16225600000000001"/>
  </r>
  <r>
    <d v="2019-12-09T17:00:00"/>
    <d v="2019-12-09T12:00:00"/>
    <n v="12"/>
    <n v="9"/>
    <x v="12"/>
    <x v="6"/>
    <x v="0"/>
    <x v="1"/>
    <n v="1127872598"/>
    <s v="EKPC_RESID_AGG"/>
    <n v="23.66"/>
    <n v="23.164285"/>
    <n v="-0.34570400000000001"/>
    <n v="-0.15001100000000001"/>
  </r>
  <r>
    <d v="2019-12-09T18:00:00"/>
    <d v="2019-12-09T13:00:00"/>
    <n v="12"/>
    <n v="9"/>
    <x v="13"/>
    <x v="6"/>
    <x v="0"/>
    <x v="0"/>
    <n v="1127872598"/>
    <s v="EKPC_RESID_AGG"/>
    <n v="23.24"/>
    <n v="22.982990000000001"/>
    <n v="-0.13691999999999999"/>
    <n v="-0.12009"/>
  </r>
  <r>
    <d v="2019-12-09T19:00:00"/>
    <d v="2019-12-09T14:00:00"/>
    <n v="12"/>
    <n v="9"/>
    <x v="14"/>
    <x v="6"/>
    <x v="0"/>
    <x v="0"/>
    <n v="1127872598"/>
    <s v="EKPC_RESID_AGG"/>
    <n v="22.45"/>
    <n v="22.094759"/>
    <n v="-0.161443"/>
    <n v="-0.193798"/>
  </r>
  <r>
    <d v="2019-12-09T20:00:00"/>
    <d v="2019-12-09T15:00:00"/>
    <n v="12"/>
    <n v="9"/>
    <x v="15"/>
    <x v="6"/>
    <x v="0"/>
    <x v="0"/>
    <n v="1127872598"/>
    <s v="EKPC_RESID_AGG"/>
    <n v="22.24"/>
    <n v="21.915541999999999"/>
    <n v="-3.0634999999999999E-2"/>
    <n v="-0.293823"/>
  </r>
  <r>
    <d v="2019-12-09T21:00:00"/>
    <d v="2019-12-09T16:00:00"/>
    <n v="12"/>
    <n v="9"/>
    <x v="16"/>
    <x v="6"/>
    <x v="0"/>
    <x v="0"/>
    <n v="1127872598"/>
    <s v="EKPC_RESID_AGG"/>
    <n v="23.99"/>
    <n v="23.457032000000002"/>
    <n v="-0.21615000000000001"/>
    <n v="-0.31681799999999999"/>
  </r>
  <r>
    <d v="2019-12-09T22:00:00"/>
    <d v="2019-12-09T17:00:00"/>
    <n v="12"/>
    <n v="9"/>
    <x v="17"/>
    <x v="6"/>
    <x v="0"/>
    <x v="1"/>
    <n v="1127872598"/>
    <s v="EKPC_RESID_AGG"/>
    <n v="28.57"/>
    <n v="27.521184000000002"/>
    <n v="-0.50341499999999995"/>
    <n v="-0.54540100000000002"/>
  </r>
  <r>
    <d v="2019-12-09T23:00:00"/>
    <d v="2019-12-09T18:00:00"/>
    <n v="12"/>
    <n v="9"/>
    <x v="18"/>
    <x v="6"/>
    <x v="0"/>
    <x v="1"/>
    <n v="1127872598"/>
    <s v="EKPC_RESID_AGG"/>
    <n v="25.66"/>
    <n v="25.513061"/>
    <n v="0.14265"/>
    <n v="-0.28958899999999999"/>
  </r>
  <r>
    <d v="2019-12-10T00:00:00"/>
    <d v="2019-12-09T19:00:00"/>
    <n v="12"/>
    <n v="9"/>
    <x v="19"/>
    <x v="6"/>
    <x v="0"/>
    <x v="1"/>
    <n v="1127872598"/>
    <s v="EKPC_RESID_AGG"/>
    <n v="24.23"/>
    <n v="24.220535000000002"/>
    <n v="0.17560600000000001"/>
    <n v="-0.18507100000000001"/>
  </r>
  <r>
    <d v="2019-12-10T01:00:00"/>
    <d v="2019-12-09T20:00:00"/>
    <n v="12"/>
    <n v="9"/>
    <x v="20"/>
    <x v="6"/>
    <x v="0"/>
    <x v="1"/>
    <n v="1127872598"/>
    <s v="EKPC_RESID_AGG"/>
    <n v="23.09"/>
    <n v="23.056404000000001"/>
    <n v="0.15337000000000001"/>
    <n v="-0.18696599999999999"/>
  </r>
  <r>
    <d v="2019-12-10T02:00:00"/>
    <d v="2019-12-09T21:00:00"/>
    <n v="12"/>
    <n v="9"/>
    <x v="21"/>
    <x v="6"/>
    <x v="0"/>
    <x v="1"/>
    <n v="1127872598"/>
    <s v="EKPC_RESID_AGG"/>
    <n v="20.7"/>
    <n v="20.728974999999998"/>
    <n v="0.12053"/>
    <n v="-9.1554999999999997E-2"/>
  </r>
  <r>
    <d v="2019-12-10T03:00:00"/>
    <d v="2019-12-09T22:00:00"/>
    <n v="12"/>
    <n v="9"/>
    <x v="22"/>
    <x v="6"/>
    <x v="0"/>
    <x v="0"/>
    <n v="1127872598"/>
    <s v="EKPC_RESID_AGG"/>
    <n v="18.989999999999998"/>
    <n v="19.061195999999999"/>
    <n v="0.14674300000000001"/>
    <n v="-7.5547000000000003E-2"/>
  </r>
  <r>
    <d v="2019-12-10T04:00:00"/>
    <d v="2019-12-09T23:00:00"/>
    <n v="12"/>
    <n v="9"/>
    <x v="23"/>
    <x v="6"/>
    <x v="0"/>
    <x v="0"/>
    <n v="1127872598"/>
    <s v="EKPC_RESID_AGG"/>
    <n v="15.97"/>
    <n v="15.992073"/>
    <n v="0.101895"/>
    <n v="-7.9822000000000004E-2"/>
  </r>
  <r>
    <d v="2019-12-10T05:00:00"/>
    <d v="2019-12-10T00:00:00"/>
    <n v="12"/>
    <n v="10"/>
    <x v="0"/>
    <x v="0"/>
    <x v="0"/>
    <x v="0"/>
    <n v="1127872598"/>
    <s v="EKPC_RESID_AGG"/>
    <n v="16.07"/>
    <n v="16.168334000000002"/>
    <n v="0.17504500000000001"/>
    <n v="-7.6711000000000001E-2"/>
  </r>
  <r>
    <d v="2019-12-10T06:00:00"/>
    <d v="2019-12-10T01:00:00"/>
    <n v="12"/>
    <n v="10"/>
    <x v="1"/>
    <x v="0"/>
    <x v="0"/>
    <x v="0"/>
    <n v="1127872598"/>
    <s v="EKPC_RESID_AGG"/>
    <n v="15.56"/>
    <n v="15.715655"/>
    <n v="0.151141"/>
    <n v="4.5139999999999998E-3"/>
  </r>
  <r>
    <d v="2019-12-10T07:00:00"/>
    <d v="2019-12-10T02:00:00"/>
    <n v="12"/>
    <n v="10"/>
    <x v="2"/>
    <x v="0"/>
    <x v="0"/>
    <x v="0"/>
    <n v="1127872598"/>
    <s v="EKPC_RESID_AGG"/>
    <n v="14.94"/>
    <n v="15.137346000000001"/>
    <n v="0.223416"/>
    <n v="-2.6069999999999999E-2"/>
  </r>
  <r>
    <d v="2019-12-10T08:00:00"/>
    <d v="2019-12-10T03:00:00"/>
    <n v="12"/>
    <n v="10"/>
    <x v="3"/>
    <x v="0"/>
    <x v="0"/>
    <x v="0"/>
    <n v="1127872598"/>
    <s v="EKPC_RESID_AGG"/>
    <n v="15.08"/>
    <n v="15.565220999999999"/>
    <n v="0.47461900000000001"/>
    <n v="1.0602E-2"/>
  </r>
  <r>
    <d v="2019-12-10T09:00:00"/>
    <d v="2019-12-10T04:00:00"/>
    <n v="12"/>
    <n v="10"/>
    <x v="4"/>
    <x v="0"/>
    <x v="0"/>
    <x v="0"/>
    <n v="1127872598"/>
    <s v="EKPC_RESID_AGG"/>
    <n v="16.690000000000001"/>
    <n v="17.506046000000001"/>
    <n v="0.75837399999999999"/>
    <n v="5.7672000000000001E-2"/>
  </r>
  <r>
    <d v="2019-12-10T10:00:00"/>
    <d v="2019-12-10T05:00:00"/>
    <n v="12"/>
    <n v="10"/>
    <x v="5"/>
    <x v="0"/>
    <x v="0"/>
    <x v="0"/>
    <n v="1127872598"/>
    <s v="EKPC_RESID_AGG"/>
    <n v="18.510000000000002"/>
    <n v="19.949572"/>
    <n v="1.640218"/>
    <n v="-0.20064599999999999"/>
  </r>
  <r>
    <d v="2019-12-10T11:00:00"/>
    <d v="2019-12-10T06:00:00"/>
    <n v="12"/>
    <n v="10"/>
    <x v="6"/>
    <x v="0"/>
    <x v="0"/>
    <x v="0"/>
    <n v="1127872598"/>
    <s v="EKPC_RESID_AGG"/>
    <n v="23.31"/>
    <n v="25.351403000000001"/>
    <n v="2.0112830000000002"/>
    <n v="3.0120000000000001E-2"/>
  </r>
  <r>
    <d v="2019-12-10T12:00:00"/>
    <d v="2019-12-10T07:00:00"/>
    <n v="12"/>
    <n v="10"/>
    <x v="7"/>
    <x v="0"/>
    <x v="0"/>
    <x v="0"/>
    <n v="1127872598"/>
    <s v="EKPC_RESID_AGG"/>
    <n v="24.53"/>
    <n v="27.162078000000001"/>
    <n v="2.6766190000000001"/>
    <n v="-4.4540999999999997E-2"/>
  </r>
  <r>
    <d v="2019-12-10T13:00:00"/>
    <d v="2019-12-10T08:00:00"/>
    <n v="12"/>
    <n v="10"/>
    <x v="8"/>
    <x v="0"/>
    <x v="0"/>
    <x v="1"/>
    <n v="1127872598"/>
    <s v="EKPC_RESID_AGG"/>
    <n v="24.99"/>
    <n v="27.66198"/>
    <n v="2.6856930000000001"/>
    <n v="-1.3712999999999999E-2"/>
  </r>
  <r>
    <d v="2019-12-10T14:00:00"/>
    <d v="2019-12-10T09:00:00"/>
    <n v="12"/>
    <n v="10"/>
    <x v="9"/>
    <x v="0"/>
    <x v="0"/>
    <x v="1"/>
    <n v="1127872598"/>
    <s v="EKPC_RESID_AGG"/>
    <n v="25.18"/>
    <n v="27.365324000000001"/>
    <n v="2.259198"/>
    <n v="-7.3873999999999995E-2"/>
  </r>
  <r>
    <d v="2019-12-10T15:00:00"/>
    <d v="2019-12-10T10:00:00"/>
    <n v="12"/>
    <n v="10"/>
    <x v="10"/>
    <x v="0"/>
    <x v="0"/>
    <x v="1"/>
    <n v="1127872598"/>
    <s v="EKPC_RESID_AGG"/>
    <n v="25.15"/>
    <n v="27.285443999999998"/>
    <n v="2.2040169999999999"/>
    <n v="-6.8572999999999995E-2"/>
  </r>
  <r>
    <d v="2019-12-10T16:00:00"/>
    <d v="2019-12-10T11:00:00"/>
    <n v="12"/>
    <n v="10"/>
    <x v="11"/>
    <x v="0"/>
    <x v="0"/>
    <x v="1"/>
    <n v="1127872598"/>
    <s v="EKPC_RESID_AGG"/>
    <n v="25.15"/>
    <n v="26.822064000000001"/>
    <n v="1.701994"/>
    <n v="-2.9929999999999998E-2"/>
  </r>
  <r>
    <d v="2019-12-10T17:00:00"/>
    <d v="2019-12-10T12:00:00"/>
    <n v="12"/>
    <n v="10"/>
    <x v="12"/>
    <x v="0"/>
    <x v="0"/>
    <x v="1"/>
    <n v="1127872598"/>
    <s v="EKPC_RESID_AGG"/>
    <n v="24.68"/>
    <n v="25.930883999999999"/>
    <n v="1.236896"/>
    <n v="1.3988E-2"/>
  </r>
  <r>
    <d v="2019-12-10T18:00:00"/>
    <d v="2019-12-10T13:00:00"/>
    <n v="12"/>
    <n v="10"/>
    <x v="13"/>
    <x v="0"/>
    <x v="0"/>
    <x v="0"/>
    <n v="1127872598"/>
    <s v="EKPC_RESID_AGG"/>
    <n v="24.52"/>
    <n v="25.835539000000001"/>
    <n v="1.3168740000000001"/>
    <n v="-1.335E-3"/>
  </r>
  <r>
    <d v="2019-12-10T19:00:00"/>
    <d v="2019-12-10T14:00:00"/>
    <n v="12"/>
    <n v="10"/>
    <x v="14"/>
    <x v="0"/>
    <x v="0"/>
    <x v="0"/>
    <n v="1127872598"/>
    <s v="EKPC_RESID_AGG"/>
    <n v="24.11"/>
    <n v="25.543852000000001"/>
    <n v="1.387629"/>
    <n v="4.6223E-2"/>
  </r>
  <r>
    <d v="2019-12-10T20:00:00"/>
    <d v="2019-12-10T15:00:00"/>
    <n v="12"/>
    <n v="10"/>
    <x v="15"/>
    <x v="0"/>
    <x v="0"/>
    <x v="0"/>
    <n v="1127872598"/>
    <s v="EKPC_RESID_AGG"/>
    <n v="24.66"/>
    <n v="26.236093"/>
    <n v="1.537685"/>
    <n v="3.8407999999999998E-2"/>
  </r>
  <r>
    <d v="2019-12-10T21:00:00"/>
    <d v="2019-12-10T16:00:00"/>
    <n v="12"/>
    <n v="10"/>
    <x v="16"/>
    <x v="0"/>
    <x v="0"/>
    <x v="0"/>
    <n v="1127872598"/>
    <s v="EKPC_RESID_AGG"/>
    <n v="28.6"/>
    <n v="30.964344000000001"/>
    <n v="2.459927"/>
    <n v="-9.5583000000000001E-2"/>
  </r>
  <r>
    <d v="2019-12-10T22:00:00"/>
    <d v="2019-12-10T17:00:00"/>
    <n v="12"/>
    <n v="10"/>
    <x v="17"/>
    <x v="0"/>
    <x v="0"/>
    <x v="1"/>
    <n v="1127872598"/>
    <s v="EKPC_RESID_AGG"/>
    <n v="39.090000000000003"/>
    <n v="42.277872000000002"/>
    <n v="3.4744510000000002"/>
    <n v="-0.28657899999999997"/>
  </r>
  <r>
    <d v="2019-12-10T23:00:00"/>
    <d v="2019-12-10T18:00:00"/>
    <n v="12"/>
    <n v="10"/>
    <x v="18"/>
    <x v="0"/>
    <x v="0"/>
    <x v="1"/>
    <n v="1127872598"/>
    <s v="EKPC_RESID_AGG"/>
    <n v="37.85"/>
    <n v="42.020485999999998"/>
    <n v="4.2100999999999997"/>
    <n v="-3.9614000000000003E-2"/>
  </r>
  <r>
    <d v="2019-12-11T00:00:00"/>
    <d v="2019-12-10T19:00:00"/>
    <n v="12"/>
    <n v="10"/>
    <x v="19"/>
    <x v="0"/>
    <x v="0"/>
    <x v="1"/>
    <n v="1127872598"/>
    <s v="EKPC_RESID_AGG"/>
    <n v="33.659999999999997"/>
    <n v="38.200811999999999"/>
    <n v="4.4739500000000003"/>
    <n v="6.6862000000000005E-2"/>
  </r>
  <r>
    <d v="2019-12-11T01:00:00"/>
    <d v="2019-12-10T20:00:00"/>
    <n v="12"/>
    <n v="10"/>
    <x v="20"/>
    <x v="0"/>
    <x v="0"/>
    <x v="1"/>
    <n v="1127872598"/>
    <s v="EKPC_RESID_AGG"/>
    <n v="30.79"/>
    <n v="34.117570000000001"/>
    <n v="3.215541"/>
    <n v="0.112029"/>
  </r>
  <r>
    <d v="2019-12-11T02:00:00"/>
    <d v="2019-12-10T21:00:00"/>
    <n v="12"/>
    <n v="10"/>
    <x v="21"/>
    <x v="0"/>
    <x v="0"/>
    <x v="1"/>
    <n v="1127872598"/>
    <s v="EKPC_RESID_AGG"/>
    <n v="29.31"/>
    <n v="31.941699"/>
    <n v="2.9133800000000001"/>
    <n v="-0.28168100000000001"/>
  </r>
  <r>
    <d v="2019-12-11T03:00:00"/>
    <d v="2019-12-10T22:00:00"/>
    <n v="12"/>
    <n v="10"/>
    <x v="22"/>
    <x v="0"/>
    <x v="0"/>
    <x v="0"/>
    <n v="1127872598"/>
    <s v="EKPC_RESID_AGG"/>
    <n v="24.61"/>
    <n v="26.430267000000001"/>
    <n v="2.022227"/>
    <n v="-0.20196"/>
  </r>
  <r>
    <d v="2019-12-11T04:00:00"/>
    <d v="2019-12-10T23:00:00"/>
    <n v="12"/>
    <n v="10"/>
    <x v="23"/>
    <x v="0"/>
    <x v="0"/>
    <x v="0"/>
    <n v="1127872598"/>
    <s v="EKPC_RESID_AGG"/>
    <n v="22.59"/>
    <n v="24.068272"/>
    <n v="1.5396240000000001"/>
    <n v="-6.1351999999999997E-2"/>
  </r>
  <r>
    <d v="2019-12-11T05:00:00"/>
    <d v="2019-12-11T00:00:00"/>
    <n v="12"/>
    <n v="11"/>
    <x v="0"/>
    <x v="1"/>
    <x v="0"/>
    <x v="0"/>
    <n v="1127872598"/>
    <s v="EKPC_RESID_AGG"/>
    <n v="19.739999999999998"/>
    <n v="20.582341"/>
    <n v="0.27155499999999999"/>
    <n v="0.57078600000000002"/>
  </r>
  <r>
    <d v="2019-12-11T06:00:00"/>
    <d v="2019-12-11T01:00:00"/>
    <n v="12"/>
    <n v="11"/>
    <x v="1"/>
    <x v="1"/>
    <x v="0"/>
    <x v="0"/>
    <n v="1127872598"/>
    <s v="EKPC_RESID_AGG"/>
    <n v="18.920000000000002"/>
    <n v="19.427623000000001"/>
    <n v="6.1940000000000002E-2"/>
    <n v="0.445683"/>
  </r>
  <r>
    <d v="2019-12-11T07:00:00"/>
    <d v="2019-12-11T02:00:00"/>
    <n v="12"/>
    <n v="11"/>
    <x v="2"/>
    <x v="1"/>
    <x v="0"/>
    <x v="0"/>
    <n v="1127872598"/>
    <s v="EKPC_RESID_AGG"/>
    <n v="18.71"/>
    <n v="19.41929"/>
    <n v="0.121491"/>
    <n v="0.58779899999999996"/>
  </r>
  <r>
    <d v="2019-12-11T08:00:00"/>
    <d v="2019-12-11T03:00:00"/>
    <n v="12"/>
    <n v="11"/>
    <x v="3"/>
    <x v="1"/>
    <x v="0"/>
    <x v="0"/>
    <n v="1127872598"/>
    <s v="EKPC_RESID_AGG"/>
    <n v="18.87"/>
    <n v="19.891539000000002"/>
    <n v="0.43351000000000001"/>
    <n v="0.58802900000000002"/>
  </r>
  <r>
    <d v="2019-12-11T09:00:00"/>
    <d v="2019-12-11T04:00:00"/>
    <n v="12"/>
    <n v="11"/>
    <x v="4"/>
    <x v="1"/>
    <x v="0"/>
    <x v="0"/>
    <n v="1127872598"/>
    <s v="EKPC_RESID_AGG"/>
    <n v="20.03"/>
    <n v="21.224798"/>
    <n v="0.54074900000000004"/>
    <n v="0.65404899999999999"/>
  </r>
  <r>
    <d v="2019-12-11T10:00:00"/>
    <d v="2019-12-11T05:00:00"/>
    <n v="12"/>
    <n v="11"/>
    <x v="5"/>
    <x v="1"/>
    <x v="0"/>
    <x v="0"/>
    <n v="1127872598"/>
    <s v="EKPC_RESID_AGG"/>
    <n v="22.45"/>
    <n v="24.459944"/>
    <n v="1.417673"/>
    <n v="0.59227099999999999"/>
  </r>
  <r>
    <d v="2019-12-11T11:00:00"/>
    <d v="2019-12-11T06:00:00"/>
    <n v="12"/>
    <n v="11"/>
    <x v="6"/>
    <x v="1"/>
    <x v="0"/>
    <x v="0"/>
    <n v="1127872598"/>
    <s v="EKPC_RESID_AGG"/>
    <n v="31.48"/>
    <n v="36.606788999999999"/>
    <n v="4.4483180000000004"/>
    <n v="0.67847100000000005"/>
  </r>
  <r>
    <d v="2019-12-11T12:00:00"/>
    <d v="2019-12-11T07:00:00"/>
    <n v="12"/>
    <n v="11"/>
    <x v="7"/>
    <x v="1"/>
    <x v="0"/>
    <x v="0"/>
    <n v="1127872598"/>
    <s v="EKPC_RESID_AGG"/>
    <n v="42.28"/>
    <n v="48.22672"/>
    <n v="4.9023019999999997"/>
    <n v="1.0444180000000001"/>
  </r>
  <r>
    <d v="2019-12-11T13:00:00"/>
    <d v="2019-12-11T08:00:00"/>
    <n v="12"/>
    <n v="11"/>
    <x v="8"/>
    <x v="1"/>
    <x v="0"/>
    <x v="1"/>
    <n v="1127872598"/>
    <s v="EKPC_RESID_AGG"/>
    <n v="32.94"/>
    <n v="35.121909000000002"/>
    <n v="1.4520930000000001"/>
    <n v="0.72981600000000002"/>
  </r>
  <r>
    <d v="2019-12-11T14:00:00"/>
    <d v="2019-12-11T09:00:00"/>
    <n v="12"/>
    <n v="11"/>
    <x v="9"/>
    <x v="1"/>
    <x v="0"/>
    <x v="1"/>
    <n v="1127872598"/>
    <s v="EKPC_RESID_AGG"/>
    <n v="29.9"/>
    <n v="30.949793"/>
    <n v="0.58171300000000004"/>
    <n v="0.46808"/>
  </r>
  <r>
    <d v="2019-12-11T15:00:00"/>
    <d v="2019-12-11T10:00:00"/>
    <n v="12"/>
    <n v="11"/>
    <x v="10"/>
    <x v="1"/>
    <x v="0"/>
    <x v="1"/>
    <n v="1127872598"/>
    <s v="EKPC_RESID_AGG"/>
    <n v="30.81"/>
    <n v="30.411172000000001"/>
    <n v="-0.492174"/>
    <n v="9.3345999999999998E-2"/>
  </r>
  <r>
    <d v="2019-12-11T16:00:00"/>
    <d v="2019-12-11T11:00:00"/>
    <n v="12"/>
    <n v="11"/>
    <x v="11"/>
    <x v="1"/>
    <x v="0"/>
    <x v="1"/>
    <n v="1127872598"/>
    <s v="EKPC_RESID_AGG"/>
    <n v="27.52"/>
    <n v="27.027163000000002"/>
    <n v="-0.400926"/>
    <n v="-9.1911000000000007E-2"/>
  </r>
  <r>
    <d v="2019-12-11T17:00:00"/>
    <d v="2019-12-11T12:00:00"/>
    <n v="12"/>
    <n v="11"/>
    <x v="12"/>
    <x v="1"/>
    <x v="0"/>
    <x v="1"/>
    <n v="1127872598"/>
    <s v="EKPC_RESID_AGG"/>
    <n v="26.15"/>
    <n v="25.524871999999998"/>
    <n v="-0.38375300000000001"/>
    <n v="-0.24137500000000001"/>
  </r>
  <r>
    <d v="2019-12-11T18:00:00"/>
    <d v="2019-12-11T13:00:00"/>
    <n v="12"/>
    <n v="11"/>
    <x v="13"/>
    <x v="1"/>
    <x v="0"/>
    <x v="0"/>
    <n v="1127872598"/>
    <s v="EKPC_RESID_AGG"/>
    <n v="25.08"/>
    <n v="24.511087"/>
    <n v="-0.295572"/>
    <n v="-0.273341"/>
  </r>
  <r>
    <d v="2019-12-11T19:00:00"/>
    <d v="2019-12-11T14:00:00"/>
    <n v="12"/>
    <n v="11"/>
    <x v="14"/>
    <x v="1"/>
    <x v="0"/>
    <x v="0"/>
    <n v="1127872598"/>
    <s v="EKPC_RESID_AGG"/>
    <n v="24.81"/>
    <n v="24.235405"/>
    <n v="-0.254218"/>
    <n v="-0.32037700000000002"/>
  </r>
  <r>
    <d v="2019-12-11T20:00:00"/>
    <d v="2019-12-11T15:00:00"/>
    <n v="12"/>
    <n v="11"/>
    <x v="15"/>
    <x v="1"/>
    <x v="0"/>
    <x v="0"/>
    <n v="1127872598"/>
    <s v="EKPC_RESID_AGG"/>
    <n v="25.1"/>
    <n v="24.465579999999999"/>
    <n v="-0.33998099999999998"/>
    <n v="-0.29443900000000001"/>
  </r>
  <r>
    <d v="2019-12-11T21:00:00"/>
    <d v="2019-12-11T16:00:00"/>
    <n v="12"/>
    <n v="11"/>
    <x v="16"/>
    <x v="1"/>
    <x v="0"/>
    <x v="0"/>
    <n v="1127872598"/>
    <s v="EKPC_RESID_AGG"/>
    <n v="30.68"/>
    <n v="29.626007999999999"/>
    <n v="-0.87903900000000001"/>
    <n v="-0.174953"/>
  </r>
  <r>
    <d v="2019-12-11T22:00:00"/>
    <d v="2019-12-11T17:00:00"/>
    <n v="12"/>
    <n v="11"/>
    <x v="17"/>
    <x v="1"/>
    <x v="0"/>
    <x v="1"/>
    <n v="1127872598"/>
    <s v="EKPC_RESID_AGG"/>
    <n v="45.56"/>
    <n v="44.160955999999999"/>
    <n v="-1.197581"/>
    <n v="-0.201463"/>
  </r>
  <r>
    <d v="2019-12-11T23:00:00"/>
    <d v="2019-12-11T18:00:00"/>
    <n v="12"/>
    <n v="11"/>
    <x v="18"/>
    <x v="1"/>
    <x v="0"/>
    <x v="1"/>
    <n v="1127872598"/>
    <s v="EKPC_RESID_AGG"/>
    <n v="38.47"/>
    <n v="38.752670000000002"/>
    <n v="-3.7047999999999998E-2"/>
    <n v="0.319718"/>
  </r>
  <r>
    <d v="2019-12-12T00:00:00"/>
    <d v="2019-12-11T19:00:00"/>
    <n v="12"/>
    <n v="11"/>
    <x v="19"/>
    <x v="1"/>
    <x v="0"/>
    <x v="1"/>
    <n v="1127872598"/>
    <s v="EKPC_RESID_AGG"/>
    <n v="36.5"/>
    <n v="37.447929999999999"/>
    <n v="0.53820699999999999"/>
    <n v="0.409723"/>
  </r>
  <r>
    <d v="2019-12-12T01:00:00"/>
    <d v="2019-12-11T20:00:00"/>
    <n v="12"/>
    <n v="11"/>
    <x v="20"/>
    <x v="1"/>
    <x v="0"/>
    <x v="1"/>
    <n v="1127872598"/>
    <s v="EKPC_RESID_AGG"/>
    <n v="33.299999999999997"/>
    <n v="34.234014000000002"/>
    <n v="0.635297"/>
    <n v="0.29871700000000001"/>
  </r>
  <r>
    <d v="2019-12-12T02:00:00"/>
    <d v="2019-12-11T21:00:00"/>
    <n v="12"/>
    <n v="11"/>
    <x v="21"/>
    <x v="1"/>
    <x v="0"/>
    <x v="1"/>
    <n v="1127872598"/>
    <s v="EKPC_RESID_AGG"/>
    <n v="30.99"/>
    <n v="31.942167000000001"/>
    <n v="0.78457900000000003"/>
    <n v="0.16758799999999999"/>
  </r>
  <r>
    <d v="2019-12-12T03:00:00"/>
    <d v="2019-12-11T22:00:00"/>
    <n v="12"/>
    <n v="11"/>
    <x v="22"/>
    <x v="1"/>
    <x v="0"/>
    <x v="0"/>
    <n v="1127872598"/>
    <s v="EKPC_RESID_AGG"/>
    <n v="27.29"/>
    <n v="26.982299000000001"/>
    <n v="-0.33682200000000001"/>
    <n v="2.9121000000000001E-2"/>
  </r>
  <r>
    <d v="2019-12-12T04:00:00"/>
    <d v="2019-12-11T23:00:00"/>
    <n v="12"/>
    <n v="11"/>
    <x v="23"/>
    <x v="1"/>
    <x v="0"/>
    <x v="0"/>
    <n v="1127872598"/>
    <s v="EKPC_RESID_AGG"/>
    <n v="24.69"/>
    <n v="24.127970999999999"/>
    <n v="-0.46967100000000001"/>
    <n v="-9.2357999999999996E-2"/>
  </r>
  <r>
    <d v="2019-12-12T05:00:00"/>
    <d v="2019-12-12T00:00:00"/>
    <n v="12"/>
    <n v="12"/>
    <x v="0"/>
    <x v="2"/>
    <x v="0"/>
    <x v="0"/>
    <n v="1127872598"/>
    <s v="EKPC_RESID_AGG"/>
    <n v="24.33"/>
    <n v="24.954536000000001"/>
    <n v="7.3620000000000005E-2"/>
    <n v="0.55091599999999996"/>
  </r>
  <r>
    <d v="2019-12-12T06:00:00"/>
    <d v="2019-12-12T01:00:00"/>
    <n v="12"/>
    <n v="12"/>
    <x v="1"/>
    <x v="2"/>
    <x v="0"/>
    <x v="0"/>
    <n v="1127872598"/>
    <s v="EKPC_RESID_AGG"/>
    <n v="23.73"/>
    <n v="24.30744"/>
    <n v="6.1470999999999998E-2"/>
    <n v="0.51596900000000001"/>
  </r>
  <r>
    <d v="2019-12-12T07:00:00"/>
    <d v="2019-12-12T02:00:00"/>
    <n v="12"/>
    <n v="12"/>
    <x v="2"/>
    <x v="2"/>
    <x v="0"/>
    <x v="0"/>
    <n v="1127872598"/>
    <s v="EKPC_RESID_AGG"/>
    <n v="23.52"/>
    <n v="24.309349000000001"/>
    <n v="0.112761"/>
    <n v="0.67658799999999997"/>
  </r>
  <r>
    <d v="2019-12-12T08:00:00"/>
    <d v="2019-12-12T03:00:00"/>
    <n v="12"/>
    <n v="12"/>
    <x v="3"/>
    <x v="2"/>
    <x v="0"/>
    <x v="0"/>
    <n v="1127872598"/>
    <s v="EKPC_RESID_AGG"/>
    <n v="23.42"/>
    <n v="24.288886000000002"/>
    <n v="0.15412200000000001"/>
    <n v="0.71476399999999995"/>
  </r>
  <r>
    <d v="2019-12-12T09:00:00"/>
    <d v="2019-12-12T04:00:00"/>
    <n v="12"/>
    <n v="12"/>
    <x v="4"/>
    <x v="2"/>
    <x v="0"/>
    <x v="0"/>
    <n v="1127872598"/>
    <s v="EKPC_RESID_AGG"/>
    <n v="25.21"/>
    <n v="26.106231999999999"/>
    <n v="0.142458"/>
    <n v="0.75377400000000006"/>
  </r>
  <r>
    <d v="2019-12-12T10:00:00"/>
    <d v="2019-12-12T05:00:00"/>
    <n v="12"/>
    <n v="12"/>
    <x v="5"/>
    <x v="2"/>
    <x v="0"/>
    <x v="0"/>
    <n v="1127872598"/>
    <s v="EKPC_RESID_AGG"/>
    <n v="30.39"/>
    <n v="35.602812"/>
    <n v="4.5259980000000004"/>
    <n v="0.68681400000000004"/>
  </r>
  <r>
    <d v="2019-12-12T11:00:00"/>
    <d v="2019-12-12T06:00:00"/>
    <n v="12"/>
    <n v="12"/>
    <x v="6"/>
    <x v="2"/>
    <x v="0"/>
    <x v="0"/>
    <n v="1127872598"/>
    <s v="EKPC_RESID_AGG"/>
    <n v="47.75"/>
    <n v="57.081012999999999"/>
    <n v="8.6697930000000003"/>
    <n v="0.66122000000000003"/>
  </r>
  <r>
    <d v="2019-12-12T12:00:00"/>
    <d v="2019-12-12T07:00:00"/>
    <n v="12"/>
    <n v="12"/>
    <x v="7"/>
    <x v="2"/>
    <x v="0"/>
    <x v="0"/>
    <n v="1127872598"/>
    <s v="EKPC_RESID_AGG"/>
    <n v="60.25"/>
    <n v="71.839917"/>
    <n v="10.284594999999999"/>
    <n v="1.3053220000000001"/>
  </r>
  <r>
    <d v="2019-12-12T13:00:00"/>
    <d v="2019-12-12T08:00:00"/>
    <n v="12"/>
    <n v="12"/>
    <x v="8"/>
    <x v="2"/>
    <x v="0"/>
    <x v="1"/>
    <n v="1127872598"/>
    <s v="EKPC_RESID_AGG"/>
    <n v="39.57"/>
    <n v="40.255263999999997"/>
    <n v="1.9560000000000001E-2"/>
    <n v="0.66570399999999996"/>
  </r>
  <r>
    <d v="2019-12-12T14:00:00"/>
    <d v="2019-12-12T09:00:00"/>
    <n v="12"/>
    <n v="12"/>
    <x v="9"/>
    <x v="2"/>
    <x v="0"/>
    <x v="1"/>
    <n v="1127872598"/>
    <s v="EKPC_RESID_AGG"/>
    <n v="31.08"/>
    <n v="30.627087"/>
    <n v="-0.78777900000000001"/>
    <n v="0.334866"/>
  </r>
  <r>
    <d v="2019-12-12T15:00:00"/>
    <d v="2019-12-12T10:00:00"/>
    <n v="12"/>
    <n v="12"/>
    <x v="10"/>
    <x v="2"/>
    <x v="0"/>
    <x v="1"/>
    <n v="1127872598"/>
    <s v="EKPC_RESID_AGG"/>
    <n v="28.31"/>
    <n v="27.098201"/>
    <n v="-1.2875479999999999"/>
    <n v="7.5748999999999997E-2"/>
  </r>
  <r>
    <d v="2019-12-12T16:00:00"/>
    <d v="2019-12-12T11:00:00"/>
    <n v="12"/>
    <n v="12"/>
    <x v="11"/>
    <x v="2"/>
    <x v="0"/>
    <x v="1"/>
    <n v="1127872598"/>
    <s v="EKPC_RESID_AGG"/>
    <n v="25.19"/>
    <n v="24.066406000000001"/>
    <n v="-1.0128490000000001"/>
    <n v="-0.110745"/>
  </r>
  <r>
    <d v="2019-12-12T17:00:00"/>
    <d v="2019-12-12T12:00:00"/>
    <n v="12"/>
    <n v="12"/>
    <x v="12"/>
    <x v="2"/>
    <x v="0"/>
    <x v="1"/>
    <n v="1127872598"/>
    <s v="EKPC_RESID_AGG"/>
    <n v="24.12"/>
    <n v="23.019155000000001"/>
    <n v="-0.95329699999999995"/>
    <n v="-0.14754800000000001"/>
  </r>
  <r>
    <d v="2019-12-12T18:00:00"/>
    <d v="2019-12-12T13:00:00"/>
    <n v="12"/>
    <n v="12"/>
    <x v="13"/>
    <x v="2"/>
    <x v="0"/>
    <x v="0"/>
    <n v="1127872598"/>
    <s v="EKPC_RESID_AGG"/>
    <n v="23.57"/>
    <n v="22.656146"/>
    <n v="-0.69488799999999995"/>
    <n v="-0.21896599999999999"/>
  </r>
  <r>
    <d v="2019-12-12T19:00:00"/>
    <d v="2019-12-12T14:00:00"/>
    <n v="12"/>
    <n v="12"/>
    <x v="14"/>
    <x v="2"/>
    <x v="0"/>
    <x v="0"/>
    <n v="1127872598"/>
    <s v="EKPC_RESID_AGG"/>
    <n v="23.55"/>
    <n v="22.524560999999999"/>
    <n v="-0.82074499999999995"/>
    <n v="-0.20469399999999999"/>
  </r>
  <r>
    <d v="2019-12-12T20:00:00"/>
    <d v="2019-12-12T15:00:00"/>
    <n v="12"/>
    <n v="12"/>
    <x v="15"/>
    <x v="2"/>
    <x v="0"/>
    <x v="0"/>
    <n v="1127872598"/>
    <s v="EKPC_RESID_AGG"/>
    <n v="24.12"/>
    <n v="22.834282999999999"/>
    <n v="-1.078255"/>
    <n v="-0.20746200000000001"/>
  </r>
  <r>
    <d v="2019-12-12T21:00:00"/>
    <d v="2019-12-12T16:00:00"/>
    <n v="12"/>
    <n v="12"/>
    <x v="16"/>
    <x v="2"/>
    <x v="0"/>
    <x v="0"/>
    <n v="1127872598"/>
    <s v="EKPC_RESID_AGG"/>
    <n v="27.53"/>
    <n v="27.610088000000001"/>
    <n v="0.31094300000000002"/>
    <n v="-0.230855"/>
  </r>
  <r>
    <d v="2019-12-12T22:00:00"/>
    <d v="2019-12-12T17:00:00"/>
    <n v="12"/>
    <n v="12"/>
    <x v="17"/>
    <x v="2"/>
    <x v="0"/>
    <x v="1"/>
    <n v="1127872598"/>
    <s v="EKPC_RESID_AGG"/>
    <n v="38.31"/>
    <n v="38.584780000000002"/>
    <n v="0.50524800000000003"/>
    <n v="-0.23046800000000001"/>
  </r>
  <r>
    <d v="2019-12-12T23:00:00"/>
    <d v="2019-12-12T18:00:00"/>
    <n v="12"/>
    <n v="12"/>
    <x v="18"/>
    <x v="2"/>
    <x v="0"/>
    <x v="1"/>
    <n v="1127872598"/>
    <s v="EKPC_RESID_AGG"/>
    <n v="33.799999999999997"/>
    <n v="38.372864999999997"/>
    <n v="4.4502959999999998"/>
    <n v="0.122569"/>
  </r>
  <r>
    <d v="2019-12-13T00:00:00"/>
    <d v="2019-12-12T19:00:00"/>
    <n v="12"/>
    <n v="12"/>
    <x v="19"/>
    <x v="2"/>
    <x v="0"/>
    <x v="1"/>
    <n v="1127872598"/>
    <s v="EKPC_RESID_AGG"/>
    <n v="32.799999999999997"/>
    <n v="37.671934999999998"/>
    <n v="4.5751939999999998"/>
    <n v="0.29674099999999998"/>
  </r>
  <r>
    <d v="2019-12-13T01:00:00"/>
    <d v="2019-12-12T20:00:00"/>
    <n v="12"/>
    <n v="12"/>
    <x v="20"/>
    <x v="2"/>
    <x v="0"/>
    <x v="1"/>
    <n v="1127872598"/>
    <s v="EKPC_RESID_AGG"/>
    <n v="29.7"/>
    <n v="33.491098999999998"/>
    <n v="3.425818"/>
    <n v="0.36528100000000002"/>
  </r>
  <r>
    <d v="2019-12-13T02:00:00"/>
    <d v="2019-12-12T21:00:00"/>
    <n v="12"/>
    <n v="12"/>
    <x v="21"/>
    <x v="2"/>
    <x v="0"/>
    <x v="1"/>
    <n v="1127872598"/>
    <s v="EKPC_RESID_AGG"/>
    <n v="26.53"/>
    <n v="30.333808000000001"/>
    <n v="3.5877840000000001"/>
    <n v="0.21602399999999999"/>
  </r>
  <r>
    <d v="2019-12-13T03:00:00"/>
    <d v="2019-12-12T22:00:00"/>
    <n v="12"/>
    <n v="12"/>
    <x v="22"/>
    <x v="2"/>
    <x v="0"/>
    <x v="0"/>
    <n v="1127872598"/>
    <s v="EKPC_RESID_AGG"/>
    <n v="23.89"/>
    <n v="24.133472999999999"/>
    <n v="6.9804000000000005E-2"/>
    <n v="0.17366899999999999"/>
  </r>
  <r>
    <d v="2019-12-13T04:00:00"/>
    <d v="2019-12-12T23:00:00"/>
    <n v="12"/>
    <n v="12"/>
    <x v="23"/>
    <x v="2"/>
    <x v="0"/>
    <x v="0"/>
    <n v="1127872598"/>
    <s v="EKPC_RESID_AGG"/>
    <n v="22.75"/>
    <n v="22.822714000000001"/>
    <n v="0.102745"/>
    <n v="-3.0030999999999999E-2"/>
  </r>
  <r>
    <d v="2019-12-13T05:00:00"/>
    <d v="2019-12-13T00:00:00"/>
    <n v="12"/>
    <n v="13"/>
    <x v="0"/>
    <x v="3"/>
    <x v="0"/>
    <x v="0"/>
    <n v="1127872598"/>
    <s v="EKPC_RESID_AGG"/>
    <n v="21.19"/>
    <n v="20.624310000000001"/>
    <n v="-0.63298500000000002"/>
    <n v="6.7294999999999994E-2"/>
  </r>
  <r>
    <d v="2019-12-13T06:00:00"/>
    <d v="2019-12-13T01:00:00"/>
    <n v="12"/>
    <n v="13"/>
    <x v="1"/>
    <x v="3"/>
    <x v="0"/>
    <x v="0"/>
    <n v="1127872598"/>
    <s v="EKPC_RESID_AGG"/>
    <n v="20.59"/>
    <n v="20.880210999999999"/>
    <n v="0.213172"/>
    <n v="7.7038999999999996E-2"/>
  </r>
  <r>
    <d v="2019-12-13T07:00:00"/>
    <d v="2019-12-13T02:00:00"/>
    <n v="12"/>
    <n v="13"/>
    <x v="2"/>
    <x v="3"/>
    <x v="0"/>
    <x v="0"/>
    <n v="1127872598"/>
    <s v="EKPC_RESID_AGG"/>
    <n v="20.37"/>
    <n v="20.675407"/>
    <n v="0.25653900000000002"/>
    <n v="4.8868000000000002E-2"/>
  </r>
  <r>
    <d v="2019-12-13T08:00:00"/>
    <d v="2019-12-13T03:00:00"/>
    <n v="12"/>
    <n v="13"/>
    <x v="3"/>
    <x v="3"/>
    <x v="0"/>
    <x v="0"/>
    <n v="1127872598"/>
    <s v="EKPC_RESID_AGG"/>
    <n v="20.36"/>
    <n v="20.589483000000001"/>
    <n v="0.158526"/>
    <n v="7.0957000000000006E-2"/>
  </r>
  <r>
    <d v="2019-12-13T09:00:00"/>
    <d v="2019-12-13T04:00:00"/>
    <n v="12"/>
    <n v="13"/>
    <x v="4"/>
    <x v="3"/>
    <x v="0"/>
    <x v="0"/>
    <n v="1127872598"/>
    <s v="EKPC_RESID_AGG"/>
    <n v="21.11"/>
    <n v="21.362846000000001"/>
    <n v="0.29335800000000001"/>
    <n v="-4.0511999999999999E-2"/>
  </r>
  <r>
    <d v="2019-12-13T10:00:00"/>
    <d v="2019-12-13T05:00:00"/>
    <n v="12"/>
    <n v="13"/>
    <x v="5"/>
    <x v="3"/>
    <x v="0"/>
    <x v="0"/>
    <n v="1127872598"/>
    <s v="EKPC_RESID_AGG"/>
    <n v="23.34"/>
    <n v="23.835934999999999"/>
    <n v="0.33127899999999999"/>
    <n v="0.164656"/>
  </r>
  <r>
    <d v="2019-12-13T11:00:00"/>
    <d v="2019-12-13T06:00:00"/>
    <n v="12"/>
    <n v="13"/>
    <x v="6"/>
    <x v="3"/>
    <x v="0"/>
    <x v="0"/>
    <n v="1127872598"/>
    <s v="EKPC_RESID_AGG"/>
    <n v="28.41"/>
    <n v="29.818832"/>
    <n v="1.189576"/>
    <n v="0.21925600000000001"/>
  </r>
  <r>
    <d v="2019-12-13T12:00:00"/>
    <d v="2019-12-13T07:00:00"/>
    <n v="12"/>
    <n v="13"/>
    <x v="7"/>
    <x v="3"/>
    <x v="0"/>
    <x v="0"/>
    <n v="1127872598"/>
    <s v="EKPC_RESID_AGG"/>
    <n v="33.68"/>
    <n v="35.479998999999999"/>
    <n v="1.7472430000000001"/>
    <n v="5.2755999999999997E-2"/>
  </r>
  <r>
    <d v="2019-12-13T13:00:00"/>
    <d v="2019-12-13T08:00:00"/>
    <n v="12"/>
    <n v="13"/>
    <x v="8"/>
    <x v="3"/>
    <x v="0"/>
    <x v="1"/>
    <n v="1127872598"/>
    <s v="EKPC_RESID_AGG"/>
    <n v="27.91"/>
    <n v="28.94652"/>
    <n v="0.95864799999999994"/>
    <n v="7.7871999999999997E-2"/>
  </r>
  <r>
    <d v="2019-12-13T14:00:00"/>
    <d v="2019-12-13T09:00:00"/>
    <n v="12"/>
    <n v="13"/>
    <x v="9"/>
    <x v="3"/>
    <x v="0"/>
    <x v="1"/>
    <n v="1127872598"/>
    <s v="EKPC_RESID_AGG"/>
    <n v="28.16"/>
    <n v="28.891704000000001"/>
    <n v="0.64459999999999995"/>
    <n v="8.7104000000000001E-2"/>
  </r>
  <r>
    <d v="2019-12-13T15:00:00"/>
    <d v="2019-12-13T10:00:00"/>
    <n v="12"/>
    <n v="13"/>
    <x v="10"/>
    <x v="3"/>
    <x v="0"/>
    <x v="1"/>
    <n v="1127872598"/>
    <s v="EKPC_RESID_AGG"/>
    <n v="27.35"/>
    <n v="28.624385"/>
    <n v="1.1549309999999999"/>
    <n v="0.119454"/>
  </r>
  <r>
    <d v="2019-12-13T16:00:00"/>
    <d v="2019-12-13T11:00:00"/>
    <n v="12"/>
    <n v="13"/>
    <x v="11"/>
    <x v="3"/>
    <x v="0"/>
    <x v="1"/>
    <n v="1127872598"/>
    <s v="EKPC_RESID_AGG"/>
    <n v="24.72"/>
    <n v="25.70251"/>
    <n v="1.1644950000000001"/>
    <n v="-0.18198500000000001"/>
  </r>
  <r>
    <d v="2019-12-13T17:00:00"/>
    <d v="2019-12-13T12:00:00"/>
    <n v="12"/>
    <n v="13"/>
    <x v="12"/>
    <x v="3"/>
    <x v="0"/>
    <x v="1"/>
    <n v="1127872598"/>
    <s v="EKPC_RESID_AGG"/>
    <n v="23.78"/>
    <n v="24.550377999999998"/>
    <n v="0.95187699999999997"/>
    <n v="-0.18149899999999999"/>
  </r>
  <r>
    <d v="2019-12-13T18:00:00"/>
    <d v="2019-12-13T13:00:00"/>
    <n v="12"/>
    <n v="13"/>
    <x v="13"/>
    <x v="3"/>
    <x v="0"/>
    <x v="0"/>
    <n v="1127872598"/>
    <s v="EKPC_RESID_AGG"/>
    <n v="23.58"/>
    <n v="24.435887999999998"/>
    <n v="1.0555779999999999"/>
    <n v="-0.19969000000000001"/>
  </r>
  <r>
    <d v="2019-12-13T19:00:00"/>
    <d v="2019-12-13T14:00:00"/>
    <n v="12"/>
    <n v="13"/>
    <x v="14"/>
    <x v="3"/>
    <x v="0"/>
    <x v="0"/>
    <n v="1127872598"/>
    <s v="EKPC_RESID_AGG"/>
    <n v="23"/>
    <n v="23.798368"/>
    <n v="1.0462119999999999"/>
    <n v="-0.24784400000000001"/>
  </r>
  <r>
    <d v="2019-12-13T20:00:00"/>
    <d v="2019-12-13T15:00:00"/>
    <n v="12"/>
    <n v="13"/>
    <x v="15"/>
    <x v="3"/>
    <x v="0"/>
    <x v="0"/>
    <n v="1127872598"/>
    <s v="EKPC_RESID_AGG"/>
    <n v="22.91"/>
    <n v="23.570357000000001"/>
    <n v="0.905219"/>
    <n v="-0.244862"/>
  </r>
  <r>
    <d v="2019-12-13T21:00:00"/>
    <d v="2019-12-13T16:00:00"/>
    <n v="12"/>
    <n v="13"/>
    <x v="16"/>
    <x v="3"/>
    <x v="0"/>
    <x v="0"/>
    <n v="1127872598"/>
    <s v="EKPC_RESID_AGG"/>
    <n v="24.61"/>
    <n v="25.232002000000001"/>
    <n v="0.91306600000000004"/>
    <n v="-0.29106399999999999"/>
  </r>
  <r>
    <d v="2019-12-13T22:00:00"/>
    <d v="2019-12-13T17:00:00"/>
    <n v="12"/>
    <n v="13"/>
    <x v="17"/>
    <x v="3"/>
    <x v="0"/>
    <x v="1"/>
    <n v="1127872598"/>
    <s v="EKPC_RESID_AGG"/>
    <n v="29.16"/>
    <n v="31.204249999999998"/>
    <n v="2.1115140000000001"/>
    <n v="-6.7264000000000004E-2"/>
  </r>
  <r>
    <d v="2019-12-13T23:00:00"/>
    <d v="2019-12-13T18:00:00"/>
    <n v="12"/>
    <n v="13"/>
    <x v="18"/>
    <x v="3"/>
    <x v="0"/>
    <x v="1"/>
    <n v="1127872598"/>
    <s v="EKPC_RESID_AGG"/>
    <n v="27.42"/>
    <n v="29.245328000000001"/>
    <n v="1.5990390000000001"/>
    <n v="0.22628899999999999"/>
  </r>
  <r>
    <d v="2019-12-14T00:00:00"/>
    <d v="2019-12-13T19:00:00"/>
    <n v="12"/>
    <n v="13"/>
    <x v="19"/>
    <x v="3"/>
    <x v="0"/>
    <x v="1"/>
    <n v="1127872598"/>
    <s v="EKPC_RESID_AGG"/>
    <n v="27.1"/>
    <n v="29.330697000000001"/>
    <n v="1.9855719999999999"/>
    <n v="0.24512500000000001"/>
  </r>
  <r>
    <d v="2019-12-14T01:00:00"/>
    <d v="2019-12-13T20:00:00"/>
    <n v="12"/>
    <n v="13"/>
    <x v="20"/>
    <x v="3"/>
    <x v="0"/>
    <x v="1"/>
    <n v="1127872598"/>
    <s v="EKPC_RESID_AGG"/>
    <n v="24.57"/>
    <n v="25.985469999999999"/>
    <n v="1.310659"/>
    <n v="0.104811"/>
  </r>
  <r>
    <d v="2019-12-14T02:00:00"/>
    <d v="2019-12-13T21:00:00"/>
    <n v="12"/>
    <n v="13"/>
    <x v="21"/>
    <x v="3"/>
    <x v="0"/>
    <x v="1"/>
    <n v="1127872598"/>
    <s v="EKPC_RESID_AGG"/>
    <n v="22.61"/>
    <n v="23.982980999999999"/>
    <n v="1.394949"/>
    <n v="-2.1968000000000001E-2"/>
  </r>
  <r>
    <d v="2019-12-14T03:00:00"/>
    <d v="2019-12-13T22:00:00"/>
    <n v="12"/>
    <n v="13"/>
    <x v="22"/>
    <x v="3"/>
    <x v="0"/>
    <x v="0"/>
    <n v="1127872598"/>
    <s v="EKPC_RESID_AGG"/>
    <n v="21.7"/>
    <n v="22.478871999999999"/>
    <n v="0.897478"/>
    <n v="-0.118606"/>
  </r>
  <r>
    <d v="2019-12-14T04:00:00"/>
    <d v="2019-12-13T23:00:00"/>
    <n v="12"/>
    <n v="13"/>
    <x v="23"/>
    <x v="3"/>
    <x v="0"/>
    <x v="0"/>
    <n v="1127872598"/>
    <s v="EKPC_RESID_AGG"/>
    <n v="20.78"/>
    <n v="21.639299999999999"/>
    <n v="0.80324200000000001"/>
    <n v="5.6057999999999997E-2"/>
  </r>
  <r>
    <d v="2019-12-14T05:00:00"/>
    <d v="2019-12-14T00:00:00"/>
    <n v="12"/>
    <n v="14"/>
    <x v="0"/>
    <x v="4"/>
    <x v="0"/>
    <x v="0"/>
    <n v="1127872598"/>
    <s v="EKPC_RESID_AGG"/>
    <n v="19.64"/>
    <n v="19.843909"/>
    <n v="0.22970199999999999"/>
    <n v="-2.5793E-2"/>
  </r>
  <r>
    <d v="2019-12-14T06:00:00"/>
    <d v="2019-12-14T01:00:00"/>
    <n v="12"/>
    <n v="14"/>
    <x v="1"/>
    <x v="4"/>
    <x v="0"/>
    <x v="0"/>
    <n v="1127872598"/>
    <s v="EKPC_RESID_AGG"/>
    <n v="19.39"/>
    <n v="19.631737000000001"/>
    <n v="0.17589299999999999"/>
    <n v="6.5844E-2"/>
  </r>
  <r>
    <d v="2019-12-14T07:00:00"/>
    <d v="2019-12-14T02:00:00"/>
    <n v="12"/>
    <n v="14"/>
    <x v="2"/>
    <x v="4"/>
    <x v="0"/>
    <x v="0"/>
    <n v="1127872598"/>
    <s v="EKPC_RESID_AGG"/>
    <n v="19.16"/>
    <n v="19.411113"/>
    <n v="0.19594600000000001"/>
    <n v="5.5167000000000001E-2"/>
  </r>
  <r>
    <d v="2019-12-14T08:00:00"/>
    <d v="2019-12-14T03:00:00"/>
    <n v="12"/>
    <n v="14"/>
    <x v="3"/>
    <x v="4"/>
    <x v="0"/>
    <x v="0"/>
    <n v="1127872598"/>
    <s v="EKPC_RESID_AGG"/>
    <n v="18.760000000000002"/>
    <n v="18.892938999999998"/>
    <n v="0.11817999999999999"/>
    <n v="1.4759E-2"/>
  </r>
  <r>
    <d v="2019-12-14T09:00:00"/>
    <d v="2019-12-14T04:00:00"/>
    <n v="12"/>
    <n v="14"/>
    <x v="4"/>
    <x v="4"/>
    <x v="0"/>
    <x v="0"/>
    <n v="1127872598"/>
    <s v="EKPC_RESID_AGG"/>
    <n v="19.04"/>
    <n v="19.216764999999999"/>
    <n v="6.9654999999999995E-2"/>
    <n v="0.10711"/>
  </r>
  <r>
    <d v="2019-12-14T10:00:00"/>
    <d v="2019-12-14T05:00:00"/>
    <n v="12"/>
    <n v="14"/>
    <x v="5"/>
    <x v="4"/>
    <x v="0"/>
    <x v="0"/>
    <n v="1127872598"/>
    <s v="EKPC_RESID_AGG"/>
    <n v="18.690000000000001"/>
    <n v="19.140778000000001"/>
    <n v="0.35063499999999997"/>
    <n v="0.100143"/>
  </r>
  <r>
    <d v="2019-12-14T11:00:00"/>
    <d v="2019-12-14T06:00:00"/>
    <n v="12"/>
    <n v="14"/>
    <x v="6"/>
    <x v="4"/>
    <x v="0"/>
    <x v="0"/>
    <n v="1127872598"/>
    <s v="EKPC_RESID_AGG"/>
    <n v="19.53"/>
    <n v="20.669070999999999"/>
    <n v="0.82756700000000005"/>
    <n v="0.311504"/>
  </r>
  <r>
    <d v="2019-12-14T12:00:00"/>
    <d v="2019-12-14T07:00:00"/>
    <n v="12"/>
    <n v="14"/>
    <x v="7"/>
    <x v="4"/>
    <x v="0"/>
    <x v="0"/>
    <n v="1127872598"/>
    <s v="EKPC_RESID_AGG"/>
    <n v="21.61"/>
    <n v="23.028924"/>
    <n v="1.0163960000000001"/>
    <n v="0.402528"/>
  </r>
  <r>
    <d v="2019-12-14T13:00:00"/>
    <d v="2019-12-14T08:00:00"/>
    <n v="12"/>
    <n v="14"/>
    <x v="8"/>
    <x v="4"/>
    <x v="0"/>
    <x v="0"/>
    <n v="1127872598"/>
    <s v="EKPC_RESID_AGG"/>
    <n v="22.73"/>
    <n v="23.765319999999999"/>
    <n v="0.71242300000000003"/>
    <n v="0.32289699999999999"/>
  </r>
  <r>
    <d v="2019-12-14T14:00:00"/>
    <d v="2019-12-14T09:00:00"/>
    <n v="12"/>
    <n v="14"/>
    <x v="9"/>
    <x v="4"/>
    <x v="0"/>
    <x v="0"/>
    <n v="1127872598"/>
    <s v="EKPC_RESID_AGG"/>
    <n v="23.34"/>
    <n v="24.196438000000001"/>
    <n v="0.51099899999999998"/>
    <n v="0.345439"/>
  </r>
  <r>
    <d v="2019-12-14T15:00:00"/>
    <d v="2019-12-14T10:00:00"/>
    <n v="12"/>
    <n v="14"/>
    <x v="10"/>
    <x v="4"/>
    <x v="0"/>
    <x v="0"/>
    <n v="1127872598"/>
    <s v="EKPC_RESID_AGG"/>
    <n v="23.49"/>
    <n v="24.911373000000001"/>
    <n v="0.84028499999999995"/>
    <n v="0.58108800000000005"/>
  </r>
  <r>
    <d v="2019-12-14T16:00:00"/>
    <d v="2019-12-14T11:00:00"/>
    <n v="12"/>
    <n v="14"/>
    <x v="11"/>
    <x v="4"/>
    <x v="0"/>
    <x v="0"/>
    <n v="1127872598"/>
    <s v="EKPC_RESID_AGG"/>
    <n v="22.5"/>
    <n v="23.658127"/>
    <n v="0.65229700000000002"/>
    <n v="0.50583"/>
  </r>
  <r>
    <d v="2019-12-14T17:00:00"/>
    <d v="2019-12-14T12:00:00"/>
    <n v="12"/>
    <n v="14"/>
    <x v="12"/>
    <x v="4"/>
    <x v="0"/>
    <x v="0"/>
    <n v="1127872598"/>
    <s v="EKPC_RESID_AGG"/>
    <n v="21.69"/>
    <n v="23.254372"/>
    <n v="1.2418689999999999"/>
    <n v="0.32250299999999998"/>
  </r>
  <r>
    <d v="2019-12-14T18:00:00"/>
    <d v="2019-12-14T13:00:00"/>
    <n v="12"/>
    <n v="14"/>
    <x v="13"/>
    <x v="4"/>
    <x v="0"/>
    <x v="0"/>
    <n v="1127872598"/>
    <s v="EKPC_RESID_AGG"/>
    <n v="20.74"/>
    <n v="22.577528000000001"/>
    <n v="1.4310050000000001"/>
    <n v="0.40652300000000002"/>
  </r>
  <r>
    <d v="2019-12-14T19:00:00"/>
    <d v="2019-12-14T14:00:00"/>
    <n v="12"/>
    <n v="14"/>
    <x v="14"/>
    <x v="4"/>
    <x v="0"/>
    <x v="0"/>
    <n v="1127872598"/>
    <s v="EKPC_RESID_AGG"/>
    <n v="19.88"/>
    <n v="21.676371"/>
    <n v="1.424965"/>
    <n v="0.37140600000000001"/>
  </r>
  <r>
    <d v="2019-12-14T20:00:00"/>
    <d v="2019-12-14T15:00:00"/>
    <n v="12"/>
    <n v="14"/>
    <x v="15"/>
    <x v="4"/>
    <x v="0"/>
    <x v="0"/>
    <n v="1127872598"/>
    <s v="EKPC_RESID_AGG"/>
    <n v="19.420000000000002"/>
    <n v="21.225778999999999"/>
    <n v="1.4524509999999999"/>
    <n v="0.35332799999999998"/>
  </r>
  <r>
    <d v="2019-12-14T21:00:00"/>
    <d v="2019-12-14T16:00:00"/>
    <n v="12"/>
    <n v="14"/>
    <x v="16"/>
    <x v="4"/>
    <x v="0"/>
    <x v="0"/>
    <n v="1127872598"/>
    <s v="EKPC_RESID_AGG"/>
    <n v="21.21"/>
    <n v="23.323893999999999"/>
    <n v="1.778708"/>
    <n v="0.33518599999999998"/>
  </r>
  <r>
    <d v="2019-12-14T22:00:00"/>
    <d v="2019-12-14T17:00:00"/>
    <n v="12"/>
    <n v="14"/>
    <x v="17"/>
    <x v="4"/>
    <x v="0"/>
    <x v="0"/>
    <n v="1127872598"/>
    <s v="EKPC_RESID_AGG"/>
    <n v="23.47"/>
    <n v="25.083369999999999"/>
    <n v="1.132139"/>
    <n v="0.48123100000000002"/>
  </r>
  <r>
    <d v="2019-12-14T23:00:00"/>
    <d v="2019-12-14T18:00:00"/>
    <n v="12"/>
    <n v="14"/>
    <x v="18"/>
    <x v="4"/>
    <x v="0"/>
    <x v="0"/>
    <n v="1127872598"/>
    <s v="EKPC_RESID_AGG"/>
    <n v="22.89"/>
    <n v="24.184667999999999"/>
    <n v="0.82020999999999999"/>
    <n v="0.47445799999999999"/>
  </r>
  <r>
    <d v="2019-12-15T00:00:00"/>
    <d v="2019-12-14T19:00:00"/>
    <n v="12"/>
    <n v="14"/>
    <x v="19"/>
    <x v="4"/>
    <x v="0"/>
    <x v="0"/>
    <n v="1127872598"/>
    <s v="EKPC_RESID_AGG"/>
    <n v="23.48"/>
    <n v="24.979445999999999"/>
    <n v="0.98271600000000003"/>
    <n v="0.51673000000000002"/>
  </r>
  <r>
    <d v="2019-12-15T01:00:00"/>
    <d v="2019-12-14T20:00:00"/>
    <n v="12"/>
    <n v="14"/>
    <x v="20"/>
    <x v="4"/>
    <x v="0"/>
    <x v="0"/>
    <n v="1127872598"/>
    <s v="EKPC_RESID_AGG"/>
    <n v="22.49"/>
    <n v="23.663952999999999"/>
    <n v="0.745201"/>
    <n v="0.42875200000000002"/>
  </r>
  <r>
    <d v="2019-12-15T02:00:00"/>
    <d v="2019-12-14T21:00:00"/>
    <n v="12"/>
    <n v="14"/>
    <x v="21"/>
    <x v="4"/>
    <x v="0"/>
    <x v="0"/>
    <n v="1127872598"/>
    <s v="EKPC_RESID_AGG"/>
    <n v="21.41"/>
    <n v="22.519172999999999"/>
    <n v="0.64427299999999998"/>
    <n v="0.46489999999999998"/>
  </r>
  <r>
    <d v="2019-12-15T03:00:00"/>
    <d v="2019-12-14T22:00:00"/>
    <n v="12"/>
    <n v="14"/>
    <x v="22"/>
    <x v="4"/>
    <x v="0"/>
    <x v="0"/>
    <n v="1127872598"/>
    <s v="EKPC_RESID_AGG"/>
    <n v="19.84"/>
    <n v="20.784352999999999"/>
    <n v="0.550952"/>
    <n v="0.393401"/>
  </r>
  <r>
    <d v="2019-12-15T04:00:00"/>
    <d v="2019-12-14T23:00:00"/>
    <n v="12"/>
    <n v="14"/>
    <x v="23"/>
    <x v="4"/>
    <x v="0"/>
    <x v="0"/>
    <n v="1127872598"/>
    <s v="EKPC_RESID_AGG"/>
    <n v="18.96"/>
    <n v="19.726617999999998"/>
    <n v="0.46578000000000003"/>
    <n v="0.30083799999999999"/>
  </r>
  <r>
    <d v="2019-12-15T05:00:00"/>
    <d v="2019-12-15T00:00:00"/>
    <n v="12"/>
    <n v="15"/>
    <x v="0"/>
    <x v="5"/>
    <x v="0"/>
    <x v="0"/>
    <n v="1127872598"/>
    <s v="EKPC_RESID_AGG"/>
    <n v="18.329999999999998"/>
    <n v="19.179033"/>
    <n v="0.36740600000000001"/>
    <n v="0.48162700000000003"/>
  </r>
  <r>
    <d v="2019-12-15T06:00:00"/>
    <d v="2019-12-15T01:00:00"/>
    <n v="12"/>
    <n v="15"/>
    <x v="1"/>
    <x v="5"/>
    <x v="0"/>
    <x v="0"/>
    <n v="1127872598"/>
    <s v="EKPC_RESID_AGG"/>
    <n v="18.100000000000001"/>
    <n v="18.848509"/>
    <n v="0.29583999999999999"/>
    <n v="0.45266899999999999"/>
  </r>
  <r>
    <d v="2019-12-15T07:00:00"/>
    <d v="2019-12-15T02:00:00"/>
    <n v="12"/>
    <n v="15"/>
    <x v="2"/>
    <x v="5"/>
    <x v="0"/>
    <x v="0"/>
    <n v="1127872598"/>
    <s v="EKPC_RESID_AGG"/>
    <n v="18.239999999999998"/>
    <n v="19.104378000000001"/>
    <n v="0.43948500000000001"/>
    <n v="0.42489300000000002"/>
  </r>
  <r>
    <d v="2019-12-15T08:00:00"/>
    <d v="2019-12-15T03:00:00"/>
    <n v="12"/>
    <n v="15"/>
    <x v="3"/>
    <x v="5"/>
    <x v="0"/>
    <x v="0"/>
    <n v="1127872598"/>
    <s v="EKPC_RESID_AGG"/>
    <n v="18.079999999999998"/>
    <n v="18.828634999999998"/>
    <n v="0.42604300000000001"/>
    <n v="0.32259199999999999"/>
  </r>
  <r>
    <d v="2019-12-15T09:00:00"/>
    <d v="2019-12-15T04:00:00"/>
    <n v="12"/>
    <n v="15"/>
    <x v="4"/>
    <x v="5"/>
    <x v="0"/>
    <x v="0"/>
    <n v="1127872598"/>
    <s v="EKPC_RESID_AGG"/>
    <n v="18.100000000000001"/>
    <n v="18.688891000000002"/>
    <n v="0.28207900000000002"/>
    <n v="0.30681199999999997"/>
  </r>
  <r>
    <d v="2019-12-15T10:00:00"/>
    <d v="2019-12-15T05:00:00"/>
    <n v="12"/>
    <n v="15"/>
    <x v="5"/>
    <x v="5"/>
    <x v="0"/>
    <x v="0"/>
    <n v="1127872598"/>
    <s v="EKPC_RESID_AGG"/>
    <n v="18.34"/>
    <n v="18.976834"/>
    <n v="0.35129300000000002"/>
    <n v="0.28554099999999999"/>
  </r>
  <r>
    <d v="2019-12-15T11:00:00"/>
    <d v="2019-12-15T06:00:00"/>
    <n v="12"/>
    <n v="15"/>
    <x v="6"/>
    <x v="5"/>
    <x v="0"/>
    <x v="0"/>
    <n v="1127872598"/>
    <s v="EKPC_RESID_AGG"/>
    <n v="18.97"/>
    <n v="19.844676"/>
    <n v="0.55615499999999995"/>
    <n v="0.318521"/>
  </r>
  <r>
    <d v="2019-12-15T12:00:00"/>
    <d v="2019-12-15T07:00:00"/>
    <n v="12"/>
    <n v="15"/>
    <x v="7"/>
    <x v="5"/>
    <x v="0"/>
    <x v="0"/>
    <n v="1127872598"/>
    <s v="EKPC_RESID_AGG"/>
    <n v="20.43"/>
    <n v="21.560006999999999"/>
    <n v="0.77558899999999997"/>
    <n v="0.35441800000000001"/>
  </r>
  <r>
    <d v="2019-12-15T13:00:00"/>
    <d v="2019-12-15T08:00:00"/>
    <n v="12"/>
    <n v="15"/>
    <x v="8"/>
    <x v="5"/>
    <x v="0"/>
    <x v="0"/>
    <n v="1127872598"/>
    <s v="EKPC_RESID_AGG"/>
    <n v="21.17"/>
    <n v="22.226355999999999"/>
    <n v="0.63898699999999997"/>
    <n v="0.41736899999999999"/>
  </r>
  <r>
    <d v="2019-12-15T14:00:00"/>
    <d v="2019-12-15T09:00:00"/>
    <n v="12"/>
    <n v="15"/>
    <x v="9"/>
    <x v="5"/>
    <x v="0"/>
    <x v="0"/>
    <n v="1127872598"/>
    <s v="EKPC_RESID_AGG"/>
    <n v="21.31"/>
    <n v="22.400203999999999"/>
    <n v="0.61833400000000005"/>
    <n v="0.47187000000000001"/>
  </r>
  <r>
    <d v="2019-12-15T15:00:00"/>
    <d v="2019-12-15T10:00:00"/>
    <n v="12"/>
    <n v="15"/>
    <x v="10"/>
    <x v="5"/>
    <x v="0"/>
    <x v="0"/>
    <n v="1127872598"/>
    <s v="EKPC_RESID_AGG"/>
    <n v="21.21"/>
    <n v="22.183578000000001"/>
    <n v="0.50641099999999994"/>
    <n v="0.467167"/>
  </r>
  <r>
    <d v="2019-12-15T16:00:00"/>
    <d v="2019-12-15T11:00:00"/>
    <n v="12"/>
    <n v="15"/>
    <x v="11"/>
    <x v="5"/>
    <x v="0"/>
    <x v="0"/>
    <n v="1127872598"/>
    <s v="EKPC_RESID_AGG"/>
    <n v="20.5"/>
    <n v="21.258565000000001"/>
    <n v="0.26866800000000002"/>
    <n v="0.48989700000000003"/>
  </r>
  <r>
    <d v="2019-12-15T17:00:00"/>
    <d v="2019-12-15T12:00:00"/>
    <n v="12"/>
    <n v="15"/>
    <x v="12"/>
    <x v="5"/>
    <x v="0"/>
    <x v="0"/>
    <n v="1127872598"/>
    <s v="EKPC_RESID_AGG"/>
    <n v="19.850000000000001"/>
    <n v="20.677067999999998"/>
    <n v="0.48958699999999999"/>
    <n v="0.33748099999999998"/>
  </r>
  <r>
    <d v="2019-12-15T18:00:00"/>
    <d v="2019-12-15T13:00:00"/>
    <n v="12"/>
    <n v="15"/>
    <x v="13"/>
    <x v="5"/>
    <x v="0"/>
    <x v="0"/>
    <n v="1127872598"/>
    <s v="EKPC_RESID_AGG"/>
    <n v="19.46"/>
    <n v="20.242194000000001"/>
    <n v="0.45011000000000001"/>
    <n v="0.33208399999999999"/>
  </r>
  <r>
    <d v="2019-12-15T19:00:00"/>
    <d v="2019-12-15T14:00:00"/>
    <n v="12"/>
    <n v="15"/>
    <x v="14"/>
    <x v="5"/>
    <x v="0"/>
    <x v="0"/>
    <n v="1127872598"/>
    <s v="EKPC_RESID_AGG"/>
    <n v="19.39"/>
    <n v="20.133424999999999"/>
    <n v="0.47183599999999998"/>
    <n v="0.27158900000000002"/>
  </r>
  <r>
    <d v="2019-12-15T20:00:00"/>
    <d v="2019-12-15T15:00:00"/>
    <n v="12"/>
    <n v="15"/>
    <x v="15"/>
    <x v="5"/>
    <x v="0"/>
    <x v="0"/>
    <n v="1127872598"/>
    <s v="EKPC_RESID_AGG"/>
    <n v="19.52"/>
    <n v="20.170289"/>
    <n v="0.404395"/>
    <n v="0.245894"/>
  </r>
  <r>
    <d v="2019-12-15T21:00:00"/>
    <d v="2019-12-15T16:00:00"/>
    <n v="12"/>
    <n v="15"/>
    <x v="16"/>
    <x v="5"/>
    <x v="0"/>
    <x v="0"/>
    <n v="1127872598"/>
    <s v="EKPC_RESID_AGG"/>
    <n v="21.5"/>
    <n v="22.233388999999999"/>
    <n v="0.49765399999999999"/>
    <n v="0.235735"/>
  </r>
  <r>
    <d v="2019-12-15T22:00:00"/>
    <d v="2019-12-15T17:00:00"/>
    <n v="12"/>
    <n v="15"/>
    <x v="17"/>
    <x v="5"/>
    <x v="0"/>
    <x v="0"/>
    <n v="1127872598"/>
    <s v="EKPC_RESID_AGG"/>
    <n v="27.26"/>
    <n v="28.689236999999999"/>
    <n v="0.89134199999999997"/>
    <n v="0.53789500000000001"/>
  </r>
  <r>
    <d v="2019-12-15T23:00:00"/>
    <d v="2019-12-15T18:00:00"/>
    <n v="12"/>
    <n v="15"/>
    <x v="18"/>
    <x v="5"/>
    <x v="0"/>
    <x v="0"/>
    <n v="1127872598"/>
    <s v="EKPC_RESID_AGG"/>
    <n v="26.89"/>
    <n v="28.414114999999999"/>
    <n v="0.86674499999999999"/>
    <n v="0.65737000000000001"/>
  </r>
  <r>
    <d v="2019-12-16T00:00:00"/>
    <d v="2019-12-15T19:00:00"/>
    <n v="12"/>
    <n v="15"/>
    <x v="19"/>
    <x v="5"/>
    <x v="0"/>
    <x v="0"/>
    <n v="1127872598"/>
    <s v="EKPC_RESID_AGG"/>
    <n v="26.04"/>
    <n v="27.302723"/>
    <n v="0.90974100000000002"/>
    <n v="0.35298200000000002"/>
  </r>
  <r>
    <d v="2019-12-16T01:00:00"/>
    <d v="2019-12-15T20:00:00"/>
    <n v="12"/>
    <n v="15"/>
    <x v="20"/>
    <x v="5"/>
    <x v="0"/>
    <x v="0"/>
    <n v="1127872598"/>
    <s v="EKPC_RESID_AGG"/>
    <n v="26.54"/>
    <n v="27.838345"/>
    <n v="1.0145409999999999"/>
    <n v="0.283804"/>
  </r>
  <r>
    <d v="2019-12-16T02:00:00"/>
    <d v="2019-12-15T21:00:00"/>
    <n v="12"/>
    <n v="15"/>
    <x v="21"/>
    <x v="5"/>
    <x v="0"/>
    <x v="0"/>
    <n v="1127872598"/>
    <s v="EKPC_RESID_AGG"/>
    <n v="22.99"/>
    <n v="23.908016"/>
    <n v="0.61444399999999999"/>
    <n v="0.30357200000000001"/>
  </r>
  <r>
    <d v="2019-12-16T03:00:00"/>
    <d v="2019-12-15T22:00:00"/>
    <n v="12"/>
    <n v="15"/>
    <x v="22"/>
    <x v="5"/>
    <x v="0"/>
    <x v="0"/>
    <n v="1127872598"/>
    <s v="EKPC_RESID_AGG"/>
    <n v="21.58"/>
    <n v="22.416405000000001"/>
    <n v="0.36336400000000002"/>
    <n v="0.47304099999999999"/>
  </r>
  <r>
    <d v="2019-12-16T04:00:00"/>
    <d v="2019-12-15T23:00:00"/>
    <n v="12"/>
    <n v="15"/>
    <x v="23"/>
    <x v="5"/>
    <x v="0"/>
    <x v="0"/>
    <n v="1127872598"/>
    <s v="EKPC_RESID_AGG"/>
    <n v="20.53"/>
    <n v="21.274639000000001"/>
    <n v="0.343893"/>
    <n v="0.40074599999999999"/>
  </r>
  <r>
    <d v="2019-12-16T05:00:00"/>
    <d v="2019-12-16T00:00:00"/>
    <n v="12"/>
    <n v="16"/>
    <x v="0"/>
    <x v="6"/>
    <x v="0"/>
    <x v="0"/>
    <n v="1127872598"/>
    <s v="EKPC_RESID_AGG"/>
    <n v="19.43"/>
    <n v="20.173314000000001"/>
    <n v="0.49909300000000001"/>
    <n v="0.24422099999999999"/>
  </r>
  <r>
    <d v="2019-12-16T06:00:00"/>
    <d v="2019-12-16T01:00:00"/>
    <n v="12"/>
    <n v="16"/>
    <x v="1"/>
    <x v="6"/>
    <x v="0"/>
    <x v="0"/>
    <n v="1127872598"/>
    <s v="EKPC_RESID_AGG"/>
    <n v="19.21"/>
    <n v="19.953876999999999"/>
    <n v="0.476773"/>
    <n v="0.26710400000000001"/>
  </r>
  <r>
    <d v="2019-12-16T07:00:00"/>
    <d v="2019-12-16T02:00:00"/>
    <n v="12"/>
    <n v="16"/>
    <x v="2"/>
    <x v="6"/>
    <x v="0"/>
    <x v="0"/>
    <n v="1127872598"/>
    <s v="EKPC_RESID_AGG"/>
    <n v="18.93"/>
    <n v="19.775611000000001"/>
    <n v="0.53814099999999998"/>
    <n v="0.30747000000000002"/>
  </r>
  <r>
    <d v="2019-12-16T08:00:00"/>
    <d v="2019-12-16T03:00:00"/>
    <n v="12"/>
    <n v="16"/>
    <x v="3"/>
    <x v="6"/>
    <x v="0"/>
    <x v="0"/>
    <n v="1127872598"/>
    <s v="EKPC_RESID_AGG"/>
    <n v="19.010000000000002"/>
    <n v="19.882089000000001"/>
    <n v="0.57647800000000005"/>
    <n v="0.29561100000000001"/>
  </r>
  <r>
    <d v="2019-12-16T09:00:00"/>
    <d v="2019-12-16T04:00:00"/>
    <n v="12"/>
    <n v="16"/>
    <x v="4"/>
    <x v="6"/>
    <x v="0"/>
    <x v="0"/>
    <n v="1127872598"/>
    <s v="EKPC_RESID_AGG"/>
    <n v="19.239999999999998"/>
    <n v="19.984757999999999"/>
    <n v="0.47679500000000002"/>
    <n v="0.26796300000000001"/>
  </r>
  <r>
    <d v="2019-12-16T10:00:00"/>
    <d v="2019-12-16T05:00:00"/>
    <n v="12"/>
    <n v="16"/>
    <x v="5"/>
    <x v="6"/>
    <x v="0"/>
    <x v="0"/>
    <n v="1127872598"/>
    <s v="EKPC_RESID_AGG"/>
    <n v="21.64"/>
    <n v="22.750067999999999"/>
    <n v="0.78469599999999995"/>
    <n v="0.32537199999999999"/>
  </r>
  <r>
    <d v="2019-12-16T11:00:00"/>
    <d v="2019-12-16T06:00:00"/>
    <n v="12"/>
    <n v="16"/>
    <x v="6"/>
    <x v="6"/>
    <x v="0"/>
    <x v="0"/>
    <n v="1127872598"/>
    <s v="EKPC_RESID_AGG"/>
    <n v="28.81"/>
    <n v="31.089494999999999"/>
    <n v="1.8646689999999999"/>
    <n v="0.41482599999999997"/>
  </r>
  <r>
    <d v="2019-12-16T12:00:00"/>
    <d v="2019-12-16T07:00:00"/>
    <n v="12"/>
    <n v="16"/>
    <x v="7"/>
    <x v="6"/>
    <x v="0"/>
    <x v="0"/>
    <n v="1127872598"/>
    <s v="EKPC_RESID_AGG"/>
    <n v="30.53"/>
    <n v="33.467002999999998"/>
    <n v="2.426285"/>
    <n v="0.51071800000000001"/>
  </r>
  <r>
    <d v="2019-12-16T13:00:00"/>
    <d v="2019-12-16T08:00:00"/>
    <n v="12"/>
    <n v="16"/>
    <x v="8"/>
    <x v="6"/>
    <x v="0"/>
    <x v="1"/>
    <n v="1127872598"/>
    <s v="EKPC_RESID_AGG"/>
    <n v="29.12"/>
    <n v="31.294433999999999"/>
    <n v="1.692868"/>
    <n v="0.48156599999999999"/>
  </r>
  <r>
    <d v="2019-12-16T14:00:00"/>
    <d v="2019-12-16T09:00:00"/>
    <n v="12"/>
    <n v="16"/>
    <x v="9"/>
    <x v="6"/>
    <x v="0"/>
    <x v="1"/>
    <n v="1127872598"/>
    <s v="EKPC_RESID_AGG"/>
    <n v="29.02"/>
    <n v="31.013901000000001"/>
    <n v="1.5507329999999999"/>
    <n v="0.44316800000000001"/>
  </r>
  <r>
    <d v="2019-12-16T15:00:00"/>
    <d v="2019-12-16T10:00:00"/>
    <n v="12"/>
    <n v="16"/>
    <x v="10"/>
    <x v="6"/>
    <x v="0"/>
    <x v="1"/>
    <n v="1127872598"/>
    <s v="EKPC_RESID_AGG"/>
    <n v="29.5"/>
    <n v="31.335314"/>
    <n v="1.3956789999999999"/>
    <n v="0.439635"/>
  </r>
  <r>
    <d v="2019-12-16T16:00:00"/>
    <d v="2019-12-16T11:00:00"/>
    <n v="12"/>
    <n v="16"/>
    <x v="11"/>
    <x v="6"/>
    <x v="0"/>
    <x v="1"/>
    <n v="1127872598"/>
    <s v="EKPC_RESID_AGG"/>
    <n v="28.84"/>
    <n v="30.366927"/>
    <n v="1.287091"/>
    <n v="0.23983599999999999"/>
  </r>
  <r>
    <d v="2019-12-16T17:00:00"/>
    <d v="2019-12-16T12:00:00"/>
    <n v="12"/>
    <n v="16"/>
    <x v="12"/>
    <x v="6"/>
    <x v="0"/>
    <x v="1"/>
    <n v="1127872598"/>
    <s v="EKPC_RESID_AGG"/>
    <n v="25.86"/>
    <n v="27.086399"/>
    <n v="0.87876100000000001"/>
    <n v="0.347638"/>
  </r>
  <r>
    <d v="2019-12-16T18:00:00"/>
    <d v="2019-12-16T13:00:00"/>
    <n v="12"/>
    <n v="16"/>
    <x v="13"/>
    <x v="6"/>
    <x v="0"/>
    <x v="0"/>
    <n v="1127872598"/>
    <s v="EKPC_RESID_AGG"/>
    <n v="25.21"/>
    <n v="26.374531000000001"/>
    <n v="0.80072299999999996"/>
    <n v="0.36380800000000002"/>
  </r>
  <r>
    <d v="2019-12-16T19:00:00"/>
    <d v="2019-12-16T14:00:00"/>
    <n v="12"/>
    <n v="16"/>
    <x v="14"/>
    <x v="6"/>
    <x v="0"/>
    <x v="0"/>
    <n v="1127872598"/>
    <s v="EKPC_RESID_AGG"/>
    <n v="24.39"/>
    <n v="25.374507000000001"/>
    <n v="0.63088200000000005"/>
    <n v="0.35362500000000002"/>
  </r>
  <r>
    <d v="2019-12-16T20:00:00"/>
    <d v="2019-12-16T15:00:00"/>
    <n v="12"/>
    <n v="16"/>
    <x v="15"/>
    <x v="6"/>
    <x v="0"/>
    <x v="0"/>
    <n v="1127872598"/>
    <s v="EKPC_RESID_AGG"/>
    <n v="24.44"/>
    <n v="25.284687999999999"/>
    <n v="0.64064900000000002"/>
    <n v="0.204039"/>
  </r>
  <r>
    <d v="2019-12-16T21:00:00"/>
    <d v="2019-12-16T16:00:00"/>
    <n v="12"/>
    <n v="16"/>
    <x v="16"/>
    <x v="6"/>
    <x v="0"/>
    <x v="0"/>
    <n v="1127872598"/>
    <s v="EKPC_RESID_AGG"/>
    <n v="29.06"/>
    <n v="30.680225"/>
    <n v="0.83738199999999996"/>
    <n v="0.78284299999999996"/>
  </r>
  <r>
    <d v="2019-12-16T22:00:00"/>
    <d v="2019-12-16T17:00:00"/>
    <n v="12"/>
    <n v="16"/>
    <x v="17"/>
    <x v="6"/>
    <x v="0"/>
    <x v="1"/>
    <n v="1127872598"/>
    <s v="EKPC_RESID_AGG"/>
    <n v="32.56"/>
    <n v="33.489694999999998"/>
    <n v="0.19991"/>
    <n v="0.72978500000000002"/>
  </r>
  <r>
    <d v="2019-12-16T23:00:00"/>
    <d v="2019-12-16T18:00:00"/>
    <n v="12"/>
    <n v="16"/>
    <x v="18"/>
    <x v="6"/>
    <x v="0"/>
    <x v="1"/>
    <n v="1127872598"/>
    <s v="EKPC_RESID_AGG"/>
    <n v="32.17"/>
    <n v="34.040066000000003"/>
    <n v="1.0494079999999999"/>
    <n v="0.820658"/>
  </r>
  <r>
    <d v="2019-12-17T00:00:00"/>
    <d v="2019-12-16T19:00:00"/>
    <n v="12"/>
    <n v="16"/>
    <x v="19"/>
    <x v="6"/>
    <x v="0"/>
    <x v="1"/>
    <n v="1127872598"/>
    <s v="EKPC_RESID_AGG"/>
    <n v="32.22"/>
    <n v="34.187930000000001"/>
    <n v="1.176836"/>
    <n v="0.79109399999999996"/>
  </r>
  <r>
    <d v="2019-12-17T01:00:00"/>
    <d v="2019-12-16T20:00:00"/>
    <n v="12"/>
    <n v="16"/>
    <x v="20"/>
    <x v="6"/>
    <x v="0"/>
    <x v="1"/>
    <n v="1127872598"/>
    <s v="EKPC_RESID_AGG"/>
    <n v="29.05"/>
    <n v="30.755744"/>
    <n v="0.98050700000000002"/>
    <n v="0.72523700000000002"/>
  </r>
  <r>
    <d v="2019-12-17T02:00:00"/>
    <d v="2019-12-16T21:00:00"/>
    <n v="12"/>
    <n v="16"/>
    <x v="21"/>
    <x v="6"/>
    <x v="0"/>
    <x v="1"/>
    <n v="1127872598"/>
    <s v="EKPC_RESID_AGG"/>
    <n v="23.7"/>
    <n v="24.590980999999999"/>
    <n v="0.496749"/>
    <n v="0.39423200000000003"/>
  </r>
  <r>
    <d v="2019-12-17T03:00:00"/>
    <d v="2019-12-16T22:00:00"/>
    <n v="12"/>
    <n v="16"/>
    <x v="22"/>
    <x v="6"/>
    <x v="0"/>
    <x v="0"/>
    <n v="1127872598"/>
    <s v="EKPC_RESID_AGG"/>
    <n v="22.17"/>
    <n v="23.135884999999998"/>
    <n v="0.75695500000000004"/>
    <n v="0.20893"/>
  </r>
  <r>
    <d v="2019-12-17T04:00:00"/>
    <d v="2019-12-16T23:00:00"/>
    <n v="12"/>
    <n v="16"/>
    <x v="23"/>
    <x v="6"/>
    <x v="0"/>
    <x v="0"/>
    <n v="1127872598"/>
    <s v="EKPC_RESID_AGG"/>
    <n v="19.93"/>
    <n v="20.388359000000001"/>
    <n v="0.37209100000000001"/>
    <n v="8.6267999999999997E-2"/>
  </r>
  <r>
    <d v="2019-12-17T05:00:00"/>
    <d v="2019-12-17T00:00:00"/>
    <n v="12"/>
    <n v="17"/>
    <x v="0"/>
    <x v="0"/>
    <x v="0"/>
    <x v="0"/>
    <n v="1127872598"/>
    <s v="EKPC_RESID_AGG"/>
    <n v="18.7"/>
    <n v="19.100370999999999"/>
    <n v="5.0151000000000001E-2"/>
    <n v="0.35021999999999998"/>
  </r>
  <r>
    <d v="2019-12-17T06:00:00"/>
    <d v="2019-12-17T01:00:00"/>
    <n v="12"/>
    <n v="17"/>
    <x v="1"/>
    <x v="0"/>
    <x v="0"/>
    <x v="0"/>
    <n v="1127872598"/>
    <s v="EKPC_RESID_AGG"/>
    <n v="18.600000000000001"/>
    <n v="18.991712"/>
    <n v="9.6086000000000005E-2"/>
    <n v="0.295626"/>
  </r>
  <r>
    <d v="2019-12-17T07:00:00"/>
    <d v="2019-12-17T02:00:00"/>
    <n v="12"/>
    <n v="17"/>
    <x v="2"/>
    <x v="0"/>
    <x v="0"/>
    <x v="0"/>
    <n v="1127872598"/>
    <s v="EKPC_RESID_AGG"/>
    <n v="18.23"/>
    <n v="18.643924999999999"/>
    <n v="0.16141"/>
    <n v="0.25251499999999999"/>
  </r>
  <r>
    <d v="2019-12-17T08:00:00"/>
    <d v="2019-12-17T03:00:00"/>
    <n v="12"/>
    <n v="17"/>
    <x v="3"/>
    <x v="0"/>
    <x v="0"/>
    <x v="0"/>
    <n v="1127872598"/>
    <s v="EKPC_RESID_AGG"/>
    <n v="18.260000000000002"/>
    <n v="18.655685999999999"/>
    <n v="0.152532"/>
    <n v="0.24315400000000001"/>
  </r>
  <r>
    <d v="2019-12-17T09:00:00"/>
    <d v="2019-12-17T04:00:00"/>
    <n v="12"/>
    <n v="17"/>
    <x v="4"/>
    <x v="0"/>
    <x v="0"/>
    <x v="0"/>
    <n v="1127872598"/>
    <s v="EKPC_RESID_AGG"/>
    <n v="18.420000000000002"/>
    <n v="18.864856"/>
    <n v="0.234434"/>
    <n v="0.210422"/>
  </r>
  <r>
    <d v="2019-12-17T10:00:00"/>
    <d v="2019-12-17T05:00:00"/>
    <n v="12"/>
    <n v="17"/>
    <x v="5"/>
    <x v="0"/>
    <x v="0"/>
    <x v="0"/>
    <n v="1127872598"/>
    <s v="EKPC_RESID_AGG"/>
    <n v="19.809999999999999"/>
    <n v="20.616526"/>
    <n v="0.53884500000000002"/>
    <n v="0.267681"/>
  </r>
  <r>
    <d v="2019-12-17T11:00:00"/>
    <d v="2019-12-17T06:00:00"/>
    <n v="12"/>
    <n v="17"/>
    <x v="6"/>
    <x v="0"/>
    <x v="0"/>
    <x v="0"/>
    <n v="1127872598"/>
    <s v="EKPC_RESID_AGG"/>
    <n v="24.17"/>
    <n v="24.947133000000001"/>
    <n v="0.70343199999999995"/>
    <n v="7.3701000000000003E-2"/>
  </r>
  <r>
    <d v="2019-12-17T12:00:00"/>
    <d v="2019-12-17T07:00:00"/>
    <n v="12"/>
    <n v="17"/>
    <x v="7"/>
    <x v="0"/>
    <x v="0"/>
    <x v="0"/>
    <n v="1127872598"/>
    <s v="EKPC_RESID_AGG"/>
    <n v="25.71"/>
    <n v="26.887560000000001"/>
    <n v="1.243533"/>
    <n v="-6.5973000000000004E-2"/>
  </r>
  <r>
    <d v="2019-12-17T13:00:00"/>
    <d v="2019-12-17T08:00:00"/>
    <n v="12"/>
    <n v="17"/>
    <x v="8"/>
    <x v="0"/>
    <x v="0"/>
    <x v="1"/>
    <n v="1127872598"/>
    <s v="EKPC_RESID_AGG"/>
    <n v="25.43"/>
    <n v="26.282744000000001"/>
    <n v="0.97048699999999999"/>
    <n v="-0.117743"/>
  </r>
  <r>
    <d v="2019-12-17T14:00:00"/>
    <d v="2019-12-17T09:00:00"/>
    <n v="12"/>
    <n v="17"/>
    <x v="9"/>
    <x v="0"/>
    <x v="0"/>
    <x v="1"/>
    <n v="1127872598"/>
    <s v="EKPC_RESID_AGG"/>
    <n v="24.54"/>
    <n v="25.389357"/>
    <n v="0.90986500000000003"/>
    <n v="-6.0507999999999999E-2"/>
  </r>
  <r>
    <d v="2019-12-17T15:00:00"/>
    <d v="2019-12-17T10:00:00"/>
    <n v="12"/>
    <n v="17"/>
    <x v="10"/>
    <x v="0"/>
    <x v="0"/>
    <x v="1"/>
    <n v="1127872598"/>
    <s v="EKPC_RESID_AGG"/>
    <n v="24.72"/>
    <n v="25.301172999999999"/>
    <n v="0.56376499999999996"/>
    <n v="1.7408E-2"/>
  </r>
  <r>
    <d v="2019-12-17T16:00:00"/>
    <d v="2019-12-17T11:00:00"/>
    <n v="12"/>
    <n v="17"/>
    <x v="11"/>
    <x v="0"/>
    <x v="0"/>
    <x v="1"/>
    <n v="1127872598"/>
    <s v="EKPC_RESID_AGG"/>
    <n v="23.93"/>
    <n v="24.552499000000001"/>
    <n v="0.57562999999999998"/>
    <n v="4.6869000000000001E-2"/>
  </r>
  <r>
    <d v="2019-12-17T17:00:00"/>
    <d v="2019-12-17T12:00:00"/>
    <n v="12"/>
    <n v="17"/>
    <x v="12"/>
    <x v="0"/>
    <x v="0"/>
    <x v="1"/>
    <n v="1127872598"/>
    <s v="EKPC_RESID_AGG"/>
    <n v="22.99"/>
    <n v="23.412254999999998"/>
    <n v="0.44420599999999999"/>
    <n v="-2.1950999999999998E-2"/>
  </r>
  <r>
    <d v="2019-12-17T18:00:00"/>
    <d v="2019-12-17T13:00:00"/>
    <n v="12"/>
    <n v="17"/>
    <x v="13"/>
    <x v="0"/>
    <x v="0"/>
    <x v="0"/>
    <n v="1127872598"/>
    <s v="EKPC_RESID_AGG"/>
    <n v="22.45"/>
    <n v="22.867031000000001"/>
    <n v="0.46792800000000001"/>
    <n v="-5.0896999999999998E-2"/>
  </r>
  <r>
    <d v="2019-12-17T19:00:00"/>
    <d v="2019-12-17T14:00:00"/>
    <n v="12"/>
    <n v="17"/>
    <x v="14"/>
    <x v="0"/>
    <x v="0"/>
    <x v="0"/>
    <n v="1127872598"/>
    <s v="EKPC_RESID_AGG"/>
    <n v="22.06"/>
    <n v="22.299744"/>
    <n v="0.300062"/>
    <n v="-6.0317999999999997E-2"/>
  </r>
  <r>
    <d v="2019-12-17T20:00:00"/>
    <d v="2019-12-17T15:00:00"/>
    <n v="12"/>
    <n v="17"/>
    <x v="15"/>
    <x v="0"/>
    <x v="0"/>
    <x v="0"/>
    <n v="1127872598"/>
    <s v="EKPC_RESID_AGG"/>
    <n v="22.28"/>
    <n v="22.445132000000001"/>
    <n v="0.25825799999999999"/>
    <n v="-9.3126E-2"/>
  </r>
  <r>
    <d v="2019-12-17T21:00:00"/>
    <d v="2019-12-17T16:00:00"/>
    <n v="12"/>
    <n v="17"/>
    <x v="16"/>
    <x v="0"/>
    <x v="0"/>
    <x v="0"/>
    <n v="1127872598"/>
    <s v="EKPC_RESID_AGG"/>
    <n v="24.39"/>
    <n v="24.314792000000001"/>
    <n v="0.18552199999999999"/>
    <n v="-0.26073000000000002"/>
  </r>
  <r>
    <d v="2019-12-17T22:00:00"/>
    <d v="2019-12-17T17:00:00"/>
    <n v="12"/>
    <n v="17"/>
    <x v="17"/>
    <x v="0"/>
    <x v="0"/>
    <x v="1"/>
    <n v="1127872598"/>
    <s v="EKPC_RESID_AGG"/>
    <n v="28.87"/>
    <n v="28.796427000000001"/>
    <n v="0.248748"/>
    <n v="-0.32232100000000002"/>
  </r>
  <r>
    <d v="2019-12-17T23:00:00"/>
    <d v="2019-12-17T18:00:00"/>
    <n v="12"/>
    <n v="17"/>
    <x v="18"/>
    <x v="0"/>
    <x v="0"/>
    <x v="1"/>
    <n v="1127872598"/>
    <s v="EKPC_RESID_AGG"/>
    <n v="26.55"/>
    <n v="26.56691"/>
    <n v="0.197156"/>
    <n v="-0.18024599999999999"/>
  </r>
  <r>
    <d v="2019-12-18T00:00:00"/>
    <d v="2019-12-17T19:00:00"/>
    <n v="12"/>
    <n v="17"/>
    <x v="19"/>
    <x v="0"/>
    <x v="0"/>
    <x v="1"/>
    <n v="1127872598"/>
    <s v="EKPC_RESID_AGG"/>
    <n v="26.18"/>
    <n v="26.326775000000001"/>
    <n v="0.32300600000000002"/>
    <n v="-0.176231"/>
  </r>
  <r>
    <d v="2019-12-18T01:00:00"/>
    <d v="2019-12-17T20:00:00"/>
    <n v="12"/>
    <n v="17"/>
    <x v="20"/>
    <x v="0"/>
    <x v="0"/>
    <x v="1"/>
    <n v="1127872598"/>
    <s v="EKPC_RESID_AGG"/>
    <n v="25.69"/>
    <n v="26.031945"/>
    <n v="0.313388"/>
    <n v="2.8556999999999999E-2"/>
  </r>
  <r>
    <d v="2019-12-18T02:00:00"/>
    <d v="2019-12-17T21:00:00"/>
    <n v="12"/>
    <n v="17"/>
    <x v="21"/>
    <x v="0"/>
    <x v="0"/>
    <x v="1"/>
    <n v="1127872598"/>
    <s v="EKPC_RESID_AGG"/>
    <n v="23.4"/>
    <n v="23.655308999999999"/>
    <n v="0.28521400000000002"/>
    <n v="-2.9905000000000001E-2"/>
  </r>
  <r>
    <d v="2019-12-18T03:00:00"/>
    <d v="2019-12-17T22:00:00"/>
    <n v="12"/>
    <n v="17"/>
    <x v="22"/>
    <x v="0"/>
    <x v="0"/>
    <x v="0"/>
    <n v="1127872598"/>
    <s v="EKPC_RESID_AGG"/>
    <n v="21.69"/>
    <n v="22.056712999999998"/>
    <n v="0.26854800000000001"/>
    <n v="9.8165000000000002E-2"/>
  </r>
  <r>
    <d v="2019-12-18T04:00:00"/>
    <d v="2019-12-17T23:00:00"/>
    <n v="12"/>
    <n v="17"/>
    <x v="23"/>
    <x v="0"/>
    <x v="0"/>
    <x v="0"/>
    <n v="1127872598"/>
    <s v="EKPC_RESID_AGG"/>
    <n v="20.39"/>
    <n v="20.644876"/>
    <n v="0.08"/>
    <n v="0.174876"/>
  </r>
  <r>
    <d v="2019-12-18T05:00:00"/>
    <d v="2019-12-18T00:00:00"/>
    <n v="12"/>
    <n v="18"/>
    <x v="0"/>
    <x v="1"/>
    <x v="0"/>
    <x v="0"/>
    <n v="1127872598"/>
    <s v="EKPC_RESID_AGG"/>
    <n v="20.61"/>
    <n v="20.734541"/>
    <n v="0.05"/>
    <n v="7.4540999999999996E-2"/>
  </r>
  <r>
    <d v="2019-12-18T06:00:00"/>
    <d v="2019-12-18T01:00:00"/>
    <n v="12"/>
    <n v="18"/>
    <x v="1"/>
    <x v="1"/>
    <x v="0"/>
    <x v="0"/>
    <n v="1127872598"/>
    <s v="EKPC_RESID_AGG"/>
    <n v="20.170000000000002"/>
    <n v="20.293292999999998"/>
    <n v="2.2210000000000001E-2"/>
    <n v="0.10108300000000001"/>
  </r>
  <r>
    <d v="2019-12-18T07:00:00"/>
    <d v="2019-12-18T02:00:00"/>
    <n v="12"/>
    <n v="18"/>
    <x v="2"/>
    <x v="1"/>
    <x v="0"/>
    <x v="0"/>
    <n v="1127872598"/>
    <s v="EKPC_RESID_AGG"/>
    <n v="19.86"/>
    <n v="19.990086000000002"/>
    <n v="0.04"/>
    <n v="9.0085999999999999E-2"/>
  </r>
  <r>
    <d v="2019-12-18T08:00:00"/>
    <d v="2019-12-18T03:00:00"/>
    <n v="12"/>
    <n v="18"/>
    <x v="3"/>
    <x v="1"/>
    <x v="0"/>
    <x v="0"/>
    <n v="1127872598"/>
    <s v="EKPC_RESID_AGG"/>
    <n v="20.13"/>
    <n v="20.258911000000001"/>
    <n v="6.4063999999999996E-2"/>
    <n v="6.4847000000000002E-2"/>
  </r>
  <r>
    <d v="2019-12-18T09:00:00"/>
    <d v="2019-12-18T04:00:00"/>
    <n v="12"/>
    <n v="18"/>
    <x v="4"/>
    <x v="1"/>
    <x v="0"/>
    <x v="0"/>
    <n v="1127872598"/>
    <s v="EKPC_RESID_AGG"/>
    <n v="21.08"/>
    <n v="21.284419"/>
    <n v="5.5752000000000003E-2"/>
    <n v="0.14866699999999999"/>
  </r>
  <r>
    <d v="2019-12-18T10:00:00"/>
    <d v="2019-12-18T05:00:00"/>
    <n v="12"/>
    <n v="18"/>
    <x v="5"/>
    <x v="1"/>
    <x v="0"/>
    <x v="0"/>
    <n v="1127872598"/>
    <s v="EKPC_RESID_AGG"/>
    <n v="23.65"/>
    <n v="24.202732999999998"/>
    <n v="0.204625"/>
    <n v="0.34810799999999997"/>
  </r>
  <r>
    <d v="2019-12-18T11:00:00"/>
    <d v="2019-12-18T06:00:00"/>
    <n v="12"/>
    <n v="18"/>
    <x v="6"/>
    <x v="1"/>
    <x v="0"/>
    <x v="0"/>
    <n v="1127872598"/>
    <s v="EKPC_RESID_AGG"/>
    <n v="31.2"/>
    <n v="31.546531000000002"/>
    <n v="0.06"/>
    <n v="0.28653099999999998"/>
  </r>
  <r>
    <d v="2019-12-18T12:00:00"/>
    <d v="2019-12-18T07:00:00"/>
    <n v="12"/>
    <n v="18"/>
    <x v="7"/>
    <x v="1"/>
    <x v="0"/>
    <x v="0"/>
    <n v="1127872598"/>
    <s v="EKPC_RESID_AGG"/>
    <n v="36.57"/>
    <n v="38.506307999999997"/>
    <n v="1.4760500000000001"/>
    <n v="0.460258"/>
  </r>
  <r>
    <d v="2019-12-18T13:00:00"/>
    <d v="2019-12-18T08:00:00"/>
    <n v="12"/>
    <n v="18"/>
    <x v="8"/>
    <x v="1"/>
    <x v="0"/>
    <x v="1"/>
    <n v="1127872598"/>
    <s v="EKPC_RESID_AGG"/>
    <n v="29.18"/>
    <n v="30.912254999999998"/>
    <n v="1.411762"/>
    <n v="0.32049299999999997"/>
  </r>
  <r>
    <d v="2019-12-18T14:00:00"/>
    <d v="2019-12-18T09:00:00"/>
    <n v="12"/>
    <n v="18"/>
    <x v="9"/>
    <x v="1"/>
    <x v="0"/>
    <x v="1"/>
    <n v="1127872598"/>
    <s v="EKPC_RESID_AGG"/>
    <n v="26.01"/>
    <n v="27.388695999999999"/>
    <n v="1.1129500000000001"/>
    <n v="0.26574599999999998"/>
  </r>
  <r>
    <d v="2019-12-18T15:00:00"/>
    <d v="2019-12-18T10:00:00"/>
    <n v="12"/>
    <n v="18"/>
    <x v="10"/>
    <x v="1"/>
    <x v="0"/>
    <x v="1"/>
    <n v="1127872598"/>
    <s v="EKPC_RESID_AGG"/>
    <n v="30.31"/>
    <n v="30.528966"/>
    <n v="0"/>
    <n v="0.21896599999999999"/>
  </r>
  <r>
    <d v="2019-12-18T16:00:00"/>
    <d v="2019-12-18T11:00:00"/>
    <n v="12"/>
    <n v="18"/>
    <x v="11"/>
    <x v="1"/>
    <x v="0"/>
    <x v="1"/>
    <n v="1127872598"/>
    <s v="EKPC_RESID_AGG"/>
    <n v="28.41"/>
    <n v="28.652604"/>
    <n v="0"/>
    <n v="0.24260399999999999"/>
  </r>
  <r>
    <d v="2019-12-18T17:00:00"/>
    <d v="2019-12-18T12:00:00"/>
    <n v="12"/>
    <n v="18"/>
    <x v="12"/>
    <x v="1"/>
    <x v="0"/>
    <x v="1"/>
    <n v="1127872598"/>
    <s v="EKPC_RESID_AGG"/>
    <n v="26.62"/>
    <n v="26.857934"/>
    <n v="0"/>
    <n v="0.23793400000000001"/>
  </r>
  <r>
    <d v="2019-12-18T18:00:00"/>
    <d v="2019-12-18T13:00:00"/>
    <n v="12"/>
    <n v="18"/>
    <x v="13"/>
    <x v="1"/>
    <x v="0"/>
    <x v="0"/>
    <n v="1127872598"/>
    <s v="EKPC_RESID_AGG"/>
    <n v="26.6"/>
    <n v="26.855810999999999"/>
    <n v="0"/>
    <n v="0.25581100000000001"/>
  </r>
  <r>
    <d v="2019-12-18T19:00:00"/>
    <d v="2019-12-18T14:00:00"/>
    <n v="12"/>
    <n v="18"/>
    <x v="14"/>
    <x v="1"/>
    <x v="0"/>
    <x v="0"/>
    <n v="1127872598"/>
    <s v="EKPC_RESID_AGG"/>
    <n v="26.4"/>
    <n v="26.565909999999999"/>
    <n v="0"/>
    <n v="0.16591"/>
  </r>
  <r>
    <d v="2019-12-18T20:00:00"/>
    <d v="2019-12-18T15:00:00"/>
    <n v="12"/>
    <n v="18"/>
    <x v="15"/>
    <x v="1"/>
    <x v="0"/>
    <x v="0"/>
    <n v="1127872598"/>
    <s v="EKPC_RESID_AGG"/>
    <n v="26.96"/>
    <n v="27.039653000000001"/>
    <n v="0"/>
    <n v="7.9653000000000002E-2"/>
  </r>
  <r>
    <d v="2019-12-18T21:00:00"/>
    <d v="2019-12-18T16:00:00"/>
    <n v="12"/>
    <n v="18"/>
    <x v="16"/>
    <x v="1"/>
    <x v="0"/>
    <x v="0"/>
    <n v="1127872598"/>
    <s v="EKPC_RESID_AGG"/>
    <n v="34.04"/>
    <n v="33.184190000000001"/>
    <n v="-0.69551499999999999"/>
    <n v="-0.16029499999999999"/>
  </r>
  <r>
    <d v="2019-12-18T22:00:00"/>
    <d v="2019-12-18T17:00:00"/>
    <n v="12"/>
    <n v="18"/>
    <x v="17"/>
    <x v="1"/>
    <x v="0"/>
    <x v="1"/>
    <n v="1127872598"/>
    <s v="EKPC_RESID_AGG"/>
    <n v="44.97"/>
    <n v="43.224277999999998"/>
    <n v="-1.630509"/>
    <n v="-0.115213"/>
  </r>
  <r>
    <d v="2019-12-18T23:00:00"/>
    <d v="2019-12-18T18:00:00"/>
    <n v="12"/>
    <n v="18"/>
    <x v="18"/>
    <x v="1"/>
    <x v="0"/>
    <x v="1"/>
    <n v="1127872598"/>
    <s v="EKPC_RESID_AGG"/>
    <n v="41.34"/>
    <n v="40.721679000000002"/>
    <n v="-0.57753500000000002"/>
    <n v="-4.0786000000000003E-2"/>
  </r>
  <r>
    <d v="2019-12-19T00:00:00"/>
    <d v="2019-12-18T19:00:00"/>
    <n v="12"/>
    <n v="18"/>
    <x v="19"/>
    <x v="1"/>
    <x v="0"/>
    <x v="1"/>
    <n v="1127872598"/>
    <s v="EKPC_RESID_AGG"/>
    <n v="39.630000000000003"/>
    <n v="39.328709000000003"/>
    <n v="-0.35904999999999998"/>
    <n v="5.7758999999999998E-2"/>
  </r>
  <r>
    <d v="2019-12-19T01:00:00"/>
    <d v="2019-12-18T20:00:00"/>
    <n v="12"/>
    <n v="18"/>
    <x v="20"/>
    <x v="1"/>
    <x v="0"/>
    <x v="1"/>
    <n v="1127872598"/>
    <s v="EKPC_RESID_AGG"/>
    <n v="40.03"/>
    <n v="39.686252000000003"/>
    <n v="-0.46953099999999998"/>
    <n v="0.12578300000000001"/>
  </r>
  <r>
    <d v="2019-12-19T02:00:00"/>
    <d v="2019-12-18T21:00:00"/>
    <n v="12"/>
    <n v="18"/>
    <x v="21"/>
    <x v="1"/>
    <x v="0"/>
    <x v="1"/>
    <n v="1127872598"/>
    <s v="EKPC_RESID_AGG"/>
    <n v="37.130000000000003"/>
    <n v="37.159337000000001"/>
    <n v="-0.107197"/>
    <n v="0.13653399999999999"/>
  </r>
  <r>
    <d v="2019-12-19T03:00:00"/>
    <d v="2019-12-18T22:00:00"/>
    <n v="12"/>
    <n v="18"/>
    <x v="22"/>
    <x v="1"/>
    <x v="0"/>
    <x v="0"/>
    <n v="1127872598"/>
    <s v="EKPC_RESID_AGG"/>
    <n v="30.89"/>
    <n v="30.570767"/>
    <n v="-0.58557999999999999"/>
    <n v="0.266347"/>
  </r>
  <r>
    <d v="2019-12-19T04:00:00"/>
    <d v="2019-12-18T23:00:00"/>
    <n v="12"/>
    <n v="18"/>
    <x v="23"/>
    <x v="1"/>
    <x v="0"/>
    <x v="0"/>
    <n v="1127872598"/>
    <s v="EKPC_RESID_AGG"/>
    <n v="28.59"/>
    <n v="28.605851999999999"/>
    <n v="-0.17804600000000001"/>
    <n v="0.19389799999999999"/>
  </r>
  <r>
    <d v="2019-12-19T05:00:00"/>
    <d v="2019-12-19T00:00:00"/>
    <n v="12"/>
    <n v="19"/>
    <x v="0"/>
    <x v="2"/>
    <x v="0"/>
    <x v="0"/>
    <n v="1127872598"/>
    <s v="EKPC_RESID_AGG"/>
    <n v="28.59"/>
    <n v="27.574100000000001"/>
    <n v="-1.45251"/>
    <n v="0.43661"/>
  </r>
  <r>
    <d v="2019-12-19T06:00:00"/>
    <d v="2019-12-19T01:00:00"/>
    <n v="12"/>
    <n v="19"/>
    <x v="1"/>
    <x v="2"/>
    <x v="0"/>
    <x v="0"/>
    <n v="1127872598"/>
    <s v="EKPC_RESID_AGG"/>
    <n v="27.73"/>
    <n v="26.037800000000001"/>
    <n v="-1.930739"/>
    <n v="0.238539"/>
  </r>
  <r>
    <d v="2019-12-19T07:00:00"/>
    <d v="2019-12-19T02:00:00"/>
    <n v="12"/>
    <n v="19"/>
    <x v="2"/>
    <x v="2"/>
    <x v="0"/>
    <x v="0"/>
    <n v="1127872598"/>
    <s v="EKPC_RESID_AGG"/>
    <n v="27.38"/>
    <n v="26.088905"/>
    <n v="-1.607343"/>
    <n v="0.31624799999999997"/>
  </r>
  <r>
    <d v="2019-12-19T08:00:00"/>
    <d v="2019-12-19T03:00:00"/>
    <n v="12"/>
    <n v="19"/>
    <x v="3"/>
    <x v="2"/>
    <x v="0"/>
    <x v="0"/>
    <n v="1127872598"/>
    <s v="EKPC_RESID_AGG"/>
    <n v="27.76"/>
    <n v="26.479799"/>
    <n v="-1.6621779999999999"/>
    <n v="0.38197700000000001"/>
  </r>
  <r>
    <d v="2019-12-19T09:00:00"/>
    <d v="2019-12-19T04:00:00"/>
    <n v="12"/>
    <n v="19"/>
    <x v="4"/>
    <x v="2"/>
    <x v="0"/>
    <x v="0"/>
    <n v="1127872598"/>
    <s v="EKPC_RESID_AGG"/>
    <n v="30.3"/>
    <n v="27.532131"/>
    <n v="-3.1806320000000001"/>
    <n v="0.41276299999999999"/>
  </r>
  <r>
    <d v="2019-12-19T10:00:00"/>
    <d v="2019-12-19T05:00:00"/>
    <n v="12"/>
    <n v="19"/>
    <x v="5"/>
    <x v="2"/>
    <x v="0"/>
    <x v="0"/>
    <n v="1127872598"/>
    <s v="EKPC_RESID_AGG"/>
    <n v="36.049999999999997"/>
    <n v="33.376443999999999"/>
    <n v="-3.1477940000000002"/>
    <n v="0.47423799999999999"/>
  </r>
  <r>
    <d v="2019-12-19T11:00:00"/>
    <d v="2019-12-19T06:00:00"/>
    <n v="12"/>
    <n v="19"/>
    <x v="6"/>
    <x v="2"/>
    <x v="0"/>
    <x v="0"/>
    <n v="1127872598"/>
    <s v="EKPC_RESID_AGG"/>
    <n v="49.79"/>
    <n v="43.757452999999998"/>
    <n v="-5.9905759999999999"/>
    <n v="-4.1971000000000001E-2"/>
  </r>
  <r>
    <d v="2019-12-19T12:00:00"/>
    <d v="2019-12-19T07:00:00"/>
    <n v="12"/>
    <n v="19"/>
    <x v="7"/>
    <x v="2"/>
    <x v="0"/>
    <x v="0"/>
    <n v="1127872598"/>
    <s v="EKPC_RESID_AGG"/>
    <n v="64.349999999999994"/>
    <n v="61.395062000000003"/>
    <n v="-3.646242"/>
    <n v="0.69130400000000003"/>
  </r>
  <r>
    <d v="2019-12-19T13:00:00"/>
    <d v="2019-12-19T08:00:00"/>
    <n v="12"/>
    <n v="19"/>
    <x v="8"/>
    <x v="2"/>
    <x v="0"/>
    <x v="1"/>
    <n v="1127872598"/>
    <s v="EKPC_RESID_AGG"/>
    <n v="38.69"/>
    <n v="36.727141000000003"/>
    <n v="-2.5205899999999999"/>
    <n v="0.55773099999999998"/>
  </r>
  <r>
    <d v="2019-12-19T14:00:00"/>
    <d v="2019-12-19T09:00:00"/>
    <n v="12"/>
    <n v="19"/>
    <x v="9"/>
    <x v="2"/>
    <x v="0"/>
    <x v="1"/>
    <n v="1127872598"/>
    <s v="EKPC_RESID_AGG"/>
    <n v="33.47"/>
    <n v="30.398828999999999"/>
    <n v="-3.4861309999999999"/>
    <n v="0.41496"/>
  </r>
  <r>
    <d v="2019-12-19T15:00:00"/>
    <d v="2019-12-19T10:00:00"/>
    <n v="12"/>
    <n v="19"/>
    <x v="10"/>
    <x v="2"/>
    <x v="0"/>
    <x v="1"/>
    <n v="1127872598"/>
    <s v="EKPC_RESID_AGG"/>
    <n v="33.020000000000003"/>
    <n v="29.464269000000002"/>
    <n v="-3.2088920000000001"/>
    <n v="-0.34683900000000001"/>
  </r>
  <r>
    <d v="2019-12-19T16:00:00"/>
    <d v="2019-12-19T11:00:00"/>
    <n v="12"/>
    <n v="19"/>
    <x v="11"/>
    <x v="2"/>
    <x v="0"/>
    <x v="1"/>
    <n v="1127872598"/>
    <s v="EKPC_RESID_AGG"/>
    <n v="31.33"/>
    <n v="28.822154999999999"/>
    <n v="-2.0860759999999998"/>
    <n v="-0.42176900000000001"/>
  </r>
  <r>
    <d v="2019-12-19T17:00:00"/>
    <d v="2019-12-19T12:00:00"/>
    <n v="12"/>
    <n v="19"/>
    <x v="12"/>
    <x v="2"/>
    <x v="0"/>
    <x v="1"/>
    <n v="1127872598"/>
    <s v="EKPC_RESID_AGG"/>
    <n v="29.33"/>
    <n v="26.730083"/>
    <n v="-2.2450990000000002"/>
    <n v="-0.35481800000000002"/>
  </r>
  <r>
    <d v="2019-12-19T18:00:00"/>
    <d v="2019-12-19T13:00:00"/>
    <n v="12"/>
    <n v="19"/>
    <x v="13"/>
    <x v="2"/>
    <x v="0"/>
    <x v="0"/>
    <n v="1127872598"/>
    <s v="EKPC_RESID_AGG"/>
    <n v="28.52"/>
    <n v="25.411559"/>
    <n v="-2.7394530000000001"/>
    <n v="-0.36898799999999998"/>
  </r>
  <r>
    <d v="2019-12-19T19:00:00"/>
    <d v="2019-12-19T14:00:00"/>
    <n v="12"/>
    <n v="19"/>
    <x v="14"/>
    <x v="2"/>
    <x v="0"/>
    <x v="0"/>
    <n v="1127872598"/>
    <s v="EKPC_RESID_AGG"/>
    <n v="28.21"/>
    <n v="24.121776000000001"/>
    <n v="-3.6681759999999999"/>
    <n v="-0.42004799999999998"/>
  </r>
  <r>
    <d v="2019-12-19T20:00:00"/>
    <d v="2019-12-19T15:00:00"/>
    <n v="12"/>
    <n v="19"/>
    <x v="15"/>
    <x v="2"/>
    <x v="0"/>
    <x v="0"/>
    <n v="1127872598"/>
    <s v="EKPC_RESID_AGG"/>
    <n v="29.11"/>
    <n v="24.56643"/>
    <n v="-3.9341119999999998"/>
    <n v="-0.60945800000000006"/>
  </r>
  <r>
    <d v="2019-12-19T21:00:00"/>
    <d v="2019-12-19T16:00:00"/>
    <n v="12"/>
    <n v="19"/>
    <x v="16"/>
    <x v="2"/>
    <x v="0"/>
    <x v="0"/>
    <n v="1127872598"/>
    <s v="EKPC_RESID_AGG"/>
    <n v="33.950000000000003"/>
    <n v="27.818275"/>
    <n v="-5.0316010000000002"/>
    <n v="-1.1001240000000001"/>
  </r>
  <r>
    <d v="2019-12-19T22:00:00"/>
    <d v="2019-12-19T17:00:00"/>
    <n v="12"/>
    <n v="19"/>
    <x v="17"/>
    <x v="2"/>
    <x v="0"/>
    <x v="1"/>
    <n v="1127872598"/>
    <s v="EKPC_RESID_AGG"/>
    <n v="46.75"/>
    <n v="37.084957000000003"/>
    <n v="-8.5580300000000005"/>
    <n v="-1.107013"/>
  </r>
  <r>
    <d v="2019-12-19T23:00:00"/>
    <d v="2019-12-19T18:00:00"/>
    <n v="12"/>
    <n v="19"/>
    <x v="18"/>
    <x v="2"/>
    <x v="0"/>
    <x v="1"/>
    <n v="1127872598"/>
    <s v="EKPC_RESID_AGG"/>
    <n v="40.409999999999997"/>
    <n v="34.660397000000003"/>
    <n v="-4.952718"/>
    <n v="-0.79688499999999995"/>
  </r>
  <r>
    <d v="2019-12-20T00:00:00"/>
    <d v="2019-12-19T19:00:00"/>
    <n v="12"/>
    <n v="19"/>
    <x v="19"/>
    <x v="2"/>
    <x v="0"/>
    <x v="1"/>
    <n v="1127872598"/>
    <s v="EKPC_RESID_AGG"/>
    <n v="39.08"/>
    <n v="33.590049"/>
    <n v="-4.9175110000000002"/>
    <n v="-0.57243999999999995"/>
  </r>
  <r>
    <d v="2019-12-20T01:00:00"/>
    <d v="2019-12-19T20:00:00"/>
    <n v="12"/>
    <n v="19"/>
    <x v="20"/>
    <x v="2"/>
    <x v="0"/>
    <x v="1"/>
    <n v="1127872598"/>
    <s v="EKPC_RESID_AGG"/>
    <n v="39.07"/>
    <n v="34.663890000000002"/>
    <n v="-3.7874050000000001"/>
    <n v="-0.61870499999999995"/>
  </r>
  <r>
    <d v="2019-12-20T02:00:00"/>
    <d v="2019-12-19T21:00:00"/>
    <n v="12"/>
    <n v="19"/>
    <x v="21"/>
    <x v="2"/>
    <x v="0"/>
    <x v="1"/>
    <n v="1127872598"/>
    <s v="EKPC_RESID_AGG"/>
    <n v="36.57"/>
    <n v="32.425310000000003"/>
    <n v="-3.4643269999999999"/>
    <n v="-0.68036300000000005"/>
  </r>
  <r>
    <d v="2019-12-20T03:00:00"/>
    <d v="2019-12-19T22:00:00"/>
    <n v="12"/>
    <n v="19"/>
    <x v="22"/>
    <x v="2"/>
    <x v="0"/>
    <x v="0"/>
    <n v="1127872598"/>
    <s v="EKPC_RESID_AGG"/>
    <n v="31.5"/>
    <n v="29.195574000000001"/>
    <n v="-1.798567"/>
    <n v="-0.50585899999999995"/>
  </r>
  <r>
    <d v="2019-12-20T04:00:00"/>
    <d v="2019-12-19T23:00:00"/>
    <n v="12"/>
    <n v="19"/>
    <x v="23"/>
    <x v="2"/>
    <x v="0"/>
    <x v="0"/>
    <n v="1127872598"/>
    <s v="EKPC_RESID_AGG"/>
    <n v="27.84"/>
    <n v="26.155325999999999"/>
    <n v="-1.106687"/>
    <n v="-0.57798700000000003"/>
  </r>
  <r>
    <d v="2019-12-20T05:00:00"/>
    <d v="2019-12-20T00:00:00"/>
    <n v="12"/>
    <n v="20"/>
    <x v="0"/>
    <x v="3"/>
    <x v="0"/>
    <x v="0"/>
    <n v="1127872598"/>
    <s v="EKPC_RESID_AGG"/>
    <n v="27.54"/>
    <n v="27.591170999999999"/>
    <n v="1.0205690000000001"/>
    <n v="-0.96939799999999998"/>
  </r>
  <r>
    <d v="2019-12-20T06:00:00"/>
    <d v="2019-12-20T01:00:00"/>
    <n v="12"/>
    <n v="20"/>
    <x v="1"/>
    <x v="3"/>
    <x v="0"/>
    <x v="0"/>
    <n v="1127872598"/>
    <s v="EKPC_RESID_AGG"/>
    <n v="26.81"/>
    <n v="27.455123"/>
    <n v="1.667468"/>
    <n v="-1.0223450000000001"/>
  </r>
  <r>
    <d v="2019-12-20T07:00:00"/>
    <d v="2019-12-20T02:00:00"/>
    <n v="12"/>
    <n v="20"/>
    <x v="2"/>
    <x v="3"/>
    <x v="0"/>
    <x v="0"/>
    <n v="1127872598"/>
    <s v="EKPC_RESID_AGG"/>
    <n v="26.63"/>
    <n v="27.263829000000001"/>
    <n v="1.6867639999999999"/>
    <n v="-1.052935"/>
  </r>
  <r>
    <d v="2019-12-20T08:00:00"/>
    <d v="2019-12-20T03:00:00"/>
    <n v="12"/>
    <n v="20"/>
    <x v="3"/>
    <x v="3"/>
    <x v="0"/>
    <x v="0"/>
    <n v="1127872598"/>
    <s v="EKPC_RESID_AGG"/>
    <n v="26.75"/>
    <n v="27.400511999999999"/>
    <n v="1.7109700000000001"/>
    <n v="-1.0604579999999999"/>
  </r>
  <r>
    <d v="2019-12-20T09:00:00"/>
    <d v="2019-12-20T04:00:00"/>
    <n v="12"/>
    <n v="20"/>
    <x v="4"/>
    <x v="3"/>
    <x v="0"/>
    <x v="0"/>
    <n v="1127872598"/>
    <s v="EKPC_RESID_AGG"/>
    <n v="28.61"/>
    <n v="29.365124000000002"/>
    <n v="1.9246239999999999"/>
    <n v="-1.1695"/>
  </r>
  <r>
    <d v="2019-12-20T10:00:00"/>
    <d v="2019-12-20T05:00:00"/>
    <n v="12"/>
    <n v="20"/>
    <x v="5"/>
    <x v="3"/>
    <x v="0"/>
    <x v="0"/>
    <n v="1127872598"/>
    <s v="EKPC_RESID_AGG"/>
    <n v="34.590000000000003"/>
    <n v="35.387070000000001"/>
    <n v="2.0792310000000001"/>
    <n v="-1.2821610000000001"/>
  </r>
  <r>
    <d v="2019-12-20T11:00:00"/>
    <d v="2019-12-20T06:00:00"/>
    <n v="12"/>
    <n v="20"/>
    <x v="6"/>
    <x v="3"/>
    <x v="0"/>
    <x v="0"/>
    <n v="1127872598"/>
    <s v="EKPC_RESID_AGG"/>
    <n v="49.34"/>
    <n v="51.209127000000002"/>
    <n v="3.599005"/>
    <n v="-1.729878"/>
  </r>
  <r>
    <d v="2019-12-20T12:00:00"/>
    <d v="2019-12-20T07:00:00"/>
    <n v="12"/>
    <n v="20"/>
    <x v="7"/>
    <x v="3"/>
    <x v="0"/>
    <x v="0"/>
    <n v="1127872598"/>
    <s v="EKPC_RESID_AGG"/>
    <n v="61.4"/>
    <n v="62.650568"/>
    <n v="2.8566989999999999"/>
    <n v="-1.606131"/>
  </r>
  <r>
    <d v="2019-12-20T13:00:00"/>
    <d v="2019-12-20T08:00:00"/>
    <n v="12"/>
    <n v="20"/>
    <x v="8"/>
    <x v="3"/>
    <x v="0"/>
    <x v="1"/>
    <n v="1127872598"/>
    <s v="EKPC_RESID_AGG"/>
    <n v="36.9"/>
    <n v="37.445846000000003"/>
    <n v="1.4259250000000001"/>
    <n v="-0.88007899999999994"/>
  </r>
  <r>
    <d v="2019-12-20T14:00:00"/>
    <d v="2019-12-20T09:00:00"/>
    <n v="12"/>
    <n v="20"/>
    <x v="9"/>
    <x v="3"/>
    <x v="0"/>
    <x v="1"/>
    <n v="1127872598"/>
    <s v="EKPC_RESID_AGG"/>
    <n v="33.770000000000003"/>
    <n v="32.437835"/>
    <n v="0"/>
    <n v="-1.332165"/>
  </r>
  <r>
    <d v="2019-12-20T15:00:00"/>
    <d v="2019-12-20T10:00:00"/>
    <n v="12"/>
    <n v="20"/>
    <x v="10"/>
    <x v="3"/>
    <x v="0"/>
    <x v="1"/>
    <n v="1127872598"/>
    <s v="EKPC_RESID_AGG"/>
    <n v="26.82"/>
    <n v="25.583760000000002"/>
    <n v="-2.5166000000000001E-2"/>
    <n v="-1.211074"/>
  </r>
  <r>
    <d v="2019-12-20T16:00:00"/>
    <d v="2019-12-20T11:00:00"/>
    <n v="12"/>
    <n v="20"/>
    <x v="11"/>
    <x v="3"/>
    <x v="0"/>
    <x v="1"/>
    <n v="1127872598"/>
    <s v="EKPC_RESID_AGG"/>
    <n v="25.43"/>
    <n v="24.100210000000001"/>
    <n v="-9.0430999999999997E-2"/>
    <n v="-1.2393590000000001"/>
  </r>
  <r>
    <d v="2019-12-20T17:00:00"/>
    <d v="2019-12-20T12:00:00"/>
    <n v="12"/>
    <n v="20"/>
    <x v="12"/>
    <x v="3"/>
    <x v="0"/>
    <x v="1"/>
    <n v="1127872598"/>
    <s v="EKPC_RESID_AGG"/>
    <n v="24.05"/>
    <n v="22.589631000000001"/>
    <n v="-0.20251"/>
    <n v="-1.2578590000000001"/>
  </r>
  <r>
    <d v="2019-12-20T18:00:00"/>
    <d v="2019-12-20T13:00:00"/>
    <n v="12"/>
    <n v="20"/>
    <x v="13"/>
    <x v="3"/>
    <x v="0"/>
    <x v="0"/>
    <n v="1127872598"/>
    <s v="EKPC_RESID_AGG"/>
    <n v="23.98"/>
    <n v="22.527146999999999"/>
    <n v="-0.16308800000000001"/>
    <n v="-1.2897650000000001"/>
  </r>
  <r>
    <d v="2019-12-20T19:00:00"/>
    <d v="2019-12-20T14:00:00"/>
    <n v="12"/>
    <n v="20"/>
    <x v="14"/>
    <x v="3"/>
    <x v="0"/>
    <x v="0"/>
    <n v="1127872598"/>
    <s v="EKPC_RESID_AGG"/>
    <n v="23.8"/>
    <n v="22.352853"/>
    <n v="-0.142206"/>
    <n v="-1.3049409999999999"/>
  </r>
  <r>
    <d v="2019-12-20T20:00:00"/>
    <d v="2019-12-20T15:00:00"/>
    <n v="12"/>
    <n v="20"/>
    <x v="15"/>
    <x v="3"/>
    <x v="0"/>
    <x v="0"/>
    <n v="1127872598"/>
    <s v="EKPC_RESID_AGG"/>
    <n v="23.94"/>
    <n v="22.590109000000002"/>
    <n v="-8.5559999999999994E-3"/>
    <n v="-1.3413349999999999"/>
  </r>
  <r>
    <d v="2019-12-20T21:00:00"/>
    <d v="2019-12-20T16:00:00"/>
    <n v="12"/>
    <n v="20"/>
    <x v="16"/>
    <x v="3"/>
    <x v="0"/>
    <x v="0"/>
    <n v="1127872598"/>
    <s v="EKPC_RESID_AGG"/>
    <n v="26.02"/>
    <n v="24.156880999999998"/>
    <n v="-0.48851099999999997"/>
    <n v="-1.3746080000000001"/>
  </r>
  <r>
    <d v="2019-12-20T22:00:00"/>
    <d v="2019-12-20T17:00:00"/>
    <n v="12"/>
    <n v="20"/>
    <x v="17"/>
    <x v="3"/>
    <x v="0"/>
    <x v="1"/>
    <n v="1127872598"/>
    <s v="EKPC_RESID_AGG"/>
    <n v="35.39"/>
    <n v="32.063800000000001"/>
    <n v="-1.721978"/>
    <n v="-1.604222"/>
  </r>
  <r>
    <d v="2019-12-20T23:00:00"/>
    <d v="2019-12-20T18:00:00"/>
    <n v="12"/>
    <n v="20"/>
    <x v="18"/>
    <x v="3"/>
    <x v="0"/>
    <x v="1"/>
    <n v="1127872598"/>
    <s v="EKPC_RESID_AGG"/>
    <n v="30.22"/>
    <n v="28.816402"/>
    <n v="-0.181029"/>
    <n v="-1.222569"/>
  </r>
  <r>
    <d v="2019-12-21T00:00:00"/>
    <d v="2019-12-20T19:00:00"/>
    <n v="12"/>
    <n v="20"/>
    <x v="19"/>
    <x v="3"/>
    <x v="0"/>
    <x v="1"/>
    <n v="1127872598"/>
    <s v="EKPC_RESID_AGG"/>
    <n v="28.94"/>
    <n v="27.565998"/>
    <n v="-0.27601599999999998"/>
    <n v="-1.0979859999999999"/>
  </r>
  <r>
    <d v="2019-12-21T01:00:00"/>
    <d v="2019-12-20T20:00:00"/>
    <n v="12"/>
    <n v="20"/>
    <x v="20"/>
    <x v="3"/>
    <x v="0"/>
    <x v="1"/>
    <n v="1127872598"/>
    <s v="EKPC_RESID_AGG"/>
    <n v="28.75"/>
    <n v="26.712371999999998"/>
    <n v="-0.988097"/>
    <n v="-1.049531"/>
  </r>
  <r>
    <d v="2019-12-21T02:00:00"/>
    <d v="2019-12-20T21:00:00"/>
    <n v="12"/>
    <n v="20"/>
    <x v="21"/>
    <x v="3"/>
    <x v="0"/>
    <x v="1"/>
    <n v="1127872598"/>
    <s v="EKPC_RESID_AGG"/>
    <n v="26.68"/>
    <n v="24.770427000000002"/>
    <n v="-0.87468699999999999"/>
    <n v="-1.034886"/>
  </r>
  <r>
    <d v="2019-12-21T03:00:00"/>
    <d v="2019-12-20T22:00:00"/>
    <n v="12"/>
    <n v="20"/>
    <x v="22"/>
    <x v="3"/>
    <x v="0"/>
    <x v="0"/>
    <n v="1127872598"/>
    <s v="EKPC_RESID_AGG"/>
    <n v="25.11"/>
    <n v="23.902978999999998"/>
    <n v="-0.13669100000000001"/>
    <n v="-1.07033"/>
  </r>
  <r>
    <d v="2019-12-21T04:00:00"/>
    <d v="2019-12-20T23:00:00"/>
    <n v="12"/>
    <n v="20"/>
    <x v="23"/>
    <x v="3"/>
    <x v="0"/>
    <x v="0"/>
    <n v="1127872598"/>
    <s v="EKPC_RESID_AGG"/>
    <n v="23.91"/>
    <n v="22.783919000000001"/>
    <n v="-0.05"/>
    <n v="-1.0760810000000001"/>
  </r>
  <r>
    <d v="2019-12-21T05:00:00"/>
    <d v="2019-12-21T00:00:00"/>
    <n v="12"/>
    <n v="21"/>
    <x v="0"/>
    <x v="4"/>
    <x v="0"/>
    <x v="0"/>
    <n v="1127872598"/>
    <s v="EKPC_RESID_AGG"/>
    <n v="25.04"/>
    <n v="23.966667000000001"/>
    <n v="1.9428000000000001E-2"/>
    <n v="-1.0927610000000001"/>
  </r>
  <r>
    <d v="2019-12-21T06:00:00"/>
    <d v="2019-12-21T01:00:00"/>
    <n v="12"/>
    <n v="21"/>
    <x v="1"/>
    <x v="4"/>
    <x v="0"/>
    <x v="0"/>
    <n v="1127872598"/>
    <s v="EKPC_RESID_AGG"/>
    <n v="23.97"/>
    <n v="23.040172999999999"/>
    <n v="1.635E-2"/>
    <n v="-0.94617700000000005"/>
  </r>
  <r>
    <d v="2019-12-21T07:00:00"/>
    <d v="2019-12-21T02:00:00"/>
    <n v="12"/>
    <n v="21"/>
    <x v="2"/>
    <x v="4"/>
    <x v="0"/>
    <x v="0"/>
    <n v="1127872598"/>
    <s v="EKPC_RESID_AGG"/>
    <n v="24.06"/>
    <n v="23.138214000000001"/>
    <n v="2.3473000000000001E-2"/>
    <n v="-0.94525899999999996"/>
  </r>
  <r>
    <d v="2019-12-21T08:00:00"/>
    <d v="2019-12-21T03:00:00"/>
    <n v="12"/>
    <n v="21"/>
    <x v="3"/>
    <x v="4"/>
    <x v="0"/>
    <x v="0"/>
    <n v="1127872598"/>
    <s v="EKPC_RESID_AGG"/>
    <n v="23.77"/>
    <n v="22.973960000000002"/>
    <n v="2.3682999999999999E-2"/>
    <n v="-0.81972299999999998"/>
  </r>
  <r>
    <d v="2019-12-21T09:00:00"/>
    <d v="2019-12-21T04:00:00"/>
    <n v="12"/>
    <n v="21"/>
    <x v="4"/>
    <x v="4"/>
    <x v="0"/>
    <x v="0"/>
    <n v="1127872598"/>
    <s v="EKPC_RESID_AGG"/>
    <n v="24.07"/>
    <n v="23.212094"/>
    <n v="3.2562000000000001E-2"/>
    <n v="-0.89046800000000004"/>
  </r>
  <r>
    <d v="2019-12-21T10:00:00"/>
    <d v="2019-12-21T05:00:00"/>
    <n v="12"/>
    <n v="21"/>
    <x v="5"/>
    <x v="4"/>
    <x v="0"/>
    <x v="0"/>
    <n v="1127872598"/>
    <s v="EKPC_RESID_AGG"/>
    <n v="24.98"/>
    <n v="23.953077"/>
    <n v="4.3455000000000001E-2"/>
    <n v="-1.0703780000000001"/>
  </r>
  <r>
    <d v="2019-12-21T11:00:00"/>
    <d v="2019-12-21T06:00:00"/>
    <n v="12"/>
    <n v="21"/>
    <x v="6"/>
    <x v="4"/>
    <x v="0"/>
    <x v="0"/>
    <n v="1127872598"/>
    <s v="EKPC_RESID_AGG"/>
    <n v="29.43"/>
    <n v="28.531956999999998"/>
    <n v="0.234379"/>
    <n v="-1.132422"/>
  </r>
  <r>
    <d v="2019-12-21T12:00:00"/>
    <d v="2019-12-21T07:00:00"/>
    <n v="12"/>
    <n v="21"/>
    <x v="7"/>
    <x v="4"/>
    <x v="0"/>
    <x v="0"/>
    <n v="1127872598"/>
    <s v="EKPC_RESID_AGG"/>
    <n v="33.869999999999997"/>
    <n v="33.515017999999998"/>
    <n v="0.64698800000000001"/>
    <n v="-1.00197"/>
  </r>
  <r>
    <d v="2019-12-21T13:00:00"/>
    <d v="2019-12-21T08:00:00"/>
    <n v="12"/>
    <n v="21"/>
    <x v="8"/>
    <x v="4"/>
    <x v="0"/>
    <x v="0"/>
    <n v="1127872598"/>
    <s v="EKPC_RESID_AGG"/>
    <n v="35.1"/>
    <n v="34.738118999999998"/>
    <n v="0.62178500000000003"/>
    <n v="-0.98366600000000004"/>
  </r>
  <r>
    <d v="2019-12-21T14:00:00"/>
    <d v="2019-12-21T09:00:00"/>
    <n v="12"/>
    <n v="21"/>
    <x v="9"/>
    <x v="4"/>
    <x v="0"/>
    <x v="0"/>
    <n v="1127872598"/>
    <s v="EKPC_RESID_AGG"/>
    <n v="33.04"/>
    <n v="31.711607000000001"/>
    <n v="-0.174514"/>
    <n v="-1.1538790000000001"/>
  </r>
  <r>
    <d v="2019-12-21T15:00:00"/>
    <d v="2019-12-21T10:00:00"/>
    <n v="12"/>
    <n v="21"/>
    <x v="10"/>
    <x v="4"/>
    <x v="0"/>
    <x v="0"/>
    <n v="1127872598"/>
    <s v="EKPC_RESID_AGG"/>
    <n v="26.6"/>
    <n v="25.874345999999999"/>
    <n v="4.3867999999999997E-2"/>
    <n v="-0.76952200000000004"/>
  </r>
  <r>
    <d v="2019-12-21T16:00:00"/>
    <d v="2019-12-21T11:00:00"/>
    <n v="12"/>
    <n v="21"/>
    <x v="11"/>
    <x v="4"/>
    <x v="0"/>
    <x v="0"/>
    <n v="1127872598"/>
    <s v="EKPC_RESID_AGG"/>
    <n v="23.5"/>
    <n v="22.484819000000002"/>
    <n v="-0.32250000000000001"/>
    <n v="-0.69268099999999999"/>
  </r>
  <r>
    <d v="2019-12-21T17:00:00"/>
    <d v="2019-12-21T12:00:00"/>
    <n v="12"/>
    <n v="21"/>
    <x v="12"/>
    <x v="4"/>
    <x v="0"/>
    <x v="0"/>
    <n v="1127872598"/>
    <s v="EKPC_RESID_AGG"/>
    <n v="22.01"/>
    <n v="21.137222999999999"/>
    <n v="-0.29883599999999999"/>
    <n v="-0.57394100000000003"/>
  </r>
  <r>
    <d v="2019-12-21T18:00:00"/>
    <d v="2019-12-21T13:00:00"/>
    <n v="12"/>
    <n v="21"/>
    <x v="13"/>
    <x v="4"/>
    <x v="0"/>
    <x v="0"/>
    <n v="1127872598"/>
    <s v="EKPC_RESID_AGG"/>
    <n v="21.57"/>
    <n v="20.706364000000001"/>
    <n v="-0.28531699999999999"/>
    <n v="-0.57831900000000003"/>
  </r>
  <r>
    <d v="2019-12-21T19:00:00"/>
    <d v="2019-12-21T14:00:00"/>
    <n v="12"/>
    <n v="21"/>
    <x v="14"/>
    <x v="4"/>
    <x v="0"/>
    <x v="0"/>
    <n v="1127872598"/>
    <s v="EKPC_RESID_AGG"/>
    <n v="21.26"/>
    <n v="20.362718999999998"/>
    <n v="-0.27812399999999998"/>
    <n v="-0.61915699999999996"/>
  </r>
  <r>
    <d v="2019-12-21T20:00:00"/>
    <d v="2019-12-21T15:00:00"/>
    <n v="12"/>
    <n v="21"/>
    <x v="15"/>
    <x v="4"/>
    <x v="0"/>
    <x v="0"/>
    <n v="1127872598"/>
    <s v="EKPC_RESID_AGG"/>
    <n v="21.29"/>
    <n v="20.318002"/>
    <n v="-0.305842"/>
    <n v="-0.66615599999999997"/>
  </r>
  <r>
    <d v="2019-12-21T21:00:00"/>
    <d v="2019-12-21T16:00:00"/>
    <n v="12"/>
    <n v="21"/>
    <x v="16"/>
    <x v="4"/>
    <x v="0"/>
    <x v="0"/>
    <n v="1127872598"/>
    <s v="EKPC_RESID_AGG"/>
    <n v="23.71"/>
    <n v="22.158277999999999"/>
    <n v="-0.61808399999999997"/>
    <n v="-0.93363799999999997"/>
  </r>
  <r>
    <d v="2019-12-21T22:00:00"/>
    <d v="2019-12-21T17:00:00"/>
    <n v="12"/>
    <n v="21"/>
    <x v="17"/>
    <x v="4"/>
    <x v="0"/>
    <x v="0"/>
    <n v="1127872598"/>
    <s v="EKPC_RESID_AGG"/>
    <n v="33.56"/>
    <n v="31.276517999999999"/>
    <n v="-0.89344599999999996"/>
    <n v="-1.390036"/>
  </r>
  <r>
    <d v="2019-12-21T23:00:00"/>
    <d v="2019-12-21T18:00:00"/>
    <n v="12"/>
    <n v="21"/>
    <x v="18"/>
    <x v="4"/>
    <x v="0"/>
    <x v="0"/>
    <n v="1127872598"/>
    <s v="EKPC_RESID_AGG"/>
    <n v="28.8"/>
    <n v="26.947747"/>
    <n v="-0.70472599999999996"/>
    <n v="-1.147527"/>
  </r>
  <r>
    <d v="2019-12-22T00:00:00"/>
    <d v="2019-12-21T19:00:00"/>
    <n v="12"/>
    <n v="21"/>
    <x v="19"/>
    <x v="4"/>
    <x v="0"/>
    <x v="0"/>
    <n v="1127872598"/>
    <s v="EKPC_RESID_AGG"/>
    <n v="27.81"/>
    <n v="25.980649"/>
    <n v="-0.61754100000000001"/>
    <n v="-1.2118100000000001"/>
  </r>
  <r>
    <d v="2019-12-22T01:00:00"/>
    <d v="2019-12-21T20:00:00"/>
    <n v="12"/>
    <n v="21"/>
    <x v="20"/>
    <x v="4"/>
    <x v="0"/>
    <x v="0"/>
    <n v="1127872598"/>
    <s v="EKPC_RESID_AGG"/>
    <n v="25.46"/>
    <n v="23.582051"/>
    <n v="-0.67400899999999997"/>
    <n v="-1.20394"/>
  </r>
  <r>
    <d v="2019-12-22T02:00:00"/>
    <d v="2019-12-21T21:00:00"/>
    <n v="12"/>
    <n v="21"/>
    <x v="21"/>
    <x v="4"/>
    <x v="0"/>
    <x v="0"/>
    <n v="1127872598"/>
    <s v="EKPC_RESID_AGG"/>
    <n v="23.68"/>
    <n v="22.237797"/>
    <n v="-0.42819800000000002"/>
    <n v="-1.014005"/>
  </r>
  <r>
    <d v="2019-12-22T03:00:00"/>
    <d v="2019-12-21T22:00:00"/>
    <n v="12"/>
    <n v="21"/>
    <x v="22"/>
    <x v="4"/>
    <x v="0"/>
    <x v="0"/>
    <n v="1127872598"/>
    <s v="EKPC_RESID_AGG"/>
    <n v="21.8"/>
    <n v="20.539057"/>
    <n v="-0.34965200000000002"/>
    <n v="-0.91129099999999996"/>
  </r>
  <r>
    <d v="2019-12-22T04:00:00"/>
    <d v="2019-12-21T23:00:00"/>
    <n v="12"/>
    <n v="21"/>
    <x v="23"/>
    <x v="4"/>
    <x v="0"/>
    <x v="0"/>
    <n v="1127872598"/>
    <s v="EKPC_RESID_AGG"/>
    <n v="21.31"/>
    <n v="20.087215"/>
    <n v="-0.325297"/>
    <n v="-0.89748799999999995"/>
  </r>
  <r>
    <d v="2019-12-22T05:00:00"/>
    <d v="2019-12-22T00:00:00"/>
    <n v="12"/>
    <n v="22"/>
    <x v="0"/>
    <x v="5"/>
    <x v="0"/>
    <x v="0"/>
    <n v="1127872598"/>
    <s v="EKPC_RESID_AGG"/>
    <n v="21.21"/>
    <n v="20.656192999999998"/>
    <n v="0.229791"/>
    <n v="-0.78359800000000002"/>
  </r>
  <r>
    <d v="2019-12-22T06:00:00"/>
    <d v="2019-12-22T01:00:00"/>
    <n v="12"/>
    <n v="22"/>
    <x v="1"/>
    <x v="5"/>
    <x v="0"/>
    <x v="0"/>
    <n v="1127872598"/>
    <s v="EKPC_RESID_AGG"/>
    <n v="20.46"/>
    <n v="20.074915000000001"/>
    <n v="0.24448400000000001"/>
    <n v="-0.62956900000000005"/>
  </r>
  <r>
    <d v="2019-12-22T07:00:00"/>
    <d v="2019-12-22T02:00:00"/>
    <n v="12"/>
    <n v="22"/>
    <x v="2"/>
    <x v="5"/>
    <x v="0"/>
    <x v="0"/>
    <n v="1127872598"/>
    <s v="EKPC_RESID_AGG"/>
    <n v="20.350000000000001"/>
    <n v="20.012644000000002"/>
    <n v="0.26383499999999999"/>
    <n v="-0.60119100000000003"/>
  </r>
  <r>
    <d v="2019-12-22T08:00:00"/>
    <d v="2019-12-22T03:00:00"/>
    <n v="12"/>
    <n v="22"/>
    <x v="3"/>
    <x v="5"/>
    <x v="0"/>
    <x v="0"/>
    <n v="1127872598"/>
    <s v="EKPC_RESID_AGG"/>
    <n v="20.28"/>
    <n v="20.011780999999999"/>
    <n v="0.31875500000000001"/>
    <n v="-0.586974"/>
  </r>
  <r>
    <d v="2019-12-22T09:00:00"/>
    <d v="2019-12-22T04:00:00"/>
    <n v="12"/>
    <n v="22"/>
    <x v="4"/>
    <x v="5"/>
    <x v="0"/>
    <x v="0"/>
    <n v="1127872598"/>
    <s v="EKPC_RESID_AGG"/>
    <n v="20.7"/>
    <n v="20.400105"/>
    <n v="0.30385299999999998"/>
    <n v="-0.60374799999999995"/>
  </r>
  <r>
    <d v="2019-12-22T10:00:00"/>
    <d v="2019-12-22T05:00:00"/>
    <n v="12"/>
    <n v="22"/>
    <x v="5"/>
    <x v="5"/>
    <x v="0"/>
    <x v="0"/>
    <n v="1127872598"/>
    <s v="EKPC_RESID_AGG"/>
    <n v="21.33"/>
    <n v="21.226372000000001"/>
    <n v="0.51969699999999996"/>
    <n v="-0.62332500000000002"/>
  </r>
  <r>
    <d v="2019-12-22T11:00:00"/>
    <d v="2019-12-22T06:00:00"/>
    <n v="12"/>
    <n v="22"/>
    <x v="6"/>
    <x v="5"/>
    <x v="0"/>
    <x v="0"/>
    <n v="1127872598"/>
    <s v="EKPC_RESID_AGG"/>
    <n v="23.03"/>
    <n v="22.769321000000001"/>
    <n v="0.36324099999999998"/>
    <n v="-0.62392000000000003"/>
  </r>
  <r>
    <d v="2019-12-22T12:00:00"/>
    <d v="2019-12-22T07:00:00"/>
    <n v="12"/>
    <n v="22"/>
    <x v="7"/>
    <x v="5"/>
    <x v="0"/>
    <x v="0"/>
    <n v="1127872598"/>
    <s v="EKPC_RESID_AGG"/>
    <n v="26.53"/>
    <n v="26.349048"/>
    <n v="0.39424999999999999"/>
    <n v="-0.57520199999999999"/>
  </r>
  <r>
    <d v="2019-12-22T13:00:00"/>
    <d v="2019-12-22T08:00:00"/>
    <n v="12"/>
    <n v="22"/>
    <x v="8"/>
    <x v="5"/>
    <x v="0"/>
    <x v="0"/>
    <n v="1127872598"/>
    <s v="EKPC_RESID_AGG"/>
    <n v="25.76"/>
    <n v="25.704789999999999"/>
    <n v="0.40622399999999997"/>
    <n v="-0.46143400000000001"/>
  </r>
  <r>
    <d v="2019-12-22T14:00:00"/>
    <d v="2019-12-22T09:00:00"/>
    <n v="12"/>
    <n v="22"/>
    <x v="9"/>
    <x v="5"/>
    <x v="0"/>
    <x v="0"/>
    <n v="1127872598"/>
    <s v="EKPC_RESID_AGG"/>
    <n v="23.41"/>
    <n v="23.392613999999998"/>
    <n v="0.44864100000000001"/>
    <n v="-0.46602700000000002"/>
  </r>
  <r>
    <d v="2019-12-22T15:00:00"/>
    <d v="2019-12-22T10:00:00"/>
    <n v="12"/>
    <n v="22"/>
    <x v="10"/>
    <x v="5"/>
    <x v="0"/>
    <x v="0"/>
    <n v="1127872598"/>
    <s v="EKPC_RESID_AGG"/>
    <n v="21.64"/>
    <n v="21.850045000000001"/>
    <n v="0.43932900000000003"/>
    <n v="-0.22928399999999999"/>
  </r>
  <r>
    <d v="2019-12-22T16:00:00"/>
    <d v="2019-12-22T11:00:00"/>
    <n v="12"/>
    <n v="22"/>
    <x v="11"/>
    <x v="5"/>
    <x v="0"/>
    <x v="0"/>
    <n v="1127872598"/>
    <s v="EKPC_RESID_AGG"/>
    <n v="20.260000000000002"/>
    <n v="19.946753000000001"/>
    <n v="-0.14118600000000001"/>
    <n v="-0.17206099999999999"/>
  </r>
  <r>
    <d v="2019-12-22T17:00:00"/>
    <d v="2019-12-22T12:00:00"/>
    <n v="12"/>
    <n v="22"/>
    <x v="12"/>
    <x v="5"/>
    <x v="0"/>
    <x v="0"/>
    <n v="1127872598"/>
    <s v="EKPC_RESID_AGG"/>
    <n v="19.600000000000001"/>
    <n v="19.371345000000002"/>
    <n v="-0.104009"/>
    <n v="-0.12464600000000001"/>
  </r>
  <r>
    <d v="2019-12-22T18:00:00"/>
    <d v="2019-12-22T13:00:00"/>
    <n v="12"/>
    <n v="22"/>
    <x v="13"/>
    <x v="5"/>
    <x v="0"/>
    <x v="0"/>
    <n v="1127872598"/>
    <s v="EKPC_RESID_AGG"/>
    <n v="19.37"/>
    <n v="19.046247999999999"/>
    <n v="-9.1645000000000004E-2"/>
    <n v="-0.23210700000000001"/>
  </r>
  <r>
    <d v="2019-12-22T19:00:00"/>
    <d v="2019-12-22T14:00:00"/>
    <n v="12"/>
    <n v="22"/>
    <x v="14"/>
    <x v="5"/>
    <x v="0"/>
    <x v="0"/>
    <n v="1127872598"/>
    <s v="EKPC_RESID_AGG"/>
    <n v="18.809999999999999"/>
    <n v="18.430351999999999"/>
    <n v="-0.13919899999999999"/>
    <n v="-0.240449"/>
  </r>
  <r>
    <d v="2019-12-22T20:00:00"/>
    <d v="2019-12-22T15:00:00"/>
    <n v="12"/>
    <n v="22"/>
    <x v="15"/>
    <x v="5"/>
    <x v="0"/>
    <x v="0"/>
    <n v="1127872598"/>
    <s v="EKPC_RESID_AGG"/>
    <n v="19.170000000000002"/>
    <n v="18.715693000000002"/>
    <n v="-0.23197999999999999"/>
    <n v="-0.222327"/>
  </r>
  <r>
    <d v="2019-12-22T21:00:00"/>
    <d v="2019-12-22T16:00:00"/>
    <n v="12"/>
    <n v="22"/>
    <x v="16"/>
    <x v="5"/>
    <x v="0"/>
    <x v="0"/>
    <n v="1127872598"/>
    <s v="EKPC_RESID_AGG"/>
    <n v="21.67"/>
    <n v="20.985285000000001"/>
    <n v="-0.29786400000000002"/>
    <n v="-0.386851"/>
  </r>
  <r>
    <d v="2019-12-22T22:00:00"/>
    <d v="2019-12-22T17:00:00"/>
    <n v="12"/>
    <n v="22"/>
    <x v="17"/>
    <x v="5"/>
    <x v="0"/>
    <x v="0"/>
    <n v="1127872598"/>
    <s v="EKPC_RESID_AGG"/>
    <n v="27.09"/>
    <n v="26.600387999999999"/>
    <n v="0.43251699999999998"/>
    <n v="-0.92212899999999998"/>
  </r>
  <r>
    <d v="2019-12-22T23:00:00"/>
    <d v="2019-12-22T18:00:00"/>
    <n v="12"/>
    <n v="22"/>
    <x v="18"/>
    <x v="5"/>
    <x v="0"/>
    <x v="0"/>
    <n v="1127872598"/>
    <s v="EKPC_RESID_AGG"/>
    <n v="24.92"/>
    <n v="24.918648999999998"/>
    <n v="0.64686299999999997"/>
    <n v="-0.64821399999999996"/>
  </r>
  <r>
    <d v="2019-12-23T00:00:00"/>
    <d v="2019-12-22T19:00:00"/>
    <n v="12"/>
    <n v="22"/>
    <x v="19"/>
    <x v="5"/>
    <x v="0"/>
    <x v="0"/>
    <n v="1127872598"/>
    <s v="EKPC_RESID_AGG"/>
    <n v="24.26"/>
    <n v="24.285921999999999"/>
    <n v="0.62013600000000002"/>
    <n v="-0.59421400000000002"/>
  </r>
  <r>
    <d v="2019-12-23T01:00:00"/>
    <d v="2019-12-22T20:00:00"/>
    <n v="12"/>
    <n v="22"/>
    <x v="20"/>
    <x v="5"/>
    <x v="0"/>
    <x v="0"/>
    <n v="1127872598"/>
    <s v="EKPC_RESID_AGG"/>
    <n v="23.1"/>
    <n v="22.997505"/>
    <n v="0.55796900000000005"/>
    <n v="-0.66046400000000005"/>
  </r>
  <r>
    <d v="2019-12-23T02:00:00"/>
    <d v="2019-12-22T21:00:00"/>
    <n v="12"/>
    <n v="22"/>
    <x v="21"/>
    <x v="5"/>
    <x v="0"/>
    <x v="0"/>
    <n v="1127872598"/>
    <s v="EKPC_RESID_AGG"/>
    <n v="22"/>
    <n v="22.056495999999999"/>
    <n v="0.48815999999999998"/>
    <n v="-0.43166399999999999"/>
  </r>
  <r>
    <d v="2019-12-23T03:00:00"/>
    <d v="2019-12-22T22:00:00"/>
    <n v="12"/>
    <n v="22"/>
    <x v="22"/>
    <x v="5"/>
    <x v="0"/>
    <x v="0"/>
    <n v="1127872598"/>
    <s v="EKPC_RESID_AGG"/>
    <n v="20.27"/>
    <n v="20.344352000000001"/>
    <n v="0.43932599999999999"/>
    <n v="-0.36497400000000002"/>
  </r>
  <r>
    <d v="2019-12-23T04:00:00"/>
    <d v="2019-12-22T23:00:00"/>
    <n v="12"/>
    <n v="22"/>
    <x v="23"/>
    <x v="5"/>
    <x v="0"/>
    <x v="0"/>
    <n v="1127872598"/>
    <s v="EKPC_RESID_AGG"/>
    <n v="19.13"/>
    <n v="19.340622"/>
    <n v="0.44966299999999998"/>
    <n v="-0.239041"/>
  </r>
  <r>
    <d v="2019-12-23T05:00:00"/>
    <d v="2019-12-23T00:00:00"/>
    <n v="12"/>
    <n v="23"/>
    <x v="0"/>
    <x v="6"/>
    <x v="0"/>
    <x v="0"/>
    <n v="1127872598"/>
    <s v="EKPC_RESID_AGG"/>
    <n v="18.52"/>
    <n v="19.261512"/>
    <n v="0.91372699999999996"/>
    <n v="-0.17221500000000001"/>
  </r>
  <r>
    <d v="2019-12-23T06:00:00"/>
    <d v="2019-12-23T01:00:00"/>
    <n v="12"/>
    <n v="23"/>
    <x v="1"/>
    <x v="6"/>
    <x v="0"/>
    <x v="0"/>
    <n v="1127872598"/>
    <s v="EKPC_RESID_AGG"/>
    <n v="18.13"/>
    <n v="18.914818"/>
    <n v="0.91405899999999995"/>
    <n v="-0.12924099999999999"/>
  </r>
  <r>
    <d v="2019-12-23T07:00:00"/>
    <d v="2019-12-23T02:00:00"/>
    <n v="12"/>
    <n v="23"/>
    <x v="2"/>
    <x v="6"/>
    <x v="0"/>
    <x v="0"/>
    <n v="1127872598"/>
    <s v="EKPC_RESID_AGG"/>
    <n v="17.98"/>
    <n v="18.882939"/>
    <n v="1.062227"/>
    <n v="-0.15928800000000001"/>
  </r>
  <r>
    <d v="2019-12-23T08:00:00"/>
    <d v="2019-12-23T03:00:00"/>
    <n v="12"/>
    <n v="23"/>
    <x v="3"/>
    <x v="6"/>
    <x v="0"/>
    <x v="0"/>
    <n v="1127872598"/>
    <s v="EKPC_RESID_AGG"/>
    <n v="18.04"/>
    <n v="18.946491000000002"/>
    <n v="1.0219940000000001"/>
    <n v="-0.11550299999999999"/>
  </r>
  <r>
    <d v="2019-12-23T09:00:00"/>
    <d v="2019-12-23T04:00:00"/>
    <n v="12"/>
    <n v="23"/>
    <x v="4"/>
    <x v="6"/>
    <x v="0"/>
    <x v="0"/>
    <n v="1127872598"/>
    <s v="EKPC_RESID_AGG"/>
    <n v="19.829999999999998"/>
    <n v="20.835488000000002"/>
    <n v="1.156064"/>
    <n v="-0.15057599999999999"/>
  </r>
  <r>
    <d v="2019-12-23T10:00:00"/>
    <d v="2019-12-23T05:00:00"/>
    <n v="12"/>
    <n v="23"/>
    <x v="5"/>
    <x v="6"/>
    <x v="0"/>
    <x v="0"/>
    <n v="1127872598"/>
    <s v="EKPC_RESID_AGG"/>
    <n v="21"/>
    <n v="22.263638"/>
    <n v="1.380692"/>
    <n v="-0.11705400000000001"/>
  </r>
  <r>
    <d v="2019-12-23T11:00:00"/>
    <d v="2019-12-23T06:00:00"/>
    <n v="12"/>
    <n v="23"/>
    <x v="6"/>
    <x v="6"/>
    <x v="0"/>
    <x v="0"/>
    <n v="1127872598"/>
    <s v="EKPC_RESID_AGG"/>
    <n v="32.85"/>
    <n v="35.746254"/>
    <n v="3.2435499999999999"/>
    <n v="-0.34729599999999999"/>
  </r>
  <r>
    <d v="2019-12-23T12:00:00"/>
    <d v="2019-12-23T07:00:00"/>
    <n v="12"/>
    <n v="23"/>
    <x v="7"/>
    <x v="6"/>
    <x v="0"/>
    <x v="0"/>
    <n v="1127872598"/>
    <s v="EKPC_RESID_AGG"/>
    <n v="38.61"/>
    <n v="41.761339999999997"/>
    <n v="3.857621"/>
    <n v="-0.70628100000000005"/>
  </r>
  <r>
    <d v="2019-12-23T13:00:00"/>
    <d v="2019-12-23T08:00:00"/>
    <n v="12"/>
    <n v="23"/>
    <x v="8"/>
    <x v="6"/>
    <x v="0"/>
    <x v="1"/>
    <n v="1127872598"/>
    <s v="EKPC_RESID_AGG"/>
    <n v="28.82"/>
    <n v="29.786460000000002"/>
    <n v="1.3392630000000001"/>
    <n v="-0.372803"/>
  </r>
  <r>
    <d v="2019-12-23T14:00:00"/>
    <d v="2019-12-23T09:00:00"/>
    <n v="12"/>
    <n v="23"/>
    <x v="9"/>
    <x v="6"/>
    <x v="0"/>
    <x v="1"/>
    <n v="1127872598"/>
    <s v="EKPC_RESID_AGG"/>
    <n v="27.51"/>
    <n v="28.423456000000002"/>
    <n v="1.092495"/>
    <n v="-0.179039"/>
  </r>
  <r>
    <d v="2019-12-23T15:00:00"/>
    <d v="2019-12-23T10:00:00"/>
    <n v="12"/>
    <n v="23"/>
    <x v="10"/>
    <x v="6"/>
    <x v="0"/>
    <x v="1"/>
    <n v="1127872598"/>
    <s v="EKPC_RESID_AGG"/>
    <n v="25.21"/>
    <n v="26.044350999999999"/>
    <n v="0.88886100000000001"/>
    <n v="-5.4510000000000003E-2"/>
  </r>
  <r>
    <d v="2019-12-23T16:00:00"/>
    <d v="2019-12-23T11:00:00"/>
    <n v="12"/>
    <n v="23"/>
    <x v="11"/>
    <x v="6"/>
    <x v="0"/>
    <x v="1"/>
    <n v="1127872598"/>
    <s v="EKPC_RESID_AGG"/>
    <n v="22.13"/>
    <n v="22.570516000000001"/>
    <n v="0.41255500000000001"/>
    <n v="2.7961E-2"/>
  </r>
  <r>
    <d v="2019-12-23T17:00:00"/>
    <d v="2019-12-23T12:00:00"/>
    <n v="12"/>
    <n v="23"/>
    <x v="12"/>
    <x v="6"/>
    <x v="0"/>
    <x v="1"/>
    <n v="1127872598"/>
    <s v="EKPC_RESID_AGG"/>
    <n v="21.46"/>
    <n v="21.859788000000002"/>
    <n v="0.41257500000000003"/>
    <n v="-1.2787E-2"/>
  </r>
  <r>
    <d v="2019-12-23T18:00:00"/>
    <d v="2019-12-23T13:00:00"/>
    <n v="12"/>
    <n v="23"/>
    <x v="13"/>
    <x v="6"/>
    <x v="0"/>
    <x v="0"/>
    <n v="1127872598"/>
    <s v="EKPC_RESID_AGG"/>
    <n v="21.28"/>
    <n v="21.596695"/>
    <n v="0.28639599999999998"/>
    <n v="3.0299E-2"/>
  </r>
  <r>
    <d v="2019-12-23T19:00:00"/>
    <d v="2019-12-23T14:00:00"/>
    <n v="12"/>
    <n v="23"/>
    <x v="14"/>
    <x v="6"/>
    <x v="0"/>
    <x v="0"/>
    <n v="1127872598"/>
    <s v="EKPC_RESID_AGG"/>
    <n v="20.63"/>
    <n v="20.880148999999999"/>
    <n v="0.26216800000000001"/>
    <n v="-1.2019E-2"/>
  </r>
  <r>
    <d v="2019-12-23T20:00:00"/>
    <d v="2019-12-23T15:00:00"/>
    <n v="12"/>
    <n v="23"/>
    <x v="15"/>
    <x v="6"/>
    <x v="0"/>
    <x v="0"/>
    <n v="1127872598"/>
    <s v="EKPC_RESID_AGG"/>
    <n v="20.93"/>
    <n v="21.222106"/>
    <n v="0.36749100000000001"/>
    <n v="-7.5384999999999994E-2"/>
  </r>
  <r>
    <d v="2019-12-23T21:00:00"/>
    <d v="2019-12-23T16:00:00"/>
    <n v="12"/>
    <n v="23"/>
    <x v="16"/>
    <x v="6"/>
    <x v="0"/>
    <x v="0"/>
    <n v="1127872598"/>
    <s v="EKPC_RESID_AGG"/>
    <n v="22.66"/>
    <n v="22.326376"/>
    <n v="0"/>
    <n v="-0.33362399999999998"/>
  </r>
  <r>
    <d v="2019-12-23T22:00:00"/>
    <d v="2019-12-23T17:00:00"/>
    <n v="12"/>
    <n v="23"/>
    <x v="17"/>
    <x v="6"/>
    <x v="0"/>
    <x v="1"/>
    <n v="1127872598"/>
    <s v="EKPC_RESID_AGG"/>
    <n v="31.07"/>
    <n v="30.310455999999999"/>
    <n v="0"/>
    <n v="-0.759544"/>
  </r>
  <r>
    <d v="2019-12-23T23:00:00"/>
    <d v="2019-12-23T18:00:00"/>
    <n v="12"/>
    <n v="23"/>
    <x v="18"/>
    <x v="6"/>
    <x v="0"/>
    <x v="1"/>
    <n v="1127872598"/>
    <s v="EKPC_RESID_AGG"/>
    <n v="27.61"/>
    <n v="27.418375999999999"/>
    <n v="0.39180300000000001"/>
    <n v="-0.58342700000000003"/>
  </r>
  <r>
    <d v="2019-12-24T00:00:00"/>
    <d v="2019-12-23T19:00:00"/>
    <n v="12"/>
    <n v="23"/>
    <x v="19"/>
    <x v="6"/>
    <x v="0"/>
    <x v="1"/>
    <n v="1127872598"/>
    <s v="EKPC_RESID_AGG"/>
    <n v="27.21"/>
    <n v="27.093292999999999"/>
    <n v="0.45426100000000003"/>
    <n v="-0.57096800000000003"/>
  </r>
  <r>
    <d v="2019-12-24T01:00:00"/>
    <d v="2019-12-23T20:00:00"/>
    <n v="12"/>
    <n v="23"/>
    <x v="20"/>
    <x v="6"/>
    <x v="0"/>
    <x v="1"/>
    <n v="1127872598"/>
    <s v="EKPC_RESID_AGG"/>
    <n v="26.76"/>
    <n v="26.186775000000001"/>
    <n v="0"/>
    <n v="-0.57322499999999998"/>
  </r>
  <r>
    <d v="2019-12-24T02:00:00"/>
    <d v="2019-12-23T21:00:00"/>
    <n v="12"/>
    <n v="23"/>
    <x v="21"/>
    <x v="6"/>
    <x v="0"/>
    <x v="1"/>
    <n v="1127872598"/>
    <s v="EKPC_RESID_AGG"/>
    <n v="23.17"/>
    <n v="23.074134999999998"/>
    <n v="0.214587"/>
    <n v="-0.31045200000000001"/>
  </r>
  <r>
    <d v="2019-12-24T03:00:00"/>
    <d v="2019-12-23T22:00:00"/>
    <n v="12"/>
    <n v="23"/>
    <x v="22"/>
    <x v="6"/>
    <x v="0"/>
    <x v="0"/>
    <n v="1127872598"/>
    <s v="EKPC_RESID_AGG"/>
    <n v="21.24"/>
    <n v="21.298133"/>
    <n v="0.179702"/>
    <n v="-0.121569"/>
  </r>
  <r>
    <d v="2019-12-24T04:00:00"/>
    <d v="2019-12-23T23:00:00"/>
    <n v="12"/>
    <n v="23"/>
    <x v="23"/>
    <x v="6"/>
    <x v="0"/>
    <x v="0"/>
    <n v="1127872598"/>
    <s v="EKPC_RESID_AGG"/>
    <n v="19.36"/>
    <n v="19.322704999999999"/>
    <n v="9.4953999999999997E-2"/>
    <n v="-0.13224900000000001"/>
  </r>
  <r>
    <d v="2019-12-24T05:00:00"/>
    <d v="2019-12-24T00:00:00"/>
    <n v="12"/>
    <n v="24"/>
    <x v="0"/>
    <x v="0"/>
    <x v="0"/>
    <x v="0"/>
    <n v="1127872598"/>
    <s v="EKPC_RESID_AGG"/>
    <n v="18.010000000000002"/>
    <n v="17.917128000000002"/>
    <n v="0.12"/>
    <n v="-0.21287200000000001"/>
  </r>
  <r>
    <d v="2019-12-24T06:00:00"/>
    <d v="2019-12-24T01:00:00"/>
    <n v="12"/>
    <n v="24"/>
    <x v="1"/>
    <x v="0"/>
    <x v="0"/>
    <x v="0"/>
    <n v="1127872598"/>
    <s v="EKPC_RESID_AGG"/>
    <n v="17.260000000000002"/>
    <n v="17.097863"/>
    <n v="0.14000000000000001"/>
    <n v="-0.30213699999999999"/>
  </r>
  <r>
    <d v="2019-12-24T07:00:00"/>
    <d v="2019-12-24T02:00:00"/>
    <n v="12"/>
    <n v="24"/>
    <x v="2"/>
    <x v="0"/>
    <x v="0"/>
    <x v="0"/>
    <n v="1127872598"/>
    <s v="EKPC_RESID_AGG"/>
    <n v="17.12"/>
    <n v="16.947527000000001"/>
    <n v="0.16"/>
    <n v="-0.33247300000000002"/>
  </r>
  <r>
    <d v="2019-12-24T08:00:00"/>
    <d v="2019-12-24T03:00:00"/>
    <n v="12"/>
    <n v="24"/>
    <x v="3"/>
    <x v="0"/>
    <x v="0"/>
    <x v="0"/>
    <n v="1127872598"/>
    <s v="EKPC_RESID_AGG"/>
    <n v="16.96"/>
    <n v="16.965358999999999"/>
    <n v="0.19"/>
    <n v="-0.184641"/>
  </r>
  <r>
    <d v="2019-12-24T09:00:00"/>
    <d v="2019-12-24T04:00:00"/>
    <n v="12"/>
    <n v="24"/>
    <x v="4"/>
    <x v="0"/>
    <x v="0"/>
    <x v="0"/>
    <n v="1127872598"/>
    <s v="EKPC_RESID_AGG"/>
    <n v="17.34"/>
    <n v="17.436112999999999"/>
    <n v="0.22"/>
    <n v="-0.123887"/>
  </r>
  <r>
    <d v="2019-12-24T10:00:00"/>
    <d v="2019-12-24T05:00:00"/>
    <n v="12"/>
    <n v="24"/>
    <x v="5"/>
    <x v="0"/>
    <x v="0"/>
    <x v="0"/>
    <n v="1127872598"/>
    <s v="EKPC_RESID_AGG"/>
    <n v="18.420000000000002"/>
    <n v="18.731207999999999"/>
    <n v="0.47139599999999998"/>
    <n v="-0.160188"/>
  </r>
  <r>
    <d v="2019-12-24T11:00:00"/>
    <d v="2019-12-24T06:00:00"/>
    <n v="12"/>
    <n v="24"/>
    <x v="6"/>
    <x v="0"/>
    <x v="0"/>
    <x v="0"/>
    <n v="1127872598"/>
    <s v="EKPC_RESID_AGG"/>
    <n v="19.489999999999998"/>
    <n v="19.845079999999999"/>
    <n v="0.58114500000000002"/>
    <n v="-0.22606499999999999"/>
  </r>
  <r>
    <d v="2019-12-24T12:00:00"/>
    <d v="2019-12-24T07:00:00"/>
    <n v="12"/>
    <n v="24"/>
    <x v="7"/>
    <x v="0"/>
    <x v="0"/>
    <x v="0"/>
    <n v="1127872598"/>
    <s v="EKPC_RESID_AGG"/>
    <n v="22.01"/>
    <n v="21.714537"/>
    <n v="5.3501E-2"/>
    <n v="-0.348964"/>
  </r>
  <r>
    <d v="2019-12-24T13:00:00"/>
    <d v="2019-12-24T08:00:00"/>
    <n v="12"/>
    <n v="24"/>
    <x v="8"/>
    <x v="0"/>
    <x v="0"/>
    <x v="1"/>
    <n v="1127872598"/>
    <s v="EKPC_RESID_AGG"/>
    <n v="21.87"/>
    <n v="21.658614"/>
    <n v="8.7064000000000002E-2"/>
    <n v="-0.29844999999999999"/>
  </r>
  <r>
    <d v="2019-12-24T14:00:00"/>
    <d v="2019-12-24T09:00:00"/>
    <n v="12"/>
    <n v="24"/>
    <x v="9"/>
    <x v="0"/>
    <x v="0"/>
    <x v="1"/>
    <n v="1127872598"/>
    <s v="EKPC_RESID_AGG"/>
    <n v="21.56"/>
    <n v="21.433782999999998"/>
    <n v="5.0158000000000001E-2"/>
    <n v="-0.176375"/>
  </r>
  <r>
    <d v="2019-12-24T15:00:00"/>
    <d v="2019-12-24T10:00:00"/>
    <n v="12"/>
    <n v="24"/>
    <x v="10"/>
    <x v="0"/>
    <x v="0"/>
    <x v="1"/>
    <n v="1127872598"/>
    <s v="EKPC_RESID_AGG"/>
    <n v="20.260000000000002"/>
    <n v="20.539366000000001"/>
    <n v="0.142739"/>
    <n v="0.136627"/>
  </r>
  <r>
    <d v="2019-12-24T16:00:00"/>
    <d v="2019-12-24T11:00:00"/>
    <n v="12"/>
    <n v="24"/>
    <x v="11"/>
    <x v="0"/>
    <x v="0"/>
    <x v="1"/>
    <n v="1127872598"/>
    <s v="EKPC_RESID_AGG"/>
    <n v="19.309999999999999"/>
    <n v="19.501546000000001"/>
    <n v="0.06"/>
    <n v="0.131546"/>
  </r>
  <r>
    <d v="2019-12-24T17:00:00"/>
    <d v="2019-12-24T12:00:00"/>
    <n v="12"/>
    <n v="24"/>
    <x v="12"/>
    <x v="0"/>
    <x v="0"/>
    <x v="1"/>
    <n v="1127872598"/>
    <s v="EKPC_RESID_AGG"/>
    <n v="18.91"/>
    <n v="19.239235999999998"/>
    <n v="0.04"/>
    <n v="0.28923599999999999"/>
  </r>
  <r>
    <d v="2019-12-24T18:00:00"/>
    <d v="2019-12-24T13:00:00"/>
    <n v="12"/>
    <n v="24"/>
    <x v="13"/>
    <x v="0"/>
    <x v="0"/>
    <x v="0"/>
    <n v="1127872598"/>
    <s v="EKPC_RESID_AGG"/>
    <n v="18.420000000000002"/>
    <n v="18.659051000000002"/>
    <n v="0.04"/>
    <n v="0.19905100000000001"/>
  </r>
  <r>
    <d v="2019-12-24T19:00:00"/>
    <d v="2019-12-24T14:00:00"/>
    <n v="12"/>
    <n v="24"/>
    <x v="14"/>
    <x v="0"/>
    <x v="0"/>
    <x v="0"/>
    <n v="1127872598"/>
    <s v="EKPC_RESID_AGG"/>
    <n v="17.96"/>
    <n v="18.153848"/>
    <n v="0.03"/>
    <n v="0.16384799999999999"/>
  </r>
  <r>
    <d v="2019-12-24T20:00:00"/>
    <d v="2019-12-24T15:00:00"/>
    <n v="12"/>
    <n v="24"/>
    <x v="15"/>
    <x v="0"/>
    <x v="0"/>
    <x v="0"/>
    <n v="1127872598"/>
    <s v="EKPC_RESID_AGG"/>
    <n v="18.079999999999998"/>
    <n v="18.303881000000001"/>
    <n v="1.5011999999999999E-2"/>
    <n v="0.208869"/>
  </r>
  <r>
    <d v="2019-12-24T21:00:00"/>
    <d v="2019-12-24T16:00:00"/>
    <n v="12"/>
    <n v="24"/>
    <x v="16"/>
    <x v="0"/>
    <x v="0"/>
    <x v="0"/>
    <n v="1127872598"/>
    <s v="EKPC_RESID_AGG"/>
    <n v="18.95"/>
    <n v="18.905432000000001"/>
    <n v="2.4081999999999999E-2"/>
    <n v="-6.8650000000000003E-2"/>
  </r>
  <r>
    <d v="2019-12-24T22:00:00"/>
    <d v="2019-12-24T17:00:00"/>
    <n v="12"/>
    <n v="24"/>
    <x v="17"/>
    <x v="0"/>
    <x v="0"/>
    <x v="1"/>
    <n v="1127872598"/>
    <s v="EKPC_RESID_AGG"/>
    <n v="21.12"/>
    <n v="20.979037000000002"/>
    <n v="8.0034999999999995E-2"/>
    <n v="-0.220998"/>
  </r>
  <r>
    <d v="2019-12-24T23:00:00"/>
    <d v="2019-12-24T18:00:00"/>
    <n v="12"/>
    <n v="24"/>
    <x v="18"/>
    <x v="0"/>
    <x v="0"/>
    <x v="1"/>
    <n v="1127872598"/>
    <s v="EKPC_RESID_AGG"/>
    <n v="19.95"/>
    <n v="19.906773999999999"/>
    <n v="8.5315000000000002E-2"/>
    <n v="-0.12854099999999999"/>
  </r>
  <r>
    <d v="2019-12-25T00:00:00"/>
    <d v="2019-12-24T19:00:00"/>
    <n v="12"/>
    <n v="24"/>
    <x v="19"/>
    <x v="0"/>
    <x v="0"/>
    <x v="1"/>
    <n v="1127872598"/>
    <s v="EKPC_RESID_AGG"/>
    <n v="19.329999999999998"/>
    <n v="19.262682000000002"/>
    <n v="9.1898999999999995E-2"/>
    <n v="-0.159217"/>
  </r>
  <r>
    <d v="2019-12-25T01:00:00"/>
    <d v="2019-12-24T20:00:00"/>
    <n v="12"/>
    <n v="24"/>
    <x v="20"/>
    <x v="0"/>
    <x v="0"/>
    <x v="1"/>
    <n v="1127872598"/>
    <s v="EKPC_RESID_AGG"/>
    <n v="19.27"/>
    <n v="19.128864"/>
    <n v="1.934E-2"/>
    <n v="-0.16047600000000001"/>
  </r>
  <r>
    <d v="2019-12-25T02:00:00"/>
    <d v="2019-12-24T21:00:00"/>
    <n v="12"/>
    <n v="24"/>
    <x v="21"/>
    <x v="0"/>
    <x v="0"/>
    <x v="1"/>
    <n v="1127872598"/>
    <s v="EKPC_RESID_AGG"/>
    <n v="18.829999999999998"/>
    <n v="18.842625000000002"/>
    <n v="-1.9175999999999999E-2"/>
    <n v="3.1801000000000003E-2"/>
  </r>
  <r>
    <d v="2019-12-25T03:00:00"/>
    <d v="2019-12-24T22:00:00"/>
    <n v="12"/>
    <n v="24"/>
    <x v="22"/>
    <x v="0"/>
    <x v="0"/>
    <x v="0"/>
    <n v="1127872598"/>
    <s v="EKPC_RESID_AGG"/>
    <n v="18.28"/>
    <n v="18.369152"/>
    <n v="-2.6870999999999999E-2"/>
    <n v="0.116023"/>
  </r>
  <r>
    <d v="2019-12-25T04:00:00"/>
    <d v="2019-12-24T23:00:00"/>
    <n v="12"/>
    <n v="24"/>
    <x v="23"/>
    <x v="0"/>
    <x v="0"/>
    <x v="0"/>
    <n v="1127872598"/>
    <s v="EKPC_RESID_AGG"/>
    <n v="17.13"/>
    <n v="17.097262000000001"/>
    <n v="-5.1834999999999999E-2"/>
    <n v="1.9096999999999999E-2"/>
  </r>
  <r>
    <d v="2019-12-25T05:00:00"/>
    <d v="2019-12-25T00:00:00"/>
    <n v="12"/>
    <n v="25"/>
    <x v="0"/>
    <x v="1"/>
    <x v="0"/>
    <x v="0"/>
    <n v="1127872598"/>
    <s v="EKPC_RESID_AGG"/>
    <n v="16.82"/>
    <n v="16.805219000000001"/>
    <n v="0.06"/>
    <n v="-7.4781E-2"/>
  </r>
  <r>
    <d v="2019-12-25T06:00:00"/>
    <d v="2019-12-25T01:00:00"/>
    <n v="12"/>
    <n v="25"/>
    <x v="1"/>
    <x v="1"/>
    <x v="0"/>
    <x v="0"/>
    <n v="1127872598"/>
    <s v="EKPC_RESID_AGG"/>
    <n v="16.579999999999998"/>
    <n v="16.574881999999999"/>
    <n v="0.05"/>
    <n v="-5.5118E-2"/>
  </r>
  <r>
    <d v="2019-12-25T07:00:00"/>
    <d v="2019-12-25T02:00:00"/>
    <n v="12"/>
    <n v="25"/>
    <x v="2"/>
    <x v="1"/>
    <x v="0"/>
    <x v="0"/>
    <n v="1127872598"/>
    <s v="EKPC_RESID_AGG"/>
    <n v="15.72"/>
    <n v="15.752155999999999"/>
    <n v="0.04"/>
    <n v="-7.8440000000000003E-3"/>
  </r>
  <r>
    <d v="2019-12-25T08:00:00"/>
    <d v="2019-12-25T03:00:00"/>
    <n v="12"/>
    <n v="25"/>
    <x v="3"/>
    <x v="1"/>
    <x v="0"/>
    <x v="0"/>
    <n v="1127872598"/>
    <s v="EKPC_RESID_AGG"/>
    <n v="15.76"/>
    <n v="15.779218"/>
    <n v="0.04"/>
    <n v="-2.0781999999999998E-2"/>
  </r>
  <r>
    <d v="2019-12-25T09:00:00"/>
    <d v="2019-12-25T04:00:00"/>
    <n v="12"/>
    <n v="25"/>
    <x v="4"/>
    <x v="1"/>
    <x v="0"/>
    <x v="0"/>
    <n v="1127872598"/>
    <s v="EKPC_RESID_AGG"/>
    <n v="16.329999999999998"/>
    <n v="16.287976"/>
    <n v="4.555E-2"/>
    <n v="-8.7573999999999999E-2"/>
  </r>
  <r>
    <d v="2019-12-25T10:00:00"/>
    <d v="2019-12-25T05:00:00"/>
    <n v="12"/>
    <n v="25"/>
    <x v="5"/>
    <x v="1"/>
    <x v="0"/>
    <x v="0"/>
    <n v="1127872598"/>
    <s v="EKPC_RESID_AGG"/>
    <n v="16.77"/>
    <n v="16.752725000000002"/>
    <n v="4.5630999999999998E-2"/>
    <n v="-6.2906000000000004E-2"/>
  </r>
  <r>
    <d v="2019-12-25T11:00:00"/>
    <d v="2019-12-25T06:00:00"/>
    <n v="12"/>
    <n v="25"/>
    <x v="6"/>
    <x v="1"/>
    <x v="0"/>
    <x v="0"/>
    <n v="1127872598"/>
    <s v="EKPC_RESID_AGG"/>
    <n v="18.11"/>
    <n v="18.161118999999999"/>
    <n v="7.4430999999999997E-2"/>
    <n v="-2.3311999999999999E-2"/>
  </r>
  <r>
    <d v="2019-12-25T12:00:00"/>
    <d v="2019-12-25T07:00:00"/>
    <n v="12"/>
    <n v="25"/>
    <x v="7"/>
    <x v="1"/>
    <x v="0"/>
    <x v="0"/>
    <n v="1127872598"/>
    <s v="EKPC_RESID_AGG"/>
    <n v="18.899999999999999"/>
    <n v="18.852032000000001"/>
    <n v="5.7146000000000002E-2"/>
    <n v="-0.105114"/>
  </r>
  <r>
    <d v="2019-12-25T13:00:00"/>
    <d v="2019-12-25T08:00:00"/>
    <n v="12"/>
    <n v="25"/>
    <x v="8"/>
    <x v="1"/>
    <x v="0"/>
    <x v="1"/>
    <n v="1127872598"/>
    <s v="EKPC_RESID_AGG"/>
    <n v="19.09"/>
    <n v="19.006095999999999"/>
    <n v="5.7863999999999999E-2"/>
    <n v="-0.14176800000000001"/>
  </r>
  <r>
    <d v="2019-12-25T14:00:00"/>
    <d v="2019-12-25T09:00:00"/>
    <n v="12"/>
    <n v="25"/>
    <x v="9"/>
    <x v="1"/>
    <x v="0"/>
    <x v="1"/>
    <n v="1127872598"/>
    <s v="EKPC_RESID_AGG"/>
    <n v="18.87"/>
    <n v="18.680714999999999"/>
    <n v="7.2021000000000002E-2"/>
    <n v="-0.26130599999999998"/>
  </r>
  <r>
    <d v="2019-12-25T15:00:00"/>
    <d v="2019-12-25T10:00:00"/>
    <n v="12"/>
    <n v="25"/>
    <x v="10"/>
    <x v="1"/>
    <x v="0"/>
    <x v="1"/>
    <n v="1127872598"/>
    <s v="EKPC_RESID_AGG"/>
    <n v="18.28"/>
    <n v="18.249917"/>
    <n v="0.04"/>
    <n v="-7.0083000000000006E-2"/>
  </r>
  <r>
    <d v="2019-12-25T16:00:00"/>
    <d v="2019-12-25T11:00:00"/>
    <n v="12"/>
    <n v="25"/>
    <x v="11"/>
    <x v="1"/>
    <x v="0"/>
    <x v="1"/>
    <n v="1127872598"/>
    <s v="EKPC_RESID_AGG"/>
    <n v="17.47"/>
    <n v="17.484614000000001"/>
    <n v="0.03"/>
    <n v="-1.5386E-2"/>
  </r>
  <r>
    <d v="2019-12-25T17:00:00"/>
    <d v="2019-12-25T12:00:00"/>
    <n v="12"/>
    <n v="25"/>
    <x v="12"/>
    <x v="1"/>
    <x v="0"/>
    <x v="1"/>
    <n v="1127872598"/>
    <s v="EKPC_RESID_AGG"/>
    <n v="16.690000000000001"/>
    <n v="16.662704000000002"/>
    <n v="0.02"/>
    <n v="-4.7295999999999998E-2"/>
  </r>
  <r>
    <d v="2019-12-25T18:00:00"/>
    <d v="2019-12-25T13:00:00"/>
    <n v="12"/>
    <n v="25"/>
    <x v="13"/>
    <x v="1"/>
    <x v="0"/>
    <x v="0"/>
    <n v="1127872598"/>
    <s v="EKPC_RESID_AGG"/>
    <n v="15.64"/>
    <n v="15.533500999999999"/>
    <n v="0"/>
    <n v="-0.106499"/>
  </r>
  <r>
    <d v="2019-12-25T19:00:00"/>
    <d v="2019-12-25T14:00:00"/>
    <n v="12"/>
    <n v="25"/>
    <x v="14"/>
    <x v="1"/>
    <x v="0"/>
    <x v="0"/>
    <n v="1127872598"/>
    <s v="EKPC_RESID_AGG"/>
    <n v="15.61"/>
    <n v="15.424009"/>
    <n v="0"/>
    <n v="-0.18599099999999999"/>
  </r>
  <r>
    <d v="2019-12-25T20:00:00"/>
    <d v="2019-12-25T15:00:00"/>
    <n v="12"/>
    <n v="25"/>
    <x v="15"/>
    <x v="1"/>
    <x v="0"/>
    <x v="0"/>
    <n v="1127872598"/>
    <s v="EKPC_RESID_AGG"/>
    <n v="15.64"/>
    <n v="15.375038"/>
    <n v="0"/>
    <n v="-0.26496199999999998"/>
  </r>
  <r>
    <d v="2019-12-25T21:00:00"/>
    <d v="2019-12-25T16:00:00"/>
    <n v="12"/>
    <n v="25"/>
    <x v="16"/>
    <x v="1"/>
    <x v="0"/>
    <x v="0"/>
    <n v="1127872598"/>
    <s v="EKPC_RESID_AGG"/>
    <n v="16.59"/>
    <n v="16.426701000000001"/>
    <n v="0.02"/>
    <n v="-0.18329899999999999"/>
  </r>
  <r>
    <d v="2019-12-25T22:00:00"/>
    <d v="2019-12-25T17:00:00"/>
    <n v="12"/>
    <n v="25"/>
    <x v="17"/>
    <x v="1"/>
    <x v="0"/>
    <x v="1"/>
    <n v="1127872598"/>
    <s v="EKPC_RESID_AGG"/>
    <n v="18.91"/>
    <n v="18.705866"/>
    <n v="0.05"/>
    <n v="-0.25413400000000003"/>
  </r>
  <r>
    <d v="2019-12-25T23:00:00"/>
    <d v="2019-12-25T18:00:00"/>
    <n v="12"/>
    <n v="25"/>
    <x v="18"/>
    <x v="1"/>
    <x v="0"/>
    <x v="1"/>
    <n v="1127872598"/>
    <s v="EKPC_RESID_AGG"/>
    <n v="18.72"/>
    <n v="18.543413999999999"/>
    <n v="0.06"/>
    <n v="-0.23658599999999999"/>
  </r>
  <r>
    <d v="2019-12-26T00:00:00"/>
    <d v="2019-12-25T19:00:00"/>
    <n v="12"/>
    <n v="25"/>
    <x v="19"/>
    <x v="1"/>
    <x v="0"/>
    <x v="1"/>
    <n v="1127872598"/>
    <s v="EKPC_RESID_AGG"/>
    <n v="18.52"/>
    <n v="18.347042999999999"/>
    <n v="4.2986999999999997E-2"/>
    <n v="-0.215944"/>
  </r>
  <r>
    <d v="2019-12-26T01:00:00"/>
    <d v="2019-12-25T20:00:00"/>
    <n v="12"/>
    <n v="25"/>
    <x v="20"/>
    <x v="1"/>
    <x v="0"/>
    <x v="1"/>
    <n v="1127872598"/>
    <s v="EKPC_RESID_AGG"/>
    <n v="18.23"/>
    <n v="18.008101"/>
    <n v="1.0633999999999999E-2"/>
    <n v="-0.23253299999999999"/>
  </r>
  <r>
    <d v="2019-12-26T02:00:00"/>
    <d v="2019-12-25T21:00:00"/>
    <n v="12"/>
    <n v="25"/>
    <x v="21"/>
    <x v="1"/>
    <x v="0"/>
    <x v="1"/>
    <n v="1127872598"/>
    <s v="EKPC_RESID_AGG"/>
    <n v="17.190000000000001"/>
    <n v="16.971475000000002"/>
    <n v="1.0679999999999999E-3"/>
    <n v="-0.21959300000000001"/>
  </r>
  <r>
    <d v="2019-12-26T03:00:00"/>
    <d v="2019-12-25T22:00:00"/>
    <n v="12"/>
    <n v="25"/>
    <x v="22"/>
    <x v="1"/>
    <x v="0"/>
    <x v="0"/>
    <n v="1127872598"/>
    <s v="EKPC_RESID_AGG"/>
    <n v="15.81"/>
    <n v="15.535157"/>
    <n v="-3.068E-3"/>
    <n v="-0.27177499999999999"/>
  </r>
  <r>
    <d v="2019-12-26T04:00:00"/>
    <d v="2019-12-25T23:00:00"/>
    <n v="12"/>
    <n v="25"/>
    <x v="23"/>
    <x v="1"/>
    <x v="0"/>
    <x v="0"/>
    <n v="1127872598"/>
    <s v="EKPC_RESID_AGG"/>
    <n v="15.19"/>
    <n v="14.917591"/>
    <n v="-2.2623999999999998E-2"/>
    <n v="-0.24978500000000001"/>
  </r>
  <r>
    <d v="2019-12-26T05:00:00"/>
    <d v="2019-12-26T00:00:00"/>
    <n v="12"/>
    <n v="26"/>
    <x v="0"/>
    <x v="2"/>
    <x v="0"/>
    <x v="0"/>
    <n v="1127872598"/>
    <s v="EKPC_RESID_AGG"/>
    <n v="15.59"/>
    <n v="15.364131"/>
    <n v="0.1"/>
    <n v="-0.32586900000000002"/>
  </r>
  <r>
    <d v="2019-12-26T06:00:00"/>
    <d v="2019-12-26T01:00:00"/>
    <n v="12"/>
    <n v="26"/>
    <x v="1"/>
    <x v="2"/>
    <x v="0"/>
    <x v="0"/>
    <n v="1127872598"/>
    <s v="EKPC_RESID_AGG"/>
    <n v="14.99"/>
    <n v="14.807877"/>
    <n v="0.13"/>
    <n v="-0.31212299999999998"/>
  </r>
  <r>
    <d v="2019-12-26T07:00:00"/>
    <d v="2019-12-26T02:00:00"/>
    <n v="12"/>
    <n v="26"/>
    <x v="2"/>
    <x v="2"/>
    <x v="0"/>
    <x v="0"/>
    <n v="1127872598"/>
    <s v="EKPC_RESID_AGG"/>
    <n v="15.15"/>
    <n v="14.939337"/>
    <n v="0.13"/>
    <n v="-0.34066299999999999"/>
  </r>
  <r>
    <d v="2019-12-26T08:00:00"/>
    <d v="2019-12-26T03:00:00"/>
    <n v="12"/>
    <n v="26"/>
    <x v="3"/>
    <x v="2"/>
    <x v="0"/>
    <x v="0"/>
    <n v="1127872598"/>
    <s v="EKPC_RESID_AGG"/>
    <n v="14.84"/>
    <n v="14.631444"/>
    <n v="0.13"/>
    <n v="-0.33855600000000002"/>
  </r>
  <r>
    <d v="2019-12-26T09:00:00"/>
    <d v="2019-12-26T04:00:00"/>
    <n v="12"/>
    <n v="26"/>
    <x v="4"/>
    <x v="2"/>
    <x v="0"/>
    <x v="0"/>
    <n v="1127872598"/>
    <s v="EKPC_RESID_AGG"/>
    <n v="15.68"/>
    <n v="15.383300999999999"/>
    <n v="0.13"/>
    <n v="-0.42669899999999999"/>
  </r>
  <r>
    <d v="2019-12-26T10:00:00"/>
    <d v="2019-12-26T05:00:00"/>
    <n v="12"/>
    <n v="26"/>
    <x v="5"/>
    <x v="2"/>
    <x v="0"/>
    <x v="0"/>
    <n v="1127872598"/>
    <s v="EKPC_RESID_AGG"/>
    <n v="17.510000000000002"/>
    <n v="17.231750999999999"/>
    <n v="0.16"/>
    <n v="-0.438249"/>
  </r>
  <r>
    <d v="2019-12-26T11:00:00"/>
    <d v="2019-12-26T06:00:00"/>
    <n v="12"/>
    <n v="26"/>
    <x v="6"/>
    <x v="2"/>
    <x v="0"/>
    <x v="0"/>
    <n v="1127872598"/>
    <s v="EKPC_RESID_AGG"/>
    <n v="19.239999999999998"/>
    <n v="18.984776"/>
    <n v="0.20905799999999999"/>
    <n v="-0.46428199999999997"/>
  </r>
  <r>
    <d v="2019-12-26T12:00:00"/>
    <d v="2019-12-26T07:00:00"/>
    <n v="12"/>
    <n v="26"/>
    <x v="7"/>
    <x v="2"/>
    <x v="0"/>
    <x v="0"/>
    <n v="1127872598"/>
    <s v="EKPC_RESID_AGG"/>
    <n v="21.09"/>
    <n v="20.885548"/>
    <n v="0.24102599999999999"/>
    <n v="-0.44547799999999999"/>
  </r>
  <r>
    <d v="2019-12-26T13:00:00"/>
    <d v="2019-12-26T08:00:00"/>
    <n v="12"/>
    <n v="26"/>
    <x v="8"/>
    <x v="2"/>
    <x v="0"/>
    <x v="1"/>
    <n v="1127872598"/>
    <s v="EKPC_RESID_AGG"/>
    <n v="20.8"/>
    <n v="20.585417"/>
    <n v="0.17548900000000001"/>
    <n v="-0.39007199999999997"/>
  </r>
  <r>
    <d v="2019-12-26T14:00:00"/>
    <d v="2019-12-26T09:00:00"/>
    <n v="12"/>
    <n v="26"/>
    <x v="9"/>
    <x v="2"/>
    <x v="0"/>
    <x v="1"/>
    <n v="1127872598"/>
    <s v="EKPC_RESID_AGG"/>
    <n v="20.85"/>
    <n v="20.530798000000001"/>
    <n v="8.0278000000000002E-2"/>
    <n v="-0.39948"/>
  </r>
  <r>
    <d v="2019-12-26T15:00:00"/>
    <d v="2019-12-26T10:00:00"/>
    <n v="12"/>
    <n v="26"/>
    <x v="10"/>
    <x v="2"/>
    <x v="0"/>
    <x v="1"/>
    <n v="1127872598"/>
    <s v="EKPC_RESID_AGG"/>
    <n v="20.75"/>
    <n v="20.560262000000002"/>
    <n v="0.11"/>
    <n v="-0.299738"/>
  </r>
  <r>
    <d v="2019-12-26T16:00:00"/>
    <d v="2019-12-26T11:00:00"/>
    <n v="12"/>
    <n v="26"/>
    <x v="11"/>
    <x v="2"/>
    <x v="0"/>
    <x v="1"/>
    <n v="1127872598"/>
    <s v="EKPC_RESID_AGG"/>
    <n v="20.09"/>
    <n v="19.90814"/>
    <n v="0.1"/>
    <n v="-0.28186"/>
  </r>
  <r>
    <d v="2019-12-26T17:00:00"/>
    <d v="2019-12-26T12:00:00"/>
    <n v="12"/>
    <n v="26"/>
    <x v="12"/>
    <x v="2"/>
    <x v="0"/>
    <x v="1"/>
    <n v="1127872598"/>
    <s v="EKPC_RESID_AGG"/>
    <n v="19.27"/>
    <n v="19.063542999999999"/>
    <n v="0.08"/>
    <n v="-0.28645700000000002"/>
  </r>
  <r>
    <d v="2019-12-26T18:00:00"/>
    <d v="2019-12-26T13:00:00"/>
    <n v="12"/>
    <n v="26"/>
    <x v="13"/>
    <x v="2"/>
    <x v="0"/>
    <x v="0"/>
    <n v="1127872598"/>
    <s v="EKPC_RESID_AGG"/>
    <n v="19.059999999999999"/>
    <n v="18.809584000000001"/>
    <n v="0.08"/>
    <n v="-0.33041599999999999"/>
  </r>
  <r>
    <d v="2019-12-26T19:00:00"/>
    <d v="2019-12-26T14:00:00"/>
    <n v="12"/>
    <n v="26"/>
    <x v="14"/>
    <x v="2"/>
    <x v="0"/>
    <x v="0"/>
    <n v="1127872598"/>
    <s v="EKPC_RESID_AGG"/>
    <n v="18.649999999999999"/>
    <n v="18.399813000000002"/>
    <n v="7.0000000000000007E-2"/>
    <n v="-0.320187"/>
  </r>
  <r>
    <d v="2019-12-26T20:00:00"/>
    <d v="2019-12-26T15:00:00"/>
    <n v="12"/>
    <n v="26"/>
    <x v="15"/>
    <x v="2"/>
    <x v="0"/>
    <x v="0"/>
    <n v="1127872598"/>
    <s v="EKPC_RESID_AGG"/>
    <n v="18.72"/>
    <n v="18.466995000000001"/>
    <n v="7.0000000000000007E-2"/>
    <n v="-0.32300499999999999"/>
  </r>
  <r>
    <d v="2019-12-26T21:00:00"/>
    <d v="2019-12-26T16:00:00"/>
    <n v="12"/>
    <n v="26"/>
    <x v="16"/>
    <x v="2"/>
    <x v="0"/>
    <x v="0"/>
    <n v="1127872598"/>
    <s v="EKPC_RESID_AGG"/>
    <n v="20.100000000000001"/>
    <n v="19.713712000000001"/>
    <n v="6.5393000000000007E-2"/>
    <n v="-0.451681"/>
  </r>
  <r>
    <d v="2019-12-26T22:00:00"/>
    <d v="2019-12-26T17:00:00"/>
    <n v="12"/>
    <n v="26"/>
    <x v="17"/>
    <x v="2"/>
    <x v="0"/>
    <x v="1"/>
    <n v="1127872598"/>
    <s v="EKPC_RESID_AGG"/>
    <n v="23.46"/>
    <n v="22.999514000000001"/>
    <n v="0"/>
    <n v="-0.46048600000000001"/>
  </r>
  <r>
    <d v="2019-12-26T23:00:00"/>
    <d v="2019-12-26T18:00:00"/>
    <n v="12"/>
    <n v="26"/>
    <x v="18"/>
    <x v="2"/>
    <x v="0"/>
    <x v="1"/>
    <n v="1127872598"/>
    <s v="EKPC_RESID_AGG"/>
    <n v="21.65"/>
    <n v="21.281044999999999"/>
    <n v="0"/>
    <n v="-0.36895499999999998"/>
  </r>
  <r>
    <d v="2019-12-27T00:00:00"/>
    <d v="2019-12-26T19:00:00"/>
    <n v="12"/>
    <n v="26"/>
    <x v="19"/>
    <x v="2"/>
    <x v="0"/>
    <x v="1"/>
    <n v="1127872598"/>
    <s v="EKPC_RESID_AGG"/>
    <n v="21"/>
    <n v="20.625557000000001"/>
    <n v="0.05"/>
    <n v="-0.42444300000000001"/>
  </r>
  <r>
    <d v="2019-12-27T01:00:00"/>
    <d v="2019-12-26T20:00:00"/>
    <n v="12"/>
    <n v="26"/>
    <x v="20"/>
    <x v="2"/>
    <x v="0"/>
    <x v="1"/>
    <n v="1127872598"/>
    <s v="EKPC_RESID_AGG"/>
    <n v="20.98"/>
    <n v="20.502799"/>
    <n v="0.05"/>
    <n v="-0.52720100000000003"/>
  </r>
  <r>
    <d v="2019-12-27T02:00:00"/>
    <d v="2019-12-26T21:00:00"/>
    <n v="12"/>
    <n v="26"/>
    <x v="21"/>
    <x v="2"/>
    <x v="0"/>
    <x v="1"/>
    <n v="1127872598"/>
    <s v="EKPC_RESID_AGG"/>
    <n v="20.100000000000001"/>
    <n v="19.646543000000001"/>
    <n v="0.04"/>
    <n v="-0.49345699999999998"/>
  </r>
  <r>
    <d v="2019-12-27T03:00:00"/>
    <d v="2019-12-26T22:00:00"/>
    <n v="12"/>
    <n v="26"/>
    <x v="22"/>
    <x v="2"/>
    <x v="0"/>
    <x v="0"/>
    <n v="1127872598"/>
    <s v="EKPC_RESID_AGG"/>
    <n v="18.53"/>
    <n v="18.124275999999998"/>
    <n v="5.9866999999999997E-2"/>
    <n v="-0.46559099999999998"/>
  </r>
  <r>
    <d v="2019-12-27T04:00:00"/>
    <d v="2019-12-26T23:00:00"/>
    <n v="12"/>
    <n v="26"/>
    <x v="23"/>
    <x v="2"/>
    <x v="0"/>
    <x v="0"/>
    <n v="1127872598"/>
    <s v="EKPC_RESID_AGG"/>
    <n v="15.86"/>
    <n v="15.483724"/>
    <n v="0.01"/>
    <n v="-0.38627600000000001"/>
  </r>
  <r>
    <d v="2019-12-27T05:00:00"/>
    <d v="2019-12-27T00:00:00"/>
    <n v="12"/>
    <n v="27"/>
    <x v="0"/>
    <x v="3"/>
    <x v="0"/>
    <x v="0"/>
    <n v="1127872598"/>
    <s v="EKPC_RESID_AGG"/>
    <n v="16.170000000000002"/>
    <n v="15.546113999999999"/>
    <n v="0.02"/>
    <n v="-0.64388599999999996"/>
  </r>
  <r>
    <d v="2019-12-27T06:00:00"/>
    <d v="2019-12-27T01:00:00"/>
    <n v="12"/>
    <n v="27"/>
    <x v="1"/>
    <x v="3"/>
    <x v="0"/>
    <x v="0"/>
    <n v="1127872598"/>
    <s v="EKPC_RESID_AGG"/>
    <n v="15.49"/>
    <n v="14.832182"/>
    <n v="0.01"/>
    <n v="-0.66781800000000002"/>
  </r>
  <r>
    <d v="2019-12-27T07:00:00"/>
    <d v="2019-12-27T02:00:00"/>
    <n v="12"/>
    <n v="27"/>
    <x v="2"/>
    <x v="3"/>
    <x v="0"/>
    <x v="0"/>
    <n v="1127872598"/>
    <s v="EKPC_RESID_AGG"/>
    <n v="15.08"/>
    <n v="14.485694000000001"/>
    <n v="0.01"/>
    <n v="-0.60430600000000001"/>
  </r>
  <r>
    <d v="2019-12-27T08:00:00"/>
    <d v="2019-12-27T03:00:00"/>
    <n v="12"/>
    <n v="27"/>
    <x v="3"/>
    <x v="3"/>
    <x v="0"/>
    <x v="0"/>
    <n v="1127872598"/>
    <s v="EKPC_RESID_AGG"/>
    <n v="14.88"/>
    <n v="14.262534"/>
    <n v="0.01"/>
    <n v="-0.62746599999999997"/>
  </r>
  <r>
    <d v="2019-12-27T09:00:00"/>
    <d v="2019-12-27T04:00:00"/>
    <n v="12"/>
    <n v="27"/>
    <x v="4"/>
    <x v="3"/>
    <x v="0"/>
    <x v="0"/>
    <n v="1127872598"/>
    <s v="EKPC_RESID_AGG"/>
    <n v="15.82"/>
    <n v="15.234363999999999"/>
    <n v="0.03"/>
    <n v="-0.61563599999999996"/>
  </r>
  <r>
    <d v="2019-12-27T10:00:00"/>
    <d v="2019-12-27T05:00:00"/>
    <n v="12"/>
    <n v="27"/>
    <x v="5"/>
    <x v="3"/>
    <x v="0"/>
    <x v="0"/>
    <n v="1127872598"/>
    <s v="EKPC_RESID_AGG"/>
    <n v="17.329999999999998"/>
    <n v="16.801812999999999"/>
    <n v="8.9968000000000006E-2"/>
    <n v="-0.61815500000000001"/>
  </r>
  <r>
    <d v="2019-12-27T11:00:00"/>
    <d v="2019-12-27T06:00:00"/>
    <n v="12"/>
    <n v="27"/>
    <x v="6"/>
    <x v="3"/>
    <x v="0"/>
    <x v="0"/>
    <n v="1127872598"/>
    <s v="EKPC_RESID_AGG"/>
    <n v="18.96"/>
    <n v="18.759381000000001"/>
    <n v="0.14921300000000001"/>
    <n v="-0.34983199999999998"/>
  </r>
  <r>
    <d v="2019-12-27T12:00:00"/>
    <d v="2019-12-27T07:00:00"/>
    <n v="12"/>
    <n v="27"/>
    <x v="7"/>
    <x v="3"/>
    <x v="0"/>
    <x v="0"/>
    <n v="1127872598"/>
    <s v="EKPC_RESID_AGG"/>
    <n v="21.37"/>
    <n v="21.205845"/>
    <n v="0.23965400000000001"/>
    <n v="-0.40380899999999997"/>
  </r>
  <r>
    <d v="2019-12-27T13:00:00"/>
    <d v="2019-12-27T08:00:00"/>
    <n v="12"/>
    <n v="27"/>
    <x v="8"/>
    <x v="3"/>
    <x v="0"/>
    <x v="1"/>
    <n v="1127872598"/>
    <s v="EKPC_RESID_AGG"/>
    <n v="21.76"/>
    <n v="21.682482"/>
    <n v="0.33641199999999999"/>
    <n v="-0.41393000000000002"/>
  </r>
  <r>
    <d v="2019-12-27T14:00:00"/>
    <d v="2019-12-27T09:00:00"/>
    <n v="12"/>
    <n v="27"/>
    <x v="9"/>
    <x v="3"/>
    <x v="0"/>
    <x v="1"/>
    <n v="1127872598"/>
    <s v="EKPC_RESID_AGG"/>
    <n v="21.76"/>
    <n v="21.307113999999999"/>
    <n v="0.1"/>
    <n v="-0.55288599999999999"/>
  </r>
  <r>
    <d v="2019-12-27T15:00:00"/>
    <d v="2019-12-27T10:00:00"/>
    <n v="12"/>
    <n v="27"/>
    <x v="10"/>
    <x v="3"/>
    <x v="0"/>
    <x v="1"/>
    <n v="1127872598"/>
    <s v="EKPC_RESID_AGG"/>
    <n v="21.5"/>
    <n v="21.115697000000001"/>
    <n v="5.9608000000000001E-2"/>
    <n v="-0.443911"/>
  </r>
  <r>
    <d v="2019-12-27T16:00:00"/>
    <d v="2019-12-27T11:00:00"/>
    <n v="12"/>
    <n v="27"/>
    <x v="11"/>
    <x v="3"/>
    <x v="0"/>
    <x v="1"/>
    <n v="1127872598"/>
    <s v="EKPC_RESID_AGG"/>
    <n v="21.88"/>
    <n v="21.500935999999999"/>
    <n v="0.04"/>
    <n v="-0.41906399999999999"/>
  </r>
  <r>
    <d v="2019-12-27T17:00:00"/>
    <d v="2019-12-27T12:00:00"/>
    <n v="12"/>
    <n v="27"/>
    <x v="12"/>
    <x v="3"/>
    <x v="0"/>
    <x v="1"/>
    <n v="1127872598"/>
    <s v="EKPC_RESID_AGG"/>
    <n v="20.73"/>
    <n v="20.449366000000001"/>
    <n v="0.03"/>
    <n v="-0.31063400000000002"/>
  </r>
  <r>
    <d v="2019-12-27T18:00:00"/>
    <d v="2019-12-27T13:00:00"/>
    <n v="12"/>
    <n v="27"/>
    <x v="13"/>
    <x v="3"/>
    <x v="0"/>
    <x v="0"/>
    <n v="1127872598"/>
    <s v="EKPC_RESID_AGG"/>
    <n v="20.25"/>
    <n v="20.025288"/>
    <n v="6.9273000000000001E-2"/>
    <n v="-0.293985"/>
  </r>
  <r>
    <d v="2019-12-27T19:00:00"/>
    <d v="2019-12-27T14:00:00"/>
    <n v="12"/>
    <n v="27"/>
    <x v="14"/>
    <x v="3"/>
    <x v="0"/>
    <x v="0"/>
    <n v="1127872598"/>
    <s v="EKPC_RESID_AGG"/>
    <n v="19.7"/>
    <n v="19.438465999999998"/>
    <n v="0.03"/>
    <n v="-0.29153400000000002"/>
  </r>
  <r>
    <d v="2019-12-27T20:00:00"/>
    <d v="2019-12-27T15:00:00"/>
    <n v="12"/>
    <n v="27"/>
    <x v="15"/>
    <x v="3"/>
    <x v="0"/>
    <x v="0"/>
    <n v="1127872598"/>
    <s v="EKPC_RESID_AGG"/>
    <n v="19.72"/>
    <n v="19.462021"/>
    <n v="0.03"/>
    <n v="-0.28797899999999998"/>
  </r>
  <r>
    <d v="2019-12-27T21:00:00"/>
    <d v="2019-12-27T16:00:00"/>
    <n v="12"/>
    <n v="27"/>
    <x v="16"/>
    <x v="3"/>
    <x v="0"/>
    <x v="0"/>
    <n v="1127872598"/>
    <s v="EKPC_RESID_AGG"/>
    <n v="21.18"/>
    <n v="20.845369999999999"/>
    <n v="4.9291000000000001E-2"/>
    <n v="-0.38392100000000001"/>
  </r>
  <r>
    <d v="2019-12-27T22:00:00"/>
    <d v="2019-12-27T17:00:00"/>
    <n v="12"/>
    <n v="27"/>
    <x v="17"/>
    <x v="3"/>
    <x v="0"/>
    <x v="1"/>
    <n v="1127872598"/>
    <s v="EKPC_RESID_AGG"/>
    <n v="23.35"/>
    <n v="22.917221000000001"/>
    <n v="0.08"/>
    <n v="-0.51277899999999998"/>
  </r>
  <r>
    <d v="2019-12-27T23:00:00"/>
    <d v="2019-12-27T18:00:00"/>
    <n v="12"/>
    <n v="27"/>
    <x v="18"/>
    <x v="3"/>
    <x v="0"/>
    <x v="1"/>
    <n v="1127872598"/>
    <s v="EKPC_RESID_AGG"/>
    <n v="21.97"/>
    <n v="21.677669000000002"/>
    <n v="0.08"/>
    <n v="-0.37233100000000002"/>
  </r>
  <r>
    <d v="2019-12-28T00:00:00"/>
    <d v="2019-12-27T19:00:00"/>
    <n v="12"/>
    <n v="27"/>
    <x v="19"/>
    <x v="3"/>
    <x v="0"/>
    <x v="1"/>
    <n v="1127872598"/>
    <s v="EKPC_RESID_AGG"/>
    <n v="21.71"/>
    <n v="21.49145"/>
    <n v="0.15744900000000001"/>
    <n v="-0.37599900000000003"/>
  </r>
  <r>
    <d v="2019-12-28T01:00:00"/>
    <d v="2019-12-27T20:00:00"/>
    <n v="12"/>
    <n v="27"/>
    <x v="20"/>
    <x v="3"/>
    <x v="0"/>
    <x v="1"/>
    <n v="1127872598"/>
    <s v="EKPC_RESID_AGG"/>
    <n v="20.93"/>
    <n v="20.696387999999999"/>
    <n v="9.0160000000000004E-2"/>
    <n v="-0.323772"/>
  </r>
  <r>
    <d v="2019-12-28T02:00:00"/>
    <d v="2019-12-27T21:00:00"/>
    <n v="12"/>
    <n v="27"/>
    <x v="21"/>
    <x v="3"/>
    <x v="0"/>
    <x v="1"/>
    <n v="1127872598"/>
    <s v="EKPC_RESID_AGG"/>
    <n v="19.850000000000001"/>
    <n v="19.750692000000001"/>
    <n v="5.2135000000000001E-2"/>
    <n v="-0.15144299999999999"/>
  </r>
  <r>
    <d v="2019-12-28T03:00:00"/>
    <d v="2019-12-27T22:00:00"/>
    <n v="12"/>
    <n v="27"/>
    <x v="22"/>
    <x v="3"/>
    <x v="0"/>
    <x v="0"/>
    <n v="1127872598"/>
    <s v="EKPC_RESID_AGG"/>
    <n v="18.52"/>
    <n v="18.350199"/>
    <n v="0"/>
    <n v="-0.16980100000000001"/>
  </r>
  <r>
    <d v="2019-12-28T04:00:00"/>
    <d v="2019-12-27T23:00:00"/>
    <n v="12"/>
    <n v="27"/>
    <x v="23"/>
    <x v="3"/>
    <x v="0"/>
    <x v="0"/>
    <n v="1127872598"/>
    <s v="EKPC_RESID_AGG"/>
    <n v="17.690000000000001"/>
    <n v="17.387642"/>
    <n v="0.01"/>
    <n v="-0.31235800000000002"/>
  </r>
  <r>
    <d v="2019-12-28T05:00:00"/>
    <d v="2019-12-28T00:00:00"/>
    <n v="12"/>
    <n v="28"/>
    <x v="0"/>
    <x v="4"/>
    <x v="0"/>
    <x v="0"/>
    <n v="1127872598"/>
    <s v="EKPC_RESID_AGG"/>
    <n v="17.989999999999998"/>
    <n v="17.646671000000001"/>
    <n v="0.05"/>
    <n v="-0.39332899999999998"/>
  </r>
  <r>
    <d v="2019-12-28T06:00:00"/>
    <d v="2019-12-28T01:00:00"/>
    <n v="12"/>
    <n v="28"/>
    <x v="1"/>
    <x v="4"/>
    <x v="0"/>
    <x v="0"/>
    <n v="1127872598"/>
    <s v="EKPC_RESID_AGG"/>
    <n v="17.2"/>
    <n v="16.874921000000001"/>
    <n v="0.05"/>
    <n v="-0.375079"/>
  </r>
  <r>
    <d v="2019-12-28T07:00:00"/>
    <d v="2019-12-28T02:00:00"/>
    <n v="12"/>
    <n v="28"/>
    <x v="2"/>
    <x v="4"/>
    <x v="0"/>
    <x v="0"/>
    <n v="1127872598"/>
    <s v="EKPC_RESID_AGG"/>
    <n v="15.9"/>
    <n v="15.565851"/>
    <n v="4.9537999999999999E-2"/>
    <n v="-0.383687"/>
  </r>
  <r>
    <d v="2019-12-28T08:00:00"/>
    <d v="2019-12-28T03:00:00"/>
    <n v="12"/>
    <n v="28"/>
    <x v="3"/>
    <x v="4"/>
    <x v="0"/>
    <x v="0"/>
    <n v="1127872598"/>
    <s v="EKPC_RESID_AGG"/>
    <n v="15.23"/>
    <n v="14.957459"/>
    <n v="0.09"/>
    <n v="-0.362541"/>
  </r>
  <r>
    <d v="2019-12-28T09:00:00"/>
    <d v="2019-12-28T04:00:00"/>
    <n v="12"/>
    <n v="28"/>
    <x v="4"/>
    <x v="4"/>
    <x v="0"/>
    <x v="0"/>
    <n v="1127872598"/>
    <s v="EKPC_RESID_AGG"/>
    <n v="15.76"/>
    <n v="15.457090000000001"/>
    <n v="0.05"/>
    <n v="-0.35291"/>
  </r>
  <r>
    <d v="2019-12-28T10:00:00"/>
    <d v="2019-12-28T05:00:00"/>
    <n v="12"/>
    <n v="28"/>
    <x v="5"/>
    <x v="4"/>
    <x v="0"/>
    <x v="0"/>
    <n v="1127872598"/>
    <s v="EKPC_RESID_AGG"/>
    <n v="16.46"/>
    <n v="16.273185000000002"/>
    <n v="0.1"/>
    <n v="-0.28681499999999999"/>
  </r>
  <r>
    <d v="2019-12-28T11:00:00"/>
    <d v="2019-12-28T06:00:00"/>
    <n v="12"/>
    <n v="28"/>
    <x v="6"/>
    <x v="4"/>
    <x v="0"/>
    <x v="0"/>
    <n v="1127872598"/>
    <s v="EKPC_RESID_AGG"/>
    <n v="17.79"/>
    <n v="17.903798999999999"/>
    <n v="0.24496599999999999"/>
    <n v="-0.13116700000000001"/>
  </r>
  <r>
    <d v="2019-12-28T12:00:00"/>
    <d v="2019-12-28T07:00:00"/>
    <n v="12"/>
    <n v="28"/>
    <x v="7"/>
    <x v="4"/>
    <x v="0"/>
    <x v="0"/>
    <n v="1127872598"/>
    <s v="EKPC_RESID_AGG"/>
    <n v="18.89"/>
    <n v="19.079267999999999"/>
    <n v="0.35061700000000001"/>
    <n v="-0.16134899999999999"/>
  </r>
  <r>
    <d v="2019-12-28T13:00:00"/>
    <d v="2019-12-28T08:00:00"/>
    <n v="12"/>
    <n v="28"/>
    <x v="8"/>
    <x v="4"/>
    <x v="0"/>
    <x v="0"/>
    <n v="1127872598"/>
    <s v="EKPC_RESID_AGG"/>
    <n v="19.649999999999999"/>
    <n v="19.950043000000001"/>
    <n v="0.39506200000000002"/>
    <n v="-9.5019000000000006E-2"/>
  </r>
  <r>
    <d v="2019-12-28T14:00:00"/>
    <d v="2019-12-28T09:00:00"/>
    <n v="12"/>
    <n v="28"/>
    <x v="9"/>
    <x v="4"/>
    <x v="0"/>
    <x v="0"/>
    <n v="1127872598"/>
    <s v="EKPC_RESID_AGG"/>
    <n v="19.68"/>
    <n v="19.733643000000001"/>
    <n v="0.17796100000000001"/>
    <n v="-0.124318"/>
  </r>
  <r>
    <d v="2019-12-28T15:00:00"/>
    <d v="2019-12-28T10:00:00"/>
    <n v="12"/>
    <n v="28"/>
    <x v="10"/>
    <x v="4"/>
    <x v="0"/>
    <x v="0"/>
    <n v="1127872598"/>
    <s v="EKPC_RESID_AGG"/>
    <n v="19.47"/>
    <n v="19.939689000000001"/>
    <n v="0.55050200000000005"/>
    <n v="-8.0812999999999996E-2"/>
  </r>
  <r>
    <d v="2019-12-28T16:00:00"/>
    <d v="2019-12-28T11:00:00"/>
    <n v="12"/>
    <n v="28"/>
    <x v="11"/>
    <x v="4"/>
    <x v="0"/>
    <x v="0"/>
    <n v="1127872598"/>
    <s v="EKPC_RESID_AGG"/>
    <n v="18.8"/>
    <n v="19.216992999999999"/>
    <n v="0.46395500000000001"/>
    <n v="-4.6961999999999997E-2"/>
  </r>
  <r>
    <d v="2019-12-28T17:00:00"/>
    <d v="2019-12-28T12:00:00"/>
    <n v="12"/>
    <n v="28"/>
    <x v="12"/>
    <x v="4"/>
    <x v="0"/>
    <x v="0"/>
    <n v="1127872598"/>
    <s v="EKPC_RESID_AGG"/>
    <n v="18.079999999999998"/>
    <n v="18.309571999999999"/>
    <n v="0.19492799999999999"/>
    <n v="3.4644000000000001E-2"/>
  </r>
  <r>
    <d v="2019-12-28T18:00:00"/>
    <d v="2019-12-28T13:00:00"/>
    <n v="12"/>
    <n v="28"/>
    <x v="13"/>
    <x v="4"/>
    <x v="0"/>
    <x v="0"/>
    <n v="1127872598"/>
    <s v="EKPC_RESID_AGG"/>
    <n v="16.95"/>
    <n v="17.166091000000002"/>
    <n v="0.12506900000000001"/>
    <n v="9.1022000000000006E-2"/>
  </r>
  <r>
    <d v="2019-12-28T19:00:00"/>
    <d v="2019-12-28T14:00:00"/>
    <n v="12"/>
    <n v="28"/>
    <x v="14"/>
    <x v="4"/>
    <x v="0"/>
    <x v="0"/>
    <n v="1127872598"/>
    <s v="EKPC_RESID_AGG"/>
    <n v="16.88"/>
    <n v="17.191904999999998"/>
    <n v="0.192025"/>
    <n v="0.11988"/>
  </r>
  <r>
    <d v="2019-12-28T20:00:00"/>
    <d v="2019-12-28T15:00:00"/>
    <n v="12"/>
    <n v="28"/>
    <x v="15"/>
    <x v="4"/>
    <x v="0"/>
    <x v="0"/>
    <n v="1127872598"/>
    <s v="EKPC_RESID_AGG"/>
    <n v="16.79"/>
    <n v="17.052379999999999"/>
    <n v="0.15062900000000001"/>
    <n v="0.111751"/>
  </r>
  <r>
    <d v="2019-12-28T21:00:00"/>
    <d v="2019-12-28T16:00:00"/>
    <n v="12"/>
    <n v="28"/>
    <x v="16"/>
    <x v="4"/>
    <x v="0"/>
    <x v="0"/>
    <n v="1127872598"/>
    <s v="EKPC_RESID_AGG"/>
    <n v="18.87"/>
    <n v="18.889486000000002"/>
    <n v="5.9903999999999999E-2"/>
    <n v="-4.0418000000000003E-2"/>
  </r>
  <r>
    <d v="2019-12-28T22:00:00"/>
    <d v="2019-12-28T17:00:00"/>
    <n v="12"/>
    <n v="28"/>
    <x v="17"/>
    <x v="4"/>
    <x v="0"/>
    <x v="0"/>
    <n v="1127872598"/>
    <s v="EKPC_RESID_AGG"/>
    <n v="21.84"/>
    <n v="21.703731000000001"/>
    <n v="0.11"/>
    <n v="-0.24626899999999999"/>
  </r>
  <r>
    <d v="2019-12-28T23:00:00"/>
    <d v="2019-12-28T18:00:00"/>
    <n v="12"/>
    <n v="28"/>
    <x v="18"/>
    <x v="4"/>
    <x v="0"/>
    <x v="0"/>
    <n v="1127872598"/>
    <s v="EKPC_RESID_AGG"/>
    <n v="20.78"/>
    <n v="20.899857999999998"/>
    <n v="0.14000000000000001"/>
    <n v="-2.0142E-2"/>
  </r>
  <r>
    <d v="2019-12-29T00:00:00"/>
    <d v="2019-12-28T19:00:00"/>
    <n v="12"/>
    <n v="28"/>
    <x v="19"/>
    <x v="4"/>
    <x v="0"/>
    <x v="0"/>
    <n v="1127872598"/>
    <s v="EKPC_RESID_AGG"/>
    <n v="19.98"/>
    <n v="20.192914999999999"/>
    <n v="0.14000000000000001"/>
    <n v="7.2914999999999994E-2"/>
  </r>
  <r>
    <d v="2019-12-29T01:00:00"/>
    <d v="2019-12-28T20:00:00"/>
    <n v="12"/>
    <n v="28"/>
    <x v="20"/>
    <x v="4"/>
    <x v="0"/>
    <x v="0"/>
    <n v="1127872598"/>
    <s v="EKPC_RESID_AGG"/>
    <n v="19.09"/>
    <n v="19.274211999999999"/>
    <n v="0.108737"/>
    <n v="7.5475E-2"/>
  </r>
  <r>
    <d v="2019-12-29T02:00:00"/>
    <d v="2019-12-28T21:00:00"/>
    <n v="12"/>
    <n v="28"/>
    <x v="21"/>
    <x v="4"/>
    <x v="0"/>
    <x v="0"/>
    <n v="1127872598"/>
    <s v="EKPC_RESID_AGG"/>
    <n v="17.690000000000001"/>
    <n v="17.970680000000002"/>
    <n v="9.7130999999999995E-2"/>
    <n v="0.18354899999999999"/>
  </r>
  <r>
    <d v="2019-12-29T03:00:00"/>
    <d v="2019-12-28T22:00:00"/>
    <n v="12"/>
    <n v="28"/>
    <x v="22"/>
    <x v="4"/>
    <x v="0"/>
    <x v="0"/>
    <n v="1127872598"/>
    <s v="EKPC_RESID_AGG"/>
    <n v="16.64"/>
    <n v="16.923213000000001"/>
    <n v="7.3451000000000002E-2"/>
    <n v="0.209762"/>
  </r>
  <r>
    <d v="2019-12-29T04:00:00"/>
    <d v="2019-12-28T23:00:00"/>
    <n v="12"/>
    <n v="28"/>
    <x v="23"/>
    <x v="4"/>
    <x v="0"/>
    <x v="0"/>
    <n v="1127872598"/>
    <s v="EKPC_RESID_AGG"/>
    <n v="16.27"/>
    <n v="16.381311"/>
    <n v="8.4291000000000005E-2"/>
    <n v="2.7019999999999999E-2"/>
  </r>
  <r>
    <d v="2019-12-29T05:00:00"/>
    <d v="2019-12-29T00:00:00"/>
    <n v="12"/>
    <n v="29"/>
    <x v="0"/>
    <x v="5"/>
    <x v="0"/>
    <x v="0"/>
    <n v="1127872598"/>
    <s v="EKPC_RESID_AGG"/>
    <n v="14.22"/>
    <n v="14.336088"/>
    <n v="0.08"/>
    <n v="3.6088000000000002E-2"/>
  </r>
  <r>
    <d v="2019-12-29T06:00:00"/>
    <d v="2019-12-29T01:00:00"/>
    <n v="12"/>
    <n v="29"/>
    <x v="1"/>
    <x v="5"/>
    <x v="0"/>
    <x v="0"/>
    <n v="1127872598"/>
    <s v="EKPC_RESID_AGG"/>
    <n v="14.14"/>
    <n v="14.229918"/>
    <n v="7.0000000000000007E-2"/>
    <n v="1.9918000000000002E-2"/>
  </r>
  <r>
    <d v="2019-12-29T07:00:00"/>
    <d v="2019-12-29T02:00:00"/>
    <n v="12"/>
    <n v="29"/>
    <x v="2"/>
    <x v="5"/>
    <x v="0"/>
    <x v="0"/>
    <n v="1127872598"/>
    <s v="EKPC_RESID_AGG"/>
    <n v="13.63"/>
    <n v="13.751631"/>
    <n v="0.08"/>
    <n v="4.1631000000000001E-2"/>
  </r>
  <r>
    <d v="2019-12-29T08:00:00"/>
    <d v="2019-12-29T03:00:00"/>
    <n v="12"/>
    <n v="29"/>
    <x v="3"/>
    <x v="5"/>
    <x v="0"/>
    <x v="0"/>
    <n v="1127872598"/>
    <s v="EKPC_RESID_AGG"/>
    <n v="13.26"/>
    <n v="13.419900999999999"/>
    <n v="0.08"/>
    <n v="7.9901E-2"/>
  </r>
  <r>
    <d v="2019-12-29T09:00:00"/>
    <d v="2019-12-29T04:00:00"/>
    <n v="12"/>
    <n v="29"/>
    <x v="4"/>
    <x v="5"/>
    <x v="0"/>
    <x v="0"/>
    <n v="1127872598"/>
    <s v="EKPC_RESID_AGG"/>
    <n v="13.49"/>
    <n v="13.601544000000001"/>
    <n v="0.08"/>
    <n v="3.1544000000000003E-2"/>
  </r>
  <r>
    <d v="2019-12-29T10:00:00"/>
    <d v="2019-12-29T05:00:00"/>
    <n v="12"/>
    <n v="29"/>
    <x v="5"/>
    <x v="5"/>
    <x v="0"/>
    <x v="0"/>
    <n v="1127872598"/>
    <s v="EKPC_RESID_AGG"/>
    <n v="13.76"/>
    <n v="13.836591"/>
    <n v="0.08"/>
    <n v="-3.4090000000000001E-3"/>
  </r>
  <r>
    <d v="2019-12-29T11:00:00"/>
    <d v="2019-12-29T06:00:00"/>
    <n v="12"/>
    <n v="29"/>
    <x v="6"/>
    <x v="5"/>
    <x v="0"/>
    <x v="0"/>
    <n v="1127872598"/>
    <s v="EKPC_RESID_AGG"/>
    <n v="14.52"/>
    <n v="14.70373"/>
    <n v="0.08"/>
    <n v="0.10373"/>
  </r>
  <r>
    <d v="2019-12-29T12:00:00"/>
    <d v="2019-12-29T07:00:00"/>
    <n v="12"/>
    <n v="29"/>
    <x v="7"/>
    <x v="5"/>
    <x v="0"/>
    <x v="0"/>
    <n v="1127872598"/>
    <s v="EKPC_RESID_AGG"/>
    <n v="15.56"/>
    <n v="15.84441"/>
    <n v="0.1"/>
    <n v="0.18440999999999999"/>
  </r>
  <r>
    <d v="2019-12-29T13:00:00"/>
    <d v="2019-12-29T08:00:00"/>
    <n v="12"/>
    <n v="29"/>
    <x v="8"/>
    <x v="5"/>
    <x v="0"/>
    <x v="0"/>
    <n v="1127872598"/>
    <s v="EKPC_RESID_AGG"/>
    <n v="16.440000000000001"/>
    <n v="16.642523000000001"/>
    <n v="0.09"/>
    <n v="0.112523"/>
  </r>
  <r>
    <d v="2019-12-29T14:00:00"/>
    <d v="2019-12-29T09:00:00"/>
    <n v="12"/>
    <n v="29"/>
    <x v="9"/>
    <x v="5"/>
    <x v="0"/>
    <x v="0"/>
    <n v="1127872598"/>
    <s v="EKPC_RESID_AGG"/>
    <n v="17.28"/>
    <n v="17.395130999999999"/>
    <n v="0.02"/>
    <n v="9.5130999999999993E-2"/>
  </r>
  <r>
    <d v="2019-12-29T15:00:00"/>
    <d v="2019-12-29T10:00:00"/>
    <n v="12"/>
    <n v="29"/>
    <x v="10"/>
    <x v="5"/>
    <x v="0"/>
    <x v="0"/>
    <n v="1127872598"/>
    <s v="EKPC_RESID_AGG"/>
    <n v="17.71"/>
    <n v="17.914601000000001"/>
    <n v="0.03"/>
    <n v="0.17460100000000001"/>
  </r>
  <r>
    <d v="2019-12-29T16:00:00"/>
    <d v="2019-12-29T11:00:00"/>
    <n v="12"/>
    <n v="29"/>
    <x v="11"/>
    <x v="5"/>
    <x v="0"/>
    <x v="0"/>
    <n v="1127872598"/>
    <s v="EKPC_RESID_AGG"/>
    <n v="17.43"/>
    <n v="17.637481000000001"/>
    <n v="0.02"/>
    <n v="0.18748100000000001"/>
  </r>
  <r>
    <d v="2019-12-29T17:00:00"/>
    <d v="2019-12-29T12:00:00"/>
    <n v="12"/>
    <n v="29"/>
    <x v="12"/>
    <x v="5"/>
    <x v="0"/>
    <x v="0"/>
    <n v="1127872598"/>
    <s v="EKPC_RESID_AGG"/>
    <n v="17.350000000000001"/>
    <n v="17.647582"/>
    <n v="0.02"/>
    <n v="0.277582"/>
  </r>
  <r>
    <d v="2019-12-29T18:00:00"/>
    <d v="2019-12-29T13:00:00"/>
    <n v="12"/>
    <n v="29"/>
    <x v="13"/>
    <x v="5"/>
    <x v="0"/>
    <x v="0"/>
    <n v="1127872598"/>
    <s v="EKPC_RESID_AGG"/>
    <n v="16.91"/>
    <n v="17.143787"/>
    <n v="0.02"/>
    <n v="0.213787"/>
  </r>
  <r>
    <d v="2019-12-29T19:00:00"/>
    <d v="2019-12-29T14:00:00"/>
    <n v="12"/>
    <n v="29"/>
    <x v="14"/>
    <x v="5"/>
    <x v="0"/>
    <x v="0"/>
    <n v="1127872598"/>
    <s v="EKPC_RESID_AGG"/>
    <n v="16.39"/>
    <n v="16.614889000000002"/>
    <n v="0.01"/>
    <n v="0.214889"/>
  </r>
  <r>
    <d v="2019-12-29T20:00:00"/>
    <d v="2019-12-29T15:00:00"/>
    <n v="12"/>
    <n v="29"/>
    <x v="15"/>
    <x v="5"/>
    <x v="0"/>
    <x v="0"/>
    <n v="1127872598"/>
    <s v="EKPC_RESID_AGG"/>
    <n v="17.12"/>
    <n v="17.265522000000001"/>
    <n v="0.01"/>
    <n v="0.135522"/>
  </r>
  <r>
    <d v="2019-12-29T21:00:00"/>
    <d v="2019-12-29T16:00:00"/>
    <n v="12"/>
    <n v="29"/>
    <x v="16"/>
    <x v="5"/>
    <x v="0"/>
    <x v="0"/>
    <n v="1127872598"/>
    <s v="EKPC_RESID_AGG"/>
    <n v="18.760000000000002"/>
    <n v="18.789221000000001"/>
    <n v="0.04"/>
    <n v="-1.0779E-2"/>
  </r>
  <r>
    <d v="2019-12-29T22:00:00"/>
    <d v="2019-12-29T17:00:00"/>
    <n v="12"/>
    <n v="29"/>
    <x v="17"/>
    <x v="5"/>
    <x v="0"/>
    <x v="0"/>
    <n v="1127872598"/>
    <s v="EKPC_RESID_AGG"/>
    <n v="21.02"/>
    <n v="20.901671"/>
    <n v="0.08"/>
    <n v="-0.19832900000000001"/>
  </r>
  <r>
    <d v="2019-12-29T23:00:00"/>
    <d v="2019-12-29T18:00:00"/>
    <n v="12"/>
    <n v="29"/>
    <x v="18"/>
    <x v="5"/>
    <x v="0"/>
    <x v="0"/>
    <n v="1127872598"/>
    <s v="EKPC_RESID_AGG"/>
    <n v="20.57"/>
    <n v="20.501681000000001"/>
    <n v="7.5597999999999999E-2"/>
    <n v="-0.14391699999999999"/>
  </r>
  <r>
    <d v="2019-12-30T00:00:00"/>
    <d v="2019-12-29T19:00:00"/>
    <n v="12"/>
    <n v="29"/>
    <x v="19"/>
    <x v="5"/>
    <x v="0"/>
    <x v="0"/>
    <n v="1127872598"/>
    <s v="EKPC_RESID_AGG"/>
    <n v="19.579999999999998"/>
    <n v="19.515633999999999"/>
    <n v="0.05"/>
    <n v="-0.114366"/>
  </r>
  <r>
    <d v="2019-12-30T01:00:00"/>
    <d v="2019-12-29T20:00:00"/>
    <n v="12"/>
    <n v="29"/>
    <x v="20"/>
    <x v="5"/>
    <x v="0"/>
    <x v="0"/>
    <n v="1127872598"/>
    <s v="EKPC_RESID_AGG"/>
    <n v="19.11"/>
    <n v="18.940151"/>
    <n v="0.05"/>
    <n v="-0.21984899999999999"/>
  </r>
  <r>
    <d v="2019-12-30T02:00:00"/>
    <d v="2019-12-29T21:00:00"/>
    <n v="12"/>
    <n v="29"/>
    <x v="21"/>
    <x v="5"/>
    <x v="0"/>
    <x v="0"/>
    <n v="1127872598"/>
    <s v="EKPC_RESID_AGG"/>
    <n v="17.739999999999998"/>
    <n v="17.566806"/>
    <n v="0.03"/>
    <n v="-0.20319400000000001"/>
  </r>
  <r>
    <d v="2019-12-30T03:00:00"/>
    <d v="2019-12-29T22:00:00"/>
    <n v="12"/>
    <n v="29"/>
    <x v="22"/>
    <x v="5"/>
    <x v="0"/>
    <x v="0"/>
    <n v="1127872598"/>
    <s v="EKPC_RESID_AGG"/>
    <n v="16.829999999999998"/>
    <n v="16.540175999999999"/>
    <n v="0.02"/>
    <n v="-0.30982399999999999"/>
  </r>
  <r>
    <d v="2019-12-30T04:00:00"/>
    <d v="2019-12-29T23:00:00"/>
    <n v="12"/>
    <n v="29"/>
    <x v="23"/>
    <x v="5"/>
    <x v="0"/>
    <x v="0"/>
    <n v="1127872598"/>
    <s v="EKPC_RESID_AGG"/>
    <n v="14.33"/>
    <n v="13.969654"/>
    <n v="0"/>
    <n v="-0.360346"/>
  </r>
  <r>
    <d v="2019-12-30T05:00:00"/>
    <d v="2019-12-30T00:00:00"/>
    <n v="12"/>
    <n v="30"/>
    <x v="0"/>
    <x v="6"/>
    <x v="0"/>
    <x v="0"/>
    <n v="1127872598"/>
    <s v="EKPC_RESID_AGG"/>
    <n v="13.26"/>
    <n v="13.082762000000001"/>
    <n v="0.06"/>
    <n v="-0.237238"/>
  </r>
  <r>
    <d v="2019-12-30T06:00:00"/>
    <d v="2019-12-30T01:00:00"/>
    <n v="12"/>
    <n v="30"/>
    <x v="1"/>
    <x v="6"/>
    <x v="0"/>
    <x v="0"/>
    <n v="1127872598"/>
    <s v="EKPC_RESID_AGG"/>
    <n v="12.68"/>
    <n v="12.522263000000001"/>
    <n v="7.0000000000000007E-2"/>
    <n v="-0.22773699999999999"/>
  </r>
  <r>
    <d v="2019-12-30T07:00:00"/>
    <d v="2019-12-30T02:00:00"/>
    <n v="12"/>
    <n v="30"/>
    <x v="2"/>
    <x v="6"/>
    <x v="0"/>
    <x v="0"/>
    <n v="1127872598"/>
    <s v="EKPC_RESID_AGG"/>
    <n v="12.74"/>
    <n v="12.554392999999999"/>
    <n v="0.05"/>
    <n v="-0.23560700000000001"/>
  </r>
  <r>
    <d v="2019-12-30T08:00:00"/>
    <d v="2019-12-30T03:00:00"/>
    <n v="12"/>
    <n v="30"/>
    <x v="3"/>
    <x v="6"/>
    <x v="0"/>
    <x v="0"/>
    <n v="1127872598"/>
    <s v="EKPC_RESID_AGG"/>
    <n v="12.39"/>
    <n v="12.17801"/>
    <n v="0.04"/>
    <n v="-0.25198999999999999"/>
  </r>
  <r>
    <d v="2019-12-30T09:00:00"/>
    <d v="2019-12-30T04:00:00"/>
    <n v="12"/>
    <n v="30"/>
    <x v="4"/>
    <x v="6"/>
    <x v="0"/>
    <x v="0"/>
    <n v="1127872598"/>
    <s v="EKPC_RESID_AGG"/>
    <n v="12.72"/>
    <n v="12.486723"/>
    <n v="0.04"/>
    <n v="-0.27327699999999999"/>
  </r>
  <r>
    <d v="2019-12-30T10:00:00"/>
    <d v="2019-12-30T05:00:00"/>
    <n v="12"/>
    <n v="30"/>
    <x v="5"/>
    <x v="6"/>
    <x v="0"/>
    <x v="0"/>
    <n v="1127872598"/>
    <s v="EKPC_RESID_AGG"/>
    <n v="13.36"/>
    <n v="13.113078"/>
    <n v="7.0000000000000007E-2"/>
    <n v="-0.31692199999999998"/>
  </r>
  <r>
    <d v="2019-12-30T11:00:00"/>
    <d v="2019-12-30T06:00:00"/>
    <n v="12"/>
    <n v="30"/>
    <x v="6"/>
    <x v="6"/>
    <x v="0"/>
    <x v="0"/>
    <n v="1127872598"/>
    <s v="EKPC_RESID_AGG"/>
    <n v="15.21"/>
    <n v="15.154363999999999"/>
    <n v="0.30589100000000002"/>
    <n v="-0.36152699999999999"/>
  </r>
  <r>
    <d v="2019-12-30T12:00:00"/>
    <d v="2019-12-30T07:00:00"/>
    <n v="12"/>
    <n v="30"/>
    <x v="7"/>
    <x v="6"/>
    <x v="0"/>
    <x v="0"/>
    <n v="1127872598"/>
    <s v="EKPC_RESID_AGG"/>
    <n v="17.28"/>
    <n v="17.384924999999999"/>
    <n v="0.41659000000000002"/>
    <n v="-0.31166500000000003"/>
  </r>
  <r>
    <d v="2019-12-30T13:00:00"/>
    <d v="2019-12-30T08:00:00"/>
    <n v="12"/>
    <n v="30"/>
    <x v="8"/>
    <x v="6"/>
    <x v="0"/>
    <x v="1"/>
    <n v="1127872598"/>
    <s v="EKPC_RESID_AGG"/>
    <n v="18.170000000000002"/>
    <n v="18.395023999999999"/>
    <n v="0.50622699999999998"/>
    <n v="-0.28120299999999998"/>
  </r>
  <r>
    <d v="2019-12-30T14:00:00"/>
    <d v="2019-12-30T09:00:00"/>
    <n v="12"/>
    <n v="30"/>
    <x v="9"/>
    <x v="6"/>
    <x v="0"/>
    <x v="1"/>
    <n v="1127872598"/>
    <s v="EKPC_RESID_AGG"/>
    <n v="18.43"/>
    <n v="18.590102000000002"/>
    <n v="0.354879"/>
    <n v="-0.19477700000000001"/>
  </r>
  <r>
    <d v="2019-12-30T15:00:00"/>
    <d v="2019-12-30T10:00:00"/>
    <n v="12"/>
    <n v="30"/>
    <x v="10"/>
    <x v="6"/>
    <x v="0"/>
    <x v="1"/>
    <n v="1127872598"/>
    <s v="EKPC_RESID_AGG"/>
    <n v="18.73"/>
    <n v="18.953605"/>
    <n v="0.395505"/>
    <n v="-0.1719"/>
  </r>
  <r>
    <d v="2019-12-30T16:00:00"/>
    <d v="2019-12-30T11:00:00"/>
    <n v="12"/>
    <n v="30"/>
    <x v="11"/>
    <x v="6"/>
    <x v="0"/>
    <x v="1"/>
    <n v="1127872598"/>
    <s v="EKPC_RESID_AGG"/>
    <n v="18.670000000000002"/>
    <n v="18.883811999999999"/>
    <n v="0.32269999999999999"/>
    <n v="-0.108888"/>
  </r>
  <r>
    <d v="2019-12-30T17:00:00"/>
    <d v="2019-12-30T12:00:00"/>
    <n v="12"/>
    <n v="30"/>
    <x v="12"/>
    <x v="6"/>
    <x v="0"/>
    <x v="1"/>
    <n v="1127872598"/>
    <s v="EKPC_RESID_AGG"/>
    <n v="18.399999999999999"/>
    <n v="18.701854999999998"/>
    <n v="0.325183"/>
    <n v="-2.3328000000000002E-2"/>
  </r>
  <r>
    <d v="2019-12-30T18:00:00"/>
    <d v="2019-12-30T13:00:00"/>
    <n v="12"/>
    <n v="30"/>
    <x v="13"/>
    <x v="6"/>
    <x v="0"/>
    <x v="0"/>
    <n v="1127872598"/>
    <s v="EKPC_RESID_AGG"/>
    <n v="18.399999999999999"/>
    <n v="18.729254999999998"/>
    <n v="0.38342700000000002"/>
    <n v="-5.4171999999999998E-2"/>
  </r>
  <r>
    <d v="2019-12-30T19:00:00"/>
    <d v="2019-12-30T14:00:00"/>
    <n v="12"/>
    <n v="30"/>
    <x v="14"/>
    <x v="6"/>
    <x v="0"/>
    <x v="0"/>
    <n v="1127872598"/>
    <s v="EKPC_RESID_AGG"/>
    <n v="18.18"/>
    <n v="18.491254000000001"/>
    <n v="0.42166100000000001"/>
    <n v="-0.11040700000000001"/>
  </r>
  <r>
    <d v="2019-12-30T20:00:00"/>
    <d v="2019-12-30T15:00:00"/>
    <n v="12"/>
    <n v="30"/>
    <x v="15"/>
    <x v="6"/>
    <x v="0"/>
    <x v="0"/>
    <n v="1127872598"/>
    <s v="EKPC_RESID_AGG"/>
    <n v="18.260000000000002"/>
    <n v="18.578334000000002"/>
    <n v="0.44302799999999998"/>
    <n v="-0.124694"/>
  </r>
  <r>
    <d v="2019-12-30T21:00:00"/>
    <d v="2019-12-30T16:00:00"/>
    <n v="12"/>
    <n v="30"/>
    <x v="16"/>
    <x v="6"/>
    <x v="0"/>
    <x v="0"/>
    <n v="1127872598"/>
    <s v="EKPC_RESID_AGG"/>
    <n v="19.29"/>
    <n v="19.270098000000001"/>
    <n v="0.11421099999999999"/>
    <n v="-0.13411300000000001"/>
  </r>
  <r>
    <d v="2019-12-30T22:00:00"/>
    <d v="2019-12-30T17:00:00"/>
    <n v="12"/>
    <n v="30"/>
    <x v="17"/>
    <x v="6"/>
    <x v="0"/>
    <x v="1"/>
    <n v="1127872598"/>
    <s v="EKPC_RESID_AGG"/>
    <n v="23.2"/>
    <n v="22.964096999999999"/>
    <n v="9.2266000000000001E-2"/>
    <n v="-0.32816899999999999"/>
  </r>
  <r>
    <d v="2019-12-30T23:00:00"/>
    <d v="2019-12-30T18:00:00"/>
    <n v="12"/>
    <n v="30"/>
    <x v="18"/>
    <x v="6"/>
    <x v="0"/>
    <x v="1"/>
    <n v="1127872598"/>
    <s v="EKPC_RESID_AGG"/>
    <n v="21.3"/>
    <n v="21.490449999999999"/>
    <n v="0.29285699999999998"/>
    <n v="-0.102407"/>
  </r>
  <r>
    <d v="2019-12-31T00:00:00"/>
    <d v="2019-12-30T19:00:00"/>
    <n v="12"/>
    <n v="30"/>
    <x v="19"/>
    <x v="6"/>
    <x v="0"/>
    <x v="1"/>
    <n v="1127872598"/>
    <s v="EKPC_RESID_AGG"/>
    <n v="21.27"/>
    <n v="21.824959"/>
    <n v="0.58930800000000005"/>
    <n v="-3.4348999999999998E-2"/>
  </r>
  <r>
    <d v="2019-12-31T01:00:00"/>
    <d v="2019-12-30T20:00:00"/>
    <n v="12"/>
    <n v="30"/>
    <x v="20"/>
    <x v="6"/>
    <x v="0"/>
    <x v="1"/>
    <n v="1127872598"/>
    <s v="EKPC_RESID_AGG"/>
    <n v="19.57"/>
    <n v="20.198146000000001"/>
    <n v="0.64059200000000005"/>
    <n v="-1.2446E-2"/>
  </r>
  <r>
    <d v="2019-12-31T02:00:00"/>
    <d v="2019-12-30T21:00:00"/>
    <n v="12"/>
    <n v="30"/>
    <x v="21"/>
    <x v="6"/>
    <x v="0"/>
    <x v="1"/>
    <n v="1127872598"/>
    <s v="EKPC_RESID_AGG"/>
    <n v="18.46"/>
    <n v="18.959641000000001"/>
    <n v="0.43058600000000002"/>
    <n v="6.9055000000000005E-2"/>
  </r>
  <r>
    <d v="2019-12-31T03:00:00"/>
    <d v="2019-12-30T22:00:00"/>
    <n v="12"/>
    <n v="30"/>
    <x v="22"/>
    <x v="6"/>
    <x v="0"/>
    <x v="0"/>
    <n v="1127872598"/>
    <s v="EKPC_RESID_AGG"/>
    <n v="17.25"/>
    <n v="17.299768"/>
    <n v="0.122086"/>
    <n v="-7.2317999999999993E-2"/>
  </r>
  <r>
    <d v="2019-12-31T04:00:00"/>
    <d v="2019-12-30T23:00:00"/>
    <n v="12"/>
    <n v="30"/>
    <x v="23"/>
    <x v="6"/>
    <x v="0"/>
    <x v="0"/>
    <n v="1127872598"/>
    <s v="EKPC_RESID_AGG"/>
    <n v="15.73"/>
    <n v="15.620279"/>
    <n v="8.9210000000000001E-3"/>
    <n v="-0.118642"/>
  </r>
  <r>
    <d v="2019-12-31T05:00:00"/>
    <d v="2019-12-31T00:00:00"/>
    <n v="12"/>
    <n v="31"/>
    <x v="0"/>
    <x v="0"/>
    <x v="0"/>
    <x v="0"/>
    <n v="1127872598"/>
    <s v="EKPC_RESID_AGG"/>
    <n v="15.34"/>
    <n v="15.211283999999999"/>
    <n v="-3.0170000000000002E-3"/>
    <n v="-0.12569900000000001"/>
  </r>
  <r>
    <d v="2019-12-31T06:00:00"/>
    <d v="2019-12-31T01:00:00"/>
    <n v="12"/>
    <n v="31"/>
    <x v="1"/>
    <x v="0"/>
    <x v="0"/>
    <x v="0"/>
    <n v="1127872598"/>
    <s v="EKPC_RESID_AGG"/>
    <n v="13.99"/>
    <n v="13.855165"/>
    <n v="-1.46E-2"/>
    <n v="-0.12023499999999999"/>
  </r>
  <r>
    <d v="2019-12-31T07:00:00"/>
    <d v="2019-12-31T02:00:00"/>
    <n v="12"/>
    <n v="31"/>
    <x v="2"/>
    <x v="0"/>
    <x v="0"/>
    <x v="0"/>
    <n v="1127872598"/>
    <s v="EKPC_RESID_AGG"/>
    <n v="13.59"/>
    <n v="13.475319000000001"/>
    <n v="-1.8225999999999999E-2"/>
    <n v="-9.6454999999999999E-2"/>
  </r>
  <r>
    <d v="2019-12-31T08:00:00"/>
    <d v="2019-12-31T03:00:00"/>
    <n v="12"/>
    <n v="31"/>
    <x v="3"/>
    <x v="0"/>
    <x v="0"/>
    <x v="0"/>
    <n v="1127872598"/>
    <s v="EKPC_RESID_AGG"/>
    <n v="13.99"/>
    <n v="13.884195999999999"/>
    <n v="-5.4019999999999997E-3"/>
    <n v="-0.10040200000000001"/>
  </r>
  <r>
    <d v="2019-12-31T09:00:00"/>
    <d v="2019-12-31T04:00:00"/>
    <n v="12"/>
    <n v="31"/>
    <x v="4"/>
    <x v="0"/>
    <x v="0"/>
    <x v="0"/>
    <n v="1127872598"/>
    <s v="EKPC_RESID_AGG"/>
    <n v="14"/>
    <n v="13.960100000000001"/>
    <n v="-1.7638999999999998E-2"/>
    <n v="-2.2261E-2"/>
  </r>
  <r>
    <d v="2019-12-31T10:00:00"/>
    <d v="2019-12-31T05:00:00"/>
    <n v="12"/>
    <n v="31"/>
    <x v="5"/>
    <x v="0"/>
    <x v="0"/>
    <x v="0"/>
    <n v="1127872598"/>
    <s v="EKPC_RESID_AGG"/>
    <n v="15.87"/>
    <n v="16.066511999999999"/>
    <n v="0.23852100000000001"/>
    <n v="-4.2008999999999998E-2"/>
  </r>
  <r>
    <d v="2019-12-31T11:00:00"/>
    <d v="2019-12-31T06:00:00"/>
    <n v="12"/>
    <n v="31"/>
    <x v="6"/>
    <x v="0"/>
    <x v="0"/>
    <x v="0"/>
    <n v="1127872598"/>
    <s v="EKPC_RESID_AGG"/>
    <n v="18.39"/>
    <n v="18.895395000000001"/>
    <n v="0.49807000000000001"/>
    <n v="7.3249999999999999E-3"/>
  </r>
  <r>
    <d v="2019-12-31T12:00:00"/>
    <d v="2019-12-31T07:00:00"/>
    <n v="12"/>
    <n v="31"/>
    <x v="7"/>
    <x v="0"/>
    <x v="0"/>
    <x v="0"/>
    <n v="1127872598"/>
    <s v="EKPC_RESID_AGG"/>
    <n v="20.61"/>
    <n v="21.535685000000001"/>
    <n v="0.69908199999999998"/>
    <n v="0.226603"/>
  </r>
  <r>
    <d v="2019-12-31T13:00:00"/>
    <d v="2019-12-31T08:00:00"/>
    <n v="12"/>
    <n v="31"/>
    <x v="8"/>
    <x v="0"/>
    <x v="0"/>
    <x v="1"/>
    <n v="1127872598"/>
    <s v="EKPC_RESID_AGG"/>
    <n v="20.7"/>
    <n v="21.63081"/>
    <n v="0.698967"/>
    <n v="0.23184299999999999"/>
  </r>
  <r>
    <d v="2019-12-31T14:00:00"/>
    <d v="2019-12-31T09:00:00"/>
    <n v="12"/>
    <n v="31"/>
    <x v="9"/>
    <x v="0"/>
    <x v="0"/>
    <x v="1"/>
    <n v="1127872598"/>
    <s v="EKPC_RESID_AGG"/>
    <n v="21.26"/>
    <n v="22.272424000000001"/>
    <n v="0.78956000000000004"/>
    <n v="0.22286400000000001"/>
  </r>
  <r>
    <d v="2019-12-31T15:00:00"/>
    <d v="2019-12-31T10:00:00"/>
    <n v="12"/>
    <n v="31"/>
    <x v="10"/>
    <x v="0"/>
    <x v="0"/>
    <x v="1"/>
    <n v="1127872598"/>
    <s v="EKPC_RESID_AGG"/>
    <n v="21.92"/>
    <n v="23.048359000000001"/>
    <n v="0.84839500000000001"/>
    <n v="0.27996399999999999"/>
  </r>
  <r>
    <d v="2019-12-31T16:00:00"/>
    <d v="2019-12-31T11:00:00"/>
    <n v="12"/>
    <n v="31"/>
    <x v="11"/>
    <x v="0"/>
    <x v="0"/>
    <x v="1"/>
    <n v="1127872598"/>
    <s v="EKPC_RESID_AGG"/>
    <n v="21.2"/>
    <n v="22.186071999999999"/>
    <n v="0.83235499999999996"/>
    <n v="0.15371699999999999"/>
  </r>
  <r>
    <d v="2019-12-31T17:00:00"/>
    <d v="2019-12-31T12:00:00"/>
    <n v="12"/>
    <n v="31"/>
    <x v="12"/>
    <x v="0"/>
    <x v="0"/>
    <x v="1"/>
    <n v="1127872598"/>
    <s v="EKPC_RESID_AGG"/>
    <n v="20.79"/>
    <n v="21.756575000000002"/>
    <n v="0.80658099999999999"/>
    <n v="0.159994"/>
  </r>
  <r>
    <d v="2019-12-31T18:00:00"/>
    <d v="2019-12-31T13:00:00"/>
    <n v="12"/>
    <n v="31"/>
    <x v="13"/>
    <x v="0"/>
    <x v="0"/>
    <x v="0"/>
    <n v="1127872598"/>
    <s v="EKPC_RESID_AGG"/>
    <n v="20.05"/>
    <n v="20.816374"/>
    <n v="0.62909499999999996"/>
    <n v="0.13727900000000001"/>
  </r>
  <r>
    <d v="2019-12-31T19:00:00"/>
    <d v="2019-12-31T14:00:00"/>
    <n v="12"/>
    <n v="31"/>
    <x v="14"/>
    <x v="0"/>
    <x v="0"/>
    <x v="0"/>
    <n v="1127872598"/>
    <s v="EKPC_RESID_AGG"/>
    <n v="19.78"/>
    <n v="20.557499"/>
    <n v="0.525868"/>
    <n v="0.25163099999999999"/>
  </r>
  <r>
    <d v="2019-12-31T20:00:00"/>
    <d v="2019-12-31T15:00:00"/>
    <n v="12"/>
    <n v="31"/>
    <x v="15"/>
    <x v="0"/>
    <x v="0"/>
    <x v="0"/>
    <n v="1127872598"/>
    <s v="EKPC_RESID_AGG"/>
    <n v="19.96"/>
    <n v="20.672839"/>
    <n v="0.50983599999999996"/>
    <n v="0.20300299999999999"/>
  </r>
  <r>
    <d v="2019-12-31T21:00:00"/>
    <d v="2019-12-31T16:00:00"/>
    <n v="12"/>
    <n v="31"/>
    <x v="16"/>
    <x v="0"/>
    <x v="0"/>
    <x v="0"/>
    <n v="1127872598"/>
    <s v="EKPC_RESID_AGG"/>
    <n v="22.36"/>
    <n v="23.015851000000001"/>
    <n v="0.52911799999999998"/>
    <n v="0.12673300000000001"/>
  </r>
  <r>
    <d v="2019-12-31T22:00:00"/>
    <d v="2019-12-31T17:00:00"/>
    <n v="12"/>
    <n v="31"/>
    <x v="17"/>
    <x v="0"/>
    <x v="0"/>
    <x v="1"/>
    <n v="1127872598"/>
    <s v="EKPC_RESID_AGG"/>
    <n v="28.97"/>
    <n v="29.461552000000001"/>
    <n v="0.56650800000000001"/>
    <n v="-7.4955999999999995E-2"/>
  </r>
  <r>
    <d v="2019-12-31T23:00:00"/>
    <d v="2019-12-31T18:00:00"/>
    <n v="12"/>
    <n v="31"/>
    <x v="18"/>
    <x v="0"/>
    <x v="0"/>
    <x v="1"/>
    <n v="1127872598"/>
    <s v="EKPC_RESID_AGG"/>
    <n v="25.42"/>
    <n v="26.610762000000001"/>
    <n v="1.0635049999999999"/>
    <n v="0.12725700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Z11" firstHeaderRow="1" firstDataRow="2" firstDataCol="1"/>
  <pivotFields count="14">
    <pivotField showAll="0"/>
    <pivotField showAll="0"/>
    <pivotField showAll="0"/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umFmtId="43" multipleItemSelectionAllowed="1" showAll="0" defaultSubtotal="0">
      <items count="7">
        <item x="5"/>
        <item h="1" x="6"/>
        <item h="1" x="0"/>
        <item h="1" x="1"/>
        <item h="1" x="2"/>
        <item h="1" x="3"/>
        <item x="4"/>
      </items>
    </pivotField>
    <pivotField axis="axisRow" showAll="0">
      <items count="3">
        <item x="1"/>
        <item x="0"/>
        <item t="default"/>
      </items>
    </pivotField>
    <pivotField axis="axisRow" showAll="0" defaultSubtotal="0">
      <items count="2">
        <item x="0"/>
        <item x="1"/>
      </items>
    </pivotField>
    <pivotField showAll="0"/>
    <pivotField showAll="0"/>
    <pivotField showAll="0"/>
    <pivotField dataField="1" showAll="0"/>
    <pivotField showAll="0"/>
    <pivotField showAll="0"/>
  </pivotFields>
  <rowFields count="2">
    <field x="6"/>
    <field x="7"/>
  </rowFields>
  <rowItems count="7">
    <i>
      <x/>
    </i>
    <i r="1">
      <x/>
    </i>
    <i r="1">
      <x v="1"/>
    </i>
    <i>
      <x v="1"/>
    </i>
    <i r="1">
      <x/>
    </i>
    <i r="1">
      <x v="1"/>
    </i>
    <i t="grand">
      <x/>
    </i>
  </rowItems>
  <colFields count="1">
    <field x="4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dataFields count="1">
    <dataField name="Average of total_lmp_da" fld="11" subtotal="average" baseField="7" baseItem="1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AJ18"/>
  <sheetViews>
    <sheetView tabSelected="1" topLeftCell="B1" workbookViewId="0">
      <selection activeCell="AJ7" sqref="AJ7"/>
    </sheetView>
  </sheetViews>
  <sheetFormatPr defaultRowHeight="14.4" x14ac:dyDescent="0.3"/>
  <cols>
    <col min="1" max="1" width="22.109375" customWidth="1"/>
    <col min="2" max="2" width="15.5546875" customWidth="1"/>
    <col min="3" max="25" width="5.5546875" customWidth="1"/>
    <col min="26" max="27" width="10.6640625" customWidth="1"/>
    <col min="29" max="29" width="10.109375" bestFit="1" customWidth="1"/>
  </cols>
  <sheetData>
    <row r="3" spans="1:36" x14ac:dyDescent="0.3">
      <c r="A3" s="6" t="s">
        <v>0</v>
      </c>
      <c r="B3" s="6" t="s">
        <v>1</v>
      </c>
    </row>
    <row r="4" spans="1:36" x14ac:dyDescent="0.3">
      <c r="A4" s="6" t="s">
        <v>2</v>
      </c>
      <c r="B4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13</v>
      </c>
      <c r="P4">
        <v>14</v>
      </c>
      <c r="Q4">
        <v>15</v>
      </c>
      <c r="R4">
        <v>16</v>
      </c>
      <c r="S4">
        <v>17</v>
      </c>
      <c r="T4">
        <v>18</v>
      </c>
      <c r="U4">
        <v>19</v>
      </c>
      <c r="V4">
        <v>20</v>
      </c>
      <c r="W4">
        <v>21</v>
      </c>
      <c r="X4">
        <v>22</v>
      </c>
      <c r="Y4">
        <v>23</v>
      </c>
      <c r="Z4" t="s">
        <v>3</v>
      </c>
    </row>
    <row r="5" spans="1:36" x14ac:dyDescent="0.3">
      <c r="A5" s="7" t="s">
        <v>4</v>
      </c>
      <c r="B5" s="9">
        <v>18.853015568627448</v>
      </c>
      <c r="C5" s="9">
        <v>17.987356803921564</v>
      </c>
      <c r="D5" s="9">
        <v>16.994010882352946</v>
      </c>
      <c r="E5" s="9">
        <v>16.292523150326787</v>
      </c>
      <c r="F5" s="9">
        <v>16.327537627450976</v>
      </c>
      <c r="G5" s="9">
        <v>17.417556294117649</v>
      </c>
      <c r="H5" s="9">
        <v>18.915499705882365</v>
      </c>
      <c r="I5" s="9">
        <v>19.900507248366008</v>
      </c>
      <c r="J5" s="9">
        <v>21.119595222222223</v>
      </c>
      <c r="K5" s="9">
        <v>23.112752934640525</v>
      </c>
      <c r="L5" s="9">
        <v>25.063115222222216</v>
      </c>
      <c r="M5" s="9">
        <v>27.158884470588234</v>
      </c>
      <c r="N5" s="9">
        <v>29.149115908496729</v>
      </c>
      <c r="O5" s="9">
        <v>31.143015738562092</v>
      </c>
      <c r="P5" s="9">
        <v>33.226893928104566</v>
      </c>
      <c r="Q5" s="9">
        <v>35.585285973856209</v>
      </c>
      <c r="R5" s="9">
        <v>38.540426418300648</v>
      </c>
      <c r="S5" s="9">
        <v>37.319708084967296</v>
      </c>
      <c r="T5" s="9">
        <v>32.175545405228767</v>
      </c>
      <c r="U5" s="9">
        <v>29.732476359477129</v>
      </c>
      <c r="V5" s="9">
        <v>28.890637228758173</v>
      </c>
      <c r="W5" s="9">
        <v>26.168388875816984</v>
      </c>
      <c r="X5" s="9">
        <v>22.655168392156874</v>
      </c>
      <c r="Y5" s="9">
        <v>20.444154928104574</v>
      </c>
      <c r="Z5" s="9">
        <v>25.173882182189534</v>
      </c>
      <c r="AA5" t="s">
        <v>5</v>
      </c>
      <c r="AB5" t="s">
        <v>6</v>
      </c>
    </row>
    <row r="6" spans="1:36" x14ac:dyDescent="0.3">
      <c r="A6" s="8" t="s">
        <v>7</v>
      </c>
      <c r="B6" s="9">
        <v>18.853015568627448</v>
      </c>
      <c r="C6" s="9">
        <v>17.987356803921564</v>
      </c>
      <c r="D6" s="9">
        <v>16.994010882352946</v>
      </c>
      <c r="E6" s="9">
        <v>16.292523150326787</v>
      </c>
      <c r="F6" s="9">
        <v>16.327537627450976</v>
      </c>
      <c r="G6" s="9">
        <v>17.417556294117649</v>
      </c>
      <c r="H6" s="9">
        <v>18.915499705882365</v>
      </c>
      <c r="I6" s="9">
        <v>19.900507248366008</v>
      </c>
      <c r="J6" s="9">
        <v>21.119595222222223</v>
      </c>
      <c r="K6" s="9">
        <v>23.112752934640525</v>
      </c>
      <c r="L6" s="9">
        <v>22.300592772727271</v>
      </c>
      <c r="M6" s="9">
        <v>24.264876704545454</v>
      </c>
      <c r="N6" s="9">
        <v>26.103280613636365</v>
      </c>
      <c r="O6" s="9">
        <v>27.616791590909088</v>
      </c>
      <c r="P6" s="9">
        <v>29.416316136363641</v>
      </c>
      <c r="Q6" s="9">
        <v>31.508415159090916</v>
      </c>
      <c r="R6" s="9">
        <v>34.516910159090905</v>
      </c>
      <c r="S6" s="9">
        <v>34.328063000000007</v>
      </c>
      <c r="T6" s="9">
        <v>30.09504724999999</v>
      </c>
      <c r="U6" s="9">
        <v>28.073203613636363</v>
      </c>
      <c r="V6" s="9">
        <v>27.051018931818181</v>
      </c>
      <c r="W6" s="9">
        <v>24.658246454545459</v>
      </c>
      <c r="X6" s="9">
        <v>22.655168392156874</v>
      </c>
      <c r="Y6" s="9">
        <v>20.444154928104574</v>
      </c>
      <c r="Z6" s="9">
        <v>21.214066156937371</v>
      </c>
      <c r="AA6" s="10">
        <v>5</v>
      </c>
      <c r="AB6" s="10">
        <v>2364</v>
      </c>
      <c r="AC6" s="12">
        <f>+GETPIVOTDATA("total_lmp_da",$A$3,"Season","Sum","Price","Off")*AB6</f>
        <v>50150.052394999941</v>
      </c>
      <c r="AE6">
        <v>6</v>
      </c>
    </row>
    <row r="7" spans="1:36" x14ac:dyDescent="0.3">
      <c r="A7" s="8" t="s">
        <v>8</v>
      </c>
      <c r="B7" s="9"/>
      <c r="C7" s="9"/>
      <c r="D7" s="9"/>
      <c r="E7" s="9"/>
      <c r="F7" s="9"/>
      <c r="G7" s="9"/>
      <c r="H7" s="9"/>
      <c r="I7" s="9"/>
      <c r="J7" s="9"/>
      <c r="K7" s="9"/>
      <c r="L7" s="9">
        <v>26.17826189908256</v>
      </c>
      <c r="M7" s="9">
        <v>28.32710778899083</v>
      </c>
      <c r="N7" s="9">
        <v>30.378627403669739</v>
      </c>
      <c r="O7" s="9">
        <v>32.566445669724764</v>
      </c>
      <c r="P7" s="9">
        <v>34.765108816513781</v>
      </c>
      <c r="Q7" s="9">
        <v>37.230995293577969</v>
      </c>
      <c r="R7" s="9">
        <v>40.16459811926606</v>
      </c>
      <c r="S7" s="9">
        <v>38.527344633027525</v>
      </c>
      <c r="T7" s="9">
        <v>33.015379522935781</v>
      </c>
      <c r="U7" s="9">
        <v>30.402274532110091</v>
      </c>
      <c r="V7" s="9">
        <v>29.63323544036697</v>
      </c>
      <c r="W7" s="9">
        <v>26.77798765137614</v>
      </c>
      <c r="X7" s="9"/>
      <c r="Y7" s="9"/>
      <c r="Z7" s="9">
        <v>32.33061389755354</v>
      </c>
      <c r="AA7" s="10">
        <v>5</v>
      </c>
      <c r="AB7" s="10">
        <v>1308</v>
      </c>
      <c r="AC7" s="12">
        <f>+GETPIVOTDATA("total_lmp_da",$A$3,"Season","Sum","Price","On")*AB7</f>
        <v>42288.442978000028</v>
      </c>
      <c r="AE7">
        <v>6</v>
      </c>
      <c r="AF7">
        <v>5</v>
      </c>
      <c r="AG7">
        <v>52</v>
      </c>
      <c r="AH7">
        <v>12</v>
      </c>
      <c r="AI7">
        <f>+AF7*AG7*AH7</f>
        <v>3120</v>
      </c>
      <c r="AJ7" s="15">
        <f>+AI7/12*AA6</f>
        <v>1300</v>
      </c>
    </row>
    <row r="8" spans="1:36" x14ac:dyDescent="0.3">
      <c r="A8" s="7" t="s">
        <v>9</v>
      </c>
      <c r="B8" s="9">
        <v>22.327113281690156</v>
      </c>
      <c r="C8" s="9">
        <v>21.91698435514018</v>
      </c>
      <c r="D8" s="9">
        <v>21.554666353773587</v>
      </c>
      <c r="E8" s="9">
        <v>21.66237910328638</v>
      </c>
      <c r="F8" s="9">
        <v>22.493235075117365</v>
      </c>
      <c r="G8" s="9">
        <v>24.942356877934277</v>
      </c>
      <c r="H8" s="9">
        <v>32.059379450704206</v>
      </c>
      <c r="I8" s="9">
        <v>34.695307995305157</v>
      </c>
      <c r="J8" s="9">
        <v>31.239319159624426</v>
      </c>
      <c r="K8" s="9">
        <v>30.240650145539909</v>
      </c>
      <c r="L8" s="9">
        <v>29.653060962441309</v>
      </c>
      <c r="M8" s="9">
        <v>28.190704103286393</v>
      </c>
      <c r="N8" s="9">
        <v>27.201992375586851</v>
      </c>
      <c r="O8" s="9">
        <v>26.744847826291089</v>
      </c>
      <c r="P8" s="9">
        <v>26.103912845070418</v>
      </c>
      <c r="Q8" s="9">
        <v>26.062283455399054</v>
      </c>
      <c r="R8" s="9">
        <v>27.416858399061038</v>
      </c>
      <c r="S8" s="9">
        <v>30.901353131455391</v>
      </c>
      <c r="T8" s="9">
        <v>31.572802938967175</v>
      </c>
      <c r="U8" s="9">
        <v>32.201441037735869</v>
      </c>
      <c r="V8" s="9">
        <v>31.299998240566055</v>
      </c>
      <c r="W8" s="9">
        <v>28.047573641509434</v>
      </c>
      <c r="X8" s="9">
        <v>24.933415047169817</v>
      </c>
      <c r="Y8" s="9">
        <v>22.877539334905656</v>
      </c>
      <c r="Z8" s="9">
        <v>27.347023037987075</v>
      </c>
      <c r="AA8" s="10"/>
      <c r="AB8" s="10"/>
      <c r="AC8" s="10"/>
    </row>
    <row r="9" spans="1:36" x14ac:dyDescent="0.3">
      <c r="A9" s="8" t="s">
        <v>7</v>
      </c>
      <c r="B9" s="9">
        <v>22.327113281690156</v>
      </c>
      <c r="C9" s="9">
        <v>21.91698435514018</v>
      </c>
      <c r="D9" s="9">
        <v>21.554666353773587</v>
      </c>
      <c r="E9" s="9">
        <v>21.66237910328638</v>
      </c>
      <c r="F9" s="9">
        <v>22.493235075117365</v>
      </c>
      <c r="G9" s="9">
        <v>24.942356877934277</v>
      </c>
      <c r="H9" s="9">
        <v>32.059379450704206</v>
      </c>
      <c r="I9" s="9">
        <v>34.695307995305157</v>
      </c>
      <c r="J9" s="9">
        <v>26.215051316666674</v>
      </c>
      <c r="K9" s="9">
        <v>26.284901866666665</v>
      </c>
      <c r="L9" s="9">
        <v>25.355559566666667</v>
      </c>
      <c r="M9" s="9">
        <v>24.095737233333335</v>
      </c>
      <c r="N9" s="9">
        <v>23.383273733333329</v>
      </c>
      <c r="O9" s="9">
        <v>26.744847826291089</v>
      </c>
      <c r="P9" s="9">
        <v>26.103912845070418</v>
      </c>
      <c r="Q9" s="9">
        <v>26.062283455399054</v>
      </c>
      <c r="R9" s="9">
        <v>27.416858399061038</v>
      </c>
      <c r="S9" s="9">
        <v>26.596191033333334</v>
      </c>
      <c r="T9" s="9">
        <v>27.697045200000002</v>
      </c>
      <c r="U9" s="9">
        <v>28.471895000000014</v>
      </c>
      <c r="V9" s="9">
        <v>27.936046033333341</v>
      </c>
      <c r="W9" s="9">
        <v>25.432242649999999</v>
      </c>
      <c r="X9" s="9">
        <v>24.933415047169817</v>
      </c>
      <c r="Y9" s="9">
        <v>22.877539334905656</v>
      </c>
      <c r="Z9" s="9">
        <v>25.537418294413413</v>
      </c>
      <c r="AA9" s="10">
        <v>7</v>
      </c>
      <c r="AB9" s="10">
        <v>3580</v>
      </c>
      <c r="AC9" s="12">
        <f>+GETPIVOTDATA("total_lmp_da",$A$3,"Season","Win","Price","Off")*AB9</f>
        <v>91423.957494000017</v>
      </c>
      <c r="AE9">
        <v>6</v>
      </c>
    </row>
    <row r="10" spans="1:36" x14ac:dyDescent="0.3">
      <c r="A10" s="8" t="s">
        <v>8</v>
      </c>
      <c r="B10" s="9"/>
      <c r="C10" s="9"/>
      <c r="D10" s="9"/>
      <c r="E10" s="9"/>
      <c r="F10" s="9"/>
      <c r="G10" s="9"/>
      <c r="H10" s="9"/>
      <c r="I10" s="9"/>
      <c r="J10" s="9">
        <v>33.209620274509831</v>
      </c>
      <c r="K10" s="9">
        <v>31.791923980392163</v>
      </c>
      <c r="L10" s="9">
        <v>31.338355627450969</v>
      </c>
      <c r="M10" s="9">
        <v>29.79657346405229</v>
      </c>
      <c r="N10" s="9">
        <v>28.699529098039225</v>
      </c>
      <c r="O10" s="9"/>
      <c r="P10" s="9"/>
      <c r="Q10" s="9"/>
      <c r="R10" s="9"/>
      <c r="S10" s="9">
        <v>32.589651993464045</v>
      </c>
      <c r="T10" s="9">
        <v>33.092707934640529</v>
      </c>
      <c r="U10" s="9">
        <v>33.673630263157897</v>
      </c>
      <c r="V10" s="9">
        <v>32.627874111842118</v>
      </c>
      <c r="W10" s="9">
        <v>29.07994113815791</v>
      </c>
      <c r="X10" s="9"/>
      <c r="Y10" s="9"/>
      <c r="Z10" s="9">
        <v>31.589580328094293</v>
      </c>
      <c r="AA10" s="10">
        <v>7</v>
      </c>
      <c r="AB10" s="10">
        <v>1527</v>
      </c>
      <c r="AC10" s="12">
        <f>+GETPIVOTDATA("total_lmp_da",$A$3,"Season","Win","Price","On")*AB10</f>
        <v>48237.289160999986</v>
      </c>
      <c r="AE10">
        <v>6</v>
      </c>
    </row>
    <row r="11" spans="1:36" x14ac:dyDescent="0.3">
      <c r="A11" s="7" t="s">
        <v>3</v>
      </c>
      <c r="B11" s="9">
        <v>20.874826532786887</v>
      </c>
      <c r="C11" s="9">
        <v>20.278747256130792</v>
      </c>
      <c r="D11" s="9">
        <v>19.64293953972604</v>
      </c>
      <c r="E11" s="9">
        <v>19.417603254098346</v>
      </c>
      <c r="F11" s="9">
        <v>19.915771387978143</v>
      </c>
      <c r="G11" s="9">
        <v>21.796743519125698</v>
      </c>
      <c r="H11" s="9">
        <v>26.56480677049181</v>
      </c>
      <c r="I11" s="9">
        <v>28.510596207650252</v>
      </c>
      <c r="J11" s="9">
        <v>27.008942759562849</v>
      </c>
      <c r="K11" s="9">
        <v>27.260955409836068</v>
      </c>
      <c r="L11" s="9">
        <v>27.734313153005456</v>
      </c>
      <c r="M11" s="9">
        <v>27.759369666666654</v>
      </c>
      <c r="N11" s="9">
        <v>28.015953852458978</v>
      </c>
      <c r="O11" s="9">
        <v>28.58342621584697</v>
      </c>
      <c r="P11" s="9">
        <v>29.08155247814209</v>
      </c>
      <c r="Q11" s="9">
        <v>30.043210737704921</v>
      </c>
      <c r="R11" s="9">
        <v>32.066874538251383</v>
      </c>
      <c r="S11" s="9">
        <v>33.584435939890689</v>
      </c>
      <c r="T11" s="9">
        <v>31.824769051912579</v>
      </c>
      <c r="U11" s="9">
        <v>31.166505158904105</v>
      </c>
      <c r="V11" s="9">
        <v>30.290046912328762</v>
      </c>
      <c r="W11" s="9">
        <v>27.259860575342447</v>
      </c>
      <c r="X11" s="9">
        <v>23.978423983561644</v>
      </c>
      <c r="Y11" s="9">
        <v>21.857517926027413</v>
      </c>
      <c r="Z11" s="9">
        <v>26.438061513612027</v>
      </c>
      <c r="AB11" s="10">
        <f>SUM(AB6:AB10)</f>
        <v>8779</v>
      </c>
      <c r="AC11" s="10">
        <f>SUM(AC6:AC10)</f>
        <v>232099.74202799998</v>
      </c>
    </row>
    <row r="13" spans="1:36" x14ac:dyDescent="0.3">
      <c r="AA13" t="s">
        <v>10</v>
      </c>
      <c r="AB13" t="s">
        <v>7</v>
      </c>
      <c r="AC13" s="10">
        <f>+AC6+AC9</f>
        <v>141574.00988899995</v>
      </c>
      <c r="AD13" s="11">
        <f>+AC13/AC15</f>
        <v>0.60997056115607751</v>
      </c>
      <c r="AE13">
        <f>+AC13/(AB6+AB9)</f>
        <v>23.81796936221399</v>
      </c>
    </row>
    <row r="14" spans="1:36" x14ac:dyDescent="0.3">
      <c r="AB14" t="s">
        <v>8</v>
      </c>
      <c r="AC14" s="10">
        <f>+AC7+AC10</f>
        <v>90525.732139000014</v>
      </c>
      <c r="AD14" s="11">
        <f>+AC14/AC15</f>
        <v>0.3900294388439226</v>
      </c>
      <c r="AE14">
        <f>+AC14/(AB7+AB10)</f>
        <v>31.931475181305121</v>
      </c>
    </row>
    <row r="15" spans="1:36" x14ac:dyDescent="0.3">
      <c r="AC15" s="10">
        <f>+AC13+AC14</f>
        <v>232099.74202799995</v>
      </c>
    </row>
    <row r="16" spans="1:36" x14ac:dyDescent="0.3">
      <c r="AE16">
        <f>+AE14-AE13</f>
        <v>8.1135058190911309</v>
      </c>
    </row>
    <row r="18" spans="27:27" x14ac:dyDescent="0.3">
      <c r="AA18" s="14" t="s">
        <v>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80"/>
  <sheetViews>
    <sheetView workbookViewId="0">
      <selection activeCell="H10" sqref="H10"/>
    </sheetView>
  </sheetViews>
  <sheetFormatPr defaultRowHeight="14.4" x14ac:dyDescent="0.3"/>
  <cols>
    <col min="1" max="1" width="23.109375" bestFit="1" customWidth="1"/>
    <col min="2" max="2" width="23.44140625" bestFit="1" customWidth="1"/>
    <col min="3" max="3" width="6.6640625" style="5" bestFit="1" customWidth="1"/>
    <col min="4" max="6" width="6.6640625" style="5" customWidth="1"/>
    <col min="7" max="7" width="8" style="5" bestFit="1" customWidth="1"/>
    <col min="8" max="8" width="8" style="5" customWidth="1"/>
    <col min="9" max="9" width="11" bestFit="1" customWidth="1"/>
    <col min="10" max="10" width="16.44140625" bestFit="1" customWidth="1"/>
    <col min="11" max="11" width="23.44140625" bestFit="1" customWidth="1"/>
    <col min="12" max="12" width="12.6640625" bestFit="1" customWidth="1"/>
    <col min="13" max="13" width="19.5546875" bestFit="1" customWidth="1"/>
    <col min="14" max="14" width="22.109375" bestFit="1" customWidth="1"/>
  </cols>
  <sheetData>
    <row r="1" spans="1:14" x14ac:dyDescent="0.3">
      <c r="A1" t="s">
        <v>12</v>
      </c>
      <c r="B1" t="s">
        <v>13</v>
      </c>
      <c r="C1" s="2" t="s">
        <v>14</v>
      </c>
      <c r="D1" s="2" t="s">
        <v>15</v>
      </c>
      <c r="E1" s="2" t="s">
        <v>16</v>
      </c>
      <c r="F1" s="2" t="s">
        <v>17</v>
      </c>
      <c r="G1" s="2" t="s">
        <v>18</v>
      </c>
      <c r="H1" s="13" t="s">
        <v>19</v>
      </c>
      <c r="I1" t="s">
        <v>20</v>
      </c>
      <c r="J1" t="s">
        <v>21</v>
      </c>
      <c r="K1" t="s">
        <v>22</v>
      </c>
      <c r="L1" t="s">
        <v>23</v>
      </c>
      <c r="M1" t="s">
        <v>24</v>
      </c>
      <c r="N1" t="s">
        <v>25</v>
      </c>
    </row>
    <row r="2" spans="1:14" x14ac:dyDescent="0.3">
      <c r="A2" s="1">
        <v>43466.208333333336</v>
      </c>
      <c r="B2" s="1">
        <v>43466</v>
      </c>
      <c r="C2" s="3">
        <f>MONTH(B2)</f>
        <v>1</v>
      </c>
      <c r="D2" s="3">
        <f>DAY(B2)</f>
        <v>1</v>
      </c>
      <c r="E2" s="4">
        <f>HOUR(B2)</f>
        <v>0</v>
      </c>
      <c r="F2" s="4">
        <f>WEEKDAY(B2)</f>
        <v>3</v>
      </c>
      <c r="G2" s="4" t="str">
        <f>IF(AND(C2&gt;4,C2&lt;10),"Sum","Win")</f>
        <v>Win</v>
      </c>
      <c r="H2" s="4" t="str">
        <f t="shared" ref="H2:H9" si="0">+IF(OR(F2&lt;2,F2&gt;6),"Off",IF(AND(G2="Win",E2&gt;7,E2&lt;13),"On",IF(AND(G2="Win",E2&gt;16,E2&lt;22),"On",IF(AND(G2="Sum",E2&gt;9,E2&lt;22),"On","Off"))))</f>
        <v>Off</v>
      </c>
      <c r="I2">
        <v>1127872598</v>
      </c>
      <c r="J2" t="s">
        <v>26</v>
      </c>
      <c r="K2">
        <v>18.96</v>
      </c>
      <c r="L2">
        <v>18.727626000000001</v>
      </c>
      <c r="M2">
        <v>1.0749E-2</v>
      </c>
      <c r="N2">
        <v>-0.24312300000000001</v>
      </c>
    </row>
    <row r="3" spans="1:14" x14ac:dyDescent="0.3">
      <c r="A3" s="1">
        <v>43466.25</v>
      </c>
      <c r="B3" s="1">
        <v>43466.041666666664</v>
      </c>
      <c r="C3" s="3">
        <f t="shared" ref="C3:C66" si="1">MONTH(B3)</f>
        <v>1</v>
      </c>
      <c r="D3" s="3">
        <f t="shared" ref="D3:D66" si="2">DAY(B3)</f>
        <v>1</v>
      </c>
      <c r="E3" s="4">
        <f t="shared" ref="E3:E66" si="3">HOUR(B3)</f>
        <v>1</v>
      </c>
      <c r="F3" s="4">
        <f t="shared" ref="F3:F66" si="4">WEEKDAY(B3)</f>
        <v>3</v>
      </c>
      <c r="G3" s="4" t="str">
        <f t="shared" ref="G3:G66" si="5">IF(AND(C3&gt;4,C3&lt;10),"Sum","Win")</f>
        <v>Win</v>
      </c>
      <c r="H3" s="4" t="str">
        <f t="shared" si="0"/>
        <v>Off</v>
      </c>
      <c r="I3">
        <v>1127872598</v>
      </c>
      <c r="J3" t="s">
        <v>26</v>
      </c>
      <c r="K3">
        <v>18.8</v>
      </c>
      <c r="L3">
        <v>18.614388999999999</v>
      </c>
      <c r="M3">
        <v>9.1009999999999997E-3</v>
      </c>
      <c r="N3">
        <v>-0.194712</v>
      </c>
    </row>
    <row r="4" spans="1:14" x14ac:dyDescent="0.3">
      <c r="A4" s="1">
        <v>43466.291666666664</v>
      </c>
      <c r="B4" s="1">
        <v>43466.083333333336</v>
      </c>
      <c r="C4" s="3">
        <f t="shared" si="1"/>
        <v>1</v>
      </c>
      <c r="D4" s="3">
        <f t="shared" si="2"/>
        <v>1</v>
      </c>
      <c r="E4" s="4">
        <f t="shared" si="3"/>
        <v>2</v>
      </c>
      <c r="F4" s="4">
        <f t="shared" si="4"/>
        <v>3</v>
      </c>
      <c r="G4" s="4" t="str">
        <f t="shared" si="5"/>
        <v>Win</v>
      </c>
      <c r="H4" s="4" t="str">
        <f t="shared" si="0"/>
        <v>Off</v>
      </c>
      <c r="I4">
        <v>1127872598</v>
      </c>
      <c r="J4" t="s">
        <v>26</v>
      </c>
      <c r="K4">
        <v>18.57</v>
      </c>
      <c r="L4">
        <v>18.393485999999999</v>
      </c>
      <c r="M4">
        <v>1.2241E-2</v>
      </c>
      <c r="N4">
        <v>-0.18875500000000001</v>
      </c>
    </row>
    <row r="5" spans="1:14" x14ac:dyDescent="0.3">
      <c r="A5" s="1">
        <v>43466.333333333336</v>
      </c>
      <c r="B5" s="1">
        <v>43466.125</v>
      </c>
      <c r="C5" s="3">
        <f t="shared" si="1"/>
        <v>1</v>
      </c>
      <c r="D5" s="3">
        <f t="shared" si="2"/>
        <v>1</v>
      </c>
      <c r="E5" s="4">
        <f t="shared" si="3"/>
        <v>3</v>
      </c>
      <c r="F5" s="4">
        <f t="shared" si="4"/>
        <v>3</v>
      </c>
      <c r="G5" s="4" t="str">
        <f t="shared" si="5"/>
        <v>Win</v>
      </c>
      <c r="H5" s="4" t="str">
        <f t="shared" si="0"/>
        <v>Off</v>
      </c>
      <c r="I5">
        <v>1127872598</v>
      </c>
      <c r="J5" t="s">
        <v>26</v>
      </c>
      <c r="K5">
        <v>18.399999999999999</v>
      </c>
      <c r="L5">
        <v>18.24475</v>
      </c>
      <c r="M5">
        <v>1.0916E-2</v>
      </c>
      <c r="N5">
        <v>-0.16616600000000001</v>
      </c>
    </row>
    <row r="6" spans="1:14" x14ac:dyDescent="0.3">
      <c r="A6" s="1">
        <v>43466.375</v>
      </c>
      <c r="B6" s="1">
        <v>43466.166666666664</v>
      </c>
      <c r="C6" s="3">
        <f t="shared" si="1"/>
        <v>1</v>
      </c>
      <c r="D6" s="3">
        <f t="shared" si="2"/>
        <v>1</v>
      </c>
      <c r="E6" s="4">
        <f t="shared" si="3"/>
        <v>4</v>
      </c>
      <c r="F6" s="4">
        <f t="shared" si="4"/>
        <v>3</v>
      </c>
      <c r="G6" s="4" t="str">
        <f t="shared" si="5"/>
        <v>Win</v>
      </c>
      <c r="H6" s="4" t="str">
        <f t="shared" si="0"/>
        <v>Off</v>
      </c>
      <c r="I6">
        <v>1127872598</v>
      </c>
      <c r="J6" t="s">
        <v>26</v>
      </c>
      <c r="K6">
        <v>18.57</v>
      </c>
      <c r="L6">
        <v>18.412300999999999</v>
      </c>
      <c r="M6">
        <v>2.0489E-2</v>
      </c>
      <c r="N6">
        <v>-0.17818800000000001</v>
      </c>
    </row>
    <row r="7" spans="1:14" x14ac:dyDescent="0.3">
      <c r="A7" s="1">
        <v>43466.416666666664</v>
      </c>
      <c r="B7" s="1">
        <v>43466.208333333336</v>
      </c>
      <c r="C7" s="3">
        <f t="shared" si="1"/>
        <v>1</v>
      </c>
      <c r="D7" s="3">
        <f t="shared" si="2"/>
        <v>1</v>
      </c>
      <c r="E7" s="4">
        <f t="shared" si="3"/>
        <v>5</v>
      </c>
      <c r="F7" s="4">
        <f t="shared" si="4"/>
        <v>3</v>
      </c>
      <c r="G7" s="4" t="str">
        <f t="shared" si="5"/>
        <v>Win</v>
      </c>
      <c r="H7" s="4" t="str">
        <f t="shared" si="0"/>
        <v>Off</v>
      </c>
      <c r="I7">
        <v>1127872598</v>
      </c>
      <c r="J7" t="s">
        <v>26</v>
      </c>
      <c r="K7">
        <v>18.71</v>
      </c>
      <c r="L7">
        <v>18.533715999999998</v>
      </c>
      <c r="M7">
        <v>0.02</v>
      </c>
      <c r="N7">
        <v>-0.19628399999999999</v>
      </c>
    </row>
    <row r="8" spans="1:14" x14ac:dyDescent="0.3">
      <c r="A8" s="1">
        <v>43466.458333333336</v>
      </c>
      <c r="B8" s="1">
        <v>43466.25</v>
      </c>
      <c r="C8" s="3">
        <f t="shared" si="1"/>
        <v>1</v>
      </c>
      <c r="D8" s="3">
        <f t="shared" si="2"/>
        <v>1</v>
      </c>
      <c r="E8" s="4">
        <f t="shared" si="3"/>
        <v>6</v>
      </c>
      <c r="F8" s="4">
        <f t="shared" si="4"/>
        <v>3</v>
      </c>
      <c r="G8" s="4" t="str">
        <f t="shared" si="5"/>
        <v>Win</v>
      </c>
      <c r="H8" s="4" t="str">
        <f t="shared" si="0"/>
        <v>Off</v>
      </c>
      <c r="I8">
        <v>1127872598</v>
      </c>
      <c r="J8" t="s">
        <v>26</v>
      </c>
      <c r="K8">
        <v>19.329999999999998</v>
      </c>
      <c r="L8">
        <v>19.122555999999999</v>
      </c>
      <c r="M8">
        <v>0.02</v>
      </c>
      <c r="N8">
        <v>-0.22744400000000001</v>
      </c>
    </row>
    <row r="9" spans="1:14" x14ac:dyDescent="0.3">
      <c r="A9" s="1">
        <v>43466.5</v>
      </c>
      <c r="B9" s="1">
        <v>43466.291666666664</v>
      </c>
      <c r="C9" s="3">
        <f t="shared" si="1"/>
        <v>1</v>
      </c>
      <c r="D9" s="3">
        <f t="shared" si="2"/>
        <v>1</v>
      </c>
      <c r="E9" s="4">
        <f t="shared" si="3"/>
        <v>7</v>
      </c>
      <c r="F9" s="4">
        <f t="shared" si="4"/>
        <v>3</v>
      </c>
      <c r="G9" s="4" t="str">
        <f t="shared" si="5"/>
        <v>Win</v>
      </c>
      <c r="H9" s="4" t="str">
        <f t="shared" si="0"/>
        <v>Off</v>
      </c>
      <c r="I9">
        <v>1127872598</v>
      </c>
      <c r="J9" t="s">
        <v>26</v>
      </c>
      <c r="K9">
        <v>20.34</v>
      </c>
      <c r="L9">
        <v>20.226745999999999</v>
      </c>
      <c r="M9">
        <v>0.21524199999999999</v>
      </c>
      <c r="N9">
        <v>-0.32849600000000001</v>
      </c>
    </row>
    <row r="10" spans="1:14" x14ac:dyDescent="0.3">
      <c r="A10" s="1">
        <v>43466.541666666664</v>
      </c>
      <c r="B10" s="1">
        <v>43466.333333333336</v>
      </c>
      <c r="C10" s="3">
        <f t="shared" si="1"/>
        <v>1</v>
      </c>
      <c r="D10" s="3">
        <f t="shared" si="2"/>
        <v>1</v>
      </c>
      <c r="E10" s="4">
        <f t="shared" si="3"/>
        <v>8</v>
      </c>
      <c r="F10" s="4">
        <f t="shared" si="4"/>
        <v>3</v>
      </c>
      <c r="G10" s="4" t="str">
        <f t="shared" si="5"/>
        <v>Win</v>
      </c>
      <c r="H10" s="4" t="str">
        <f>+IF(OR(F10&lt;2,F10&gt;6),"Off",IF(AND(G10="Win",E10&gt;7,E10&lt;13),"On",IF(AND(G10="Win",E10&gt;16,E10&lt;22),"On",IF(AND(G10="Sum",E10&gt;9,E10&lt;22),"On","Off"))))</f>
        <v>On</v>
      </c>
      <c r="I10">
        <v>1127872598</v>
      </c>
      <c r="J10" t="s">
        <v>26</v>
      </c>
      <c r="K10">
        <v>21.06</v>
      </c>
      <c r="L10">
        <v>20.904641000000002</v>
      </c>
      <c r="M10">
        <v>0.188689</v>
      </c>
      <c r="N10">
        <v>-0.34404800000000002</v>
      </c>
    </row>
    <row r="11" spans="1:14" x14ac:dyDescent="0.3">
      <c r="A11" s="1">
        <v>43466.583333333336</v>
      </c>
      <c r="B11" s="1">
        <v>43466.375</v>
      </c>
      <c r="C11" s="3">
        <f t="shared" si="1"/>
        <v>1</v>
      </c>
      <c r="D11" s="3">
        <f t="shared" si="2"/>
        <v>1</v>
      </c>
      <c r="E11" s="4">
        <f t="shared" si="3"/>
        <v>9</v>
      </c>
      <c r="F11" s="4">
        <f t="shared" si="4"/>
        <v>3</v>
      </c>
      <c r="G11" s="4" t="str">
        <f t="shared" si="5"/>
        <v>Win</v>
      </c>
      <c r="H11" s="4" t="str">
        <f t="shared" ref="H11:H74" si="6">+IF(OR(F11&lt;2,F11&gt;6),"Off",IF(AND(G11="Win",E11&gt;7,E11&lt;13),"On",IF(AND(G11="Win",E11&gt;16,E11&lt;22),"On",IF(AND(G11="Sum",E11&gt;9,E11&lt;22),"On","Off"))))</f>
        <v>On</v>
      </c>
      <c r="I11">
        <v>1127872598</v>
      </c>
      <c r="J11" t="s">
        <v>26</v>
      </c>
      <c r="K11">
        <v>21.42</v>
      </c>
      <c r="L11">
        <v>21.184072</v>
      </c>
      <c r="M11">
        <v>0.17863100000000001</v>
      </c>
      <c r="N11">
        <v>-0.41455900000000001</v>
      </c>
    </row>
    <row r="12" spans="1:14" x14ac:dyDescent="0.3">
      <c r="A12" s="1">
        <v>43466.625</v>
      </c>
      <c r="B12" s="1">
        <v>43466.416666666664</v>
      </c>
      <c r="C12" s="3">
        <f t="shared" si="1"/>
        <v>1</v>
      </c>
      <c r="D12" s="3">
        <f t="shared" si="2"/>
        <v>1</v>
      </c>
      <c r="E12" s="4">
        <f t="shared" si="3"/>
        <v>10</v>
      </c>
      <c r="F12" s="4">
        <f t="shared" si="4"/>
        <v>3</v>
      </c>
      <c r="G12" s="4" t="str">
        <f t="shared" si="5"/>
        <v>Win</v>
      </c>
      <c r="H12" s="4" t="str">
        <f t="shared" si="6"/>
        <v>On</v>
      </c>
      <c r="I12">
        <v>1127872598</v>
      </c>
      <c r="J12" t="s">
        <v>26</v>
      </c>
      <c r="K12">
        <v>22.47</v>
      </c>
      <c r="L12">
        <v>22.157813000000001</v>
      </c>
      <c r="M12">
        <v>0.15446599999999999</v>
      </c>
      <c r="N12">
        <v>-0.46665299999999998</v>
      </c>
    </row>
    <row r="13" spans="1:14" x14ac:dyDescent="0.3">
      <c r="A13" s="1">
        <v>43466.666666666664</v>
      </c>
      <c r="B13" s="1">
        <v>43466.458333333336</v>
      </c>
      <c r="C13" s="3">
        <f t="shared" si="1"/>
        <v>1</v>
      </c>
      <c r="D13" s="3">
        <f t="shared" si="2"/>
        <v>1</v>
      </c>
      <c r="E13" s="4">
        <f t="shared" si="3"/>
        <v>11</v>
      </c>
      <c r="F13" s="4">
        <f t="shared" si="4"/>
        <v>3</v>
      </c>
      <c r="G13" s="4" t="str">
        <f t="shared" si="5"/>
        <v>Win</v>
      </c>
      <c r="H13" s="4" t="str">
        <f t="shared" si="6"/>
        <v>On</v>
      </c>
      <c r="I13">
        <v>1127872598</v>
      </c>
      <c r="J13" t="s">
        <v>26</v>
      </c>
      <c r="K13">
        <v>22.18</v>
      </c>
      <c r="L13">
        <v>21.802928999999999</v>
      </c>
      <c r="M13">
        <v>0.105541</v>
      </c>
      <c r="N13">
        <v>-0.48261199999999999</v>
      </c>
    </row>
    <row r="14" spans="1:14" x14ac:dyDescent="0.3">
      <c r="A14" s="1">
        <v>43466.708333333336</v>
      </c>
      <c r="B14" s="1">
        <v>43466.5</v>
      </c>
      <c r="C14" s="3">
        <f t="shared" si="1"/>
        <v>1</v>
      </c>
      <c r="D14" s="3">
        <f t="shared" si="2"/>
        <v>1</v>
      </c>
      <c r="E14" s="4">
        <f t="shared" si="3"/>
        <v>12</v>
      </c>
      <c r="F14" s="4">
        <f t="shared" si="4"/>
        <v>3</v>
      </c>
      <c r="G14" s="4" t="str">
        <f t="shared" si="5"/>
        <v>Win</v>
      </c>
      <c r="H14" s="4" t="str">
        <f t="shared" si="6"/>
        <v>On</v>
      </c>
      <c r="I14">
        <v>1127872598</v>
      </c>
      <c r="J14" t="s">
        <v>26</v>
      </c>
      <c r="K14">
        <v>22.2</v>
      </c>
      <c r="L14">
        <v>21.814527999999999</v>
      </c>
      <c r="M14">
        <v>6.7480999999999999E-2</v>
      </c>
      <c r="N14">
        <v>-0.45295299999999999</v>
      </c>
    </row>
    <row r="15" spans="1:14" x14ac:dyDescent="0.3">
      <c r="A15" s="1">
        <v>43466.75</v>
      </c>
      <c r="B15" s="1">
        <v>43466.541666666664</v>
      </c>
      <c r="C15" s="3">
        <f t="shared" si="1"/>
        <v>1</v>
      </c>
      <c r="D15" s="3">
        <f t="shared" si="2"/>
        <v>1</v>
      </c>
      <c r="E15" s="4">
        <f t="shared" si="3"/>
        <v>13</v>
      </c>
      <c r="F15" s="4">
        <f t="shared" si="4"/>
        <v>3</v>
      </c>
      <c r="G15" s="4" t="str">
        <f t="shared" si="5"/>
        <v>Win</v>
      </c>
      <c r="H15" s="4" t="str">
        <f t="shared" si="6"/>
        <v>Off</v>
      </c>
      <c r="I15">
        <v>1127872598</v>
      </c>
      <c r="J15" t="s">
        <v>26</v>
      </c>
      <c r="K15">
        <v>21.82</v>
      </c>
      <c r="L15">
        <v>21.502241000000001</v>
      </c>
      <c r="M15">
        <v>0.116289</v>
      </c>
      <c r="N15">
        <v>-0.43404799999999999</v>
      </c>
    </row>
    <row r="16" spans="1:14" x14ac:dyDescent="0.3">
      <c r="A16" s="1">
        <v>43466.791666666664</v>
      </c>
      <c r="B16" s="1">
        <v>43466.583333333336</v>
      </c>
      <c r="C16" s="3">
        <f t="shared" si="1"/>
        <v>1</v>
      </c>
      <c r="D16" s="3">
        <f t="shared" si="2"/>
        <v>1</v>
      </c>
      <c r="E16" s="4">
        <f t="shared" si="3"/>
        <v>14</v>
      </c>
      <c r="F16" s="4">
        <f t="shared" si="4"/>
        <v>3</v>
      </c>
      <c r="G16" s="4" t="str">
        <f t="shared" si="5"/>
        <v>Win</v>
      </c>
      <c r="H16" s="4" t="str">
        <f t="shared" si="6"/>
        <v>Off</v>
      </c>
      <c r="I16">
        <v>1127872598</v>
      </c>
      <c r="J16" t="s">
        <v>26</v>
      </c>
      <c r="K16">
        <v>21.66</v>
      </c>
      <c r="L16">
        <v>21.263894000000001</v>
      </c>
      <c r="M16">
        <v>3.9831999999999999E-2</v>
      </c>
      <c r="N16">
        <v>-0.43593799999999999</v>
      </c>
    </row>
    <row r="17" spans="1:14" x14ac:dyDescent="0.3">
      <c r="A17" s="1">
        <v>43466.833333333336</v>
      </c>
      <c r="B17" s="1">
        <v>43466.625</v>
      </c>
      <c r="C17" s="3">
        <f t="shared" si="1"/>
        <v>1</v>
      </c>
      <c r="D17" s="3">
        <f t="shared" si="2"/>
        <v>1</v>
      </c>
      <c r="E17" s="4">
        <f t="shared" si="3"/>
        <v>15</v>
      </c>
      <c r="F17" s="4">
        <f>WEEKDAY(B17)</f>
        <v>3</v>
      </c>
      <c r="G17" s="4" t="str">
        <f t="shared" si="5"/>
        <v>Win</v>
      </c>
      <c r="H17" s="4" t="str">
        <f t="shared" si="6"/>
        <v>Off</v>
      </c>
      <c r="I17">
        <v>1127872598</v>
      </c>
      <c r="J17" t="s">
        <v>26</v>
      </c>
      <c r="K17">
        <v>22.11</v>
      </c>
      <c r="L17">
        <v>21.788432</v>
      </c>
      <c r="M17">
        <v>3.5825000000000003E-2</v>
      </c>
      <c r="N17">
        <v>-0.35739300000000002</v>
      </c>
    </row>
    <row r="18" spans="1:14" x14ac:dyDescent="0.3">
      <c r="A18" s="1">
        <v>43466.875</v>
      </c>
      <c r="B18" s="1">
        <v>43466.666666666664</v>
      </c>
      <c r="C18" s="3">
        <f t="shared" si="1"/>
        <v>1</v>
      </c>
      <c r="D18" s="3">
        <f t="shared" si="2"/>
        <v>1</v>
      </c>
      <c r="E18" s="4">
        <f t="shared" si="3"/>
        <v>16</v>
      </c>
      <c r="F18" s="4">
        <f t="shared" si="4"/>
        <v>3</v>
      </c>
      <c r="G18" s="4" t="str">
        <f t="shared" si="5"/>
        <v>Win</v>
      </c>
      <c r="H18" s="4" t="str">
        <f t="shared" si="6"/>
        <v>Off</v>
      </c>
      <c r="I18">
        <v>1127872598</v>
      </c>
      <c r="J18" t="s">
        <v>26</v>
      </c>
      <c r="K18">
        <v>23.87</v>
      </c>
      <c r="L18">
        <v>23.279944</v>
      </c>
      <c r="M18">
        <v>6.1925000000000001E-2</v>
      </c>
      <c r="N18">
        <v>-0.65198100000000003</v>
      </c>
    </row>
    <row r="19" spans="1:14" x14ac:dyDescent="0.3">
      <c r="A19" s="1">
        <v>43466.916666666664</v>
      </c>
      <c r="B19" s="1">
        <v>43466.708333333336</v>
      </c>
      <c r="C19" s="3">
        <f t="shared" si="1"/>
        <v>1</v>
      </c>
      <c r="D19" s="3">
        <f t="shared" si="2"/>
        <v>1</v>
      </c>
      <c r="E19" s="4">
        <f t="shared" si="3"/>
        <v>17</v>
      </c>
      <c r="F19" s="4">
        <f t="shared" si="4"/>
        <v>3</v>
      </c>
      <c r="G19" s="4" t="str">
        <f t="shared" si="5"/>
        <v>Win</v>
      </c>
      <c r="H19" s="4" t="str">
        <f t="shared" si="6"/>
        <v>On</v>
      </c>
      <c r="I19">
        <v>1127872598</v>
      </c>
      <c r="J19" t="s">
        <v>26</v>
      </c>
      <c r="K19">
        <v>28.08</v>
      </c>
      <c r="L19">
        <v>27.172041</v>
      </c>
      <c r="M19">
        <v>5.9931999999999999E-2</v>
      </c>
      <c r="N19">
        <v>-0.96789099999999995</v>
      </c>
    </row>
    <row r="20" spans="1:14" x14ac:dyDescent="0.3">
      <c r="A20" s="1">
        <v>43466.958333333336</v>
      </c>
      <c r="B20" s="1">
        <v>43466.75</v>
      </c>
      <c r="C20" s="3">
        <f t="shared" si="1"/>
        <v>1</v>
      </c>
      <c r="D20" s="3">
        <f t="shared" si="2"/>
        <v>1</v>
      </c>
      <c r="E20" s="4">
        <f t="shared" si="3"/>
        <v>18</v>
      </c>
      <c r="F20" s="4">
        <f t="shared" si="4"/>
        <v>3</v>
      </c>
      <c r="G20" s="4" t="str">
        <f t="shared" si="5"/>
        <v>Win</v>
      </c>
      <c r="H20" s="4" t="str">
        <f t="shared" si="6"/>
        <v>On</v>
      </c>
      <c r="I20">
        <v>1127872598</v>
      </c>
      <c r="J20" t="s">
        <v>26</v>
      </c>
      <c r="K20">
        <v>27.84</v>
      </c>
      <c r="L20">
        <v>27.208459000000001</v>
      </c>
      <c r="M20">
        <v>4.6989999999999997E-2</v>
      </c>
      <c r="N20">
        <v>-0.678531</v>
      </c>
    </row>
    <row r="21" spans="1:14" x14ac:dyDescent="0.3">
      <c r="A21" s="1">
        <v>43467</v>
      </c>
      <c r="B21" s="1">
        <v>43466.791666666664</v>
      </c>
      <c r="C21" s="3">
        <f t="shared" si="1"/>
        <v>1</v>
      </c>
      <c r="D21" s="3">
        <f t="shared" si="2"/>
        <v>1</v>
      </c>
      <c r="E21" s="4">
        <f t="shared" si="3"/>
        <v>19</v>
      </c>
      <c r="F21" s="4">
        <f t="shared" si="4"/>
        <v>3</v>
      </c>
      <c r="G21" s="4" t="str">
        <f t="shared" si="5"/>
        <v>Win</v>
      </c>
      <c r="H21" s="4" t="str">
        <f t="shared" si="6"/>
        <v>On</v>
      </c>
      <c r="I21">
        <v>1127872598</v>
      </c>
      <c r="J21" t="s">
        <v>26</v>
      </c>
      <c r="K21">
        <v>27.67</v>
      </c>
      <c r="L21">
        <v>27.134605000000001</v>
      </c>
      <c r="M21">
        <v>2.9413999999999999E-2</v>
      </c>
      <c r="N21">
        <v>-0.56480900000000001</v>
      </c>
    </row>
    <row r="22" spans="1:14" x14ac:dyDescent="0.3">
      <c r="A22" s="1">
        <v>43467.041666666664</v>
      </c>
      <c r="B22" s="1">
        <v>43466.833333333336</v>
      </c>
      <c r="C22" s="3">
        <f t="shared" si="1"/>
        <v>1</v>
      </c>
      <c r="D22" s="3">
        <f t="shared" si="2"/>
        <v>1</v>
      </c>
      <c r="E22" s="4">
        <f t="shared" si="3"/>
        <v>20</v>
      </c>
      <c r="F22" s="4">
        <f t="shared" si="4"/>
        <v>3</v>
      </c>
      <c r="G22" s="4" t="str">
        <f t="shared" si="5"/>
        <v>Win</v>
      </c>
      <c r="H22" s="4" t="str">
        <f t="shared" si="6"/>
        <v>On</v>
      </c>
      <c r="I22">
        <v>1127872598</v>
      </c>
      <c r="J22" t="s">
        <v>26</v>
      </c>
      <c r="K22">
        <v>27.08</v>
      </c>
      <c r="L22">
        <v>26.645904999999999</v>
      </c>
      <c r="M22">
        <v>4.2472999999999997E-2</v>
      </c>
      <c r="N22">
        <v>-0.47656799999999999</v>
      </c>
    </row>
    <row r="23" spans="1:14" x14ac:dyDescent="0.3">
      <c r="A23" s="1">
        <v>43467.083333333336</v>
      </c>
      <c r="B23" s="1">
        <v>43466.875</v>
      </c>
      <c r="C23" s="3">
        <f t="shared" si="1"/>
        <v>1</v>
      </c>
      <c r="D23" s="3">
        <f t="shared" si="2"/>
        <v>1</v>
      </c>
      <c r="E23" s="4">
        <f t="shared" si="3"/>
        <v>21</v>
      </c>
      <c r="F23" s="4">
        <f t="shared" si="4"/>
        <v>3</v>
      </c>
      <c r="G23" s="4" t="str">
        <f t="shared" si="5"/>
        <v>Win</v>
      </c>
      <c r="H23" s="4" t="str">
        <f t="shared" si="6"/>
        <v>On</v>
      </c>
      <c r="I23">
        <v>1127872598</v>
      </c>
      <c r="J23" t="s">
        <v>26</v>
      </c>
      <c r="K23">
        <v>25.63</v>
      </c>
      <c r="L23">
        <v>25.241236000000001</v>
      </c>
      <c r="M23">
        <v>0</v>
      </c>
      <c r="N23">
        <v>-0.388764</v>
      </c>
    </row>
    <row r="24" spans="1:14" x14ac:dyDescent="0.3">
      <c r="A24" s="1">
        <v>43467.125</v>
      </c>
      <c r="B24" s="1">
        <v>43466.916666666664</v>
      </c>
      <c r="C24" s="3">
        <f t="shared" si="1"/>
        <v>1</v>
      </c>
      <c r="D24" s="3">
        <f t="shared" si="2"/>
        <v>1</v>
      </c>
      <c r="E24" s="4">
        <f t="shared" si="3"/>
        <v>22</v>
      </c>
      <c r="F24" s="4">
        <f t="shared" si="4"/>
        <v>3</v>
      </c>
      <c r="G24" s="4" t="str">
        <f t="shared" si="5"/>
        <v>Win</v>
      </c>
      <c r="H24" s="4" t="str">
        <f t="shared" si="6"/>
        <v>Off</v>
      </c>
      <c r="I24">
        <v>1127872598</v>
      </c>
      <c r="J24" t="s">
        <v>26</v>
      </c>
      <c r="K24">
        <v>23.66</v>
      </c>
      <c r="L24">
        <v>23.377758</v>
      </c>
      <c r="M24">
        <v>-7.2870000000000001E-3</v>
      </c>
      <c r="N24">
        <v>-0.274955</v>
      </c>
    </row>
    <row r="25" spans="1:14" x14ac:dyDescent="0.3">
      <c r="A25" s="1">
        <v>43467.166666666664</v>
      </c>
      <c r="B25" s="1">
        <v>43466.958333333336</v>
      </c>
      <c r="C25" s="3">
        <f t="shared" si="1"/>
        <v>1</v>
      </c>
      <c r="D25" s="3">
        <f t="shared" si="2"/>
        <v>1</v>
      </c>
      <c r="E25" s="4">
        <f t="shared" si="3"/>
        <v>23</v>
      </c>
      <c r="F25" s="4">
        <f t="shared" si="4"/>
        <v>3</v>
      </c>
      <c r="G25" s="4" t="str">
        <f t="shared" si="5"/>
        <v>Win</v>
      </c>
      <c r="H25" s="4" t="str">
        <f t="shared" si="6"/>
        <v>Off</v>
      </c>
      <c r="I25">
        <v>1127872598</v>
      </c>
      <c r="J25" t="s">
        <v>26</v>
      </c>
      <c r="K25">
        <v>22.38</v>
      </c>
      <c r="L25">
        <v>22.067122000000001</v>
      </c>
      <c r="M25">
        <v>-1.4916E-2</v>
      </c>
      <c r="N25">
        <v>-0.297962</v>
      </c>
    </row>
    <row r="26" spans="1:14" x14ac:dyDescent="0.3">
      <c r="A26" s="1">
        <v>43467.208333333336</v>
      </c>
      <c r="B26" s="1">
        <v>43467</v>
      </c>
      <c r="C26" s="3">
        <f t="shared" si="1"/>
        <v>1</v>
      </c>
      <c r="D26" s="3">
        <f t="shared" si="2"/>
        <v>2</v>
      </c>
      <c r="E26" s="4">
        <f t="shared" si="3"/>
        <v>0</v>
      </c>
      <c r="F26" s="4">
        <f t="shared" si="4"/>
        <v>4</v>
      </c>
      <c r="G26" s="4" t="str">
        <f t="shared" si="5"/>
        <v>Win</v>
      </c>
      <c r="H26" s="4" t="str">
        <f t="shared" si="6"/>
        <v>Off</v>
      </c>
      <c r="I26">
        <v>1127872598</v>
      </c>
      <c r="J26" t="s">
        <v>26</v>
      </c>
      <c r="K26">
        <v>22.63</v>
      </c>
      <c r="L26">
        <v>22.431000999999998</v>
      </c>
      <c r="M26">
        <v>1.769E-3</v>
      </c>
      <c r="N26">
        <v>-0.200768</v>
      </c>
    </row>
    <row r="27" spans="1:14" x14ac:dyDescent="0.3">
      <c r="A27" s="1">
        <v>43467.25</v>
      </c>
      <c r="B27" s="1">
        <v>43467.041666666664</v>
      </c>
      <c r="C27" s="3">
        <f t="shared" si="1"/>
        <v>1</v>
      </c>
      <c r="D27" s="3">
        <f t="shared" si="2"/>
        <v>2</v>
      </c>
      <c r="E27" s="4">
        <f t="shared" si="3"/>
        <v>1</v>
      </c>
      <c r="F27" s="4">
        <f t="shared" si="4"/>
        <v>4</v>
      </c>
      <c r="G27" s="4" t="str">
        <f t="shared" si="5"/>
        <v>Win</v>
      </c>
      <c r="H27" s="4" t="str">
        <f t="shared" si="6"/>
        <v>Off</v>
      </c>
      <c r="I27">
        <v>1127872598</v>
      </c>
      <c r="J27" t="s">
        <v>26</v>
      </c>
      <c r="K27">
        <v>22.34</v>
      </c>
      <c r="L27">
        <v>22.386384</v>
      </c>
      <c r="M27">
        <v>2.4233000000000001E-2</v>
      </c>
      <c r="N27">
        <v>2.2151000000000001E-2</v>
      </c>
    </row>
    <row r="28" spans="1:14" x14ac:dyDescent="0.3">
      <c r="A28" s="1">
        <v>43467.291666666664</v>
      </c>
      <c r="B28" s="1">
        <v>43467.083333333336</v>
      </c>
      <c r="C28" s="3">
        <f t="shared" si="1"/>
        <v>1</v>
      </c>
      <c r="D28" s="3">
        <f t="shared" si="2"/>
        <v>2</v>
      </c>
      <c r="E28" s="4">
        <f t="shared" si="3"/>
        <v>2</v>
      </c>
      <c r="F28" s="4">
        <f t="shared" si="4"/>
        <v>4</v>
      </c>
      <c r="G28" s="4" t="str">
        <f t="shared" si="5"/>
        <v>Win</v>
      </c>
      <c r="H28" s="4" t="str">
        <f t="shared" si="6"/>
        <v>Off</v>
      </c>
      <c r="I28">
        <v>1127872598</v>
      </c>
      <c r="J28" t="s">
        <v>26</v>
      </c>
      <c r="K28">
        <v>22.37</v>
      </c>
      <c r="L28">
        <v>22.486872000000002</v>
      </c>
      <c r="M28">
        <v>2.1708999999999999E-2</v>
      </c>
      <c r="N28">
        <v>9.5162999999999998E-2</v>
      </c>
    </row>
    <row r="29" spans="1:14" x14ac:dyDescent="0.3">
      <c r="A29" s="1">
        <v>43467.333333333336</v>
      </c>
      <c r="B29" s="1">
        <v>43467.125</v>
      </c>
      <c r="C29" s="3">
        <f t="shared" si="1"/>
        <v>1</v>
      </c>
      <c r="D29" s="3">
        <f t="shared" si="2"/>
        <v>2</v>
      </c>
      <c r="E29" s="4">
        <f t="shared" si="3"/>
        <v>3</v>
      </c>
      <c r="F29" s="4">
        <f t="shared" si="4"/>
        <v>4</v>
      </c>
      <c r="G29" s="4" t="str">
        <f t="shared" si="5"/>
        <v>Win</v>
      </c>
      <c r="H29" s="4" t="str">
        <f t="shared" si="6"/>
        <v>Off</v>
      </c>
      <c r="I29">
        <v>1127872598</v>
      </c>
      <c r="J29" t="s">
        <v>26</v>
      </c>
      <c r="K29">
        <v>22.15</v>
      </c>
      <c r="L29">
        <v>22.327186999999999</v>
      </c>
      <c r="M29">
        <v>2.5780000000000001E-2</v>
      </c>
      <c r="N29">
        <v>0.15140700000000001</v>
      </c>
    </row>
    <row r="30" spans="1:14" x14ac:dyDescent="0.3">
      <c r="A30" s="1">
        <v>43467.375</v>
      </c>
      <c r="B30" s="1">
        <v>43467.166666666664</v>
      </c>
      <c r="C30" s="3">
        <f t="shared" si="1"/>
        <v>1</v>
      </c>
      <c r="D30" s="3">
        <f t="shared" si="2"/>
        <v>2</v>
      </c>
      <c r="E30" s="4">
        <f t="shared" si="3"/>
        <v>4</v>
      </c>
      <c r="F30" s="4">
        <f t="shared" si="4"/>
        <v>4</v>
      </c>
      <c r="G30" s="4" t="str">
        <f t="shared" si="5"/>
        <v>Win</v>
      </c>
      <c r="H30" s="4" t="str">
        <f t="shared" si="6"/>
        <v>Off</v>
      </c>
      <c r="I30">
        <v>1127872598</v>
      </c>
      <c r="J30" t="s">
        <v>26</v>
      </c>
      <c r="K30">
        <v>22.46</v>
      </c>
      <c r="L30">
        <v>22.663409000000001</v>
      </c>
      <c r="M30">
        <v>2.7015000000000001E-2</v>
      </c>
      <c r="N30">
        <v>0.176394</v>
      </c>
    </row>
    <row r="31" spans="1:14" x14ac:dyDescent="0.3">
      <c r="A31" s="1">
        <v>43467.416666666664</v>
      </c>
      <c r="B31" s="1">
        <v>43467.208333333336</v>
      </c>
      <c r="C31" s="3">
        <f t="shared" si="1"/>
        <v>1</v>
      </c>
      <c r="D31" s="3">
        <f t="shared" si="2"/>
        <v>2</v>
      </c>
      <c r="E31" s="4">
        <f t="shared" si="3"/>
        <v>5</v>
      </c>
      <c r="F31" s="4">
        <f t="shared" si="4"/>
        <v>4</v>
      </c>
      <c r="G31" s="4" t="str">
        <f t="shared" si="5"/>
        <v>Win</v>
      </c>
      <c r="H31" s="4" t="str">
        <f t="shared" si="6"/>
        <v>Off</v>
      </c>
      <c r="I31">
        <v>1127872598</v>
      </c>
      <c r="J31" t="s">
        <v>26</v>
      </c>
      <c r="K31">
        <v>24.02</v>
      </c>
      <c r="L31">
        <v>24.189184000000001</v>
      </c>
      <c r="M31">
        <v>3.8664999999999998E-2</v>
      </c>
      <c r="N31">
        <v>0.130519</v>
      </c>
    </row>
    <row r="32" spans="1:14" x14ac:dyDescent="0.3">
      <c r="A32" s="1">
        <v>43467.458333333336</v>
      </c>
      <c r="B32" s="1">
        <v>43467.25</v>
      </c>
      <c r="C32" s="3">
        <f t="shared" si="1"/>
        <v>1</v>
      </c>
      <c r="D32" s="3">
        <f t="shared" si="2"/>
        <v>2</v>
      </c>
      <c r="E32" s="4">
        <f t="shared" si="3"/>
        <v>6</v>
      </c>
      <c r="F32" s="4">
        <f t="shared" si="4"/>
        <v>4</v>
      </c>
      <c r="G32" s="4" t="str">
        <f t="shared" si="5"/>
        <v>Win</v>
      </c>
      <c r="H32" s="4" t="str">
        <f t="shared" si="6"/>
        <v>Off</v>
      </c>
      <c r="I32">
        <v>1127872598</v>
      </c>
      <c r="J32" t="s">
        <v>26</v>
      </c>
      <c r="K32">
        <v>29.61</v>
      </c>
      <c r="L32">
        <v>29.912913</v>
      </c>
      <c r="M32">
        <v>0.118661</v>
      </c>
      <c r="N32">
        <v>0.184252</v>
      </c>
    </row>
    <row r="33" spans="1:14" x14ac:dyDescent="0.3">
      <c r="A33" s="1">
        <v>43467.5</v>
      </c>
      <c r="B33" s="1">
        <v>43467.291666666664</v>
      </c>
      <c r="C33" s="3">
        <f t="shared" si="1"/>
        <v>1</v>
      </c>
      <c r="D33" s="3">
        <f t="shared" si="2"/>
        <v>2</v>
      </c>
      <c r="E33" s="4">
        <f t="shared" si="3"/>
        <v>7</v>
      </c>
      <c r="F33" s="4">
        <f t="shared" si="4"/>
        <v>4</v>
      </c>
      <c r="G33" s="4" t="str">
        <f t="shared" si="5"/>
        <v>Win</v>
      </c>
      <c r="H33" s="4" t="str">
        <f t="shared" si="6"/>
        <v>Off</v>
      </c>
      <c r="I33">
        <v>1127872598</v>
      </c>
      <c r="J33" t="s">
        <v>26</v>
      </c>
      <c r="K33">
        <v>30.37</v>
      </c>
      <c r="L33">
        <v>30.921406999999999</v>
      </c>
      <c r="M33">
        <v>0.23453499999999999</v>
      </c>
      <c r="N33">
        <v>0.31687199999999999</v>
      </c>
    </row>
    <row r="34" spans="1:14" x14ac:dyDescent="0.3">
      <c r="A34" s="1">
        <v>43467.541666666664</v>
      </c>
      <c r="B34" s="1">
        <v>43467.333333333336</v>
      </c>
      <c r="C34" s="3">
        <f t="shared" si="1"/>
        <v>1</v>
      </c>
      <c r="D34" s="3">
        <f t="shared" si="2"/>
        <v>2</v>
      </c>
      <c r="E34" s="4">
        <f t="shared" si="3"/>
        <v>8</v>
      </c>
      <c r="F34" s="4">
        <f t="shared" si="4"/>
        <v>4</v>
      </c>
      <c r="G34" s="4" t="str">
        <f t="shared" si="5"/>
        <v>Win</v>
      </c>
      <c r="H34" s="4" t="str">
        <f t="shared" si="6"/>
        <v>On</v>
      </c>
      <c r="I34">
        <v>1127872598</v>
      </c>
      <c r="J34" t="s">
        <v>26</v>
      </c>
      <c r="K34">
        <v>30.92</v>
      </c>
      <c r="L34">
        <v>31.387740999999998</v>
      </c>
      <c r="M34">
        <v>0.17974100000000001</v>
      </c>
      <c r="N34">
        <v>0.28799999999999998</v>
      </c>
    </row>
    <row r="35" spans="1:14" x14ac:dyDescent="0.3">
      <c r="A35" s="1">
        <v>43467.583333333336</v>
      </c>
      <c r="B35" s="1">
        <v>43467.375</v>
      </c>
      <c r="C35" s="3">
        <f t="shared" si="1"/>
        <v>1</v>
      </c>
      <c r="D35" s="3">
        <f t="shared" si="2"/>
        <v>2</v>
      </c>
      <c r="E35" s="4">
        <f t="shared" si="3"/>
        <v>9</v>
      </c>
      <c r="F35" s="4">
        <f t="shared" si="4"/>
        <v>4</v>
      </c>
      <c r="G35" s="4" t="str">
        <f t="shared" si="5"/>
        <v>Win</v>
      </c>
      <c r="H35" s="4" t="str">
        <f t="shared" si="6"/>
        <v>On</v>
      </c>
      <c r="I35">
        <v>1127872598</v>
      </c>
      <c r="J35" t="s">
        <v>26</v>
      </c>
      <c r="K35">
        <v>32.64</v>
      </c>
      <c r="L35">
        <v>32.949258999999998</v>
      </c>
      <c r="M35">
        <v>0.17938299999999999</v>
      </c>
      <c r="N35">
        <v>0.12987599999999999</v>
      </c>
    </row>
    <row r="36" spans="1:14" x14ac:dyDescent="0.3">
      <c r="A36" s="1">
        <v>43467.625</v>
      </c>
      <c r="B36" s="1">
        <v>43467.416666666664</v>
      </c>
      <c r="C36" s="3">
        <f t="shared" si="1"/>
        <v>1</v>
      </c>
      <c r="D36" s="3">
        <f t="shared" si="2"/>
        <v>2</v>
      </c>
      <c r="E36" s="4">
        <f t="shared" si="3"/>
        <v>10</v>
      </c>
      <c r="F36" s="4">
        <f t="shared" si="4"/>
        <v>4</v>
      </c>
      <c r="G36" s="4" t="str">
        <f t="shared" si="5"/>
        <v>Win</v>
      </c>
      <c r="H36" s="4" t="str">
        <f t="shared" si="6"/>
        <v>On</v>
      </c>
      <c r="I36">
        <v>1127872598</v>
      </c>
      <c r="J36" t="s">
        <v>26</v>
      </c>
      <c r="K36">
        <v>31.6</v>
      </c>
      <c r="L36">
        <v>31.719556999999998</v>
      </c>
      <c r="M36">
        <v>0.151505</v>
      </c>
      <c r="N36">
        <v>-3.1947999999999997E-2</v>
      </c>
    </row>
    <row r="37" spans="1:14" x14ac:dyDescent="0.3">
      <c r="A37" s="1">
        <v>43467.666666666664</v>
      </c>
      <c r="B37" s="1">
        <v>43467.458333333336</v>
      </c>
      <c r="C37" s="3">
        <f t="shared" si="1"/>
        <v>1</v>
      </c>
      <c r="D37" s="3">
        <f t="shared" si="2"/>
        <v>2</v>
      </c>
      <c r="E37" s="4">
        <f t="shared" si="3"/>
        <v>11</v>
      </c>
      <c r="F37" s="4">
        <f t="shared" si="4"/>
        <v>4</v>
      </c>
      <c r="G37" s="4" t="str">
        <f t="shared" si="5"/>
        <v>Win</v>
      </c>
      <c r="H37" s="4" t="str">
        <f t="shared" si="6"/>
        <v>On</v>
      </c>
      <c r="I37">
        <v>1127872598</v>
      </c>
      <c r="J37" t="s">
        <v>26</v>
      </c>
      <c r="K37">
        <v>30.31</v>
      </c>
      <c r="L37">
        <v>30.596014</v>
      </c>
      <c r="M37">
        <v>0.24983</v>
      </c>
      <c r="N37">
        <v>3.6184000000000001E-2</v>
      </c>
    </row>
    <row r="38" spans="1:14" x14ac:dyDescent="0.3">
      <c r="A38" s="1">
        <v>43467.708333333336</v>
      </c>
      <c r="B38" s="1">
        <v>43467.5</v>
      </c>
      <c r="C38" s="3">
        <f t="shared" si="1"/>
        <v>1</v>
      </c>
      <c r="D38" s="3">
        <f t="shared" si="2"/>
        <v>2</v>
      </c>
      <c r="E38" s="4">
        <f t="shared" si="3"/>
        <v>12</v>
      </c>
      <c r="F38" s="4">
        <f t="shared" si="4"/>
        <v>4</v>
      </c>
      <c r="G38" s="4" t="str">
        <f t="shared" si="5"/>
        <v>Win</v>
      </c>
      <c r="H38" s="4" t="str">
        <f t="shared" si="6"/>
        <v>On</v>
      </c>
      <c r="I38">
        <v>1127872598</v>
      </c>
      <c r="J38" t="s">
        <v>26</v>
      </c>
      <c r="K38">
        <v>29.12</v>
      </c>
      <c r="L38">
        <v>29.448879999999999</v>
      </c>
      <c r="M38">
        <v>0.30313499999999999</v>
      </c>
      <c r="N38">
        <v>2.5745000000000001E-2</v>
      </c>
    </row>
    <row r="39" spans="1:14" x14ac:dyDescent="0.3">
      <c r="A39" s="1">
        <v>43467.75</v>
      </c>
      <c r="B39" s="1">
        <v>43467.541666666664</v>
      </c>
      <c r="C39" s="3">
        <f t="shared" si="1"/>
        <v>1</v>
      </c>
      <c r="D39" s="3">
        <f t="shared" si="2"/>
        <v>2</v>
      </c>
      <c r="E39" s="4">
        <f t="shared" si="3"/>
        <v>13</v>
      </c>
      <c r="F39" s="4">
        <f t="shared" si="4"/>
        <v>4</v>
      </c>
      <c r="G39" s="4" t="str">
        <f t="shared" si="5"/>
        <v>Win</v>
      </c>
      <c r="H39" s="4" t="str">
        <f t="shared" si="6"/>
        <v>Off</v>
      </c>
      <c r="I39">
        <v>1127872598</v>
      </c>
      <c r="J39" t="s">
        <v>26</v>
      </c>
      <c r="K39">
        <v>28.26</v>
      </c>
      <c r="L39">
        <v>28.367087999999999</v>
      </c>
      <c r="M39">
        <v>0.112784</v>
      </c>
      <c r="N39">
        <v>-5.6959999999999997E-3</v>
      </c>
    </row>
    <row r="40" spans="1:14" x14ac:dyDescent="0.3">
      <c r="A40" s="1">
        <v>43467.791666666664</v>
      </c>
      <c r="B40" s="1">
        <v>43467.583333333336</v>
      </c>
      <c r="C40" s="3">
        <f t="shared" si="1"/>
        <v>1</v>
      </c>
      <c r="D40" s="3">
        <f t="shared" si="2"/>
        <v>2</v>
      </c>
      <c r="E40" s="4">
        <f t="shared" si="3"/>
        <v>14</v>
      </c>
      <c r="F40" s="4">
        <f t="shared" si="4"/>
        <v>4</v>
      </c>
      <c r="G40" s="4" t="str">
        <f t="shared" si="5"/>
        <v>Win</v>
      </c>
      <c r="H40" s="4" t="str">
        <f t="shared" si="6"/>
        <v>Off</v>
      </c>
      <c r="I40">
        <v>1127872598</v>
      </c>
      <c r="J40" t="s">
        <v>26</v>
      </c>
      <c r="K40">
        <v>27.38</v>
      </c>
      <c r="L40">
        <v>27.471822</v>
      </c>
      <c r="M40">
        <v>9.2655000000000001E-2</v>
      </c>
      <c r="N40">
        <v>-8.3299999999999997E-4</v>
      </c>
    </row>
    <row r="41" spans="1:14" x14ac:dyDescent="0.3">
      <c r="A41" s="1">
        <v>43467.833333333336</v>
      </c>
      <c r="B41" s="1">
        <v>43467.625</v>
      </c>
      <c r="C41" s="3">
        <f t="shared" si="1"/>
        <v>1</v>
      </c>
      <c r="D41" s="3">
        <f t="shared" si="2"/>
        <v>2</v>
      </c>
      <c r="E41" s="4">
        <f t="shared" si="3"/>
        <v>15</v>
      </c>
      <c r="F41" s="4">
        <f t="shared" si="4"/>
        <v>4</v>
      </c>
      <c r="G41" s="4" t="str">
        <f t="shared" si="5"/>
        <v>Win</v>
      </c>
      <c r="H41" s="4" t="str">
        <f t="shared" si="6"/>
        <v>Off</v>
      </c>
      <c r="I41">
        <v>1127872598</v>
      </c>
      <c r="J41" t="s">
        <v>26</v>
      </c>
      <c r="K41">
        <v>27.16</v>
      </c>
      <c r="L41">
        <v>27.094201000000002</v>
      </c>
      <c r="M41">
        <v>3.0120999999999998E-2</v>
      </c>
      <c r="N41">
        <v>-9.5920000000000005E-2</v>
      </c>
    </row>
    <row r="42" spans="1:14" x14ac:dyDescent="0.3">
      <c r="A42" s="1">
        <v>43467.875</v>
      </c>
      <c r="B42" s="1">
        <v>43467.666666666664</v>
      </c>
      <c r="C42" s="3">
        <f t="shared" si="1"/>
        <v>1</v>
      </c>
      <c r="D42" s="3">
        <f t="shared" si="2"/>
        <v>2</v>
      </c>
      <c r="E42" s="4">
        <f t="shared" si="3"/>
        <v>16</v>
      </c>
      <c r="F42" s="4">
        <f t="shared" si="4"/>
        <v>4</v>
      </c>
      <c r="G42" s="4" t="str">
        <f t="shared" si="5"/>
        <v>Win</v>
      </c>
      <c r="H42" s="4" t="str">
        <f t="shared" si="6"/>
        <v>Off</v>
      </c>
      <c r="I42">
        <v>1127872598</v>
      </c>
      <c r="J42" t="s">
        <v>26</v>
      </c>
      <c r="K42">
        <v>30.24</v>
      </c>
      <c r="L42">
        <v>29.722422000000002</v>
      </c>
      <c r="M42">
        <v>-0.122751</v>
      </c>
      <c r="N42">
        <v>-0.39482699999999998</v>
      </c>
    </row>
    <row r="43" spans="1:14" x14ac:dyDescent="0.3">
      <c r="A43" s="1">
        <v>43467.916666666664</v>
      </c>
      <c r="B43" s="1">
        <v>43467.708333333336</v>
      </c>
      <c r="C43" s="3">
        <f t="shared" si="1"/>
        <v>1</v>
      </c>
      <c r="D43" s="3">
        <f t="shared" si="2"/>
        <v>2</v>
      </c>
      <c r="E43" s="4">
        <f t="shared" si="3"/>
        <v>17</v>
      </c>
      <c r="F43" s="4">
        <f t="shared" si="4"/>
        <v>4</v>
      </c>
      <c r="G43" s="4" t="str">
        <f t="shared" si="5"/>
        <v>Win</v>
      </c>
      <c r="H43" s="4" t="str">
        <f t="shared" si="6"/>
        <v>On</v>
      </c>
      <c r="I43">
        <v>1127872598</v>
      </c>
      <c r="J43" t="s">
        <v>26</v>
      </c>
      <c r="K43">
        <v>39.56</v>
      </c>
      <c r="L43">
        <v>38.412125000000003</v>
      </c>
      <c r="M43">
        <v>-0.55059999999999998</v>
      </c>
      <c r="N43">
        <v>-0.597275</v>
      </c>
    </row>
    <row r="44" spans="1:14" x14ac:dyDescent="0.3">
      <c r="A44" s="1">
        <v>43467.958333333336</v>
      </c>
      <c r="B44" s="1">
        <v>43467.75</v>
      </c>
      <c r="C44" s="3">
        <f t="shared" si="1"/>
        <v>1</v>
      </c>
      <c r="D44" s="3">
        <f t="shared" si="2"/>
        <v>2</v>
      </c>
      <c r="E44" s="4">
        <f t="shared" si="3"/>
        <v>18</v>
      </c>
      <c r="F44" s="4">
        <f t="shared" si="4"/>
        <v>4</v>
      </c>
      <c r="G44" s="4" t="str">
        <f t="shared" si="5"/>
        <v>Win</v>
      </c>
      <c r="H44" s="4" t="str">
        <f t="shared" si="6"/>
        <v>On</v>
      </c>
      <c r="I44">
        <v>1127872598</v>
      </c>
      <c r="J44" t="s">
        <v>26</v>
      </c>
      <c r="K44">
        <v>34.06</v>
      </c>
      <c r="L44">
        <v>33.027259000000001</v>
      </c>
      <c r="M44">
        <v>-0.76588299999999998</v>
      </c>
      <c r="N44">
        <v>-0.26685799999999998</v>
      </c>
    </row>
    <row r="45" spans="1:14" x14ac:dyDescent="0.3">
      <c r="A45" s="1">
        <v>43468</v>
      </c>
      <c r="B45" s="1">
        <v>43467.791666666664</v>
      </c>
      <c r="C45" s="3">
        <f t="shared" si="1"/>
        <v>1</v>
      </c>
      <c r="D45" s="3">
        <f t="shared" si="2"/>
        <v>2</v>
      </c>
      <c r="E45" s="4">
        <f t="shared" si="3"/>
        <v>19</v>
      </c>
      <c r="F45" s="4">
        <f t="shared" si="4"/>
        <v>4</v>
      </c>
      <c r="G45" s="4" t="str">
        <f t="shared" si="5"/>
        <v>Win</v>
      </c>
      <c r="H45" s="4" t="str">
        <f t="shared" si="6"/>
        <v>On</v>
      </c>
      <c r="I45">
        <v>1127872598</v>
      </c>
      <c r="J45" t="s">
        <v>26</v>
      </c>
      <c r="K45">
        <v>33.36</v>
      </c>
      <c r="L45">
        <v>32.911425000000001</v>
      </c>
      <c r="M45">
        <v>-0.127938</v>
      </c>
      <c r="N45">
        <v>-0.32063700000000001</v>
      </c>
    </row>
    <row r="46" spans="1:14" x14ac:dyDescent="0.3">
      <c r="A46" s="1">
        <v>43468.041666666664</v>
      </c>
      <c r="B46" s="1">
        <v>43467.833333333336</v>
      </c>
      <c r="C46" s="3">
        <f t="shared" si="1"/>
        <v>1</v>
      </c>
      <c r="D46" s="3">
        <f t="shared" si="2"/>
        <v>2</v>
      </c>
      <c r="E46" s="4">
        <f t="shared" si="3"/>
        <v>20</v>
      </c>
      <c r="F46" s="4">
        <f t="shared" si="4"/>
        <v>4</v>
      </c>
      <c r="G46" s="4" t="str">
        <f t="shared" si="5"/>
        <v>Win</v>
      </c>
      <c r="H46" s="4" t="str">
        <f t="shared" si="6"/>
        <v>On</v>
      </c>
      <c r="I46">
        <v>1127872598</v>
      </c>
      <c r="J46" t="s">
        <v>26</v>
      </c>
      <c r="K46">
        <v>30.48</v>
      </c>
      <c r="L46">
        <v>30.486308999999999</v>
      </c>
      <c r="M46">
        <v>0.23558799999999999</v>
      </c>
      <c r="N46">
        <v>-0.22927900000000001</v>
      </c>
    </row>
    <row r="47" spans="1:14" x14ac:dyDescent="0.3">
      <c r="A47" s="1">
        <v>43468.083333333336</v>
      </c>
      <c r="B47" s="1">
        <v>43467.875</v>
      </c>
      <c r="C47" s="3">
        <f t="shared" si="1"/>
        <v>1</v>
      </c>
      <c r="D47" s="3">
        <f t="shared" si="2"/>
        <v>2</v>
      </c>
      <c r="E47" s="4">
        <f t="shared" si="3"/>
        <v>21</v>
      </c>
      <c r="F47" s="4">
        <f t="shared" si="4"/>
        <v>4</v>
      </c>
      <c r="G47" s="4" t="str">
        <f t="shared" si="5"/>
        <v>Win</v>
      </c>
      <c r="H47" s="4" t="str">
        <f t="shared" si="6"/>
        <v>On</v>
      </c>
      <c r="I47">
        <v>1127872598</v>
      </c>
      <c r="J47" t="s">
        <v>26</v>
      </c>
      <c r="K47">
        <v>29.02</v>
      </c>
      <c r="L47">
        <v>29.043797999999999</v>
      </c>
      <c r="M47">
        <v>0.120702</v>
      </c>
      <c r="N47">
        <v>-9.6904000000000004E-2</v>
      </c>
    </row>
    <row r="48" spans="1:14" x14ac:dyDescent="0.3">
      <c r="A48" s="1">
        <v>43468.125</v>
      </c>
      <c r="B48" s="1">
        <v>43467.916666666664</v>
      </c>
      <c r="C48" s="3">
        <f t="shared" si="1"/>
        <v>1</v>
      </c>
      <c r="D48" s="3">
        <f t="shared" si="2"/>
        <v>2</v>
      </c>
      <c r="E48" s="4">
        <f t="shared" si="3"/>
        <v>22</v>
      </c>
      <c r="F48" s="4">
        <f t="shared" si="4"/>
        <v>4</v>
      </c>
      <c r="G48" s="4" t="str">
        <f t="shared" si="5"/>
        <v>Win</v>
      </c>
      <c r="H48" s="4" t="str">
        <f t="shared" si="6"/>
        <v>Off</v>
      </c>
      <c r="I48">
        <v>1127872598</v>
      </c>
      <c r="J48" t="s">
        <v>26</v>
      </c>
      <c r="K48">
        <v>26.15</v>
      </c>
      <c r="L48">
        <v>26.177268000000002</v>
      </c>
      <c r="M48">
        <v>5.8742000000000003E-2</v>
      </c>
      <c r="N48">
        <v>-3.1474000000000002E-2</v>
      </c>
    </row>
    <row r="49" spans="1:14" x14ac:dyDescent="0.3">
      <c r="A49" s="1">
        <v>43468.166666666664</v>
      </c>
      <c r="B49" s="1">
        <v>43467.958333333336</v>
      </c>
      <c r="C49" s="3">
        <f t="shared" si="1"/>
        <v>1</v>
      </c>
      <c r="D49" s="3">
        <f t="shared" si="2"/>
        <v>2</v>
      </c>
      <c r="E49" s="4">
        <f t="shared" si="3"/>
        <v>23</v>
      </c>
      <c r="F49" s="4">
        <f t="shared" si="4"/>
        <v>4</v>
      </c>
      <c r="G49" s="4" t="str">
        <f t="shared" si="5"/>
        <v>Win</v>
      </c>
      <c r="H49" s="4" t="str">
        <f t="shared" si="6"/>
        <v>Off</v>
      </c>
      <c r="I49">
        <v>1127872598</v>
      </c>
      <c r="J49" t="s">
        <v>26</v>
      </c>
      <c r="K49">
        <v>23.99</v>
      </c>
      <c r="L49">
        <v>23.987898000000001</v>
      </c>
      <c r="M49">
        <v>5.2011000000000002E-2</v>
      </c>
      <c r="N49">
        <v>-5.4113000000000001E-2</v>
      </c>
    </row>
    <row r="50" spans="1:14" x14ac:dyDescent="0.3">
      <c r="A50" s="1">
        <v>43468.208333333336</v>
      </c>
      <c r="B50" s="1">
        <v>43468</v>
      </c>
      <c r="C50" s="3">
        <f t="shared" si="1"/>
        <v>1</v>
      </c>
      <c r="D50" s="3">
        <f t="shared" si="2"/>
        <v>3</v>
      </c>
      <c r="E50" s="4">
        <f t="shared" si="3"/>
        <v>0</v>
      </c>
      <c r="F50" s="4">
        <f t="shared" si="4"/>
        <v>5</v>
      </c>
      <c r="G50" s="4" t="str">
        <f t="shared" si="5"/>
        <v>Win</v>
      </c>
      <c r="H50" s="4" t="str">
        <f t="shared" si="6"/>
        <v>Off</v>
      </c>
      <c r="I50">
        <v>1127872598</v>
      </c>
      <c r="J50" t="s">
        <v>26</v>
      </c>
      <c r="K50">
        <v>21.92</v>
      </c>
      <c r="L50">
        <v>21.789269000000001</v>
      </c>
      <c r="M50">
        <v>0.112108</v>
      </c>
      <c r="N50">
        <v>-0.242839</v>
      </c>
    </row>
    <row r="51" spans="1:14" x14ac:dyDescent="0.3">
      <c r="A51" s="1">
        <v>43468.25</v>
      </c>
      <c r="B51" s="1">
        <v>43468.041666666664</v>
      </c>
      <c r="C51" s="3">
        <f t="shared" si="1"/>
        <v>1</v>
      </c>
      <c r="D51" s="3">
        <f t="shared" si="2"/>
        <v>3</v>
      </c>
      <c r="E51" s="4">
        <f t="shared" si="3"/>
        <v>1</v>
      </c>
      <c r="F51" s="4">
        <f t="shared" si="4"/>
        <v>5</v>
      </c>
      <c r="G51" s="4" t="str">
        <f t="shared" si="5"/>
        <v>Win</v>
      </c>
      <c r="H51" s="4" t="str">
        <f t="shared" si="6"/>
        <v>Off</v>
      </c>
      <c r="I51">
        <v>1127872598</v>
      </c>
      <c r="J51" t="s">
        <v>26</v>
      </c>
      <c r="K51">
        <v>20.85</v>
      </c>
      <c r="L51">
        <v>20.813388</v>
      </c>
      <c r="M51">
        <v>0.15290699999999999</v>
      </c>
      <c r="N51">
        <v>-0.18951899999999999</v>
      </c>
    </row>
    <row r="52" spans="1:14" x14ac:dyDescent="0.3">
      <c r="A52" s="1">
        <v>43468.291666666664</v>
      </c>
      <c r="B52" s="1">
        <v>43468.083333333336</v>
      </c>
      <c r="C52" s="3">
        <f t="shared" si="1"/>
        <v>1</v>
      </c>
      <c r="D52" s="3">
        <f t="shared" si="2"/>
        <v>3</v>
      </c>
      <c r="E52" s="4">
        <f t="shared" si="3"/>
        <v>2</v>
      </c>
      <c r="F52" s="4">
        <f t="shared" si="4"/>
        <v>5</v>
      </c>
      <c r="G52" s="4" t="str">
        <f t="shared" si="5"/>
        <v>Win</v>
      </c>
      <c r="H52" s="4" t="str">
        <f t="shared" si="6"/>
        <v>Off</v>
      </c>
      <c r="I52">
        <v>1127872598</v>
      </c>
      <c r="J52" t="s">
        <v>26</v>
      </c>
      <c r="K52">
        <v>20.85</v>
      </c>
      <c r="L52">
        <v>20.847249999999999</v>
      </c>
      <c r="M52">
        <v>0.17777799999999999</v>
      </c>
      <c r="N52">
        <v>-0.18052799999999999</v>
      </c>
    </row>
    <row r="53" spans="1:14" x14ac:dyDescent="0.3">
      <c r="A53" s="1">
        <v>43468.333333333336</v>
      </c>
      <c r="B53" s="1">
        <v>43468.125</v>
      </c>
      <c r="C53" s="3">
        <f t="shared" si="1"/>
        <v>1</v>
      </c>
      <c r="D53" s="3">
        <f t="shared" si="2"/>
        <v>3</v>
      </c>
      <c r="E53" s="4">
        <f t="shared" si="3"/>
        <v>3</v>
      </c>
      <c r="F53" s="4">
        <f t="shared" si="4"/>
        <v>5</v>
      </c>
      <c r="G53" s="4" t="str">
        <f t="shared" si="5"/>
        <v>Win</v>
      </c>
      <c r="H53" s="4" t="str">
        <f t="shared" si="6"/>
        <v>Off</v>
      </c>
      <c r="I53">
        <v>1127872598</v>
      </c>
      <c r="J53" t="s">
        <v>26</v>
      </c>
      <c r="K53">
        <v>20.61</v>
      </c>
      <c r="L53">
        <v>20.601471</v>
      </c>
      <c r="M53">
        <v>0.18804199999999999</v>
      </c>
      <c r="N53">
        <v>-0.196571</v>
      </c>
    </row>
    <row r="54" spans="1:14" x14ac:dyDescent="0.3">
      <c r="A54" s="1">
        <v>43468.375</v>
      </c>
      <c r="B54" s="1">
        <v>43468.166666666664</v>
      </c>
      <c r="C54" s="3">
        <f t="shared" si="1"/>
        <v>1</v>
      </c>
      <c r="D54" s="3">
        <f t="shared" si="2"/>
        <v>3</v>
      </c>
      <c r="E54" s="4">
        <f t="shared" si="3"/>
        <v>4</v>
      </c>
      <c r="F54" s="4">
        <f t="shared" si="4"/>
        <v>5</v>
      </c>
      <c r="G54" s="4" t="str">
        <f t="shared" si="5"/>
        <v>Win</v>
      </c>
      <c r="H54" s="4" t="str">
        <f t="shared" si="6"/>
        <v>Off</v>
      </c>
      <c r="I54">
        <v>1127872598</v>
      </c>
      <c r="J54" t="s">
        <v>26</v>
      </c>
      <c r="K54">
        <v>21.11</v>
      </c>
      <c r="L54">
        <v>21.127341999999999</v>
      </c>
      <c r="M54">
        <v>0.237368</v>
      </c>
      <c r="N54">
        <v>-0.220026</v>
      </c>
    </row>
    <row r="55" spans="1:14" x14ac:dyDescent="0.3">
      <c r="A55" s="1">
        <v>43468.416666666664</v>
      </c>
      <c r="B55" s="1">
        <v>43468.208333333336</v>
      </c>
      <c r="C55" s="3">
        <f t="shared" si="1"/>
        <v>1</v>
      </c>
      <c r="D55" s="3">
        <f t="shared" si="2"/>
        <v>3</v>
      </c>
      <c r="E55" s="4">
        <f t="shared" si="3"/>
        <v>5</v>
      </c>
      <c r="F55" s="4">
        <f t="shared" si="4"/>
        <v>5</v>
      </c>
      <c r="G55" s="4" t="str">
        <f t="shared" si="5"/>
        <v>Win</v>
      </c>
      <c r="H55" s="4" t="str">
        <f t="shared" si="6"/>
        <v>Off</v>
      </c>
      <c r="I55">
        <v>1127872598</v>
      </c>
      <c r="J55" t="s">
        <v>26</v>
      </c>
      <c r="K55">
        <v>22.8</v>
      </c>
      <c r="L55">
        <v>22.692781</v>
      </c>
      <c r="M55">
        <v>0.332814</v>
      </c>
      <c r="N55">
        <v>-0.44003300000000001</v>
      </c>
    </row>
    <row r="56" spans="1:14" x14ac:dyDescent="0.3">
      <c r="A56" s="1">
        <v>43468.458333333336</v>
      </c>
      <c r="B56" s="1">
        <v>43468.25</v>
      </c>
      <c r="C56" s="3">
        <f t="shared" si="1"/>
        <v>1</v>
      </c>
      <c r="D56" s="3">
        <f t="shared" si="2"/>
        <v>3</v>
      </c>
      <c r="E56" s="4">
        <f t="shared" si="3"/>
        <v>6</v>
      </c>
      <c r="F56" s="4">
        <f t="shared" si="4"/>
        <v>5</v>
      </c>
      <c r="G56" s="4" t="str">
        <f t="shared" si="5"/>
        <v>Win</v>
      </c>
      <c r="H56" s="4" t="str">
        <f t="shared" si="6"/>
        <v>Off</v>
      </c>
      <c r="I56">
        <v>1127872598</v>
      </c>
      <c r="J56" t="s">
        <v>26</v>
      </c>
      <c r="K56">
        <v>26.93</v>
      </c>
      <c r="L56">
        <v>26.850536000000002</v>
      </c>
      <c r="M56">
        <v>0.71953400000000001</v>
      </c>
      <c r="N56">
        <v>-0.79899799999999999</v>
      </c>
    </row>
    <row r="57" spans="1:14" x14ac:dyDescent="0.3">
      <c r="A57" s="1">
        <v>43468.5</v>
      </c>
      <c r="B57" s="1">
        <v>43468.291666666664</v>
      </c>
      <c r="C57" s="3">
        <f t="shared" si="1"/>
        <v>1</v>
      </c>
      <c r="D57" s="3">
        <f t="shared" si="2"/>
        <v>3</v>
      </c>
      <c r="E57" s="4">
        <f t="shared" si="3"/>
        <v>7</v>
      </c>
      <c r="F57" s="4">
        <f t="shared" si="4"/>
        <v>5</v>
      </c>
      <c r="G57" s="4" t="str">
        <f t="shared" si="5"/>
        <v>Win</v>
      </c>
      <c r="H57" s="4" t="str">
        <f t="shared" si="6"/>
        <v>Off</v>
      </c>
      <c r="I57">
        <v>1127872598</v>
      </c>
      <c r="J57" t="s">
        <v>26</v>
      </c>
      <c r="K57">
        <v>28.01</v>
      </c>
      <c r="L57">
        <v>28.157509000000001</v>
      </c>
      <c r="M57">
        <v>0.72476700000000005</v>
      </c>
      <c r="N57">
        <v>-0.57725800000000005</v>
      </c>
    </row>
    <row r="58" spans="1:14" x14ac:dyDescent="0.3">
      <c r="A58" s="1">
        <v>43468.541666666664</v>
      </c>
      <c r="B58" s="1">
        <v>43468.333333333336</v>
      </c>
      <c r="C58" s="3">
        <f t="shared" si="1"/>
        <v>1</v>
      </c>
      <c r="D58" s="3">
        <f t="shared" si="2"/>
        <v>3</v>
      </c>
      <c r="E58" s="4">
        <f t="shared" si="3"/>
        <v>8</v>
      </c>
      <c r="F58" s="4">
        <f t="shared" si="4"/>
        <v>5</v>
      </c>
      <c r="G58" s="4" t="str">
        <f t="shared" si="5"/>
        <v>Win</v>
      </c>
      <c r="H58" s="4" t="str">
        <f t="shared" si="6"/>
        <v>On</v>
      </c>
      <c r="I58">
        <v>1127872598</v>
      </c>
      <c r="J58" t="s">
        <v>26</v>
      </c>
      <c r="K58">
        <v>27.6</v>
      </c>
      <c r="L58">
        <v>27.697918999999999</v>
      </c>
      <c r="M58">
        <v>0.60819999999999996</v>
      </c>
      <c r="N58">
        <v>-0.51028099999999998</v>
      </c>
    </row>
    <row r="59" spans="1:14" x14ac:dyDescent="0.3">
      <c r="A59" s="1">
        <v>43468.583333333336</v>
      </c>
      <c r="B59" s="1">
        <v>43468.375</v>
      </c>
      <c r="C59" s="3">
        <f t="shared" si="1"/>
        <v>1</v>
      </c>
      <c r="D59" s="3">
        <f t="shared" si="2"/>
        <v>3</v>
      </c>
      <c r="E59" s="4">
        <f t="shared" si="3"/>
        <v>9</v>
      </c>
      <c r="F59" s="4">
        <f t="shared" si="4"/>
        <v>5</v>
      </c>
      <c r="G59" s="4" t="str">
        <f t="shared" si="5"/>
        <v>Win</v>
      </c>
      <c r="H59" s="4" t="str">
        <f t="shared" si="6"/>
        <v>On</v>
      </c>
      <c r="I59">
        <v>1127872598</v>
      </c>
      <c r="J59" t="s">
        <v>26</v>
      </c>
      <c r="K59">
        <v>27.6</v>
      </c>
      <c r="L59">
        <v>27.741271000000001</v>
      </c>
      <c r="M59">
        <v>0.66942299999999999</v>
      </c>
      <c r="N59">
        <v>-0.52815199999999995</v>
      </c>
    </row>
    <row r="60" spans="1:14" x14ac:dyDescent="0.3">
      <c r="A60" s="1">
        <v>43468.625</v>
      </c>
      <c r="B60" s="1">
        <v>43468.416666666664</v>
      </c>
      <c r="C60" s="3">
        <f t="shared" si="1"/>
        <v>1</v>
      </c>
      <c r="D60" s="3">
        <f t="shared" si="2"/>
        <v>3</v>
      </c>
      <c r="E60" s="4">
        <f t="shared" si="3"/>
        <v>10</v>
      </c>
      <c r="F60" s="4">
        <f t="shared" si="4"/>
        <v>5</v>
      </c>
      <c r="G60" s="4" t="str">
        <f t="shared" si="5"/>
        <v>Win</v>
      </c>
      <c r="H60" s="4" t="str">
        <f t="shared" si="6"/>
        <v>On</v>
      </c>
      <c r="I60">
        <v>1127872598</v>
      </c>
      <c r="J60" t="s">
        <v>26</v>
      </c>
      <c r="K60">
        <v>27.05</v>
      </c>
      <c r="L60">
        <v>27.293621000000002</v>
      </c>
      <c r="M60">
        <v>0.709368</v>
      </c>
      <c r="N60">
        <v>-0.46574700000000002</v>
      </c>
    </row>
    <row r="61" spans="1:14" x14ac:dyDescent="0.3">
      <c r="A61" s="1">
        <v>43468.666666666664</v>
      </c>
      <c r="B61" s="1">
        <v>43468.458333333336</v>
      </c>
      <c r="C61" s="3">
        <f t="shared" si="1"/>
        <v>1</v>
      </c>
      <c r="D61" s="3">
        <f t="shared" si="2"/>
        <v>3</v>
      </c>
      <c r="E61" s="4">
        <f t="shared" si="3"/>
        <v>11</v>
      </c>
      <c r="F61" s="4">
        <f t="shared" si="4"/>
        <v>5</v>
      </c>
      <c r="G61" s="4" t="str">
        <f t="shared" si="5"/>
        <v>Win</v>
      </c>
      <c r="H61" s="4" t="str">
        <f t="shared" si="6"/>
        <v>On</v>
      </c>
      <c r="I61">
        <v>1127872598</v>
      </c>
      <c r="J61" t="s">
        <v>26</v>
      </c>
      <c r="K61">
        <v>26.54</v>
      </c>
      <c r="L61">
        <v>26.589005</v>
      </c>
      <c r="M61">
        <v>0.51827500000000004</v>
      </c>
      <c r="N61">
        <v>-0.46927000000000002</v>
      </c>
    </row>
    <row r="62" spans="1:14" x14ac:dyDescent="0.3">
      <c r="A62" s="1">
        <v>43468.708333333336</v>
      </c>
      <c r="B62" s="1">
        <v>43468.5</v>
      </c>
      <c r="C62" s="3">
        <f t="shared" si="1"/>
        <v>1</v>
      </c>
      <c r="D62" s="3">
        <f t="shared" si="2"/>
        <v>3</v>
      </c>
      <c r="E62" s="4">
        <f t="shared" si="3"/>
        <v>12</v>
      </c>
      <c r="F62" s="4">
        <f t="shared" si="4"/>
        <v>5</v>
      </c>
      <c r="G62" s="4" t="str">
        <f t="shared" si="5"/>
        <v>Win</v>
      </c>
      <c r="H62" s="4" t="str">
        <f t="shared" si="6"/>
        <v>On</v>
      </c>
      <c r="I62">
        <v>1127872598</v>
      </c>
      <c r="J62" t="s">
        <v>26</v>
      </c>
      <c r="K62">
        <v>25.9</v>
      </c>
      <c r="L62">
        <v>25.912040999999999</v>
      </c>
      <c r="M62">
        <v>0.48386000000000001</v>
      </c>
      <c r="N62">
        <v>-0.47181899999999999</v>
      </c>
    </row>
    <row r="63" spans="1:14" x14ac:dyDescent="0.3">
      <c r="A63" s="1">
        <v>43468.75</v>
      </c>
      <c r="B63" s="1">
        <v>43468.541666666664</v>
      </c>
      <c r="C63" s="3">
        <f t="shared" si="1"/>
        <v>1</v>
      </c>
      <c r="D63" s="3">
        <f t="shared" si="2"/>
        <v>3</v>
      </c>
      <c r="E63" s="4">
        <f t="shared" si="3"/>
        <v>13</v>
      </c>
      <c r="F63" s="4">
        <f t="shared" si="4"/>
        <v>5</v>
      </c>
      <c r="G63" s="4" t="str">
        <f t="shared" si="5"/>
        <v>Win</v>
      </c>
      <c r="H63" s="4" t="str">
        <f t="shared" si="6"/>
        <v>Off</v>
      </c>
      <c r="I63">
        <v>1127872598</v>
      </c>
      <c r="J63" t="s">
        <v>26</v>
      </c>
      <c r="K63">
        <v>25.48</v>
      </c>
      <c r="L63">
        <v>25.600736000000001</v>
      </c>
      <c r="M63">
        <v>0.55179199999999995</v>
      </c>
      <c r="N63">
        <v>-0.43105599999999999</v>
      </c>
    </row>
    <row r="64" spans="1:14" x14ac:dyDescent="0.3">
      <c r="A64" s="1">
        <v>43468.791666666664</v>
      </c>
      <c r="B64" s="1">
        <v>43468.583333333336</v>
      </c>
      <c r="C64" s="3">
        <f t="shared" si="1"/>
        <v>1</v>
      </c>
      <c r="D64" s="3">
        <f t="shared" si="2"/>
        <v>3</v>
      </c>
      <c r="E64" s="4">
        <f t="shared" si="3"/>
        <v>14</v>
      </c>
      <c r="F64" s="4">
        <f t="shared" si="4"/>
        <v>5</v>
      </c>
      <c r="G64" s="4" t="str">
        <f t="shared" si="5"/>
        <v>Win</v>
      </c>
      <c r="H64" s="4" t="str">
        <f t="shared" si="6"/>
        <v>Off</v>
      </c>
      <c r="I64">
        <v>1127872598</v>
      </c>
      <c r="J64" t="s">
        <v>26</v>
      </c>
      <c r="K64">
        <v>24.93</v>
      </c>
      <c r="L64">
        <v>24.996493999999998</v>
      </c>
      <c r="M64">
        <v>0.52994799999999997</v>
      </c>
      <c r="N64">
        <v>-0.46345399999999998</v>
      </c>
    </row>
    <row r="65" spans="1:14" x14ac:dyDescent="0.3">
      <c r="A65" s="1">
        <v>43468.833333333336</v>
      </c>
      <c r="B65" s="1">
        <v>43468.625</v>
      </c>
      <c r="C65" s="3">
        <f t="shared" si="1"/>
        <v>1</v>
      </c>
      <c r="D65" s="3">
        <f t="shared" si="2"/>
        <v>3</v>
      </c>
      <c r="E65" s="4">
        <f t="shared" si="3"/>
        <v>15</v>
      </c>
      <c r="F65" s="4">
        <f t="shared" si="4"/>
        <v>5</v>
      </c>
      <c r="G65" s="4" t="str">
        <f t="shared" si="5"/>
        <v>Win</v>
      </c>
      <c r="H65" s="4" t="str">
        <f t="shared" si="6"/>
        <v>Off</v>
      </c>
      <c r="I65">
        <v>1127872598</v>
      </c>
      <c r="J65" t="s">
        <v>26</v>
      </c>
      <c r="K65">
        <v>24.58</v>
      </c>
      <c r="L65">
        <v>24.602762999999999</v>
      </c>
      <c r="M65">
        <v>0.49085000000000001</v>
      </c>
      <c r="N65">
        <v>-0.46808699999999998</v>
      </c>
    </row>
    <row r="66" spans="1:14" x14ac:dyDescent="0.3">
      <c r="A66" s="1">
        <v>43468.875</v>
      </c>
      <c r="B66" s="1">
        <v>43468.666666666664</v>
      </c>
      <c r="C66" s="3">
        <f t="shared" si="1"/>
        <v>1</v>
      </c>
      <c r="D66" s="3">
        <f t="shared" si="2"/>
        <v>3</v>
      </c>
      <c r="E66" s="4">
        <f t="shared" si="3"/>
        <v>16</v>
      </c>
      <c r="F66" s="4">
        <f t="shared" si="4"/>
        <v>5</v>
      </c>
      <c r="G66" s="4" t="str">
        <f t="shared" si="5"/>
        <v>Win</v>
      </c>
      <c r="H66" s="4" t="str">
        <f t="shared" si="6"/>
        <v>Off</v>
      </c>
      <c r="I66">
        <v>1127872598</v>
      </c>
      <c r="J66" t="s">
        <v>26</v>
      </c>
      <c r="K66">
        <v>26.5</v>
      </c>
      <c r="L66">
        <v>25.886149</v>
      </c>
      <c r="M66">
        <v>0.14348</v>
      </c>
      <c r="N66">
        <v>-0.75733099999999998</v>
      </c>
    </row>
    <row r="67" spans="1:14" x14ac:dyDescent="0.3">
      <c r="A67" s="1">
        <v>43468.916666666664</v>
      </c>
      <c r="B67" s="1">
        <v>43468.708333333336</v>
      </c>
      <c r="C67" s="3">
        <f t="shared" ref="C67:C130" si="7">MONTH(B67)</f>
        <v>1</v>
      </c>
      <c r="D67" s="3">
        <f t="shared" ref="D67:D130" si="8">DAY(B67)</f>
        <v>3</v>
      </c>
      <c r="E67" s="4">
        <f t="shared" ref="E67:E130" si="9">HOUR(B67)</f>
        <v>17</v>
      </c>
      <c r="F67" s="4">
        <f t="shared" ref="F67:F130" si="10">WEEKDAY(B67)</f>
        <v>5</v>
      </c>
      <c r="G67" s="4" t="str">
        <f t="shared" ref="G67:G130" si="11">IF(AND(C67&gt;4,C67&lt;10),"Sum","Win")</f>
        <v>Win</v>
      </c>
      <c r="H67" s="4" t="str">
        <f t="shared" si="6"/>
        <v>On</v>
      </c>
      <c r="I67">
        <v>1127872598</v>
      </c>
      <c r="J67" t="s">
        <v>26</v>
      </c>
      <c r="K67">
        <v>30.71</v>
      </c>
      <c r="L67">
        <v>29.322047000000001</v>
      </c>
      <c r="M67">
        <v>-6.8193000000000004E-2</v>
      </c>
      <c r="N67">
        <v>-1.31976</v>
      </c>
    </row>
    <row r="68" spans="1:14" x14ac:dyDescent="0.3">
      <c r="A68" s="1">
        <v>43468.958333333336</v>
      </c>
      <c r="B68" s="1">
        <v>43468.75</v>
      </c>
      <c r="C68" s="3">
        <f t="shared" si="7"/>
        <v>1</v>
      </c>
      <c r="D68" s="3">
        <f t="shared" si="8"/>
        <v>3</v>
      </c>
      <c r="E68" s="4">
        <f t="shared" si="9"/>
        <v>18</v>
      </c>
      <c r="F68" s="4">
        <f t="shared" si="10"/>
        <v>5</v>
      </c>
      <c r="G68" s="4" t="str">
        <f t="shared" si="11"/>
        <v>Win</v>
      </c>
      <c r="H68" s="4" t="str">
        <f t="shared" si="6"/>
        <v>On</v>
      </c>
      <c r="I68">
        <v>1127872598</v>
      </c>
      <c r="J68" t="s">
        <v>26</v>
      </c>
      <c r="K68">
        <v>28.72</v>
      </c>
      <c r="L68">
        <v>27.789612000000002</v>
      </c>
      <c r="M68">
        <v>5.7840999999999997E-2</v>
      </c>
      <c r="N68">
        <v>-0.98822900000000002</v>
      </c>
    </row>
    <row r="69" spans="1:14" x14ac:dyDescent="0.3">
      <c r="A69" s="1">
        <v>43469</v>
      </c>
      <c r="B69" s="1">
        <v>43468.791666666664</v>
      </c>
      <c r="C69" s="3">
        <f t="shared" si="7"/>
        <v>1</v>
      </c>
      <c r="D69" s="3">
        <f t="shared" si="8"/>
        <v>3</v>
      </c>
      <c r="E69" s="4">
        <f t="shared" si="9"/>
        <v>19</v>
      </c>
      <c r="F69" s="4">
        <f t="shared" si="10"/>
        <v>5</v>
      </c>
      <c r="G69" s="4" t="str">
        <f t="shared" si="11"/>
        <v>Win</v>
      </c>
      <c r="H69" s="4" t="str">
        <f t="shared" si="6"/>
        <v>On</v>
      </c>
      <c r="I69">
        <v>1127872598</v>
      </c>
      <c r="J69" t="s">
        <v>26</v>
      </c>
      <c r="K69">
        <v>28.73</v>
      </c>
      <c r="L69">
        <v>27.863215</v>
      </c>
      <c r="M69">
        <v>-1.1547999999999999E-2</v>
      </c>
      <c r="N69">
        <v>-0.85523700000000002</v>
      </c>
    </row>
    <row r="70" spans="1:14" x14ac:dyDescent="0.3">
      <c r="A70" s="1">
        <v>43469.041666666664</v>
      </c>
      <c r="B70" s="1">
        <v>43468.833333333336</v>
      </c>
      <c r="C70" s="3">
        <f t="shared" si="7"/>
        <v>1</v>
      </c>
      <c r="D70" s="3">
        <f t="shared" si="8"/>
        <v>3</v>
      </c>
      <c r="E70" s="4">
        <f t="shared" si="9"/>
        <v>20</v>
      </c>
      <c r="F70" s="4">
        <f t="shared" si="10"/>
        <v>5</v>
      </c>
      <c r="G70" s="4" t="str">
        <f t="shared" si="11"/>
        <v>Win</v>
      </c>
      <c r="H70" s="4" t="str">
        <f t="shared" si="6"/>
        <v>On</v>
      </c>
      <c r="I70">
        <v>1127872598</v>
      </c>
      <c r="J70" t="s">
        <v>26</v>
      </c>
      <c r="K70">
        <v>27.87</v>
      </c>
      <c r="L70">
        <v>27.405988000000001</v>
      </c>
      <c r="M70">
        <v>0.29185499999999998</v>
      </c>
      <c r="N70">
        <v>-0.75586699999999996</v>
      </c>
    </row>
    <row r="71" spans="1:14" x14ac:dyDescent="0.3">
      <c r="A71" s="1">
        <v>43469.083333333336</v>
      </c>
      <c r="B71" s="1">
        <v>43468.875</v>
      </c>
      <c r="C71" s="3">
        <f t="shared" si="7"/>
        <v>1</v>
      </c>
      <c r="D71" s="3">
        <f t="shared" si="8"/>
        <v>3</v>
      </c>
      <c r="E71" s="4">
        <f t="shared" si="9"/>
        <v>21</v>
      </c>
      <c r="F71" s="4">
        <f t="shared" si="10"/>
        <v>5</v>
      </c>
      <c r="G71" s="4" t="str">
        <f t="shared" si="11"/>
        <v>Win</v>
      </c>
      <c r="H71" s="4" t="str">
        <f t="shared" si="6"/>
        <v>On</v>
      </c>
      <c r="I71">
        <v>1127872598</v>
      </c>
      <c r="J71" t="s">
        <v>26</v>
      </c>
      <c r="K71">
        <v>25.96</v>
      </c>
      <c r="L71">
        <v>25.561178999999999</v>
      </c>
      <c r="M71">
        <v>0.278146</v>
      </c>
      <c r="N71">
        <v>-0.67696699999999999</v>
      </c>
    </row>
    <row r="72" spans="1:14" x14ac:dyDescent="0.3">
      <c r="A72" s="1">
        <v>43469.125</v>
      </c>
      <c r="B72" s="1">
        <v>43468.916666666664</v>
      </c>
      <c r="C72" s="3">
        <f t="shared" si="7"/>
        <v>1</v>
      </c>
      <c r="D72" s="3">
        <f t="shared" si="8"/>
        <v>3</v>
      </c>
      <c r="E72" s="4">
        <f t="shared" si="9"/>
        <v>22</v>
      </c>
      <c r="F72" s="4">
        <f t="shared" si="10"/>
        <v>5</v>
      </c>
      <c r="G72" s="4" t="str">
        <f t="shared" si="11"/>
        <v>Win</v>
      </c>
      <c r="H72" s="4" t="str">
        <f t="shared" si="6"/>
        <v>Off</v>
      </c>
      <c r="I72">
        <v>1127872598</v>
      </c>
      <c r="J72" t="s">
        <v>26</v>
      </c>
      <c r="K72">
        <v>24.44</v>
      </c>
      <c r="L72">
        <v>24.072966999999998</v>
      </c>
      <c r="M72">
        <v>0.237176</v>
      </c>
      <c r="N72">
        <v>-0.604209</v>
      </c>
    </row>
    <row r="73" spans="1:14" x14ac:dyDescent="0.3">
      <c r="A73" s="1">
        <v>43469.166666666664</v>
      </c>
      <c r="B73" s="1">
        <v>43468.958333333336</v>
      </c>
      <c r="C73" s="3">
        <f t="shared" si="7"/>
        <v>1</v>
      </c>
      <c r="D73" s="3">
        <f t="shared" si="8"/>
        <v>3</v>
      </c>
      <c r="E73" s="4">
        <f t="shared" si="9"/>
        <v>23</v>
      </c>
      <c r="F73" s="4">
        <f t="shared" si="10"/>
        <v>5</v>
      </c>
      <c r="G73" s="4" t="str">
        <f t="shared" si="11"/>
        <v>Win</v>
      </c>
      <c r="H73" s="4" t="str">
        <f t="shared" si="6"/>
        <v>Off</v>
      </c>
      <c r="I73">
        <v>1127872598</v>
      </c>
      <c r="J73" t="s">
        <v>26</v>
      </c>
      <c r="K73">
        <v>22.57</v>
      </c>
      <c r="L73">
        <v>22.068532000000001</v>
      </c>
      <c r="M73">
        <v>0.148177</v>
      </c>
      <c r="N73">
        <v>-0.64964500000000003</v>
      </c>
    </row>
    <row r="74" spans="1:14" x14ac:dyDescent="0.3">
      <c r="A74" s="1">
        <v>43469.208333333336</v>
      </c>
      <c r="B74" s="1">
        <v>43469</v>
      </c>
      <c r="C74" s="3">
        <f t="shared" si="7"/>
        <v>1</v>
      </c>
      <c r="D74" s="3">
        <f t="shared" si="8"/>
        <v>4</v>
      </c>
      <c r="E74" s="4">
        <f t="shared" si="9"/>
        <v>0</v>
      </c>
      <c r="F74" s="4">
        <f t="shared" si="10"/>
        <v>6</v>
      </c>
      <c r="G74" s="4" t="str">
        <f t="shared" si="11"/>
        <v>Win</v>
      </c>
      <c r="H74" s="4" t="str">
        <f t="shared" si="6"/>
        <v>Off</v>
      </c>
      <c r="I74">
        <v>1127872598</v>
      </c>
      <c r="J74" t="s">
        <v>26</v>
      </c>
      <c r="K74">
        <v>20.11</v>
      </c>
      <c r="L74">
        <v>20.023384</v>
      </c>
      <c r="M74">
        <v>9.7691E-2</v>
      </c>
      <c r="N74">
        <v>-0.184307</v>
      </c>
    </row>
    <row r="75" spans="1:14" x14ac:dyDescent="0.3">
      <c r="A75" s="1">
        <v>43469.25</v>
      </c>
      <c r="B75" s="1">
        <v>43469.041666666664</v>
      </c>
      <c r="C75" s="3">
        <f t="shared" si="7"/>
        <v>1</v>
      </c>
      <c r="D75" s="3">
        <f t="shared" si="8"/>
        <v>4</v>
      </c>
      <c r="E75" s="4">
        <f t="shared" si="9"/>
        <v>1</v>
      </c>
      <c r="F75" s="4">
        <f t="shared" si="10"/>
        <v>6</v>
      </c>
      <c r="G75" s="4" t="str">
        <f t="shared" si="11"/>
        <v>Win</v>
      </c>
      <c r="H75" s="4" t="str">
        <f t="shared" ref="H75:H138" si="12">+IF(OR(F75&lt;2,F75&gt;6),"Off",IF(AND(G75="Win",E75&gt;7,E75&lt;13),"On",IF(AND(G75="Win",E75&gt;16,E75&lt;22),"On",IF(AND(G75="Sum",E75&gt;9,E75&lt;22),"On","Off"))))</f>
        <v>Off</v>
      </c>
      <c r="I75">
        <v>1127872598</v>
      </c>
      <c r="J75" t="s">
        <v>26</v>
      </c>
      <c r="K75">
        <v>19.5</v>
      </c>
      <c r="L75">
        <v>19.462313000000002</v>
      </c>
      <c r="M75">
        <v>0.12739700000000001</v>
      </c>
      <c r="N75">
        <v>-0.16508400000000001</v>
      </c>
    </row>
    <row r="76" spans="1:14" x14ac:dyDescent="0.3">
      <c r="A76" s="1">
        <v>43469.291666666664</v>
      </c>
      <c r="B76" s="1">
        <v>43469.083333333336</v>
      </c>
      <c r="C76" s="3">
        <f t="shared" si="7"/>
        <v>1</v>
      </c>
      <c r="D76" s="3">
        <f t="shared" si="8"/>
        <v>4</v>
      </c>
      <c r="E76" s="4">
        <f t="shared" si="9"/>
        <v>2</v>
      </c>
      <c r="F76" s="4">
        <f t="shared" si="10"/>
        <v>6</v>
      </c>
      <c r="G76" s="4" t="str">
        <f t="shared" si="11"/>
        <v>Win</v>
      </c>
      <c r="H76" s="4" t="str">
        <f t="shared" si="12"/>
        <v>Off</v>
      </c>
      <c r="I76">
        <v>1127872598</v>
      </c>
      <c r="J76" t="s">
        <v>26</v>
      </c>
      <c r="K76">
        <v>19.46</v>
      </c>
      <c r="L76">
        <v>19.454577</v>
      </c>
      <c r="M76">
        <v>0.116031</v>
      </c>
      <c r="N76">
        <v>-0.12145400000000001</v>
      </c>
    </row>
    <row r="77" spans="1:14" x14ac:dyDescent="0.3">
      <c r="A77" s="1">
        <v>43469.333333333336</v>
      </c>
      <c r="B77" s="1">
        <v>43469.125</v>
      </c>
      <c r="C77" s="3">
        <f t="shared" si="7"/>
        <v>1</v>
      </c>
      <c r="D77" s="3">
        <f t="shared" si="8"/>
        <v>4</v>
      </c>
      <c r="E77" s="4">
        <f t="shared" si="9"/>
        <v>3</v>
      </c>
      <c r="F77" s="4">
        <f t="shared" si="10"/>
        <v>6</v>
      </c>
      <c r="G77" s="4" t="str">
        <f t="shared" si="11"/>
        <v>Win</v>
      </c>
      <c r="H77" s="4" t="str">
        <f t="shared" si="12"/>
        <v>Off</v>
      </c>
      <c r="I77">
        <v>1127872598</v>
      </c>
      <c r="J77" t="s">
        <v>26</v>
      </c>
      <c r="K77">
        <v>19.54</v>
      </c>
      <c r="L77">
        <v>19.512727000000002</v>
      </c>
      <c r="M77">
        <v>0.115874</v>
      </c>
      <c r="N77">
        <v>-0.143147</v>
      </c>
    </row>
    <row r="78" spans="1:14" x14ac:dyDescent="0.3">
      <c r="A78" s="1">
        <v>43469.375</v>
      </c>
      <c r="B78" s="1">
        <v>43469.166666666664</v>
      </c>
      <c r="C78" s="3">
        <f t="shared" si="7"/>
        <v>1</v>
      </c>
      <c r="D78" s="3">
        <f t="shared" si="8"/>
        <v>4</v>
      </c>
      <c r="E78" s="4">
        <f t="shared" si="9"/>
        <v>4</v>
      </c>
      <c r="F78" s="4">
        <f t="shared" si="10"/>
        <v>6</v>
      </c>
      <c r="G78" s="4" t="str">
        <f t="shared" si="11"/>
        <v>Win</v>
      </c>
      <c r="H78" s="4" t="str">
        <f t="shared" si="12"/>
        <v>Off</v>
      </c>
      <c r="I78">
        <v>1127872598</v>
      </c>
      <c r="J78" t="s">
        <v>26</v>
      </c>
      <c r="K78">
        <v>20.62</v>
      </c>
      <c r="L78">
        <v>20.647808999999999</v>
      </c>
      <c r="M78">
        <v>0.11557000000000001</v>
      </c>
      <c r="N78">
        <v>-8.7761000000000006E-2</v>
      </c>
    </row>
    <row r="79" spans="1:14" x14ac:dyDescent="0.3">
      <c r="A79" s="1">
        <v>43469.416666666664</v>
      </c>
      <c r="B79" s="1">
        <v>43469.208333333336</v>
      </c>
      <c r="C79" s="3">
        <f t="shared" si="7"/>
        <v>1</v>
      </c>
      <c r="D79" s="3">
        <f t="shared" si="8"/>
        <v>4</v>
      </c>
      <c r="E79" s="4">
        <f t="shared" si="9"/>
        <v>5</v>
      </c>
      <c r="F79" s="4">
        <f t="shared" si="10"/>
        <v>6</v>
      </c>
      <c r="G79" s="4" t="str">
        <f t="shared" si="11"/>
        <v>Win</v>
      </c>
      <c r="H79" s="4" t="str">
        <f t="shared" si="12"/>
        <v>Off</v>
      </c>
      <c r="I79">
        <v>1127872598</v>
      </c>
      <c r="J79" t="s">
        <v>26</v>
      </c>
      <c r="K79">
        <v>22.74</v>
      </c>
      <c r="L79">
        <v>22.679279999999999</v>
      </c>
      <c r="M79">
        <v>0.21778800000000001</v>
      </c>
      <c r="N79">
        <v>-0.27850799999999998</v>
      </c>
    </row>
    <row r="80" spans="1:14" x14ac:dyDescent="0.3">
      <c r="A80" s="1">
        <v>43469.458333333336</v>
      </c>
      <c r="B80" s="1">
        <v>43469.25</v>
      </c>
      <c r="C80" s="3">
        <f t="shared" si="7"/>
        <v>1</v>
      </c>
      <c r="D80" s="3">
        <f t="shared" si="8"/>
        <v>4</v>
      </c>
      <c r="E80" s="4">
        <f t="shared" si="9"/>
        <v>6</v>
      </c>
      <c r="F80" s="4">
        <f t="shared" si="10"/>
        <v>6</v>
      </c>
      <c r="G80" s="4" t="str">
        <f t="shared" si="11"/>
        <v>Win</v>
      </c>
      <c r="H80" s="4" t="str">
        <f t="shared" si="12"/>
        <v>Off</v>
      </c>
      <c r="I80">
        <v>1127872598</v>
      </c>
      <c r="J80" t="s">
        <v>26</v>
      </c>
      <c r="K80">
        <v>26.8</v>
      </c>
      <c r="L80">
        <v>26.923632000000001</v>
      </c>
      <c r="M80">
        <v>0.60600200000000004</v>
      </c>
      <c r="N80">
        <v>-0.48237000000000002</v>
      </c>
    </row>
    <row r="81" spans="1:14" x14ac:dyDescent="0.3">
      <c r="A81" s="1">
        <v>43469.5</v>
      </c>
      <c r="B81" s="1">
        <v>43469.291666666664</v>
      </c>
      <c r="C81" s="3">
        <f t="shared" si="7"/>
        <v>1</v>
      </c>
      <c r="D81" s="3">
        <f t="shared" si="8"/>
        <v>4</v>
      </c>
      <c r="E81" s="4">
        <f t="shared" si="9"/>
        <v>7</v>
      </c>
      <c r="F81" s="4">
        <f t="shared" si="10"/>
        <v>6</v>
      </c>
      <c r="G81" s="4" t="str">
        <f t="shared" si="11"/>
        <v>Win</v>
      </c>
      <c r="H81" s="4" t="str">
        <f t="shared" si="12"/>
        <v>Off</v>
      </c>
      <c r="I81">
        <v>1127872598</v>
      </c>
      <c r="J81" t="s">
        <v>26</v>
      </c>
      <c r="K81">
        <v>27.94</v>
      </c>
      <c r="L81">
        <v>27.776154999999999</v>
      </c>
      <c r="M81">
        <v>0.35789599999999999</v>
      </c>
      <c r="N81">
        <v>-0.52174100000000001</v>
      </c>
    </row>
    <row r="82" spans="1:14" x14ac:dyDescent="0.3">
      <c r="A82" s="1">
        <v>43469.541666666664</v>
      </c>
      <c r="B82" s="1">
        <v>43469.333333333336</v>
      </c>
      <c r="C82" s="3">
        <f t="shared" si="7"/>
        <v>1</v>
      </c>
      <c r="D82" s="3">
        <f t="shared" si="8"/>
        <v>4</v>
      </c>
      <c r="E82" s="4">
        <f t="shared" si="9"/>
        <v>8</v>
      </c>
      <c r="F82" s="4">
        <f t="shared" si="10"/>
        <v>6</v>
      </c>
      <c r="G82" s="4" t="str">
        <f t="shared" si="11"/>
        <v>Win</v>
      </c>
      <c r="H82" s="4" t="str">
        <f t="shared" si="12"/>
        <v>On</v>
      </c>
      <c r="I82">
        <v>1127872598</v>
      </c>
      <c r="J82" t="s">
        <v>26</v>
      </c>
      <c r="K82">
        <v>26.86</v>
      </c>
      <c r="L82">
        <v>26.752987999999998</v>
      </c>
      <c r="M82">
        <v>0.27248699999999998</v>
      </c>
      <c r="N82">
        <v>-0.37949899999999998</v>
      </c>
    </row>
    <row r="83" spans="1:14" x14ac:dyDescent="0.3">
      <c r="A83" s="1">
        <v>43469.583333333336</v>
      </c>
      <c r="B83" s="1">
        <v>43469.375</v>
      </c>
      <c r="C83" s="3">
        <f t="shared" si="7"/>
        <v>1</v>
      </c>
      <c r="D83" s="3">
        <f t="shared" si="8"/>
        <v>4</v>
      </c>
      <c r="E83" s="4">
        <f t="shared" si="9"/>
        <v>9</v>
      </c>
      <c r="F83" s="4">
        <f t="shared" si="10"/>
        <v>6</v>
      </c>
      <c r="G83" s="4" t="str">
        <f t="shared" si="11"/>
        <v>Win</v>
      </c>
      <c r="H83" s="4" t="str">
        <f t="shared" si="12"/>
        <v>On</v>
      </c>
      <c r="I83">
        <v>1127872598</v>
      </c>
      <c r="J83" t="s">
        <v>26</v>
      </c>
      <c r="K83">
        <v>27.28</v>
      </c>
      <c r="L83">
        <v>27.310383000000002</v>
      </c>
      <c r="M83">
        <v>0.426533</v>
      </c>
      <c r="N83">
        <v>-0.39615</v>
      </c>
    </row>
    <row r="84" spans="1:14" x14ac:dyDescent="0.3">
      <c r="A84" s="1">
        <v>43469.625</v>
      </c>
      <c r="B84" s="1">
        <v>43469.416666666664</v>
      </c>
      <c r="C84" s="3">
        <f t="shared" si="7"/>
        <v>1</v>
      </c>
      <c r="D84" s="3">
        <f t="shared" si="8"/>
        <v>4</v>
      </c>
      <c r="E84" s="4">
        <f t="shared" si="9"/>
        <v>10</v>
      </c>
      <c r="F84" s="4">
        <f t="shared" si="10"/>
        <v>6</v>
      </c>
      <c r="G84" s="4" t="str">
        <f t="shared" si="11"/>
        <v>Win</v>
      </c>
      <c r="H84" s="4" t="str">
        <f t="shared" si="12"/>
        <v>On</v>
      </c>
      <c r="I84">
        <v>1127872598</v>
      </c>
      <c r="J84" t="s">
        <v>26</v>
      </c>
      <c r="K84">
        <v>25.92</v>
      </c>
      <c r="L84">
        <v>25.963467000000001</v>
      </c>
      <c r="M84">
        <v>0.32752300000000001</v>
      </c>
      <c r="N84">
        <v>-0.28405599999999998</v>
      </c>
    </row>
    <row r="85" spans="1:14" x14ac:dyDescent="0.3">
      <c r="A85" s="1">
        <v>43469.666666666664</v>
      </c>
      <c r="B85" s="1">
        <v>43469.458333333336</v>
      </c>
      <c r="C85" s="3">
        <f t="shared" si="7"/>
        <v>1</v>
      </c>
      <c r="D85" s="3">
        <f t="shared" si="8"/>
        <v>4</v>
      </c>
      <c r="E85" s="4">
        <f t="shared" si="9"/>
        <v>11</v>
      </c>
      <c r="F85" s="4">
        <f t="shared" si="10"/>
        <v>6</v>
      </c>
      <c r="G85" s="4" t="str">
        <f t="shared" si="11"/>
        <v>Win</v>
      </c>
      <c r="H85" s="4" t="str">
        <f t="shared" si="12"/>
        <v>On</v>
      </c>
      <c r="I85">
        <v>1127872598</v>
      </c>
      <c r="J85" t="s">
        <v>26</v>
      </c>
      <c r="K85">
        <v>25.1</v>
      </c>
      <c r="L85">
        <v>25.061993000000001</v>
      </c>
      <c r="M85">
        <v>0.24738299999999999</v>
      </c>
      <c r="N85">
        <v>-0.28538999999999998</v>
      </c>
    </row>
    <row r="86" spans="1:14" x14ac:dyDescent="0.3">
      <c r="A86" s="1">
        <v>43469.708333333336</v>
      </c>
      <c r="B86" s="1">
        <v>43469.5</v>
      </c>
      <c r="C86" s="3">
        <f t="shared" si="7"/>
        <v>1</v>
      </c>
      <c r="D86" s="3">
        <f t="shared" si="8"/>
        <v>4</v>
      </c>
      <c r="E86" s="4">
        <f t="shared" si="9"/>
        <v>12</v>
      </c>
      <c r="F86" s="4">
        <f t="shared" si="10"/>
        <v>6</v>
      </c>
      <c r="G86" s="4" t="str">
        <f t="shared" si="11"/>
        <v>Win</v>
      </c>
      <c r="H86" s="4" t="str">
        <f t="shared" si="12"/>
        <v>On</v>
      </c>
      <c r="I86">
        <v>1127872598</v>
      </c>
      <c r="J86" t="s">
        <v>26</v>
      </c>
      <c r="K86">
        <v>24.69</v>
      </c>
      <c r="L86">
        <v>24.908476</v>
      </c>
      <c r="M86">
        <v>0.47530600000000001</v>
      </c>
      <c r="N86">
        <v>-0.25683</v>
      </c>
    </row>
    <row r="87" spans="1:14" x14ac:dyDescent="0.3">
      <c r="A87" s="1">
        <v>43469.75</v>
      </c>
      <c r="B87" s="1">
        <v>43469.541666666664</v>
      </c>
      <c r="C87" s="3">
        <f t="shared" si="7"/>
        <v>1</v>
      </c>
      <c r="D87" s="3">
        <f t="shared" si="8"/>
        <v>4</v>
      </c>
      <c r="E87" s="4">
        <f t="shared" si="9"/>
        <v>13</v>
      </c>
      <c r="F87" s="4">
        <f t="shared" si="10"/>
        <v>6</v>
      </c>
      <c r="G87" s="4" t="str">
        <f t="shared" si="11"/>
        <v>Win</v>
      </c>
      <c r="H87" s="4" t="str">
        <f t="shared" si="12"/>
        <v>Off</v>
      </c>
      <c r="I87">
        <v>1127872598</v>
      </c>
      <c r="J87" t="s">
        <v>26</v>
      </c>
      <c r="K87">
        <v>24.31</v>
      </c>
      <c r="L87">
        <v>24.322194</v>
      </c>
      <c r="M87">
        <v>0.29514099999999999</v>
      </c>
      <c r="N87">
        <v>-0.282947</v>
      </c>
    </row>
    <row r="88" spans="1:14" x14ac:dyDescent="0.3">
      <c r="A88" s="1">
        <v>43469.791666666664</v>
      </c>
      <c r="B88" s="1">
        <v>43469.583333333336</v>
      </c>
      <c r="C88" s="3">
        <f t="shared" si="7"/>
        <v>1</v>
      </c>
      <c r="D88" s="3">
        <f t="shared" si="8"/>
        <v>4</v>
      </c>
      <c r="E88" s="4">
        <f t="shared" si="9"/>
        <v>14</v>
      </c>
      <c r="F88" s="4">
        <f t="shared" si="10"/>
        <v>6</v>
      </c>
      <c r="G88" s="4" t="str">
        <f t="shared" si="11"/>
        <v>Win</v>
      </c>
      <c r="H88" s="4" t="str">
        <f t="shared" si="12"/>
        <v>Off</v>
      </c>
      <c r="I88">
        <v>1127872598</v>
      </c>
      <c r="J88" t="s">
        <v>26</v>
      </c>
      <c r="K88">
        <v>23.55</v>
      </c>
      <c r="L88">
        <v>23.718800000000002</v>
      </c>
      <c r="M88">
        <v>0.42317100000000002</v>
      </c>
      <c r="N88">
        <v>-0.25437100000000001</v>
      </c>
    </row>
    <row r="89" spans="1:14" x14ac:dyDescent="0.3">
      <c r="A89" s="1">
        <v>43469.833333333336</v>
      </c>
      <c r="B89" s="1">
        <v>43469.625</v>
      </c>
      <c r="C89" s="3">
        <f t="shared" si="7"/>
        <v>1</v>
      </c>
      <c r="D89" s="3">
        <f t="shared" si="8"/>
        <v>4</v>
      </c>
      <c r="E89" s="4">
        <f t="shared" si="9"/>
        <v>15</v>
      </c>
      <c r="F89" s="4">
        <f t="shared" si="10"/>
        <v>6</v>
      </c>
      <c r="G89" s="4" t="str">
        <f t="shared" si="11"/>
        <v>Win</v>
      </c>
      <c r="H89" s="4" t="str">
        <f t="shared" si="12"/>
        <v>Off</v>
      </c>
      <c r="I89">
        <v>1127872598</v>
      </c>
      <c r="J89" t="s">
        <v>26</v>
      </c>
      <c r="K89">
        <v>23.16</v>
      </c>
      <c r="L89">
        <v>23.134471999999999</v>
      </c>
      <c r="M89">
        <v>0.33341900000000002</v>
      </c>
      <c r="N89">
        <v>-0.35894700000000002</v>
      </c>
    </row>
    <row r="90" spans="1:14" x14ac:dyDescent="0.3">
      <c r="A90" s="1">
        <v>43469.875</v>
      </c>
      <c r="B90" s="1">
        <v>43469.666666666664</v>
      </c>
      <c r="C90" s="3">
        <f t="shared" si="7"/>
        <v>1</v>
      </c>
      <c r="D90" s="3">
        <f t="shared" si="8"/>
        <v>4</v>
      </c>
      <c r="E90" s="4">
        <f t="shared" si="9"/>
        <v>16</v>
      </c>
      <c r="F90" s="4">
        <f t="shared" si="10"/>
        <v>6</v>
      </c>
      <c r="G90" s="4" t="str">
        <f t="shared" si="11"/>
        <v>Win</v>
      </c>
      <c r="H90" s="4" t="str">
        <f t="shared" si="12"/>
        <v>Off</v>
      </c>
      <c r="I90">
        <v>1127872598</v>
      </c>
      <c r="J90" t="s">
        <v>26</v>
      </c>
      <c r="K90">
        <v>25.02</v>
      </c>
      <c r="L90">
        <v>24.609065000000001</v>
      </c>
      <c r="M90">
        <v>7.3181999999999997E-2</v>
      </c>
      <c r="N90">
        <v>-0.48411700000000002</v>
      </c>
    </row>
    <row r="91" spans="1:14" x14ac:dyDescent="0.3">
      <c r="A91" s="1">
        <v>43469.916666666664</v>
      </c>
      <c r="B91" s="1">
        <v>43469.708333333336</v>
      </c>
      <c r="C91" s="3">
        <f t="shared" si="7"/>
        <v>1</v>
      </c>
      <c r="D91" s="3">
        <f t="shared" si="8"/>
        <v>4</v>
      </c>
      <c r="E91" s="4">
        <f t="shared" si="9"/>
        <v>17</v>
      </c>
      <c r="F91" s="4">
        <f t="shared" si="10"/>
        <v>6</v>
      </c>
      <c r="G91" s="4" t="str">
        <f t="shared" si="11"/>
        <v>Win</v>
      </c>
      <c r="H91" s="4" t="str">
        <f t="shared" si="12"/>
        <v>On</v>
      </c>
      <c r="I91">
        <v>1127872598</v>
      </c>
      <c r="J91" t="s">
        <v>26</v>
      </c>
      <c r="K91">
        <v>27.32</v>
      </c>
      <c r="L91">
        <v>25.975667999999999</v>
      </c>
      <c r="M91">
        <v>-0.34676899999999999</v>
      </c>
      <c r="N91">
        <v>-0.99756299999999998</v>
      </c>
    </row>
    <row r="92" spans="1:14" x14ac:dyDescent="0.3">
      <c r="A92" s="1">
        <v>43469.958333333336</v>
      </c>
      <c r="B92" s="1">
        <v>43469.75</v>
      </c>
      <c r="C92" s="3">
        <f t="shared" si="7"/>
        <v>1</v>
      </c>
      <c r="D92" s="3">
        <f t="shared" si="8"/>
        <v>4</v>
      </c>
      <c r="E92" s="4">
        <f t="shared" si="9"/>
        <v>18</v>
      </c>
      <c r="F92" s="4">
        <f t="shared" si="10"/>
        <v>6</v>
      </c>
      <c r="G92" s="4" t="str">
        <f t="shared" si="11"/>
        <v>Win</v>
      </c>
      <c r="H92" s="4" t="str">
        <f t="shared" si="12"/>
        <v>On</v>
      </c>
      <c r="I92">
        <v>1127872598</v>
      </c>
      <c r="J92" t="s">
        <v>26</v>
      </c>
      <c r="K92">
        <v>26.49</v>
      </c>
      <c r="L92">
        <v>25.450382999999999</v>
      </c>
      <c r="M92">
        <v>-0.343277</v>
      </c>
      <c r="N92">
        <v>-0.69633999999999996</v>
      </c>
    </row>
    <row r="93" spans="1:14" x14ac:dyDescent="0.3">
      <c r="A93" s="1">
        <v>43470</v>
      </c>
      <c r="B93" s="1">
        <v>43469.791666666664</v>
      </c>
      <c r="C93" s="3">
        <f t="shared" si="7"/>
        <v>1</v>
      </c>
      <c r="D93" s="3">
        <f t="shared" si="8"/>
        <v>4</v>
      </c>
      <c r="E93" s="4">
        <f t="shared" si="9"/>
        <v>19</v>
      </c>
      <c r="F93" s="4">
        <f t="shared" si="10"/>
        <v>6</v>
      </c>
      <c r="G93" s="4" t="str">
        <f t="shared" si="11"/>
        <v>Win</v>
      </c>
      <c r="H93" s="4" t="str">
        <f t="shared" si="12"/>
        <v>On</v>
      </c>
      <c r="I93">
        <v>1127872598</v>
      </c>
      <c r="J93" t="s">
        <v>26</v>
      </c>
      <c r="K93">
        <v>25.43</v>
      </c>
      <c r="L93">
        <v>24.673423</v>
      </c>
      <c r="M93">
        <v>-6.1846999999999999E-2</v>
      </c>
      <c r="N93">
        <v>-0.69472999999999996</v>
      </c>
    </row>
    <row r="94" spans="1:14" x14ac:dyDescent="0.3">
      <c r="A94" s="1">
        <v>43470.041666666664</v>
      </c>
      <c r="B94" s="1">
        <v>43469.833333333336</v>
      </c>
      <c r="C94" s="3">
        <f t="shared" si="7"/>
        <v>1</v>
      </c>
      <c r="D94" s="3">
        <f t="shared" si="8"/>
        <v>4</v>
      </c>
      <c r="E94" s="4">
        <f t="shared" si="9"/>
        <v>20</v>
      </c>
      <c r="F94" s="4">
        <f t="shared" si="10"/>
        <v>6</v>
      </c>
      <c r="G94" s="4" t="str">
        <f t="shared" si="11"/>
        <v>Win</v>
      </c>
      <c r="H94" s="4" t="str">
        <f t="shared" si="12"/>
        <v>On</v>
      </c>
      <c r="I94">
        <v>1127872598</v>
      </c>
      <c r="J94" t="s">
        <v>26</v>
      </c>
      <c r="K94">
        <v>24.17</v>
      </c>
      <c r="L94">
        <v>23.751840000000001</v>
      </c>
      <c r="M94">
        <v>0.14912500000000001</v>
      </c>
      <c r="N94">
        <v>-0.56728500000000004</v>
      </c>
    </row>
    <row r="95" spans="1:14" x14ac:dyDescent="0.3">
      <c r="A95" s="1">
        <v>43470.083333333336</v>
      </c>
      <c r="B95" s="1">
        <v>43469.875</v>
      </c>
      <c r="C95" s="3">
        <f t="shared" si="7"/>
        <v>1</v>
      </c>
      <c r="D95" s="3">
        <f t="shared" si="8"/>
        <v>4</v>
      </c>
      <c r="E95" s="4">
        <f t="shared" si="9"/>
        <v>21</v>
      </c>
      <c r="F95" s="4">
        <f t="shared" si="10"/>
        <v>6</v>
      </c>
      <c r="G95" s="4" t="str">
        <f t="shared" si="11"/>
        <v>Win</v>
      </c>
      <c r="H95" s="4" t="str">
        <f t="shared" si="12"/>
        <v>On</v>
      </c>
      <c r="I95">
        <v>1127872598</v>
      </c>
      <c r="J95" t="s">
        <v>26</v>
      </c>
      <c r="K95">
        <v>22.99</v>
      </c>
      <c r="L95">
        <v>22.640640999999999</v>
      </c>
      <c r="M95">
        <v>7.8877000000000003E-2</v>
      </c>
      <c r="N95">
        <v>-0.42823600000000001</v>
      </c>
    </row>
    <row r="96" spans="1:14" x14ac:dyDescent="0.3">
      <c r="A96" s="1">
        <v>43470.125</v>
      </c>
      <c r="B96" s="1">
        <v>43469.916666666664</v>
      </c>
      <c r="C96" s="3">
        <f t="shared" si="7"/>
        <v>1</v>
      </c>
      <c r="D96" s="3">
        <f t="shared" si="8"/>
        <v>4</v>
      </c>
      <c r="E96" s="4">
        <f t="shared" si="9"/>
        <v>22</v>
      </c>
      <c r="F96" s="4">
        <f t="shared" si="10"/>
        <v>6</v>
      </c>
      <c r="G96" s="4" t="str">
        <f t="shared" si="11"/>
        <v>Win</v>
      </c>
      <c r="H96" s="4" t="str">
        <f t="shared" si="12"/>
        <v>Off</v>
      </c>
      <c r="I96">
        <v>1127872598</v>
      </c>
      <c r="J96" t="s">
        <v>26</v>
      </c>
      <c r="K96">
        <v>21.65</v>
      </c>
      <c r="L96">
        <v>21.279554000000001</v>
      </c>
      <c r="M96">
        <v>2.2253999999999999E-2</v>
      </c>
      <c r="N96">
        <v>-0.39269999999999999</v>
      </c>
    </row>
    <row r="97" spans="1:14" x14ac:dyDescent="0.3">
      <c r="A97" s="1">
        <v>43470.166666666664</v>
      </c>
      <c r="B97" s="1">
        <v>43469.958333333336</v>
      </c>
      <c r="C97" s="3">
        <f t="shared" si="7"/>
        <v>1</v>
      </c>
      <c r="D97" s="3">
        <f t="shared" si="8"/>
        <v>4</v>
      </c>
      <c r="E97" s="4">
        <f t="shared" si="9"/>
        <v>23</v>
      </c>
      <c r="F97" s="4">
        <f t="shared" si="10"/>
        <v>6</v>
      </c>
      <c r="G97" s="4" t="str">
        <f t="shared" si="11"/>
        <v>Win</v>
      </c>
      <c r="H97" s="4" t="str">
        <f t="shared" si="12"/>
        <v>Off</v>
      </c>
      <c r="I97">
        <v>1127872598</v>
      </c>
      <c r="J97" t="s">
        <v>26</v>
      </c>
      <c r="K97">
        <v>19.71</v>
      </c>
      <c r="L97">
        <v>19.305081000000001</v>
      </c>
      <c r="M97">
        <v>2.6044999999999999E-2</v>
      </c>
      <c r="N97">
        <v>-0.43096400000000001</v>
      </c>
    </row>
    <row r="98" spans="1:14" x14ac:dyDescent="0.3">
      <c r="A98" s="1">
        <v>43470.208333333336</v>
      </c>
      <c r="B98" s="1">
        <v>43470</v>
      </c>
      <c r="C98" s="3">
        <f t="shared" si="7"/>
        <v>1</v>
      </c>
      <c r="D98" s="3">
        <f t="shared" si="8"/>
        <v>5</v>
      </c>
      <c r="E98" s="4">
        <f t="shared" si="9"/>
        <v>0</v>
      </c>
      <c r="F98" s="4">
        <f t="shared" si="10"/>
        <v>7</v>
      </c>
      <c r="G98" s="4" t="str">
        <f t="shared" si="11"/>
        <v>Win</v>
      </c>
      <c r="H98" s="4" t="str">
        <f t="shared" si="12"/>
        <v>Off</v>
      </c>
      <c r="I98">
        <v>1127872598</v>
      </c>
      <c r="J98" t="s">
        <v>26</v>
      </c>
      <c r="K98">
        <v>20.51</v>
      </c>
      <c r="L98">
        <v>20.032143999999999</v>
      </c>
      <c r="M98">
        <v>4.2570000000000004E-3</v>
      </c>
      <c r="N98">
        <v>-0.48211300000000001</v>
      </c>
    </row>
    <row r="99" spans="1:14" x14ac:dyDescent="0.3">
      <c r="A99" s="1">
        <v>43470.25</v>
      </c>
      <c r="B99" s="1">
        <v>43470.041666666664</v>
      </c>
      <c r="C99" s="3">
        <f t="shared" si="7"/>
        <v>1</v>
      </c>
      <c r="D99" s="3">
        <f t="shared" si="8"/>
        <v>5</v>
      </c>
      <c r="E99" s="4">
        <f t="shared" si="9"/>
        <v>1</v>
      </c>
      <c r="F99" s="4">
        <f t="shared" si="10"/>
        <v>7</v>
      </c>
      <c r="G99" s="4" t="str">
        <f t="shared" si="11"/>
        <v>Win</v>
      </c>
      <c r="H99" s="4" t="str">
        <f t="shared" si="12"/>
        <v>Off</v>
      </c>
      <c r="I99">
        <v>1127872598</v>
      </c>
      <c r="J99" t="s">
        <v>26</v>
      </c>
      <c r="K99">
        <v>19.510000000000002</v>
      </c>
      <c r="L99">
        <v>19.123244</v>
      </c>
      <c r="M99">
        <v>1.7659999999999999E-2</v>
      </c>
      <c r="N99">
        <v>-0.404416</v>
      </c>
    </row>
    <row r="100" spans="1:14" x14ac:dyDescent="0.3">
      <c r="A100" s="1">
        <v>43470.291666666664</v>
      </c>
      <c r="B100" s="1">
        <v>43470.083333333336</v>
      </c>
      <c r="C100" s="3">
        <f t="shared" si="7"/>
        <v>1</v>
      </c>
      <c r="D100" s="3">
        <f t="shared" si="8"/>
        <v>5</v>
      </c>
      <c r="E100" s="4">
        <f t="shared" si="9"/>
        <v>2</v>
      </c>
      <c r="F100" s="4">
        <f t="shared" si="10"/>
        <v>7</v>
      </c>
      <c r="G100" s="4" t="str">
        <f t="shared" si="11"/>
        <v>Win</v>
      </c>
      <c r="H100" s="4" t="str">
        <f t="shared" si="12"/>
        <v>Off</v>
      </c>
      <c r="I100">
        <v>1127872598</v>
      </c>
      <c r="J100" t="s">
        <v>26</v>
      </c>
      <c r="K100">
        <v>19.12</v>
      </c>
      <c r="L100">
        <v>18.82788</v>
      </c>
      <c r="M100">
        <v>6.2931000000000001E-2</v>
      </c>
      <c r="N100">
        <v>-0.35505100000000001</v>
      </c>
    </row>
    <row r="101" spans="1:14" x14ac:dyDescent="0.3">
      <c r="A101" s="1">
        <v>43470.333333333336</v>
      </c>
      <c r="B101" s="1">
        <v>43470.125</v>
      </c>
      <c r="C101" s="3">
        <f t="shared" si="7"/>
        <v>1</v>
      </c>
      <c r="D101" s="3">
        <f t="shared" si="8"/>
        <v>5</v>
      </c>
      <c r="E101" s="4">
        <f t="shared" si="9"/>
        <v>3</v>
      </c>
      <c r="F101" s="4">
        <f t="shared" si="10"/>
        <v>7</v>
      </c>
      <c r="G101" s="4" t="str">
        <f t="shared" si="11"/>
        <v>Win</v>
      </c>
      <c r="H101" s="4" t="str">
        <f t="shared" si="12"/>
        <v>Off</v>
      </c>
      <c r="I101">
        <v>1127872598</v>
      </c>
      <c r="J101" t="s">
        <v>26</v>
      </c>
      <c r="K101">
        <v>19.13</v>
      </c>
      <c r="L101">
        <v>18.845870999999999</v>
      </c>
      <c r="M101">
        <v>7.5398000000000007E-2</v>
      </c>
      <c r="N101">
        <v>-0.35952699999999999</v>
      </c>
    </row>
    <row r="102" spans="1:14" x14ac:dyDescent="0.3">
      <c r="A102" s="1">
        <v>43470.375</v>
      </c>
      <c r="B102" s="1">
        <v>43470.166666666664</v>
      </c>
      <c r="C102" s="3">
        <f t="shared" si="7"/>
        <v>1</v>
      </c>
      <c r="D102" s="3">
        <f t="shared" si="8"/>
        <v>5</v>
      </c>
      <c r="E102" s="4">
        <f t="shared" si="9"/>
        <v>4</v>
      </c>
      <c r="F102" s="4">
        <f t="shared" si="10"/>
        <v>7</v>
      </c>
      <c r="G102" s="4" t="str">
        <f t="shared" si="11"/>
        <v>Win</v>
      </c>
      <c r="H102" s="4" t="str">
        <f t="shared" si="12"/>
        <v>Off</v>
      </c>
      <c r="I102">
        <v>1127872598</v>
      </c>
      <c r="J102" t="s">
        <v>26</v>
      </c>
      <c r="K102">
        <v>19.149999999999999</v>
      </c>
      <c r="L102">
        <v>18.907667</v>
      </c>
      <c r="M102">
        <v>0.135243</v>
      </c>
      <c r="N102">
        <v>-0.37757600000000002</v>
      </c>
    </row>
    <row r="103" spans="1:14" x14ac:dyDescent="0.3">
      <c r="A103" s="1">
        <v>43470.416666666664</v>
      </c>
      <c r="B103" s="1">
        <v>43470.208333333336</v>
      </c>
      <c r="C103" s="3">
        <f t="shared" si="7"/>
        <v>1</v>
      </c>
      <c r="D103" s="3">
        <f t="shared" si="8"/>
        <v>5</v>
      </c>
      <c r="E103" s="4">
        <f t="shared" si="9"/>
        <v>5</v>
      </c>
      <c r="F103" s="4">
        <f t="shared" si="10"/>
        <v>7</v>
      </c>
      <c r="G103" s="4" t="str">
        <f t="shared" si="11"/>
        <v>Win</v>
      </c>
      <c r="H103" s="4" t="str">
        <f t="shared" si="12"/>
        <v>Off</v>
      </c>
      <c r="I103">
        <v>1127872598</v>
      </c>
      <c r="J103" t="s">
        <v>26</v>
      </c>
      <c r="K103">
        <v>19.53</v>
      </c>
      <c r="L103">
        <v>19.100362000000001</v>
      </c>
      <c r="M103">
        <v>0.124821</v>
      </c>
      <c r="N103">
        <v>-0.55445900000000004</v>
      </c>
    </row>
    <row r="104" spans="1:14" x14ac:dyDescent="0.3">
      <c r="A104" s="1">
        <v>43470.458333333336</v>
      </c>
      <c r="B104" s="1">
        <v>43470.25</v>
      </c>
      <c r="C104" s="3">
        <f t="shared" si="7"/>
        <v>1</v>
      </c>
      <c r="D104" s="3">
        <f t="shared" si="8"/>
        <v>5</v>
      </c>
      <c r="E104" s="4">
        <f t="shared" si="9"/>
        <v>6</v>
      </c>
      <c r="F104" s="4">
        <f t="shared" si="10"/>
        <v>7</v>
      </c>
      <c r="G104" s="4" t="str">
        <f t="shared" si="11"/>
        <v>Win</v>
      </c>
      <c r="H104" s="4" t="str">
        <f t="shared" si="12"/>
        <v>Off</v>
      </c>
      <c r="I104">
        <v>1127872598</v>
      </c>
      <c r="J104" t="s">
        <v>26</v>
      </c>
      <c r="K104">
        <v>20.67</v>
      </c>
      <c r="L104">
        <v>20.366931000000001</v>
      </c>
      <c r="M104">
        <v>0.30589699999999997</v>
      </c>
      <c r="N104">
        <v>-0.60896600000000001</v>
      </c>
    </row>
    <row r="105" spans="1:14" x14ac:dyDescent="0.3">
      <c r="A105" s="1">
        <v>43470.5</v>
      </c>
      <c r="B105" s="1">
        <v>43470.291666666664</v>
      </c>
      <c r="C105" s="3">
        <f t="shared" si="7"/>
        <v>1</v>
      </c>
      <c r="D105" s="3">
        <f t="shared" si="8"/>
        <v>5</v>
      </c>
      <c r="E105" s="4">
        <f t="shared" si="9"/>
        <v>7</v>
      </c>
      <c r="F105" s="4">
        <f t="shared" si="10"/>
        <v>7</v>
      </c>
      <c r="G105" s="4" t="str">
        <f t="shared" si="11"/>
        <v>Win</v>
      </c>
      <c r="H105" s="4" t="str">
        <f t="shared" si="12"/>
        <v>Off</v>
      </c>
      <c r="I105">
        <v>1127872598</v>
      </c>
      <c r="J105" t="s">
        <v>26</v>
      </c>
      <c r="K105">
        <v>22.63</v>
      </c>
      <c r="L105">
        <v>22.124624000000001</v>
      </c>
      <c r="M105">
        <v>0.243452</v>
      </c>
      <c r="N105">
        <v>-0.74882800000000005</v>
      </c>
    </row>
    <row r="106" spans="1:14" x14ac:dyDescent="0.3">
      <c r="A106" s="1">
        <v>43470.541666666664</v>
      </c>
      <c r="B106" s="1">
        <v>43470.333333333336</v>
      </c>
      <c r="C106" s="3">
        <f t="shared" si="7"/>
        <v>1</v>
      </c>
      <c r="D106" s="3">
        <f t="shared" si="8"/>
        <v>5</v>
      </c>
      <c r="E106" s="4">
        <f t="shared" si="9"/>
        <v>8</v>
      </c>
      <c r="F106" s="4">
        <f t="shared" si="10"/>
        <v>7</v>
      </c>
      <c r="G106" s="4" t="str">
        <f t="shared" si="11"/>
        <v>Win</v>
      </c>
      <c r="H106" s="4" t="str">
        <f t="shared" si="12"/>
        <v>Off</v>
      </c>
      <c r="I106">
        <v>1127872598</v>
      </c>
      <c r="J106" t="s">
        <v>26</v>
      </c>
      <c r="K106">
        <v>24.59</v>
      </c>
      <c r="L106">
        <v>23.920242999999999</v>
      </c>
      <c r="M106">
        <v>-3.9300000000000003E-3</v>
      </c>
      <c r="N106">
        <v>-0.66582699999999995</v>
      </c>
    </row>
    <row r="107" spans="1:14" x14ac:dyDescent="0.3">
      <c r="A107" s="1">
        <v>43470.583333333336</v>
      </c>
      <c r="B107" s="1">
        <v>43470.375</v>
      </c>
      <c r="C107" s="3">
        <f t="shared" si="7"/>
        <v>1</v>
      </c>
      <c r="D107" s="3">
        <f t="shared" si="8"/>
        <v>5</v>
      </c>
      <c r="E107" s="4">
        <f t="shared" si="9"/>
        <v>9</v>
      </c>
      <c r="F107" s="4">
        <f t="shared" si="10"/>
        <v>7</v>
      </c>
      <c r="G107" s="4" t="str">
        <f t="shared" si="11"/>
        <v>Win</v>
      </c>
      <c r="H107" s="4" t="str">
        <f t="shared" si="12"/>
        <v>Off</v>
      </c>
      <c r="I107">
        <v>1127872598</v>
      </c>
      <c r="J107" t="s">
        <v>26</v>
      </c>
      <c r="K107">
        <v>25.41</v>
      </c>
      <c r="L107">
        <v>24.720676999999998</v>
      </c>
      <c r="M107">
        <v>-1.91E-3</v>
      </c>
      <c r="N107">
        <v>-0.68741300000000005</v>
      </c>
    </row>
    <row r="108" spans="1:14" x14ac:dyDescent="0.3">
      <c r="A108" s="1">
        <v>43470.625</v>
      </c>
      <c r="B108" s="1">
        <v>43470.416666666664</v>
      </c>
      <c r="C108" s="3">
        <f t="shared" si="7"/>
        <v>1</v>
      </c>
      <c r="D108" s="3">
        <f t="shared" si="8"/>
        <v>5</v>
      </c>
      <c r="E108" s="4">
        <f t="shared" si="9"/>
        <v>10</v>
      </c>
      <c r="F108" s="4">
        <f t="shared" si="10"/>
        <v>7</v>
      </c>
      <c r="G108" s="4" t="str">
        <f t="shared" si="11"/>
        <v>Win</v>
      </c>
      <c r="H108" s="4" t="str">
        <f t="shared" si="12"/>
        <v>Off</v>
      </c>
      <c r="I108">
        <v>1127872598</v>
      </c>
      <c r="J108" t="s">
        <v>26</v>
      </c>
      <c r="K108">
        <v>25.12</v>
      </c>
      <c r="L108">
        <v>24.572907000000001</v>
      </c>
      <c r="M108">
        <v>-9.6349999999999995E-3</v>
      </c>
      <c r="N108">
        <v>-0.53745799999999999</v>
      </c>
    </row>
    <row r="109" spans="1:14" x14ac:dyDescent="0.3">
      <c r="A109" s="1">
        <v>43470.666666666664</v>
      </c>
      <c r="B109" s="1">
        <v>43470.458333333336</v>
      </c>
      <c r="C109" s="3">
        <f t="shared" si="7"/>
        <v>1</v>
      </c>
      <c r="D109" s="3">
        <f t="shared" si="8"/>
        <v>5</v>
      </c>
      <c r="E109" s="4">
        <f t="shared" si="9"/>
        <v>11</v>
      </c>
      <c r="F109" s="4">
        <f t="shared" si="10"/>
        <v>7</v>
      </c>
      <c r="G109" s="4" t="str">
        <f t="shared" si="11"/>
        <v>Win</v>
      </c>
      <c r="H109" s="4" t="str">
        <f t="shared" si="12"/>
        <v>Off</v>
      </c>
      <c r="I109">
        <v>1127872598</v>
      </c>
      <c r="J109" t="s">
        <v>26</v>
      </c>
      <c r="K109">
        <v>23.98</v>
      </c>
      <c r="L109">
        <v>23.463784</v>
      </c>
      <c r="M109">
        <v>-1.0109999999999999E-2</v>
      </c>
      <c r="N109">
        <v>-0.50610599999999994</v>
      </c>
    </row>
    <row r="110" spans="1:14" x14ac:dyDescent="0.3">
      <c r="A110" s="1">
        <v>43470.708333333336</v>
      </c>
      <c r="B110" s="1">
        <v>43470.5</v>
      </c>
      <c r="C110" s="3">
        <f t="shared" si="7"/>
        <v>1</v>
      </c>
      <c r="D110" s="3">
        <f t="shared" si="8"/>
        <v>5</v>
      </c>
      <c r="E110" s="4">
        <f t="shared" si="9"/>
        <v>12</v>
      </c>
      <c r="F110" s="4">
        <f t="shared" si="10"/>
        <v>7</v>
      </c>
      <c r="G110" s="4" t="str">
        <f t="shared" si="11"/>
        <v>Win</v>
      </c>
      <c r="H110" s="4" t="str">
        <f t="shared" si="12"/>
        <v>Off</v>
      </c>
      <c r="I110">
        <v>1127872598</v>
      </c>
      <c r="J110" t="s">
        <v>26</v>
      </c>
      <c r="K110">
        <v>22.71</v>
      </c>
      <c r="L110">
        <v>22.249694999999999</v>
      </c>
      <c r="M110">
        <v>-1.017E-2</v>
      </c>
      <c r="N110">
        <v>-0.45013500000000001</v>
      </c>
    </row>
    <row r="111" spans="1:14" x14ac:dyDescent="0.3">
      <c r="A111" s="1">
        <v>43470.75</v>
      </c>
      <c r="B111" s="1">
        <v>43470.541666666664</v>
      </c>
      <c r="C111" s="3">
        <f t="shared" si="7"/>
        <v>1</v>
      </c>
      <c r="D111" s="3">
        <f t="shared" si="8"/>
        <v>5</v>
      </c>
      <c r="E111" s="4">
        <f t="shared" si="9"/>
        <v>13</v>
      </c>
      <c r="F111" s="4">
        <f t="shared" si="10"/>
        <v>7</v>
      </c>
      <c r="G111" s="4" t="str">
        <f t="shared" si="11"/>
        <v>Win</v>
      </c>
      <c r="H111" s="4" t="str">
        <f t="shared" si="12"/>
        <v>Off</v>
      </c>
      <c r="I111">
        <v>1127872598</v>
      </c>
      <c r="J111" t="s">
        <v>26</v>
      </c>
      <c r="K111">
        <v>21.84</v>
      </c>
      <c r="L111">
        <v>21.406597999999999</v>
      </c>
      <c r="M111">
        <v>-1.0265E-2</v>
      </c>
      <c r="N111">
        <v>-0.42313699999999999</v>
      </c>
    </row>
    <row r="112" spans="1:14" x14ac:dyDescent="0.3">
      <c r="A112" s="1">
        <v>43470.791666666664</v>
      </c>
      <c r="B112" s="1">
        <v>43470.583333333336</v>
      </c>
      <c r="C112" s="3">
        <f t="shared" si="7"/>
        <v>1</v>
      </c>
      <c r="D112" s="3">
        <f t="shared" si="8"/>
        <v>5</v>
      </c>
      <c r="E112" s="4">
        <f t="shared" si="9"/>
        <v>14</v>
      </c>
      <c r="F112" s="4">
        <f t="shared" si="10"/>
        <v>7</v>
      </c>
      <c r="G112" s="4" t="str">
        <f t="shared" si="11"/>
        <v>Win</v>
      </c>
      <c r="H112" s="4" t="str">
        <f t="shared" si="12"/>
        <v>Off</v>
      </c>
      <c r="I112">
        <v>1127872598</v>
      </c>
      <c r="J112" t="s">
        <v>26</v>
      </c>
      <c r="K112">
        <v>21.06</v>
      </c>
      <c r="L112">
        <v>20.696055000000001</v>
      </c>
      <c r="M112">
        <v>-1.4477E-2</v>
      </c>
      <c r="N112">
        <v>-0.349468</v>
      </c>
    </row>
    <row r="113" spans="1:14" x14ac:dyDescent="0.3">
      <c r="A113" s="1">
        <v>43470.833333333336</v>
      </c>
      <c r="B113" s="1">
        <v>43470.625</v>
      </c>
      <c r="C113" s="3">
        <f t="shared" si="7"/>
        <v>1</v>
      </c>
      <c r="D113" s="3">
        <f t="shared" si="8"/>
        <v>5</v>
      </c>
      <c r="E113" s="4">
        <f t="shared" si="9"/>
        <v>15</v>
      </c>
      <c r="F113" s="4">
        <f t="shared" si="10"/>
        <v>7</v>
      </c>
      <c r="G113" s="4" t="str">
        <f t="shared" si="11"/>
        <v>Win</v>
      </c>
      <c r="H113" s="4" t="str">
        <f t="shared" si="12"/>
        <v>Off</v>
      </c>
      <c r="I113">
        <v>1127872598</v>
      </c>
      <c r="J113" t="s">
        <v>26</v>
      </c>
      <c r="K113">
        <v>20.81</v>
      </c>
      <c r="L113">
        <v>20.407205999999999</v>
      </c>
      <c r="M113">
        <v>-1.6899999999999998E-2</v>
      </c>
      <c r="N113">
        <v>-0.38589400000000001</v>
      </c>
    </row>
    <row r="114" spans="1:14" x14ac:dyDescent="0.3">
      <c r="A114" s="1">
        <v>43470.875</v>
      </c>
      <c r="B114" s="1">
        <v>43470.666666666664</v>
      </c>
      <c r="C114" s="3">
        <f t="shared" si="7"/>
        <v>1</v>
      </c>
      <c r="D114" s="3">
        <f t="shared" si="8"/>
        <v>5</v>
      </c>
      <c r="E114" s="4">
        <f t="shared" si="9"/>
        <v>16</v>
      </c>
      <c r="F114" s="4">
        <f t="shared" si="10"/>
        <v>7</v>
      </c>
      <c r="G114" s="4" t="str">
        <f t="shared" si="11"/>
        <v>Win</v>
      </c>
      <c r="H114" s="4" t="str">
        <f t="shared" si="12"/>
        <v>Off</v>
      </c>
      <c r="I114">
        <v>1127872598</v>
      </c>
      <c r="J114" t="s">
        <v>26</v>
      </c>
      <c r="K114">
        <v>22.22</v>
      </c>
      <c r="L114">
        <v>21.648997000000001</v>
      </c>
      <c r="M114">
        <v>-5.5689000000000002E-2</v>
      </c>
      <c r="N114">
        <v>-0.51531400000000005</v>
      </c>
    </row>
    <row r="115" spans="1:14" x14ac:dyDescent="0.3">
      <c r="A115" s="1">
        <v>43470.916666666664</v>
      </c>
      <c r="B115" s="1">
        <v>43470.708333333336</v>
      </c>
      <c r="C115" s="3">
        <f t="shared" si="7"/>
        <v>1</v>
      </c>
      <c r="D115" s="3">
        <f t="shared" si="8"/>
        <v>5</v>
      </c>
      <c r="E115" s="4">
        <f t="shared" si="9"/>
        <v>17</v>
      </c>
      <c r="F115" s="4">
        <f t="shared" si="10"/>
        <v>7</v>
      </c>
      <c r="G115" s="4" t="str">
        <f t="shared" si="11"/>
        <v>Win</v>
      </c>
      <c r="H115" s="4" t="str">
        <f t="shared" si="12"/>
        <v>Off</v>
      </c>
      <c r="I115">
        <v>1127872598</v>
      </c>
      <c r="J115" t="s">
        <v>26</v>
      </c>
      <c r="K115">
        <v>26.46</v>
      </c>
      <c r="L115">
        <v>25.492293</v>
      </c>
      <c r="M115">
        <v>-9.0759999999999993E-2</v>
      </c>
      <c r="N115">
        <v>-0.87694700000000003</v>
      </c>
    </row>
    <row r="116" spans="1:14" x14ac:dyDescent="0.3">
      <c r="A116" s="1">
        <v>43470.958333333336</v>
      </c>
      <c r="B116" s="1">
        <v>43470.75</v>
      </c>
      <c r="C116" s="3">
        <f t="shared" si="7"/>
        <v>1</v>
      </c>
      <c r="D116" s="3">
        <f t="shared" si="8"/>
        <v>5</v>
      </c>
      <c r="E116" s="4">
        <f t="shared" si="9"/>
        <v>18</v>
      </c>
      <c r="F116" s="4">
        <f t="shared" si="10"/>
        <v>7</v>
      </c>
      <c r="G116" s="4" t="str">
        <f t="shared" si="11"/>
        <v>Win</v>
      </c>
      <c r="H116" s="4" t="str">
        <f t="shared" si="12"/>
        <v>Off</v>
      </c>
      <c r="I116">
        <v>1127872598</v>
      </c>
      <c r="J116" t="s">
        <v>26</v>
      </c>
      <c r="K116">
        <v>25.32</v>
      </c>
      <c r="L116">
        <v>24.602309000000002</v>
      </c>
      <c r="M116">
        <v>-7.4180999999999997E-2</v>
      </c>
      <c r="N116">
        <v>-0.64351000000000003</v>
      </c>
    </row>
    <row r="117" spans="1:14" x14ac:dyDescent="0.3">
      <c r="A117" s="1">
        <v>43471</v>
      </c>
      <c r="B117" s="1">
        <v>43470.791666666664</v>
      </c>
      <c r="C117" s="3">
        <f t="shared" si="7"/>
        <v>1</v>
      </c>
      <c r="D117" s="3">
        <f t="shared" si="8"/>
        <v>5</v>
      </c>
      <c r="E117" s="4">
        <f t="shared" si="9"/>
        <v>19</v>
      </c>
      <c r="F117" s="4">
        <f t="shared" si="10"/>
        <v>7</v>
      </c>
      <c r="G117" s="4" t="str">
        <f t="shared" si="11"/>
        <v>Win</v>
      </c>
      <c r="H117" s="4" t="str">
        <f t="shared" si="12"/>
        <v>Off</v>
      </c>
      <c r="I117">
        <v>1127872598</v>
      </c>
      <c r="J117" t="s">
        <v>26</v>
      </c>
      <c r="K117">
        <v>24.34</v>
      </c>
      <c r="L117">
        <v>23.740081</v>
      </c>
      <c r="M117">
        <v>-5.1374000000000003E-2</v>
      </c>
      <c r="N117">
        <v>-0.54854499999999995</v>
      </c>
    </row>
    <row r="118" spans="1:14" x14ac:dyDescent="0.3">
      <c r="A118" s="1">
        <v>43471.041666666664</v>
      </c>
      <c r="B118" s="1">
        <v>43470.833333333336</v>
      </c>
      <c r="C118" s="3">
        <f t="shared" si="7"/>
        <v>1</v>
      </c>
      <c r="D118" s="3">
        <f t="shared" si="8"/>
        <v>5</v>
      </c>
      <c r="E118" s="4">
        <f t="shared" si="9"/>
        <v>20</v>
      </c>
      <c r="F118" s="4">
        <f t="shared" si="10"/>
        <v>7</v>
      </c>
      <c r="G118" s="4" t="str">
        <f t="shared" si="11"/>
        <v>Win</v>
      </c>
      <c r="H118" s="4" t="str">
        <f t="shared" si="12"/>
        <v>Off</v>
      </c>
      <c r="I118">
        <v>1127872598</v>
      </c>
      <c r="J118" t="s">
        <v>26</v>
      </c>
      <c r="K118">
        <v>23.59</v>
      </c>
      <c r="L118">
        <v>23.111902000000001</v>
      </c>
      <c r="M118">
        <v>5.3270000000000001E-3</v>
      </c>
      <c r="N118">
        <v>-0.48342499999999999</v>
      </c>
    </row>
    <row r="119" spans="1:14" x14ac:dyDescent="0.3">
      <c r="A119" s="1">
        <v>43471.083333333336</v>
      </c>
      <c r="B119" s="1">
        <v>43470.875</v>
      </c>
      <c r="C119" s="3">
        <f t="shared" si="7"/>
        <v>1</v>
      </c>
      <c r="D119" s="3">
        <f t="shared" si="8"/>
        <v>5</v>
      </c>
      <c r="E119" s="4">
        <f t="shared" si="9"/>
        <v>21</v>
      </c>
      <c r="F119" s="4">
        <f t="shared" si="10"/>
        <v>7</v>
      </c>
      <c r="G119" s="4" t="str">
        <f t="shared" si="11"/>
        <v>Win</v>
      </c>
      <c r="H119" s="4" t="str">
        <f t="shared" si="12"/>
        <v>Off</v>
      </c>
      <c r="I119">
        <v>1127872598</v>
      </c>
      <c r="J119" t="s">
        <v>26</v>
      </c>
      <c r="K119">
        <v>22.98</v>
      </c>
      <c r="L119">
        <v>22.510909999999999</v>
      </c>
      <c r="M119">
        <v>-5.5700000000000003E-3</v>
      </c>
      <c r="N119">
        <v>-0.46351999999999999</v>
      </c>
    </row>
    <row r="120" spans="1:14" x14ac:dyDescent="0.3">
      <c r="A120" s="1">
        <v>43471.125</v>
      </c>
      <c r="B120" s="1">
        <v>43470.916666666664</v>
      </c>
      <c r="C120" s="3">
        <f t="shared" si="7"/>
        <v>1</v>
      </c>
      <c r="D120" s="3">
        <f t="shared" si="8"/>
        <v>5</v>
      </c>
      <c r="E120" s="4">
        <f t="shared" si="9"/>
        <v>22</v>
      </c>
      <c r="F120" s="4">
        <f t="shared" si="10"/>
        <v>7</v>
      </c>
      <c r="G120" s="4" t="str">
        <f t="shared" si="11"/>
        <v>Win</v>
      </c>
      <c r="H120" s="4" t="str">
        <f t="shared" si="12"/>
        <v>Off</v>
      </c>
      <c r="I120">
        <v>1127872598</v>
      </c>
      <c r="J120" t="s">
        <v>26</v>
      </c>
      <c r="K120">
        <v>21.89</v>
      </c>
      <c r="L120">
        <v>21.488834000000001</v>
      </c>
      <c r="M120">
        <v>-1.2390999999999999E-2</v>
      </c>
      <c r="N120">
        <v>-0.38877499999999998</v>
      </c>
    </row>
    <row r="121" spans="1:14" x14ac:dyDescent="0.3">
      <c r="A121" s="1">
        <v>43471.166666666664</v>
      </c>
      <c r="B121" s="1">
        <v>43470.958333333336</v>
      </c>
      <c r="C121" s="3">
        <f t="shared" si="7"/>
        <v>1</v>
      </c>
      <c r="D121" s="3">
        <f t="shared" si="8"/>
        <v>5</v>
      </c>
      <c r="E121" s="4">
        <f t="shared" si="9"/>
        <v>23</v>
      </c>
      <c r="F121" s="4">
        <f t="shared" si="10"/>
        <v>7</v>
      </c>
      <c r="G121" s="4" t="str">
        <f t="shared" si="11"/>
        <v>Win</v>
      </c>
      <c r="H121" s="4" t="str">
        <f t="shared" si="12"/>
        <v>Off</v>
      </c>
      <c r="I121">
        <v>1127872598</v>
      </c>
      <c r="J121" t="s">
        <v>26</v>
      </c>
      <c r="K121">
        <v>19.75</v>
      </c>
      <c r="L121">
        <v>19.453325</v>
      </c>
      <c r="M121">
        <v>-2.1210000000000001E-3</v>
      </c>
      <c r="N121">
        <v>-0.29455399999999998</v>
      </c>
    </row>
    <row r="122" spans="1:14" x14ac:dyDescent="0.3">
      <c r="A122" s="1">
        <v>43471.208333333336</v>
      </c>
      <c r="B122" s="1">
        <v>43471</v>
      </c>
      <c r="C122" s="3">
        <f t="shared" si="7"/>
        <v>1</v>
      </c>
      <c r="D122" s="3">
        <f t="shared" si="8"/>
        <v>6</v>
      </c>
      <c r="E122" s="4">
        <f t="shared" si="9"/>
        <v>0</v>
      </c>
      <c r="F122" s="4">
        <f t="shared" si="10"/>
        <v>1</v>
      </c>
      <c r="G122" s="4" t="str">
        <f t="shared" si="11"/>
        <v>Win</v>
      </c>
      <c r="H122" s="4" t="str">
        <f t="shared" si="12"/>
        <v>Off</v>
      </c>
      <c r="I122">
        <v>1127872598</v>
      </c>
      <c r="J122" t="s">
        <v>26</v>
      </c>
      <c r="K122">
        <v>19.64</v>
      </c>
      <c r="L122">
        <v>19.574033</v>
      </c>
      <c r="M122">
        <v>5.8727000000000001E-2</v>
      </c>
      <c r="N122">
        <v>-0.124694</v>
      </c>
    </row>
    <row r="123" spans="1:14" x14ac:dyDescent="0.3">
      <c r="A123" s="1">
        <v>43471.25</v>
      </c>
      <c r="B123" s="1">
        <v>43471.041666666664</v>
      </c>
      <c r="C123" s="3">
        <f t="shared" si="7"/>
        <v>1</v>
      </c>
      <c r="D123" s="3">
        <f t="shared" si="8"/>
        <v>6</v>
      </c>
      <c r="E123" s="4">
        <f t="shared" si="9"/>
        <v>1</v>
      </c>
      <c r="F123" s="4">
        <f t="shared" si="10"/>
        <v>1</v>
      </c>
      <c r="G123" s="4" t="str">
        <f t="shared" si="11"/>
        <v>Win</v>
      </c>
      <c r="H123" s="4" t="str">
        <f t="shared" si="12"/>
        <v>Off</v>
      </c>
      <c r="I123">
        <v>1127872598</v>
      </c>
      <c r="J123" t="s">
        <v>26</v>
      </c>
      <c r="K123">
        <v>19.55</v>
      </c>
      <c r="L123">
        <v>19.568742</v>
      </c>
      <c r="M123">
        <v>6.5827999999999998E-2</v>
      </c>
      <c r="N123">
        <v>-4.7086000000000003E-2</v>
      </c>
    </row>
    <row r="124" spans="1:14" x14ac:dyDescent="0.3">
      <c r="A124" s="1">
        <v>43471.291666666664</v>
      </c>
      <c r="B124" s="1">
        <v>43471.083333333336</v>
      </c>
      <c r="C124" s="3">
        <f t="shared" si="7"/>
        <v>1</v>
      </c>
      <c r="D124" s="3">
        <f t="shared" si="8"/>
        <v>6</v>
      </c>
      <c r="E124" s="4">
        <f t="shared" si="9"/>
        <v>2</v>
      </c>
      <c r="F124" s="4">
        <f t="shared" si="10"/>
        <v>1</v>
      </c>
      <c r="G124" s="4" t="str">
        <f t="shared" si="11"/>
        <v>Win</v>
      </c>
      <c r="H124" s="4" t="str">
        <f t="shared" si="12"/>
        <v>Off</v>
      </c>
      <c r="I124">
        <v>1127872598</v>
      </c>
      <c r="J124" t="s">
        <v>26</v>
      </c>
      <c r="K124">
        <v>19.190000000000001</v>
      </c>
      <c r="L124">
        <v>19.224124</v>
      </c>
      <c r="M124">
        <v>7.3483000000000007E-2</v>
      </c>
      <c r="N124">
        <v>-3.9358999999999998E-2</v>
      </c>
    </row>
    <row r="125" spans="1:14" x14ac:dyDescent="0.3">
      <c r="A125" s="1">
        <v>43471.333333333336</v>
      </c>
      <c r="B125" s="1">
        <v>43471.125</v>
      </c>
      <c r="C125" s="3">
        <f t="shared" si="7"/>
        <v>1</v>
      </c>
      <c r="D125" s="3">
        <f t="shared" si="8"/>
        <v>6</v>
      </c>
      <c r="E125" s="4">
        <f t="shared" si="9"/>
        <v>3</v>
      </c>
      <c r="F125" s="4">
        <f t="shared" si="10"/>
        <v>1</v>
      </c>
      <c r="G125" s="4" t="str">
        <f t="shared" si="11"/>
        <v>Win</v>
      </c>
      <c r="H125" s="4" t="str">
        <f t="shared" si="12"/>
        <v>Off</v>
      </c>
      <c r="I125">
        <v>1127872598</v>
      </c>
      <c r="J125" t="s">
        <v>26</v>
      </c>
      <c r="K125">
        <v>19.14</v>
      </c>
      <c r="L125">
        <v>19.197516</v>
      </c>
      <c r="M125">
        <v>6.9457000000000005E-2</v>
      </c>
      <c r="N125">
        <v>-1.1941E-2</v>
      </c>
    </row>
    <row r="126" spans="1:14" x14ac:dyDescent="0.3">
      <c r="A126" s="1">
        <v>43471.375</v>
      </c>
      <c r="B126" s="1">
        <v>43471.166666666664</v>
      </c>
      <c r="C126" s="3">
        <f t="shared" si="7"/>
        <v>1</v>
      </c>
      <c r="D126" s="3">
        <f t="shared" si="8"/>
        <v>6</v>
      </c>
      <c r="E126" s="4">
        <f t="shared" si="9"/>
        <v>4</v>
      </c>
      <c r="F126" s="4">
        <f t="shared" si="10"/>
        <v>1</v>
      </c>
      <c r="G126" s="4" t="str">
        <f t="shared" si="11"/>
        <v>Win</v>
      </c>
      <c r="H126" s="4" t="str">
        <f t="shared" si="12"/>
        <v>Off</v>
      </c>
      <c r="I126">
        <v>1127872598</v>
      </c>
      <c r="J126" t="s">
        <v>26</v>
      </c>
      <c r="K126">
        <v>19.149999999999999</v>
      </c>
      <c r="L126">
        <v>19.211570999999999</v>
      </c>
      <c r="M126">
        <v>7.4682999999999999E-2</v>
      </c>
      <c r="N126">
        <v>-1.3112E-2</v>
      </c>
    </row>
    <row r="127" spans="1:14" x14ac:dyDescent="0.3">
      <c r="A127" s="1">
        <v>43471.416666666664</v>
      </c>
      <c r="B127" s="1">
        <v>43471.208333333336</v>
      </c>
      <c r="C127" s="3">
        <f t="shared" si="7"/>
        <v>1</v>
      </c>
      <c r="D127" s="3">
        <f t="shared" si="8"/>
        <v>6</v>
      </c>
      <c r="E127" s="4">
        <f t="shared" si="9"/>
        <v>5</v>
      </c>
      <c r="F127" s="4">
        <f t="shared" si="10"/>
        <v>1</v>
      </c>
      <c r="G127" s="4" t="str">
        <f t="shared" si="11"/>
        <v>Win</v>
      </c>
      <c r="H127" s="4" t="str">
        <f t="shared" si="12"/>
        <v>Off</v>
      </c>
      <c r="I127">
        <v>1127872598</v>
      </c>
      <c r="J127" t="s">
        <v>26</v>
      </c>
      <c r="K127">
        <v>19.309999999999999</v>
      </c>
      <c r="L127">
        <v>19.396608000000001</v>
      </c>
      <c r="M127">
        <v>8.9149999999999993E-2</v>
      </c>
      <c r="N127">
        <v>-2.542E-3</v>
      </c>
    </row>
    <row r="128" spans="1:14" x14ac:dyDescent="0.3">
      <c r="A128" s="1">
        <v>43471.458333333336</v>
      </c>
      <c r="B128" s="1">
        <v>43471.25</v>
      </c>
      <c r="C128" s="3">
        <f t="shared" si="7"/>
        <v>1</v>
      </c>
      <c r="D128" s="3">
        <f t="shared" si="8"/>
        <v>6</v>
      </c>
      <c r="E128" s="4">
        <f t="shared" si="9"/>
        <v>6</v>
      </c>
      <c r="F128" s="4">
        <f t="shared" si="10"/>
        <v>1</v>
      </c>
      <c r="G128" s="4" t="str">
        <f t="shared" si="11"/>
        <v>Win</v>
      </c>
      <c r="H128" s="4" t="str">
        <f t="shared" si="12"/>
        <v>Off</v>
      </c>
      <c r="I128">
        <v>1127872598</v>
      </c>
      <c r="J128" t="s">
        <v>26</v>
      </c>
      <c r="K128">
        <v>19.45</v>
      </c>
      <c r="L128">
        <v>19.712593999999999</v>
      </c>
      <c r="M128">
        <v>9.2230000000000006E-2</v>
      </c>
      <c r="N128">
        <v>0.17036399999999999</v>
      </c>
    </row>
    <row r="129" spans="1:14" x14ac:dyDescent="0.3">
      <c r="A129" s="1">
        <v>43471.5</v>
      </c>
      <c r="B129" s="1">
        <v>43471.291666666664</v>
      </c>
      <c r="C129" s="3">
        <f t="shared" si="7"/>
        <v>1</v>
      </c>
      <c r="D129" s="3">
        <f t="shared" si="8"/>
        <v>6</v>
      </c>
      <c r="E129" s="4">
        <f t="shared" si="9"/>
        <v>7</v>
      </c>
      <c r="F129" s="4">
        <f t="shared" si="10"/>
        <v>1</v>
      </c>
      <c r="G129" s="4" t="str">
        <f t="shared" si="11"/>
        <v>Win</v>
      </c>
      <c r="H129" s="4" t="str">
        <f t="shared" si="12"/>
        <v>Off</v>
      </c>
      <c r="I129">
        <v>1127872598</v>
      </c>
      <c r="J129" t="s">
        <v>26</v>
      </c>
      <c r="K129">
        <v>20.96</v>
      </c>
      <c r="L129">
        <v>21.038969999999999</v>
      </c>
      <c r="M129">
        <v>7.6802999999999996E-2</v>
      </c>
      <c r="N129">
        <v>2.1670000000000001E-3</v>
      </c>
    </row>
    <row r="130" spans="1:14" x14ac:dyDescent="0.3">
      <c r="A130" s="1">
        <v>43471.541666666664</v>
      </c>
      <c r="B130" s="1">
        <v>43471.333333333336</v>
      </c>
      <c r="C130" s="3">
        <f t="shared" si="7"/>
        <v>1</v>
      </c>
      <c r="D130" s="3">
        <f t="shared" si="8"/>
        <v>6</v>
      </c>
      <c r="E130" s="4">
        <f t="shared" si="9"/>
        <v>8</v>
      </c>
      <c r="F130" s="4">
        <f t="shared" si="10"/>
        <v>1</v>
      </c>
      <c r="G130" s="4" t="str">
        <f t="shared" si="11"/>
        <v>Win</v>
      </c>
      <c r="H130" s="4" t="str">
        <f t="shared" si="12"/>
        <v>Off</v>
      </c>
      <c r="I130">
        <v>1127872598</v>
      </c>
      <c r="J130" t="s">
        <v>26</v>
      </c>
      <c r="K130">
        <v>21.99</v>
      </c>
      <c r="L130">
        <v>21.696211999999999</v>
      </c>
      <c r="M130">
        <v>-6.5781000000000006E-2</v>
      </c>
      <c r="N130">
        <v>-0.22800699999999999</v>
      </c>
    </row>
    <row r="131" spans="1:14" x14ac:dyDescent="0.3">
      <c r="A131" s="1">
        <v>43471.583333333336</v>
      </c>
      <c r="B131" s="1">
        <v>43471.375</v>
      </c>
      <c r="C131" s="3">
        <f t="shared" ref="C131:C194" si="13">MONTH(B131)</f>
        <v>1</v>
      </c>
      <c r="D131" s="3">
        <f t="shared" ref="D131:D194" si="14">DAY(B131)</f>
        <v>6</v>
      </c>
      <c r="E131" s="4">
        <f t="shared" ref="E131:E194" si="15">HOUR(B131)</f>
        <v>9</v>
      </c>
      <c r="F131" s="4">
        <f t="shared" ref="F131:F194" si="16">WEEKDAY(B131)</f>
        <v>1</v>
      </c>
      <c r="G131" s="4" t="str">
        <f t="shared" ref="G131:G194" si="17">IF(AND(C131&gt;4,C131&lt;10),"Sum","Win")</f>
        <v>Win</v>
      </c>
      <c r="H131" s="4" t="str">
        <f t="shared" si="12"/>
        <v>Off</v>
      </c>
      <c r="I131">
        <v>1127872598</v>
      </c>
      <c r="J131" t="s">
        <v>26</v>
      </c>
      <c r="K131">
        <v>22.34</v>
      </c>
      <c r="L131">
        <v>21.984476999999998</v>
      </c>
      <c r="M131">
        <v>-4.2249999999999996E-3</v>
      </c>
      <c r="N131">
        <v>-0.351298</v>
      </c>
    </row>
    <row r="132" spans="1:14" x14ac:dyDescent="0.3">
      <c r="A132" s="1">
        <v>43471.625</v>
      </c>
      <c r="B132" s="1">
        <v>43471.416666666664</v>
      </c>
      <c r="C132" s="3">
        <f t="shared" si="13"/>
        <v>1</v>
      </c>
      <c r="D132" s="3">
        <f t="shared" si="14"/>
        <v>6</v>
      </c>
      <c r="E132" s="4">
        <f t="shared" si="15"/>
        <v>10</v>
      </c>
      <c r="F132" s="4">
        <f t="shared" si="16"/>
        <v>1</v>
      </c>
      <c r="G132" s="4" t="str">
        <f t="shared" si="17"/>
        <v>Win</v>
      </c>
      <c r="H132" s="4" t="str">
        <f t="shared" si="12"/>
        <v>Off</v>
      </c>
      <c r="I132">
        <v>1127872598</v>
      </c>
      <c r="J132" t="s">
        <v>26</v>
      </c>
      <c r="K132">
        <v>22.07</v>
      </c>
      <c r="L132">
        <v>21.709941000000001</v>
      </c>
      <c r="M132">
        <v>-9.5E-4</v>
      </c>
      <c r="N132">
        <v>-0.35910900000000001</v>
      </c>
    </row>
    <row r="133" spans="1:14" x14ac:dyDescent="0.3">
      <c r="A133" s="1">
        <v>43471.666666666664</v>
      </c>
      <c r="B133" s="1">
        <v>43471.458333333336</v>
      </c>
      <c r="C133" s="3">
        <f t="shared" si="13"/>
        <v>1</v>
      </c>
      <c r="D133" s="3">
        <f t="shared" si="14"/>
        <v>6</v>
      </c>
      <c r="E133" s="4">
        <f t="shared" si="15"/>
        <v>11</v>
      </c>
      <c r="F133" s="4">
        <f t="shared" si="16"/>
        <v>1</v>
      </c>
      <c r="G133" s="4" t="str">
        <f t="shared" si="17"/>
        <v>Win</v>
      </c>
      <c r="H133" s="4" t="str">
        <f t="shared" si="12"/>
        <v>Off</v>
      </c>
      <c r="I133">
        <v>1127872598</v>
      </c>
      <c r="J133" t="s">
        <v>26</v>
      </c>
      <c r="K133">
        <v>21.47</v>
      </c>
      <c r="L133">
        <v>20.995963</v>
      </c>
      <c r="M133">
        <v>-0.12658700000000001</v>
      </c>
      <c r="N133">
        <v>-0.34744999999999998</v>
      </c>
    </row>
    <row r="134" spans="1:14" x14ac:dyDescent="0.3">
      <c r="A134" s="1">
        <v>43471.708333333336</v>
      </c>
      <c r="B134" s="1">
        <v>43471.5</v>
      </c>
      <c r="C134" s="3">
        <f t="shared" si="13"/>
        <v>1</v>
      </c>
      <c r="D134" s="3">
        <f t="shared" si="14"/>
        <v>6</v>
      </c>
      <c r="E134" s="4">
        <f t="shared" si="15"/>
        <v>12</v>
      </c>
      <c r="F134" s="4">
        <f t="shared" si="16"/>
        <v>1</v>
      </c>
      <c r="G134" s="4" t="str">
        <f t="shared" si="17"/>
        <v>Win</v>
      </c>
      <c r="H134" s="4" t="str">
        <f t="shared" si="12"/>
        <v>Off</v>
      </c>
      <c r="I134">
        <v>1127872598</v>
      </c>
      <c r="J134" t="s">
        <v>26</v>
      </c>
      <c r="K134">
        <v>21.17</v>
      </c>
      <c r="L134">
        <v>20.665189999999999</v>
      </c>
      <c r="M134">
        <v>-0.190583</v>
      </c>
      <c r="N134">
        <v>-0.31422699999999998</v>
      </c>
    </row>
    <row r="135" spans="1:14" x14ac:dyDescent="0.3">
      <c r="A135" s="1">
        <v>43471.75</v>
      </c>
      <c r="B135" s="1">
        <v>43471.541666666664</v>
      </c>
      <c r="C135" s="3">
        <f t="shared" si="13"/>
        <v>1</v>
      </c>
      <c r="D135" s="3">
        <f t="shared" si="14"/>
        <v>6</v>
      </c>
      <c r="E135" s="4">
        <f t="shared" si="15"/>
        <v>13</v>
      </c>
      <c r="F135" s="4">
        <f t="shared" si="16"/>
        <v>1</v>
      </c>
      <c r="G135" s="4" t="str">
        <f t="shared" si="17"/>
        <v>Win</v>
      </c>
      <c r="H135" s="4" t="str">
        <f t="shared" si="12"/>
        <v>Off</v>
      </c>
      <c r="I135">
        <v>1127872598</v>
      </c>
      <c r="J135" t="s">
        <v>26</v>
      </c>
      <c r="K135">
        <v>20.399999999999999</v>
      </c>
      <c r="L135">
        <v>19.775386999999998</v>
      </c>
      <c r="M135">
        <v>-0.29865900000000001</v>
      </c>
      <c r="N135">
        <v>-0.32595400000000002</v>
      </c>
    </row>
    <row r="136" spans="1:14" x14ac:dyDescent="0.3">
      <c r="A136" s="1">
        <v>43471.791666666664</v>
      </c>
      <c r="B136" s="1">
        <v>43471.583333333336</v>
      </c>
      <c r="C136" s="3">
        <f t="shared" si="13"/>
        <v>1</v>
      </c>
      <c r="D136" s="3">
        <f t="shared" si="14"/>
        <v>6</v>
      </c>
      <c r="E136" s="4">
        <f t="shared" si="15"/>
        <v>14</v>
      </c>
      <c r="F136" s="4">
        <f t="shared" si="16"/>
        <v>1</v>
      </c>
      <c r="G136" s="4" t="str">
        <f t="shared" si="17"/>
        <v>Win</v>
      </c>
      <c r="H136" s="4" t="str">
        <f t="shared" si="12"/>
        <v>Off</v>
      </c>
      <c r="I136">
        <v>1127872598</v>
      </c>
      <c r="J136" t="s">
        <v>26</v>
      </c>
      <c r="K136">
        <v>20.14</v>
      </c>
      <c r="L136">
        <v>19.315636999999999</v>
      </c>
      <c r="M136">
        <v>-0.475213</v>
      </c>
      <c r="N136">
        <v>-0.34915000000000002</v>
      </c>
    </row>
    <row r="137" spans="1:14" x14ac:dyDescent="0.3">
      <c r="A137" s="1">
        <v>43471.833333333336</v>
      </c>
      <c r="B137" s="1">
        <v>43471.625</v>
      </c>
      <c r="C137" s="3">
        <f t="shared" si="13"/>
        <v>1</v>
      </c>
      <c r="D137" s="3">
        <f t="shared" si="14"/>
        <v>6</v>
      </c>
      <c r="E137" s="4">
        <f t="shared" si="15"/>
        <v>15</v>
      </c>
      <c r="F137" s="4">
        <f t="shared" si="16"/>
        <v>1</v>
      </c>
      <c r="G137" s="4" t="str">
        <f t="shared" si="17"/>
        <v>Win</v>
      </c>
      <c r="H137" s="4" t="str">
        <f t="shared" si="12"/>
        <v>Off</v>
      </c>
      <c r="I137">
        <v>1127872598</v>
      </c>
      <c r="J137" t="s">
        <v>26</v>
      </c>
      <c r="K137">
        <v>20.350000000000001</v>
      </c>
      <c r="L137">
        <v>19.423190000000002</v>
      </c>
      <c r="M137">
        <v>-0.508687</v>
      </c>
      <c r="N137">
        <v>-0.41812300000000002</v>
      </c>
    </row>
    <row r="138" spans="1:14" x14ac:dyDescent="0.3">
      <c r="A138" s="1">
        <v>43471.875</v>
      </c>
      <c r="B138" s="1">
        <v>43471.666666666664</v>
      </c>
      <c r="C138" s="3">
        <f t="shared" si="13"/>
        <v>1</v>
      </c>
      <c r="D138" s="3">
        <f t="shared" si="14"/>
        <v>6</v>
      </c>
      <c r="E138" s="4">
        <f t="shared" si="15"/>
        <v>16</v>
      </c>
      <c r="F138" s="4">
        <f t="shared" si="16"/>
        <v>1</v>
      </c>
      <c r="G138" s="4" t="str">
        <f t="shared" si="17"/>
        <v>Win</v>
      </c>
      <c r="H138" s="4" t="str">
        <f t="shared" si="12"/>
        <v>Off</v>
      </c>
      <c r="I138">
        <v>1127872598</v>
      </c>
      <c r="J138" t="s">
        <v>26</v>
      </c>
      <c r="K138">
        <v>22.97</v>
      </c>
      <c r="L138">
        <v>21.635313</v>
      </c>
      <c r="M138">
        <v>-0.84014699999999998</v>
      </c>
      <c r="N138">
        <v>-0.49453999999999998</v>
      </c>
    </row>
    <row r="139" spans="1:14" x14ac:dyDescent="0.3">
      <c r="A139" s="1">
        <v>43471.916666666664</v>
      </c>
      <c r="B139" s="1">
        <v>43471.708333333336</v>
      </c>
      <c r="C139" s="3">
        <f t="shared" si="13"/>
        <v>1</v>
      </c>
      <c r="D139" s="3">
        <f t="shared" si="14"/>
        <v>6</v>
      </c>
      <c r="E139" s="4">
        <f t="shared" si="15"/>
        <v>17</v>
      </c>
      <c r="F139" s="4">
        <f t="shared" si="16"/>
        <v>1</v>
      </c>
      <c r="G139" s="4" t="str">
        <f t="shared" si="17"/>
        <v>Win</v>
      </c>
      <c r="H139" s="4" t="str">
        <f t="shared" ref="H139:H202" si="18">+IF(OR(F139&lt;2,F139&gt;6),"Off",IF(AND(G139="Win",E139&gt;7,E139&lt;13),"On",IF(AND(G139="Win",E139&gt;16,E139&lt;22),"On",IF(AND(G139="Sum",E139&gt;9,E139&lt;22),"On","Off"))))</f>
        <v>Off</v>
      </c>
      <c r="I139">
        <v>1127872598</v>
      </c>
      <c r="J139" t="s">
        <v>26</v>
      </c>
      <c r="K139">
        <v>27.33</v>
      </c>
      <c r="L139">
        <v>25.428495999999999</v>
      </c>
      <c r="M139">
        <v>-1.0561050000000001</v>
      </c>
      <c r="N139">
        <v>-0.84539900000000001</v>
      </c>
    </row>
    <row r="140" spans="1:14" x14ac:dyDescent="0.3">
      <c r="A140" s="1">
        <v>43471.958333333336</v>
      </c>
      <c r="B140" s="1">
        <v>43471.75</v>
      </c>
      <c r="C140" s="3">
        <f t="shared" si="13"/>
        <v>1</v>
      </c>
      <c r="D140" s="3">
        <f t="shared" si="14"/>
        <v>6</v>
      </c>
      <c r="E140" s="4">
        <f t="shared" si="15"/>
        <v>18</v>
      </c>
      <c r="F140" s="4">
        <f t="shared" si="16"/>
        <v>1</v>
      </c>
      <c r="G140" s="4" t="str">
        <f t="shared" si="17"/>
        <v>Win</v>
      </c>
      <c r="H140" s="4" t="str">
        <f t="shared" si="18"/>
        <v>Off</v>
      </c>
      <c r="I140">
        <v>1127872598</v>
      </c>
      <c r="J140" t="s">
        <v>26</v>
      </c>
      <c r="K140">
        <v>27.56</v>
      </c>
      <c r="L140">
        <v>25.803543000000001</v>
      </c>
      <c r="M140">
        <v>-1.2057659999999999</v>
      </c>
      <c r="N140">
        <v>-0.55069100000000004</v>
      </c>
    </row>
    <row r="141" spans="1:14" x14ac:dyDescent="0.3">
      <c r="A141" s="1">
        <v>43472</v>
      </c>
      <c r="B141" s="1">
        <v>43471.791666666664</v>
      </c>
      <c r="C141" s="3">
        <f t="shared" si="13"/>
        <v>1</v>
      </c>
      <c r="D141" s="3">
        <f t="shared" si="14"/>
        <v>6</v>
      </c>
      <c r="E141" s="4">
        <f t="shared" si="15"/>
        <v>19</v>
      </c>
      <c r="F141" s="4">
        <f t="shared" si="16"/>
        <v>1</v>
      </c>
      <c r="G141" s="4" t="str">
        <f t="shared" si="17"/>
        <v>Win</v>
      </c>
      <c r="H141" s="4" t="str">
        <f t="shared" si="18"/>
        <v>Off</v>
      </c>
      <c r="I141">
        <v>1127872598</v>
      </c>
      <c r="J141" t="s">
        <v>26</v>
      </c>
      <c r="K141">
        <v>26.88</v>
      </c>
      <c r="L141">
        <v>25.006988</v>
      </c>
      <c r="M141">
        <v>-1.474699</v>
      </c>
      <c r="N141">
        <v>-0.39831299999999997</v>
      </c>
    </row>
    <row r="142" spans="1:14" x14ac:dyDescent="0.3">
      <c r="A142" s="1">
        <v>43472.041666666664</v>
      </c>
      <c r="B142" s="1">
        <v>43471.833333333336</v>
      </c>
      <c r="C142" s="3">
        <f t="shared" si="13"/>
        <v>1</v>
      </c>
      <c r="D142" s="3">
        <f t="shared" si="14"/>
        <v>6</v>
      </c>
      <c r="E142" s="4">
        <f t="shared" si="15"/>
        <v>20</v>
      </c>
      <c r="F142" s="4">
        <f t="shared" si="16"/>
        <v>1</v>
      </c>
      <c r="G142" s="4" t="str">
        <f t="shared" si="17"/>
        <v>Win</v>
      </c>
      <c r="H142" s="4" t="str">
        <f t="shared" si="18"/>
        <v>Off</v>
      </c>
      <c r="I142">
        <v>1127872598</v>
      </c>
      <c r="J142" t="s">
        <v>26</v>
      </c>
      <c r="K142">
        <v>26.46</v>
      </c>
      <c r="L142">
        <v>24.959703000000001</v>
      </c>
      <c r="M142">
        <v>-1.0929629999999999</v>
      </c>
      <c r="N142">
        <v>-0.40733399999999997</v>
      </c>
    </row>
    <row r="143" spans="1:14" x14ac:dyDescent="0.3">
      <c r="A143" s="1">
        <v>43472.083333333336</v>
      </c>
      <c r="B143" s="1">
        <v>43471.875</v>
      </c>
      <c r="C143" s="3">
        <f t="shared" si="13"/>
        <v>1</v>
      </c>
      <c r="D143" s="3">
        <f t="shared" si="14"/>
        <v>6</v>
      </c>
      <c r="E143" s="4">
        <f t="shared" si="15"/>
        <v>21</v>
      </c>
      <c r="F143" s="4">
        <f t="shared" si="16"/>
        <v>1</v>
      </c>
      <c r="G143" s="4" t="str">
        <f t="shared" si="17"/>
        <v>Win</v>
      </c>
      <c r="H143" s="4" t="str">
        <f t="shared" si="18"/>
        <v>Off</v>
      </c>
      <c r="I143">
        <v>1127872598</v>
      </c>
      <c r="J143" t="s">
        <v>26</v>
      </c>
      <c r="K143">
        <v>24.59</v>
      </c>
      <c r="L143">
        <v>23.731870000000001</v>
      </c>
      <c r="M143">
        <v>-0.47341</v>
      </c>
      <c r="N143">
        <v>-0.38472000000000001</v>
      </c>
    </row>
    <row r="144" spans="1:14" x14ac:dyDescent="0.3">
      <c r="A144" s="1">
        <v>43472.125</v>
      </c>
      <c r="B144" s="1">
        <v>43471.916666666664</v>
      </c>
      <c r="C144" s="3">
        <f t="shared" si="13"/>
        <v>1</v>
      </c>
      <c r="D144" s="3">
        <f t="shared" si="14"/>
        <v>6</v>
      </c>
      <c r="E144" s="4">
        <f t="shared" si="15"/>
        <v>22</v>
      </c>
      <c r="F144" s="4">
        <f t="shared" si="16"/>
        <v>1</v>
      </c>
      <c r="G144" s="4" t="str">
        <f t="shared" si="17"/>
        <v>Win</v>
      </c>
      <c r="H144" s="4" t="str">
        <f t="shared" si="18"/>
        <v>Off</v>
      </c>
      <c r="I144">
        <v>1127872598</v>
      </c>
      <c r="J144" t="s">
        <v>26</v>
      </c>
      <c r="K144">
        <v>22.14</v>
      </c>
      <c r="L144">
        <v>21.656313999999998</v>
      </c>
      <c r="M144">
        <v>-0.30662</v>
      </c>
      <c r="N144">
        <v>-0.177066</v>
      </c>
    </row>
    <row r="145" spans="1:14" x14ac:dyDescent="0.3">
      <c r="A145" s="1">
        <v>43472.166666666664</v>
      </c>
      <c r="B145" s="1">
        <v>43471.958333333336</v>
      </c>
      <c r="C145" s="3">
        <f t="shared" si="13"/>
        <v>1</v>
      </c>
      <c r="D145" s="3">
        <f t="shared" si="14"/>
        <v>6</v>
      </c>
      <c r="E145" s="4">
        <f t="shared" si="15"/>
        <v>23</v>
      </c>
      <c r="F145" s="4">
        <f t="shared" si="16"/>
        <v>1</v>
      </c>
      <c r="G145" s="4" t="str">
        <f t="shared" si="17"/>
        <v>Win</v>
      </c>
      <c r="H145" s="4" t="str">
        <f t="shared" si="18"/>
        <v>Off</v>
      </c>
      <c r="I145">
        <v>1127872598</v>
      </c>
      <c r="J145" t="s">
        <v>26</v>
      </c>
      <c r="K145">
        <v>21.46</v>
      </c>
      <c r="L145">
        <v>20.803272</v>
      </c>
      <c r="M145">
        <v>-0.44291799999999998</v>
      </c>
      <c r="N145">
        <v>-0.21381</v>
      </c>
    </row>
    <row r="146" spans="1:14" x14ac:dyDescent="0.3">
      <c r="A146" s="1">
        <v>43472.208333333336</v>
      </c>
      <c r="B146" s="1">
        <v>43472</v>
      </c>
      <c r="C146" s="3">
        <f t="shared" si="13"/>
        <v>1</v>
      </c>
      <c r="D146" s="3">
        <f t="shared" si="14"/>
        <v>7</v>
      </c>
      <c r="E146" s="4">
        <f t="shared" si="15"/>
        <v>0</v>
      </c>
      <c r="F146" s="4">
        <f t="shared" si="16"/>
        <v>2</v>
      </c>
      <c r="G146" s="4" t="str">
        <f t="shared" si="17"/>
        <v>Win</v>
      </c>
      <c r="H146" s="4" t="str">
        <f t="shared" si="18"/>
        <v>Off</v>
      </c>
      <c r="I146">
        <v>1127872598</v>
      </c>
      <c r="J146" t="s">
        <v>26</v>
      </c>
      <c r="K146">
        <v>19.059999999999999</v>
      </c>
      <c r="L146">
        <v>18.930166</v>
      </c>
      <c r="M146">
        <v>8.2337999999999995E-2</v>
      </c>
      <c r="N146">
        <v>-0.212172</v>
      </c>
    </row>
    <row r="147" spans="1:14" x14ac:dyDescent="0.3">
      <c r="A147" s="1">
        <v>43472.25</v>
      </c>
      <c r="B147" s="1">
        <v>43472.041666666664</v>
      </c>
      <c r="C147" s="3">
        <f t="shared" si="13"/>
        <v>1</v>
      </c>
      <c r="D147" s="3">
        <f t="shared" si="14"/>
        <v>7</v>
      </c>
      <c r="E147" s="4">
        <f t="shared" si="15"/>
        <v>1</v>
      </c>
      <c r="F147" s="4">
        <f t="shared" si="16"/>
        <v>2</v>
      </c>
      <c r="G147" s="4" t="str">
        <f t="shared" si="17"/>
        <v>Win</v>
      </c>
      <c r="H147" s="4" t="str">
        <f t="shared" si="18"/>
        <v>Off</v>
      </c>
      <c r="I147">
        <v>1127872598</v>
      </c>
      <c r="J147" t="s">
        <v>26</v>
      </c>
      <c r="K147">
        <v>18.88</v>
      </c>
      <c r="L147">
        <v>18.639561</v>
      </c>
      <c r="M147">
        <v>-0.11211400000000001</v>
      </c>
      <c r="N147">
        <v>-0.12832499999999999</v>
      </c>
    </row>
    <row r="148" spans="1:14" x14ac:dyDescent="0.3">
      <c r="A148" s="1">
        <v>43472.291666666664</v>
      </c>
      <c r="B148" s="1">
        <v>43472.083333333336</v>
      </c>
      <c r="C148" s="3">
        <f t="shared" si="13"/>
        <v>1</v>
      </c>
      <c r="D148" s="3">
        <f t="shared" si="14"/>
        <v>7</v>
      </c>
      <c r="E148" s="4">
        <f t="shared" si="15"/>
        <v>2</v>
      </c>
      <c r="F148" s="4">
        <f t="shared" si="16"/>
        <v>2</v>
      </c>
      <c r="G148" s="4" t="str">
        <f t="shared" si="17"/>
        <v>Win</v>
      </c>
      <c r="H148" s="4" t="str">
        <f t="shared" si="18"/>
        <v>Off</v>
      </c>
      <c r="I148">
        <v>1127872598</v>
      </c>
      <c r="J148" t="s">
        <v>26</v>
      </c>
      <c r="K148">
        <v>18.78</v>
      </c>
      <c r="L148">
        <v>18.802754</v>
      </c>
      <c r="M148">
        <v>0.125335</v>
      </c>
      <c r="N148">
        <v>-0.10258100000000001</v>
      </c>
    </row>
    <row r="149" spans="1:14" x14ac:dyDescent="0.3">
      <c r="A149" s="1">
        <v>43472.333333333336</v>
      </c>
      <c r="B149" s="1">
        <v>43472.125</v>
      </c>
      <c r="C149" s="3">
        <f t="shared" si="13"/>
        <v>1</v>
      </c>
      <c r="D149" s="3">
        <f t="shared" si="14"/>
        <v>7</v>
      </c>
      <c r="E149" s="4">
        <f t="shared" si="15"/>
        <v>3</v>
      </c>
      <c r="F149" s="4">
        <f t="shared" si="16"/>
        <v>2</v>
      </c>
      <c r="G149" s="4" t="str">
        <f t="shared" si="17"/>
        <v>Win</v>
      </c>
      <c r="H149" s="4" t="str">
        <f t="shared" si="18"/>
        <v>Off</v>
      </c>
      <c r="I149">
        <v>1127872598</v>
      </c>
      <c r="J149" t="s">
        <v>26</v>
      </c>
      <c r="K149">
        <v>18.829999999999998</v>
      </c>
      <c r="L149">
        <v>18.978435999999999</v>
      </c>
      <c r="M149">
        <v>0.19531299999999999</v>
      </c>
      <c r="N149">
        <v>-4.6877000000000002E-2</v>
      </c>
    </row>
    <row r="150" spans="1:14" x14ac:dyDescent="0.3">
      <c r="A150" s="1">
        <v>43472.375</v>
      </c>
      <c r="B150" s="1">
        <v>43472.166666666664</v>
      </c>
      <c r="C150" s="3">
        <f t="shared" si="13"/>
        <v>1</v>
      </c>
      <c r="D150" s="3">
        <f t="shared" si="14"/>
        <v>7</v>
      </c>
      <c r="E150" s="4">
        <f t="shared" si="15"/>
        <v>4</v>
      </c>
      <c r="F150" s="4">
        <f t="shared" si="16"/>
        <v>2</v>
      </c>
      <c r="G150" s="4" t="str">
        <f t="shared" si="17"/>
        <v>Win</v>
      </c>
      <c r="H150" s="4" t="str">
        <f t="shared" si="18"/>
        <v>Off</v>
      </c>
      <c r="I150">
        <v>1127872598</v>
      </c>
      <c r="J150" t="s">
        <v>26</v>
      </c>
      <c r="K150">
        <v>19.82</v>
      </c>
      <c r="L150">
        <v>19.929120999999999</v>
      </c>
      <c r="M150">
        <v>0.19652600000000001</v>
      </c>
      <c r="N150">
        <v>-8.7404999999999997E-2</v>
      </c>
    </row>
    <row r="151" spans="1:14" x14ac:dyDescent="0.3">
      <c r="A151" s="1">
        <v>43472.416666666664</v>
      </c>
      <c r="B151" s="1">
        <v>43472.208333333336</v>
      </c>
      <c r="C151" s="3">
        <f t="shared" si="13"/>
        <v>1</v>
      </c>
      <c r="D151" s="3">
        <f t="shared" si="14"/>
        <v>7</v>
      </c>
      <c r="E151" s="4">
        <f t="shared" si="15"/>
        <v>5</v>
      </c>
      <c r="F151" s="4">
        <f t="shared" si="16"/>
        <v>2</v>
      </c>
      <c r="G151" s="4" t="str">
        <f t="shared" si="17"/>
        <v>Win</v>
      </c>
      <c r="H151" s="4" t="str">
        <f t="shared" si="18"/>
        <v>Off</v>
      </c>
      <c r="I151">
        <v>1127872598</v>
      </c>
      <c r="J151" t="s">
        <v>26</v>
      </c>
      <c r="K151">
        <v>21.99</v>
      </c>
      <c r="L151">
        <v>21.691109000000001</v>
      </c>
      <c r="M151">
        <v>-0.170761</v>
      </c>
      <c r="N151">
        <v>-0.12812999999999999</v>
      </c>
    </row>
    <row r="152" spans="1:14" x14ac:dyDescent="0.3">
      <c r="A152" s="1">
        <v>43472.458333333336</v>
      </c>
      <c r="B152" s="1">
        <v>43472.25</v>
      </c>
      <c r="C152" s="3">
        <f t="shared" si="13"/>
        <v>1</v>
      </c>
      <c r="D152" s="3">
        <f t="shared" si="14"/>
        <v>7</v>
      </c>
      <c r="E152" s="4">
        <f t="shared" si="15"/>
        <v>6</v>
      </c>
      <c r="F152" s="4">
        <f t="shared" si="16"/>
        <v>2</v>
      </c>
      <c r="G152" s="4" t="str">
        <f t="shared" si="17"/>
        <v>Win</v>
      </c>
      <c r="H152" s="4" t="str">
        <f t="shared" si="18"/>
        <v>Off</v>
      </c>
      <c r="I152">
        <v>1127872598</v>
      </c>
      <c r="J152" t="s">
        <v>26</v>
      </c>
      <c r="K152">
        <v>27.21</v>
      </c>
      <c r="L152">
        <v>24.910222999999998</v>
      </c>
      <c r="M152">
        <v>-2.193181</v>
      </c>
      <c r="N152">
        <v>-0.106596</v>
      </c>
    </row>
    <row r="153" spans="1:14" x14ac:dyDescent="0.3">
      <c r="A153" s="1">
        <v>43472.5</v>
      </c>
      <c r="B153" s="1">
        <v>43472.291666666664</v>
      </c>
      <c r="C153" s="3">
        <f t="shared" si="13"/>
        <v>1</v>
      </c>
      <c r="D153" s="3">
        <f t="shared" si="14"/>
        <v>7</v>
      </c>
      <c r="E153" s="4">
        <f t="shared" si="15"/>
        <v>7</v>
      </c>
      <c r="F153" s="4">
        <f t="shared" si="16"/>
        <v>2</v>
      </c>
      <c r="G153" s="4" t="str">
        <f t="shared" si="17"/>
        <v>Win</v>
      </c>
      <c r="H153" s="4" t="str">
        <f t="shared" si="18"/>
        <v>Off</v>
      </c>
      <c r="I153">
        <v>1127872598</v>
      </c>
      <c r="J153" t="s">
        <v>26</v>
      </c>
      <c r="K153">
        <v>32.799999999999997</v>
      </c>
      <c r="L153">
        <v>26.813648000000001</v>
      </c>
      <c r="M153">
        <v>-5.9423339999999998</v>
      </c>
      <c r="N153">
        <v>-4.4018000000000002E-2</v>
      </c>
    </row>
    <row r="154" spans="1:14" x14ac:dyDescent="0.3">
      <c r="A154" s="1">
        <v>43472.541666666664</v>
      </c>
      <c r="B154" s="1">
        <v>43472.333333333336</v>
      </c>
      <c r="C154" s="3">
        <f t="shared" si="13"/>
        <v>1</v>
      </c>
      <c r="D154" s="3">
        <f t="shared" si="14"/>
        <v>7</v>
      </c>
      <c r="E154" s="4">
        <f t="shared" si="15"/>
        <v>8</v>
      </c>
      <c r="F154" s="4">
        <f t="shared" si="16"/>
        <v>2</v>
      </c>
      <c r="G154" s="4" t="str">
        <f t="shared" si="17"/>
        <v>Win</v>
      </c>
      <c r="H154" s="4" t="str">
        <f t="shared" si="18"/>
        <v>On</v>
      </c>
      <c r="I154">
        <v>1127872598</v>
      </c>
      <c r="J154" t="s">
        <v>26</v>
      </c>
      <c r="K154">
        <v>29.6</v>
      </c>
      <c r="L154">
        <v>25.513397999999999</v>
      </c>
      <c r="M154">
        <v>-4.0557449999999999</v>
      </c>
      <c r="N154">
        <v>-3.0856999999999999E-2</v>
      </c>
    </row>
    <row r="155" spans="1:14" x14ac:dyDescent="0.3">
      <c r="A155" s="1">
        <v>43472.583333333336</v>
      </c>
      <c r="B155" s="1">
        <v>43472.375</v>
      </c>
      <c r="C155" s="3">
        <f t="shared" si="13"/>
        <v>1</v>
      </c>
      <c r="D155" s="3">
        <f t="shared" si="14"/>
        <v>7</v>
      </c>
      <c r="E155" s="4">
        <f t="shared" si="15"/>
        <v>9</v>
      </c>
      <c r="F155" s="4">
        <f t="shared" si="16"/>
        <v>2</v>
      </c>
      <c r="G155" s="4" t="str">
        <f t="shared" si="17"/>
        <v>Win</v>
      </c>
      <c r="H155" s="4" t="str">
        <f t="shared" si="18"/>
        <v>On</v>
      </c>
      <c r="I155">
        <v>1127872598</v>
      </c>
      <c r="J155" t="s">
        <v>26</v>
      </c>
      <c r="K155">
        <v>29.14</v>
      </c>
      <c r="L155">
        <v>25.065261</v>
      </c>
      <c r="M155">
        <v>-3.9640780000000002</v>
      </c>
      <c r="N155">
        <v>-0.110661</v>
      </c>
    </row>
    <row r="156" spans="1:14" x14ac:dyDescent="0.3">
      <c r="A156" s="1">
        <v>43472.625</v>
      </c>
      <c r="B156" s="1">
        <v>43472.416666666664</v>
      </c>
      <c r="C156" s="3">
        <f t="shared" si="13"/>
        <v>1</v>
      </c>
      <c r="D156" s="3">
        <f t="shared" si="14"/>
        <v>7</v>
      </c>
      <c r="E156" s="4">
        <f t="shared" si="15"/>
        <v>10</v>
      </c>
      <c r="F156" s="4">
        <f t="shared" si="16"/>
        <v>2</v>
      </c>
      <c r="G156" s="4" t="str">
        <f t="shared" si="17"/>
        <v>Win</v>
      </c>
      <c r="H156" s="4" t="str">
        <f t="shared" si="18"/>
        <v>On</v>
      </c>
      <c r="I156">
        <v>1127872598</v>
      </c>
      <c r="J156" t="s">
        <v>26</v>
      </c>
      <c r="K156">
        <v>27.66</v>
      </c>
      <c r="L156">
        <v>25.359372</v>
      </c>
      <c r="M156">
        <v>-2.1549839999999998</v>
      </c>
      <c r="N156">
        <v>-0.145644</v>
      </c>
    </row>
    <row r="157" spans="1:14" x14ac:dyDescent="0.3">
      <c r="A157" s="1">
        <v>43472.666666666664</v>
      </c>
      <c r="B157" s="1">
        <v>43472.458333333336</v>
      </c>
      <c r="C157" s="3">
        <f t="shared" si="13"/>
        <v>1</v>
      </c>
      <c r="D157" s="3">
        <f t="shared" si="14"/>
        <v>7</v>
      </c>
      <c r="E157" s="4">
        <f t="shared" si="15"/>
        <v>11</v>
      </c>
      <c r="F157" s="4">
        <f t="shared" si="16"/>
        <v>2</v>
      </c>
      <c r="G157" s="4" t="str">
        <f t="shared" si="17"/>
        <v>Win</v>
      </c>
      <c r="H157" s="4" t="str">
        <f t="shared" si="18"/>
        <v>On</v>
      </c>
      <c r="I157">
        <v>1127872598</v>
      </c>
      <c r="J157" t="s">
        <v>26</v>
      </c>
      <c r="K157">
        <v>26.86</v>
      </c>
      <c r="L157">
        <v>24.455401999999999</v>
      </c>
      <c r="M157">
        <v>-2.1705899999999998</v>
      </c>
      <c r="N157">
        <v>-0.23400799999999999</v>
      </c>
    </row>
    <row r="158" spans="1:14" x14ac:dyDescent="0.3">
      <c r="A158" s="1">
        <v>43472.708333333336</v>
      </c>
      <c r="B158" s="1">
        <v>43472.5</v>
      </c>
      <c r="C158" s="3">
        <f t="shared" si="13"/>
        <v>1</v>
      </c>
      <c r="D158" s="3">
        <f t="shared" si="14"/>
        <v>7</v>
      </c>
      <c r="E158" s="4">
        <f t="shared" si="15"/>
        <v>12</v>
      </c>
      <c r="F158" s="4">
        <f t="shared" si="16"/>
        <v>2</v>
      </c>
      <c r="G158" s="4" t="str">
        <f t="shared" si="17"/>
        <v>Win</v>
      </c>
      <c r="H158" s="4" t="str">
        <f t="shared" si="18"/>
        <v>On</v>
      </c>
      <c r="I158">
        <v>1127872598</v>
      </c>
      <c r="J158" t="s">
        <v>26</v>
      </c>
      <c r="K158">
        <v>24.83</v>
      </c>
      <c r="L158">
        <v>23.229029000000001</v>
      </c>
      <c r="M158">
        <v>-1.3384609999999999</v>
      </c>
      <c r="N158">
        <v>-0.26251000000000002</v>
      </c>
    </row>
    <row r="159" spans="1:14" x14ac:dyDescent="0.3">
      <c r="A159" s="1">
        <v>43472.75</v>
      </c>
      <c r="B159" s="1">
        <v>43472.541666666664</v>
      </c>
      <c r="C159" s="3">
        <f t="shared" si="13"/>
        <v>1</v>
      </c>
      <c r="D159" s="3">
        <f t="shared" si="14"/>
        <v>7</v>
      </c>
      <c r="E159" s="4">
        <f t="shared" si="15"/>
        <v>13</v>
      </c>
      <c r="F159" s="4">
        <f t="shared" si="16"/>
        <v>2</v>
      </c>
      <c r="G159" s="4" t="str">
        <f t="shared" si="17"/>
        <v>Win</v>
      </c>
      <c r="H159" s="4" t="str">
        <f t="shared" si="18"/>
        <v>Off</v>
      </c>
      <c r="I159">
        <v>1127872598</v>
      </c>
      <c r="J159" t="s">
        <v>26</v>
      </c>
      <c r="K159">
        <v>23.78</v>
      </c>
      <c r="L159">
        <v>22.443117000000001</v>
      </c>
      <c r="M159">
        <v>-1.0419780000000001</v>
      </c>
      <c r="N159">
        <v>-0.29490499999999997</v>
      </c>
    </row>
    <row r="160" spans="1:14" x14ac:dyDescent="0.3">
      <c r="A160" s="1">
        <v>43472.791666666664</v>
      </c>
      <c r="B160" s="1">
        <v>43472.583333333336</v>
      </c>
      <c r="C160" s="3">
        <f t="shared" si="13"/>
        <v>1</v>
      </c>
      <c r="D160" s="3">
        <f t="shared" si="14"/>
        <v>7</v>
      </c>
      <c r="E160" s="4">
        <f t="shared" si="15"/>
        <v>14</v>
      </c>
      <c r="F160" s="4">
        <f t="shared" si="16"/>
        <v>2</v>
      </c>
      <c r="G160" s="4" t="str">
        <f t="shared" si="17"/>
        <v>Win</v>
      </c>
      <c r="H160" s="4" t="str">
        <f t="shared" si="18"/>
        <v>Off</v>
      </c>
      <c r="I160">
        <v>1127872598</v>
      </c>
      <c r="J160" t="s">
        <v>26</v>
      </c>
      <c r="K160">
        <v>23.31</v>
      </c>
      <c r="L160">
        <v>22.033618000000001</v>
      </c>
      <c r="M160">
        <v>-0.92276899999999995</v>
      </c>
      <c r="N160">
        <v>-0.35361300000000001</v>
      </c>
    </row>
    <row r="161" spans="1:14" x14ac:dyDescent="0.3">
      <c r="A161" s="1">
        <v>43472.833333333336</v>
      </c>
      <c r="B161" s="1">
        <v>43472.625</v>
      </c>
      <c r="C161" s="3">
        <f t="shared" si="13"/>
        <v>1</v>
      </c>
      <c r="D161" s="3">
        <f t="shared" si="14"/>
        <v>7</v>
      </c>
      <c r="E161" s="4">
        <f t="shared" si="15"/>
        <v>15</v>
      </c>
      <c r="F161" s="4">
        <f t="shared" si="16"/>
        <v>2</v>
      </c>
      <c r="G161" s="4" t="str">
        <f t="shared" si="17"/>
        <v>Win</v>
      </c>
      <c r="H161" s="4" t="str">
        <f t="shared" si="18"/>
        <v>Off</v>
      </c>
      <c r="I161">
        <v>1127872598</v>
      </c>
      <c r="J161" t="s">
        <v>26</v>
      </c>
      <c r="K161">
        <v>23.04</v>
      </c>
      <c r="L161">
        <v>21.615663000000001</v>
      </c>
      <c r="M161">
        <v>-0.98844299999999996</v>
      </c>
      <c r="N161">
        <v>-0.435894</v>
      </c>
    </row>
    <row r="162" spans="1:14" x14ac:dyDescent="0.3">
      <c r="A162" s="1">
        <v>43472.875</v>
      </c>
      <c r="B162" s="1">
        <v>43472.666666666664</v>
      </c>
      <c r="C162" s="3">
        <f t="shared" si="13"/>
        <v>1</v>
      </c>
      <c r="D162" s="3">
        <f t="shared" si="14"/>
        <v>7</v>
      </c>
      <c r="E162" s="4">
        <f t="shared" si="15"/>
        <v>16</v>
      </c>
      <c r="F162" s="4">
        <f t="shared" si="16"/>
        <v>2</v>
      </c>
      <c r="G162" s="4" t="str">
        <f t="shared" si="17"/>
        <v>Win</v>
      </c>
      <c r="H162" s="4" t="str">
        <f t="shared" si="18"/>
        <v>Off</v>
      </c>
      <c r="I162">
        <v>1127872598</v>
      </c>
      <c r="J162" t="s">
        <v>26</v>
      </c>
      <c r="K162">
        <v>25.83</v>
      </c>
      <c r="L162">
        <v>22.792967999999998</v>
      </c>
      <c r="M162">
        <v>-2.2533270000000001</v>
      </c>
      <c r="N162">
        <v>-0.78370499999999998</v>
      </c>
    </row>
    <row r="163" spans="1:14" x14ac:dyDescent="0.3">
      <c r="A163" s="1">
        <v>43472.916666666664</v>
      </c>
      <c r="B163" s="1">
        <v>43472.708333333336</v>
      </c>
      <c r="C163" s="3">
        <f t="shared" si="13"/>
        <v>1</v>
      </c>
      <c r="D163" s="3">
        <f t="shared" si="14"/>
        <v>7</v>
      </c>
      <c r="E163" s="4">
        <f t="shared" si="15"/>
        <v>17</v>
      </c>
      <c r="F163" s="4">
        <f t="shared" si="16"/>
        <v>2</v>
      </c>
      <c r="G163" s="4" t="str">
        <f t="shared" si="17"/>
        <v>Win</v>
      </c>
      <c r="H163" s="4" t="str">
        <f t="shared" si="18"/>
        <v>On</v>
      </c>
      <c r="I163">
        <v>1127872598</v>
      </c>
      <c r="J163" t="s">
        <v>26</v>
      </c>
      <c r="K163">
        <v>32.65</v>
      </c>
      <c r="L163">
        <v>25.499058999999999</v>
      </c>
      <c r="M163">
        <v>-6.0381169999999997</v>
      </c>
      <c r="N163">
        <v>-1.112824</v>
      </c>
    </row>
    <row r="164" spans="1:14" x14ac:dyDescent="0.3">
      <c r="A164" s="1">
        <v>43472.958333333336</v>
      </c>
      <c r="B164" s="1">
        <v>43472.75</v>
      </c>
      <c r="C164" s="3">
        <f t="shared" si="13"/>
        <v>1</v>
      </c>
      <c r="D164" s="3">
        <f t="shared" si="14"/>
        <v>7</v>
      </c>
      <c r="E164" s="4">
        <f t="shared" si="15"/>
        <v>18</v>
      </c>
      <c r="F164" s="4">
        <f t="shared" si="16"/>
        <v>2</v>
      </c>
      <c r="G164" s="4" t="str">
        <f t="shared" si="17"/>
        <v>Win</v>
      </c>
      <c r="H164" s="4" t="str">
        <f t="shared" si="18"/>
        <v>On</v>
      </c>
      <c r="I164">
        <v>1127872598</v>
      </c>
      <c r="J164" t="s">
        <v>26</v>
      </c>
      <c r="K164">
        <v>30.5</v>
      </c>
      <c r="L164">
        <v>24.836310999999998</v>
      </c>
      <c r="M164">
        <v>-4.5396770000000002</v>
      </c>
      <c r="N164">
        <v>-1.124012</v>
      </c>
    </row>
    <row r="165" spans="1:14" x14ac:dyDescent="0.3">
      <c r="A165" s="1">
        <v>43473</v>
      </c>
      <c r="B165" s="1">
        <v>43472.791666666664</v>
      </c>
      <c r="C165" s="3">
        <f t="shared" si="13"/>
        <v>1</v>
      </c>
      <c r="D165" s="3">
        <f t="shared" si="14"/>
        <v>7</v>
      </c>
      <c r="E165" s="4">
        <f t="shared" si="15"/>
        <v>19</v>
      </c>
      <c r="F165" s="4">
        <f t="shared" si="16"/>
        <v>2</v>
      </c>
      <c r="G165" s="4" t="str">
        <f t="shared" si="17"/>
        <v>Win</v>
      </c>
      <c r="H165" s="4" t="str">
        <f t="shared" si="18"/>
        <v>On</v>
      </c>
      <c r="I165">
        <v>1127872598</v>
      </c>
      <c r="J165" t="s">
        <v>26</v>
      </c>
      <c r="K165">
        <v>28.57</v>
      </c>
      <c r="L165">
        <v>24.527028000000001</v>
      </c>
      <c r="M165">
        <v>-3.0210599999999999</v>
      </c>
      <c r="N165">
        <v>-1.0219119999999999</v>
      </c>
    </row>
    <row r="166" spans="1:14" x14ac:dyDescent="0.3">
      <c r="A166" s="1">
        <v>43473.041666666664</v>
      </c>
      <c r="B166" s="1">
        <v>43472.833333333336</v>
      </c>
      <c r="C166" s="3">
        <f t="shared" si="13"/>
        <v>1</v>
      </c>
      <c r="D166" s="3">
        <f t="shared" si="14"/>
        <v>7</v>
      </c>
      <c r="E166" s="4">
        <f t="shared" si="15"/>
        <v>20</v>
      </c>
      <c r="F166" s="4">
        <f t="shared" si="16"/>
        <v>2</v>
      </c>
      <c r="G166" s="4" t="str">
        <f t="shared" si="17"/>
        <v>Win</v>
      </c>
      <c r="H166" s="4" t="str">
        <f t="shared" si="18"/>
        <v>On</v>
      </c>
      <c r="I166">
        <v>1127872598</v>
      </c>
      <c r="J166" t="s">
        <v>26</v>
      </c>
      <c r="K166">
        <v>27.2</v>
      </c>
      <c r="L166">
        <v>24.093136000000001</v>
      </c>
      <c r="M166">
        <v>-2.0783480000000001</v>
      </c>
      <c r="N166">
        <v>-1.028516</v>
      </c>
    </row>
    <row r="167" spans="1:14" x14ac:dyDescent="0.3">
      <c r="A167" s="1">
        <v>43473.083333333336</v>
      </c>
      <c r="B167" s="1">
        <v>43472.875</v>
      </c>
      <c r="C167" s="3">
        <f t="shared" si="13"/>
        <v>1</v>
      </c>
      <c r="D167" s="3">
        <f t="shared" si="14"/>
        <v>7</v>
      </c>
      <c r="E167" s="4">
        <f t="shared" si="15"/>
        <v>21</v>
      </c>
      <c r="F167" s="4">
        <f t="shared" si="16"/>
        <v>2</v>
      </c>
      <c r="G167" s="4" t="str">
        <f t="shared" si="17"/>
        <v>Win</v>
      </c>
      <c r="H167" s="4" t="str">
        <f t="shared" si="18"/>
        <v>On</v>
      </c>
      <c r="I167">
        <v>1127872598</v>
      </c>
      <c r="J167" t="s">
        <v>26</v>
      </c>
      <c r="K167">
        <v>25.25</v>
      </c>
      <c r="L167">
        <v>23.128315000000001</v>
      </c>
      <c r="M167">
        <v>-1.257058</v>
      </c>
      <c r="N167">
        <v>-0.86462700000000003</v>
      </c>
    </row>
    <row r="168" spans="1:14" x14ac:dyDescent="0.3">
      <c r="A168" s="1">
        <v>43473.125</v>
      </c>
      <c r="B168" s="1">
        <v>43472.916666666664</v>
      </c>
      <c r="C168" s="3">
        <f t="shared" si="13"/>
        <v>1</v>
      </c>
      <c r="D168" s="3">
        <f t="shared" si="14"/>
        <v>7</v>
      </c>
      <c r="E168" s="4">
        <f t="shared" si="15"/>
        <v>22</v>
      </c>
      <c r="F168" s="4">
        <f t="shared" si="16"/>
        <v>2</v>
      </c>
      <c r="G168" s="4" t="str">
        <f t="shared" si="17"/>
        <v>Win</v>
      </c>
      <c r="H168" s="4" t="str">
        <f t="shared" si="18"/>
        <v>Off</v>
      </c>
      <c r="I168">
        <v>1127872598</v>
      </c>
      <c r="J168" t="s">
        <v>26</v>
      </c>
      <c r="K168">
        <v>22.12</v>
      </c>
      <c r="L168">
        <v>21.149951999999999</v>
      </c>
      <c r="M168">
        <v>-0.26981500000000003</v>
      </c>
      <c r="N168">
        <v>-0.70023299999999999</v>
      </c>
    </row>
    <row r="169" spans="1:14" x14ac:dyDescent="0.3">
      <c r="A169" s="1">
        <v>43473.166666666664</v>
      </c>
      <c r="B169" s="1">
        <v>43472.958333333336</v>
      </c>
      <c r="C169" s="3">
        <f t="shared" si="13"/>
        <v>1</v>
      </c>
      <c r="D169" s="3">
        <f t="shared" si="14"/>
        <v>7</v>
      </c>
      <c r="E169" s="4">
        <f t="shared" si="15"/>
        <v>23</v>
      </c>
      <c r="F169" s="4">
        <f t="shared" si="16"/>
        <v>2</v>
      </c>
      <c r="G169" s="4" t="str">
        <f t="shared" si="17"/>
        <v>Win</v>
      </c>
      <c r="H169" s="4" t="str">
        <f t="shared" si="18"/>
        <v>Off</v>
      </c>
      <c r="I169">
        <v>1127872598</v>
      </c>
      <c r="J169" t="s">
        <v>26</v>
      </c>
      <c r="K169">
        <v>20.329999999999998</v>
      </c>
      <c r="L169">
        <v>19.516860999999999</v>
      </c>
      <c r="M169">
        <v>-4.8337999999999999E-2</v>
      </c>
      <c r="N169">
        <v>-0.76480099999999995</v>
      </c>
    </row>
    <row r="170" spans="1:14" x14ac:dyDescent="0.3">
      <c r="A170" s="1">
        <v>43473.208333333336</v>
      </c>
      <c r="B170" s="1">
        <v>43473</v>
      </c>
      <c r="C170" s="3">
        <f t="shared" si="13"/>
        <v>1</v>
      </c>
      <c r="D170" s="3">
        <f t="shared" si="14"/>
        <v>8</v>
      </c>
      <c r="E170" s="4">
        <f t="shared" si="15"/>
        <v>0</v>
      </c>
      <c r="F170" s="4">
        <f t="shared" si="16"/>
        <v>3</v>
      </c>
      <c r="G170" s="4" t="str">
        <f t="shared" si="17"/>
        <v>Win</v>
      </c>
      <c r="H170" s="4" t="str">
        <f t="shared" si="18"/>
        <v>Off</v>
      </c>
      <c r="I170">
        <v>1127872598</v>
      </c>
      <c r="J170" t="s">
        <v>26</v>
      </c>
      <c r="K170">
        <v>19.04</v>
      </c>
      <c r="L170">
        <v>18.412481</v>
      </c>
      <c r="M170">
        <v>2.1866E-2</v>
      </c>
      <c r="N170">
        <v>-0.64938499999999999</v>
      </c>
    </row>
    <row r="171" spans="1:14" x14ac:dyDescent="0.3">
      <c r="A171" s="1">
        <v>43473.25</v>
      </c>
      <c r="B171" s="1">
        <v>43473.041666666664</v>
      </c>
      <c r="C171" s="3">
        <f t="shared" si="13"/>
        <v>1</v>
      </c>
      <c r="D171" s="3">
        <f t="shared" si="14"/>
        <v>8</v>
      </c>
      <c r="E171" s="4">
        <f t="shared" si="15"/>
        <v>1</v>
      </c>
      <c r="F171" s="4">
        <f t="shared" si="16"/>
        <v>3</v>
      </c>
      <c r="G171" s="4" t="str">
        <f t="shared" si="17"/>
        <v>Win</v>
      </c>
      <c r="H171" s="4" t="str">
        <f t="shared" si="18"/>
        <v>Off</v>
      </c>
      <c r="I171">
        <v>1127872598</v>
      </c>
      <c r="J171" t="s">
        <v>26</v>
      </c>
      <c r="K171">
        <v>18.82</v>
      </c>
      <c r="L171">
        <v>18.201411</v>
      </c>
      <c r="M171">
        <v>4.0704999999999998E-2</v>
      </c>
      <c r="N171">
        <v>-0.65929400000000005</v>
      </c>
    </row>
    <row r="172" spans="1:14" x14ac:dyDescent="0.3">
      <c r="A172" s="1">
        <v>43473.291666666664</v>
      </c>
      <c r="B172" s="1">
        <v>43473.083333333336</v>
      </c>
      <c r="C172" s="3">
        <f t="shared" si="13"/>
        <v>1</v>
      </c>
      <c r="D172" s="3">
        <f t="shared" si="14"/>
        <v>8</v>
      </c>
      <c r="E172" s="4">
        <f t="shared" si="15"/>
        <v>2</v>
      </c>
      <c r="F172" s="4">
        <f t="shared" si="16"/>
        <v>3</v>
      </c>
      <c r="G172" s="4" t="str">
        <f t="shared" si="17"/>
        <v>Win</v>
      </c>
      <c r="H172" s="4" t="str">
        <f t="shared" si="18"/>
        <v>Off</v>
      </c>
      <c r="I172">
        <v>1127872598</v>
      </c>
      <c r="J172" t="s">
        <v>26</v>
      </c>
      <c r="K172">
        <v>18.66</v>
      </c>
      <c r="L172">
        <v>18.030515999999999</v>
      </c>
      <c r="M172">
        <v>9.7880999999999996E-2</v>
      </c>
      <c r="N172">
        <v>-0.72736500000000004</v>
      </c>
    </row>
    <row r="173" spans="1:14" x14ac:dyDescent="0.3">
      <c r="A173" s="1">
        <v>43473.333333333336</v>
      </c>
      <c r="B173" s="1">
        <v>43473.125</v>
      </c>
      <c r="C173" s="3">
        <f t="shared" si="13"/>
        <v>1</v>
      </c>
      <c r="D173" s="3">
        <f t="shared" si="14"/>
        <v>8</v>
      </c>
      <c r="E173" s="4">
        <f t="shared" si="15"/>
        <v>3</v>
      </c>
      <c r="F173" s="4">
        <f t="shared" si="16"/>
        <v>3</v>
      </c>
      <c r="G173" s="4" t="str">
        <f t="shared" si="17"/>
        <v>Win</v>
      </c>
      <c r="H173" s="4" t="str">
        <f t="shared" si="18"/>
        <v>Off</v>
      </c>
      <c r="I173">
        <v>1127872598</v>
      </c>
      <c r="J173" t="s">
        <v>26</v>
      </c>
      <c r="K173">
        <v>18.62</v>
      </c>
      <c r="L173">
        <v>18.022718000000001</v>
      </c>
      <c r="M173">
        <v>0.105014</v>
      </c>
      <c r="N173">
        <v>-0.70229600000000003</v>
      </c>
    </row>
    <row r="174" spans="1:14" x14ac:dyDescent="0.3">
      <c r="A174" s="1">
        <v>43473.375</v>
      </c>
      <c r="B174" s="1">
        <v>43473.166666666664</v>
      </c>
      <c r="C174" s="3">
        <f t="shared" si="13"/>
        <v>1</v>
      </c>
      <c r="D174" s="3">
        <f t="shared" si="14"/>
        <v>8</v>
      </c>
      <c r="E174" s="4">
        <f t="shared" si="15"/>
        <v>4</v>
      </c>
      <c r="F174" s="4">
        <f t="shared" si="16"/>
        <v>3</v>
      </c>
      <c r="G174" s="4" t="str">
        <f t="shared" si="17"/>
        <v>Win</v>
      </c>
      <c r="H174" s="4" t="str">
        <f t="shared" si="18"/>
        <v>Off</v>
      </c>
      <c r="I174">
        <v>1127872598</v>
      </c>
      <c r="J174" t="s">
        <v>26</v>
      </c>
      <c r="K174">
        <v>18.79</v>
      </c>
      <c r="L174">
        <v>18.219422999999999</v>
      </c>
      <c r="M174">
        <v>0.20815500000000001</v>
      </c>
      <c r="N174">
        <v>-0.77873199999999998</v>
      </c>
    </row>
    <row r="175" spans="1:14" x14ac:dyDescent="0.3">
      <c r="A175" s="1">
        <v>43473.416666666664</v>
      </c>
      <c r="B175" s="1">
        <v>43473.208333333336</v>
      </c>
      <c r="C175" s="3">
        <f t="shared" si="13"/>
        <v>1</v>
      </c>
      <c r="D175" s="3">
        <f t="shared" si="14"/>
        <v>8</v>
      </c>
      <c r="E175" s="4">
        <f t="shared" si="15"/>
        <v>5</v>
      </c>
      <c r="F175" s="4">
        <f t="shared" si="16"/>
        <v>3</v>
      </c>
      <c r="G175" s="4" t="str">
        <f t="shared" si="17"/>
        <v>Win</v>
      </c>
      <c r="H175" s="4" t="str">
        <f t="shared" si="18"/>
        <v>Off</v>
      </c>
      <c r="I175">
        <v>1127872598</v>
      </c>
      <c r="J175" t="s">
        <v>26</v>
      </c>
      <c r="K175">
        <v>20.18</v>
      </c>
      <c r="L175">
        <v>19.767099000000002</v>
      </c>
      <c r="M175">
        <v>0.36374499999999999</v>
      </c>
      <c r="N175">
        <v>-0.77664599999999995</v>
      </c>
    </row>
    <row r="176" spans="1:14" x14ac:dyDescent="0.3">
      <c r="A176" s="1">
        <v>43473.458333333336</v>
      </c>
      <c r="B176" s="1">
        <v>43473.25</v>
      </c>
      <c r="C176" s="3">
        <f t="shared" si="13"/>
        <v>1</v>
      </c>
      <c r="D176" s="3">
        <f t="shared" si="14"/>
        <v>8</v>
      </c>
      <c r="E176" s="4">
        <f t="shared" si="15"/>
        <v>6</v>
      </c>
      <c r="F176" s="4">
        <f t="shared" si="16"/>
        <v>3</v>
      </c>
      <c r="G176" s="4" t="str">
        <f t="shared" si="17"/>
        <v>Win</v>
      </c>
      <c r="H176" s="4" t="str">
        <f t="shared" si="18"/>
        <v>Off</v>
      </c>
      <c r="I176">
        <v>1127872598</v>
      </c>
      <c r="J176" t="s">
        <v>26</v>
      </c>
      <c r="K176">
        <v>24.23</v>
      </c>
      <c r="L176">
        <v>23.272424000000001</v>
      </c>
      <c r="M176">
        <v>0.49802099999999999</v>
      </c>
      <c r="N176">
        <v>-1.455597</v>
      </c>
    </row>
    <row r="177" spans="1:14" x14ac:dyDescent="0.3">
      <c r="A177" s="1">
        <v>43473.5</v>
      </c>
      <c r="B177" s="1">
        <v>43473.291666666664</v>
      </c>
      <c r="C177" s="3">
        <f t="shared" si="13"/>
        <v>1</v>
      </c>
      <c r="D177" s="3">
        <f t="shared" si="14"/>
        <v>8</v>
      </c>
      <c r="E177" s="4">
        <f t="shared" si="15"/>
        <v>7</v>
      </c>
      <c r="F177" s="4">
        <f t="shared" si="16"/>
        <v>3</v>
      </c>
      <c r="G177" s="4" t="str">
        <f t="shared" si="17"/>
        <v>Win</v>
      </c>
      <c r="H177" s="4" t="str">
        <f t="shared" si="18"/>
        <v>Off</v>
      </c>
      <c r="I177">
        <v>1127872598</v>
      </c>
      <c r="J177" t="s">
        <v>26</v>
      </c>
      <c r="K177">
        <v>26.69</v>
      </c>
      <c r="L177">
        <v>25.286522999999999</v>
      </c>
      <c r="M177">
        <v>4.3490000000000001E-2</v>
      </c>
      <c r="N177">
        <v>-1.4469669999999999</v>
      </c>
    </row>
    <row r="178" spans="1:14" x14ac:dyDescent="0.3">
      <c r="A178" s="1">
        <v>43473.541666666664</v>
      </c>
      <c r="B178" s="1">
        <v>43473.333333333336</v>
      </c>
      <c r="C178" s="3">
        <f t="shared" si="13"/>
        <v>1</v>
      </c>
      <c r="D178" s="3">
        <f t="shared" si="14"/>
        <v>8</v>
      </c>
      <c r="E178" s="4">
        <f t="shared" si="15"/>
        <v>8</v>
      </c>
      <c r="F178" s="4">
        <f t="shared" si="16"/>
        <v>3</v>
      </c>
      <c r="G178" s="4" t="str">
        <f t="shared" si="17"/>
        <v>Win</v>
      </c>
      <c r="H178" s="4" t="str">
        <f t="shared" si="18"/>
        <v>On</v>
      </c>
      <c r="I178">
        <v>1127872598</v>
      </c>
      <c r="J178" t="s">
        <v>26</v>
      </c>
      <c r="K178">
        <v>24.73</v>
      </c>
      <c r="L178">
        <v>23.431049000000002</v>
      </c>
      <c r="M178">
        <v>-3.5224999999999999E-2</v>
      </c>
      <c r="N178">
        <v>-1.2637259999999999</v>
      </c>
    </row>
    <row r="179" spans="1:14" x14ac:dyDescent="0.3">
      <c r="A179" s="1">
        <v>43473.583333333336</v>
      </c>
      <c r="B179" s="1">
        <v>43473.375</v>
      </c>
      <c r="C179" s="3">
        <f t="shared" si="13"/>
        <v>1</v>
      </c>
      <c r="D179" s="3">
        <f t="shared" si="14"/>
        <v>8</v>
      </c>
      <c r="E179" s="4">
        <f t="shared" si="15"/>
        <v>9</v>
      </c>
      <c r="F179" s="4">
        <f t="shared" si="16"/>
        <v>3</v>
      </c>
      <c r="G179" s="4" t="str">
        <f t="shared" si="17"/>
        <v>Win</v>
      </c>
      <c r="H179" s="4" t="str">
        <f t="shared" si="18"/>
        <v>On</v>
      </c>
      <c r="I179">
        <v>1127872598</v>
      </c>
      <c r="J179" t="s">
        <v>26</v>
      </c>
      <c r="K179">
        <v>24.15</v>
      </c>
      <c r="L179">
        <v>23.159331000000002</v>
      </c>
      <c r="M179">
        <v>0.19692899999999999</v>
      </c>
      <c r="N179">
        <v>-1.1875979999999999</v>
      </c>
    </row>
    <row r="180" spans="1:14" x14ac:dyDescent="0.3">
      <c r="A180" s="1">
        <v>43473.625</v>
      </c>
      <c r="B180" s="1">
        <v>43473.416666666664</v>
      </c>
      <c r="C180" s="3">
        <f t="shared" si="13"/>
        <v>1</v>
      </c>
      <c r="D180" s="3">
        <f t="shared" si="14"/>
        <v>8</v>
      </c>
      <c r="E180" s="4">
        <f t="shared" si="15"/>
        <v>10</v>
      </c>
      <c r="F180" s="4">
        <f t="shared" si="16"/>
        <v>3</v>
      </c>
      <c r="G180" s="4" t="str">
        <f t="shared" si="17"/>
        <v>Win</v>
      </c>
      <c r="H180" s="4" t="str">
        <f t="shared" si="18"/>
        <v>On</v>
      </c>
      <c r="I180">
        <v>1127872598</v>
      </c>
      <c r="J180" t="s">
        <v>26</v>
      </c>
      <c r="K180">
        <v>23.91</v>
      </c>
      <c r="L180">
        <v>22.897676000000001</v>
      </c>
      <c r="M180">
        <v>8.3379999999999996E-2</v>
      </c>
      <c r="N180">
        <v>-1.095704</v>
      </c>
    </row>
    <row r="181" spans="1:14" x14ac:dyDescent="0.3">
      <c r="A181" s="1">
        <v>43473.666666666664</v>
      </c>
      <c r="B181" s="1">
        <v>43473.458333333336</v>
      </c>
      <c r="C181" s="3">
        <f t="shared" si="13"/>
        <v>1</v>
      </c>
      <c r="D181" s="3">
        <f t="shared" si="14"/>
        <v>8</v>
      </c>
      <c r="E181" s="4">
        <f t="shared" si="15"/>
        <v>11</v>
      </c>
      <c r="F181" s="4">
        <f t="shared" si="16"/>
        <v>3</v>
      </c>
      <c r="G181" s="4" t="str">
        <f t="shared" si="17"/>
        <v>Win</v>
      </c>
      <c r="H181" s="4" t="str">
        <f t="shared" si="18"/>
        <v>On</v>
      </c>
      <c r="I181">
        <v>1127872598</v>
      </c>
      <c r="J181" t="s">
        <v>26</v>
      </c>
      <c r="K181">
        <v>23.19</v>
      </c>
      <c r="L181">
        <v>22.214219</v>
      </c>
      <c r="M181">
        <v>6.0891000000000001E-2</v>
      </c>
      <c r="N181">
        <v>-1.036672</v>
      </c>
    </row>
    <row r="182" spans="1:14" x14ac:dyDescent="0.3">
      <c r="A182" s="1">
        <v>43473.708333333336</v>
      </c>
      <c r="B182" s="1">
        <v>43473.5</v>
      </c>
      <c r="C182" s="3">
        <f t="shared" si="13"/>
        <v>1</v>
      </c>
      <c r="D182" s="3">
        <f t="shared" si="14"/>
        <v>8</v>
      </c>
      <c r="E182" s="4">
        <f t="shared" si="15"/>
        <v>12</v>
      </c>
      <c r="F182" s="4">
        <f t="shared" si="16"/>
        <v>3</v>
      </c>
      <c r="G182" s="4" t="str">
        <f t="shared" si="17"/>
        <v>Win</v>
      </c>
      <c r="H182" s="4" t="str">
        <f t="shared" si="18"/>
        <v>On</v>
      </c>
      <c r="I182">
        <v>1127872598</v>
      </c>
      <c r="J182" t="s">
        <v>26</v>
      </c>
      <c r="K182">
        <v>22.38</v>
      </c>
      <c r="L182">
        <v>21.534555000000001</v>
      </c>
      <c r="M182">
        <v>1.8619999999999999E-3</v>
      </c>
      <c r="N182">
        <v>-0.84730700000000003</v>
      </c>
    </row>
    <row r="183" spans="1:14" x14ac:dyDescent="0.3">
      <c r="A183" s="1">
        <v>43473.75</v>
      </c>
      <c r="B183" s="1">
        <v>43473.541666666664</v>
      </c>
      <c r="C183" s="3">
        <f t="shared" si="13"/>
        <v>1</v>
      </c>
      <c r="D183" s="3">
        <f t="shared" si="14"/>
        <v>8</v>
      </c>
      <c r="E183" s="4">
        <f t="shared" si="15"/>
        <v>13</v>
      </c>
      <c r="F183" s="4">
        <f t="shared" si="16"/>
        <v>3</v>
      </c>
      <c r="G183" s="4" t="str">
        <f t="shared" si="17"/>
        <v>Win</v>
      </c>
      <c r="H183" s="4" t="str">
        <f t="shared" si="18"/>
        <v>Off</v>
      </c>
      <c r="I183">
        <v>1127872598</v>
      </c>
      <c r="J183" t="s">
        <v>26</v>
      </c>
      <c r="K183">
        <v>22.02</v>
      </c>
      <c r="L183">
        <v>21.236619000000001</v>
      </c>
      <c r="M183">
        <v>-6.2371999999999997E-2</v>
      </c>
      <c r="N183">
        <v>-0.72100900000000001</v>
      </c>
    </row>
    <row r="184" spans="1:14" x14ac:dyDescent="0.3">
      <c r="A184" s="1">
        <v>43473.791666666664</v>
      </c>
      <c r="B184" s="1">
        <v>43473.583333333336</v>
      </c>
      <c r="C184" s="3">
        <f t="shared" si="13"/>
        <v>1</v>
      </c>
      <c r="D184" s="3">
        <f t="shared" si="14"/>
        <v>8</v>
      </c>
      <c r="E184" s="4">
        <f t="shared" si="15"/>
        <v>14</v>
      </c>
      <c r="F184" s="4">
        <f t="shared" si="16"/>
        <v>3</v>
      </c>
      <c r="G184" s="4" t="str">
        <f t="shared" si="17"/>
        <v>Win</v>
      </c>
      <c r="H184" s="4" t="str">
        <f t="shared" si="18"/>
        <v>Off</v>
      </c>
      <c r="I184">
        <v>1127872598</v>
      </c>
      <c r="J184" t="s">
        <v>26</v>
      </c>
      <c r="K184">
        <v>21.71</v>
      </c>
      <c r="L184">
        <v>21.089729999999999</v>
      </c>
      <c r="M184">
        <v>1.8279E-2</v>
      </c>
      <c r="N184">
        <v>-0.63854900000000003</v>
      </c>
    </row>
    <row r="185" spans="1:14" x14ac:dyDescent="0.3">
      <c r="A185" s="1">
        <v>43473.833333333336</v>
      </c>
      <c r="B185" s="1">
        <v>43473.625</v>
      </c>
      <c r="C185" s="3">
        <f t="shared" si="13"/>
        <v>1</v>
      </c>
      <c r="D185" s="3">
        <f t="shared" si="14"/>
        <v>8</v>
      </c>
      <c r="E185" s="4">
        <f t="shared" si="15"/>
        <v>15</v>
      </c>
      <c r="F185" s="4">
        <f t="shared" si="16"/>
        <v>3</v>
      </c>
      <c r="G185" s="4" t="str">
        <f t="shared" si="17"/>
        <v>Win</v>
      </c>
      <c r="H185" s="4" t="str">
        <f t="shared" si="18"/>
        <v>Off</v>
      </c>
      <c r="I185">
        <v>1127872598</v>
      </c>
      <c r="J185" t="s">
        <v>26</v>
      </c>
      <c r="K185">
        <v>21.5</v>
      </c>
      <c r="L185">
        <v>20.884269</v>
      </c>
      <c r="M185">
        <v>1.3634E-2</v>
      </c>
      <c r="N185">
        <v>-0.62936499999999995</v>
      </c>
    </row>
    <row r="186" spans="1:14" x14ac:dyDescent="0.3">
      <c r="A186" s="1">
        <v>43473.875</v>
      </c>
      <c r="B186" s="1">
        <v>43473.666666666664</v>
      </c>
      <c r="C186" s="3">
        <f t="shared" si="13"/>
        <v>1</v>
      </c>
      <c r="D186" s="3">
        <f t="shared" si="14"/>
        <v>8</v>
      </c>
      <c r="E186" s="4">
        <f t="shared" si="15"/>
        <v>16</v>
      </c>
      <c r="F186" s="4">
        <f t="shared" si="16"/>
        <v>3</v>
      </c>
      <c r="G186" s="4" t="str">
        <f t="shared" si="17"/>
        <v>Win</v>
      </c>
      <c r="H186" s="4" t="str">
        <f t="shared" si="18"/>
        <v>Off</v>
      </c>
      <c r="I186">
        <v>1127872598</v>
      </c>
      <c r="J186" t="s">
        <v>26</v>
      </c>
      <c r="K186">
        <v>23.29</v>
      </c>
      <c r="L186">
        <v>22.170361</v>
      </c>
      <c r="M186">
        <v>-0.17197799999999999</v>
      </c>
      <c r="N186">
        <v>-0.94766099999999998</v>
      </c>
    </row>
    <row r="187" spans="1:14" x14ac:dyDescent="0.3">
      <c r="A187" s="1">
        <v>43473.916666666664</v>
      </c>
      <c r="B187" s="1">
        <v>43473.708333333336</v>
      </c>
      <c r="C187" s="3">
        <f t="shared" si="13"/>
        <v>1</v>
      </c>
      <c r="D187" s="3">
        <f t="shared" si="14"/>
        <v>8</v>
      </c>
      <c r="E187" s="4">
        <f t="shared" si="15"/>
        <v>17</v>
      </c>
      <c r="F187" s="4">
        <f t="shared" si="16"/>
        <v>3</v>
      </c>
      <c r="G187" s="4" t="str">
        <f t="shared" si="17"/>
        <v>Win</v>
      </c>
      <c r="H187" s="4" t="str">
        <f t="shared" si="18"/>
        <v>On</v>
      </c>
      <c r="I187">
        <v>1127872598</v>
      </c>
      <c r="J187" t="s">
        <v>26</v>
      </c>
      <c r="K187">
        <v>27.89</v>
      </c>
      <c r="L187">
        <v>26.694179999999999</v>
      </c>
      <c r="M187">
        <v>0.136435</v>
      </c>
      <c r="N187">
        <v>-1.332255</v>
      </c>
    </row>
    <row r="188" spans="1:14" x14ac:dyDescent="0.3">
      <c r="A188" s="1">
        <v>43473.958333333336</v>
      </c>
      <c r="B188" s="1">
        <v>43473.75</v>
      </c>
      <c r="C188" s="3">
        <f t="shared" si="13"/>
        <v>1</v>
      </c>
      <c r="D188" s="3">
        <f t="shared" si="14"/>
        <v>8</v>
      </c>
      <c r="E188" s="4">
        <f t="shared" si="15"/>
        <v>18</v>
      </c>
      <c r="F188" s="4">
        <f t="shared" si="16"/>
        <v>3</v>
      </c>
      <c r="G188" s="4" t="str">
        <f t="shared" si="17"/>
        <v>Win</v>
      </c>
      <c r="H188" s="4" t="str">
        <f t="shared" si="18"/>
        <v>On</v>
      </c>
      <c r="I188">
        <v>1127872598</v>
      </c>
      <c r="J188" t="s">
        <v>26</v>
      </c>
      <c r="K188">
        <v>26.73</v>
      </c>
      <c r="L188">
        <v>25.741541000000002</v>
      </c>
      <c r="M188">
        <v>0.13534499999999999</v>
      </c>
      <c r="N188">
        <v>-1.123804</v>
      </c>
    </row>
    <row r="189" spans="1:14" x14ac:dyDescent="0.3">
      <c r="A189" s="1">
        <v>43474</v>
      </c>
      <c r="B189" s="1">
        <v>43473.791666666664</v>
      </c>
      <c r="C189" s="3">
        <f t="shared" si="13"/>
        <v>1</v>
      </c>
      <c r="D189" s="3">
        <f t="shared" si="14"/>
        <v>8</v>
      </c>
      <c r="E189" s="4">
        <f t="shared" si="15"/>
        <v>19</v>
      </c>
      <c r="F189" s="4">
        <f t="shared" si="16"/>
        <v>3</v>
      </c>
      <c r="G189" s="4" t="str">
        <f t="shared" si="17"/>
        <v>Win</v>
      </c>
      <c r="H189" s="4" t="str">
        <f t="shared" si="18"/>
        <v>On</v>
      </c>
      <c r="I189">
        <v>1127872598</v>
      </c>
      <c r="J189" t="s">
        <v>26</v>
      </c>
      <c r="K189">
        <v>25.3</v>
      </c>
      <c r="L189">
        <v>24.284507000000001</v>
      </c>
      <c r="M189">
        <v>-1.2455000000000001E-2</v>
      </c>
      <c r="N189">
        <v>-1.0030380000000001</v>
      </c>
    </row>
    <row r="190" spans="1:14" x14ac:dyDescent="0.3">
      <c r="A190" s="1">
        <v>43474.041666666664</v>
      </c>
      <c r="B190" s="1">
        <v>43473.833333333336</v>
      </c>
      <c r="C190" s="3">
        <f t="shared" si="13"/>
        <v>1</v>
      </c>
      <c r="D190" s="3">
        <f t="shared" si="14"/>
        <v>8</v>
      </c>
      <c r="E190" s="4">
        <f t="shared" si="15"/>
        <v>20</v>
      </c>
      <c r="F190" s="4">
        <f t="shared" si="16"/>
        <v>3</v>
      </c>
      <c r="G190" s="4" t="str">
        <f t="shared" si="17"/>
        <v>Win</v>
      </c>
      <c r="H190" s="4" t="str">
        <f t="shared" si="18"/>
        <v>On</v>
      </c>
      <c r="I190">
        <v>1127872598</v>
      </c>
      <c r="J190" t="s">
        <v>26</v>
      </c>
      <c r="K190">
        <v>23.61</v>
      </c>
      <c r="L190">
        <v>23.066493000000001</v>
      </c>
      <c r="M190">
        <v>0.30979099999999998</v>
      </c>
      <c r="N190">
        <v>-0.853298</v>
      </c>
    </row>
    <row r="191" spans="1:14" x14ac:dyDescent="0.3">
      <c r="A191" s="1">
        <v>43474.083333333336</v>
      </c>
      <c r="B191" s="1">
        <v>43473.875</v>
      </c>
      <c r="C191" s="3">
        <f t="shared" si="13"/>
        <v>1</v>
      </c>
      <c r="D191" s="3">
        <f t="shared" si="14"/>
        <v>8</v>
      </c>
      <c r="E191" s="4">
        <f t="shared" si="15"/>
        <v>21</v>
      </c>
      <c r="F191" s="4">
        <f t="shared" si="16"/>
        <v>3</v>
      </c>
      <c r="G191" s="4" t="str">
        <f t="shared" si="17"/>
        <v>Win</v>
      </c>
      <c r="H191" s="4" t="str">
        <f t="shared" si="18"/>
        <v>On</v>
      </c>
      <c r="I191">
        <v>1127872598</v>
      </c>
      <c r="J191" t="s">
        <v>26</v>
      </c>
      <c r="K191">
        <v>22.48</v>
      </c>
      <c r="L191">
        <v>21.793323999999998</v>
      </c>
      <c r="M191">
        <v>0.11128399999999999</v>
      </c>
      <c r="N191">
        <v>-0.79796</v>
      </c>
    </row>
    <row r="192" spans="1:14" x14ac:dyDescent="0.3">
      <c r="A192" s="1">
        <v>43474.125</v>
      </c>
      <c r="B192" s="1">
        <v>43473.916666666664</v>
      </c>
      <c r="C192" s="3">
        <f t="shared" si="13"/>
        <v>1</v>
      </c>
      <c r="D192" s="3">
        <f t="shared" si="14"/>
        <v>8</v>
      </c>
      <c r="E192" s="4">
        <f t="shared" si="15"/>
        <v>22</v>
      </c>
      <c r="F192" s="4">
        <f t="shared" si="16"/>
        <v>3</v>
      </c>
      <c r="G192" s="4" t="str">
        <f t="shared" si="17"/>
        <v>Win</v>
      </c>
      <c r="H192" s="4" t="str">
        <f t="shared" si="18"/>
        <v>Off</v>
      </c>
      <c r="I192">
        <v>1127872598</v>
      </c>
      <c r="J192" t="s">
        <v>26</v>
      </c>
      <c r="K192">
        <v>20.67</v>
      </c>
      <c r="L192">
        <v>20.083725000000001</v>
      </c>
      <c r="M192">
        <v>2.3159999999999999E-3</v>
      </c>
      <c r="N192">
        <v>-0.58859099999999998</v>
      </c>
    </row>
    <row r="193" spans="1:14" x14ac:dyDescent="0.3">
      <c r="A193" s="1">
        <v>43474.166666666664</v>
      </c>
      <c r="B193" s="1">
        <v>43473.958333333336</v>
      </c>
      <c r="C193" s="3">
        <f t="shared" si="13"/>
        <v>1</v>
      </c>
      <c r="D193" s="3">
        <f t="shared" si="14"/>
        <v>8</v>
      </c>
      <c r="E193" s="4">
        <f t="shared" si="15"/>
        <v>23</v>
      </c>
      <c r="F193" s="4">
        <f t="shared" si="16"/>
        <v>3</v>
      </c>
      <c r="G193" s="4" t="str">
        <f t="shared" si="17"/>
        <v>Win</v>
      </c>
      <c r="H193" s="4" t="str">
        <f t="shared" si="18"/>
        <v>Off</v>
      </c>
      <c r="I193">
        <v>1127872598</v>
      </c>
      <c r="J193" t="s">
        <v>26</v>
      </c>
      <c r="K193">
        <v>19.260000000000002</v>
      </c>
      <c r="L193">
        <v>18.580247</v>
      </c>
      <c r="M193">
        <v>-8.7399000000000004E-2</v>
      </c>
      <c r="N193">
        <v>-0.59235400000000005</v>
      </c>
    </row>
    <row r="194" spans="1:14" x14ac:dyDescent="0.3">
      <c r="A194" s="1">
        <v>43474.208333333336</v>
      </c>
      <c r="B194" s="1">
        <v>43474</v>
      </c>
      <c r="C194" s="3">
        <f t="shared" si="13"/>
        <v>1</v>
      </c>
      <c r="D194" s="3">
        <f t="shared" si="14"/>
        <v>9</v>
      </c>
      <c r="E194" s="4">
        <f t="shared" si="15"/>
        <v>0</v>
      </c>
      <c r="F194" s="4">
        <f t="shared" si="16"/>
        <v>4</v>
      </c>
      <c r="G194" s="4" t="str">
        <f t="shared" si="17"/>
        <v>Win</v>
      </c>
      <c r="H194" s="4" t="str">
        <f t="shared" si="18"/>
        <v>Off</v>
      </c>
      <c r="I194">
        <v>1127872598</v>
      </c>
      <c r="J194" t="s">
        <v>26</v>
      </c>
      <c r="K194">
        <v>18.89</v>
      </c>
      <c r="L194">
        <v>18.230357999999999</v>
      </c>
      <c r="M194">
        <v>-9.9877999999999995E-2</v>
      </c>
      <c r="N194">
        <v>-0.55976400000000004</v>
      </c>
    </row>
    <row r="195" spans="1:14" x14ac:dyDescent="0.3">
      <c r="A195" s="1">
        <v>43474.25</v>
      </c>
      <c r="B195" s="1">
        <v>43474.041666666664</v>
      </c>
      <c r="C195" s="3">
        <f t="shared" ref="C195:C258" si="19">MONTH(B195)</f>
        <v>1</v>
      </c>
      <c r="D195" s="3">
        <f t="shared" ref="D195:D258" si="20">DAY(B195)</f>
        <v>9</v>
      </c>
      <c r="E195" s="4">
        <f t="shared" ref="E195:E258" si="21">HOUR(B195)</f>
        <v>1</v>
      </c>
      <c r="F195" s="4">
        <f t="shared" ref="F195:F258" si="22">WEEKDAY(B195)</f>
        <v>4</v>
      </c>
      <c r="G195" s="4" t="str">
        <f t="shared" ref="G195:G258" si="23">IF(AND(C195&gt;4,C195&lt;10),"Sum","Win")</f>
        <v>Win</v>
      </c>
      <c r="H195" s="4" t="str">
        <f t="shared" si="18"/>
        <v>Off</v>
      </c>
      <c r="I195">
        <v>1127872598</v>
      </c>
      <c r="J195" t="s">
        <v>26</v>
      </c>
      <c r="K195">
        <v>18.829999999999998</v>
      </c>
      <c r="L195">
        <v>18.392365999999999</v>
      </c>
      <c r="M195">
        <v>-1.9647999999999999E-2</v>
      </c>
      <c r="N195">
        <v>-0.41798600000000002</v>
      </c>
    </row>
    <row r="196" spans="1:14" x14ac:dyDescent="0.3">
      <c r="A196" s="1">
        <v>43474.291666666664</v>
      </c>
      <c r="B196" s="1">
        <v>43474.083333333336</v>
      </c>
      <c r="C196" s="3">
        <f t="shared" si="19"/>
        <v>1</v>
      </c>
      <c r="D196" s="3">
        <f t="shared" si="20"/>
        <v>9</v>
      </c>
      <c r="E196" s="4">
        <f t="shared" si="21"/>
        <v>2</v>
      </c>
      <c r="F196" s="4">
        <f t="shared" si="22"/>
        <v>4</v>
      </c>
      <c r="G196" s="4" t="str">
        <f t="shared" si="23"/>
        <v>Win</v>
      </c>
      <c r="H196" s="4" t="str">
        <f t="shared" si="18"/>
        <v>Off</v>
      </c>
      <c r="I196">
        <v>1127872598</v>
      </c>
      <c r="J196" t="s">
        <v>26</v>
      </c>
      <c r="K196">
        <v>18.57</v>
      </c>
      <c r="L196">
        <v>18.193456000000001</v>
      </c>
      <c r="M196">
        <v>1.3955E-2</v>
      </c>
      <c r="N196">
        <v>-0.39049899999999999</v>
      </c>
    </row>
    <row r="197" spans="1:14" x14ac:dyDescent="0.3">
      <c r="A197" s="1">
        <v>43474.333333333336</v>
      </c>
      <c r="B197" s="1">
        <v>43474.125</v>
      </c>
      <c r="C197" s="3">
        <f t="shared" si="19"/>
        <v>1</v>
      </c>
      <c r="D197" s="3">
        <f t="shared" si="20"/>
        <v>9</v>
      </c>
      <c r="E197" s="4">
        <f t="shared" si="21"/>
        <v>3</v>
      </c>
      <c r="F197" s="4">
        <f t="shared" si="22"/>
        <v>4</v>
      </c>
      <c r="G197" s="4" t="str">
        <f t="shared" si="23"/>
        <v>Win</v>
      </c>
      <c r="H197" s="4" t="str">
        <f t="shared" si="18"/>
        <v>Off</v>
      </c>
      <c r="I197">
        <v>1127872598</v>
      </c>
      <c r="J197" t="s">
        <v>26</v>
      </c>
      <c r="K197">
        <v>18.690000000000001</v>
      </c>
      <c r="L197">
        <v>18.342960999999999</v>
      </c>
      <c r="M197">
        <v>4.1021000000000002E-2</v>
      </c>
      <c r="N197">
        <v>-0.38806000000000002</v>
      </c>
    </row>
    <row r="198" spans="1:14" x14ac:dyDescent="0.3">
      <c r="A198" s="1">
        <v>43474.375</v>
      </c>
      <c r="B198" s="1">
        <v>43474.166666666664</v>
      </c>
      <c r="C198" s="3">
        <f t="shared" si="19"/>
        <v>1</v>
      </c>
      <c r="D198" s="3">
        <f t="shared" si="20"/>
        <v>9</v>
      </c>
      <c r="E198" s="4">
        <f t="shared" si="21"/>
        <v>4</v>
      </c>
      <c r="F198" s="4">
        <f t="shared" si="22"/>
        <v>4</v>
      </c>
      <c r="G198" s="4" t="str">
        <f t="shared" si="23"/>
        <v>Win</v>
      </c>
      <c r="H198" s="4" t="str">
        <f t="shared" si="18"/>
        <v>Off</v>
      </c>
      <c r="I198">
        <v>1127872598</v>
      </c>
      <c r="J198" t="s">
        <v>26</v>
      </c>
      <c r="K198">
        <v>19.29</v>
      </c>
      <c r="L198">
        <v>18.308952000000001</v>
      </c>
      <c r="M198">
        <v>-0.52432299999999998</v>
      </c>
      <c r="N198">
        <v>-0.45672499999999999</v>
      </c>
    </row>
    <row r="199" spans="1:14" x14ac:dyDescent="0.3">
      <c r="A199" s="1">
        <v>43474.416666666664</v>
      </c>
      <c r="B199" s="1">
        <v>43474.208333333336</v>
      </c>
      <c r="C199" s="3">
        <f t="shared" si="19"/>
        <v>1</v>
      </c>
      <c r="D199" s="3">
        <f t="shared" si="20"/>
        <v>9</v>
      </c>
      <c r="E199" s="4">
        <f t="shared" si="21"/>
        <v>5</v>
      </c>
      <c r="F199" s="4">
        <f t="shared" si="22"/>
        <v>4</v>
      </c>
      <c r="G199" s="4" t="str">
        <f t="shared" si="23"/>
        <v>Win</v>
      </c>
      <c r="H199" s="4" t="str">
        <f t="shared" si="18"/>
        <v>Off</v>
      </c>
      <c r="I199">
        <v>1127872598</v>
      </c>
      <c r="J199" t="s">
        <v>26</v>
      </c>
      <c r="K199">
        <v>20.57</v>
      </c>
      <c r="L199">
        <v>18.890345</v>
      </c>
      <c r="M199">
        <v>-1.282286</v>
      </c>
      <c r="N199">
        <v>-0.39736900000000003</v>
      </c>
    </row>
    <row r="200" spans="1:14" x14ac:dyDescent="0.3">
      <c r="A200" s="1">
        <v>43474.458333333336</v>
      </c>
      <c r="B200" s="1">
        <v>43474.25</v>
      </c>
      <c r="C200" s="3">
        <f t="shared" si="19"/>
        <v>1</v>
      </c>
      <c r="D200" s="3">
        <f t="shared" si="20"/>
        <v>9</v>
      </c>
      <c r="E200" s="4">
        <f t="shared" si="21"/>
        <v>6</v>
      </c>
      <c r="F200" s="4">
        <f t="shared" si="22"/>
        <v>4</v>
      </c>
      <c r="G200" s="4" t="str">
        <f t="shared" si="23"/>
        <v>Win</v>
      </c>
      <c r="H200" s="4" t="str">
        <f t="shared" si="18"/>
        <v>Off</v>
      </c>
      <c r="I200">
        <v>1127872598</v>
      </c>
      <c r="J200" t="s">
        <v>26</v>
      </c>
      <c r="K200">
        <v>25.92</v>
      </c>
      <c r="L200">
        <v>23.377254000000001</v>
      </c>
      <c r="M200">
        <v>-1.85354</v>
      </c>
      <c r="N200">
        <v>-0.68920599999999999</v>
      </c>
    </row>
    <row r="201" spans="1:14" x14ac:dyDescent="0.3">
      <c r="A201" s="1">
        <v>43474.5</v>
      </c>
      <c r="B201" s="1">
        <v>43474.291666666664</v>
      </c>
      <c r="C201" s="3">
        <f t="shared" si="19"/>
        <v>1</v>
      </c>
      <c r="D201" s="3">
        <f t="shared" si="20"/>
        <v>9</v>
      </c>
      <c r="E201" s="4">
        <f t="shared" si="21"/>
        <v>7</v>
      </c>
      <c r="F201" s="4">
        <f t="shared" si="22"/>
        <v>4</v>
      </c>
      <c r="G201" s="4" t="str">
        <f t="shared" si="23"/>
        <v>Win</v>
      </c>
      <c r="H201" s="4" t="str">
        <f t="shared" si="18"/>
        <v>Off</v>
      </c>
      <c r="I201">
        <v>1127872598</v>
      </c>
      <c r="J201" t="s">
        <v>26</v>
      </c>
      <c r="K201">
        <v>27.62</v>
      </c>
      <c r="L201">
        <v>24.657412000000001</v>
      </c>
      <c r="M201">
        <v>-2.0635050000000001</v>
      </c>
      <c r="N201">
        <v>-0.89908299999999997</v>
      </c>
    </row>
    <row r="202" spans="1:14" x14ac:dyDescent="0.3">
      <c r="A202" s="1">
        <v>43474.541666666664</v>
      </c>
      <c r="B202" s="1">
        <v>43474.333333333336</v>
      </c>
      <c r="C202" s="3">
        <f t="shared" si="19"/>
        <v>1</v>
      </c>
      <c r="D202" s="3">
        <f t="shared" si="20"/>
        <v>9</v>
      </c>
      <c r="E202" s="4">
        <f t="shared" si="21"/>
        <v>8</v>
      </c>
      <c r="F202" s="4">
        <f t="shared" si="22"/>
        <v>4</v>
      </c>
      <c r="G202" s="4" t="str">
        <f t="shared" si="23"/>
        <v>Win</v>
      </c>
      <c r="H202" s="4" t="str">
        <f t="shared" si="18"/>
        <v>On</v>
      </c>
      <c r="I202">
        <v>1127872598</v>
      </c>
      <c r="J202" t="s">
        <v>26</v>
      </c>
      <c r="K202">
        <v>25.56</v>
      </c>
      <c r="L202">
        <v>23.082402999999999</v>
      </c>
      <c r="M202">
        <v>-1.816762</v>
      </c>
      <c r="N202">
        <v>-0.66083499999999995</v>
      </c>
    </row>
    <row r="203" spans="1:14" x14ac:dyDescent="0.3">
      <c r="A203" s="1">
        <v>43474.583333333336</v>
      </c>
      <c r="B203" s="1">
        <v>43474.375</v>
      </c>
      <c r="C203" s="3">
        <f t="shared" si="19"/>
        <v>1</v>
      </c>
      <c r="D203" s="3">
        <f t="shared" si="20"/>
        <v>9</v>
      </c>
      <c r="E203" s="4">
        <f t="shared" si="21"/>
        <v>9</v>
      </c>
      <c r="F203" s="4">
        <f t="shared" si="22"/>
        <v>4</v>
      </c>
      <c r="G203" s="4" t="str">
        <f t="shared" si="23"/>
        <v>Win</v>
      </c>
      <c r="H203" s="4" t="str">
        <f t="shared" ref="H203:H266" si="24">+IF(OR(F203&lt;2,F203&gt;6),"Off",IF(AND(G203="Win",E203&gt;7,E203&lt;13),"On",IF(AND(G203="Win",E203&gt;16,E203&lt;22),"On",IF(AND(G203="Sum",E203&gt;9,E203&lt;22),"On","Off"))))</f>
        <v>On</v>
      </c>
      <c r="I203">
        <v>1127872598</v>
      </c>
      <c r="J203" t="s">
        <v>26</v>
      </c>
      <c r="K203">
        <v>25.17</v>
      </c>
      <c r="L203">
        <v>22.889234999999999</v>
      </c>
      <c r="M203">
        <v>-1.6265050000000001</v>
      </c>
      <c r="N203">
        <v>-0.65425999999999995</v>
      </c>
    </row>
    <row r="204" spans="1:14" x14ac:dyDescent="0.3">
      <c r="A204" s="1">
        <v>43474.625</v>
      </c>
      <c r="B204" s="1">
        <v>43474.416666666664</v>
      </c>
      <c r="C204" s="3">
        <f t="shared" si="19"/>
        <v>1</v>
      </c>
      <c r="D204" s="3">
        <f t="shared" si="20"/>
        <v>9</v>
      </c>
      <c r="E204" s="4">
        <f t="shared" si="21"/>
        <v>10</v>
      </c>
      <c r="F204" s="4">
        <f t="shared" si="22"/>
        <v>4</v>
      </c>
      <c r="G204" s="4" t="str">
        <f t="shared" si="23"/>
        <v>Win</v>
      </c>
      <c r="H204" s="4" t="str">
        <f t="shared" si="24"/>
        <v>On</v>
      </c>
      <c r="I204">
        <v>1127872598</v>
      </c>
      <c r="J204" t="s">
        <v>26</v>
      </c>
      <c r="K204">
        <v>26.02</v>
      </c>
      <c r="L204">
        <v>23.932763999999999</v>
      </c>
      <c r="M204">
        <v>-1.4028780000000001</v>
      </c>
      <c r="N204">
        <v>-0.68435800000000002</v>
      </c>
    </row>
    <row r="205" spans="1:14" x14ac:dyDescent="0.3">
      <c r="A205" s="1">
        <v>43474.666666666664</v>
      </c>
      <c r="B205" s="1">
        <v>43474.458333333336</v>
      </c>
      <c r="C205" s="3">
        <f t="shared" si="19"/>
        <v>1</v>
      </c>
      <c r="D205" s="3">
        <f t="shared" si="20"/>
        <v>9</v>
      </c>
      <c r="E205" s="4">
        <f t="shared" si="21"/>
        <v>11</v>
      </c>
      <c r="F205" s="4">
        <f t="shared" si="22"/>
        <v>4</v>
      </c>
      <c r="G205" s="4" t="str">
        <f t="shared" si="23"/>
        <v>Win</v>
      </c>
      <c r="H205" s="4" t="str">
        <f t="shared" si="24"/>
        <v>On</v>
      </c>
      <c r="I205">
        <v>1127872598</v>
      </c>
      <c r="J205" t="s">
        <v>26</v>
      </c>
      <c r="K205">
        <v>25.74</v>
      </c>
      <c r="L205">
        <v>23.683138</v>
      </c>
      <c r="M205">
        <v>-1.3931469999999999</v>
      </c>
      <c r="N205">
        <v>-0.66371500000000005</v>
      </c>
    </row>
    <row r="206" spans="1:14" x14ac:dyDescent="0.3">
      <c r="A206" s="1">
        <v>43474.708333333336</v>
      </c>
      <c r="B206" s="1">
        <v>43474.5</v>
      </c>
      <c r="C206" s="3">
        <f t="shared" si="19"/>
        <v>1</v>
      </c>
      <c r="D206" s="3">
        <f t="shared" si="20"/>
        <v>9</v>
      </c>
      <c r="E206" s="4">
        <f t="shared" si="21"/>
        <v>12</v>
      </c>
      <c r="F206" s="4">
        <f t="shared" si="22"/>
        <v>4</v>
      </c>
      <c r="G206" s="4" t="str">
        <f t="shared" si="23"/>
        <v>Win</v>
      </c>
      <c r="H206" s="4" t="str">
        <f t="shared" si="24"/>
        <v>On</v>
      </c>
      <c r="I206">
        <v>1127872598</v>
      </c>
      <c r="J206" t="s">
        <v>26</v>
      </c>
      <c r="K206">
        <v>25.3</v>
      </c>
      <c r="L206">
        <v>23.202159000000002</v>
      </c>
      <c r="M206">
        <v>-1.4914940000000001</v>
      </c>
      <c r="N206">
        <v>-0.60634699999999997</v>
      </c>
    </row>
    <row r="207" spans="1:14" x14ac:dyDescent="0.3">
      <c r="A207" s="1">
        <v>43474.75</v>
      </c>
      <c r="B207" s="1">
        <v>43474.541666666664</v>
      </c>
      <c r="C207" s="3">
        <f t="shared" si="19"/>
        <v>1</v>
      </c>
      <c r="D207" s="3">
        <f t="shared" si="20"/>
        <v>9</v>
      </c>
      <c r="E207" s="4">
        <f t="shared" si="21"/>
        <v>13</v>
      </c>
      <c r="F207" s="4">
        <f t="shared" si="22"/>
        <v>4</v>
      </c>
      <c r="G207" s="4" t="str">
        <f t="shared" si="23"/>
        <v>Win</v>
      </c>
      <c r="H207" s="4" t="str">
        <f t="shared" si="24"/>
        <v>Off</v>
      </c>
      <c r="I207">
        <v>1127872598</v>
      </c>
      <c r="J207" t="s">
        <v>26</v>
      </c>
      <c r="K207">
        <v>24.69</v>
      </c>
      <c r="L207">
        <v>22.641656000000001</v>
      </c>
      <c r="M207">
        <v>-1.4713940000000001</v>
      </c>
      <c r="N207">
        <v>-0.57694999999999996</v>
      </c>
    </row>
    <row r="208" spans="1:14" x14ac:dyDescent="0.3">
      <c r="A208" s="1">
        <v>43474.791666666664</v>
      </c>
      <c r="B208" s="1">
        <v>43474.583333333336</v>
      </c>
      <c r="C208" s="3">
        <f t="shared" si="19"/>
        <v>1</v>
      </c>
      <c r="D208" s="3">
        <f t="shared" si="20"/>
        <v>9</v>
      </c>
      <c r="E208" s="4">
        <f t="shared" si="21"/>
        <v>14</v>
      </c>
      <c r="F208" s="4">
        <f t="shared" si="22"/>
        <v>4</v>
      </c>
      <c r="G208" s="4" t="str">
        <f t="shared" si="23"/>
        <v>Win</v>
      </c>
      <c r="H208" s="4" t="str">
        <f t="shared" si="24"/>
        <v>Off</v>
      </c>
      <c r="I208">
        <v>1127872598</v>
      </c>
      <c r="J208" t="s">
        <v>26</v>
      </c>
      <c r="K208">
        <v>24.26</v>
      </c>
      <c r="L208">
        <v>22.339151000000001</v>
      </c>
      <c r="M208">
        <v>-1.4108989999999999</v>
      </c>
      <c r="N208">
        <v>-0.50995000000000001</v>
      </c>
    </row>
    <row r="209" spans="1:14" x14ac:dyDescent="0.3">
      <c r="A209" s="1">
        <v>43474.833333333336</v>
      </c>
      <c r="B209" s="1">
        <v>43474.625</v>
      </c>
      <c r="C209" s="3">
        <f t="shared" si="19"/>
        <v>1</v>
      </c>
      <c r="D209" s="3">
        <f t="shared" si="20"/>
        <v>9</v>
      </c>
      <c r="E209" s="4">
        <f t="shared" si="21"/>
        <v>15</v>
      </c>
      <c r="F209" s="4">
        <f t="shared" si="22"/>
        <v>4</v>
      </c>
      <c r="G209" s="4" t="str">
        <f t="shared" si="23"/>
        <v>Win</v>
      </c>
      <c r="H209" s="4" t="str">
        <f t="shared" si="24"/>
        <v>Off</v>
      </c>
      <c r="I209">
        <v>1127872598</v>
      </c>
      <c r="J209" t="s">
        <v>26</v>
      </c>
      <c r="K209">
        <v>24.46</v>
      </c>
      <c r="L209">
        <v>22.493922000000001</v>
      </c>
      <c r="M209">
        <v>-1.4368939999999999</v>
      </c>
      <c r="N209">
        <v>-0.52918399999999999</v>
      </c>
    </row>
    <row r="210" spans="1:14" x14ac:dyDescent="0.3">
      <c r="A210" s="1">
        <v>43474.875</v>
      </c>
      <c r="B210" s="1">
        <v>43474.666666666664</v>
      </c>
      <c r="C210" s="3">
        <f t="shared" si="19"/>
        <v>1</v>
      </c>
      <c r="D210" s="3">
        <f t="shared" si="20"/>
        <v>9</v>
      </c>
      <c r="E210" s="4">
        <f t="shared" si="21"/>
        <v>16</v>
      </c>
      <c r="F210" s="4">
        <f t="shared" si="22"/>
        <v>4</v>
      </c>
      <c r="G210" s="4" t="str">
        <f t="shared" si="23"/>
        <v>Win</v>
      </c>
      <c r="H210" s="4" t="str">
        <f t="shared" si="24"/>
        <v>Off</v>
      </c>
      <c r="I210">
        <v>1127872598</v>
      </c>
      <c r="J210" t="s">
        <v>26</v>
      </c>
      <c r="K210">
        <v>26.5</v>
      </c>
      <c r="L210">
        <v>24.482665999999998</v>
      </c>
      <c r="M210">
        <v>-1.356368</v>
      </c>
      <c r="N210">
        <v>-0.66096600000000005</v>
      </c>
    </row>
    <row r="211" spans="1:14" x14ac:dyDescent="0.3">
      <c r="A211" s="1">
        <v>43474.916666666664</v>
      </c>
      <c r="B211" s="1">
        <v>43474.708333333336</v>
      </c>
      <c r="C211" s="3">
        <f t="shared" si="19"/>
        <v>1</v>
      </c>
      <c r="D211" s="3">
        <f t="shared" si="20"/>
        <v>9</v>
      </c>
      <c r="E211" s="4">
        <f t="shared" si="21"/>
        <v>17</v>
      </c>
      <c r="F211" s="4">
        <f t="shared" si="22"/>
        <v>4</v>
      </c>
      <c r="G211" s="4" t="str">
        <f t="shared" si="23"/>
        <v>Win</v>
      </c>
      <c r="H211" s="4" t="str">
        <f t="shared" si="24"/>
        <v>On</v>
      </c>
      <c r="I211">
        <v>1127872598</v>
      </c>
      <c r="J211" t="s">
        <v>26</v>
      </c>
      <c r="K211">
        <v>37.799999999999997</v>
      </c>
      <c r="L211">
        <v>34.118333999999997</v>
      </c>
      <c r="M211">
        <v>-2.3317800000000002</v>
      </c>
      <c r="N211">
        <v>-1.3498859999999999</v>
      </c>
    </row>
    <row r="212" spans="1:14" x14ac:dyDescent="0.3">
      <c r="A212" s="1">
        <v>43474.958333333336</v>
      </c>
      <c r="B212" s="1">
        <v>43474.75</v>
      </c>
      <c r="C212" s="3">
        <f t="shared" si="19"/>
        <v>1</v>
      </c>
      <c r="D212" s="3">
        <f t="shared" si="20"/>
        <v>9</v>
      </c>
      <c r="E212" s="4">
        <f t="shared" si="21"/>
        <v>18</v>
      </c>
      <c r="F212" s="4">
        <f t="shared" si="22"/>
        <v>4</v>
      </c>
      <c r="G212" s="4" t="str">
        <f t="shared" si="23"/>
        <v>Win</v>
      </c>
      <c r="H212" s="4" t="str">
        <f t="shared" si="24"/>
        <v>On</v>
      </c>
      <c r="I212">
        <v>1127872598</v>
      </c>
      <c r="J212" t="s">
        <v>26</v>
      </c>
      <c r="K212">
        <v>35.270000000000003</v>
      </c>
      <c r="L212">
        <v>33.268605000000001</v>
      </c>
      <c r="M212">
        <v>-0.99938700000000003</v>
      </c>
      <c r="N212">
        <v>-1.002008</v>
      </c>
    </row>
    <row r="213" spans="1:14" x14ac:dyDescent="0.3">
      <c r="A213" s="1">
        <v>43475</v>
      </c>
      <c r="B213" s="1">
        <v>43474.791666666664</v>
      </c>
      <c r="C213" s="3">
        <f t="shared" si="19"/>
        <v>1</v>
      </c>
      <c r="D213" s="3">
        <f t="shared" si="20"/>
        <v>9</v>
      </c>
      <c r="E213" s="4">
        <f t="shared" si="21"/>
        <v>19</v>
      </c>
      <c r="F213" s="4">
        <f t="shared" si="22"/>
        <v>4</v>
      </c>
      <c r="G213" s="4" t="str">
        <f t="shared" si="23"/>
        <v>Win</v>
      </c>
      <c r="H213" s="4" t="str">
        <f t="shared" si="24"/>
        <v>On</v>
      </c>
      <c r="I213">
        <v>1127872598</v>
      </c>
      <c r="J213" t="s">
        <v>26</v>
      </c>
      <c r="K213">
        <v>33.19</v>
      </c>
      <c r="L213">
        <v>31.488019000000001</v>
      </c>
      <c r="M213">
        <v>-1.1186290000000001</v>
      </c>
      <c r="N213">
        <v>-0.58335199999999998</v>
      </c>
    </row>
    <row r="214" spans="1:14" x14ac:dyDescent="0.3">
      <c r="A214" s="1">
        <v>43475.041666666664</v>
      </c>
      <c r="B214" s="1">
        <v>43474.833333333336</v>
      </c>
      <c r="C214" s="3">
        <f t="shared" si="19"/>
        <v>1</v>
      </c>
      <c r="D214" s="3">
        <f t="shared" si="20"/>
        <v>9</v>
      </c>
      <c r="E214" s="4">
        <f t="shared" si="21"/>
        <v>20</v>
      </c>
      <c r="F214" s="4">
        <f t="shared" si="22"/>
        <v>4</v>
      </c>
      <c r="G214" s="4" t="str">
        <f t="shared" si="23"/>
        <v>Win</v>
      </c>
      <c r="H214" s="4" t="str">
        <f t="shared" si="24"/>
        <v>On</v>
      </c>
      <c r="I214">
        <v>1127872598</v>
      </c>
      <c r="J214" t="s">
        <v>26</v>
      </c>
      <c r="K214">
        <v>31.99</v>
      </c>
      <c r="L214">
        <v>30.946496</v>
      </c>
      <c r="M214">
        <v>-0.70806899999999995</v>
      </c>
      <c r="N214">
        <v>-0.33543499999999998</v>
      </c>
    </row>
    <row r="215" spans="1:14" x14ac:dyDescent="0.3">
      <c r="A215" s="1">
        <v>43475.083333333336</v>
      </c>
      <c r="B215" s="1">
        <v>43474.875</v>
      </c>
      <c r="C215" s="3">
        <f t="shared" si="19"/>
        <v>1</v>
      </c>
      <c r="D215" s="3">
        <f t="shared" si="20"/>
        <v>9</v>
      </c>
      <c r="E215" s="4">
        <f t="shared" si="21"/>
        <v>21</v>
      </c>
      <c r="F215" s="4">
        <f t="shared" si="22"/>
        <v>4</v>
      </c>
      <c r="G215" s="4" t="str">
        <f t="shared" si="23"/>
        <v>Win</v>
      </c>
      <c r="H215" s="4" t="str">
        <f t="shared" si="24"/>
        <v>On</v>
      </c>
      <c r="I215">
        <v>1127872598</v>
      </c>
      <c r="J215" t="s">
        <v>26</v>
      </c>
      <c r="K215">
        <v>30.22</v>
      </c>
      <c r="L215">
        <v>29.523523000000001</v>
      </c>
      <c r="M215">
        <v>-0.321882</v>
      </c>
      <c r="N215">
        <v>-0.37459500000000001</v>
      </c>
    </row>
    <row r="216" spans="1:14" x14ac:dyDescent="0.3">
      <c r="A216" s="1">
        <v>43475.125</v>
      </c>
      <c r="B216" s="1">
        <v>43474.916666666664</v>
      </c>
      <c r="C216" s="3">
        <f t="shared" si="19"/>
        <v>1</v>
      </c>
      <c r="D216" s="3">
        <f t="shared" si="20"/>
        <v>9</v>
      </c>
      <c r="E216" s="4">
        <f t="shared" si="21"/>
        <v>22</v>
      </c>
      <c r="F216" s="4">
        <f t="shared" si="22"/>
        <v>4</v>
      </c>
      <c r="G216" s="4" t="str">
        <f t="shared" si="23"/>
        <v>Win</v>
      </c>
      <c r="H216" s="4" t="str">
        <f t="shared" si="24"/>
        <v>Off</v>
      </c>
      <c r="I216">
        <v>1127872598</v>
      </c>
      <c r="J216" t="s">
        <v>26</v>
      </c>
      <c r="K216">
        <v>26.62</v>
      </c>
      <c r="L216">
        <v>26.529990000000002</v>
      </c>
      <c r="M216">
        <v>8.4348000000000006E-2</v>
      </c>
      <c r="N216">
        <v>-0.17435800000000001</v>
      </c>
    </row>
    <row r="217" spans="1:14" x14ac:dyDescent="0.3">
      <c r="A217" s="1">
        <v>43475.166666666664</v>
      </c>
      <c r="B217" s="1">
        <v>43474.958333333336</v>
      </c>
      <c r="C217" s="3">
        <f t="shared" si="19"/>
        <v>1</v>
      </c>
      <c r="D217" s="3">
        <f t="shared" si="20"/>
        <v>9</v>
      </c>
      <c r="E217" s="4">
        <f t="shared" si="21"/>
        <v>23</v>
      </c>
      <c r="F217" s="4">
        <f t="shared" si="22"/>
        <v>4</v>
      </c>
      <c r="G217" s="4" t="str">
        <f t="shared" si="23"/>
        <v>Win</v>
      </c>
      <c r="H217" s="4" t="str">
        <f t="shared" si="24"/>
        <v>Off</v>
      </c>
      <c r="I217">
        <v>1127872598</v>
      </c>
      <c r="J217" t="s">
        <v>26</v>
      </c>
      <c r="K217">
        <v>24.89</v>
      </c>
      <c r="L217">
        <v>24.474357000000001</v>
      </c>
      <c r="M217">
        <v>-0.105533</v>
      </c>
      <c r="N217">
        <v>-0.31011</v>
      </c>
    </row>
    <row r="218" spans="1:14" x14ac:dyDescent="0.3">
      <c r="A218" s="1">
        <v>43475.208333333336</v>
      </c>
      <c r="B218" s="1">
        <v>43475</v>
      </c>
      <c r="C218" s="3">
        <f t="shared" si="19"/>
        <v>1</v>
      </c>
      <c r="D218" s="3">
        <f t="shared" si="20"/>
        <v>10</v>
      </c>
      <c r="E218" s="4">
        <f t="shared" si="21"/>
        <v>0</v>
      </c>
      <c r="F218" s="4">
        <f t="shared" si="22"/>
        <v>5</v>
      </c>
      <c r="G218" s="4" t="str">
        <f t="shared" si="23"/>
        <v>Win</v>
      </c>
      <c r="H218" s="4" t="str">
        <f t="shared" si="24"/>
        <v>Off</v>
      </c>
      <c r="I218">
        <v>1127872598</v>
      </c>
      <c r="J218" t="s">
        <v>26</v>
      </c>
      <c r="K218">
        <v>24.07</v>
      </c>
      <c r="L218">
        <v>23.735474</v>
      </c>
      <c r="M218">
        <v>-0.113245</v>
      </c>
      <c r="N218">
        <v>-0.22128100000000001</v>
      </c>
    </row>
    <row r="219" spans="1:14" x14ac:dyDescent="0.3">
      <c r="A219" s="1">
        <v>43475.25</v>
      </c>
      <c r="B219" s="1">
        <v>43475.041666666664</v>
      </c>
      <c r="C219" s="3">
        <f t="shared" si="19"/>
        <v>1</v>
      </c>
      <c r="D219" s="3">
        <f t="shared" si="20"/>
        <v>10</v>
      </c>
      <c r="E219" s="4">
        <f t="shared" si="21"/>
        <v>1</v>
      </c>
      <c r="F219" s="4">
        <f t="shared" si="22"/>
        <v>5</v>
      </c>
      <c r="G219" s="4" t="str">
        <f t="shared" si="23"/>
        <v>Win</v>
      </c>
      <c r="H219" s="4" t="str">
        <f t="shared" si="24"/>
        <v>Off</v>
      </c>
      <c r="I219">
        <v>1127872598</v>
      </c>
      <c r="J219" t="s">
        <v>26</v>
      </c>
      <c r="K219">
        <v>23.61</v>
      </c>
      <c r="L219">
        <v>23.395546</v>
      </c>
      <c r="M219">
        <v>-0.13769999999999999</v>
      </c>
      <c r="N219">
        <v>-7.6754000000000003E-2</v>
      </c>
    </row>
    <row r="220" spans="1:14" x14ac:dyDescent="0.3">
      <c r="A220" s="1">
        <v>43475.291666666664</v>
      </c>
      <c r="B220" s="1">
        <v>43475.083333333336</v>
      </c>
      <c r="C220" s="3">
        <f t="shared" si="19"/>
        <v>1</v>
      </c>
      <c r="D220" s="3">
        <f t="shared" si="20"/>
        <v>10</v>
      </c>
      <c r="E220" s="4">
        <f t="shared" si="21"/>
        <v>2</v>
      </c>
      <c r="F220" s="4">
        <f t="shared" si="22"/>
        <v>5</v>
      </c>
      <c r="G220" s="4" t="str">
        <f t="shared" si="23"/>
        <v>Win</v>
      </c>
      <c r="H220" s="4" t="str">
        <f t="shared" si="24"/>
        <v>Off</v>
      </c>
      <c r="I220">
        <v>1127872598</v>
      </c>
      <c r="J220" t="s">
        <v>26</v>
      </c>
      <c r="K220">
        <v>23.62</v>
      </c>
      <c r="L220">
        <v>23.447662000000001</v>
      </c>
      <c r="M220">
        <v>-0.12703200000000001</v>
      </c>
      <c r="N220">
        <v>-4.5305999999999999E-2</v>
      </c>
    </row>
    <row r="221" spans="1:14" x14ac:dyDescent="0.3">
      <c r="A221" s="1">
        <v>43475.333333333336</v>
      </c>
      <c r="B221" s="1">
        <v>43475.125</v>
      </c>
      <c r="C221" s="3">
        <f t="shared" si="19"/>
        <v>1</v>
      </c>
      <c r="D221" s="3">
        <f t="shared" si="20"/>
        <v>10</v>
      </c>
      <c r="E221" s="4">
        <f t="shared" si="21"/>
        <v>3</v>
      </c>
      <c r="F221" s="4">
        <f t="shared" si="22"/>
        <v>5</v>
      </c>
      <c r="G221" s="4" t="str">
        <f t="shared" si="23"/>
        <v>Win</v>
      </c>
      <c r="H221" s="4" t="str">
        <f t="shared" si="24"/>
        <v>Off</v>
      </c>
      <c r="I221">
        <v>1127872598</v>
      </c>
      <c r="J221" t="s">
        <v>26</v>
      </c>
      <c r="K221">
        <v>23.73</v>
      </c>
      <c r="L221">
        <v>23.553446999999998</v>
      </c>
      <c r="M221">
        <v>-8.8158E-2</v>
      </c>
      <c r="N221">
        <v>-8.8395000000000001E-2</v>
      </c>
    </row>
    <row r="222" spans="1:14" x14ac:dyDescent="0.3">
      <c r="A222" s="1">
        <v>43475.375</v>
      </c>
      <c r="B222" s="1">
        <v>43475.166666666664</v>
      </c>
      <c r="C222" s="3">
        <f t="shared" si="19"/>
        <v>1</v>
      </c>
      <c r="D222" s="3">
        <f t="shared" si="20"/>
        <v>10</v>
      </c>
      <c r="E222" s="4">
        <f t="shared" si="21"/>
        <v>4</v>
      </c>
      <c r="F222" s="4">
        <f t="shared" si="22"/>
        <v>5</v>
      </c>
      <c r="G222" s="4" t="str">
        <f t="shared" si="23"/>
        <v>Win</v>
      </c>
      <c r="H222" s="4" t="str">
        <f t="shared" si="24"/>
        <v>Off</v>
      </c>
      <c r="I222">
        <v>1127872598</v>
      </c>
      <c r="J222" t="s">
        <v>26</v>
      </c>
      <c r="K222">
        <v>24.24</v>
      </c>
      <c r="L222">
        <v>24.062760999999998</v>
      </c>
      <c r="M222">
        <v>-9.7227999999999995E-2</v>
      </c>
      <c r="N222">
        <v>-8.0010999999999999E-2</v>
      </c>
    </row>
    <row r="223" spans="1:14" x14ac:dyDescent="0.3">
      <c r="A223" s="1">
        <v>43475.416666666664</v>
      </c>
      <c r="B223" s="1">
        <v>43475.208333333336</v>
      </c>
      <c r="C223" s="3">
        <f t="shared" si="19"/>
        <v>1</v>
      </c>
      <c r="D223" s="3">
        <f t="shared" si="20"/>
        <v>10</v>
      </c>
      <c r="E223" s="4">
        <f t="shared" si="21"/>
        <v>5</v>
      </c>
      <c r="F223" s="4">
        <f t="shared" si="22"/>
        <v>5</v>
      </c>
      <c r="G223" s="4" t="str">
        <f t="shared" si="23"/>
        <v>Win</v>
      </c>
      <c r="H223" s="4" t="str">
        <f t="shared" si="24"/>
        <v>Off</v>
      </c>
      <c r="I223">
        <v>1127872598</v>
      </c>
      <c r="J223" t="s">
        <v>26</v>
      </c>
      <c r="K223">
        <v>27.85</v>
      </c>
      <c r="L223">
        <v>27.326727000000002</v>
      </c>
      <c r="M223">
        <v>-0.30213600000000002</v>
      </c>
      <c r="N223">
        <v>-0.221137</v>
      </c>
    </row>
    <row r="224" spans="1:14" x14ac:dyDescent="0.3">
      <c r="A224" s="1">
        <v>43475.458333333336</v>
      </c>
      <c r="B224" s="1">
        <v>43475.25</v>
      </c>
      <c r="C224" s="3">
        <f t="shared" si="19"/>
        <v>1</v>
      </c>
      <c r="D224" s="3">
        <f t="shared" si="20"/>
        <v>10</v>
      </c>
      <c r="E224" s="4">
        <f t="shared" si="21"/>
        <v>6</v>
      </c>
      <c r="F224" s="4">
        <f t="shared" si="22"/>
        <v>5</v>
      </c>
      <c r="G224" s="4" t="str">
        <f t="shared" si="23"/>
        <v>Win</v>
      </c>
      <c r="H224" s="4" t="str">
        <f t="shared" si="24"/>
        <v>Off</v>
      </c>
      <c r="I224">
        <v>1127872598</v>
      </c>
      <c r="J224" t="s">
        <v>26</v>
      </c>
      <c r="K224">
        <v>38.08</v>
      </c>
      <c r="L224">
        <v>37.495581999999999</v>
      </c>
      <c r="M224">
        <v>0.217192</v>
      </c>
      <c r="N224">
        <v>-0.80161000000000004</v>
      </c>
    </row>
    <row r="225" spans="1:14" x14ac:dyDescent="0.3">
      <c r="A225" s="1">
        <v>43475.5</v>
      </c>
      <c r="B225" s="1">
        <v>43475.291666666664</v>
      </c>
      <c r="C225" s="3">
        <f t="shared" si="19"/>
        <v>1</v>
      </c>
      <c r="D225" s="3">
        <f t="shared" si="20"/>
        <v>10</v>
      </c>
      <c r="E225" s="4">
        <f t="shared" si="21"/>
        <v>7</v>
      </c>
      <c r="F225" s="4">
        <f t="shared" si="22"/>
        <v>5</v>
      </c>
      <c r="G225" s="4" t="str">
        <f t="shared" si="23"/>
        <v>Win</v>
      </c>
      <c r="H225" s="4" t="str">
        <f t="shared" si="24"/>
        <v>Off</v>
      </c>
      <c r="I225">
        <v>1127872598</v>
      </c>
      <c r="J225" t="s">
        <v>26</v>
      </c>
      <c r="K225">
        <v>42.11</v>
      </c>
      <c r="L225">
        <v>41.115493999999998</v>
      </c>
      <c r="M225">
        <v>0.161027</v>
      </c>
      <c r="N225">
        <v>-1.1555329999999999</v>
      </c>
    </row>
    <row r="226" spans="1:14" x14ac:dyDescent="0.3">
      <c r="A226" s="1">
        <v>43475.541666666664</v>
      </c>
      <c r="B226" s="1">
        <v>43475.333333333336</v>
      </c>
      <c r="C226" s="3">
        <f t="shared" si="19"/>
        <v>1</v>
      </c>
      <c r="D226" s="3">
        <f t="shared" si="20"/>
        <v>10</v>
      </c>
      <c r="E226" s="4">
        <f t="shared" si="21"/>
        <v>8</v>
      </c>
      <c r="F226" s="4">
        <f t="shared" si="22"/>
        <v>5</v>
      </c>
      <c r="G226" s="4" t="str">
        <f t="shared" si="23"/>
        <v>Win</v>
      </c>
      <c r="H226" s="4" t="str">
        <f t="shared" si="24"/>
        <v>On</v>
      </c>
      <c r="I226">
        <v>1127872598</v>
      </c>
      <c r="J226" t="s">
        <v>26</v>
      </c>
      <c r="K226">
        <v>37.090000000000003</v>
      </c>
      <c r="L226">
        <v>35.832521999999997</v>
      </c>
      <c r="M226">
        <v>-0.58981499999999998</v>
      </c>
      <c r="N226">
        <v>-0.66766300000000001</v>
      </c>
    </row>
    <row r="227" spans="1:14" x14ac:dyDescent="0.3">
      <c r="A227" s="1">
        <v>43475.583333333336</v>
      </c>
      <c r="B227" s="1">
        <v>43475.375</v>
      </c>
      <c r="C227" s="3">
        <f t="shared" si="19"/>
        <v>1</v>
      </c>
      <c r="D227" s="3">
        <f t="shared" si="20"/>
        <v>10</v>
      </c>
      <c r="E227" s="4">
        <f t="shared" si="21"/>
        <v>9</v>
      </c>
      <c r="F227" s="4">
        <f t="shared" si="22"/>
        <v>5</v>
      </c>
      <c r="G227" s="4" t="str">
        <f t="shared" si="23"/>
        <v>Win</v>
      </c>
      <c r="H227" s="4" t="str">
        <f t="shared" si="24"/>
        <v>On</v>
      </c>
      <c r="I227">
        <v>1127872598</v>
      </c>
      <c r="J227" t="s">
        <v>26</v>
      </c>
      <c r="K227">
        <v>32</v>
      </c>
      <c r="L227">
        <v>30.868523</v>
      </c>
      <c r="M227">
        <v>-0.65479399999999999</v>
      </c>
      <c r="N227">
        <v>-0.47668300000000002</v>
      </c>
    </row>
    <row r="228" spans="1:14" x14ac:dyDescent="0.3">
      <c r="A228" s="1">
        <v>43475.625</v>
      </c>
      <c r="B228" s="1">
        <v>43475.416666666664</v>
      </c>
      <c r="C228" s="3">
        <f t="shared" si="19"/>
        <v>1</v>
      </c>
      <c r="D228" s="3">
        <f t="shared" si="20"/>
        <v>10</v>
      </c>
      <c r="E228" s="4">
        <f t="shared" si="21"/>
        <v>10</v>
      </c>
      <c r="F228" s="4">
        <f t="shared" si="22"/>
        <v>5</v>
      </c>
      <c r="G228" s="4" t="str">
        <f t="shared" si="23"/>
        <v>Win</v>
      </c>
      <c r="H228" s="4" t="str">
        <f t="shared" si="24"/>
        <v>On</v>
      </c>
      <c r="I228">
        <v>1127872598</v>
      </c>
      <c r="J228" t="s">
        <v>26</v>
      </c>
      <c r="K228">
        <v>35.770000000000003</v>
      </c>
      <c r="L228">
        <v>34.177889999999998</v>
      </c>
      <c r="M228">
        <v>-0.79194299999999995</v>
      </c>
      <c r="N228">
        <v>-0.80016699999999996</v>
      </c>
    </row>
    <row r="229" spans="1:14" x14ac:dyDescent="0.3">
      <c r="A229" s="1">
        <v>43475.666666666664</v>
      </c>
      <c r="B229" s="1">
        <v>43475.458333333336</v>
      </c>
      <c r="C229" s="3">
        <f t="shared" si="19"/>
        <v>1</v>
      </c>
      <c r="D229" s="3">
        <f t="shared" si="20"/>
        <v>10</v>
      </c>
      <c r="E229" s="4">
        <f t="shared" si="21"/>
        <v>11</v>
      </c>
      <c r="F229" s="4">
        <f t="shared" si="22"/>
        <v>5</v>
      </c>
      <c r="G229" s="4" t="str">
        <f t="shared" si="23"/>
        <v>Win</v>
      </c>
      <c r="H229" s="4" t="str">
        <f t="shared" si="24"/>
        <v>On</v>
      </c>
      <c r="I229">
        <v>1127872598</v>
      </c>
      <c r="J229" t="s">
        <v>26</v>
      </c>
      <c r="K229">
        <v>31.89</v>
      </c>
      <c r="L229">
        <v>30.486273000000001</v>
      </c>
      <c r="M229">
        <v>-0.76848499999999997</v>
      </c>
      <c r="N229">
        <v>-0.63524199999999997</v>
      </c>
    </row>
    <row r="230" spans="1:14" x14ac:dyDescent="0.3">
      <c r="A230" s="1">
        <v>43475.708333333336</v>
      </c>
      <c r="B230" s="1">
        <v>43475.5</v>
      </c>
      <c r="C230" s="3">
        <f t="shared" si="19"/>
        <v>1</v>
      </c>
      <c r="D230" s="3">
        <f t="shared" si="20"/>
        <v>10</v>
      </c>
      <c r="E230" s="4">
        <f t="shared" si="21"/>
        <v>12</v>
      </c>
      <c r="F230" s="4">
        <f t="shared" si="22"/>
        <v>5</v>
      </c>
      <c r="G230" s="4" t="str">
        <f t="shared" si="23"/>
        <v>Win</v>
      </c>
      <c r="H230" s="4" t="str">
        <f t="shared" si="24"/>
        <v>On</v>
      </c>
      <c r="I230">
        <v>1127872598</v>
      </c>
      <c r="J230" t="s">
        <v>26</v>
      </c>
      <c r="K230">
        <v>30.38</v>
      </c>
      <c r="L230">
        <v>29.001308999999999</v>
      </c>
      <c r="M230">
        <v>-0.76798999999999995</v>
      </c>
      <c r="N230">
        <v>-0.61070100000000005</v>
      </c>
    </row>
    <row r="231" spans="1:14" x14ac:dyDescent="0.3">
      <c r="A231" s="1">
        <v>43475.75</v>
      </c>
      <c r="B231" s="1">
        <v>43475.541666666664</v>
      </c>
      <c r="C231" s="3">
        <f t="shared" si="19"/>
        <v>1</v>
      </c>
      <c r="D231" s="3">
        <f t="shared" si="20"/>
        <v>10</v>
      </c>
      <c r="E231" s="4">
        <f t="shared" si="21"/>
        <v>13</v>
      </c>
      <c r="F231" s="4">
        <f t="shared" si="22"/>
        <v>5</v>
      </c>
      <c r="G231" s="4" t="str">
        <f t="shared" si="23"/>
        <v>Win</v>
      </c>
      <c r="H231" s="4" t="str">
        <f t="shared" si="24"/>
        <v>Off</v>
      </c>
      <c r="I231">
        <v>1127872598</v>
      </c>
      <c r="J231" t="s">
        <v>26</v>
      </c>
      <c r="K231">
        <v>29.75</v>
      </c>
      <c r="L231">
        <v>28.387138</v>
      </c>
      <c r="M231">
        <v>-0.77479399999999998</v>
      </c>
      <c r="N231">
        <v>-0.58806800000000004</v>
      </c>
    </row>
    <row r="232" spans="1:14" x14ac:dyDescent="0.3">
      <c r="A232" s="1">
        <v>43475.791666666664</v>
      </c>
      <c r="B232" s="1">
        <v>43475.583333333336</v>
      </c>
      <c r="C232" s="3">
        <f t="shared" si="19"/>
        <v>1</v>
      </c>
      <c r="D232" s="3">
        <f t="shared" si="20"/>
        <v>10</v>
      </c>
      <c r="E232" s="4">
        <f t="shared" si="21"/>
        <v>14</v>
      </c>
      <c r="F232" s="4">
        <f t="shared" si="22"/>
        <v>5</v>
      </c>
      <c r="G232" s="4" t="str">
        <f t="shared" si="23"/>
        <v>Win</v>
      </c>
      <c r="H232" s="4" t="str">
        <f t="shared" si="24"/>
        <v>Off</v>
      </c>
      <c r="I232">
        <v>1127872598</v>
      </c>
      <c r="J232" t="s">
        <v>26</v>
      </c>
      <c r="K232">
        <v>28.25</v>
      </c>
      <c r="L232">
        <v>26.837804999999999</v>
      </c>
      <c r="M232">
        <v>-0.80213599999999996</v>
      </c>
      <c r="N232">
        <v>-0.61005900000000002</v>
      </c>
    </row>
    <row r="233" spans="1:14" x14ac:dyDescent="0.3">
      <c r="A233" s="1">
        <v>43475.833333333336</v>
      </c>
      <c r="B233" s="1">
        <v>43475.625</v>
      </c>
      <c r="C233" s="3">
        <f t="shared" si="19"/>
        <v>1</v>
      </c>
      <c r="D233" s="3">
        <f t="shared" si="20"/>
        <v>10</v>
      </c>
      <c r="E233" s="4">
        <f t="shared" si="21"/>
        <v>15</v>
      </c>
      <c r="F233" s="4">
        <f t="shared" si="22"/>
        <v>5</v>
      </c>
      <c r="G233" s="4" t="str">
        <f t="shared" si="23"/>
        <v>Win</v>
      </c>
      <c r="H233" s="4" t="str">
        <f t="shared" si="24"/>
        <v>Off</v>
      </c>
      <c r="I233">
        <v>1127872598</v>
      </c>
      <c r="J233" t="s">
        <v>26</v>
      </c>
      <c r="K233">
        <v>27.9</v>
      </c>
      <c r="L233">
        <v>26.323423999999999</v>
      </c>
      <c r="M233">
        <v>-0.88517199999999996</v>
      </c>
      <c r="N233">
        <v>-0.69140400000000002</v>
      </c>
    </row>
    <row r="234" spans="1:14" x14ac:dyDescent="0.3">
      <c r="A234" s="1">
        <v>43475.875</v>
      </c>
      <c r="B234" s="1">
        <v>43475.666666666664</v>
      </c>
      <c r="C234" s="3">
        <f t="shared" si="19"/>
        <v>1</v>
      </c>
      <c r="D234" s="3">
        <f t="shared" si="20"/>
        <v>10</v>
      </c>
      <c r="E234" s="4">
        <f t="shared" si="21"/>
        <v>16</v>
      </c>
      <c r="F234" s="4">
        <f t="shared" si="22"/>
        <v>5</v>
      </c>
      <c r="G234" s="4" t="str">
        <f t="shared" si="23"/>
        <v>Win</v>
      </c>
      <c r="H234" s="4" t="str">
        <f t="shared" si="24"/>
        <v>Off</v>
      </c>
      <c r="I234">
        <v>1127872598</v>
      </c>
      <c r="J234" t="s">
        <v>26</v>
      </c>
      <c r="K234">
        <v>32.22</v>
      </c>
      <c r="L234">
        <v>30.236388999999999</v>
      </c>
      <c r="M234">
        <v>-1.1720999999999999</v>
      </c>
      <c r="N234">
        <v>-0.81151099999999998</v>
      </c>
    </row>
    <row r="235" spans="1:14" x14ac:dyDescent="0.3">
      <c r="A235" s="1">
        <v>43475.916666666664</v>
      </c>
      <c r="B235" s="1">
        <v>43475.708333333336</v>
      </c>
      <c r="C235" s="3">
        <f t="shared" si="19"/>
        <v>1</v>
      </c>
      <c r="D235" s="3">
        <f t="shared" si="20"/>
        <v>10</v>
      </c>
      <c r="E235" s="4">
        <f t="shared" si="21"/>
        <v>17</v>
      </c>
      <c r="F235" s="4">
        <f t="shared" si="22"/>
        <v>5</v>
      </c>
      <c r="G235" s="4" t="str">
        <f t="shared" si="23"/>
        <v>Win</v>
      </c>
      <c r="H235" s="4" t="str">
        <f t="shared" si="24"/>
        <v>On</v>
      </c>
      <c r="I235">
        <v>1127872598</v>
      </c>
      <c r="J235" t="s">
        <v>26</v>
      </c>
      <c r="K235">
        <v>46.88</v>
      </c>
      <c r="L235">
        <v>41.702762999999997</v>
      </c>
      <c r="M235">
        <v>-4.0946730000000002</v>
      </c>
      <c r="N235">
        <v>-1.0825640000000001</v>
      </c>
    </row>
    <row r="236" spans="1:14" x14ac:dyDescent="0.3">
      <c r="A236" s="1">
        <v>43475.958333333336</v>
      </c>
      <c r="B236" s="1">
        <v>43475.75</v>
      </c>
      <c r="C236" s="3">
        <f t="shared" si="19"/>
        <v>1</v>
      </c>
      <c r="D236" s="3">
        <f t="shared" si="20"/>
        <v>10</v>
      </c>
      <c r="E236" s="4">
        <f t="shared" si="21"/>
        <v>18</v>
      </c>
      <c r="F236" s="4">
        <f t="shared" si="22"/>
        <v>5</v>
      </c>
      <c r="G236" s="4" t="str">
        <f t="shared" si="23"/>
        <v>Win</v>
      </c>
      <c r="H236" s="4" t="str">
        <f t="shared" si="24"/>
        <v>On</v>
      </c>
      <c r="I236">
        <v>1127872598</v>
      </c>
      <c r="J236" t="s">
        <v>26</v>
      </c>
      <c r="K236">
        <v>46.15</v>
      </c>
      <c r="L236">
        <v>43.867972000000002</v>
      </c>
      <c r="M236">
        <v>-1.617802</v>
      </c>
      <c r="N236">
        <v>-0.66422599999999998</v>
      </c>
    </row>
    <row r="237" spans="1:14" x14ac:dyDescent="0.3">
      <c r="A237" s="1">
        <v>43476</v>
      </c>
      <c r="B237" s="1">
        <v>43475.791666666664</v>
      </c>
      <c r="C237" s="3">
        <f t="shared" si="19"/>
        <v>1</v>
      </c>
      <c r="D237" s="3">
        <f t="shared" si="20"/>
        <v>10</v>
      </c>
      <c r="E237" s="4">
        <f t="shared" si="21"/>
        <v>19</v>
      </c>
      <c r="F237" s="4">
        <f t="shared" si="22"/>
        <v>5</v>
      </c>
      <c r="G237" s="4" t="str">
        <f t="shared" si="23"/>
        <v>Win</v>
      </c>
      <c r="H237" s="4" t="str">
        <f t="shared" si="24"/>
        <v>On</v>
      </c>
      <c r="I237">
        <v>1127872598</v>
      </c>
      <c r="J237" t="s">
        <v>26</v>
      </c>
      <c r="K237">
        <v>41.55</v>
      </c>
      <c r="L237">
        <v>39.715057000000002</v>
      </c>
      <c r="M237">
        <v>-1.064778</v>
      </c>
      <c r="N237">
        <v>-0.77016499999999999</v>
      </c>
    </row>
    <row r="238" spans="1:14" x14ac:dyDescent="0.3">
      <c r="A238" s="1">
        <v>43476.041666666664</v>
      </c>
      <c r="B238" s="1">
        <v>43475.833333333336</v>
      </c>
      <c r="C238" s="3">
        <f t="shared" si="19"/>
        <v>1</v>
      </c>
      <c r="D238" s="3">
        <f t="shared" si="20"/>
        <v>10</v>
      </c>
      <c r="E238" s="4">
        <f t="shared" si="21"/>
        <v>20</v>
      </c>
      <c r="F238" s="4">
        <f t="shared" si="22"/>
        <v>5</v>
      </c>
      <c r="G238" s="4" t="str">
        <f t="shared" si="23"/>
        <v>Win</v>
      </c>
      <c r="H238" s="4" t="str">
        <f t="shared" si="24"/>
        <v>On</v>
      </c>
      <c r="I238">
        <v>1127872598</v>
      </c>
      <c r="J238" t="s">
        <v>26</v>
      </c>
      <c r="K238">
        <v>40.64</v>
      </c>
      <c r="L238">
        <v>39.172952000000002</v>
      </c>
      <c r="M238">
        <v>-0.82299599999999995</v>
      </c>
      <c r="N238">
        <v>-0.64405199999999996</v>
      </c>
    </row>
    <row r="239" spans="1:14" x14ac:dyDescent="0.3">
      <c r="A239" s="1">
        <v>43476.083333333336</v>
      </c>
      <c r="B239" s="1">
        <v>43475.875</v>
      </c>
      <c r="C239" s="3">
        <f t="shared" si="19"/>
        <v>1</v>
      </c>
      <c r="D239" s="3">
        <f t="shared" si="20"/>
        <v>10</v>
      </c>
      <c r="E239" s="4">
        <f t="shared" si="21"/>
        <v>21</v>
      </c>
      <c r="F239" s="4">
        <f t="shared" si="22"/>
        <v>5</v>
      </c>
      <c r="G239" s="4" t="str">
        <f t="shared" si="23"/>
        <v>Win</v>
      </c>
      <c r="H239" s="4" t="str">
        <f t="shared" si="24"/>
        <v>On</v>
      </c>
      <c r="I239">
        <v>1127872598</v>
      </c>
      <c r="J239" t="s">
        <v>26</v>
      </c>
      <c r="K239">
        <v>38.130000000000003</v>
      </c>
      <c r="L239">
        <v>37.040686000000001</v>
      </c>
      <c r="M239">
        <v>-0.35946099999999997</v>
      </c>
      <c r="N239">
        <v>-0.72985299999999997</v>
      </c>
    </row>
    <row r="240" spans="1:14" x14ac:dyDescent="0.3">
      <c r="A240" s="1">
        <v>43476.125</v>
      </c>
      <c r="B240" s="1">
        <v>43475.916666666664</v>
      </c>
      <c r="C240" s="3">
        <f t="shared" si="19"/>
        <v>1</v>
      </c>
      <c r="D240" s="3">
        <f t="shared" si="20"/>
        <v>10</v>
      </c>
      <c r="E240" s="4">
        <f t="shared" si="21"/>
        <v>22</v>
      </c>
      <c r="F240" s="4">
        <f t="shared" si="22"/>
        <v>5</v>
      </c>
      <c r="G240" s="4" t="str">
        <f t="shared" si="23"/>
        <v>Win</v>
      </c>
      <c r="H240" s="4" t="str">
        <f t="shared" si="24"/>
        <v>Off</v>
      </c>
      <c r="I240">
        <v>1127872598</v>
      </c>
      <c r="J240" t="s">
        <v>26</v>
      </c>
      <c r="K240">
        <v>35.1</v>
      </c>
      <c r="L240">
        <v>34.560443999999997</v>
      </c>
      <c r="M240">
        <v>-2.9891999999999998E-2</v>
      </c>
      <c r="N240">
        <v>-0.50966400000000001</v>
      </c>
    </row>
    <row r="241" spans="1:14" x14ac:dyDescent="0.3">
      <c r="A241" s="1">
        <v>43476.166666666664</v>
      </c>
      <c r="B241" s="1">
        <v>43475.958333333336</v>
      </c>
      <c r="C241" s="3">
        <f t="shared" si="19"/>
        <v>1</v>
      </c>
      <c r="D241" s="3">
        <f t="shared" si="20"/>
        <v>10</v>
      </c>
      <c r="E241" s="4">
        <f t="shared" si="21"/>
        <v>23</v>
      </c>
      <c r="F241" s="4">
        <f t="shared" si="22"/>
        <v>5</v>
      </c>
      <c r="G241" s="4" t="str">
        <f t="shared" si="23"/>
        <v>Win</v>
      </c>
      <c r="H241" s="4" t="str">
        <f t="shared" si="24"/>
        <v>Off</v>
      </c>
      <c r="I241">
        <v>1127872598</v>
      </c>
      <c r="J241" t="s">
        <v>26</v>
      </c>
      <c r="K241">
        <v>29.66</v>
      </c>
      <c r="L241">
        <v>29.014690000000002</v>
      </c>
      <c r="M241">
        <v>-0.21327299999999999</v>
      </c>
      <c r="N241">
        <v>-0.432037</v>
      </c>
    </row>
    <row r="242" spans="1:14" x14ac:dyDescent="0.3">
      <c r="A242" s="1">
        <v>43476.208333333336</v>
      </c>
      <c r="B242" s="1">
        <v>43476</v>
      </c>
      <c r="C242" s="3">
        <f t="shared" si="19"/>
        <v>1</v>
      </c>
      <c r="D242" s="3">
        <f t="shared" si="20"/>
        <v>11</v>
      </c>
      <c r="E242" s="4">
        <f t="shared" si="21"/>
        <v>0</v>
      </c>
      <c r="F242" s="4">
        <f t="shared" si="22"/>
        <v>6</v>
      </c>
      <c r="G242" s="4" t="str">
        <f t="shared" si="23"/>
        <v>Win</v>
      </c>
      <c r="H242" s="4" t="str">
        <f t="shared" si="24"/>
        <v>Off</v>
      </c>
      <c r="I242">
        <v>1127872598</v>
      </c>
      <c r="J242" t="s">
        <v>26</v>
      </c>
      <c r="K242">
        <v>29.86</v>
      </c>
      <c r="L242">
        <v>28.745239000000002</v>
      </c>
      <c r="M242">
        <v>-0.71197600000000005</v>
      </c>
      <c r="N242">
        <v>-0.402785</v>
      </c>
    </row>
    <row r="243" spans="1:14" x14ac:dyDescent="0.3">
      <c r="A243" s="1">
        <v>43476.25</v>
      </c>
      <c r="B243" s="1">
        <v>43476.041666666664</v>
      </c>
      <c r="C243" s="3">
        <f t="shared" si="19"/>
        <v>1</v>
      </c>
      <c r="D243" s="3">
        <f t="shared" si="20"/>
        <v>11</v>
      </c>
      <c r="E243" s="4">
        <f t="shared" si="21"/>
        <v>1</v>
      </c>
      <c r="F243" s="4">
        <f t="shared" si="22"/>
        <v>6</v>
      </c>
      <c r="G243" s="4" t="str">
        <f t="shared" si="23"/>
        <v>Win</v>
      </c>
      <c r="H243" s="4" t="str">
        <f t="shared" si="24"/>
        <v>Off</v>
      </c>
      <c r="I243">
        <v>1127872598</v>
      </c>
      <c r="J243" t="s">
        <v>26</v>
      </c>
      <c r="K243">
        <v>29.86</v>
      </c>
      <c r="L243">
        <v>28.696152000000001</v>
      </c>
      <c r="M243">
        <v>-0.88886500000000002</v>
      </c>
      <c r="N243">
        <v>-0.27498299999999998</v>
      </c>
    </row>
    <row r="244" spans="1:14" x14ac:dyDescent="0.3">
      <c r="A244" s="1">
        <v>43476.291666666664</v>
      </c>
      <c r="B244" s="1">
        <v>43476.083333333336</v>
      </c>
      <c r="C244" s="3">
        <f t="shared" si="19"/>
        <v>1</v>
      </c>
      <c r="D244" s="3">
        <f t="shared" si="20"/>
        <v>11</v>
      </c>
      <c r="E244" s="4">
        <f t="shared" si="21"/>
        <v>2</v>
      </c>
      <c r="F244" s="4">
        <f t="shared" si="22"/>
        <v>6</v>
      </c>
      <c r="G244" s="4" t="str">
        <f t="shared" si="23"/>
        <v>Win</v>
      </c>
      <c r="H244" s="4" t="str">
        <f t="shared" si="24"/>
        <v>Off</v>
      </c>
      <c r="I244">
        <v>1127872598</v>
      </c>
      <c r="J244" t="s">
        <v>26</v>
      </c>
      <c r="K244">
        <v>29.67</v>
      </c>
      <c r="L244">
        <v>28.547663</v>
      </c>
      <c r="M244">
        <v>-0.84895299999999996</v>
      </c>
      <c r="N244">
        <v>-0.27338400000000002</v>
      </c>
    </row>
    <row r="245" spans="1:14" x14ac:dyDescent="0.3">
      <c r="A245" s="1">
        <v>43476.333333333336</v>
      </c>
      <c r="B245" s="1">
        <v>43476.125</v>
      </c>
      <c r="C245" s="3">
        <f t="shared" si="19"/>
        <v>1</v>
      </c>
      <c r="D245" s="3">
        <f t="shared" si="20"/>
        <v>11</v>
      </c>
      <c r="E245" s="4">
        <f t="shared" si="21"/>
        <v>3</v>
      </c>
      <c r="F245" s="4">
        <f t="shared" si="22"/>
        <v>6</v>
      </c>
      <c r="G245" s="4" t="str">
        <f t="shared" si="23"/>
        <v>Win</v>
      </c>
      <c r="H245" s="4" t="str">
        <f t="shared" si="24"/>
        <v>Off</v>
      </c>
      <c r="I245">
        <v>1127872598</v>
      </c>
      <c r="J245" t="s">
        <v>26</v>
      </c>
      <c r="K245">
        <v>30.43</v>
      </c>
      <c r="L245">
        <v>29.201180999999998</v>
      </c>
      <c r="M245">
        <v>-0.99280500000000005</v>
      </c>
      <c r="N245">
        <v>-0.236014</v>
      </c>
    </row>
    <row r="246" spans="1:14" x14ac:dyDescent="0.3">
      <c r="A246" s="1">
        <v>43476.375</v>
      </c>
      <c r="B246" s="1">
        <v>43476.166666666664</v>
      </c>
      <c r="C246" s="3">
        <f t="shared" si="19"/>
        <v>1</v>
      </c>
      <c r="D246" s="3">
        <f t="shared" si="20"/>
        <v>11</v>
      </c>
      <c r="E246" s="4">
        <f t="shared" si="21"/>
        <v>4</v>
      </c>
      <c r="F246" s="4">
        <f t="shared" si="22"/>
        <v>6</v>
      </c>
      <c r="G246" s="4" t="str">
        <f t="shared" si="23"/>
        <v>Win</v>
      </c>
      <c r="H246" s="4" t="str">
        <f t="shared" si="24"/>
        <v>Off</v>
      </c>
      <c r="I246">
        <v>1127872598</v>
      </c>
      <c r="J246" t="s">
        <v>26</v>
      </c>
      <c r="K246">
        <v>31.26</v>
      </c>
      <c r="L246">
        <v>29.303619999999999</v>
      </c>
      <c r="M246">
        <v>-1.725168</v>
      </c>
      <c r="N246">
        <v>-0.231212</v>
      </c>
    </row>
    <row r="247" spans="1:14" x14ac:dyDescent="0.3">
      <c r="A247" s="1">
        <v>43476.416666666664</v>
      </c>
      <c r="B247" s="1">
        <v>43476.208333333336</v>
      </c>
      <c r="C247" s="3">
        <f t="shared" si="19"/>
        <v>1</v>
      </c>
      <c r="D247" s="3">
        <f t="shared" si="20"/>
        <v>11</v>
      </c>
      <c r="E247" s="4">
        <f t="shared" si="21"/>
        <v>5</v>
      </c>
      <c r="F247" s="4">
        <f t="shared" si="22"/>
        <v>6</v>
      </c>
      <c r="G247" s="4" t="str">
        <f t="shared" si="23"/>
        <v>Win</v>
      </c>
      <c r="H247" s="4" t="str">
        <f t="shared" si="24"/>
        <v>Off</v>
      </c>
      <c r="I247">
        <v>1127872598</v>
      </c>
      <c r="J247" t="s">
        <v>26</v>
      </c>
      <c r="K247">
        <v>33.93</v>
      </c>
      <c r="L247">
        <v>30.556244</v>
      </c>
      <c r="M247">
        <v>-3.0070260000000002</v>
      </c>
      <c r="N247">
        <v>-0.36673</v>
      </c>
    </row>
    <row r="248" spans="1:14" x14ac:dyDescent="0.3">
      <c r="A248" s="1">
        <v>43476.458333333336</v>
      </c>
      <c r="B248" s="1">
        <v>43476.25</v>
      </c>
      <c r="C248" s="3">
        <f t="shared" si="19"/>
        <v>1</v>
      </c>
      <c r="D248" s="3">
        <f t="shared" si="20"/>
        <v>11</v>
      </c>
      <c r="E248" s="4">
        <f t="shared" si="21"/>
        <v>6</v>
      </c>
      <c r="F248" s="4">
        <f t="shared" si="22"/>
        <v>6</v>
      </c>
      <c r="G248" s="4" t="str">
        <f t="shared" si="23"/>
        <v>Win</v>
      </c>
      <c r="H248" s="4" t="str">
        <f t="shared" si="24"/>
        <v>Off</v>
      </c>
      <c r="I248">
        <v>1127872598</v>
      </c>
      <c r="J248" t="s">
        <v>26</v>
      </c>
      <c r="K248">
        <v>44.23</v>
      </c>
      <c r="L248">
        <v>38.164312000000002</v>
      </c>
      <c r="M248">
        <v>-5.5361099999999999</v>
      </c>
      <c r="N248">
        <v>-0.52957799999999999</v>
      </c>
    </row>
    <row r="249" spans="1:14" x14ac:dyDescent="0.3">
      <c r="A249" s="1">
        <v>43476.5</v>
      </c>
      <c r="B249" s="1">
        <v>43476.291666666664</v>
      </c>
      <c r="C249" s="3">
        <f t="shared" si="19"/>
        <v>1</v>
      </c>
      <c r="D249" s="3">
        <f t="shared" si="20"/>
        <v>11</v>
      </c>
      <c r="E249" s="4">
        <f t="shared" si="21"/>
        <v>7</v>
      </c>
      <c r="F249" s="4">
        <f t="shared" si="22"/>
        <v>6</v>
      </c>
      <c r="G249" s="4" t="str">
        <f t="shared" si="23"/>
        <v>Win</v>
      </c>
      <c r="H249" s="4" t="str">
        <f t="shared" si="24"/>
        <v>Off</v>
      </c>
      <c r="I249">
        <v>1127872598</v>
      </c>
      <c r="J249" t="s">
        <v>26</v>
      </c>
      <c r="K249">
        <v>49</v>
      </c>
      <c r="L249">
        <v>47.130183000000002</v>
      </c>
      <c r="M249">
        <v>-1.3901429999999999</v>
      </c>
      <c r="N249">
        <v>-0.47967399999999999</v>
      </c>
    </row>
    <row r="250" spans="1:14" x14ac:dyDescent="0.3">
      <c r="A250" s="1">
        <v>43476.541666666664</v>
      </c>
      <c r="B250" s="1">
        <v>43476.333333333336</v>
      </c>
      <c r="C250" s="3">
        <f t="shared" si="19"/>
        <v>1</v>
      </c>
      <c r="D250" s="3">
        <f t="shared" si="20"/>
        <v>11</v>
      </c>
      <c r="E250" s="4">
        <f t="shared" si="21"/>
        <v>8</v>
      </c>
      <c r="F250" s="4">
        <f t="shared" si="22"/>
        <v>6</v>
      </c>
      <c r="G250" s="4" t="str">
        <f t="shared" si="23"/>
        <v>Win</v>
      </c>
      <c r="H250" s="4" t="str">
        <f t="shared" si="24"/>
        <v>On</v>
      </c>
      <c r="I250">
        <v>1127872598</v>
      </c>
      <c r="J250" t="s">
        <v>26</v>
      </c>
      <c r="K250">
        <v>43.01</v>
      </c>
      <c r="L250">
        <v>41.739165999999997</v>
      </c>
      <c r="M250">
        <v>-1.0314369999999999</v>
      </c>
      <c r="N250">
        <v>-0.239397</v>
      </c>
    </row>
    <row r="251" spans="1:14" x14ac:dyDescent="0.3">
      <c r="A251" s="1">
        <v>43476.583333333336</v>
      </c>
      <c r="B251" s="1">
        <v>43476.375</v>
      </c>
      <c r="C251" s="3">
        <f t="shared" si="19"/>
        <v>1</v>
      </c>
      <c r="D251" s="3">
        <f t="shared" si="20"/>
        <v>11</v>
      </c>
      <c r="E251" s="4">
        <f t="shared" si="21"/>
        <v>9</v>
      </c>
      <c r="F251" s="4">
        <f t="shared" si="22"/>
        <v>6</v>
      </c>
      <c r="G251" s="4" t="str">
        <f t="shared" si="23"/>
        <v>Win</v>
      </c>
      <c r="H251" s="4" t="str">
        <f t="shared" si="24"/>
        <v>On</v>
      </c>
      <c r="I251">
        <v>1127872598</v>
      </c>
      <c r="J251" t="s">
        <v>26</v>
      </c>
      <c r="K251">
        <v>36.46</v>
      </c>
      <c r="L251">
        <v>35.385004000000002</v>
      </c>
      <c r="M251">
        <v>-0.77679900000000002</v>
      </c>
      <c r="N251">
        <v>-0.29819699999999999</v>
      </c>
    </row>
    <row r="252" spans="1:14" x14ac:dyDescent="0.3">
      <c r="A252" s="1">
        <v>43476.625</v>
      </c>
      <c r="B252" s="1">
        <v>43476.416666666664</v>
      </c>
      <c r="C252" s="3">
        <f t="shared" si="19"/>
        <v>1</v>
      </c>
      <c r="D252" s="3">
        <f t="shared" si="20"/>
        <v>11</v>
      </c>
      <c r="E252" s="4">
        <f t="shared" si="21"/>
        <v>10</v>
      </c>
      <c r="F252" s="4">
        <f t="shared" si="22"/>
        <v>6</v>
      </c>
      <c r="G252" s="4" t="str">
        <f t="shared" si="23"/>
        <v>Win</v>
      </c>
      <c r="H252" s="4" t="str">
        <f t="shared" si="24"/>
        <v>On</v>
      </c>
      <c r="I252">
        <v>1127872598</v>
      </c>
      <c r="J252" t="s">
        <v>26</v>
      </c>
      <c r="K252">
        <v>36.03</v>
      </c>
      <c r="L252">
        <v>34.720207000000002</v>
      </c>
      <c r="M252">
        <v>-0.49179400000000001</v>
      </c>
      <c r="N252">
        <v>-0.81799900000000003</v>
      </c>
    </row>
    <row r="253" spans="1:14" x14ac:dyDescent="0.3">
      <c r="A253" s="1">
        <v>43476.666666666664</v>
      </c>
      <c r="B253" s="1">
        <v>43476.458333333336</v>
      </c>
      <c r="C253" s="3">
        <f t="shared" si="19"/>
        <v>1</v>
      </c>
      <c r="D253" s="3">
        <f t="shared" si="20"/>
        <v>11</v>
      </c>
      <c r="E253" s="4">
        <f t="shared" si="21"/>
        <v>11</v>
      </c>
      <c r="F253" s="4">
        <f t="shared" si="22"/>
        <v>6</v>
      </c>
      <c r="G253" s="4" t="str">
        <f t="shared" si="23"/>
        <v>Win</v>
      </c>
      <c r="H253" s="4" t="str">
        <f t="shared" si="24"/>
        <v>On</v>
      </c>
      <c r="I253">
        <v>1127872598</v>
      </c>
      <c r="J253" t="s">
        <v>26</v>
      </c>
      <c r="K253">
        <v>31.98</v>
      </c>
      <c r="L253">
        <v>30.738804999999999</v>
      </c>
      <c r="M253">
        <v>-0.53559800000000002</v>
      </c>
      <c r="N253">
        <v>-0.70559700000000003</v>
      </c>
    </row>
    <row r="254" spans="1:14" x14ac:dyDescent="0.3">
      <c r="A254" s="1">
        <v>43476.708333333336</v>
      </c>
      <c r="B254" s="1">
        <v>43476.5</v>
      </c>
      <c r="C254" s="3">
        <f t="shared" si="19"/>
        <v>1</v>
      </c>
      <c r="D254" s="3">
        <f t="shared" si="20"/>
        <v>11</v>
      </c>
      <c r="E254" s="4">
        <f t="shared" si="21"/>
        <v>12</v>
      </c>
      <c r="F254" s="4">
        <f t="shared" si="22"/>
        <v>6</v>
      </c>
      <c r="G254" s="4" t="str">
        <f t="shared" si="23"/>
        <v>Win</v>
      </c>
      <c r="H254" s="4" t="str">
        <f t="shared" si="24"/>
        <v>On</v>
      </c>
      <c r="I254">
        <v>1127872598</v>
      </c>
      <c r="J254" t="s">
        <v>26</v>
      </c>
      <c r="K254">
        <v>29.8</v>
      </c>
      <c r="L254">
        <v>28.375167000000001</v>
      </c>
      <c r="M254">
        <v>-0.61253400000000002</v>
      </c>
      <c r="N254">
        <v>-0.81229899999999999</v>
      </c>
    </row>
    <row r="255" spans="1:14" x14ac:dyDescent="0.3">
      <c r="A255" s="1">
        <v>43476.75</v>
      </c>
      <c r="B255" s="1">
        <v>43476.541666666664</v>
      </c>
      <c r="C255" s="3">
        <f t="shared" si="19"/>
        <v>1</v>
      </c>
      <c r="D255" s="3">
        <f t="shared" si="20"/>
        <v>11</v>
      </c>
      <c r="E255" s="4">
        <f t="shared" si="21"/>
        <v>13</v>
      </c>
      <c r="F255" s="4">
        <f t="shared" si="22"/>
        <v>6</v>
      </c>
      <c r="G255" s="4" t="str">
        <f t="shared" si="23"/>
        <v>Win</v>
      </c>
      <c r="H255" s="4" t="str">
        <f t="shared" si="24"/>
        <v>Off</v>
      </c>
      <c r="I255">
        <v>1127872598</v>
      </c>
      <c r="J255" t="s">
        <v>26</v>
      </c>
      <c r="K255">
        <v>29.18</v>
      </c>
      <c r="L255">
        <v>27.776781</v>
      </c>
      <c r="M255">
        <v>-0.55087299999999995</v>
      </c>
      <c r="N255">
        <v>-0.85234600000000005</v>
      </c>
    </row>
    <row r="256" spans="1:14" x14ac:dyDescent="0.3">
      <c r="A256" s="1">
        <v>43476.791666666664</v>
      </c>
      <c r="B256" s="1">
        <v>43476.583333333336</v>
      </c>
      <c r="C256" s="3">
        <f t="shared" si="19"/>
        <v>1</v>
      </c>
      <c r="D256" s="3">
        <f t="shared" si="20"/>
        <v>11</v>
      </c>
      <c r="E256" s="4">
        <f t="shared" si="21"/>
        <v>14</v>
      </c>
      <c r="F256" s="4">
        <f t="shared" si="22"/>
        <v>6</v>
      </c>
      <c r="G256" s="4" t="str">
        <f t="shared" si="23"/>
        <v>Win</v>
      </c>
      <c r="H256" s="4" t="str">
        <f t="shared" si="24"/>
        <v>Off</v>
      </c>
      <c r="I256">
        <v>1127872598</v>
      </c>
      <c r="J256" t="s">
        <v>26</v>
      </c>
      <c r="K256">
        <v>28.79</v>
      </c>
      <c r="L256">
        <v>26.732627000000001</v>
      </c>
      <c r="M256">
        <v>-1.1210039999999999</v>
      </c>
      <c r="N256">
        <v>-0.93636900000000001</v>
      </c>
    </row>
    <row r="257" spans="1:14" x14ac:dyDescent="0.3">
      <c r="A257" s="1">
        <v>43476.833333333336</v>
      </c>
      <c r="B257" s="1">
        <v>43476.625</v>
      </c>
      <c r="C257" s="3">
        <f t="shared" si="19"/>
        <v>1</v>
      </c>
      <c r="D257" s="3">
        <f t="shared" si="20"/>
        <v>11</v>
      </c>
      <c r="E257" s="4">
        <f t="shared" si="21"/>
        <v>15</v>
      </c>
      <c r="F257" s="4">
        <f t="shared" si="22"/>
        <v>6</v>
      </c>
      <c r="G257" s="4" t="str">
        <f t="shared" si="23"/>
        <v>Win</v>
      </c>
      <c r="H257" s="4" t="str">
        <f t="shared" si="24"/>
        <v>Off</v>
      </c>
      <c r="I257">
        <v>1127872598</v>
      </c>
      <c r="J257" t="s">
        <v>26</v>
      </c>
      <c r="K257">
        <v>28.69</v>
      </c>
      <c r="L257">
        <v>26.491446</v>
      </c>
      <c r="M257">
        <v>-1.182399</v>
      </c>
      <c r="N257">
        <v>-1.0161549999999999</v>
      </c>
    </row>
    <row r="258" spans="1:14" x14ac:dyDescent="0.3">
      <c r="A258" s="1">
        <v>43476.875</v>
      </c>
      <c r="B258" s="1">
        <v>43476.666666666664</v>
      </c>
      <c r="C258" s="3">
        <f t="shared" si="19"/>
        <v>1</v>
      </c>
      <c r="D258" s="3">
        <f t="shared" si="20"/>
        <v>11</v>
      </c>
      <c r="E258" s="4">
        <f t="shared" si="21"/>
        <v>16</v>
      </c>
      <c r="F258" s="4">
        <f t="shared" si="22"/>
        <v>6</v>
      </c>
      <c r="G258" s="4" t="str">
        <f t="shared" si="23"/>
        <v>Win</v>
      </c>
      <c r="H258" s="4" t="str">
        <f t="shared" si="24"/>
        <v>Off</v>
      </c>
      <c r="I258">
        <v>1127872598</v>
      </c>
      <c r="J258" t="s">
        <v>26</v>
      </c>
      <c r="K258">
        <v>31.68</v>
      </c>
      <c r="L258">
        <v>27.73799</v>
      </c>
      <c r="M258">
        <v>-2.7741549999999999</v>
      </c>
      <c r="N258">
        <v>-1.1678550000000001</v>
      </c>
    </row>
    <row r="259" spans="1:14" x14ac:dyDescent="0.3">
      <c r="A259" s="1">
        <v>43476.916666666664</v>
      </c>
      <c r="B259" s="1">
        <v>43476.708333333336</v>
      </c>
      <c r="C259" s="3">
        <f t="shared" ref="C259:C322" si="25">MONTH(B259)</f>
        <v>1</v>
      </c>
      <c r="D259" s="3">
        <f t="shared" ref="D259:D322" si="26">DAY(B259)</f>
        <v>11</v>
      </c>
      <c r="E259" s="4">
        <f t="shared" ref="E259:E322" si="27">HOUR(B259)</f>
        <v>17</v>
      </c>
      <c r="F259" s="4">
        <f t="shared" ref="F259:F322" si="28">WEEKDAY(B259)</f>
        <v>6</v>
      </c>
      <c r="G259" s="4" t="str">
        <f t="shared" ref="G259:G322" si="29">IF(AND(C259&gt;4,C259&lt;10),"Sum","Win")</f>
        <v>Win</v>
      </c>
      <c r="H259" s="4" t="str">
        <f t="shared" si="24"/>
        <v>On</v>
      </c>
      <c r="I259">
        <v>1127872598</v>
      </c>
      <c r="J259" t="s">
        <v>26</v>
      </c>
      <c r="K259">
        <v>39.93</v>
      </c>
      <c r="L259">
        <v>34.037421999999999</v>
      </c>
      <c r="M259">
        <v>-4.2264530000000002</v>
      </c>
      <c r="N259">
        <v>-1.6661250000000001</v>
      </c>
    </row>
    <row r="260" spans="1:14" x14ac:dyDescent="0.3">
      <c r="A260" s="1">
        <v>43476.958333333336</v>
      </c>
      <c r="B260" s="1">
        <v>43476.75</v>
      </c>
      <c r="C260" s="3">
        <f t="shared" si="25"/>
        <v>1</v>
      </c>
      <c r="D260" s="3">
        <f t="shared" si="26"/>
        <v>11</v>
      </c>
      <c r="E260" s="4">
        <f t="shared" si="27"/>
        <v>18</v>
      </c>
      <c r="F260" s="4">
        <f t="shared" si="28"/>
        <v>6</v>
      </c>
      <c r="G260" s="4" t="str">
        <f t="shared" si="29"/>
        <v>Win</v>
      </c>
      <c r="H260" s="4" t="str">
        <f t="shared" si="24"/>
        <v>On</v>
      </c>
      <c r="I260">
        <v>1127872598</v>
      </c>
      <c r="J260" t="s">
        <v>26</v>
      </c>
      <c r="K260">
        <v>37.85</v>
      </c>
      <c r="L260">
        <v>33.593733999999998</v>
      </c>
      <c r="M260">
        <v>-2.9605190000000001</v>
      </c>
      <c r="N260">
        <v>-1.295747</v>
      </c>
    </row>
    <row r="261" spans="1:14" x14ac:dyDescent="0.3">
      <c r="A261" s="1">
        <v>43477</v>
      </c>
      <c r="B261" s="1">
        <v>43476.791666666664</v>
      </c>
      <c r="C261" s="3">
        <f t="shared" si="25"/>
        <v>1</v>
      </c>
      <c r="D261" s="3">
        <f t="shared" si="26"/>
        <v>11</v>
      </c>
      <c r="E261" s="4">
        <f t="shared" si="27"/>
        <v>19</v>
      </c>
      <c r="F261" s="4">
        <f t="shared" si="28"/>
        <v>6</v>
      </c>
      <c r="G261" s="4" t="str">
        <f t="shared" si="29"/>
        <v>Win</v>
      </c>
      <c r="H261" s="4" t="str">
        <f t="shared" si="24"/>
        <v>On</v>
      </c>
      <c r="I261">
        <v>1127872598</v>
      </c>
      <c r="J261" t="s">
        <v>26</v>
      </c>
      <c r="K261">
        <v>35.659999999999997</v>
      </c>
      <c r="L261">
        <v>32.395874999999997</v>
      </c>
      <c r="M261">
        <v>-2.043107</v>
      </c>
      <c r="N261">
        <v>-1.2210179999999999</v>
      </c>
    </row>
    <row r="262" spans="1:14" x14ac:dyDescent="0.3">
      <c r="A262" s="1">
        <v>43477.041666666664</v>
      </c>
      <c r="B262" s="1">
        <v>43476.833333333336</v>
      </c>
      <c r="C262" s="3">
        <f t="shared" si="25"/>
        <v>1</v>
      </c>
      <c r="D262" s="3">
        <f t="shared" si="26"/>
        <v>11</v>
      </c>
      <c r="E262" s="4">
        <f t="shared" si="27"/>
        <v>20</v>
      </c>
      <c r="F262" s="4">
        <f t="shared" si="28"/>
        <v>6</v>
      </c>
      <c r="G262" s="4" t="str">
        <f t="shared" si="29"/>
        <v>Win</v>
      </c>
      <c r="H262" s="4" t="str">
        <f t="shared" si="24"/>
        <v>On</v>
      </c>
      <c r="I262">
        <v>1127872598</v>
      </c>
      <c r="J262" t="s">
        <v>26</v>
      </c>
      <c r="K262">
        <v>34.43</v>
      </c>
      <c r="L262">
        <v>31.065156000000002</v>
      </c>
      <c r="M262">
        <v>-2.3594219999999999</v>
      </c>
      <c r="N262">
        <v>-1.005422</v>
      </c>
    </row>
    <row r="263" spans="1:14" x14ac:dyDescent="0.3">
      <c r="A263" s="1">
        <v>43477.083333333336</v>
      </c>
      <c r="B263" s="1">
        <v>43476.875</v>
      </c>
      <c r="C263" s="3">
        <f t="shared" si="25"/>
        <v>1</v>
      </c>
      <c r="D263" s="3">
        <f t="shared" si="26"/>
        <v>11</v>
      </c>
      <c r="E263" s="4">
        <f t="shared" si="27"/>
        <v>21</v>
      </c>
      <c r="F263" s="4">
        <f t="shared" si="28"/>
        <v>6</v>
      </c>
      <c r="G263" s="4" t="str">
        <f t="shared" si="29"/>
        <v>Win</v>
      </c>
      <c r="H263" s="4" t="str">
        <f t="shared" si="24"/>
        <v>On</v>
      </c>
      <c r="I263">
        <v>1127872598</v>
      </c>
      <c r="J263" t="s">
        <v>26</v>
      </c>
      <c r="K263">
        <v>33.04</v>
      </c>
      <c r="L263">
        <v>29.615345999999999</v>
      </c>
      <c r="M263">
        <v>-2.4289559999999999</v>
      </c>
      <c r="N263">
        <v>-0.99569799999999997</v>
      </c>
    </row>
    <row r="264" spans="1:14" x14ac:dyDescent="0.3">
      <c r="A264" s="1">
        <v>43477.125</v>
      </c>
      <c r="B264" s="1">
        <v>43476.916666666664</v>
      </c>
      <c r="C264" s="3">
        <f t="shared" si="25"/>
        <v>1</v>
      </c>
      <c r="D264" s="3">
        <f t="shared" si="26"/>
        <v>11</v>
      </c>
      <c r="E264" s="4">
        <f t="shared" si="27"/>
        <v>22</v>
      </c>
      <c r="F264" s="4">
        <f t="shared" si="28"/>
        <v>6</v>
      </c>
      <c r="G264" s="4" t="str">
        <f t="shared" si="29"/>
        <v>Win</v>
      </c>
      <c r="H264" s="4" t="str">
        <f t="shared" si="24"/>
        <v>Off</v>
      </c>
      <c r="I264">
        <v>1127872598</v>
      </c>
      <c r="J264" t="s">
        <v>26</v>
      </c>
      <c r="K264">
        <v>32.020000000000003</v>
      </c>
      <c r="L264">
        <v>29.847612999999999</v>
      </c>
      <c r="M264">
        <v>-1.5429619999999999</v>
      </c>
      <c r="N264">
        <v>-0.62942500000000001</v>
      </c>
    </row>
    <row r="265" spans="1:14" x14ac:dyDescent="0.3">
      <c r="A265" s="1">
        <v>43477.166666666664</v>
      </c>
      <c r="B265" s="1">
        <v>43476.958333333336</v>
      </c>
      <c r="C265" s="3">
        <f t="shared" si="25"/>
        <v>1</v>
      </c>
      <c r="D265" s="3">
        <f t="shared" si="26"/>
        <v>11</v>
      </c>
      <c r="E265" s="4">
        <f t="shared" si="27"/>
        <v>23</v>
      </c>
      <c r="F265" s="4">
        <f t="shared" si="28"/>
        <v>6</v>
      </c>
      <c r="G265" s="4" t="str">
        <f t="shared" si="29"/>
        <v>Win</v>
      </c>
      <c r="H265" s="4" t="str">
        <f t="shared" si="24"/>
        <v>Off</v>
      </c>
      <c r="I265">
        <v>1127872598</v>
      </c>
      <c r="J265" t="s">
        <v>26</v>
      </c>
      <c r="K265">
        <v>29.44</v>
      </c>
      <c r="L265">
        <v>26.279035</v>
      </c>
      <c r="M265">
        <v>-2.449055</v>
      </c>
      <c r="N265">
        <v>-0.71191000000000004</v>
      </c>
    </row>
    <row r="266" spans="1:14" x14ac:dyDescent="0.3">
      <c r="A266" s="1">
        <v>43477.208333333336</v>
      </c>
      <c r="B266" s="1">
        <v>43477</v>
      </c>
      <c r="C266" s="3">
        <f t="shared" si="25"/>
        <v>1</v>
      </c>
      <c r="D266" s="3">
        <f t="shared" si="26"/>
        <v>12</v>
      </c>
      <c r="E266" s="4">
        <f t="shared" si="27"/>
        <v>0</v>
      </c>
      <c r="F266" s="4">
        <f t="shared" si="28"/>
        <v>7</v>
      </c>
      <c r="G266" s="4" t="str">
        <f t="shared" si="29"/>
        <v>Win</v>
      </c>
      <c r="H266" s="4" t="str">
        <f t="shared" si="24"/>
        <v>Off</v>
      </c>
      <c r="I266">
        <v>1127872598</v>
      </c>
      <c r="J266" t="s">
        <v>26</v>
      </c>
      <c r="K266">
        <v>29.58</v>
      </c>
      <c r="L266">
        <v>27.725007999999999</v>
      </c>
      <c r="M266">
        <v>-0.82231100000000001</v>
      </c>
      <c r="N266">
        <v>-1.032681</v>
      </c>
    </row>
    <row r="267" spans="1:14" x14ac:dyDescent="0.3">
      <c r="A267" s="1">
        <v>43477.25</v>
      </c>
      <c r="B267" s="1">
        <v>43477.041666666664</v>
      </c>
      <c r="C267" s="3">
        <f t="shared" si="25"/>
        <v>1</v>
      </c>
      <c r="D267" s="3">
        <f t="shared" si="26"/>
        <v>12</v>
      </c>
      <c r="E267" s="4">
        <f t="shared" si="27"/>
        <v>1</v>
      </c>
      <c r="F267" s="4">
        <f t="shared" si="28"/>
        <v>7</v>
      </c>
      <c r="G267" s="4" t="str">
        <f t="shared" si="29"/>
        <v>Win</v>
      </c>
      <c r="H267" s="4" t="str">
        <f t="shared" ref="H267:H330" si="30">+IF(OR(F267&lt;2,F267&gt;6),"Off",IF(AND(G267="Win",E267&gt;7,E267&lt;13),"On",IF(AND(G267="Win",E267&gt;16,E267&lt;22),"On",IF(AND(G267="Sum",E267&gt;9,E267&lt;22),"On","Off"))))</f>
        <v>Off</v>
      </c>
      <c r="I267">
        <v>1127872598</v>
      </c>
      <c r="J267" t="s">
        <v>26</v>
      </c>
      <c r="K267">
        <v>28.66</v>
      </c>
      <c r="L267">
        <v>27.054568</v>
      </c>
      <c r="M267">
        <v>-0.529478</v>
      </c>
      <c r="N267">
        <v>-1.0759540000000001</v>
      </c>
    </row>
    <row r="268" spans="1:14" x14ac:dyDescent="0.3">
      <c r="A268" s="1">
        <v>43477.291666666664</v>
      </c>
      <c r="B268" s="1">
        <v>43477.083333333336</v>
      </c>
      <c r="C268" s="3">
        <f t="shared" si="25"/>
        <v>1</v>
      </c>
      <c r="D268" s="3">
        <f t="shared" si="26"/>
        <v>12</v>
      </c>
      <c r="E268" s="4">
        <f t="shared" si="27"/>
        <v>2</v>
      </c>
      <c r="F268" s="4">
        <f t="shared" si="28"/>
        <v>7</v>
      </c>
      <c r="G268" s="4" t="str">
        <f t="shared" si="29"/>
        <v>Win</v>
      </c>
      <c r="H268" s="4" t="str">
        <f t="shared" si="30"/>
        <v>Off</v>
      </c>
      <c r="I268">
        <v>1127872598</v>
      </c>
      <c r="J268" t="s">
        <v>26</v>
      </c>
      <c r="K268">
        <v>27.3</v>
      </c>
      <c r="L268">
        <v>25.988029000000001</v>
      </c>
      <c r="M268">
        <v>-0.26887299999999997</v>
      </c>
      <c r="N268">
        <v>-1.0430980000000001</v>
      </c>
    </row>
    <row r="269" spans="1:14" x14ac:dyDescent="0.3">
      <c r="A269" s="1">
        <v>43477.333333333336</v>
      </c>
      <c r="B269" s="1">
        <v>43477.125</v>
      </c>
      <c r="C269" s="3">
        <f t="shared" si="25"/>
        <v>1</v>
      </c>
      <c r="D269" s="3">
        <f t="shared" si="26"/>
        <v>12</v>
      </c>
      <c r="E269" s="4">
        <f t="shared" si="27"/>
        <v>3</v>
      </c>
      <c r="F269" s="4">
        <f t="shared" si="28"/>
        <v>7</v>
      </c>
      <c r="G269" s="4" t="str">
        <f t="shared" si="29"/>
        <v>Win</v>
      </c>
      <c r="H269" s="4" t="str">
        <f t="shared" si="30"/>
        <v>Off</v>
      </c>
      <c r="I269">
        <v>1127872598</v>
      </c>
      <c r="J269" t="s">
        <v>26</v>
      </c>
      <c r="K269">
        <v>27.08</v>
      </c>
      <c r="L269">
        <v>25.821601000000001</v>
      </c>
      <c r="M269">
        <v>-0.22944300000000001</v>
      </c>
      <c r="N269">
        <v>-1.028956</v>
      </c>
    </row>
    <row r="270" spans="1:14" x14ac:dyDescent="0.3">
      <c r="A270" s="1">
        <v>43477.375</v>
      </c>
      <c r="B270" s="1">
        <v>43477.166666666664</v>
      </c>
      <c r="C270" s="3">
        <f t="shared" si="25"/>
        <v>1</v>
      </c>
      <c r="D270" s="3">
        <f t="shared" si="26"/>
        <v>12</v>
      </c>
      <c r="E270" s="4">
        <f t="shared" si="27"/>
        <v>4</v>
      </c>
      <c r="F270" s="4">
        <f t="shared" si="28"/>
        <v>7</v>
      </c>
      <c r="G270" s="4" t="str">
        <f t="shared" si="29"/>
        <v>Win</v>
      </c>
      <c r="H270" s="4" t="str">
        <f t="shared" si="30"/>
        <v>Off</v>
      </c>
      <c r="I270">
        <v>1127872598</v>
      </c>
      <c r="J270" t="s">
        <v>26</v>
      </c>
      <c r="K270">
        <v>26.75</v>
      </c>
      <c r="L270">
        <v>25.38739</v>
      </c>
      <c r="M270">
        <v>-0.37769399999999997</v>
      </c>
      <c r="N270">
        <v>-0.98491600000000001</v>
      </c>
    </row>
    <row r="271" spans="1:14" x14ac:dyDescent="0.3">
      <c r="A271" s="1">
        <v>43477.416666666664</v>
      </c>
      <c r="B271" s="1">
        <v>43477.208333333336</v>
      </c>
      <c r="C271" s="3">
        <f t="shared" si="25"/>
        <v>1</v>
      </c>
      <c r="D271" s="3">
        <f t="shared" si="26"/>
        <v>12</v>
      </c>
      <c r="E271" s="4">
        <f t="shared" si="27"/>
        <v>5</v>
      </c>
      <c r="F271" s="4">
        <f t="shared" si="28"/>
        <v>7</v>
      </c>
      <c r="G271" s="4" t="str">
        <f t="shared" si="29"/>
        <v>Win</v>
      </c>
      <c r="H271" s="4" t="str">
        <f t="shared" si="30"/>
        <v>Off</v>
      </c>
      <c r="I271">
        <v>1127872598</v>
      </c>
      <c r="J271" t="s">
        <v>26</v>
      </c>
      <c r="K271">
        <v>27.41</v>
      </c>
      <c r="L271">
        <v>26.114666</v>
      </c>
      <c r="M271">
        <v>-0.38767299999999999</v>
      </c>
      <c r="N271">
        <v>-0.90766100000000005</v>
      </c>
    </row>
    <row r="272" spans="1:14" x14ac:dyDescent="0.3">
      <c r="A272" s="1">
        <v>43477.458333333336</v>
      </c>
      <c r="B272" s="1">
        <v>43477.25</v>
      </c>
      <c r="C272" s="3">
        <f t="shared" si="25"/>
        <v>1</v>
      </c>
      <c r="D272" s="3">
        <f t="shared" si="26"/>
        <v>12</v>
      </c>
      <c r="E272" s="4">
        <f t="shared" si="27"/>
        <v>6</v>
      </c>
      <c r="F272" s="4">
        <f t="shared" si="28"/>
        <v>7</v>
      </c>
      <c r="G272" s="4" t="str">
        <f t="shared" si="29"/>
        <v>Win</v>
      </c>
      <c r="H272" s="4" t="str">
        <f t="shared" si="30"/>
        <v>Off</v>
      </c>
      <c r="I272">
        <v>1127872598</v>
      </c>
      <c r="J272" t="s">
        <v>26</v>
      </c>
      <c r="K272">
        <v>29.29</v>
      </c>
      <c r="L272">
        <v>26.849553</v>
      </c>
      <c r="M272">
        <v>-1.2462329999999999</v>
      </c>
      <c r="N272">
        <v>-1.1942140000000001</v>
      </c>
    </row>
    <row r="273" spans="1:14" x14ac:dyDescent="0.3">
      <c r="A273" s="1">
        <v>43477.5</v>
      </c>
      <c r="B273" s="1">
        <v>43477.291666666664</v>
      </c>
      <c r="C273" s="3">
        <f t="shared" si="25"/>
        <v>1</v>
      </c>
      <c r="D273" s="3">
        <f t="shared" si="26"/>
        <v>12</v>
      </c>
      <c r="E273" s="4">
        <f t="shared" si="27"/>
        <v>7</v>
      </c>
      <c r="F273" s="4">
        <f t="shared" si="28"/>
        <v>7</v>
      </c>
      <c r="G273" s="4" t="str">
        <f t="shared" si="29"/>
        <v>Win</v>
      </c>
      <c r="H273" s="4" t="str">
        <f t="shared" si="30"/>
        <v>Off</v>
      </c>
      <c r="I273">
        <v>1127872598</v>
      </c>
      <c r="J273" t="s">
        <v>26</v>
      </c>
      <c r="K273">
        <v>32.049999999999997</v>
      </c>
      <c r="L273">
        <v>28.322755999999998</v>
      </c>
      <c r="M273">
        <v>-2.3076180000000002</v>
      </c>
      <c r="N273">
        <v>-1.4196260000000001</v>
      </c>
    </row>
    <row r="274" spans="1:14" x14ac:dyDescent="0.3">
      <c r="A274" s="1">
        <v>43477.541666666664</v>
      </c>
      <c r="B274" s="1">
        <v>43477.333333333336</v>
      </c>
      <c r="C274" s="3">
        <f t="shared" si="25"/>
        <v>1</v>
      </c>
      <c r="D274" s="3">
        <f t="shared" si="26"/>
        <v>12</v>
      </c>
      <c r="E274" s="4">
        <f t="shared" si="27"/>
        <v>8</v>
      </c>
      <c r="F274" s="4">
        <f t="shared" si="28"/>
        <v>7</v>
      </c>
      <c r="G274" s="4" t="str">
        <f t="shared" si="29"/>
        <v>Win</v>
      </c>
      <c r="H274" s="4" t="str">
        <f t="shared" si="30"/>
        <v>Off</v>
      </c>
      <c r="I274">
        <v>1127872598</v>
      </c>
      <c r="J274" t="s">
        <v>26</v>
      </c>
      <c r="K274">
        <v>33.54</v>
      </c>
      <c r="L274">
        <v>30.385859</v>
      </c>
      <c r="M274">
        <v>-2.0820449999999999</v>
      </c>
      <c r="N274">
        <v>-1.0720959999999999</v>
      </c>
    </row>
    <row r="275" spans="1:14" x14ac:dyDescent="0.3">
      <c r="A275" s="1">
        <v>43477.583333333336</v>
      </c>
      <c r="B275" s="1">
        <v>43477.375</v>
      </c>
      <c r="C275" s="3">
        <f t="shared" si="25"/>
        <v>1</v>
      </c>
      <c r="D275" s="3">
        <f t="shared" si="26"/>
        <v>12</v>
      </c>
      <c r="E275" s="4">
        <f t="shared" si="27"/>
        <v>9</v>
      </c>
      <c r="F275" s="4">
        <f t="shared" si="28"/>
        <v>7</v>
      </c>
      <c r="G275" s="4" t="str">
        <f t="shared" si="29"/>
        <v>Win</v>
      </c>
      <c r="H275" s="4" t="str">
        <f t="shared" si="30"/>
        <v>Off</v>
      </c>
      <c r="I275">
        <v>1127872598</v>
      </c>
      <c r="J275" t="s">
        <v>26</v>
      </c>
      <c r="K275">
        <v>33.42</v>
      </c>
      <c r="L275">
        <v>30.932718000000001</v>
      </c>
      <c r="M275">
        <v>-1.4392560000000001</v>
      </c>
      <c r="N275">
        <v>-1.0480259999999999</v>
      </c>
    </row>
    <row r="276" spans="1:14" x14ac:dyDescent="0.3">
      <c r="A276" s="1">
        <v>43477.625</v>
      </c>
      <c r="B276" s="1">
        <v>43477.416666666664</v>
      </c>
      <c r="C276" s="3">
        <f t="shared" si="25"/>
        <v>1</v>
      </c>
      <c r="D276" s="3">
        <f t="shared" si="26"/>
        <v>12</v>
      </c>
      <c r="E276" s="4">
        <f t="shared" si="27"/>
        <v>10</v>
      </c>
      <c r="F276" s="4">
        <f t="shared" si="28"/>
        <v>7</v>
      </c>
      <c r="G276" s="4" t="str">
        <f t="shared" si="29"/>
        <v>Win</v>
      </c>
      <c r="H276" s="4" t="str">
        <f t="shared" si="30"/>
        <v>Off</v>
      </c>
      <c r="I276">
        <v>1127872598</v>
      </c>
      <c r="J276" t="s">
        <v>26</v>
      </c>
      <c r="K276">
        <v>30.9</v>
      </c>
      <c r="L276">
        <v>29.048151000000001</v>
      </c>
      <c r="M276">
        <v>-0.547566</v>
      </c>
      <c r="N276">
        <v>-1.3042830000000001</v>
      </c>
    </row>
    <row r="277" spans="1:14" x14ac:dyDescent="0.3">
      <c r="A277" s="1">
        <v>43477.666666666664</v>
      </c>
      <c r="B277" s="1">
        <v>43477.458333333336</v>
      </c>
      <c r="C277" s="3">
        <f t="shared" si="25"/>
        <v>1</v>
      </c>
      <c r="D277" s="3">
        <f t="shared" si="26"/>
        <v>12</v>
      </c>
      <c r="E277" s="4">
        <f t="shared" si="27"/>
        <v>11</v>
      </c>
      <c r="F277" s="4">
        <f t="shared" si="28"/>
        <v>7</v>
      </c>
      <c r="G277" s="4" t="str">
        <f t="shared" si="29"/>
        <v>Win</v>
      </c>
      <c r="H277" s="4" t="str">
        <f t="shared" si="30"/>
        <v>Off</v>
      </c>
      <c r="I277">
        <v>1127872598</v>
      </c>
      <c r="J277" t="s">
        <v>26</v>
      </c>
      <c r="K277">
        <v>29.7</v>
      </c>
      <c r="L277">
        <v>28.044160999999999</v>
      </c>
      <c r="M277">
        <v>-0.38792700000000002</v>
      </c>
      <c r="N277">
        <v>-1.2679119999999999</v>
      </c>
    </row>
    <row r="278" spans="1:14" x14ac:dyDescent="0.3">
      <c r="A278" s="1">
        <v>43477.708333333336</v>
      </c>
      <c r="B278" s="1">
        <v>43477.5</v>
      </c>
      <c r="C278" s="3">
        <f t="shared" si="25"/>
        <v>1</v>
      </c>
      <c r="D278" s="3">
        <f t="shared" si="26"/>
        <v>12</v>
      </c>
      <c r="E278" s="4">
        <f t="shared" si="27"/>
        <v>12</v>
      </c>
      <c r="F278" s="4">
        <f t="shared" si="28"/>
        <v>7</v>
      </c>
      <c r="G278" s="4" t="str">
        <f t="shared" si="29"/>
        <v>Win</v>
      </c>
      <c r="H278" s="4" t="str">
        <f t="shared" si="30"/>
        <v>Off</v>
      </c>
      <c r="I278">
        <v>1127872598</v>
      </c>
      <c r="J278" t="s">
        <v>26</v>
      </c>
      <c r="K278">
        <v>28.51</v>
      </c>
      <c r="L278">
        <v>26.714003000000002</v>
      </c>
      <c r="M278">
        <v>-0.55130900000000005</v>
      </c>
      <c r="N278">
        <v>-1.244688</v>
      </c>
    </row>
    <row r="279" spans="1:14" x14ac:dyDescent="0.3">
      <c r="A279" s="1">
        <v>43477.75</v>
      </c>
      <c r="B279" s="1">
        <v>43477.541666666664</v>
      </c>
      <c r="C279" s="3">
        <f t="shared" si="25"/>
        <v>1</v>
      </c>
      <c r="D279" s="3">
        <f t="shared" si="26"/>
        <v>12</v>
      </c>
      <c r="E279" s="4">
        <f t="shared" si="27"/>
        <v>13</v>
      </c>
      <c r="F279" s="4">
        <f t="shared" si="28"/>
        <v>7</v>
      </c>
      <c r="G279" s="4" t="str">
        <f t="shared" si="29"/>
        <v>Win</v>
      </c>
      <c r="H279" s="4" t="str">
        <f t="shared" si="30"/>
        <v>Off</v>
      </c>
      <c r="I279">
        <v>1127872598</v>
      </c>
      <c r="J279" t="s">
        <v>26</v>
      </c>
      <c r="K279">
        <v>27.08</v>
      </c>
      <c r="L279">
        <v>25.628793999999999</v>
      </c>
      <c r="M279">
        <v>-0.197514</v>
      </c>
      <c r="N279">
        <v>-1.253692</v>
      </c>
    </row>
    <row r="280" spans="1:14" x14ac:dyDescent="0.3">
      <c r="A280" s="1">
        <v>43477.791666666664</v>
      </c>
      <c r="B280" s="1">
        <v>43477.583333333336</v>
      </c>
      <c r="C280" s="3">
        <f t="shared" si="25"/>
        <v>1</v>
      </c>
      <c r="D280" s="3">
        <f t="shared" si="26"/>
        <v>12</v>
      </c>
      <c r="E280" s="4">
        <f t="shared" si="27"/>
        <v>14</v>
      </c>
      <c r="F280" s="4">
        <f t="shared" si="28"/>
        <v>7</v>
      </c>
      <c r="G280" s="4" t="str">
        <f t="shared" si="29"/>
        <v>Win</v>
      </c>
      <c r="H280" s="4" t="str">
        <f t="shared" si="30"/>
        <v>Off</v>
      </c>
      <c r="I280">
        <v>1127872598</v>
      </c>
      <c r="J280" t="s">
        <v>26</v>
      </c>
      <c r="K280">
        <v>26.88</v>
      </c>
      <c r="L280">
        <v>25.421462999999999</v>
      </c>
      <c r="M280">
        <v>-0.183889</v>
      </c>
      <c r="N280">
        <v>-1.274648</v>
      </c>
    </row>
    <row r="281" spans="1:14" x14ac:dyDescent="0.3">
      <c r="A281" s="1">
        <v>43477.833333333336</v>
      </c>
      <c r="B281" s="1">
        <v>43477.625</v>
      </c>
      <c r="C281" s="3">
        <f t="shared" si="25"/>
        <v>1</v>
      </c>
      <c r="D281" s="3">
        <f t="shared" si="26"/>
        <v>12</v>
      </c>
      <c r="E281" s="4">
        <f t="shared" si="27"/>
        <v>15</v>
      </c>
      <c r="F281" s="4">
        <f t="shared" si="28"/>
        <v>7</v>
      </c>
      <c r="G281" s="4" t="str">
        <f t="shared" si="29"/>
        <v>Win</v>
      </c>
      <c r="H281" s="4" t="str">
        <f t="shared" si="30"/>
        <v>Off</v>
      </c>
      <c r="I281">
        <v>1127872598</v>
      </c>
      <c r="J281" t="s">
        <v>26</v>
      </c>
      <c r="K281">
        <v>26.73</v>
      </c>
      <c r="L281">
        <v>25.222168</v>
      </c>
      <c r="M281">
        <v>-0.18207200000000001</v>
      </c>
      <c r="N281">
        <v>-1.32576</v>
      </c>
    </row>
    <row r="282" spans="1:14" x14ac:dyDescent="0.3">
      <c r="A282" s="1">
        <v>43477.875</v>
      </c>
      <c r="B282" s="1">
        <v>43477.666666666664</v>
      </c>
      <c r="C282" s="3">
        <f t="shared" si="25"/>
        <v>1</v>
      </c>
      <c r="D282" s="3">
        <f t="shared" si="26"/>
        <v>12</v>
      </c>
      <c r="E282" s="4">
        <f t="shared" si="27"/>
        <v>16</v>
      </c>
      <c r="F282" s="4">
        <f t="shared" si="28"/>
        <v>7</v>
      </c>
      <c r="G282" s="4" t="str">
        <f t="shared" si="29"/>
        <v>Win</v>
      </c>
      <c r="H282" s="4" t="str">
        <f t="shared" si="30"/>
        <v>Off</v>
      </c>
      <c r="I282">
        <v>1127872598</v>
      </c>
      <c r="J282" t="s">
        <v>26</v>
      </c>
      <c r="K282">
        <v>28.8</v>
      </c>
      <c r="L282">
        <v>26.523738999999999</v>
      </c>
      <c r="M282">
        <v>-0.51788800000000001</v>
      </c>
      <c r="N282">
        <v>-1.758373</v>
      </c>
    </row>
    <row r="283" spans="1:14" x14ac:dyDescent="0.3">
      <c r="A283" s="1">
        <v>43477.916666666664</v>
      </c>
      <c r="B283" s="1">
        <v>43477.708333333336</v>
      </c>
      <c r="C283" s="3">
        <f t="shared" si="25"/>
        <v>1</v>
      </c>
      <c r="D283" s="3">
        <f t="shared" si="26"/>
        <v>12</v>
      </c>
      <c r="E283" s="4">
        <f t="shared" si="27"/>
        <v>17</v>
      </c>
      <c r="F283" s="4">
        <f t="shared" si="28"/>
        <v>7</v>
      </c>
      <c r="G283" s="4" t="str">
        <f t="shared" si="29"/>
        <v>Win</v>
      </c>
      <c r="H283" s="4" t="str">
        <f t="shared" si="30"/>
        <v>Off</v>
      </c>
      <c r="I283">
        <v>1127872598</v>
      </c>
      <c r="J283" t="s">
        <v>26</v>
      </c>
      <c r="K283">
        <v>31.32</v>
      </c>
      <c r="L283">
        <v>28.351735000000001</v>
      </c>
      <c r="M283">
        <v>-1.1385510000000001</v>
      </c>
      <c r="N283">
        <v>-1.8297140000000001</v>
      </c>
    </row>
    <row r="284" spans="1:14" x14ac:dyDescent="0.3">
      <c r="A284" s="1">
        <v>43477.958333333336</v>
      </c>
      <c r="B284" s="1">
        <v>43477.75</v>
      </c>
      <c r="C284" s="3">
        <f t="shared" si="25"/>
        <v>1</v>
      </c>
      <c r="D284" s="3">
        <f t="shared" si="26"/>
        <v>12</v>
      </c>
      <c r="E284" s="4">
        <f t="shared" si="27"/>
        <v>18</v>
      </c>
      <c r="F284" s="4">
        <f t="shared" si="28"/>
        <v>7</v>
      </c>
      <c r="G284" s="4" t="str">
        <f t="shared" si="29"/>
        <v>Win</v>
      </c>
      <c r="H284" s="4" t="str">
        <f t="shared" si="30"/>
        <v>Off</v>
      </c>
      <c r="I284">
        <v>1127872598</v>
      </c>
      <c r="J284" t="s">
        <v>26</v>
      </c>
      <c r="K284">
        <v>30.02</v>
      </c>
      <c r="L284">
        <v>27.540414999999999</v>
      </c>
      <c r="M284">
        <v>-0.78686</v>
      </c>
      <c r="N284">
        <v>-1.692725</v>
      </c>
    </row>
    <row r="285" spans="1:14" x14ac:dyDescent="0.3">
      <c r="A285" s="1">
        <v>43478</v>
      </c>
      <c r="B285" s="1">
        <v>43477.791666666664</v>
      </c>
      <c r="C285" s="3">
        <f t="shared" si="25"/>
        <v>1</v>
      </c>
      <c r="D285" s="3">
        <f t="shared" si="26"/>
        <v>12</v>
      </c>
      <c r="E285" s="4">
        <f t="shared" si="27"/>
        <v>19</v>
      </c>
      <c r="F285" s="4">
        <f t="shared" si="28"/>
        <v>7</v>
      </c>
      <c r="G285" s="4" t="str">
        <f t="shared" si="29"/>
        <v>Win</v>
      </c>
      <c r="H285" s="4" t="str">
        <f t="shared" si="30"/>
        <v>Off</v>
      </c>
      <c r="I285">
        <v>1127872598</v>
      </c>
      <c r="J285" t="s">
        <v>26</v>
      </c>
      <c r="K285">
        <v>28.69</v>
      </c>
      <c r="L285">
        <v>27.045459000000001</v>
      </c>
      <c r="M285">
        <v>-9.1234999999999997E-2</v>
      </c>
      <c r="N285">
        <v>-1.5533060000000001</v>
      </c>
    </row>
    <row r="286" spans="1:14" x14ac:dyDescent="0.3">
      <c r="A286" s="1">
        <v>43478.041666666664</v>
      </c>
      <c r="B286" s="1">
        <v>43477.833333333336</v>
      </c>
      <c r="C286" s="3">
        <f t="shared" si="25"/>
        <v>1</v>
      </c>
      <c r="D286" s="3">
        <f t="shared" si="26"/>
        <v>12</v>
      </c>
      <c r="E286" s="4">
        <f t="shared" si="27"/>
        <v>20</v>
      </c>
      <c r="F286" s="4">
        <f t="shared" si="28"/>
        <v>7</v>
      </c>
      <c r="G286" s="4" t="str">
        <f t="shared" si="29"/>
        <v>Win</v>
      </c>
      <c r="H286" s="4" t="str">
        <f t="shared" si="30"/>
        <v>Off</v>
      </c>
      <c r="I286">
        <v>1127872598</v>
      </c>
      <c r="J286" t="s">
        <v>26</v>
      </c>
      <c r="K286">
        <v>27.22</v>
      </c>
      <c r="L286">
        <v>25.629372</v>
      </c>
      <c r="M286">
        <v>6.0398E-2</v>
      </c>
      <c r="N286">
        <v>-1.6510260000000001</v>
      </c>
    </row>
    <row r="287" spans="1:14" x14ac:dyDescent="0.3">
      <c r="A287" s="1">
        <v>43478.083333333336</v>
      </c>
      <c r="B287" s="1">
        <v>43477.875</v>
      </c>
      <c r="C287" s="3">
        <f t="shared" si="25"/>
        <v>1</v>
      </c>
      <c r="D287" s="3">
        <f t="shared" si="26"/>
        <v>12</v>
      </c>
      <c r="E287" s="4">
        <f t="shared" si="27"/>
        <v>21</v>
      </c>
      <c r="F287" s="4">
        <f t="shared" si="28"/>
        <v>7</v>
      </c>
      <c r="G287" s="4" t="str">
        <f t="shared" si="29"/>
        <v>Win</v>
      </c>
      <c r="H287" s="4" t="str">
        <f t="shared" si="30"/>
        <v>Off</v>
      </c>
      <c r="I287">
        <v>1127872598</v>
      </c>
      <c r="J287" t="s">
        <v>26</v>
      </c>
      <c r="K287">
        <v>26.7</v>
      </c>
      <c r="L287">
        <v>25.210988</v>
      </c>
      <c r="M287">
        <v>0.14197699999999999</v>
      </c>
      <c r="N287">
        <v>-1.630989</v>
      </c>
    </row>
    <row r="288" spans="1:14" x14ac:dyDescent="0.3">
      <c r="A288" s="1">
        <v>43478.125</v>
      </c>
      <c r="B288" s="1">
        <v>43477.916666666664</v>
      </c>
      <c r="C288" s="3">
        <f t="shared" si="25"/>
        <v>1</v>
      </c>
      <c r="D288" s="3">
        <f t="shared" si="26"/>
        <v>12</v>
      </c>
      <c r="E288" s="4">
        <f t="shared" si="27"/>
        <v>22</v>
      </c>
      <c r="F288" s="4">
        <f t="shared" si="28"/>
        <v>7</v>
      </c>
      <c r="G288" s="4" t="str">
        <f t="shared" si="29"/>
        <v>Win</v>
      </c>
      <c r="H288" s="4" t="str">
        <f t="shared" si="30"/>
        <v>Off</v>
      </c>
      <c r="I288">
        <v>1127872598</v>
      </c>
      <c r="J288" t="s">
        <v>26</v>
      </c>
      <c r="K288">
        <v>26</v>
      </c>
      <c r="L288">
        <v>24.687484000000001</v>
      </c>
      <c r="M288">
        <v>0.25452599999999997</v>
      </c>
      <c r="N288">
        <v>-1.567042</v>
      </c>
    </row>
    <row r="289" spans="1:14" x14ac:dyDescent="0.3">
      <c r="A289" s="1">
        <v>43478.166666666664</v>
      </c>
      <c r="B289" s="1">
        <v>43477.958333333336</v>
      </c>
      <c r="C289" s="3">
        <f t="shared" si="25"/>
        <v>1</v>
      </c>
      <c r="D289" s="3">
        <f t="shared" si="26"/>
        <v>12</v>
      </c>
      <c r="E289" s="4">
        <f t="shared" si="27"/>
        <v>23</v>
      </c>
      <c r="F289" s="4">
        <f t="shared" si="28"/>
        <v>7</v>
      </c>
      <c r="G289" s="4" t="str">
        <f t="shared" si="29"/>
        <v>Win</v>
      </c>
      <c r="H289" s="4" t="str">
        <f t="shared" si="30"/>
        <v>Off</v>
      </c>
      <c r="I289">
        <v>1127872598</v>
      </c>
      <c r="J289" t="s">
        <v>26</v>
      </c>
      <c r="K289">
        <v>25</v>
      </c>
      <c r="L289">
        <v>24.015989000000001</v>
      </c>
      <c r="M289">
        <v>0.209259</v>
      </c>
      <c r="N289">
        <v>-1.1932700000000001</v>
      </c>
    </row>
    <row r="290" spans="1:14" x14ac:dyDescent="0.3">
      <c r="A290" s="1">
        <v>43478.208333333336</v>
      </c>
      <c r="B290" s="1">
        <v>43478</v>
      </c>
      <c r="C290" s="3">
        <f t="shared" si="25"/>
        <v>1</v>
      </c>
      <c r="D290" s="3">
        <f t="shared" si="26"/>
        <v>13</v>
      </c>
      <c r="E290" s="4">
        <f t="shared" si="27"/>
        <v>0</v>
      </c>
      <c r="F290" s="4">
        <f t="shared" si="28"/>
        <v>1</v>
      </c>
      <c r="G290" s="4" t="str">
        <f t="shared" si="29"/>
        <v>Win</v>
      </c>
      <c r="H290" s="4" t="str">
        <f t="shared" si="30"/>
        <v>Off</v>
      </c>
      <c r="I290">
        <v>1127872598</v>
      </c>
      <c r="J290" t="s">
        <v>26</v>
      </c>
      <c r="K290">
        <v>24.51</v>
      </c>
      <c r="L290">
        <v>23.729353</v>
      </c>
      <c r="M290">
        <v>0.29036400000000001</v>
      </c>
      <c r="N290">
        <v>-1.0710109999999999</v>
      </c>
    </row>
    <row r="291" spans="1:14" x14ac:dyDescent="0.3">
      <c r="A291" s="1">
        <v>43478.25</v>
      </c>
      <c r="B291" s="1">
        <v>43478.041666666664</v>
      </c>
      <c r="C291" s="3">
        <f t="shared" si="25"/>
        <v>1</v>
      </c>
      <c r="D291" s="3">
        <f t="shared" si="26"/>
        <v>13</v>
      </c>
      <c r="E291" s="4">
        <f t="shared" si="27"/>
        <v>1</v>
      </c>
      <c r="F291" s="4">
        <f t="shared" si="28"/>
        <v>1</v>
      </c>
      <c r="G291" s="4" t="str">
        <f t="shared" si="29"/>
        <v>Win</v>
      </c>
      <c r="H291" s="4" t="str">
        <f t="shared" si="30"/>
        <v>Off</v>
      </c>
      <c r="I291">
        <v>1127872598</v>
      </c>
      <c r="J291" t="s">
        <v>26</v>
      </c>
      <c r="K291">
        <v>24.34</v>
      </c>
      <c r="L291">
        <v>23.138377999999999</v>
      </c>
      <c r="M291">
        <v>-9.0883000000000005E-2</v>
      </c>
      <c r="N291">
        <v>-1.1107389999999999</v>
      </c>
    </row>
    <row r="292" spans="1:14" x14ac:dyDescent="0.3">
      <c r="A292" s="1">
        <v>43478.291666666664</v>
      </c>
      <c r="B292" s="1">
        <v>43478.083333333336</v>
      </c>
      <c r="C292" s="3">
        <f t="shared" si="25"/>
        <v>1</v>
      </c>
      <c r="D292" s="3">
        <f t="shared" si="26"/>
        <v>13</v>
      </c>
      <c r="E292" s="4">
        <f t="shared" si="27"/>
        <v>2</v>
      </c>
      <c r="F292" s="4">
        <f t="shared" si="28"/>
        <v>1</v>
      </c>
      <c r="G292" s="4" t="str">
        <f t="shared" si="29"/>
        <v>Win</v>
      </c>
      <c r="H292" s="4" t="str">
        <f t="shared" si="30"/>
        <v>Off</v>
      </c>
      <c r="I292">
        <v>1127872598</v>
      </c>
      <c r="J292" t="s">
        <v>26</v>
      </c>
      <c r="K292">
        <v>23.76</v>
      </c>
      <c r="L292">
        <v>22.745004000000002</v>
      </c>
      <c r="M292">
        <v>5.8656E-2</v>
      </c>
      <c r="N292">
        <v>-1.0736520000000001</v>
      </c>
    </row>
    <row r="293" spans="1:14" x14ac:dyDescent="0.3">
      <c r="A293" s="1">
        <v>43478.333333333336</v>
      </c>
      <c r="B293" s="1">
        <v>43478.125</v>
      </c>
      <c r="C293" s="3">
        <f t="shared" si="25"/>
        <v>1</v>
      </c>
      <c r="D293" s="3">
        <f t="shared" si="26"/>
        <v>13</v>
      </c>
      <c r="E293" s="4">
        <f t="shared" si="27"/>
        <v>3</v>
      </c>
      <c r="F293" s="4">
        <f t="shared" si="28"/>
        <v>1</v>
      </c>
      <c r="G293" s="4" t="str">
        <f t="shared" si="29"/>
        <v>Win</v>
      </c>
      <c r="H293" s="4" t="str">
        <f t="shared" si="30"/>
        <v>Off</v>
      </c>
      <c r="I293">
        <v>1127872598</v>
      </c>
      <c r="J293" t="s">
        <v>26</v>
      </c>
      <c r="K293">
        <v>23.47</v>
      </c>
      <c r="L293">
        <v>22.430574</v>
      </c>
      <c r="M293">
        <v>4.8770000000000003E-3</v>
      </c>
      <c r="N293">
        <v>-1.044303</v>
      </c>
    </row>
    <row r="294" spans="1:14" x14ac:dyDescent="0.3">
      <c r="A294" s="1">
        <v>43478.375</v>
      </c>
      <c r="B294" s="1">
        <v>43478.166666666664</v>
      </c>
      <c r="C294" s="3">
        <f t="shared" si="25"/>
        <v>1</v>
      </c>
      <c r="D294" s="3">
        <f t="shared" si="26"/>
        <v>13</v>
      </c>
      <c r="E294" s="4">
        <f t="shared" si="27"/>
        <v>4</v>
      </c>
      <c r="F294" s="4">
        <f t="shared" si="28"/>
        <v>1</v>
      </c>
      <c r="G294" s="4" t="str">
        <f t="shared" si="29"/>
        <v>Win</v>
      </c>
      <c r="H294" s="4" t="str">
        <f t="shared" si="30"/>
        <v>Off</v>
      </c>
      <c r="I294">
        <v>1127872598</v>
      </c>
      <c r="J294" t="s">
        <v>26</v>
      </c>
      <c r="K294">
        <v>23.19</v>
      </c>
      <c r="L294">
        <v>21.942561000000001</v>
      </c>
      <c r="M294">
        <v>-0.16956199999999999</v>
      </c>
      <c r="N294">
        <v>-1.077877</v>
      </c>
    </row>
    <row r="295" spans="1:14" x14ac:dyDescent="0.3">
      <c r="A295" s="1">
        <v>43478.416666666664</v>
      </c>
      <c r="B295" s="1">
        <v>43478.208333333336</v>
      </c>
      <c r="C295" s="3">
        <f t="shared" si="25"/>
        <v>1</v>
      </c>
      <c r="D295" s="3">
        <f t="shared" si="26"/>
        <v>13</v>
      </c>
      <c r="E295" s="4">
        <f t="shared" si="27"/>
        <v>5</v>
      </c>
      <c r="F295" s="4">
        <f t="shared" si="28"/>
        <v>1</v>
      </c>
      <c r="G295" s="4" t="str">
        <f t="shared" si="29"/>
        <v>Win</v>
      </c>
      <c r="H295" s="4" t="str">
        <f t="shared" si="30"/>
        <v>Off</v>
      </c>
      <c r="I295">
        <v>1127872598</v>
      </c>
      <c r="J295" t="s">
        <v>26</v>
      </c>
      <c r="K295">
        <v>23.36</v>
      </c>
      <c r="L295">
        <v>22.127202</v>
      </c>
      <c r="M295">
        <v>-0.17911299999999999</v>
      </c>
      <c r="N295">
        <v>-1.053685</v>
      </c>
    </row>
    <row r="296" spans="1:14" x14ac:dyDescent="0.3">
      <c r="A296" s="1">
        <v>43478.458333333336</v>
      </c>
      <c r="B296" s="1">
        <v>43478.25</v>
      </c>
      <c r="C296" s="3">
        <f t="shared" si="25"/>
        <v>1</v>
      </c>
      <c r="D296" s="3">
        <f t="shared" si="26"/>
        <v>13</v>
      </c>
      <c r="E296" s="4">
        <f t="shared" si="27"/>
        <v>6</v>
      </c>
      <c r="F296" s="4">
        <f t="shared" si="28"/>
        <v>1</v>
      </c>
      <c r="G296" s="4" t="str">
        <f t="shared" si="29"/>
        <v>Win</v>
      </c>
      <c r="H296" s="4" t="str">
        <f t="shared" si="30"/>
        <v>Off</v>
      </c>
      <c r="I296">
        <v>1127872598</v>
      </c>
      <c r="J296" t="s">
        <v>26</v>
      </c>
      <c r="K296">
        <v>24.46</v>
      </c>
      <c r="L296">
        <v>23.448698</v>
      </c>
      <c r="M296">
        <v>0.12484199999999999</v>
      </c>
      <c r="N296">
        <v>-1.136144</v>
      </c>
    </row>
    <row r="297" spans="1:14" x14ac:dyDescent="0.3">
      <c r="A297" s="1">
        <v>43478.5</v>
      </c>
      <c r="B297" s="1">
        <v>43478.291666666664</v>
      </c>
      <c r="C297" s="3">
        <f t="shared" si="25"/>
        <v>1</v>
      </c>
      <c r="D297" s="3">
        <f t="shared" si="26"/>
        <v>13</v>
      </c>
      <c r="E297" s="4">
        <f t="shared" si="27"/>
        <v>7</v>
      </c>
      <c r="F297" s="4">
        <f t="shared" si="28"/>
        <v>1</v>
      </c>
      <c r="G297" s="4" t="str">
        <f t="shared" si="29"/>
        <v>Win</v>
      </c>
      <c r="H297" s="4" t="str">
        <f t="shared" si="30"/>
        <v>Off</v>
      </c>
      <c r="I297">
        <v>1127872598</v>
      </c>
      <c r="J297" t="s">
        <v>26</v>
      </c>
      <c r="K297">
        <v>24.81</v>
      </c>
      <c r="L297">
        <v>23.605309999999999</v>
      </c>
      <c r="M297">
        <v>-0.15878999999999999</v>
      </c>
      <c r="N297">
        <v>-1.0459000000000001</v>
      </c>
    </row>
    <row r="298" spans="1:14" x14ac:dyDescent="0.3">
      <c r="A298" s="1">
        <v>43478.541666666664</v>
      </c>
      <c r="B298" s="1">
        <v>43478.333333333336</v>
      </c>
      <c r="C298" s="3">
        <f t="shared" si="25"/>
        <v>1</v>
      </c>
      <c r="D298" s="3">
        <f t="shared" si="26"/>
        <v>13</v>
      </c>
      <c r="E298" s="4">
        <f t="shared" si="27"/>
        <v>8</v>
      </c>
      <c r="F298" s="4">
        <f t="shared" si="28"/>
        <v>1</v>
      </c>
      <c r="G298" s="4" t="str">
        <f t="shared" si="29"/>
        <v>Win</v>
      </c>
      <c r="H298" s="4" t="str">
        <f t="shared" si="30"/>
        <v>Off</v>
      </c>
      <c r="I298">
        <v>1127872598</v>
      </c>
      <c r="J298" t="s">
        <v>26</v>
      </c>
      <c r="K298">
        <v>26.78</v>
      </c>
      <c r="L298">
        <v>25.297884</v>
      </c>
      <c r="M298">
        <v>-0.476163</v>
      </c>
      <c r="N298">
        <v>-1.0059530000000001</v>
      </c>
    </row>
    <row r="299" spans="1:14" x14ac:dyDescent="0.3">
      <c r="A299" s="1">
        <v>43478.583333333336</v>
      </c>
      <c r="B299" s="1">
        <v>43478.375</v>
      </c>
      <c r="C299" s="3">
        <f t="shared" si="25"/>
        <v>1</v>
      </c>
      <c r="D299" s="3">
        <f t="shared" si="26"/>
        <v>13</v>
      </c>
      <c r="E299" s="4">
        <f t="shared" si="27"/>
        <v>9</v>
      </c>
      <c r="F299" s="4">
        <f t="shared" si="28"/>
        <v>1</v>
      </c>
      <c r="G299" s="4" t="str">
        <f t="shared" si="29"/>
        <v>Win</v>
      </c>
      <c r="H299" s="4" t="str">
        <f t="shared" si="30"/>
        <v>Off</v>
      </c>
      <c r="I299">
        <v>1127872598</v>
      </c>
      <c r="J299" t="s">
        <v>26</v>
      </c>
      <c r="K299">
        <v>27.66</v>
      </c>
      <c r="L299">
        <v>26.360959000000001</v>
      </c>
      <c r="M299">
        <v>-0.302062</v>
      </c>
      <c r="N299">
        <v>-0.99697899999999995</v>
      </c>
    </row>
    <row r="300" spans="1:14" x14ac:dyDescent="0.3">
      <c r="A300" s="1">
        <v>43478.625</v>
      </c>
      <c r="B300" s="1">
        <v>43478.416666666664</v>
      </c>
      <c r="C300" s="3">
        <f t="shared" si="25"/>
        <v>1</v>
      </c>
      <c r="D300" s="3">
        <f t="shared" si="26"/>
        <v>13</v>
      </c>
      <c r="E300" s="4">
        <f t="shared" si="27"/>
        <v>10</v>
      </c>
      <c r="F300" s="4">
        <f t="shared" si="28"/>
        <v>1</v>
      </c>
      <c r="G300" s="4" t="str">
        <f t="shared" si="29"/>
        <v>Win</v>
      </c>
      <c r="H300" s="4" t="str">
        <f t="shared" si="30"/>
        <v>Off</v>
      </c>
      <c r="I300">
        <v>1127872598</v>
      </c>
      <c r="J300" t="s">
        <v>26</v>
      </c>
      <c r="K300">
        <v>27.83</v>
      </c>
      <c r="L300">
        <v>26.777647999999999</v>
      </c>
      <c r="M300">
        <v>-0.15641099999999999</v>
      </c>
      <c r="N300">
        <v>-0.89594099999999999</v>
      </c>
    </row>
    <row r="301" spans="1:14" x14ac:dyDescent="0.3">
      <c r="A301" s="1">
        <v>43478.666666666664</v>
      </c>
      <c r="B301" s="1">
        <v>43478.458333333336</v>
      </c>
      <c r="C301" s="3">
        <f t="shared" si="25"/>
        <v>1</v>
      </c>
      <c r="D301" s="3">
        <f t="shared" si="26"/>
        <v>13</v>
      </c>
      <c r="E301" s="4">
        <f t="shared" si="27"/>
        <v>11</v>
      </c>
      <c r="F301" s="4">
        <f t="shared" si="28"/>
        <v>1</v>
      </c>
      <c r="G301" s="4" t="str">
        <f t="shared" si="29"/>
        <v>Win</v>
      </c>
      <c r="H301" s="4" t="str">
        <f t="shared" si="30"/>
        <v>Off</v>
      </c>
      <c r="I301">
        <v>1127872598</v>
      </c>
      <c r="J301" t="s">
        <v>26</v>
      </c>
      <c r="K301">
        <v>27.25</v>
      </c>
      <c r="L301">
        <v>26.288392999999999</v>
      </c>
      <c r="M301">
        <v>-9.0475E-2</v>
      </c>
      <c r="N301">
        <v>-0.87113200000000002</v>
      </c>
    </row>
    <row r="302" spans="1:14" x14ac:dyDescent="0.3">
      <c r="A302" s="1">
        <v>43478.708333333336</v>
      </c>
      <c r="B302" s="1">
        <v>43478.5</v>
      </c>
      <c r="C302" s="3">
        <f t="shared" si="25"/>
        <v>1</v>
      </c>
      <c r="D302" s="3">
        <f t="shared" si="26"/>
        <v>13</v>
      </c>
      <c r="E302" s="4">
        <f t="shared" si="27"/>
        <v>12</v>
      </c>
      <c r="F302" s="4">
        <f t="shared" si="28"/>
        <v>1</v>
      </c>
      <c r="G302" s="4" t="str">
        <f t="shared" si="29"/>
        <v>Win</v>
      </c>
      <c r="H302" s="4" t="str">
        <f t="shared" si="30"/>
        <v>Off</v>
      </c>
      <c r="I302">
        <v>1127872598</v>
      </c>
      <c r="J302" t="s">
        <v>26</v>
      </c>
      <c r="K302">
        <v>26.88</v>
      </c>
      <c r="L302">
        <v>25.870840999999999</v>
      </c>
      <c r="M302">
        <v>-0.10159600000000001</v>
      </c>
      <c r="N302">
        <v>-0.90756300000000001</v>
      </c>
    </row>
    <row r="303" spans="1:14" x14ac:dyDescent="0.3">
      <c r="A303" s="1">
        <v>43478.75</v>
      </c>
      <c r="B303" s="1">
        <v>43478.541666666664</v>
      </c>
      <c r="C303" s="3">
        <f t="shared" si="25"/>
        <v>1</v>
      </c>
      <c r="D303" s="3">
        <f t="shared" si="26"/>
        <v>13</v>
      </c>
      <c r="E303" s="4">
        <f t="shared" si="27"/>
        <v>13</v>
      </c>
      <c r="F303" s="4">
        <f t="shared" si="28"/>
        <v>1</v>
      </c>
      <c r="G303" s="4" t="str">
        <f t="shared" si="29"/>
        <v>Win</v>
      </c>
      <c r="H303" s="4" t="str">
        <f t="shared" si="30"/>
        <v>Off</v>
      </c>
      <c r="I303">
        <v>1127872598</v>
      </c>
      <c r="J303" t="s">
        <v>26</v>
      </c>
      <c r="K303">
        <v>26.24</v>
      </c>
      <c r="L303">
        <v>25.311657</v>
      </c>
      <c r="M303">
        <v>-3.5339000000000002E-2</v>
      </c>
      <c r="N303">
        <v>-0.89300400000000002</v>
      </c>
    </row>
    <row r="304" spans="1:14" x14ac:dyDescent="0.3">
      <c r="A304" s="1">
        <v>43478.791666666664</v>
      </c>
      <c r="B304" s="1">
        <v>43478.583333333336</v>
      </c>
      <c r="C304" s="3">
        <f t="shared" si="25"/>
        <v>1</v>
      </c>
      <c r="D304" s="3">
        <f t="shared" si="26"/>
        <v>13</v>
      </c>
      <c r="E304" s="4">
        <f t="shared" si="27"/>
        <v>14</v>
      </c>
      <c r="F304" s="4">
        <f t="shared" si="28"/>
        <v>1</v>
      </c>
      <c r="G304" s="4" t="str">
        <f t="shared" si="29"/>
        <v>Win</v>
      </c>
      <c r="H304" s="4" t="str">
        <f t="shared" si="30"/>
        <v>Off</v>
      </c>
      <c r="I304">
        <v>1127872598</v>
      </c>
      <c r="J304" t="s">
        <v>26</v>
      </c>
      <c r="K304">
        <v>25.96</v>
      </c>
      <c r="L304">
        <v>25.008044000000002</v>
      </c>
      <c r="M304">
        <v>-4.0503999999999998E-2</v>
      </c>
      <c r="N304">
        <v>-0.91145200000000004</v>
      </c>
    </row>
    <row r="305" spans="1:14" x14ac:dyDescent="0.3">
      <c r="A305" s="1">
        <v>43478.833333333336</v>
      </c>
      <c r="B305" s="1">
        <v>43478.625</v>
      </c>
      <c r="C305" s="3">
        <f t="shared" si="25"/>
        <v>1</v>
      </c>
      <c r="D305" s="3">
        <f t="shared" si="26"/>
        <v>13</v>
      </c>
      <c r="E305" s="4">
        <f t="shared" si="27"/>
        <v>15</v>
      </c>
      <c r="F305" s="4">
        <f t="shared" si="28"/>
        <v>1</v>
      </c>
      <c r="G305" s="4" t="str">
        <f t="shared" si="29"/>
        <v>Win</v>
      </c>
      <c r="H305" s="4" t="str">
        <f t="shared" si="30"/>
        <v>Off</v>
      </c>
      <c r="I305">
        <v>1127872598</v>
      </c>
      <c r="J305" t="s">
        <v>26</v>
      </c>
      <c r="K305">
        <v>25.82</v>
      </c>
      <c r="L305">
        <v>24.847439999999999</v>
      </c>
      <c r="M305">
        <v>9.2119999999999997E-3</v>
      </c>
      <c r="N305">
        <v>-0.98177199999999998</v>
      </c>
    </row>
    <row r="306" spans="1:14" x14ac:dyDescent="0.3">
      <c r="A306" s="1">
        <v>43478.875</v>
      </c>
      <c r="B306" s="1">
        <v>43478.666666666664</v>
      </c>
      <c r="C306" s="3">
        <f t="shared" si="25"/>
        <v>1</v>
      </c>
      <c r="D306" s="3">
        <f t="shared" si="26"/>
        <v>13</v>
      </c>
      <c r="E306" s="4">
        <f t="shared" si="27"/>
        <v>16</v>
      </c>
      <c r="F306" s="4">
        <f t="shared" si="28"/>
        <v>1</v>
      </c>
      <c r="G306" s="4" t="str">
        <f t="shared" si="29"/>
        <v>Win</v>
      </c>
      <c r="H306" s="4" t="str">
        <f t="shared" si="30"/>
        <v>Off</v>
      </c>
      <c r="I306">
        <v>1127872598</v>
      </c>
      <c r="J306" t="s">
        <v>26</v>
      </c>
      <c r="K306">
        <v>28.06</v>
      </c>
      <c r="L306">
        <v>27.027654999999999</v>
      </c>
      <c r="M306">
        <v>0.219499</v>
      </c>
      <c r="N306">
        <v>-1.251844</v>
      </c>
    </row>
    <row r="307" spans="1:14" x14ac:dyDescent="0.3">
      <c r="A307" s="1">
        <v>43478.916666666664</v>
      </c>
      <c r="B307" s="1">
        <v>43478.708333333336</v>
      </c>
      <c r="C307" s="3">
        <f t="shared" si="25"/>
        <v>1</v>
      </c>
      <c r="D307" s="3">
        <f t="shared" si="26"/>
        <v>13</v>
      </c>
      <c r="E307" s="4">
        <f t="shared" si="27"/>
        <v>17</v>
      </c>
      <c r="F307" s="4">
        <f t="shared" si="28"/>
        <v>1</v>
      </c>
      <c r="G307" s="4" t="str">
        <f t="shared" si="29"/>
        <v>Win</v>
      </c>
      <c r="H307" s="4" t="str">
        <f t="shared" si="30"/>
        <v>Off</v>
      </c>
      <c r="I307">
        <v>1127872598</v>
      </c>
      <c r="J307" t="s">
        <v>26</v>
      </c>
      <c r="K307">
        <v>35.130000000000003</v>
      </c>
      <c r="L307">
        <v>33.745761000000002</v>
      </c>
      <c r="M307">
        <v>2.3948000000000001E-2</v>
      </c>
      <c r="N307">
        <v>-1.4081870000000001</v>
      </c>
    </row>
    <row r="308" spans="1:14" x14ac:dyDescent="0.3">
      <c r="A308" s="1">
        <v>43478.958333333336</v>
      </c>
      <c r="B308" s="1">
        <v>43478.75</v>
      </c>
      <c r="C308" s="3">
        <f t="shared" si="25"/>
        <v>1</v>
      </c>
      <c r="D308" s="3">
        <f t="shared" si="26"/>
        <v>13</v>
      </c>
      <c r="E308" s="4">
        <f t="shared" si="27"/>
        <v>18</v>
      </c>
      <c r="F308" s="4">
        <f t="shared" si="28"/>
        <v>1</v>
      </c>
      <c r="G308" s="4" t="str">
        <f t="shared" si="29"/>
        <v>Win</v>
      </c>
      <c r="H308" s="4" t="str">
        <f t="shared" si="30"/>
        <v>Off</v>
      </c>
      <c r="I308">
        <v>1127872598</v>
      </c>
      <c r="J308" t="s">
        <v>26</v>
      </c>
      <c r="K308">
        <v>33.409999999999997</v>
      </c>
      <c r="L308">
        <v>32.206417999999999</v>
      </c>
      <c r="M308">
        <v>0.13298299999999999</v>
      </c>
      <c r="N308">
        <v>-1.336565</v>
      </c>
    </row>
    <row r="309" spans="1:14" x14ac:dyDescent="0.3">
      <c r="A309" s="1">
        <v>43479</v>
      </c>
      <c r="B309" s="1">
        <v>43478.791666666664</v>
      </c>
      <c r="C309" s="3">
        <f t="shared" si="25"/>
        <v>1</v>
      </c>
      <c r="D309" s="3">
        <f t="shared" si="26"/>
        <v>13</v>
      </c>
      <c r="E309" s="4">
        <f t="shared" si="27"/>
        <v>19</v>
      </c>
      <c r="F309" s="4">
        <f t="shared" si="28"/>
        <v>1</v>
      </c>
      <c r="G309" s="4" t="str">
        <f t="shared" si="29"/>
        <v>Win</v>
      </c>
      <c r="H309" s="4" t="str">
        <f t="shared" si="30"/>
        <v>Off</v>
      </c>
      <c r="I309">
        <v>1127872598</v>
      </c>
      <c r="J309" t="s">
        <v>26</v>
      </c>
      <c r="K309">
        <v>32.22</v>
      </c>
      <c r="L309">
        <v>31.150296000000001</v>
      </c>
      <c r="M309">
        <v>0.20106499999999999</v>
      </c>
      <c r="N309">
        <v>-1.270769</v>
      </c>
    </row>
    <row r="310" spans="1:14" x14ac:dyDescent="0.3">
      <c r="A310" s="1">
        <v>43479.041666666664</v>
      </c>
      <c r="B310" s="1">
        <v>43478.833333333336</v>
      </c>
      <c r="C310" s="3">
        <f t="shared" si="25"/>
        <v>1</v>
      </c>
      <c r="D310" s="3">
        <f t="shared" si="26"/>
        <v>13</v>
      </c>
      <c r="E310" s="4">
        <f t="shared" si="27"/>
        <v>20</v>
      </c>
      <c r="F310" s="4">
        <f t="shared" si="28"/>
        <v>1</v>
      </c>
      <c r="G310" s="4" t="str">
        <f t="shared" si="29"/>
        <v>Win</v>
      </c>
      <c r="H310" s="4" t="str">
        <f t="shared" si="30"/>
        <v>Off</v>
      </c>
      <c r="I310">
        <v>1127872598</v>
      </c>
      <c r="J310" t="s">
        <v>26</v>
      </c>
      <c r="K310">
        <v>30.24</v>
      </c>
      <c r="L310">
        <v>29.182791000000002</v>
      </c>
      <c r="M310">
        <v>0.28289199999999998</v>
      </c>
      <c r="N310">
        <v>-1.340101</v>
      </c>
    </row>
    <row r="311" spans="1:14" x14ac:dyDescent="0.3">
      <c r="A311" s="1">
        <v>43479.083333333336</v>
      </c>
      <c r="B311" s="1">
        <v>43478.875</v>
      </c>
      <c r="C311" s="3">
        <f t="shared" si="25"/>
        <v>1</v>
      </c>
      <c r="D311" s="3">
        <f t="shared" si="26"/>
        <v>13</v>
      </c>
      <c r="E311" s="4">
        <f t="shared" si="27"/>
        <v>21</v>
      </c>
      <c r="F311" s="4">
        <f t="shared" si="28"/>
        <v>1</v>
      </c>
      <c r="G311" s="4" t="str">
        <f t="shared" si="29"/>
        <v>Win</v>
      </c>
      <c r="H311" s="4" t="str">
        <f t="shared" si="30"/>
        <v>Off</v>
      </c>
      <c r="I311">
        <v>1127872598</v>
      </c>
      <c r="J311" t="s">
        <v>26</v>
      </c>
      <c r="K311">
        <v>28.56</v>
      </c>
      <c r="L311">
        <v>27.529126000000002</v>
      </c>
      <c r="M311">
        <v>0.27182099999999998</v>
      </c>
      <c r="N311">
        <v>-1.3026949999999999</v>
      </c>
    </row>
    <row r="312" spans="1:14" x14ac:dyDescent="0.3">
      <c r="A312" s="1">
        <v>43479.125</v>
      </c>
      <c r="B312" s="1">
        <v>43478.916666666664</v>
      </c>
      <c r="C312" s="3">
        <f t="shared" si="25"/>
        <v>1</v>
      </c>
      <c r="D312" s="3">
        <f t="shared" si="26"/>
        <v>13</v>
      </c>
      <c r="E312" s="4">
        <f t="shared" si="27"/>
        <v>22</v>
      </c>
      <c r="F312" s="4">
        <f t="shared" si="28"/>
        <v>1</v>
      </c>
      <c r="G312" s="4" t="str">
        <f t="shared" si="29"/>
        <v>Win</v>
      </c>
      <c r="H312" s="4" t="str">
        <f t="shared" si="30"/>
        <v>Off</v>
      </c>
      <c r="I312">
        <v>1127872598</v>
      </c>
      <c r="J312" t="s">
        <v>26</v>
      </c>
      <c r="K312">
        <v>26.29</v>
      </c>
      <c r="L312">
        <v>25.310724</v>
      </c>
      <c r="M312">
        <v>0.199957</v>
      </c>
      <c r="N312">
        <v>-1.179233</v>
      </c>
    </row>
    <row r="313" spans="1:14" x14ac:dyDescent="0.3">
      <c r="A313" s="1">
        <v>43479.166666666664</v>
      </c>
      <c r="B313" s="1">
        <v>43478.958333333336</v>
      </c>
      <c r="C313" s="3">
        <f t="shared" si="25"/>
        <v>1</v>
      </c>
      <c r="D313" s="3">
        <f t="shared" si="26"/>
        <v>13</v>
      </c>
      <c r="E313" s="4">
        <f t="shared" si="27"/>
        <v>23</v>
      </c>
      <c r="F313" s="4">
        <f t="shared" si="28"/>
        <v>1</v>
      </c>
      <c r="G313" s="4" t="str">
        <f t="shared" si="29"/>
        <v>Win</v>
      </c>
      <c r="H313" s="4" t="str">
        <f t="shared" si="30"/>
        <v>Off</v>
      </c>
      <c r="I313">
        <v>1127872598</v>
      </c>
      <c r="J313" t="s">
        <v>26</v>
      </c>
      <c r="K313">
        <v>25.67</v>
      </c>
      <c r="L313">
        <v>24.711105</v>
      </c>
      <c r="M313">
        <v>0.17282800000000001</v>
      </c>
      <c r="N313">
        <v>-1.131723</v>
      </c>
    </row>
    <row r="314" spans="1:14" x14ac:dyDescent="0.3">
      <c r="A314" s="1">
        <v>43479.208333333336</v>
      </c>
      <c r="B314" s="1">
        <v>43479</v>
      </c>
      <c r="C314" s="3">
        <f t="shared" si="25"/>
        <v>1</v>
      </c>
      <c r="D314" s="3">
        <f t="shared" si="26"/>
        <v>14</v>
      </c>
      <c r="E314" s="4">
        <f t="shared" si="27"/>
        <v>0</v>
      </c>
      <c r="F314" s="4">
        <f t="shared" si="28"/>
        <v>2</v>
      </c>
      <c r="G314" s="4" t="str">
        <f t="shared" si="29"/>
        <v>Win</v>
      </c>
      <c r="H314" s="4" t="str">
        <f t="shared" si="30"/>
        <v>Off</v>
      </c>
      <c r="I314">
        <v>1127872598</v>
      </c>
      <c r="J314" t="s">
        <v>26</v>
      </c>
      <c r="K314">
        <v>24.65</v>
      </c>
      <c r="L314">
        <v>23.581493999999999</v>
      </c>
      <c r="M314">
        <v>0.20253499999999999</v>
      </c>
      <c r="N314">
        <v>-1.2710410000000001</v>
      </c>
    </row>
    <row r="315" spans="1:14" x14ac:dyDescent="0.3">
      <c r="A315" s="1">
        <v>43479.25</v>
      </c>
      <c r="B315" s="1">
        <v>43479.041666666664</v>
      </c>
      <c r="C315" s="3">
        <f t="shared" si="25"/>
        <v>1</v>
      </c>
      <c r="D315" s="3">
        <f t="shared" si="26"/>
        <v>14</v>
      </c>
      <c r="E315" s="4">
        <f t="shared" si="27"/>
        <v>1</v>
      </c>
      <c r="F315" s="4">
        <f t="shared" si="28"/>
        <v>2</v>
      </c>
      <c r="G315" s="4" t="str">
        <f t="shared" si="29"/>
        <v>Win</v>
      </c>
      <c r="H315" s="4" t="str">
        <f t="shared" si="30"/>
        <v>Off</v>
      </c>
      <c r="I315">
        <v>1127872598</v>
      </c>
      <c r="J315" t="s">
        <v>26</v>
      </c>
      <c r="K315">
        <v>24.51</v>
      </c>
      <c r="L315">
        <v>23.482679999999998</v>
      </c>
      <c r="M315">
        <v>0.23323099999999999</v>
      </c>
      <c r="N315">
        <v>-1.260551</v>
      </c>
    </row>
    <row r="316" spans="1:14" x14ac:dyDescent="0.3">
      <c r="A316" s="1">
        <v>43479.291666666664</v>
      </c>
      <c r="B316" s="1">
        <v>43479.083333333336</v>
      </c>
      <c r="C316" s="3">
        <f t="shared" si="25"/>
        <v>1</v>
      </c>
      <c r="D316" s="3">
        <f t="shared" si="26"/>
        <v>14</v>
      </c>
      <c r="E316" s="4">
        <f t="shared" si="27"/>
        <v>2</v>
      </c>
      <c r="F316" s="4">
        <f t="shared" si="28"/>
        <v>2</v>
      </c>
      <c r="G316" s="4" t="str">
        <f t="shared" si="29"/>
        <v>Win</v>
      </c>
      <c r="H316" s="4" t="str">
        <f t="shared" si="30"/>
        <v>Off</v>
      </c>
      <c r="I316">
        <v>1127872598</v>
      </c>
      <c r="J316" t="s">
        <v>26</v>
      </c>
      <c r="K316">
        <v>24.52</v>
      </c>
      <c r="L316">
        <v>23.509311</v>
      </c>
      <c r="M316">
        <v>0.23302800000000001</v>
      </c>
      <c r="N316">
        <v>-1.243717</v>
      </c>
    </row>
    <row r="317" spans="1:14" x14ac:dyDescent="0.3">
      <c r="A317" s="1">
        <v>43479.333333333336</v>
      </c>
      <c r="B317" s="1">
        <v>43479.125</v>
      </c>
      <c r="C317" s="3">
        <f t="shared" si="25"/>
        <v>1</v>
      </c>
      <c r="D317" s="3">
        <f t="shared" si="26"/>
        <v>14</v>
      </c>
      <c r="E317" s="4">
        <f t="shared" si="27"/>
        <v>3</v>
      </c>
      <c r="F317" s="4">
        <f t="shared" si="28"/>
        <v>2</v>
      </c>
      <c r="G317" s="4" t="str">
        <f t="shared" si="29"/>
        <v>Win</v>
      </c>
      <c r="H317" s="4" t="str">
        <f t="shared" si="30"/>
        <v>Off</v>
      </c>
      <c r="I317">
        <v>1127872598</v>
      </c>
      <c r="J317" t="s">
        <v>26</v>
      </c>
      <c r="K317">
        <v>24.76</v>
      </c>
      <c r="L317">
        <v>23.77045</v>
      </c>
      <c r="M317">
        <v>0.23750399999999999</v>
      </c>
      <c r="N317">
        <v>-1.2270540000000001</v>
      </c>
    </row>
    <row r="318" spans="1:14" x14ac:dyDescent="0.3">
      <c r="A318" s="1">
        <v>43479.375</v>
      </c>
      <c r="B318" s="1">
        <v>43479.166666666664</v>
      </c>
      <c r="C318" s="3">
        <f t="shared" si="25"/>
        <v>1</v>
      </c>
      <c r="D318" s="3">
        <f t="shared" si="26"/>
        <v>14</v>
      </c>
      <c r="E318" s="4">
        <f t="shared" si="27"/>
        <v>4</v>
      </c>
      <c r="F318" s="4">
        <f t="shared" si="28"/>
        <v>2</v>
      </c>
      <c r="G318" s="4" t="str">
        <f t="shared" si="29"/>
        <v>Win</v>
      </c>
      <c r="H318" s="4" t="str">
        <f t="shared" si="30"/>
        <v>Off</v>
      </c>
      <c r="I318">
        <v>1127872598</v>
      </c>
      <c r="J318" t="s">
        <v>26</v>
      </c>
      <c r="K318">
        <v>25.69</v>
      </c>
      <c r="L318">
        <v>24.588702999999999</v>
      </c>
      <c r="M318">
        <v>0.219636</v>
      </c>
      <c r="N318">
        <v>-1.3209329999999999</v>
      </c>
    </row>
    <row r="319" spans="1:14" x14ac:dyDescent="0.3">
      <c r="A319" s="1">
        <v>43479.416666666664</v>
      </c>
      <c r="B319" s="1">
        <v>43479.208333333336</v>
      </c>
      <c r="C319" s="3">
        <f t="shared" si="25"/>
        <v>1</v>
      </c>
      <c r="D319" s="3">
        <f t="shared" si="26"/>
        <v>14</v>
      </c>
      <c r="E319" s="4">
        <f t="shared" si="27"/>
        <v>5</v>
      </c>
      <c r="F319" s="4">
        <f t="shared" si="28"/>
        <v>2</v>
      </c>
      <c r="G319" s="4" t="str">
        <f t="shared" si="29"/>
        <v>Win</v>
      </c>
      <c r="H319" s="4" t="str">
        <f t="shared" si="30"/>
        <v>Off</v>
      </c>
      <c r="I319">
        <v>1127872598</v>
      </c>
      <c r="J319" t="s">
        <v>26</v>
      </c>
      <c r="K319">
        <v>28.19</v>
      </c>
      <c r="L319">
        <v>27.072147999999999</v>
      </c>
      <c r="M319">
        <v>0.34348899999999999</v>
      </c>
      <c r="N319">
        <v>-1.461341</v>
      </c>
    </row>
    <row r="320" spans="1:14" x14ac:dyDescent="0.3">
      <c r="A320" s="1">
        <v>43479.458333333336</v>
      </c>
      <c r="B320" s="1">
        <v>43479.25</v>
      </c>
      <c r="C320" s="3">
        <f t="shared" si="25"/>
        <v>1</v>
      </c>
      <c r="D320" s="3">
        <f t="shared" si="26"/>
        <v>14</v>
      </c>
      <c r="E320" s="4">
        <f t="shared" si="27"/>
        <v>6</v>
      </c>
      <c r="F320" s="4">
        <f t="shared" si="28"/>
        <v>2</v>
      </c>
      <c r="G320" s="4" t="str">
        <f t="shared" si="29"/>
        <v>Win</v>
      </c>
      <c r="H320" s="4" t="str">
        <f t="shared" si="30"/>
        <v>Off</v>
      </c>
      <c r="I320">
        <v>1127872598</v>
      </c>
      <c r="J320" t="s">
        <v>26</v>
      </c>
      <c r="K320">
        <v>38.909999999999997</v>
      </c>
      <c r="L320">
        <v>36.876199</v>
      </c>
      <c r="M320">
        <v>-0.20249400000000001</v>
      </c>
      <c r="N320">
        <v>-1.831307</v>
      </c>
    </row>
    <row r="321" spans="1:14" x14ac:dyDescent="0.3">
      <c r="A321" s="1">
        <v>43479.5</v>
      </c>
      <c r="B321" s="1">
        <v>43479.291666666664</v>
      </c>
      <c r="C321" s="3">
        <f t="shared" si="25"/>
        <v>1</v>
      </c>
      <c r="D321" s="3">
        <f t="shared" si="26"/>
        <v>14</v>
      </c>
      <c r="E321" s="4">
        <f t="shared" si="27"/>
        <v>7</v>
      </c>
      <c r="F321" s="4">
        <f t="shared" si="28"/>
        <v>2</v>
      </c>
      <c r="G321" s="4" t="str">
        <f t="shared" si="29"/>
        <v>Win</v>
      </c>
      <c r="H321" s="4" t="str">
        <f t="shared" si="30"/>
        <v>Off</v>
      </c>
      <c r="I321">
        <v>1127872598</v>
      </c>
      <c r="J321" t="s">
        <v>26</v>
      </c>
      <c r="K321">
        <v>40.26</v>
      </c>
      <c r="L321">
        <v>39.238731999999999</v>
      </c>
      <c r="M321">
        <v>0.77866000000000002</v>
      </c>
      <c r="N321">
        <v>-1.799928</v>
      </c>
    </row>
    <row r="322" spans="1:14" x14ac:dyDescent="0.3">
      <c r="A322" s="1">
        <v>43479.541666666664</v>
      </c>
      <c r="B322" s="1">
        <v>43479.333333333336</v>
      </c>
      <c r="C322" s="3">
        <f t="shared" si="25"/>
        <v>1</v>
      </c>
      <c r="D322" s="3">
        <f t="shared" si="26"/>
        <v>14</v>
      </c>
      <c r="E322" s="4">
        <f t="shared" si="27"/>
        <v>8</v>
      </c>
      <c r="F322" s="4">
        <f t="shared" si="28"/>
        <v>2</v>
      </c>
      <c r="G322" s="4" t="str">
        <f t="shared" si="29"/>
        <v>Win</v>
      </c>
      <c r="H322" s="4" t="str">
        <f t="shared" si="30"/>
        <v>On</v>
      </c>
      <c r="I322">
        <v>1127872598</v>
      </c>
      <c r="J322" t="s">
        <v>26</v>
      </c>
      <c r="K322">
        <v>38.68</v>
      </c>
      <c r="L322">
        <v>37.383923000000003</v>
      </c>
      <c r="M322">
        <v>0.58101700000000001</v>
      </c>
      <c r="N322">
        <v>-1.877094</v>
      </c>
    </row>
    <row r="323" spans="1:14" x14ac:dyDescent="0.3">
      <c r="A323" s="1">
        <v>43479.583333333336</v>
      </c>
      <c r="B323" s="1">
        <v>43479.375</v>
      </c>
      <c r="C323" s="3">
        <f t="shared" ref="C323:C386" si="31">MONTH(B323)</f>
        <v>1</v>
      </c>
      <c r="D323" s="3">
        <f t="shared" ref="D323:D386" si="32">DAY(B323)</f>
        <v>14</v>
      </c>
      <c r="E323" s="4">
        <f t="shared" ref="E323:E386" si="33">HOUR(B323)</f>
        <v>9</v>
      </c>
      <c r="F323" s="4">
        <f t="shared" ref="F323:F386" si="34">WEEKDAY(B323)</f>
        <v>2</v>
      </c>
      <c r="G323" s="4" t="str">
        <f t="shared" ref="G323:G386" si="35">IF(AND(C323&gt;4,C323&lt;10),"Sum","Win")</f>
        <v>Win</v>
      </c>
      <c r="H323" s="4" t="str">
        <f t="shared" si="30"/>
        <v>On</v>
      </c>
      <c r="I323">
        <v>1127872598</v>
      </c>
      <c r="J323" t="s">
        <v>26</v>
      </c>
      <c r="K323">
        <v>34.74</v>
      </c>
      <c r="L323">
        <v>34.056825000000003</v>
      </c>
      <c r="M323">
        <v>1.0293760000000001</v>
      </c>
      <c r="N323">
        <v>-1.7125509999999999</v>
      </c>
    </row>
    <row r="324" spans="1:14" x14ac:dyDescent="0.3">
      <c r="A324" s="1">
        <v>43479.625</v>
      </c>
      <c r="B324" s="1">
        <v>43479.416666666664</v>
      </c>
      <c r="C324" s="3">
        <f t="shared" si="31"/>
        <v>1</v>
      </c>
      <c r="D324" s="3">
        <f t="shared" si="32"/>
        <v>14</v>
      </c>
      <c r="E324" s="4">
        <f t="shared" si="33"/>
        <v>10</v>
      </c>
      <c r="F324" s="4">
        <f t="shared" si="34"/>
        <v>2</v>
      </c>
      <c r="G324" s="4" t="str">
        <f t="shared" si="35"/>
        <v>Win</v>
      </c>
      <c r="H324" s="4" t="str">
        <f t="shared" si="30"/>
        <v>On</v>
      </c>
      <c r="I324">
        <v>1127872598</v>
      </c>
      <c r="J324" t="s">
        <v>26</v>
      </c>
      <c r="K324">
        <v>33.770000000000003</v>
      </c>
      <c r="L324">
        <v>32.862416000000003</v>
      </c>
      <c r="M324">
        <v>0.66171000000000002</v>
      </c>
      <c r="N324">
        <v>-1.569294</v>
      </c>
    </row>
    <row r="325" spans="1:14" x14ac:dyDescent="0.3">
      <c r="A325" s="1">
        <v>43479.666666666664</v>
      </c>
      <c r="B325" s="1">
        <v>43479.458333333336</v>
      </c>
      <c r="C325" s="3">
        <f t="shared" si="31"/>
        <v>1</v>
      </c>
      <c r="D325" s="3">
        <f t="shared" si="32"/>
        <v>14</v>
      </c>
      <c r="E325" s="4">
        <f t="shared" si="33"/>
        <v>11</v>
      </c>
      <c r="F325" s="4">
        <f t="shared" si="34"/>
        <v>2</v>
      </c>
      <c r="G325" s="4" t="str">
        <f t="shared" si="35"/>
        <v>Win</v>
      </c>
      <c r="H325" s="4" t="str">
        <f t="shared" si="30"/>
        <v>On</v>
      </c>
      <c r="I325">
        <v>1127872598</v>
      </c>
      <c r="J325" t="s">
        <v>26</v>
      </c>
      <c r="K325">
        <v>31.18</v>
      </c>
      <c r="L325">
        <v>30.533715000000001</v>
      </c>
      <c r="M325">
        <v>0.68820999999999999</v>
      </c>
      <c r="N325">
        <v>-1.334495</v>
      </c>
    </row>
    <row r="326" spans="1:14" x14ac:dyDescent="0.3">
      <c r="A326" s="1">
        <v>43479.708333333336</v>
      </c>
      <c r="B326" s="1">
        <v>43479.5</v>
      </c>
      <c r="C326" s="3">
        <f t="shared" si="31"/>
        <v>1</v>
      </c>
      <c r="D326" s="3">
        <f t="shared" si="32"/>
        <v>14</v>
      </c>
      <c r="E326" s="4">
        <f t="shared" si="33"/>
        <v>12</v>
      </c>
      <c r="F326" s="4">
        <f t="shared" si="34"/>
        <v>2</v>
      </c>
      <c r="G326" s="4" t="str">
        <f t="shared" si="35"/>
        <v>Win</v>
      </c>
      <c r="H326" s="4" t="str">
        <f t="shared" si="30"/>
        <v>On</v>
      </c>
      <c r="I326">
        <v>1127872598</v>
      </c>
      <c r="J326" t="s">
        <v>26</v>
      </c>
      <c r="K326">
        <v>29.34</v>
      </c>
      <c r="L326">
        <v>28.774001999999999</v>
      </c>
      <c r="M326">
        <v>0.71091000000000004</v>
      </c>
      <c r="N326">
        <v>-1.2769079999999999</v>
      </c>
    </row>
    <row r="327" spans="1:14" x14ac:dyDescent="0.3">
      <c r="A327" s="1">
        <v>43479.75</v>
      </c>
      <c r="B327" s="1">
        <v>43479.541666666664</v>
      </c>
      <c r="C327" s="3">
        <f t="shared" si="31"/>
        <v>1</v>
      </c>
      <c r="D327" s="3">
        <f t="shared" si="32"/>
        <v>14</v>
      </c>
      <c r="E327" s="4">
        <f t="shared" si="33"/>
        <v>13</v>
      </c>
      <c r="F327" s="4">
        <f t="shared" si="34"/>
        <v>2</v>
      </c>
      <c r="G327" s="4" t="str">
        <f t="shared" si="35"/>
        <v>Win</v>
      </c>
      <c r="H327" s="4" t="str">
        <f t="shared" si="30"/>
        <v>Off</v>
      </c>
      <c r="I327">
        <v>1127872598</v>
      </c>
      <c r="J327" t="s">
        <v>26</v>
      </c>
      <c r="K327">
        <v>28.82</v>
      </c>
      <c r="L327">
        <v>28.324448</v>
      </c>
      <c r="M327">
        <v>0.62980700000000001</v>
      </c>
      <c r="N327">
        <v>-1.125359</v>
      </c>
    </row>
    <row r="328" spans="1:14" x14ac:dyDescent="0.3">
      <c r="A328" s="1">
        <v>43479.791666666664</v>
      </c>
      <c r="B328" s="1">
        <v>43479.583333333336</v>
      </c>
      <c r="C328" s="3">
        <f t="shared" si="31"/>
        <v>1</v>
      </c>
      <c r="D328" s="3">
        <f t="shared" si="32"/>
        <v>14</v>
      </c>
      <c r="E328" s="4">
        <f t="shared" si="33"/>
        <v>14</v>
      </c>
      <c r="F328" s="4">
        <f t="shared" si="34"/>
        <v>2</v>
      </c>
      <c r="G328" s="4" t="str">
        <f t="shared" si="35"/>
        <v>Win</v>
      </c>
      <c r="H328" s="4" t="str">
        <f t="shared" si="30"/>
        <v>Off</v>
      </c>
      <c r="I328">
        <v>1127872598</v>
      </c>
      <c r="J328" t="s">
        <v>26</v>
      </c>
      <c r="K328">
        <v>28.04</v>
      </c>
      <c r="L328">
        <v>27.470454</v>
      </c>
      <c r="M328">
        <v>0.50561999999999996</v>
      </c>
      <c r="N328">
        <v>-1.0751660000000001</v>
      </c>
    </row>
    <row r="329" spans="1:14" x14ac:dyDescent="0.3">
      <c r="A329" s="1">
        <v>43479.833333333336</v>
      </c>
      <c r="B329" s="1">
        <v>43479.625</v>
      </c>
      <c r="C329" s="3">
        <f t="shared" si="31"/>
        <v>1</v>
      </c>
      <c r="D329" s="3">
        <f t="shared" si="32"/>
        <v>14</v>
      </c>
      <c r="E329" s="4">
        <f t="shared" si="33"/>
        <v>15</v>
      </c>
      <c r="F329" s="4">
        <f t="shared" si="34"/>
        <v>2</v>
      </c>
      <c r="G329" s="4" t="str">
        <f t="shared" si="35"/>
        <v>Win</v>
      </c>
      <c r="H329" s="4" t="str">
        <f t="shared" si="30"/>
        <v>Off</v>
      </c>
      <c r="I329">
        <v>1127872598</v>
      </c>
      <c r="J329" t="s">
        <v>26</v>
      </c>
      <c r="K329">
        <v>27.84</v>
      </c>
      <c r="L329">
        <v>27.162051000000002</v>
      </c>
      <c r="M329">
        <v>0.42722199999999999</v>
      </c>
      <c r="N329">
        <v>-1.1051709999999999</v>
      </c>
    </row>
    <row r="330" spans="1:14" x14ac:dyDescent="0.3">
      <c r="A330" s="1">
        <v>43479.875</v>
      </c>
      <c r="B330" s="1">
        <v>43479.666666666664</v>
      </c>
      <c r="C330" s="3">
        <f t="shared" si="31"/>
        <v>1</v>
      </c>
      <c r="D330" s="3">
        <f t="shared" si="32"/>
        <v>14</v>
      </c>
      <c r="E330" s="4">
        <f t="shared" si="33"/>
        <v>16</v>
      </c>
      <c r="F330" s="4">
        <f t="shared" si="34"/>
        <v>2</v>
      </c>
      <c r="G330" s="4" t="str">
        <f t="shared" si="35"/>
        <v>Win</v>
      </c>
      <c r="H330" s="4" t="str">
        <f t="shared" si="30"/>
        <v>Off</v>
      </c>
      <c r="I330">
        <v>1127872598</v>
      </c>
      <c r="J330" t="s">
        <v>26</v>
      </c>
      <c r="K330">
        <v>30.34</v>
      </c>
      <c r="L330">
        <v>29.236395999999999</v>
      </c>
      <c r="M330">
        <v>0.45230100000000001</v>
      </c>
      <c r="N330">
        <v>-1.5559050000000001</v>
      </c>
    </row>
    <row r="331" spans="1:14" x14ac:dyDescent="0.3">
      <c r="A331" s="1">
        <v>43479.916666666664</v>
      </c>
      <c r="B331" s="1">
        <v>43479.708333333336</v>
      </c>
      <c r="C331" s="3">
        <f t="shared" si="31"/>
        <v>1</v>
      </c>
      <c r="D331" s="3">
        <f t="shared" si="32"/>
        <v>14</v>
      </c>
      <c r="E331" s="4">
        <f t="shared" si="33"/>
        <v>17</v>
      </c>
      <c r="F331" s="4">
        <f t="shared" si="34"/>
        <v>2</v>
      </c>
      <c r="G331" s="4" t="str">
        <f t="shared" si="35"/>
        <v>Win</v>
      </c>
      <c r="H331" s="4" t="str">
        <f t="shared" ref="H331:H394" si="36">+IF(OR(F331&lt;2,F331&gt;6),"Off",IF(AND(G331="Win",E331&gt;7,E331&lt;13),"On",IF(AND(G331="Win",E331&gt;16,E331&lt;22),"On",IF(AND(G331="Sum",E331&gt;9,E331&lt;22),"On","Off"))))</f>
        <v>On</v>
      </c>
      <c r="I331">
        <v>1127872598</v>
      </c>
      <c r="J331" t="s">
        <v>26</v>
      </c>
      <c r="K331">
        <v>40.19</v>
      </c>
      <c r="L331">
        <v>37.961216999999998</v>
      </c>
      <c r="M331">
        <v>-0.12914400000000001</v>
      </c>
      <c r="N331">
        <v>-2.0996389999999998</v>
      </c>
    </row>
    <row r="332" spans="1:14" x14ac:dyDescent="0.3">
      <c r="A332" s="1">
        <v>43479.958333333336</v>
      </c>
      <c r="B332" s="1">
        <v>43479.75</v>
      </c>
      <c r="C332" s="3">
        <f t="shared" si="31"/>
        <v>1</v>
      </c>
      <c r="D332" s="3">
        <f t="shared" si="32"/>
        <v>14</v>
      </c>
      <c r="E332" s="4">
        <f t="shared" si="33"/>
        <v>18</v>
      </c>
      <c r="F332" s="4">
        <f t="shared" si="34"/>
        <v>2</v>
      </c>
      <c r="G332" s="4" t="str">
        <f t="shared" si="35"/>
        <v>Win</v>
      </c>
      <c r="H332" s="4" t="str">
        <f t="shared" si="36"/>
        <v>On</v>
      </c>
      <c r="I332">
        <v>1127872598</v>
      </c>
      <c r="J332" t="s">
        <v>26</v>
      </c>
      <c r="K332">
        <v>39.08</v>
      </c>
      <c r="L332">
        <v>38.021836999999998</v>
      </c>
      <c r="M332">
        <v>0.61254500000000001</v>
      </c>
      <c r="N332">
        <v>-1.6707080000000001</v>
      </c>
    </row>
    <row r="333" spans="1:14" x14ac:dyDescent="0.3">
      <c r="A333" s="1">
        <v>43480</v>
      </c>
      <c r="B333" s="1">
        <v>43479.791666666664</v>
      </c>
      <c r="C333" s="3">
        <f t="shared" si="31"/>
        <v>1</v>
      </c>
      <c r="D333" s="3">
        <f t="shared" si="32"/>
        <v>14</v>
      </c>
      <c r="E333" s="4">
        <f t="shared" si="33"/>
        <v>19</v>
      </c>
      <c r="F333" s="4">
        <f t="shared" si="34"/>
        <v>2</v>
      </c>
      <c r="G333" s="4" t="str">
        <f t="shared" si="35"/>
        <v>Win</v>
      </c>
      <c r="H333" s="4" t="str">
        <f t="shared" si="36"/>
        <v>On</v>
      </c>
      <c r="I333">
        <v>1127872598</v>
      </c>
      <c r="J333" t="s">
        <v>26</v>
      </c>
      <c r="K333">
        <v>38.479999999999997</v>
      </c>
      <c r="L333">
        <v>37.629043000000003</v>
      </c>
      <c r="M333">
        <v>0.75421300000000002</v>
      </c>
      <c r="N333">
        <v>-1.60517</v>
      </c>
    </row>
    <row r="334" spans="1:14" x14ac:dyDescent="0.3">
      <c r="A334" s="1">
        <v>43480.041666666664</v>
      </c>
      <c r="B334" s="1">
        <v>43479.833333333336</v>
      </c>
      <c r="C334" s="3">
        <f t="shared" si="31"/>
        <v>1</v>
      </c>
      <c r="D334" s="3">
        <f t="shared" si="32"/>
        <v>14</v>
      </c>
      <c r="E334" s="4">
        <f t="shared" si="33"/>
        <v>20</v>
      </c>
      <c r="F334" s="4">
        <f t="shared" si="34"/>
        <v>2</v>
      </c>
      <c r="G334" s="4" t="str">
        <f t="shared" si="35"/>
        <v>Win</v>
      </c>
      <c r="H334" s="4" t="str">
        <f t="shared" si="36"/>
        <v>On</v>
      </c>
      <c r="I334">
        <v>1127872598</v>
      </c>
      <c r="J334" t="s">
        <v>26</v>
      </c>
      <c r="K334">
        <v>36.700000000000003</v>
      </c>
      <c r="L334">
        <v>35.967610999999998</v>
      </c>
      <c r="M334">
        <v>0.64408600000000005</v>
      </c>
      <c r="N334">
        <v>-1.3764749999999999</v>
      </c>
    </row>
    <row r="335" spans="1:14" x14ac:dyDescent="0.3">
      <c r="A335" s="1">
        <v>43480.083333333336</v>
      </c>
      <c r="B335" s="1">
        <v>43479.875</v>
      </c>
      <c r="C335" s="3">
        <f t="shared" si="31"/>
        <v>1</v>
      </c>
      <c r="D335" s="3">
        <f t="shared" si="32"/>
        <v>14</v>
      </c>
      <c r="E335" s="4">
        <f t="shared" si="33"/>
        <v>21</v>
      </c>
      <c r="F335" s="4">
        <f t="shared" si="34"/>
        <v>2</v>
      </c>
      <c r="G335" s="4" t="str">
        <f t="shared" si="35"/>
        <v>Win</v>
      </c>
      <c r="H335" s="4" t="str">
        <f t="shared" si="36"/>
        <v>On</v>
      </c>
      <c r="I335">
        <v>1127872598</v>
      </c>
      <c r="J335" t="s">
        <v>26</v>
      </c>
      <c r="K335">
        <v>32.450000000000003</v>
      </c>
      <c r="L335">
        <v>31.788872999999999</v>
      </c>
      <c r="M335">
        <v>0.55960900000000002</v>
      </c>
      <c r="N335">
        <v>-1.220736</v>
      </c>
    </row>
    <row r="336" spans="1:14" x14ac:dyDescent="0.3">
      <c r="A336" s="1">
        <v>43480.125</v>
      </c>
      <c r="B336" s="1">
        <v>43479.916666666664</v>
      </c>
      <c r="C336" s="3">
        <f t="shared" si="31"/>
        <v>1</v>
      </c>
      <c r="D336" s="3">
        <f t="shared" si="32"/>
        <v>14</v>
      </c>
      <c r="E336" s="4">
        <f t="shared" si="33"/>
        <v>22</v>
      </c>
      <c r="F336" s="4">
        <f t="shared" si="34"/>
        <v>2</v>
      </c>
      <c r="G336" s="4" t="str">
        <f t="shared" si="35"/>
        <v>Win</v>
      </c>
      <c r="H336" s="4" t="str">
        <f t="shared" si="36"/>
        <v>Off</v>
      </c>
      <c r="I336">
        <v>1127872598</v>
      </c>
      <c r="J336" t="s">
        <v>26</v>
      </c>
      <c r="K336">
        <v>29.03</v>
      </c>
      <c r="L336">
        <v>28.4041</v>
      </c>
      <c r="M336">
        <v>0.30929099999999998</v>
      </c>
      <c r="N336">
        <v>-0.93519099999999999</v>
      </c>
    </row>
    <row r="337" spans="1:14" x14ac:dyDescent="0.3">
      <c r="A337" s="1">
        <v>43480.166666666664</v>
      </c>
      <c r="B337" s="1">
        <v>43479.958333333336</v>
      </c>
      <c r="C337" s="3">
        <f t="shared" si="31"/>
        <v>1</v>
      </c>
      <c r="D337" s="3">
        <f t="shared" si="32"/>
        <v>14</v>
      </c>
      <c r="E337" s="4">
        <f t="shared" si="33"/>
        <v>23</v>
      </c>
      <c r="F337" s="4">
        <f t="shared" si="34"/>
        <v>2</v>
      </c>
      <c r="G337" s="4" t="str">
        <f t="shared" si="35"/>
        <v>Win</v>
      </c>
      <c r="H337" s="4" t="str">
        <f t="shared" si="36"/>
        <v>Off</v>
      </c>
      <c r="I337">
        <v>1127872598</v>
      </c>
      <c r="J337" t="s">
        <v>26</v>
      </c>
      <c r="K337">
        <v>26.73</v>
      </c>
      <c r="L337">
        <v>25.888107999999999</v>
      </c>
      <c r="M337">
        <v>0.19348499999999999</v>
      </c>
      <c r="N337">
        <v>-1.035377</v>
      </c>
    </row>
    <row r="338" spans="1:14" x14ac:dyDescent="0.3">
      <c r="A338" s="1">
        <v>43480.208333333336</v>
      </c>
      <c r="B338" s="1">
        <v>43480</v>
      </c>
      <c r="C338" s="3">
        <f t="shared" si="31"/>
        <v>1</v>
      </c>
      <c r="D338" s="3">
        <f t="shared" si="32"/>
        <v>15</v>
      </c>
      <c r="E338" s="4">
        <f t="shared" si="33"/>
        <v>0</v>
      </c>
      <c r="F338" s="4">
        <f t="shared" si="34"/>
        <v>3</v>
      </c>
      <c r="G338" s="4" t="str">
        <f t="shared" si="35"/>
        <v>Win</v>
      </c>
      <c r="H338" s="4" t="str">
        <f t="shared" si="36"/>
        <v>Off</v>
      </c>
      <c r="I338">
        <v>1127872598</v>
      </c>
      <c r="J338" t="s">
        <v>26</v>
      </c>
      <c r="K338">
        <v>26.84</v>
      </c>
      <c r="L338">
        <v>25.833331000000001</v>
      </c>
      <c r="M338">
        <v>0.107207</v>
      </c>
      <c r="N338">
        <v>-1.1138760000000001</v>
      </c>
    </row>
    <row r="339" spans="1:14" x14ac:dyDescent="0.3">
      <c r="A339" s="1">
        <v>43480.25</v>
      </c>
      <c r="B339" s="1">
        <v>43480.041666666664</v>
      </c>
      <c r="C339" s="3">
        <f t="shared" si="31"/>
        <v>1</v>
      </c>
      <c r="D339" s="3">
        <f t="shared" si="32"/>
        <v>15</v>
      </c>
      <c r="E339" s="4">
        <f t="shared" si="33"/>
        <v>1</v>
      </c>
      <c r="F339" s="4">
        <f t="shared" si="34"/>
        <v>3</v>
      </c>
      <c r="G339" s="4" t="str">
        <f t="shared" si="35"/>
        <v>Win</v>
      </c>
      <c r="H339" s="4" t="str">
        <f t="shared" si="36"/>
        <v>Off</v>
      </c>
      <c r="I339">
        <v>1127872598</v>
      </c>
      <c r="J339" t="s">
        <v>26</v>
      </c>
      <c r="K339">
        <v>26.25</v>
      </c>
      <c r="L339">
        <v>25.299648999999999</v>
      </c>
      <c r="M339">
        <v>0.159052</v>
      </c>
      <c r="N339">
        <v>-1.1094029999999999</v>
      </c>
    </row>
    <row r="340" spans="1:14" x14ac:dyDescent="0.3">
      <c r="A340" s="1">
        <v>43480.291666666664</v>
      </c>
      <c r="B340" s="1">
        <v>43480.083333333336</v>
      </c>
      <c r="C340" s="3">
        <f t="shared" si="31"/>
        <v>1</v>
      </c>
      <c r="D340" s="3">
        <f t="shared" si="32"/>
        <v>15</v>
      </c>
      <c r="E340" s="4">
        <f t="shared" si="33"/>
        <v>2</v>
      </c>
      <c r="F340" s="4">
        <f t="shared" si="34"/>
        <v>3</v>
      </c>
      <c r="G340" s="4" t="str">
        <f t="shared" si="35"/>
        <v>Win</v>
      </c>
      <c r="H340" s="4" t="str">
        <f t="shared" si="36"/>
        <v>Off</v>
      </c>
      <c r="I340">
        <v>1127872598</v>
      </c>
      <c r="J340" t="s">
        <v>26</v>
      </c>
      <c r="K340">
        <v>26.17</v>
      </c>
      <c r="L340">
        <v>25.134179</v>
      </c>
      <c r="M340">
        <v>5.0550999999999999E-2</v>
      </c>
      <c r="N340">
        <v>-1.0863719999999999</v>
      </c>
    </row>
    <row r="341" spans="1:14" x14ac:dyDescent="0.3">
      <c r="A341" s="1">
        <v>43480.333333333336</v>
      </c>
      <c r="B341" s="1">
        <v>43480.125</v>
      </c>
      <c r="C341" s="3">
        <f t="shared" si="31"/>
        <v>1</v>
      </c>
      <c r="D341" s="3">
        <f t="shared" si="32"/>
        <v>15</v>
      </c>
      <c r="E341" s="4">
        <f t="shared" si="33"/>
        <v>3</v>
      </c>
      <c r="F341" s="4">
        <f t="shared" si="34"/>
        <v>3</v>
      </c>
      <c r="G341" s="4" t="str">
        <f t="shared" si="35"/>
        <v>Win</v>
      </c>
      <c r="H341" s="4" t="str">
        <f t="shared" si="36"/>
        <v>Off</v>
      </c>
      <c r="I341">
        <v>1127872598</v>
      </c>
      <c r="J341" t="s">
        <v>26</v>
      </c>
      <c r="K341">
        <v>26.5</v>
      </c>
      <c r="L341">
        <v>25.452031000000002</v>
      </c>
      <c r="M341">
        <v>3.5978000000000003E-2</v>
      </c>
      <c r="N341">
        <v>-1.083947</v>
      </c>
    </row>
    <row r="342" spans="1:14" x14ac:dyDescent="0.3">
      <c r="A342" s="1">
        <v>43480.375</v>
      </c>
      <c r="B342" s="1">
        <v>43480.166666666664</v>
      </c>
      <c r="C342" s="3">
        <f t="shared" si="31"/>
        <v>1</v>
      </c>
      <c r="D342" s="3">
        <f t="shared" si="32"/>
        <v>15</v>
      </c>
      <c r="E342" s="4">
        <f t="shared" si="33"/>
        <v>4</v>
      </c>
      <c r="F342" s="4">
        <f t="shared" si="34"/>
        <v>3</v>
      </c>
      <c r="G342" s="4" t="str">
        <f t="shared" si="35"/>
        <v>Win</v>
      </c>
      <c r="H342" s="4" t="str">
        <f t="shared" si="36"/>
        <v>Off</v>
      </c>
      <c r="I342">
        <v>1127872598</v>
      </c>
      <c r="J342" t="s">
        <v>26</v>
      </c>
      <c r="K342">
        <v>26.58</v>
      </c>
      <c r="L342">
        <v>25.60163</v>
      </c>
      <c r="M342">
        <v>0.17474700000000001</v>
      </c>
      <c r="N342">
        <v>-1.1531169999999999</v>
      </c>
    </row>
    <row r="343" spans="1:14" x14ac:dyDescent="0.3">
      <c r="A343" s="1">
        <v>43480.416666666664</v>
      </c>
      <c r="B343" s="1">
        <v>43480.208333333336</v>
      </c>
      <c r="C343" s="3">
        <f t="shared" si="31"/>
        <v>1</v>
      </c>
      <c r="D343" s="3">
        <f t="shared" si="32"/>
        <v>15</v>
      </c>
      <c r="E343" s="4">
        <f t="shared" si="33"/>
        <v>5</v>
      </c>
      <c r="F343" s="4">
        <f t="shared" si="34"/>
        <v>3</v>
      </c>
      <c r="G343" s="4" t="str">
        <f t="shared" si="35"/>
        <v>Win</v>
      </c>
      <c r="H343" s="4" t="str">
        <f t="shared" si="36"/>
        <v>Off</v>
      </c>
      <c r="I343">
        <v>1127872598</v>
      </c>
      <c r="J343" t="s">
        <v>26</v>
      </c>
      <c r="K343">
        <v>29.82</v>
      </c>
      <c r="L343">
        <v>28.548537</v>
      </c>
      <c r="M343">
        <v>-1.2071999999999999E-2</v>
      </c>
      <c r="N343">
        <v>-1.2593909999999999</v>
      </c>
    </row>
    <row r="344" spans="1:14" x14ac:dyDescent="0.3">
      <c r="A344" s="1">
        <v>43480.458333333336</v>
      </c>
      <c r="B344" s="1">
        <v>43480.25</v>
      </c>
      <c r="C344" s="3">
        <f t="shared" si="31"/>
        <v>1</v>
      </c>
      <c r="D344" s="3">
        <f t="shared" si="32"/>
        <v>15</v>
      </c>
      <c r="E344" s="4">
        <f t="shared" si="33"/>
        <v>6</v>
      </c>
      <c r="F344" s="4">
        <f t="shared" si="34"/>
        <v>3</v>
      </c>
      <c r="G344" s="4" t="str">
        <f t="shared" si="35"/>
        <v>Win</v>
      </c>
      <c r="H344" s="4" t="str">
        <f t="shared" si="36"/>
        <v>Off</v>
      </c>
      <c r="I344">
        <v>1127872598</v>
      </c>
      <c r="J344" t="s">
        <v>26</v>
      </c>
      <c r="K344">
        <v>40.44</v>
      </c>
      <c r="L344">
        <v>37.531089999999999</v>
      </c>
      <c r="M344">
        <v>-1.2838000000000001</v>
      </c>
      <c r="N344">
        <v>-1.6251100000000001</v>
      </c>
    </row>
    <row r="345" spans="1:14" x14ac:dyDescent="0.3">
      <c r="A345" s="1">
        <v>43480.5</v>
      </c>
      <c r="B345" s="1">
        <v>43480.291666666664</v>
      </c>
      <c r="C345" s="3">
        <f t="shared" si="31"/>
        <v>1</v>
      </c>
      <c r="D345" s="3">
        <f t="shared" si="32"/>
        <v>15</v>
      </c>
      <c r="E345" s="4">
        <f t="shared" si="33"/>
        <v>7</v>
      </c>
      <c r="F345" s="4">
        <f t="shared" si="34"/>
        <v>3</v>
      </c>
      <c r="G345" s="4" t="str">
        <f t="shared" si="35"/>
        <v>Win</v>
      </c>
      <c r="H345" s="4" t="str">
        <f t="shared" si="36"/>
        <v>Off</v>
      </c>
      <c r="I345">
        <v>1127872598</v>
      </c>
      <c r="J345" t="s">
        <v>26</v>
      </c>
      <c r="K345">
        <v>46.41</v>
      </c>
      <c r="L345">
        <v>44.688681000000003</v>
      </c>
      <c r="M345">
        <v>-9.0706999999999996E-2</v>
      </c>
      <c r="N345">
        <v>-1.630612</v>
      </c>
    </row>
    <row r="346" spans="1:14" x14ac:dyDescent="0.3">
      <c r="A346" s="1">
        <v>43480.541666666664</v>
      </c>
      <c r="B346" s="1">
        <v>43480.333333333336</v>
      </c>
      <c r="C346" s="3">
        <f t="shared" si="31"/>
        <v>1</v>
      </c>
      <c r="D346" s="3">
        <f t="shared" si="32"/>
        <v>15</v>
      </c>
      <c r="E346" s="4">
        <f t="shared" si="33"/>
        <v>8</v>
      </c>
      <c r="F346" s="4">
        <f t="shared" si="34"/>
        <v>3</v>
      </c>
      <c r="G346" s="4" t="str">
        <f t="shared" si="35"/>
        <v>Win</v>
      </c>
      <c r="H346" s="4" t="str">
        <f t="shared" si="36"/>
        <v>On</v>
      </c>
      <c r="I346">
        <v>1127872598</v>
      </c>
      <c r="J346" t="s">
        <v>26</v>
      </c>
      <c r="K346">
        <v>37.4</v>
      </c>
      <c r="L346">
        <v>36.644556999999999</v>
      </c>
      <c r="M346">
        <v>0.34411799999999998</v>
      </c>
      <c r="N346">
        <v>-1.099561</v>
      </c>
    </row>
    <row r="347" spans="1:14" x14ac:dyDescent="0.3">
      <c r="A347" s="1">
        <v>43480.583333333336</v>
      </c>
      <c r="B347" s="1">
        <v>43480.375</v>
      </c>
      <c r="C347" s="3">
        <f t="shared" si="31"/>
        <v>1</v>
      </c>
      <c r="D347" s="3">
        <f t="shared" si="32"/>
        <v>15</v>
      </c>
      <c r="E347" s="4">
        <f t="shared" si="33"/>
        <v>9</v>
      </c>
      <c r="F347" s="4">
        <f t="shared" si="34"/>
        <v>3</v>
      </c>
      <c r="G347" s="4" t="str">
        <f t="shared" si="35"/>
        <v>Win</v>
      </c>
      <c r="H347" s="4" t="str">
        <f t="shared" si="36"/>
        <v>On</v>
      </c>
      <c r="I347">
        <v>1127872598</v>
      </c>
      <c r="J347" t="s">
        <v>26</v>
      </c>
      <c r="K347">
        <v>33.549999999999997</v>
      </c>
      <c r="L347">
        <v>33.279010999999997</v>
      </c>
      <c r="M347">
        <v>0.59942099999999998</v>
      </c>
      <c r="N347">
        <v>-0.87041000000000002</v>
      </c>
    </row>
    <row r="348" spans="1:14" x14ac:dyDescent="0.3">
      <c r="A348" s="1">
        <v>43480.625</v>
      </c>
      <c r="B348" s="1">
        <v>43480.416666666664</v>
      </c>
      <c r="C348" s="3">
        <f t="shared" si="31"/>
        <v>1</v>
      </c>
      <c r="D348" s="3">
        <f t="shared" si="32"/>
        <v>15</v>
      </c>
      <c r="E348" s="4">
        <f t="shared" si="33"/>
        <v>10</v>
      </c>
      <c r="F348" s="4">
        <f t="shared" si="34"/>
        <v>3</v>
      </c>
      <c r="G348" s="4" t="str">
        <f t="shared" si="35"/>
        <v>Win</v>
      </c>
      <c r="H348" s="4" t="str">
        <f t="shared" si="36"/>
        <v>On</v>
      </c>
      <c r="I348">
        <v>1127872598</v>
      </c>
      <c r="J348" t="s">
        <v>26</v>
      </c>
      <c r="K348">
        <v>32.1</v>
      </c>
      <c r="L348">
        <v>30.841581000000001</v>
      </c>
      <c r="M348">
        <v>-0.40329700000000002</v>
      </c>
      <c r="N348">
        <v>-0.85512200000000005</v>
      </c>
    </row>
    <row r="349" spans="1:14" x14ac:dyDescent="0.3">
      <c r="A349" s="1">
        <v>43480.666666666664</v>
      </c>
      <c r="B349" s="1">
        <v>43480.458333333336</v>
      </c>
      <c r="C349" s="3">
        <f t="shared" si="31"/>
        <v>1</v>
      </c>
      <c r="D349" s="3">
        <f t="shared" si="32"/>
        <v>15</v>
      </c>
      <c r="E349" s="4">
        <f t="shared" si="33"/>
        <v>11</v>
      </c>
      <c r="F349" s="4">
        <f t="shared" si="34"/>
        <v>3</v>
      </c>
      <c r="G349" s="4" t="str">
        <f t="shared" si="35"/>
        <v>Win</v>
      </c>
      <c r="H349" s="4" t="str">
        <f t="shared" si="36"/>
        <v>On</v>
      </c>
      <c r="I349">
        <v>1127872598</v>
      </c>
      <c r="J349" t="s">
        <v>26</v>
      </c>
      <c r="K349">
        <v>29.92</v>
      </c>
      <c r="L349">
        <v>28.468615</v>
      </c>
      <c r="M349">
        <v>-0.53619399999999995</v>
      </c>
      <c r="N349">
        <v>-0.91519099999999998</v>
      </c>
    </row>
    <row r="350" spans="1:14" x14ac:dyDescent="0.3">
      <c r="A350" s="1">
        <v>43480.708333333336</v>
      </c>
      <c r="B350" s="1">
        <v>43480.5</v>
      </c>
      <c r="C350" s="3">
        <f t="shared" si="31"/>
        <v>1</v>
      </c>
      <c r="D350" s="3">
        <f t="shared" si="32"/>
        <v>15</v>
      </c>
      <c r="E350" s="4">
        <f t="shared" si="33"/>
        <v>12</v>
      </c>
      <c r="F350" s="4">
        <f t="shared" si="34"/>
        <v>3</v>
      </c>
      <c r="G350" s="4" t="str">
        <f t="shared" si="35"/>
        <v>Win</v>
      </c>
      <c r="H350" s="4" t="str">
        <f t="shared" si="36"/>
        <v>On</v>
      </c>
      <c r="I350">
        <v>1127872598</v>
      </c>
      <c r="J350" t="s">
        <v>26</v>
      </c>
      <c r="K350">
        <v>28.61</v>
      </c>
      <c r="L350">
        <v>27.152750000000001</v>
      </c>
      <c r="M350">
        <v>-0.58124799999999999</v>
      </c>
      <c r="N350">
        <v>-0.87600199999999995</v>
      </c>
    </row>
    <row r="351" spans="1:14" x14ac:dyDescent="0.3">
      <c r="A351" s="1">
        <v>43480.75</v>
      </c>
      <c r="B351" s="1">
        <v>43480.541666666664</v>
      </c>
      <c r="C351" s="3">
        <f t="shared" si="31"/>
        <v>1</v>
      </c>
      <c r="D351" s="3">
        <f t="shared" si="32"/>
        <v>15</v>
      </c>
      <c r="E351" s="4">
        <f t="shared" si="33"/>
        <v>13</v>
      </c>
      <c r="F351" s="4">
        <f t="shared" si="34"/>
        <v>3</v>
      </c>
      <c r="G351" s="4" t="str">
        <f t="shared" si="35"/>
        <v>Win</v>
      </c>
      <c r="H351" s="4" t="str">
        <f t="shared" si="36"/>
        <v>Off</v>
      </c>
      <c r="I351">
        <v>1127872598</v>
      </c>
      <c r="J351" t="s">
        <v>26</v>
      </c>
      <c r="K351">
        <v>27.61</v>
      </c>
      <c r="L351">
        <v>26.037834</v>
      </c>
      <c r="M351">
        <v>-0.66246000000000005</v>
      </c>
      <c r="N351">
        <v>-0.90970600000000001</v>
      </c>
    </row>
    <row r="352" spans="1:14" x14ac:dyDescent="0.3">
      <c r="A352" s="1">
        <v>43480.791666666664</v>
      </c>
      <c r="B352" s="1">
        <v>43480.583333333336</v>
      </c>
      <c r="C352" s="3">
        <f t="shared" si="31"/>
        <v>1</v>
      </c>
      <c r="D352" s="3">
        <f t="shared" si="32"/>
        <v>15</v>
      </c>
      <c r="E352" s="4">
        <f t="shared" si="33"/>
        <v>14</v>
      </c>
      <c r="F352" s="4">
        <f t="shared" si="34"/>
        <v>3</v>
      </c>
      <c r="G352" s="4" t="str">
        <f t="shared" si="35"/>
        <v>Win</v>
      </c>
      <c r="H352" s="4" t="str">
        <f t="shared" si="36"/>
        <v>Off</v>
      </c>
      <c r="I352">
        <v>1127872598</v>
      </c>
      <c r="J352" t="s">
        <v>26</v>
      </c>
      <c r="K352">
        <v>26.88</v>
      </c>
      <c r="L352">
        <v>25.372160000000001</v>
      </c>
      <c r="M352">
        <v>-0.61324000000000001</v>
      </c>
      <c r="N352">
        <v>-0.89459999999999995</v>
      </c>
    </row>
    <row r="353" spans="1:14" x14ac:dyDescent="0.3">
      <c r="A353" s="1">
        <v>43480.833333333336</v>
      </c>
      <c r="B353" s="1">
        <v>43480.625</v>
      </c>
      <c r="C353" s="3">
        <f t="shared" si="31"/>
        <v>1</v>
      </c>
      <c r="D353" s="3">
        <f t="shared" si="32"/>
        <v>15</v>
      </c>
      <c r="E353" s="4">
        <f t="shared" si="33"/>
        <v>15</v>
      </c>
      <c r="F353" s="4">
        <f t="shared" si="34"/>
        <v>3</v>
      </c>
      <c r="G353" s="4" t="str">
        <f t="shared" si="35"/>
        <v>Win</v>
      </c>
      <c r="H353" s="4" t="str">
        <f t="shared" si="36"/>
        <v>Off</v>
      </c>
      <c r="I353">
        <v>1127872598</v>
      </c>
      <c r="J353" t="s">
        <v>26</v>
      </c>
      <c r="K353">
        <v>26.76</v>
      </c>
      <c r="L353">
        <v>25.101790999999999</v>
      </c>
      <c r="M353">
        <v>-0.71134600000000003</v>
      </c>
      <c r="N353">
        <v>-0.94686300000000001</v>
      </c>
    </row>
    <row r="354" spans="1:14" x14ac:dyDescent="0.3">
      <c r="A354" s="1">
        <v>43480.875</v>
      </c>
      <c r="B354" s="1">
        <v>43480.666666666664</v>
      </c>
      <c r="C354" s="3">
        <f t="shared" si="31"/>
        <v>1</v>
      </c>
      <c r="D354" s="3">
        <f t="shared" si="32"/>
        <v>15</v>
      </c>
      <c r="E354" s="4">
        <f t="shared" si="33"/>
        <v>16</v>
      </c>
      <c r="F354" s="4">
        <f t="shared" si="34"/>
        <v>3</v>
      </c>
      <c r="G354" s="4" t="str">
        <f t="shared" si="35"/>
        <v>Win</v>
      </c>
      <c r="H354" s="4" t="str">
        <f t="shared" si="36"/>
        <v>Off</v>
      </c>
      <c r="I354">
        <v>1127872598</v>
      </c>
      <c r="J354" t="s">
        <v>26</v>
      </c>
      <c r="K354">
        <v>28.89</v>
      </c>
      <c r="L354">
        <v>26.820689000000002</v>
      </c>
      <c r="M354">
        <v>-0.98566299999999996</v>
      </c>
      <c r="N354">
        <v>-1.0836479999999999</v>
      </c>
    </row>
    <row r="355" spans="1:14" x14ac:dyDescent="0.3">
      <c r="A355" s="1">
        <v>43480.916666666664</v>
      </c>
      <c r="B355" s="1">
        <v>43480.708333333336</v>
      </c>
      <c r="C355" s="3">
        <f t="shared" si="31"/>
        <v>1</v>
      </c>
      <c r="D355" s="3">
        <f t="shared" si="32"/>
        <v>15</v>
      </c>
      <c r="E355" s="4">
        <f t="shared" si="33"/>
        <v>17</v>
      </c>
      <c r="F355" s="4">
        <f t="shared" si="34"/>
        <v>3</v>
      </c>
      <c r="G355" s="4" t="str">
        <f t="shared" si="35"/>
        <v>Win</v>
      </c>
      <c r="H355" s="4" t="str">
        <f t="shared" si="36"/>
        <v>On</v>
      </c>
      <c r="I355">
        <v>1127872598</v>
      </c>
      <c r="J355" t="s">
        <v>26</v>
      </c>
      <c r="K355">
        <v>33.9</v>
      </c>
      <c r="L355">
        <v>31.171208</v>
      </c>
      <c r="M355">
        <v>-1.298251</v>
      </c>
      <c r="N355">
        <v>-1.4305410000000001</v>
      </c>
    </row>
    <row r="356" spans="1:14" x14ac:dyDescent="0.3">
      <c r="A356" s="1">
        <v>43480.958333333336</v>
      </c>
      <c r="B356" s="1">
        <v>43480.75</v>
      </c>
      <c r="C356" s="3">
        <f t="shared" si="31"/>
        <v>1</v>
      </c>
      <c r="D356" s="3">
        <f t="shared" si="32"/>
        <v>15</v>
      </c>
      <c r="E356" s="4">
        <f t="shared" si="33"/>
        <v>18</v>
      </c>
      <c r="F356" s="4">
        <f t="shared" si="34"/>
        <v>3</v>
      </c>
      <c r="G356" s="4" t="str">
        <f t="shared" si="35"/>
        <v>Win</v>
      </c>
      <c r="H356" s="4" t="str">
        <f t="shared" si="36"/>
        <v>On</v>
      </c>
      <c r="I356">
        <v>1127872598</v>
      </c>
      <c r="J356" t="s">
        <v>26</v>
      </c>
      <c r="K356">
        <v>35</v>
      </c>
      <c r="L356">
        <v>33.684646999999998</v>
      </c>
      <c r="M356">
        <v>1.8096999999999999E-2</v>
      </c>
      <c r="N356">
        <v>-1.33345</v>
      </c>
    </row>
    <row r="357" spans="1:14" x14ac:dyDescent="0.3">
      <c r="A357" s="1">
        <v>43481</v>
      </c>
      <c r="B357" s="1">
        <v>43480.791666666664</v>
      </c>
      <c r="C357" s="3">
        <f t="shared" si="31"/>
        <v>1</v>
      </c>
      <c r="D357" s="3">
        <f t="shared" si="32"/>
        <v>15</v>
      </c>
      <c r="E357" s="4">
        <f t="shared" si="33"/>
        <v>19</v>
      </c>
      <c r="F357" s="4">
        <f t="shared" si="34"/>
        <v>3</v>
      </c>
      <c r="G357" s="4" t="str">
        <f t="shared" si="35"/>
        <v>Win</v>
      </c>
      <c r="H357" s="4" t="str">
        <f t="shared" si="36"/>
        <v>On</v>
      </c>
      <c r="I357">
        <v>1127872598</v>
      </c>
      <c r="J357" t="s">
        <v>26</v>
      </c>
      <c r="K357">
        <v>33.36</v>
      </c>
      <c r="L357">
        <v>32.314504999999997</v>
      </c>
      <c r="M357">
        <v>2.4483000000000001E-2</v>
      </c>
      <c r="N357">
        <v>-1.0699780000000001</v>
      </c>
    </row>
    <row r="358" spans="1:14" x14ac:dyDescent="0.3">
      <c r="A358" s="1">
        <v>43481.041666666664</v>
      </c>
      <c r="B358" s="1">
        <v>43480.833333333336</v>
      </c>
      <c r="C358" s="3">
        <f t="shared" si="31"/>
        <v>1</v>
      </c>
      <c r="D358" s="3">
        <f t="shared" si="32"/>
        <v>15</v>
      </c>
      <c r="E358" s="4">
        <f t="shared" si="33"/>
        <v>20</v>
      </c>
      <c r="F358" s="4">
        <f t="shared" si="34"/>
        <v>3</v>
      </c>
      <c r="G358" s="4" t="str">
        <f t="shared" si="35"/>
        <v>Win</v>
      </c>
      <c r="H358" s="4" t="str">
        <f t="shared" si="36"/>
        <v>On</v>
      </c>
      <c r="I358">
        <v>1127872598</v>
      </c>
      <c r="J358" t="s">
        <v>26</v>
      </c>
      <c r="K358">
        <v>32.18</v>
      </c>
      <c r="L358">
        <v>31.449916999999999</v>
      </c>
      <c r="M358">
        <v>0.17119799999999999</v>
      </c>
      <c r="N358">
        <v>-0.901281</v>
      </c>
    </row>
    <row r="359" spans="1:14" x14ac:dyDescent="0.3">
      <c r="A359" s="1">
        <v>43481.083333333336</v>
      </c>
      <c r="B359" s="1">
        <v>43480.875</v>
      </c>
      <c r="C359" s="3">
        <f t="shared" si="31"/>
        <v>1</v>
      </c>
      <c r="D359" s="3">
        <f t="shared" si="32"/>
        <v>15</v>
      </c>
      <c r="E359" s="4">
        <f t="shared" si="33"/>
        <v>21</v>
      </c>
      <c r="F359" s="4">
        <f t="shared" si="34"/>
        <v>3</v>
      </c>
      <c r="G359" s="4" t="str">
        <f t="shared" si="35"/>
        <v>Win</v>
      </c>
      <c r="H359" s="4" t="str">
        <f t="shared" si="36"/>
        <v>On</v>
      </c>
      <c r="I359">
        <v>1127872598</v>
      </c>
      <c r="J359" t="s">
        <v>26</v>
      </c>
      <c r="K359">
        <v>29.45</v>
      </c>
      <c r="L359">
        <v>28.723006000000002</v>
      </c>
      <c r="M359">
        <v>0.238508</v>
      </c>
      <c r="N359">
        <v>-0.96550199999999997</v>
      </c>
    </row>
    <row r="360" spans="1:14" x14ac:dyDescent="0.3">
      <c r="A360" s="1">
        <v>43481.125</v>
      </c>
      <c r="B360" s="1">
        <v>43480.916666666664</v>
      </c>
      <c r="C360" s="3">
        <f t="shared" si="31"/>
        <v>1</v>
      </c>
      <c r="D360" s="3">
        <f t="shared" si="32"/>
        <v>15</v>
      </c>
      <c r="E360" s="4">
        <f t="shared" si="33"/>
        <v>22</v>
      </c>
      <c r="F360" s="4">
        <f t="shared" si="34"/>
        <v>3</v>
      </c>
      <c r="G360" s="4" t="str">
        <f t="shared" si="35"/>
        <v>Win</v>
      </c>
      <c r="H360" s="4" t="str">
        <f t="shared" si="36"/>
        <v>Off</v>
      </c>
      <c r="I360">
        <v>1127872598</v>
      </c>
      <c r="J360" t="s">
        <v>26</v>
      </c>
      <c r="K360">
        <v>27.32</v>
      </c>
      <c r="L360">
        <v>26.514951</v>
      </c>
      <c r="M360">
        <v>0.14078599999999999</v>
      </c>
      <c r="N360">
        <v>-0.94583499999999998</v>
      </c>
    </row>
    <row r="361" spans="1:14" x14ac:dyDescent="0.3">
      <c r="A361" s="1">
        <v>43481.166666666664</v>
      </c>
      <c r="B361" s="1">
        <v>43480.958333333336</v>
      </c>
      <c r="C361" s="3">
        <f t="shared" si="31"/>
        <v>1</v>
      </c>
      <c r="D361" s="3">
        <f t="shared" si="32"/>
        <v>15</v>
      </c>
      <c r="E361" s="4">
        <f t="shared" si="33"/>
        <v>23</v>
      </c>
      <c r="F361" s="4">
        <f t="shared" si="34"/>
        <v>3</v>
      </c>
      <c r="G361" s="4" t="str">
        <f t="shared" si="35"/>
        <v>Win</v>
      </c>
      <c r="H361" s="4" t="str">
        <f t="shared" si="36"/>
        <v>Off</v>
      </c>
      <c r="I361">
        <v>1127872598</v>
      </c>
      <c r="J361" t="s">
        <v>26</v>
      </c>
      <c r="K361">
        <v>24.96</v>
      </c>
      <c r="L361">
        <v>23.877516</v>
      </c>
      <c r="M361">
        <v>-0.13947499999999999</v>
      </c>
      <c r="N361">
        <v>-0.94300899999999999</v>
      </c>
    </row>
    <row r="362" spans="1:14" x14ac:dyDescent="0.3">
      <c r="A362" s="1">
        <v>43481.208333333336</v>
      </c>
      <c r="B362" s="1">
        <v>43481</v>
      </c>
      <c r="C362" s="3">
        <f t="shared" si="31"/>
        <v>1</v>
      </c>
      <c r="D362" s="3">
        <f t="shared" si="32"/>
        <v>16</v>
      </c>
      <c r="E362" s="4">
        <f t="shared" si="33"/>
        <v>0</v>
      </c>
      <c r="F362" s="4">
        <f t="shared" si="34"/>
        <v>4</v>
      </c>
      <c r="G362" s="4" t="str">
        <f t="shared" si="35"/>
        <v>Win</v>
      </c>
      <c r="H362" s="4" t="str">
        <f t="shared" si="36"/>
        <v>Off</v>
      </c>
      <c r="I362">
        <v>1127872598</v>
      </c>
      <c r="J362" t="s">
        <v>26</v>
      </c>
      <c r="K362">
        <v>26.28</v>
      </c>
      <c r="L362">
        <v>25.772407000000001</v>
      </c>
      <c r="M362">
        <v>0.20893</v>
      </c>
      <c r="N362">
        <v>-0.71652300000000002</v>
      </c>
    </row>
    <row r="363" spans="1:14" x14ac:dyDescent="0.3">
      <c r="A363" s="1">
        <v>43481.25</v>
      </c>
      <c r="B363" s="1">
        <v>43481.041666666664</v>
      </c>
      <c r="C363" s="3">
        <f t="shared" si="31"/>
        <v>1</v>
      </c>
      <c r="D363" s="3">
        <f t="shared" si="32"/>
        <v>16</v>
      </c>
      <c r="E363" s="4">
        <f t="shared" si="33"/>
        <v>1</v>
      </c>
      <c r="F363" s="4">
        <f t="shared" si="34"/>
        <v>4</v>
      </c>
      <c r="G363" s="4" t="str">
        <f t="shared" si="35"/>
        <v>Win</v>
      </c>
      <c r="H363" s="4" t="str">
        <f t="shared" si="36"/>
        <v>Off</v>
      </c>
      <c r="I363">
        <v>1127872598</v>
      </c>
      <c r="J363" t="s">
        <v>26</v>
      </c>
      <c r="K363">
        <v>26.88</v>
      </c>
      <c r="L363">
        <v>26.413775000000001</v>
      </c>
      <c r="M363">
        <v>0.243565</v>
      </c>
      <c r="N363">
        <v>-0.70979000000000003</v>
      </c>
    </row>
    <row r="364" spans="1:14" x14ac:dyDescent="0.3">
      <c r="A364" s="1">
        <v>43481.291666666664</v>
      </c>
      <c r="B364" s="1">
        <v>43481.083333333336</v>
      </c>
      <c r="C364" s="3">
        <f t="shared" si="31"/>
        <v>1</v>
      </c>
      <c r="D364" s="3">
        <f t="shared" si="32"/>
        <v>16</v>
      </c>
      <c r="E364" s="4">
        <f t="shared" si="33"/>
        <v>2</v>
      </c>
      <c r="F364" s="4">
        <f t="shared" si="34"/>
        <v>4</v>
      </c>
      <c r="G364" s="4" t="str">
        <f t="shared" si="35"/>
        <v>Win</v>
      </c>
      <c r="H364" s="4" t="str">
        <f t="shared" si="36"/>
        <v>Off</v>
      </c>
      <c r="I364">
        <v>1127872598</v>
      </c>
      <c r="J364" t="s">
        <v>26</v>
      </c>
      <c r="K364">
        <v>26.86</v>
      </c>
      <c r="L364">
        <v>26.306556</v>
      </c>
      <c r="M364">
        <v>0.167631</v>
      </c>
      <c r="N364">
        <v>-0.72107500000000002</v>
      </c>
    </row>
    <row r="365" spans="1:14" x14ac:dyDescent="0.3">
      <c r="A365" s="1">
        <v>43481.333333333336</v>
      </c>
      <c r="B365" s="1">
        <v>43481.125</v>
      </c>
      <c r="C365" s="3">
        <f t="shared" si="31"/>
        <v>1</v>
      </c>
      <c r="D365" s="3">
        <f t="shared" si="32"/>
        <v>16</v>
      </c>
      <c r="E365" s="4">
        <f t="shared" si="33"/>
        <v>3</v>
      </c>
      <c r="F365" s="4">
        <f t="shared" si="34"/>
        <v>4</v>
      </c>
      <c r="G365" s="4" t="str">
        <f t="shared" si="35"/>
        <v>Win</v>
      </c>
      <c r="H365" s="4" t="str">
        <f t="shared" si="36"/>
        <v>Off</v>
      </c>
      <c r="I365">
        <v>1127872598</v>
      </c>
      <c r="J365" t="s">
        <v>26</v>
      </c>
      <c r="K365">
        <v>27.14</v>
      </c>
      <c r="L365">
        <v>26.599366</v>
      </c>
      <c r="M365">
        <v>0.199104</v>
      </c>
      <c r="N365">
        <v>-0.73973800000000001</v>
      </c>
    </row>
    <row r="366" spans="1:14" x14ac:dyDescent="0.3">
      <c r="A366" s="1">
        <v>43481.375</v>
      </c>
      <c r="B366" s="1">
        <v>43481.166666666664</v>
      </c>
      <c r="C366" s="3">
        <f t="shared" si="31"/>
        <v>1</v>
      </c>
      <c r="D366" s="3">
        <f t="shared" si="32"/>
        <v>16</v>
      </c>
      <c r="E366" s="4">
        <f t="shared" si="33"/>
        <v>4</v>
      </c>
      <c r="F366" s="4">
        <f t="shared" si="34"/>
        <v>4</v>
      </c>
      <c r="G366" s="4" t="str">
        <f t="shared" si="35"/>
        <v>Win</v>
      </c>
      <c r="H366" s="4" t="str">
        <f t="shared" si="36"/>
        <v>Off</v>
      </c>
      <c r="I366">
        <v>1127872598</v>
      </c>
      <c r="J366" t="s">
        <v>26</v>
      </c>
      <c r="K366">
        <v>27.6</v>
      </c>
      <c r="L366">
        <v>26.981604000000001</v>
      </c>
      <c r="M366">
        <v>0.21909600000000001</v>
      </c>
      <c r="N366">
        <v>-0.83749200000000001</v>
      </c>
    </row>
    <row r="367" spans="1:14" x14ac:dyDescent="0.3">
      <c r="A367" s="1">
        <v>43481.416666666664</v>
      </c>
      <c r="B367" s="1">
        <v>43481.208333333336</v>
      </c>
      <c r="C367" s="3">
        <f t="shared" si="31"/>
        <v>1</v>
      </c>
      <c r="D367" s="3">
        <f t="shared" si="32"/>
        <v>16</v>
      </c>
      <c r="E367" s="4">
        <f t="shared" si="33"/>
        <v>5</v>
      </c>
      <c r="F367" s="4">
        <f t="shared" si="34"/>
        <v>4</v>
      </c>
      <c r="G367" s="4" t="str">
        <f t="shared" si="35"/>
        <v>Win</v>
      </c>
      <c r="H367" s="4" t="str">
        <f t="shared" si="36"/>
        <v>Off</v>
      </c>
      <c r="I367">
        <v>1127872598</v>
      </c>
      <c r="J367" t="s">
        <v>26</v>
      </c>
      <c r="K367">
        <v>30.06</v>
      </c>
      <c r="L367">
        <v>29.353923999999999</v>
      </c>
      <c r="M367">
        <v>0.34550500000000001</v>
      </c>
      <c r="N367">
        <v>-1.0515810000000001</v>
      </c>
    </row>
    <row r="368" spans="1:14" x14ac:dyDescent="0.3">
      <c r="A368" s="1">
        <v>43481.458333333336</v>
      </c>
      <c r="B368" s="1">
        <v>43481.25</v>
      </c>
      <c r="C368" s="3">
        <f t="shared" si="31"/>
        <v>1</v>
      </c>
      <c r="D368" s="3">
        <f t="shared" si="32"/>
        <v>16</v>
      </c>
      <c r="E368" s="4">
        <f t="shared" si="33"/>
        <v>6</v>
      </c>
      <c r="F368" s="4">
        <f t="shared" si="34"/>
        <v>4</v>
      </c>
      <c r="G368" s="4" t="str">
        <f t="shared" si="35"/>
        <v>Win</v>
      </c>
      <c r="H368" s="4" t="str">
        <f t="shared" si="36"/>
        <v>Off</v>
      </c>
      <c r="I368">
        <v>1127872598</v>
      </c>
      <c r="J368" t="s">
        <v>26</v>
      </c>
      <c r="K368">
        <v>39.5</v>
      </c>
      <c r="L368">
        <v>38.982322000000003</v>
      </c>
      <c r="M368">
        <v>0.73078399999999999</v>
      </c>
      <c r="N368">
        <v>-1.248462</v>
      </c>
    </row>
    <row r="369" spans="1:14" x14ac:dyDescent="0.3">
      <c r="A369" s="1">
        <v>43481.5</v>
      </c>
      <c r="B369" s="1">
        <v>43481.291666666664</v>
      </c>
      <c r="C369" s="3">
        <f t="shared" si="31"/>
        <v>1</v>
      </c>
      <c r="D369" s="3">
        <f t="shared" si="32"/>
        <v>16</v>
      </c>
      <c r="E369" s="4">
        <f t="shared" si="33"/>
        <v>7</v>
      </c>
      <c r="F369" s="4">
        <f t="shared" si="34"/>
        <v>4</v>
      </c>
      <c r="G369" s="4" t="str">
        <f t="shared" si="35"/>
        <v>Win</v>
      </c>
      <c r="H369" s="4" t="str">
        <f t="shared" si="36"/>
        <v>Off</v>
      </c>
      <c r="I369">
        <v>1127872598</v>
      </c>
      <c r="J369" t="s">
        <v>26</v>
      </c>
      <c r="K369">
        <v>47.59</v>
      </c>
      <c r="L369">
        <v>46.617359999999998</v>
      </c>
      <c r="M369">
        <v>0.153868</v>
      </c>
      <c r="N369">
        <v>-1.1265080000000001</v>
      </c>
    </row>
    <row r="370" spans="1:14" x14ac:dyDescent="0.3">
      <c r="A370" s="1">
        <v>43481.541666666664</v>
      </c>
      <c r="B370" s="1">
        <v>43481.333333333336</v>
      </c>
      <c r="C370" s="3">
        <f t="shared" si="31"/>
        <v>1</v>
      </c>
      <c r="D370" s="3">
        <f t="shared" si="32"/>
        <v>16</v>
      </c>
      <c r="E370" s="4">
        <f t="shared" si="33"/>
        <v>8</v>
      </c>
      <c r="F370" s="4">
        <f t="shared" si="34"/>
        <v>4</v>
      </c>
      <c r="G370" s="4" t="str">
        <f t="shared" si="35"/>
        <v>Win</v>
      </c>
      <c r="H370" s="4" t="str">
        <f t="shared" si="36"/>
        <v>On</v>
      </c>
      <c r="I370">
        <v>1127872598</v>
      </c>
      <c r="J370" t="s">
        <v>26</v>
      </c>
      <c r="K370">
        <v>38.47</v>
      </c>
      <c r="L370">
        <v>38.048067000000003</v>
      </c>
      <c r="M370">
        <v>0.26377400000000001</v>
      </c>
      <c r="N370">
        <v>-0.68570699999999996</v>
      </c>
    </row>
    <row r="371" spans="1:14" x14ac:dyDescent="0.3">
      <c r="A371" s="1">
        <v>43481.583333333336</v>
      </c>
      <c r="B371" s="1">
        <v>43481.375</v>
      </c>
      <c r="C371" s="3">
        <f t="shared" si="31"/>
        <v>1</v>
      </c>
      <c r="D371" s="3">
        <f t="shared" si="32"/>
        <v>16</v>
      </c>
      <c r="E371" s="4">
        <f t="shared" si="33"/>
        <v>9</v>
      </c>
      <c r="F371" s="4">
        <f t="shared" si="34"/>
        <v>4</v>
      </c>
      <c r="G371" s="4" t="str">
        <f t="shared" si="35"/>
        <v>Win</v>
      </c>
      <c r="H371" s="4" t="str">
        <f t="shared" si="36"/>
        <v>On</v>
      </c>
      <c r="I371">
        <v>1127872598</v>
      </c>
      <c r="J371" t="s">
        <v>26</v>
      </c>
      <c r="K371">
        <v>34.119999999999997</v>
      </c>
      <c r="L371">
        <v>33.804848999999997</v>
      </c>
      <c r="M371">
        <v>0.35825499999999999</v>
      </c>
      <c r="N371">
        <v>-0.67340599999999995</v>
      </c>
    </row>
    <row r="372" spans="1:14" x14ac:dyDescent="0.3">
      <c r="A372" s="1">
        <v>43481.625</v>
      </c>
      <c r="B372" s="1">
        <v>43481.416666666664</v>
      </c>
      <c r="C372" s="3">
        <f t="shared" si="31"/>
        <v>1</v>
      </c>
      <c r="D372" s="3">
        <f t="shared" si="32"/>
        <v>16</v>
      </c>
      <c r="E372" s="4">
        <f t="shared" si="33"/>
        <v>10</v>
      </c>
      <c r="F372" s="4">
        <f t="shared" si="34"/>
        <v>4</v>
      </c>
      <c r="G372" s="4" t="str">
        <f t="shared" si="35"/>
        <v>Win</v>
      </c>
      <c r="H372" s="4" t="str">
        <f t="shared" si="36"/>
        <v>On</v>
      </c>
      <c r="I372">
        <v>1127872598</v>
      </c>
      <c r="J372" t="s">
        <v>26</v>
      </c>
      <c r="K372">
        <v>32.99</v>
      </c>
      <c r="L372">
        <v>32.373567000000001</v>
      </c>
      <c r="M372">
        <v>0.21229700000000001</v>
      </c>
      <c r="N372">
        <v>-0.82872999999999997</v>
      </c>
    </row>
    <row r="373" spans="1:14" x14ac:dyDescent="0.3">
      <c r="A373" s="1">
        <v>43481.666666666664</v>
      </c>
      <c r="B373" s="1">
        <v>43481.458333333336</v>
      </c>
      <c r="C373" s="3">
        <f t="shared" si="31"/>
        <v>1</v>
      </c>
      <c r="D373" s="3">
        <f t="shared" si="32"/>
        <v>16</v>
      </c>
      <c r="E373" s="4">
        <f t="shared" si="33"/>
        <v>11</v>
      </c>
      <c r="F373" s="4">
        <f t="shared" si="34"/>
        <v>4</v>
      </c>
      <c r="G373" s="4" t="str">
        <f t="shared" si="35"/>
        <v>Win</v>
      </c>
      <c r="H373" s="4" t="str">
        <f t="shared" si="36"/>
        <v>On</v>
      </c>
      <c r="I373">
        <v>1127872598</v>
      </c>
      <c r="J373" t="s">
        <v>26</v>
      </c>
      <c r="K373">
        <v>31.25</v>
      </c>
      <c r="L373">
        <v>30.364353999999999</v>
      </c>
      <c r="M373">
        <v>9.4026999999999999E-2</v>
      </c>
      <c r="N373">
        <v>-0.97967300000000002</v>
      </c>
    </row>
    <row r="374" spans="1:14" x14ac:dyDescent="0.3">
      <c r="A374" s="1">
        <v>43481.708333333336</v>
      </c>
      <c r="B374" s="1">
        <v>43481.5</v>
      </c>
      <c r="C374" s="3">
        <f t="shared" si="31"/>
        <v>1</v>
      </c>
      <c r="D374" s="3">
        <f t="shared" si="32"/>
        <v>16</v>
      </c>
      <c r="E374" s="4">
        <f t="shared" si="33"/>
        <v>12</v>
      </c>
      <c r="F374" s="4">
        <f t="shared" si="34"/>
        <v>4</v>
      </c>
      <c r="G374" s="4" t="str">
        <f t="shared" si="35"/>
        <v>Win</v>
      </c>
      <c r="H374" s="4" t="str">
        <f t="shared" si="36"/>
        <v>On</v>
      </c>
      <c r="I374">
        <v>1127872598</v>
      </c>
      <c r="J374" t="s">
        <v>26</v>
      </c>
      <c r="K374">
        <v>29.04</v>
      </c>
      <c r="L374">
        <v>27.877058999999999</v>
      </c>
      <c r="M374">
        <v>-3.2552999999999999E-2</v>
      </c>
      <c r="N374">
        <v>-1.1303879999999999</v>
      </c>
    </row>
    <row r="375" spans="1:14" x14ac:dyDescent="0.3">
      <c r="A375" s="1">
        <v>43481.75</v>
      </c>
      <c r="B375" s="1">
        <v>43481.541666666664</v>
      </c>
      <c r="C375" s="3">
        <f t="shared" si="31"/>
        <v>1</v>
      </c>
      <c r="D375" s="3">
        <f t="shared" si="32"/>
        <v>16</v>
      </c>
      <c r="E375" s="4">
        <f t="shared" si="33"/>
        <v>13</v>
      </c>
      <c r="F375" s="4">
        <f t="shared" si="34"/>
        <v>4</v>
      </c>
      <c r="G375" s="4" t="str">
        <f t="shared" si="35"/>
        <v>Win</v>
      </c>
      <c r="H375" s="4" t="str">
        <f t="shared" si="36"/>
        <v>Off</v>
      </c>
      <c r="I375">
        <v>1127872598</v>
      </c>
      <c r="J375" t="s">
        <v>26</v>
      </c>
      <c r="K375">
        <v>28.74</v>
      </c>
      <c r="L375">
        <v>27.605951000000001</v>
      </c>
      <c r="M375">
        <v>-1.6001999999999999E-2</v>
      </c>
      <c r="N375">
        <v>-1.118047</v>
      </c>
    </row>
    <row r="376" spans="1:14" x14ac:dyDescent="0.3">
      <c r="A376" s="1">
        <v>43481.791666666664</v>
      </c>
      <c r="B376" s="1">
        <v>43481.583333333336</v>
      </c>
      <c r="C376" s="3">
        <f t="shared" si="31"/>
        <v>1</v>
      </c>
      <c r="D376" s="3">
        <f t="shared" si="32"/>
        <v>16</v>
      </c>
      <c r="E376" s="4">
        <f t="shared" si="33"/>
        <v>14</v>
      </c>
      <c r="F376" s="4">
        <f t="shared" si="34"/>
        <v>4</v>
      </c>
      <c r="G376" s="4" t="str">
        <f t="shared" si="35"/>
        <v>Win</v>
      </c>
      <c r="H376" s="4" t="str">
        <f t="shared" si="36"/>
        <v>Off</v>
      </c>
      <c r="I376">
        <v>1127872598</v>
      </c>
      <c r="J376" t="s">
        <v>26</v>
      </c>
      <c r="K376">
        <v>28.46</v>
      </c>
      <c r="L376">
        <v>27.339221999999999</v>
      </c>
      <c r="M376">
        <v>-9.4529999999999996E-3</v>
      </c>
      <c r="N376">
        <v>-1.1113249999999999</v>
      </c>
    </row>
    <row r="377" spans="1:14" x14ac:dyDescent="0.3">
      <c r="A377" s="1">
        <v>43481.833333333336</v>
      </c>
      <c r="B377" s="1">
        <v>43481.625</v>
      </c>
      <c r="C377" s="3">
        <f t="shared" si="31"/>
        <v>1</v>
      </c>
      <c r="D377" s="3">
        <f t="shared" si="32"/>
        <v>16</v>
      </c>
      <c r="E377" s="4">
        <f t="shared" si="33"/>
        <v>15</v>
      </c>
      <c r="F377" s="4">
        <f t="shared" si="34"/>
        <v>4</v>
      </c>
      <c r="G377" s="4" t="str">
        <f t="shared" si="35"/>
        <v>Win</v>
      </c>
      <c r="H377" s="4" t="str">
        <f t="shared" si="36"/>
        <v>Off</v>
      </c>
      <c r="I377">
        <v>1127872598</v>
      </c>
      <c r="J377" t="s">
        <v>26</v>
      </c>
      <c r="K377">
        <v>28.45</v>
      </c>
      <c r="L377">
        <v>27.283574000000002</v>
      </c>
      <c r="M377">
        <v>0</v>
      </c>
      <c r="N377">
        <v>-1.166426</v>
      </c>
    </row>
    <row r="378" spans="1:14" x14ac:dyDescent="0.3">
      <c r="A378" s="1">
        <v>43481.875</v>
      </c>
      <c r="B378" s="1">
        <v>43481.666666666664</v>
      </c>
      <c r="C378" s="3">
        <f t="shared" si="31"/>
        <v>1</v>
      </c>
      <c r="D378" s="3">
        <f t="shared" si="32"/>
        <v>16</v>
      </c>
      <c r="E378" s="4">
        <f t="shared" si="33"/>
        <v>16</v>
      </c>
      <c r="F378" s="4">
        <f t="shared" si="34"/>
        <v>4</v>
      </c>
      <c r="G378" s="4" t="str">
        <f t="shared" si="35"/>
        <v>Win</v>
      </c>
      <c r="H378" s="4" t="str">
        <f t="shared" si="36"/>
        <v>Off</v>
      </c>
      <c r="I378">
        <v>1127872598</v>
      </c>
      <c r="J378" t="s">
        <v>26</v>
      </c>
      <c r="K378">
        <v>29.1</v>
      </c>
      <c r="L378">
        <v>27.728227</v>
      </c>
      <c r="M378">
        <v>-7.6670000000000002E-3</v>
      </c>
      <c r="N378">
        <v>-1.364106</v>
      </c>
    </row>
    <row r="379" spans="1:14" x14ac:dyDescent="0.3">
      <c r="A379" s="1">
        <v>43481.916666666664</v>
      </c>
      <c r="B379" s="1">
        <v>43481.708333333336</v>
      </c>
      <c r="C379" s="3">
        <f t="shared" si="31"/>
        <v>1</v>
      </c>
      <c r="D379" s="3">
        <f t="shared" si="32"/>
        <v>16</v>
      </c>
      <c r="E379" s="4">
        <f t="shared" si="33"/>
        <v>17</v>
      </c>
      <c r="F379" s="4">
        <f t="shared" si="34"/>
        <v>4</v>
      </c>
      <c r="G379" s="4" t="str">
        <f t="shared" si="35"/>
        <v>Win</v>
      </c>
      <c r="H379" s="4" t="str">
        <f t="shared" si="36"/>
        <v>On</v>
      </c>
      <c r="I379">
        <v>1127872598</v>
      </c>
      <c r="J379" t="s">
        <v>26</v>
      </c>
      <c r="K379">
        <v>39.590000000000003</v>
      </c>
      <c r="L379">
        <v>37.761758999999998</v>
      </c>
      <c r="M379">
        <v>-8.7150000000000005E-3</v>
      </c>
      <c r="N379">
        <v>-1.819526</v>
      </c>
    </row>
    <row r="380" spans="1:14" x14ac:dyDescent="0.3">
      <c r="A380" s="1">
        <v>43481.958333333336</v>
      </c>
      <c r="B380" s="1">
        <v>43481.75</v>
      </c>
      <c r="C380" s="3">
        <f t="shared" si="31"/>
        <v>1</v>
      </c>
      <c r="D380" s="3">
        <f t="shared" si="32"/>
        <v>16</v>
      </c>
      <c r="E380" s="4">
        <f t="shared" si="33"/>
        <v>18</v>
      </c>
      <c r="F380" s="4">
        <f t="shared" si="34"/>
        <v>4</v>
      </c>
      <c r="G380" s="4" t="str">
        <f t="shared" si="35"/>
        <v>Win</v>
      </c>
      <c r="H380" s="4" t="str">
        <f t="shared" si="36"/>
        <v>On</v>
      </c>
      <c r="I380">
        <v>1127872598</v>
      </c>
      <c r="J380" t="s">
        <v>26</v>
      </c>
      <c r="K380">
        <v>39.090000000000003</v>
      </c>
      <c r="L380">
        <v>37.900832999999999</v>
      </c>
      <c r="M380">
        <v>0.29192200000000001</v>
      </c>
      <c r="N380">
        <v>-1.4810890000000001</v>
      </c>
    </row>
    <row r="381" spans="1:14" x14ac:dyDescent="0.3">
      <c r="A381" s="1">
        <v>43482</v>
      </c>
      <c r="B381" s="1">
        <v>43481.791666666664</v>
      </c>
      <c r="C381" s="3">
        <f t="shared" si="31"/>
        <v>1</v>
      </c>
      <c r="D381" s="3">
        <f t="shared" si="32"/>
        <v>16</v>
      </c>
      <c r="E381" s="4">
        <f t="shared" si="33"/>
        <v>19</v>
      </c>
      <c r="F381" s="4">
        <f t="shared" si="34"/>
        <v>4</v>
      </c>
      <c r="G381" s="4" t="str">
        <f t="shared" si="35"/>
        <v>Win</v>
      </c>
      <c r="H381" s="4" t="str">
        <f t="shared" si="36"/>
        <v>On</v>
      </c>
      <c r="I381">
        <v>1127872598</v>
      </c>
      <c r="J381" t="s">
        <v>26</v>
      </c>
      <c r="K381">
        <v>36.78</v>
      </c>
      <c r="L381">
        <v>35.807847000000002</v>
      </c>
      <c r="M381">
        <v>0.27921699999999999</v>
      </c>
      <c r="N381">
        <v>-1.2513700000000001</v>
      </c>
    </row>
    <row r="382" spans="1:14" x14ac:dyDescent="0.3">
      <c r="A382" s="1">
        <v>43482.041666666664</v>
      </c>
      <c r="B382" s="1">
        <v>43481.833333333336</v>
      </c>
      <c r="C382" s="3">
        <f t="shared" si="31"/>
        <v>1</v>
      </c>
      <c r="D382" s="3">
        <f t="shared" si="32"/>
        <v>16</v>
      </c>
      <c r="E382" s="4">
        <f t="shared" si="33"/>
        <v>20</v>
      </c>
      <c r="F382" s="4">
        <f t="shared" si="34"/>
        <v>4</v>
      </c>
      <c r="G382" s="4" t="str">
        <f t="shared" si="35"/>
        <v>Win</v>
      </c>
      <c r="H382" s="4" t="str">
        <f t="shared" si="36"/>
        <v>On</v>
      </c>
      <c r="I382">
        <v>1127872598</v>
      </c>
      <c r="J382" t="s">
        <v>26</v>
      </c>
      <c r="K382">
        <v>33.93</v>
      </c>
      <c r="L382">
        <v>32.980268000000002</v>
      </c>
      <c r="M382">
        <v>0.20405499999999999</v>
      </c>
      <c r="N382">
        <v>-1.1537869999999999</v>
      </c>
    </row>
    <row r="383" spans="1:14" x14ac:dyDescent="0.3">
      <c r="A383" s="1">
        <v>43482.083333333336</v>
      </c>
      <c r="B383" s="1">
        <v>43481.875</v>
      </c>
      <c r="C383" s="3">
        <f t="shared" si="31"/>
        <v>1</v>
      </c>
      <c r="D383" s="3">
        <f t="shared" si="32"/>
        <v>16</v>
      </c>
      <c r="E383" s="4">
        <f t="shared" si="33"/>
        <v>21</v>
      </c>
      <c r="F383" s="4">
        <f t="shared" si="34"/>
        <v>4</v>
      </c>
      <c r="G383" s="4" t="str">
        <f t="shared" si="35"/>
        <v>Win</v>
      </c>
      <c r="H383" s="4" t="str">
        <f t="shared" si="36"/>
        <v>On</v>
      </c>
      <c r="I383">
        <v>1127872598</v>
      </c>
      <c r="J383" t="s">
        <v>26</v>
      </c>
      <c r="K383">
        <v>31.16</v>
      </c>
      <c r="L383">
        <v>30.002075999999999</v>
      </c>
      <c r="M383">
        <v>0.04</v>
      </c>
      <c r="N383">
        <v>-1.197924</v>
      </c>
    </row>
    <row r="384" spans="1:14" x14ac:dyDescent="0.3">
      <c r="A384" s="1">
        <v>43482.125</v>
      </c>
      <c r="B384" s="1">
        <v>43481.916666666664</v>
      </c>
      <c r="C384" s="3">
        <f t="shared" si="31"/>
        <v>1</v>
      </c>
      <c r="D384" s="3">
        <f t="shared" si="32"/>
        <v>16</v>
      </c>
      <c r="E384" s="4">
        <f t="shared" si="33"/>
        <v>22</v>
      </c>
      <c r="F384" s="4">
        <f t="shared" si="34"/>
        <v>4</v>
      </c>
      <c r="G384" s="4" t="str">
        <f t="shared" si="35"/>
        <v>Win</v>
      </c>
      <c r="H384" s="4" t="str">
        <f t="shared" si="36"/>
        <v>Off</v>
      </c>
      <c r="I384">
        <v>1127872598</v>
      </c>
      <c r="J384" t="s">
        <v>26</v>
      </c>
      <c r="K384">
        <v>28.77</v>
      </c>
      <c r="L384">
        <v>27.545152000000002</v>
      </c>
      <c r="M384">
        <v>0.03</v>
      </c>
      <c r="N384">
        <v>-1.254848</v>
      </c>
    </row>
    <row r="385" spans="1:14" x14ac:dyDescent="0.3">
      <c r="A385" s="1">
        <v>43482.166666666664</v>
      </c>
      <c r="B385" s="1">
        <v>43481.958333333336</v>
      </c>
      <c r="C385" s="3">
        <f t="shared" si="31"/>
        <v>1</v>
      </c>
      <c r="D385" s="3">
        <f t="shared" si="32"/>
        <v>16</v>
      </c>
      <c r="E385" s="4">
        <f t="shared" si="33"/>
        <v>23</v>
      </c>
      <c r="F385" s="4">
        <f t="shared" si="34"/>
        <v>4</v>
      </c>
      <c r="G385" s="4" t="str">
        <f t="shared" si="35"/>
        <v>Win</v>
      </c>
      <c r="H385" s="4" t="str">
        <f t="shared" si="36"/>
        <v>Off</v>
      </c>
      <c r="I385">
        <v>1127872598</v>
      </c>
      <c r="J385" t="s">
        <v>26</v>
      </c>
      <c r="K385">
        <v>27.8</v>
      </c>
      <c r="L385">
        <v>26.836335999999999</v>
      </c>
      <c r="M385">
        <v>6.6322999999999993E-2</v>
      </c>
      <c r="N385">
        <v>-1.029987</v>
      </c>
    </row>
    <row r="386" spans="1:14" x14ac:dyDescent="0.3">
      <c r="A386" s="1">
        <v>43482.208333333336</v>
      </c>
      <c r="B386" s="1">
        <v>43482</v>
      </c>
      <c r="C386" s="3">
        <f t="shared" si="31"/>
        <v>1</v>
      </c>
      <c r="D386" s="3">
        <f t="shared" si="32"/>
        <v>17</v>
      </c>
      <c r="E386" s="4">
        <f t="shared" si="33"/>
        <v>0</v>
      </c>
      <c r="F386" s="4">
        <f t="shared" si="34"/>
        <v>5</v>
      </c>
      <c r="G386" s="4" t="str">
        <f t="shared" si="35"/>
        <v>Win</v>
      </c>
      <c r="H386" s="4" t="str">
        <f t="shared" si="36"/>
        <v>Off</v>
      </c>
      <c r="I386">
        <v>1127872598</v>
      </c>
      <c r="J386" t="s">
        <v>26</v>
      </c>
      <c r="K386">
        <v>27.46</v>
      </c>
      <c r="L386">
        <v>26.641086000000001</v>
      </c>
      <c r="M386">
        <v>0.15843399999999999</v>
      </c>
      <c r="N386">
        <v>-0.97734799999999999</v>
      </c>
    </row>
    <row r="387" spans="1:14" x14ac:dyDescent="0.3">
      <c r="A387" s="1">
        <v>43482.25</v>
      </c>
      <c r="B387" s="1">
        <v>43482.041666666664</v>
      </c>
      <c r="C387" s="3">
        <f t="shared" ref="C387:C450" si="37">MONTH(B387)</f>
        <v>1</v>
      </c>
      <c r="D387" s="3">
        <f t="shared" ref="D387:D450" si="38">DAY(B387)</f>
        <v>17</v>
      </c>
      <c r="E387" s="4">
        <f t="shared" ref="E387:E450" si="39">HOUR(B387)</f>
        <v>1</v>
      </c>
      <c r="F387" s="4">
        <f t="shared" ref="F387:F450" si="40">WEEKDAY(B387)</f>
        <v>5</v>
      </c>
      <c r="G387" s="4" t="str">
        <f t="shared" ref="G387:G450" si="41">IF(AND(C387&gt;4,C387&lt;10),"Sum","Win")</f>
        <v>Win</v>
      </c>
      <c r="H387" s="4" t="str">
        <f t="shared" si="36"/>
        <v>Off</v>
      </c>
      <c r="I387">
        <v>1127872598</v>
      </c>
      <c r="J387" t="s">
        <v>26</v>
      </c>
      <c r="K387">
        <v>27.07</v>
      </c>
      <c r="L387">
        <v>26.066109999999998</v>
      </c>
      <c r="M387">
        <v>-1.9576E-2</v>
      </c>
      <c r="N387">
        <v>-0.98431400000000002</v>
      </c>
    </row>
    <row r="388" spans="1:14" x14ac:dyDescent="0.3">
      <c r="A388" s="1">
        <v>43482.291666666664</v>
      </c>
      <c r="B388" s="1">
        <v>43482.083333333336</v>
      </c>
      <c r="C388" s="3">
        <f t="shared" si="37"/>
        <v>1</v>
      </c>
      <c r="D388" s="3">
        <f t="shared" si="38"/>
        <v>17</v>
      </c>
      <c r="E388" s="4">
        <f t="shared" si="39"/>
        <v>2</v>
      </c>
      <c r="F388" s="4">
        <f t="shared" si="40"/>
        <v>5</v>
      </c>
      <c r="G388" s="4" t="str">
        <f t="shared" si="41"/>
        <v>Win</v>
      </c>
      <c r="H388" s="4" t="str">
        <f t="shared" si="36"/>
        <v>Off</v>
      </c>
      <c r="I388">
        <v>1127872598</v>
      </c>
      <c r="J388" t="s">
        <v>26</v>
      </c>
      <c r="K388">
        <v>27.08</v>
      </c>
      <c r="L388">
        <v>25.840596999999999</v>
      </c>
      <c r="M388">
        <v>-0.35400599999999999</v>
      </c>
      <c r="N388">
        <v>-0.88539699999999999</v>
      </c>
    </row>
    <row r="389" spans="1:14" x14ac:dyDescent="0.3">
      <c r="A389" s="1">
        <v>43482.333333333336</v>
      </c>
      <c r="B389" s="1">
        <v>43482.125</v>
      </c>
      <c r="C389" s="3">
        <f t="shared" si="37"/>
        <v>1</v>
      </c>
      <c r="D389" s="3">
        <f t="shared" si="38"/>
        <v>17</v>
      </c>
      <c r="E389" s="4">
        <f t="shared" si="39"/>
        <v>3</v>
      </c>
      <c r="F389" s="4">
        <f t="shared" si="40"/>
        <v>5</v>
      </c>
      <c r="G389" s="4" t="str">
        <f t="shared" si="41"/>
        <v>Win</v>
      </c>
      <c r="H389" s="4" t="str">
        <f t="shared" si="36"/>
        <v>Off</v>
      </c>
      <c r="I389">
        <v>1127872598</v>
      </c>
      <c r="J389" t="s">
        <v>26</v>
      </c>
      <c r="K389">
        <v>27.15</v>
      </c>
      <c r="L389">
        <v>26.033162999999998</v>
      </c>
      <c r="M389">
        <v>-0.23860100000000001</v>
      </c>
      <c r="N389">
        <v>-0.87823600000000002</v>
      </c>
    </row>
    <row r="390" spans="1:14" x14ac:dyDescent="0.3">
      <c r="A390" s="1">
        <v>43482.375</v>
      </c>
      <c r="B390" s="1">
        <v>43482.166666666664</v>
      </c>
      <c r="C390" s="3">
        <f t="shared" si="37"/>
        <v>1</v>
      </c>
      <c r="D390" s="3">
        <f t="shared" si="38"/>
        <v>17</v>
      </c>
      <c r="E390" s="4">
        <f t="shared" si="39"/>
        <v>4</v>
      </c>
      <c r="F390" s="4">
        <f t="shared" si="40"/>
        <v>5</v>
      </c>
      <c r="G390" s="4" t="str">
        <f t="shared" si="41"/>
        <v>Win</v>
      </c>
      <c r="H390" s="4" t="str">
        <f t="shared" si="36"/>
        <v>Off</v>
      </c>
      <c r="I390">
        <v>1127872598</v>
      </c>
      <c r="J390" t="s">
        <v>26</v>
      </c>
      <c r="K390">
        <v>28.11</v>
      </c>
      <c r="L390">
        <v>27.167517</v>
      </c>
      <c r="M390">
        <v>-1.8466E-2</v>
      </c>
      <c r="N390">
        <v>-0.92401699999999998</v>
      </c>
    </row>
    <row r="391" spans="1:14" x14ac:dyDescent="0.3">
      <c r="A391" s="1">
        <v>43482.416666666664</v>
      </c>
      <c r="B391" s="1">
        <v>43482.208333333336</v>
      </c>
      <c r="C391" s="3">
        <f t="shared" si="37"/>
        <v>1</v>
      </c>
      <c r="D391" s="3">
        <f t="shared" si="38"/>
        <v>17</v>
      </c>
      <c r="E391" s="4">
        <f t="shared" si="39"/>
        <v>5</v>
      </c>
      <c r="F391" s="4">
        <f t="shared" si="40"/>
        <v>5</v>
      </c>
      <c r="G391" s="4" t="str">
        <f t="shared" si="41"/>
        <v>Win</v>
      </c>
      <c r="H391" s="4" t="str">
        <f t="shared" si="36"/>
        <v>Off</v>
      </c>
      <c r="I391">
        <v>1127872598</v>
      </c>
      <c r="J391" t="s">
        <v>26</v>
      </c>
      <c r="K391">
        <v>30</v>
      </c>
      <c r="L391">
        <v>29.288574000000001</v>
      </c>
      <c r="M391">
        <v>0.29306599999999999</v>
      </c>
      <c r="N391">
        <v>-1.0044919999999999</v>
      </c>
    </row>
    <row r="392" spans="1:14" x14ac:dyDescent="0.3">
      <c r="A392" s="1">
        <v>43482.458333333336</v>
      </c>
      <c r="B392" s="1">
        <v>43482.25</v>
      </c>
      <c r="C392" s="3">
        <f t="shared" si="37"/>
        <v>1</v>
      </c>
      <c r="D392" s="3">
        <f t="shared" si="38"/>
        <v>17</v>
      </c>
      <c r="E392" s="4">
        <f t="shared" si="39"/>
        <v>6</v>
      </c>
      <c r="F392" s="4">
        <f t="shared" si="40"/>
        <v>5</v>
      </c>
      <c r="G392" s="4" t="str">
        <f t="shared" si="41"/>
        <v>Win</v>
      </c>
      <c r="H392" s="4" t="str">
        <f t="shared" si="36"/>
        <v>Off</v>
      </c>
      <c r="I392">
        <v>1127872598</v>
      </c>
      <c r="J392" t="s">
        <v>26</v>
      </c>
      <c r="K392">
        <v>41.69</v>
      </c>
      <c r="L392">
        <v>41.392645999999999</v>
      </c>
      <c r="M392">
        <v>1.0372980000000001</v>
      </c>
      <c r="N392">
        <v>-1.3346519999999999</v>
      </c>
    </row>
    <row r="393" spans="1:14" x14ac:dyDescent="0.3">
      <c r="A393" s="1">
        <v>43482.5</v>
      </c>
      <c r="B393" s="1">
        <v>43482.291666666664</v>
      </c>
      <c r="C393" s="3">
        <f t="shared" si="37"/>
        <v>1</v>
      </c>
      <c r="D393" s="3">
        <f t="shared" si="38"/>
        <v>17</v>
      </c>
      <c r="E393" s="4">
        <f t="shared" si="39"/>
        <v>7</v>
      </c>
      <c r="F393" s="4">
        <f t="shared" si="40"/>
        <v>5</v>
      </c>
      <c r="G393" s="4" t="str">
        <f t="shared" si="41"/>
        <v>Win</v>
      </c>
      <c r="H393" s="4" t="str">
        <f t="shared" si="36"/>
        <v>Off</v>
      </c>
      <c r="I393">
        <v>1127872598</v>
      </c>
      <c r="J393" t="s">
        <v>26</v>
      </c>
      <c r="K393">
        <v>47.91</v>
      </c>
      <c r="L393">
        <v>47.061846000000003</v>
      </c>
      <c r="M393">
        <v>2.2275E-2</v>
      </c>
      <c r="N393">
        <v>-0.87042900000000001</v>
      </c>
    </row>
    <row r="394" spans="1:14" x14ac:dyDescent="0.3">
      <c r="A394" s="1">
        <v>43482.541666666664</v>
      </c>
      <c r="B394" s="1">
        <v>43482.333333333336</v>
      </c>
      <c r="C394" s="3">
        <f t="shared" si="37"/>
        <v>1</v>
      </c>
      <c r="D394" s="3">
        <f t="shared" si="38"/>
        <v>17</v>
      </c>
      <c r="E394" s="4">
        <f t="shared" si="39"/>
        <v>8</v>
      </c>
      <c r="F394" s="4">
        <f t="shared" si="40"/>
        <v>5</v>
      </c>
      <c r="G394" s="4" t="str">
        <f t="shared" si="41"/>
        <v>Win</v>
      </c>
      <c r="H394" s="4" t="str">
        <f t="shared" si="36"/>
        <v>On</v>
      </c>
      <c r="I394">
        <v>1127872598</v>
      </c>
      <c r="J394" t="s">
        <v>26</v>
      </c>
      <c r="K394">
        <v>40.56</v>
      </c>
      <c r="L394">
        <v>40.602536999999998</v>
      </c>
      <c r="M394">
        <v>0.33606900000000001</v>
      </c>
      <c r="N394">
        <v>-0.29353200000000002</v>
      </c>
    </row>
    <row r="395" spans="1:14" x14ac:dyDescent="0.3">
      <c r="A395" s="1">
        <v>43482.583333333336</v>
      </c>
      <c r="B395" s="1">
        <v>43482.375</v>
      </c>
      <c r="C395" s="3">
        <f t="shared" si="37"/>
        <v>1</v>
      </c>
      <c r="D395" s="3">
        <f t="shared" si="38"/>
        <v>17</v>
      </c>
      <c r="E395" s="4">
        <f t="shared" si="39"/>
        <v>9</v>
      </c>
      <c r="F395" s="4">
        <f t="shared" si="40"/>
        <v>5</v>
      </c>
      <c r="G395" s="4" t="str">
        <f t="shared" si="41"/>
        <v>Win</v>
      </c>
      <c r="H395" s="4" t="str">
        <f t="shared" ref="H395:H458" si="42">+IF(OR(F395&lt;2,F395&gt;6),"Off",IF(AND(G395="Win",E395&gt;7,E395&lt;13),"On",IF(AND(G395="Win",E395&gt;16,E395&lt;22),"On",IF(AND(G395="Sum",E395&gt;9,E395&lt;22),"On","Off"))))</f>
        <v>On</v>
      </c>
      <c r="I395">
        <v>1127872598</v>
      </c>
      <c r="J395" t="s">
        <v>26</v>
      </c>
      <c r="K395">
        <v>38.5</v>
      </c>
      <c r="L395">
        <v>38.144637000000003</v>
      </c>
      <c r="M395">
        <v>1.0009000000000001E-2</v>
      </c>
      <c r="N395">
        <v>-0.36537199999999997</v>
      </c>
    </row>
    <row r="396" spans="1:14" x14ac:dyDescent="0.3">
      <c r="A396" s="1">
        <v>43482.625</v>
      </c>
      <c r="B396" s="1">
        <v>43482.416666666664</v>
      </c>
      <c r="C396" s="3">
        <f t="shared" si="37"/>
        <v>1</v>
      </c>
      <c r="D396" s="3">
        <f t="shared" si="38"/>
        <v>17</v>
      </c>
      <c r="E396" s="4">
        <f t="shared" si="39"/>
        <v>10</v>
      </c>
      <c r="F396" s="4">
        <f t="shared" si="40"/>
        <v>5</v>
      </c>
      <c r="G396" s="4" t="str">
        <f t="shared" si="41"/>
        <v>Win</v>
      </c>
      <c r="H396" s="4" t="str">
        <f t="shared" si="42"/>
        <v>On</v>
      </c>
      <c r="I396">
        <v>1127872598</v>
      </c>
      <c r="J396" t="s">
        <v>26</v>
      </c>
      <c r="K396">
        <v>38.43</v>
      </c>
      <c r="L396">
        <v>38.023228000000003</v>
      </c>
      <c r="M396">
        <v>0</v>
      </c>
      <c r="N396">
        <v>-0.40677200000000002</v>
      </c>
    </row>
    <row r="397" spans="1:14" x14ac:dyDescent="0.3">
      <c r="A397" s="1">
        <v>43482.666666666664</v>
      </c>
      <c r="B397" s="1">
        <v>43482.458333333336</v>
      </c>
      <c r="C397" s="3">
        <f t="shared" si="37"/>
        <v>1</v>
      </c>
      <c r="D397" s="3">
        <f t="shared" si="38"/>
        <v>17</v>
      </c>
      <c r="E397" s="4">
        <f t="shared" si="39"/>
        <v>11</v>
      </c>
      <c r="F397" s="4">
        <f t="shared" si="40"/>
        <v>5</v>
      </c>
      <c r="G397" s="4" t="str">
        <f t="shared" si="41"/>
        <v>Win</v>
      </c>
      <c r="H397" s="4" t="str">
        <f t="shared" si="42"/>
        <v>On</v>
      </c>
      <c r="I397">
        <v>1127872598</v>
      </c>
      <c r="J397" t="s">
        <v>26</v>
      </c>
      <c r="K397">
        <v>35.85</v>
      </c>
      <c r="L397">
        <v>35.383594000000002</v>
      </c>
      <c r="M397">
        <v>0</v>
      </c>
      <c r="N397">
        <v>-0.46640599999999999</v>
      </c>
    </row>
    <row r="398" spans="1:14" x14ac:dyDescent="0.3">
      <c r="A398" s="1">
        <v>43482.708333333336</v>
      </c>
      <c r="B398" s="1">
        <v>43482.5</v>
      </c>
      <c r="C398" s="3">
        <f t="shared" si="37"/>
        <v>1</v>
      </c>
      <c r="D398" s="3">
        <f t="shared" si="38"/>
        <v>17</v>
      </c>
      <c r="E398" s="4">
        <f t="shared" si="39"/>
        <v>12</v>
      </c>
      <c r="F398" s="4">
        <f t="shared" si="40"/>
        <v>5</v>
      </c>
      <c r="G398" s="4" t="str">
        <f t="shared" si="41"/>
        <v>Win</v>
      </c>
      <c r="H398" s="4" t="str">
        <f t="shared" si="42"/>
        <v>On</v>
      </c>
      <c r="I398">
        <v>1127872598</v>
      </c>
      <c r="J398" t="s">
        <v>26</v>
      </c>
      <c r="K398">
        <v>33.36</v>
      </c>
      <c r="L398">
        <v>32.600307999999998</v>
      </c>
      <c r="M398">
        <v>0</v>
      </c>
      <c r="N398">
        <v>-0.75969200000000003</v>
      </c>
    </row>
    <row r="399" spans="1:14" x14ac:dyDescent="0.3">
      <c r="A399" s="1">
        <v>43482.75</v>
      </c>
      <c r="B399" s="1">
        <v>43482.541666666664</v>
      </c>
      <c r="C399" s="3">
        <f t="shared" si="37"/>
        <v>1</v>
      </c>
      <c r="D399" s="3">
        <f t="shared" si="38"/>
        <v>17</v>
      </c>
      <c r="E399" s="4">
        <f t="shared" si="39"/>
        <v>13</v>
      </c>
      <c r="F399" s="4">
        <f t="shared" si="40"/>
        <v>5</v>
      </c>
      <c r="G399" s="4" t="str">
        <f t="shared" si="41"/>
        <v>Win</v>
      </c>
      <c r="H399" s="4" t="str">
        <f t="shared" si="42"/>
        <v>Off</v>
      </c>
      <c r="I399">
        <v>1127872598</v>
      </c>
      <c r="J399" t="s">
        <v>26</v>
      </c>
      <c r="K399">
        <v>32.01</v>
      </c>
      <c r="L399">
        <v>31.130039</v>
      </c>
      <c r="M399">
        <v>-0.02</v>
      </c>
      <c r="N399">
        <v>-0.85996099999999998</v>
      </c>
    </row>
    <row r="400" spans="1:14" x14ac:dyDescent="0.3">
      <c r="A400" s="1">
        <v>43482.791666666664</v>
      </c>
      <c r="B400" s="1">
        <v>43482.583333333336</v>
      </c>
      <c r="C400" s="3">
        <f t="shared" si="37"/>
        <v>1</v>
      </c>
      <c r="D400" s="3">
        <f t="shared" si="38"/>
        <v>17</v>
      </c>
      <c r="E400" s="4">
        <f t="shared" si="39"/>
        <v>14</v>
      </c>
      <c r="F400" s="4">
        <f t="shared" si="40"/>
        <v>5</v>
      </c>
      <c r="G400" s="4" t="str">
        <f t="shared" si="41"/>
        <v>Win</v>
      </c>
      <c r="H400" s="4" t="str">
        <f t="shared" si="42"/>
        <v>Off</v>
      </c>
      <c r="I400">
        <v>1127872598</v>
      </c>
      <c r="J400" t="s">
        <v>26</v>
      </c>
      <c r="K400">
        <v>31.1</v>
      </c>
      <c r="L400">
        <v>30.181412999999999</v>
      </c>
      <c r="M400">
        <v>-0.11039</v>
      </c>
      <c r="N400">
        <v>-0.80819700000000005</v>
      </c>
    </row>
    <row r="401" spans="1:14" x14ac:dyDescent="0.3">
      <c r="A401" s="1">
        <v>43482.833333333336</v>
      </c>
      <c r="B401" s="1">
        <v>43482.625</v>
      </c>
      <c r="C401" s="3">
        <f t="shared" si="37"/>
        <v>1</v>
      </c>
      <c r="D401" s="3">
        <f t="shared" si="38"/>
        <v>17</v>
      </c>
      <c r="E401" s="4">
        <f t="shared" si="39"/>
        <v>15</v>
      </c>
      <c r="F401" s="4">
        <f t="shared" si="40"/>
        <v>5</v>
      </c>
      <c r="G401" s="4" t="str">
        <f t="shared" si="41"/>
        <v>Win</v>
      </c>
      <c r="H401" s="4" t="str">
        <f t="shared" si="42"/>
        <v>Off</v>
      </c>
      <c r="I401">
        <v>1127872598</v>
      </c>
      <c r="J401" t="s">
        <v>26</v>
      </c>
      <c r="K401">
        <v>31.07</v>
      </c>
      <c r="L401">
        <v>30.026160000000001</v>
      </c>
      <c r="M401">
        <v>-0.18145600000000001</v>
      </c>
      <c r="N401">
        <v>-0.86238400000000004</v>
      </c>
    </row>
    <row r="402" spans="1:14" x14ac:dyDescent="0.3">
      <c r="A402" s="1">
        <v>43482.875</v>
      </c>
      <c r="B402" s="1">
        <v>43482.666666666664</v>
      </c>
      <c r="C402" s="3">
        <f t="shared" si="37"/>
        <v>1</v>
      </c>
      <c r="D402" s="3">
        <f t="shared" si="38"/>
        <v>17</v>
      </c>
      <c r="E402" s="4">
        <f t="shared" si="39"/>
        <v>16</v>
      </c>
      <c r="F402" s="4">
        <f t="shared" si="40"/>
        <v>5</v>
      </c>
      <c r="G402" s="4" t="str">
        <f t="shared" si="41"/>
        <v>Win</v>
      </c>
      <c r="H402" s="4" t="str">
        <f t="shared" si="42"/>
        <v>Off</v>
      </c>
      <c r="I402">
        <v>1127872598</v>
      </c>
      <c r="J402" t="s">
        <v>26</v>
      </c>
      <c r="K402">
        <v>33.130000000000003</v>
      </c>
      <c r="L402">
        <v>31.702235000000002</v>
      </c>
      <c r="M402">
        <v>-0.225246</v>
      </c>
      <c r="N402">
        <v>-1.2025189999999999</v>
      </c>
    </row>
    <row r="403" spans="1:14" x14ac:dyDescent="0.3">
      <c r="A403" s="1">
        <v>43482.916666666664</v>
      </c>
      <c r="B403" s="1">
        <v>43482.708333333336</v>
      </c>
      <c r="C403" s="3">
        <f t="shared" si="37"/>
        <v>1</v>
      </c>
      <c r="D403" s="3">
        <f t="shared" si="38"/>
        <v>17</v>
      </c>
      <c r="E403" s="4">
        <f t="shared" si="39"/>
        <v>17</v>
      </c>
      <c r="F403" s="4">
        <f t="shared" si="40"/>
        <v>5</v>
      </c>
      <c r="G403" s="4" t="str">
        <f t="shared" si="41"/>
        <v>Win</v>
      </c>
      <c r="H403" s="4" t="str">
        <f t="shared" si="42"/>
        <v>On</v>
      </c>
      <c r="I403">
        <v>1127872598</v>
      </c>
      <c r="J403" t="s">
        <v>26</v>
      </c>
      <c r="K403">
        <v>41.63</v>
      </c>
      <c r="L403">
        <v>39.920191000000003</v>
      </c>
      <c r="M403">
        <v>-0.51691600000000004</v>
      </c>
      <c r="N403">
        <v>-1.192893</v>
      </c>
    </row>
    <row r="404" spans="1:14" x14ac:dyDescent="0.3">
      <c r="A404" s="1">
        <v>43482.958333333336</v>
      </c>
      <c r="B404" s="1">
        <v>43482.75</v>
      </c>
      <c r="C404" s="3">
        <f t="shared" si="37"/>
        <v>1</v>
      </c>
      <c r="D404" s="3">
        <f t="shared" si="38"/>
        <v>17</v>
      </c>
      <c r="E404" s="4">
        <f t="shared" si="39"/>
        <v>18</v>
      </c>
      <c r="F404" s="4">
        <f t="shared" si="40"/>
        <v>5</v>
      </c>
      <c r="G404" s="4" t="str">
        <f t="shared" si="41"/>
        <v>Win</v>
      </c>
      <c r="H404" s="4" t="str">
        <f t="shared" si="42"/>
        <v>On</v>
      </c>
      <c r="I404">
        <v>1127872598</v>
      </c>
      <c r="J404" t="s">
        <v>26</v>
      </c>
      <c r="K404">
        <v>40.36</v>
      </c>
      <c r="L404">
        <v>39.449165000000001</v>
      </c>
      <c r="M404">
        <v>-0.23897099999999999</v>
      </c>
      <c r="N404">
        <v>-0.67186400000000002</v>
      </c>
    </row>
    <row r="405" spans="1:14" x14ac:dyDescent="0.3">
      <c r="A405" s="1">
        <v>43483</v>
      </c>
      <c r="B405" s="1">
        <v>43482.791666666664</v>
      </c>
      <c r="C405" s="3">
        <f t="shared" si="37"/>
        <v>1</v>
      </c>
      <c r="D405" s="3">
        <f t="shared" si="38"/>
        <v>17</v>
      </c>
      <c r="E405" s="4">
        <f t="shared" si="39"/>
        <v>19</v>
      </c>
      <c r="F405" s="4">
        <f t="shared" si="40"/>
        <v>5</v>
      </c>
      <c r="G405" s="4" t="str">
        <f t="shared" si="41"/>
        <v>Win</v>
      </c>
      <c r="H405" s="4" t="str">
        <f t="shared" si="42"/>
        <v>On</v>
      </c>
      <c r="I405">
        <v>1127872598</v>
      </c>
      <c r="J405" t="s">
        <v>26</v>
      </c>
      <c r="K405">
        <v>36.19</v>
      </c>
      <c r="L405">
        <v>35.591557999999999</v>
      </c>
      <c r="M405">
        <v>-0.16687399999999999</v>
      </c>
      <c r="N405">
        <v>-0.43156800000000001</v>
      </c>
    </row>
    <row r="406" spans="1:14" x14ac:dyDescent="0.3">
      <c r="A406" s="1">
        <v>43483.041666666664</v>
      </c>
      <c r="B406" s="1">
        <v>43482.833333333336</v>
      </c>
      <c r="C406" s="3">
        <f t="shared" si="37"/>
        <v>1</v>
      </c>
      <c r="D406" s="3">
        <f t="shared" si="38"/>
        <v>17</v>
      </c>
      <c r="E406" s="4">
        <f t="shared" si="39"/>
        <v>20</v>
      </c>
      <c r="F406" s="4">
        <f t="shared" si="40"/>
        <v>5</v>
      </c>
      <c r="G406" s="4" t="str">
        <f t="shared" si="41"/>
        <v>Win</v>
      </c>
      <c r="H406" s="4" t="str">
        <f t="shared" si="42"/>
        <v>On</v>
      </c>
      <c r="I406">
        <v>1127872598</v>
      </c>
      <c r="J406" t="s">
        <v>26</v>
      </c>
      <c r="K406">
        <v>34.06</v>
      </c>
      <c r="L406">
        <v>33.373995000000001</v>
      </c>
      <c r="M406">
        <v>-0.101516</v>
      </c>
      <c r="N406">
        <v>-0.58448900000000004</v>
      </c>
    </row>
    <row r="407" spans="1:14" x14ac:dyDescent="0.3">
      <c r="A407" s="1">
        <v>43483.083333333336</v>
      </c>
      <c r="B407" s="1">
        <v>43482.875</v>
      </c>
      <c r="C407" s="3">
        <f t="shared" si="37"/>
        <v>1</v>
      </c>
      <c r="D407" s="3">
        <f t="shared" si="38"/>
        <v>17</v>
      </c>
      <c r="E407" s="4">
        <f t="shared" si="39"/>
        <v>21</v>
      </c>
      <c r="F407" s="4">
        <f t="shared" si="40"/>
        <v>5</v>
      </c>
      <c r="G407" s="4" t="str">
        <f t="shared" si="41"/>
        <v>Win</v>
      </c>
      <c r="H407" s="4" t="str">
        <f t="shared" si="42"/>
        <v>On</v>
      </c>
      <c r="I407">
        <v>1127872598</v>
      </c>
      <c r="J407" t="s">
        <v>26</v>
      </c>
      <c r="K407">
        <v>30.71</v>
      </c>
      <c r="L407">
        <v>29.845973000000001</v>
      </c>
      <c r="M407">
        <v>-4.5529E-2</v>
      </c>
      <c r="N407">
        <v>-0.81849799999999995</v>
      </c>
    </row>
    <row r="408" spans="1:14" x14ac:dyDescent="0.3">
      <c r="A408" s="1">
        <v>43483.125</v>
      </c>
      <c r="B408" s="1">
        <v>43482.916666666664</v>
      </c>
      <c r="C408" s="3">
        <f t="shared" si="37"/>
        <v>1</v>
      </c>
      <c r="D408" s="3">
        <f t="shared" si="38"/>
        <v>17</v>
      </c>
      <c r="E408" s="4">
        <f t="shared" si="39"/>
        <v>22</v>
      </c>
      <c r="F408" s="4">
        <f t="shared" si="40"/>
        <v>5</v>
      </c>
      <c r="G408" s="4" t="str">
        <f t="shared" si="41"/>
        <v>Win</v>
      </c>
      <c r="H408" s="4" t="str">
        <f t="shared" si="42"/>
        <v>Off</v>
      </c>
      <c r="I408">
        <v>1127872598</v>
      </c>
      <c r="J408" t="s">
        <v>26</v>
      </c>
      <c r="K408">
        <v>28.93</v>
      </c>
      <c r="L408">
        <v>28.044031</v>
      </c>
      <c r="M408">
        <v>-0.02</v>
      </c>
      <c r="N408">
        <v>-0.86596899999999999</v>
      </c>
    </row>
    <row r="409" spans="1:14" x14ac:dyDescent="0.3">
      <c r="A409" s="1">
        <v>43483.166666666664</v>
      </c>
      <c r="B409" s="1">
        <v>43482.958333333336</v>
      </c>
      <c r="C409" s="3">
        <f t="shared" si="37"/>
        <v>1</v>
      </c>
      <c r="D409" s="3">
        <f t="shared" si="38"/>
        <v>17</v>
      </c>
      <c r="E409" s="4">
        <f t="shared" si="39"/>
        <v>23</v>
      </c>
      <c r="F409" s="4">
        <f t="shared" si="40"/>
        <v>5</v>
      </c>
      <c r="G409" s="4" t="str">
        <f t="shared" si="41"/>
        <v>Win</v>
      </c>
      <c r="H409" s="4" t="str">
        <f t="shared" si="42"/>
        <v>Off</v>
      </c>
      <c r="I409">
        <v>1127872598</v>
      </c>
      <c r="J409" t="s">
        <v>26</v>
      </c>
      <c r="K409">
        <v>27.37</v>
      </c>
      <c r="L409">
        <v>26.058312000000001</v>
      </c>
      <c r="M409">
        <v>-0.62366299999999997</v>
      </c>
      <c r="N409">
        <v>-0.688025</v>
      </c>
    </row>
    <row r="410" spans="1:14" x14ac:dyDescent="0.3">
      <c r="A410" s="1">
        <v>43483.208333333336</v>
      </c>
      <c r="B410" s="1">
        <v>43483</v>
      </c>
      <c r="C410" s="3">
        <f t="shared" si="37"/>
        <v>1</v>
      </c>
      <c r="D410" s="3">
        <f t="shared" si="38"/>
        <v>18</v>
      </c>
      <c r="E410" s="4">
        <f t="shared" si="39"/>
        <v>0</v>
      </c>
      <c r="F410" s="4">
        <f t="shared" si="40"/>
        <v>6</v>
      </c>
      <c r="G410" s="4" t="str">
        <f t="shared" si="41"/>
        <v>Win</v>
      </c>
      <c r="H410" s="4" t="str">
        <f t="shared" si="42"/>
        <v>Off</v>
      </c>
      <c r="I410">
        <v>1127872598</v>
      </c>
      <c r="J410" t="s">
        <v>26</v>
      </c>
      <c r="K410">
        <v>26.33</v>
      </c>
      <c r="L410">
        <v>24.975611000000001</v>
      </c>
      <c r="M410">
        <v>-0.450208</v>
      </c>
      <c r="N410">
        <v>-0.90418100000000001</v>
      </c>
    </row>
    <row r="411" spans="1:14" x14ac:dyDescent="0.3">
      <c r="A411" s="1">
        <v>43483.25</v>
      </c>
      <c r="B411" s="1">
        <v>43483.041666666664</v>
      </c>
      <c r="C411" s="3">
        <f t="shared" si="37"/>
        <v>1</v>
      </c>
      <c r="D411" s="3">
        <f t="shared" si="38"/>
        <v>18</v>
      </c>
      <c r="E411" s="4">
        <f t="shared" si="39"/>
        <v>1</v>
      </c>
      <c r="F411" s="4">
        <f t="shared" si="40"/>
        <v>6</v>
      </c>
      <c r="G411" s="4" t="str">
        <f t="shared" si="41"/>
        <v>Win</v>
      </c>
      <c r="H411" s="4" t="str">
        <f t="shared" si="42"/>
        <v>Off</v>
      </c>
      <c r="I411">
        <v>1127872598</v>
      </c>
      <c r="J411" t="s">
        <v>26</v>
      </c>
      <c r="K411">
        <v>25.56</v>
      </c>
      <c r="L411">
        <v>24.300968000000001</v>
      </c>
      <c r="M411">
        <v>-0.26600699999999999</v>
      </c>
      <c r="N411">
        <v>-0.99302500000000005</v>
      </c>
    </row>
    <row r="412" spans="1:14" x14ac:dyDescent="0.3">
      <c r="A412" s="1">
        <v>43483.291666666664</v>
      </c>
      <c r="B412" s="1">
        <v>43483.083333333336</v>
      </c>
      <c r="C412" s="3">
        <f t="shared" si="37"/>
        <v>1</v>
      </c>
      <c r="D412" s="3">
        <f t="shared" si="38"/>
        <v>18</v>
      </c>
      <c r="E412" s="4">
        <f t="shared" si="39"/>
        <v>2</v>
      </c>
      <c r="F412" s="4">
        <f t="shared" si="40"/>
        <v>6</v>
      </c>
      <c r="G412" s="4" t="str">
        <f t="shared" si="41"/>
        <v>Win</v>
      </c>
      <c r="H412" s="4" t="str">
        <f t="shared" si="42"/>
        <v>Off</v>
      </c>
      <c r="I412">
        <v>1127872598</v>
      </c>
      <c r="J412" t="s">
        <v>26</v>
      </c>
      <c r="K412">
        <v>25.38</v>
      </c>
      <c r="L412">
        <v>24.261728000000002</v>
      </c>
      <c r="M412">
        <v>-7.7445E-2</v>
      </c>
      <c r="N412">
        <v>-1.0408269999999999</v>
      </c>
    </row>
    <row r="413" spans="1:14" x14ac:dyDescent="0.3">
      <c r="A413" s="1">
        <v>43483.333333333336</v>
      </c>
      <c r="B413" s="1">
        <v>43483.125</v>
      </c>
      <c r="C413" s="3">
        <f t="shared" si="37"/>
        <v>1</v>
      </c>
      <c r="D413" s="3">
        <f t="shared" si="38"/>
        <v>18</v>
      </c>
      <c r="E413" s="4">
        <f t="shared" si="39"/>
        <v>3</v>
      </c>
      <c r="F413" s="4">
        <f t="shared" si="40"/>
        <v>6</v>
      </c>
      <c r="G413" s="4" t="str">
        <f t="shared" si="41"/>
        <v>Win</v>
      </c>
      <c r="H413" s="4" t="str">
        <f t="shared" si="42"/>
        <v>Off</v>
      </c>
      <c r="I413">
        <v>1127872598</v>
      </c>
      <c r="J413" t="s">
        <v>26</v>
      </c>
      <c r="K413">
        <v>25.46</v>
      </c>
      <c r="L413">
        <v>24.374313000000001</v>
      </c>
      <c r="M413">
        <v>-3.7900000000000003E-2</v>
      </c>
      <c r="N413">
        <v>-1.047787</v>
      </c>
    </row>
    <row r="414" spans="1:14" x14ac:dyDescent="0.3">
      <c r="A414" s="1">
        <v>43483.375</v>
      </c>
      <c r="B414" s="1">
        <v>43483.166666666664</v>
      </c>
      <c r="C414" s="3">
        <f t="shared" si="37"/>
        <v>1</v>
      </c>
      <c r="D414" s="3">
        <f t="shared" si="38"/>
        <v>18</v>
      </c>
      <c r="E414" s="4">
        <f t="shared" si="39"/>
        <v>4</v>
      </c>
      <c r="F414" s="4">
        <f t="shared" si="40"/>
        <v>6</v>
      </c>
      <c r="G414" s="4" t="str">
        <f t="shared" si="41"/>
        <v>Win</v>
      </c>
      <c r="H414" s="4" t="str">
        <f t="shared" si="42"/>
        <v>Off</v>
      </c>
      <c r="I414">
        <v>1127872598</v>
      </c>
      <c r="J414" t="s">
        <v>26</v>
      </c>
      <c r="K414">
        <v>25.92</v>
      </c>
      <c r="L414">
        <v>24.609480000000001</v>
      </c>
      <c r="M414">
        <v>-0.12381399999999999</v>
      </c>
      <c r="N414">
        <v>-1.186706</v>
      </c>
    </row>
    <row r="415" spans="1:14" x14ac:dyDescent="0.3">
      <c r="A415" s="1">
        <v>43483.416666666664</v>
      </c>
      <c r="B415" s="1">
        <v>43483.208333333336</v>
      </c>
      <c r="C415" s="3">
        <f t="shared" si="37"/>
        <v>1</v>
      </c>
      <c r="D415" s="3">
        <f t="shared" si="38"/>
        <v>18</v>
      </c>
      <c r="E415" s="4">
        <f t="shared" si="39"/>
        <v>5</v>
      </c>
      <c r="F415" s="4">
        <f t="shared" si="40"/>
        <v>6</v>
      </c>
      <c r="G415" s="4" t="str">
        <f t="shared" si="41"/>
        <v>Win</v>
      </c>
      <c r="H415" s="4" t="str">
        <f t="shared" si="42"/>
        <v>Off</v>
      </c>
      <c r="I415">
        <v>1127872598</v>
      </c>
      <c r="J415" t="s">
        <v>26</v>
      </c>
      <c r="K415">
        <v>26.31</v>
      </c>
      <c r="L415">
        <v>25.121741</v>
      </c>
      <c r="M415">
        <v>3.9052000000000003E-2</v>
      </c>
      <c r="N415">
        <v>-1.227311</v>
      </c>
    </row>
    <row r="416" spans="1:14" x14ac:dyDescent="0.3">
      <c r="A416" s="1">
        <v>43483.458333333336</v>
      </c>
      <c r="B416" s="1">
        <v>43483.25</v>
      </c>
      <c r="C416" s="3">
        <f t="shared" si="37"/>
        <v>1</v>
      </c>
      <c r="D416" s="3">
        <f t="shared" si="38"/>
        <v>18</v>
      </c>
      <c r="E416" s="4">
        <f t="shared" si="39"/>
        <v>6</v>
      </c>
      <c r="F416" s="4">
        <f t="shared" si="40"/>
        <v>6</v>
      </c>
      <c r="G416" s="4" t="str">
        <f t="shared" si="41"/>
        <v>Win</v>
      </c>
      <c r="H416" s="4" t="str">
        <f t="shared" si="42"/>
        <v>Off</v>
      </c>
      <c r="I416">
        <v>1127872598</v>
      </c>
      <c r="J416" t="s">
        <v>26</v>
      </c>
      <c r="K416">
        <v>33.450000000000003</v>
      </c>
      <c r="L416">
        <v>31.400537</v>
      </c>
      <c r="M416">
        <v>-0.70471600000000001</v>
      </c>
      <c r="N416">
        <v>-1.3447469999999999</v>
      </c>
    </row>
    <row r="417" spans="1:14" x14ac:dyDescent="0.3">
      <c r="A417" s="1">
        <v>43483.5</v>
      </c>
      <c r="B417" s="1">
        <v>43483.291666666664</v>
      </c>
      <c r="C417" s="3">
        <f t="shared" si="37"/>
        <v>1</v>
      </c>
      <c r="D417" s="3">
        <f t="shared" si="38"/>
        <v>18</v>
      </c>
      <c r="E417" s="4">
        <f t="shared" si="39"/>
        <v>7</v>
      </c>
      <c r="F417" s="4">
        <f t="shared" si="40"/>
        <v>6</v>
      </c>
      <c r="G417" s="4" t="str">
        <f t="shared" si="41"/>
        <v>Win</v>
      </c>
      <c r="H417" s="4" t="str">
        <f t="shared" si="42"/>
        <v>Off</v>
      </c>
      <c r="I417">
        <v>1127872598</v>
      </c>
      <c r="J417" t="s">
        <v>26</v>
      </c>
      <c r="K417">
        <v>35.9</v>
      </c>
      <c r="L417">
        <v>34.425815999999998</v>
      </c>
      <c r="M417">
        <v>8.5596000000000005E-2</v>
      </c>
      <c r="N417">
        <v>-1.5597799999999999</v>
      </c>
    </row>
    <row r="418" spans="1:14" x14ac:dyDescent="0.3">
      <c r="A418" s="1">
        <v>43483.541666666664</v>
      </c>
      <c r="B418" s="1">
        <v>43483.333333333336</v>
      </c>
      <c r="C418" s="3">
        <f t="shared" si="37"/>
        <v>1</v>
      </c>
      <c r="D418" s="3">
        <f t="shared" si="38"/>
        <v>18</v>
      </c>
      <c r="E418" s="4">
        <f t="shared" si="39"/>
        <v>8</v>
      </c>
      <c r="F418" s="4">
        <f t="shared" si="40"/>
        <v>6</v>
      </c>
      <c r="G418" s="4" t="str">
        <f t="shared" si="41"/>
        <v>Win</v>
      </c>
      <c r="H418" s="4" t="str">
        <f t="shared" si="42"/>
        <v>On</v>
      </c>
      <c r="I418">
        <v>1127872598</v>
      </c>
      <c r="J418" t="s">
        <v>26</v>
      </c>
      <c r="K418">
        <v>32.729999999999997</v>
      </c>
      <c r="L418">
        <v>31.752112</v>
      </c>
      <c r="M418">
        <v>-4.4638999999999998E-2</v>
      </c>
      <c r="N418">
        <v>-0.933249</v>
      </c>
    </row>
    <row r="419" spans="1:14" x14ac:dyDescent="0.3">
      <c r="A419" s="1">
        <v>43483.583333333336</v>
      </c>
      <c r="B419" s="1">
        <v>43483.375</v>
      </c>
      <c r="C419" s="3">
        <f t="shared" si="37"/>
        <v>1</v>
      </c>
      <c r="D419" s="3">
        <f t="shared" si="38"/>
        <v>18</v>
      </c>
      <c r="E419" s="4">
        <f t="shared" si="39"/>
        <v>9</v>
      </c>
      <c r="F419" s="4">
        <f t="shared" si="40"/>
        <v>6</v>
      </c>
      <c r="G419" s="4" t="str">
        <f t="shared" si="41"/>
        <v>Win</v>
      </c>
      <c r="H419" s="4" t="str">
        <f t="shared" si="42"/>
        <v>On</v>
      </c>
      <c r="I419">
        <v>1127872598</v>
      </c>
      <c r="J419" t="s">
        <v>26</v>
      </c>
      <c r="K419">
        <v>32.299999999999997</v>
      </c>
      <c r="L419">
        <v>31.524757000000001</v>
      </c>
      <c r="M419">
        <v>5.5613999999999997E-2</v>
      </c>
      <c r="N419">
        <v>-0.83085699999999996</v>
      </c>
    </row>
    <row r="420" spans="1:14" x14ac:dyDescent="0.3">
      <c r="A420" s="1">
        <v>43483.625</v>
      </c>
      <c r="B420" s="1">
        <v>43483.416666666664</v>
      </c>
      <c r="C420" s="3">
        <f t="shared" si="37"/>
        <v>1</v>
      </c>
      <c r="D420" s="3">
        <f t="shared" si="38"/>
        <v>18</v>
      </c>
      <c r="E420" s="4">
        <f t="shared" si="39"/>
        <v>10</v>
      </c>
      <c r="F420" s="4">
        <f t="shared" si="40"/>
        <v>6</v>
      </c>
      <c r="G420" s="4" t="str">
        <f t="shared" si="41"/>
        <v>Win</v>
      </c>
      <c r="H420" s="4" t="str">
        <f t="shared" si="42"/>
        <v>On</v>
      </c>
      <c r="I420">
        <v>1127872598</v>
      </c>
      <c r="J420" t="s">
        <v>26</v>
      </c>
      <c r="K420">
        <v>31.12</v>
      </c>
      <c r="L420">
        <v>29.746055999999999</v>
      </c>
      <c r="M420">
        <v>-0.58387599999999995</v>
      </c>
      <c r="N420">
        <v>-0.79006799999999999</v>
      </c>
    </row>
    <row r="421" spans="1:14" x14ac:dyDescent="0.3">
      <c r="A421" s="1">
        <v>43483.666666666664</v>
      </c>
      <c r="B421" s="1">
        <v>43483.458333333336</v>
      </c>
      <c r="C421" s="3">
        <f t="shared" si="37"/>
        <v>1</v>
      </c>
      <c r="D421" s="3">
        <f t="shared" si="38"/>
        <v>18</v>
      </c>
      <c r="E421" s="4">
        <f t="shared" si="39"/>
        <v>11</v>
      </c>
      <c r="F421" s="4">
        <f t="shared" si="40"/>
        <v>6</v>
      </c>
      <c r="G421" s="4" t="str">
        <f t="shared" si="41"/>
        <v>Win</v>
      </c>
      <c r="H421" s="4" t="str">
        <f t="shared" si="42"/>
        <v>On</v>
      </c>
      <c r="I421">
        <v>1127872598</v>
      </c>
      <c r="J421" t="s">
        <v>26</v>
      </c>
      <c r="K421">
        <v>29.99</v>
      </c>
      <c r="L421">
        <v>29.001615000000001</v>
      </c>
      <c r="M421">
        <v>-0.25460100000000002</v>
      </c>
      <c r="N421">
        <v>-0.73378399999999999</v>
      </c>
    </row>
    <row r="422" spans="1:14" x14ac:dyDescent="0.3">
      <c r="A422" s="1">
        <v>43483.708333333336</v>
      </c>
      <c r="B422" s="1">
        <v>43483.5</v>
      </c>
      <c r="C422" s="3">
        <f t="shared" si="37"/>
        <v>1</v>
      </c>
      <c r="D422" s="3">
        <f t="shared" si="38"/>
        <v>18</v>
      </c>
      <c r="E422" s="4">
        <f t="shared" si="39"/>
        <v>12</v>
      </c>
      <c r="F422" s="4">
        <f t="shared" si="40"/>
        <v>6</v>
      </c>
      <c r="G422" s="4" t="str">
        <f t="shared" si="41"/>
        <v>Win</v>
      </c>
      <c r="H422" s="4" t="str">
        <f t="shared" si="42"/>
        <v>On</v>
      </c>
      <c r="I422">
        <v>1127872598</v>
      </c>
      <c r="J422" t="s">
        <v>26</v>
      </c>
      <c r="K422">
        <v>28.73</v>
      </c>
      <c r="L422">
        <v>27.508188000000001</v>
      </c>
      <c r="M422">
        <v>-0.36771100000000001</v>
      </c>
      <c r="N422">
        <v>-0.854101</v>
      </c>
    </row>
    <row r="423" spans="1:14" x14ac:dyDescent="0.3">
      <c r="A423" s="1">
        <v>43483.75</v>
      </c>
      <c r="B423" s="1">
        <v>43483.541666666664</v>
      </c>
      <c r="C423" s="3">
        <f t="shared" si="37"/>
        <v>1</v>
      </c>
      <c r="D423" s="3">
        <f t="shared" si="38"/>
        <v>18</v>
      </c>
      <c r="E423" s="4">
        <f t="shared" si="39"/>
        <v>13</v>
      </c>
      <c r="F423" s="4">
        <f t="shared" si="40"/>
        <v>6</v>
      </c>
      <c r="G423" s="4" t="str">
        <f t="shared" si="41"/>
        <v>Win</v>
      </c>
      <c r="H423" s="4" t="str">
        <f t="shared" si="42"/>
        <v>Off</v>
      </c>
      <c r="I423">
        <v>1127872598</v>
      </c>
      <c r="J423" t="s">
        <v>26</v>
      </c>
      <c r="K423">
        <v>27.63</v>
      </c>
      <c r="L423">
        <v>25.978307000000001</v>
      </c>
      <c r="M423">
        <v>-0.73275199999999996</v>
      </c>
      <c r="N423">
        <v>-0.91894100000000001</v>
      </c>
    </row>
    <row r="424" spans="1:14" x14ac:dyDescent="0.3">
      <c r="A424" s="1">
        <v>43483.791666666664</v>
      </c>
      <c r="B424" s="1">
        <v>43483.583333333336</v>
      </c>
      <c r="C424" s="3">
        <f t="shared" si="37"/>
        <v>1</v>
      </c>
      <c r="D424" s="3">
        <f t="shared" si="38"/>
        <v>18</v>
      </c>
      <c r="E424" s="4">
        <f t="shared" si="39"/>
        <v>14</v>
      </c>
      <c r="F424" s="4">
        <f t="shared" si="40"/>
        <v>6</v>
      </c>
      <c r="G424" s="4" t="str">
        <f t="shared" si="41"/>
        <v>Win</v>
      </c>
      <c r="H424" s="4" t="str">
        <f t="shared" si="42"/>
        <v>Off</v>
      </c>
      <c r="I424">
        <v>1127872598</v>
      </c>
      <c r="J424" t="s">
        <v>26</v>
      </c>
      <c r="K424">
        <v>27.18</v>
      </c>
      <c r="L424">
        <v>25.454052000000001</v>
      </c>
      <c r="M424">
        <v>-0.72513700000000003</v>
      </c>
      <c r="N424">
        <v>-1.0008109999999999</v>
      </c>
    </row>
    <row r="425" spans="1:14" x14ac:dyDescent="0.3">
      <c r="A425" s="1">
        <v>43483.833333333336</v>
      </c>
      <c r="B425" s="1">
        <v>43483.625</v>
      </c>
      <c r="C425" s="3">
        <f t="shared" si="37"/>
        <v>1</v>
      </c>
      <c r="D425" s="3">
        <f t="shared" si="38"/>
        <v>18</v>
      </c>
      <c r="E425" s="4">
        <f t="shared" si="39"/>
        <v>15</v>
      </c>
      <c r="F425" s="4">
        <f t="shared" si="40"/>
        <v>6</v>
      </c>
      <c r="G425" s="4" t="str">
        <f t="shared" si="41"/>
        <v>Win</v>
      </c>
      <c r="H425" s="4" t="str">
        <f t="shared" si="42"/>
        <v>Off</v>
      </c>
      <c r="I425">
        <v>1127872598</v>
      </c>
      <c r="J425" t="s">
        <v>26</v>
      </c>
      <c r="K425">
        <v>26.77</v>
      </c>
      <c r="L425">
        <v>25.534511999999999</v>
      </c>
      <c r="M425">
        <v>-0.20260500000000001</v>
      </c>
      <c r="N425">
        <v>-1.032883</v>
      </c>
    </row>
    <row r="426" spans="1:14" x14ac:dyDescent="0.3">
      <c r="A426" s="1">
        <v>43483.875</v>
      </c>
      <c r="B426" s="1">
        <v>43483.666666666664</v>
      </c>
      <c r="C426" s="3">
        <f t="shared" si="37"/>
        <v>1</v>
      </c>
      <c r="D426" s="3">
        <f t="shared" si="38"/>
        <v>18</v>
      </c>
      <c r="E426" s="4">
        <f t="shared" si="39"/>
        <v>16</v>
      </c>
      <c r="F426" s="4">
        <f t="shared" si="40"/>
        <v>6</v>
      </c>
      <c r="G426" s="4" t="str">
        <f t="shared" si="41"/>
        <v>Win</v>
      </c>
      <c r="H426" s="4" t="str">
        <f t="shared" si="42"/>
        <v>Off</v>
      </c>
      <c r="I426">
        <v>1127872598</v>
      </c>
      <c r="J426" t="s">
        <v>26</v>
      </c>
      <c r="K426">
        <v>27.02</v>
      </c>
      <c r="L426">
        <v>25.834811999999999</v>
      </c>
      <c r="M426">
        <v>-0.150257</v>
      </c>
      <c r="N426">
        <v>-1.034931</v>
      </c>
    </row>
    <row r="427" spans="1:14" x14ac:dyDescent="0.3">
      <c r="A427" s="1">
        <v>43483.916666666664</v>
      </c>
      <c r="B427" s="1">
        <v>43483.708333333336</v>
      </c>
      <c r="C427" s="3">
        <f t="shared" si="37"/>
        <v>1</v>
      </c>
      <c r="D427" s="3">
        <f t="shared" si="38"/>
        <v>18</v>
      </c>
      <c r="E427" s="4">
        <f t="shared" si="39"/>
        <v>17</v>
      </c>
      <c r="F427" s="4">
        <f t="shared" si="40"/>
        <v>6</v>
      </c>
      <c r="G427" s="4" t="str">
        <f t="shared" si="41"/>
        <v>Win</v>
      </c>
      <c r="H427" s="4" t="str">
        <f t="shared" si="42"/>
        <v>On</v>
      </c>
      <c r="I427">
        <v>1127872598</v>
      </c>
      <c r="J427" t="s">
        <v>26</v>
      </c>
      <c r="K427">
        <v>32.729999999999997</v>
      </c>
      <c r="L427">
        <v>31.114875000000001</v>
      </c>
      <c r="M427">
        <v>-0.25783</v>
      </c>
      <c r="N427">
        <v>-1.3572949999999999</v>
      </c>
    </row>
    <row r="428" spans="1:14" x14ac:dyDescent="0.3">
      <c r="A428" s="1">
        <v>43483.958333333336</v>
      </c>
      <c r="B428" s="1">
        <v>43483.75</v>
      </c>
      <c r="C428" s="3">
        <f t="shared" si="37"/>
        <v>1</v>
      </c>
      <c r="D428" s="3">
        <f t="shared" si="38"/>
        <v>18</v>
      </c>
      <c r="E428" s="4">
        <f t="shared" si="39"/>
        <v>18</v>
      </c>
      <c r="F428" s="4">
        <f t="shared" si="40"/>
        <v>6</v>
      </c>
      <c r="G428" s="4" t="str">
        <f t="shared" si="41"/>
        <v>Win</v>
      </c>
      <c r="H428" s="4" t="str">
        <f t="shared" si="42"/>
        <v>On</v>
      </c>
      <c r="I428">
        <v>1127872598</v>
      </c>
      <c r="J428" t="s">
        <v>26</v>
      </c>
      <c r="K428">
        <v>30.77</v>
      </c>
      <c r="L428">
        <v>29.701058</v>
      </c>
      <c r="M428">
        <v>-1.2172000000000001E-2</v>
      </c>
      <c r="N428">
        <v>-1.05677</v>
      </c>
    </row>
    <row r="429" spans="1:14" x14ac:dyDescent="0.3">
      <c r="A429" s="1">
        <v>43484</v>
      </c>
      <c r="B429" s="1">
        <v>43483.791666666664</v>
      </c>
      <c r="C429" s="3">
        <f t="shared" si="37"/>
        <v>1</v>
      </c>
      <c r="D429" s="3">
        <f t="shared" si="38"/>
        <v>18</v>
      </c>
      <c r="E429" s="4">
        <f t="shared" si="39"/>
        <v>19</v>
      </c>
      <c r="F429" s="4">
        <f t="shared" si="40"/>
        <v>6</v>
      </c>
      <c r="G429" s="4" t="str">
        <f t="shared" si="41"/>
        <v>Win</v>
      </c>
      <c r="H429" s="4" t="str">
        <f t="shared" si="42"/>
        <v>On</v>
      </c>
      <c r="I429">
        <v>1127872598</v>
      </c>
      <c r="J429" t="s">
        <v>26</v>
      </c>
      <c r="K429">
        <v>28.91</v>
      </c>
      <c r="L429">
        <v>27.818795000000001</v>
      </c>
      <c r="M429">
        <v>-9.5674999999999996E-2</v>
      </c>
      <c r="N429">
        <v>-0.99553000000000003</v>
      </c>
    </row>
    <row r="430" spans="1:14" x14ac:dyDescent="0.3">
      <c r="A430" s="1">
        <v>43484.041666666664</v>
      </c>
      <c r="B430" s="1">
        <v>43483.833333333336</v>
      </c>
      <c r="C430" s="3">
        <f t="shared" si="37"/>
        <v>1</v>
      </c>
      <c r="D430" s="3">
        <f t="shared" si="38"/>
        <v>18</v>
      </c>
      <c r="E430" s="4">
        <f t="shared" si="39"/>
        <v>20</v>
      </c>
      <c r="F430" s="4">
        <f t="shared" si="40"/>
        <v>6</v>
      </c>
      <c r="G430" s="4" t="str">
        <f t="shared" si="41"/>
        <v>Win</v>
      </c>
      <c r="H430" s="4" t="str">
        <f t="shared" si="42"/>
        <v>On</v>
      </c>
      <c r="I430">
        <v>1127872598</v>
      </c>
      <c r="J430" t="s">
        <v>26</v>
      </c>
      <c r="K430">
        <v>28.05</v>
      </c>
      <c r="L430">
        <v>26.743735000000001</v>
      </c>
      <c r="M430">
        <v>-0.24416499999999999</v>
      </c>
      <c r="N430">
        <v>-1.0621</v>
      </c>
    </row>
    <row r="431" spans="1:14" x14ac:dyDescent="0.3">
      <c r="A431" s="1">
        <v>43484.083333333336</v>
      </c>
      <c r="B431" s="1">
        <v>43483.875</v>
      </c>
      <c r="C431" s="3">
        <f t="shared" si="37"/>
        <v>1</v>
      </c>
      <c r="D431" s="3">
        <f t="shared" si="38"/>
        <v>18</v>
      </c>
      <c r="E431" s="4">
        <f t="shared" si="39"/>
        <v>21</v>
      </c>
      <c r="F431" s="4">
        <f t="shared" si="40"/>
        <v>6</v>
      </c>
      <c r="G431" s="4" t="str">
        <f t="shared" si="41"/>
        <v>Win</v>
      </c>
      <c r="H431" s="4" t="str">
        <f t="shared" si="42"/>
        <v>On</v>
      </c>
      <c r="I431">
        <v>1127872598</v>
      </c>
      <c r="J431" t="s">
        <v>26</v>
      </c>
      <c r="K431">
        <v>26.9</v>
      </c>
      <c r="L431">
        <v>25.593993999999999</v>
      </c>
      <c r="M431">
        <v>-0.11687400000000001</v>
      </c>
      <c r="N431">
        <v>-1.1891320000000001</v>
      </c>
    </row>
    <row r="432" spans="1:14" x14ac:dyDescent="0.3">
      <c r="A432" s="1">
        <v>43484.125</v>
      </c>
      <c r="B432" s="1">
        <v>43483.916666666664</v>
      </c>
      <c r="C432" s="3">
        <f t="shared" si="37"/>
        <v>1</v>
      </c>
      <c r="D432" s="3">
        <f t="shared" si="38"/>
        <v>18</v>
      </c>
      <c r="E432" s="4">
        <f t="shared" si="39"/>
        <v>22</v>
      </c>
      <c r="F432" s="4">
        <f t="shared" si="40"/>
        <v>6</v>
      </c>
      <c r="G432" s="4" t="str">
        <f t="shared" si="41"/>
        <v>Win</v>
      </c>
      <c r="H432" s="4" t="str">
        <f t="shared" si="42"/>
        <v>Off</v>
      </c>
      <c r="I432">
        <v>1127872598</v>
      </c>
      <c r="J432" t="s">
        <v>26</v>
      </c>
      <c r="K432">
        <v>25.14</v>
      </c>
      <c r="L432">
        <v>24.041974</v>
      </c>
      <c r="M432">
        <v>1.0038999999999999E-2</v>
      </c>
      <c r="N432">
        <v>-1.1080650000000001</v>
      </c>
    </row>
    <row r="433" spans="1:14" x14ac:dyDescent="0.3">
      <c r="A433" s="1">
        <v>43484.166666666664</v>
      </c>
      <c r="B433" s="1">
        <v>43483.958333333336</v>
      </c>
      <c r="C433" s="3">
        <f t="shared" si="37"/>
        <v>1</v>
      </c>
      <c r="D433" s="3">
        <f t="shared" si="38"/>
        <v>18</v>
      </c>
      <c r="E433" s="4">
        <f t="shared" si="39"/>
        <v>23</v>
      </c>
      <c r="F433" s="4">
        <f t="shared" si="40"/>
        <v>6</v>
      </c>
      <c r="G433" s="4" t="str">
        <f t="shared" si="41"/>
        <v>Win</v>
      </c>
      <c r="H433" s="4" t="str">
        <f t="shared" si="42"/>
        <v>Off</v>
      </c>
      <c r="I433">
        <v>1127872598</v>
      </c>
      <c r="J433" t="s">
        <v>26</v>
      </c>
      <c r="K433">
        <v>24.64</v>
      </c>
      <c r="L433">
        <v>23.411525000000001</v>
      </c>
      <c r="M433">
        <v>-0.20740500000000001</v>
      </c>
      <c r="N433">
        <v>-1.0210699999999999</v>
      </c>
    </row>
    <row r="434" spans="1:14" x14ac:dyDescent="0.3">
      <c r="A434" s="1">
        <v>43484.208333333336</v>
      </c>
      <c r="B434" s="1">
        <v>43484</v>
      </c>
      <c r="C434" s="3">
        <f t="shared" si="37"/>
        <v>1</v>
      </c>
      <c r="D434" s="3">
        <f t="shared" si="38"/>
        <v>19</v>
      </c>
      <c r="E434" s="4">
        <f t="shared" si="39"/>
        <v>0</v>
      </c>
      <c r="F434" s="4">
        <f t="shared" si="40"/>
        <v>7</v>
      </c>
      <c r="G434" s="4" t="str">
        <f t="shared" si="41"/>
        <v>Win</v>
      </c>
      <c r="H434" s="4" t="str">
        <f t="shared" si="42"/>
        <v>Off</v>
      </c>
      <c r="I434">
        <v>1127872598</v>
      </c>
      <c r="J434" t="s">
        <v>26</v>
      </c>
      <c r="K434">
        <v>24.76</v>
      </c>
      <c r="L434">
        <v>23.745956</v>
      </c>
      <c r="M434">
        <v>-0.12893499999999999</v>
      </c>
      <c r="N434">
        <v>-0.88510900000000003</v>
      </c>
    </row>
    <row r="435" spans="1:14" x14ac:dyDescent="0.3">
      <c r="A435" s="1">
        <v>43484.25</v>
      </c>
      <c r="B435" s="1">
        <v>43484.041666666664</v>
      </c>
      <c r="C435" s="3">
        <f t="shared" si="37"/>
        <v>1</v>
      </c>
      <c r="D435" s="3">
        <f t="shared" si="38"/>
        <v>19</v>
      </c>
      <c r="E435" s="4">
        <f t="shared" si="39"/>
        <v>1</v>
      </c>
      <c r="F435" s="4">
        <f t="shared" si="40"/>
        <v>7</v>
      </c>
      <c r="G435" s="4" t="str">
        <f t="shared" si="41"/>
        <v>Win</v>
      </c>
      <c r="H435" s="4" t="str">
        <f t="shared" si="42"/>
        <v>Off</v>
      </c>
      <c r="I435">
        <v>1127872598</v>
      </c>
      <c r="J435" t="s">
        <v>26</v>
      </c>
      <c r="K435">
        <v>24.26</v>
      </c>
      <c r="L435">
        <v>23.277372</v>
      </c>
      <c r="M435">
        <v>-0.203873</v>
      </c>
      <c r="N435">
        <v>-0.77875499999999998</v>
      </c>
    </row>
    <row r="436" spans="1:14" x14ac:dyDescent="0.3">
      <c r="A436" s="1">
        <v>43484.291666666664</v>
      </c>
      <c r="B436" s="1">
        <v>43484.083333333336</v>
      </c>
      <c r="C436" s="3">
        <f t="shared" si="37"/>
        <v>1</v>
      </c>
      <c r="D436" s="3">
        <f t="shared" si="38"/>
        <v>19</v>
      </c>
      <c r="E436" s="4">
        <f t="shared" si="39"/>
        <v>2</v>
      </c>
      <c r="F436" s="4">
        <f t="shared" si="40"/>
        <v>7</v>
      </c>
      <c r="G436" s="4" t="str">
        <f t="shared" si="41"/>
        <v>Win</v>
      </c>
      <c r="H436" s="4" t="str">
        <f t="shared" si="42"/>
        <v>Off</v>
      </c>
      <c r="I436">
        <v>1127872598</v>
      </c>
      <c r="J436" t="s">
        <v>26</v>
      </c>
      <c r="K436">
        <v>23.88</v>
      </c>
      <c r="L436">
        <v>22.690891000000001</v>
      </c>
      <c r="M436">
        <v>-0.39011499999999999</v>
      </c>
      <c r="N436">
        <v>-0.79899399999999998</v>
      </c>
    </row>
    <row r="437" spans="1:14" x14ac:dyDescent="0.3">
      <c r="A437" s="1">
        <v>43484.333333333336</v>
      </c>
      <c r="B437" s="1">
        <v>43484.125</v>
      </c>
      <c r="C437" s="3">
        <f t="shared" si="37"/>
        <v>1</v>
      </c>
      <c r="D437" s="3">
        <f t="shared" si="38"/>
        <v>19</v>
      </c>
      <c r="E437" s="4">
        <f t="shared" si="39"/>
        <v>3</v>
      </c>
      <c r="F437" s="4">
        <f t="shared" si="40"/>
        <v>7</v>
      </c>
      <c r="G437" s="4" t="str">
        <f t="shared" si="41"/>
        <v>Win</v>
      </c>
      <c r="H437" s="4" t="str">
        <f t="shared" si="42"/>
        <v>Off</v>
      </c>
      <c r="I437">
        <v>1127872598</v>
      </c>
      <c r="J437" t="s">
        <v>26</v>
      </c>
      <c r="K437">
        <v>23.78</v>
      </c>
      <c r="L437">
        <v>22.680164000000001</v>
      </c>
      <c r="M437">
        <v>-0.33864</v>
      </c>
      <c r="N437">
        <v>-0.76119599999999998</v>
      </c>
    </row>
    <row r="438" spans="1:14" x14ac:dyDescent="0.3">
      <c r="A438" s="1">
        <v>43484.375</v>
      </c>
      <c r="B438" s="1">
        <v>43484.166666666664</v>
      </c>
      <c r="C438" s="3">
        <f t="shared" si="37"/>
        <v>1</v>
      </c>
      <c r="D438" s="3">
        <f t="shared" si="38"/>
        <v>19</v>
      </c>
      <c r="E438" s="4">
        <f t="shared" si="39"/>
        <v>4</v>
      </c>
      <c r="F438" s="4">
        <f t="shared" si="40"/>
        <v>7</v>
      </c>
      <c r="G438" s="4" t="str">
        <f t="shared" si="41"/>
        <v>Win</v>
      </c>
      <c r="H438" s="4" t="str">
        <f t="shared" si="42"/>
        <v>Off</v>
      </c>
      <c r="I438">
        <v>1127872598</v>
      </c>
      <c r="J438" t="s">
        <v>26</v>
      </c>
      <c r="K438">
        <v>23.64</v>
      </c>
      <c r="L438">
        <v>22.489522000000001</v>
      </c>
      <c r="M438">
        <v>-0.26780399999999999</v>
      </c>
      <c r="N438">
        <v>-0.88267399999999996</v>
      </c>
    </row>
    <row r="439" spans="1:14" x14ac:dyDescent="0.3">
      <c r="A439" s="1">
        <v>43484.416666666664</v>
      </c>
      <c r="B439" s="1">
        <v>43484.208333333336</v>
      </c>
      <c r="C439" s="3">
        <f t="shared" si="37"/>
        <v>1</v>
      </c>
      <c r="D439" s="3">
        <f t="shared" si="38"/>
        <v>19</v>
      </c>
      <c r="E439" s="4">
        <f t="shared" si="39"/>
        <v>5</v>
      </c>
      <c r="F439" s="4">
        <f t="shared" si="40"/>
        <v>7</v>
      </c>
      <c r="G439" s="4" t="str">
        <f t="shared" si="41"/>
        <v>Win</v>
      </c>
      <c r="H439" s="4" t="str">
        <f t="shared" si="42"/>
        <v>Off</v>
      </c>
      <c r="I439">
        <v>1127872598</v>
      </c>
      <c r="J439" t="s">
        <v>26</v>
      </c>
      <c r="K439">
        <v>23.61</v>
      </c>
      <c r="L439">
        <v>22.472971000000001</v>
      </c>
      <c r="M439">
        <v>-0.25613599999999997</v>
      </c>
      <c r="N439">
        <v>-0.88089300000000004</v>
      </c>
    </row>
    <row r="440" spans="1:14" x14ac:dyDescent="0.3">
      <c r="A440" s="1">
        <v>43484.458333333336</v>
      </c>
      <c r="B440" s="1">
        <v>43484.25</v>
      </c>
      <c r="C440" s="3">
        <f t="shared" si="37"/>
        <v>1</v>
      </c>
      <c r="D440" s="3">
        <f t="shared" si="38"/>
        <v>19</v>
      </c>
      <c r="E440" s="4">
        <f t="shared" si="39"/>
        <v>6</v>
      </c>
      <c r="F440" s="4">
        <f t="shared" si="40"/>
        <v>7</v>
      </c>
      <c r="G440" s="4" t="str">
        <f t="shared" si="41"/>
        <v>Win</v>
      </c>
      <c r="H440" s="4" t="str">
        <f t="shared" si="42"/>
        <v>Off</v>
      </c>
      <c r="I440">
        <v>1127872598</v>
      </c>
      <c r="J440" t="s">
        <v>26</v>
      </c>
      <c r="K440">
        <v>23.73</v>
      </c>
      <c r="L440">
        <v>22.655725</v>
      </c>
      <c r="M440">
        <v>-0.205653</v>
      </c>
      <c r="N440">
        <v>-0.86862200000000001</v>
      </c>
    </row>
    <row r="441" spans="1:14" x14ac:dyDescent="0.3">
      <c r="A441" s="1">
        <v>43484.5</v>
      </c>
      <c r="B441" s="1">
        <v>43484.291666666664</v>
      </c>
      <c r="C441" s="3">
        <f t="shared" si="37"/>
        <v>1</v>
      </c>
      <c r="D441" s="3">
        <f t="shared" si="38"/>
        <v>19</v>
      </c>
      <c r="E441" s="4">
        <f t="shared" si="39"/>
        <v>7</v>
      </c>
      <c r="F441" s="4">
        <f t="shared" si="40"/>
        <v>7</v>
      </c>
      <c r="G441" s="4" t="str">
        <f t="shared" si="41"/>
        <v>Win</v>
      </c>
      <c r="H441" s="4" t="str">
        <f t="shared" si="42"/>
        <v>Off</v>
      </c>
      <c r="I441">
        <v>1127872598</v>
      </c>
      <c r="J441" t="s">
        <v>26</v>
      </c>
      <c r="K441">
        <v>26.15</v>
      </c>
      <c r="L441">
        <v>24.588698999999998</v>
      </c>
      <c r="M441">
        <v>-0.65780899999999998</v>
      </c>
      <c r="N441">
        <v>-0.90349199999999996</v>
      </c>
    </row>
    <row r="442" spans="1:14" x14ac:dyDescent="0.3">
      <c r="A442" s="1">
        <v>43484.541666666664</v>
      </c>
      <c r="B442" s="1">
        <v>43484.333333333336</v>
      </c>
      <c r="C442" s="3">
        <f t="shared" si="37"/>
        <v>1</v>
      </c>
      <c r="D442" s="3">
        <f t="shared" si="38"/>
        <v>19</v>
      </c>
      <c r="E442" s="4">
        <f t="shared" si="39"/>
        <v>8</v>
      </c>
      <c r="F442" s="4">
        <f t="shared" si="40"/>
        <v>7</v>
      </c>
      <c r="G442" s="4" t="str">
        <f t="shared" si="41"/>
        <v>Win</v>
      </c>
      <c r="H442" s="4" t="str">
        <f t="shared" si="42"/>
        <v>Off</v>
      </c>
      <c r="I442">
        <v>1127872598</v>
      </c>
      <c r="J442" t="s">
        <v>26</v>
      </c>
      <c r="K442">
        <v>27.69</v>
      </c>
      <c r="L442">
        <v>26.386668</v>
      </c>
      <c r="M442">
        <v>-0.50885000000000002</v>
      </c>
      <c r="N442">
        <v>-0.79448200000000002</v>
      </c>
    </row>
    <row r="443" spans="1:14" x14ac:dyDescent="0.3">
      <c r="A443" s="1">
        <v>43484.583333333336</v>
      </c>
      <c r="B443" s="1">
        <v>43484.375</v>
      </c>
      <c r="C443" s="3">
        <f t="shared" si="37"/>
        <v>1</v>
      </c>
      <c r="D443" s="3">
        <f t="shared" si="38"/>
        <v>19</v>
      </c>
      <c r="E443" s="4">
        <f t="shared" si="39"/>
        <v>9</v>
      </c>
      <c r="F443" s="4">
        <f t="shared" si="40"/>
        <v>7</v>
      </c>
      <c r="G443" s="4" t="str">
        <f t="shared" si="41"/>
        <v>Win</v>
      </c>
      <c r="H443" s="4" t="str">
        <f t="shared" si="42"/>
        <v>Off</v>
      </c>
      <c r="I443">
        <v>1127872598</v>
      </c>
      <c r="J443" t="s">
        <v>26</v>
      </c>
      <c r="K443">
        <v>29.67</v>
      </c>
      <c r="L443">
        <v>28.876338000000001</v>
      </c>
      <c r="M443">
        <v>9.1310000000000002E-3</v>
      </c>
      <c r="N443">
        <v>-0.80279299999999998</v>
      </c>
    </row>
    <row r="444" spans="1:14" x14ac:dyDescent="0.3">
      <c r="A444" s="1">
        <v>43484.625</v>
      </c>
      <c r="B444" s="1">
        <v>43484.416666666664</v>
      </c>
      <c r="C444" s="3">
        <f t="shared" si="37"/>
        <v>1</v>
      </c>
      <c r="D444" s="3">
        <f t="shared" si="38"/>
        <v>19</v>
      </c>
      <c r="E444" s="4">
        <f t="shared" si="39"/>
        <v>10</v>
      </c>
      <c r="F444" s="4">
        <f t="shared" si="40"/>
        <v>7</v>
      </c>
      <c r="G444" s="4" t="str">
        <f t="shared" si="41"/>
        <v>Win</v>
      </c>
      <c r="H444" s="4" t="str">
        <f t="shared" si="42"/>
        <v>Off</v>
      </c>
      <c r="I444">
        <v>1127872598</v>
      </c>
      <c r="J444" t="s">
        <v>26</v>
      </c>
      <c r="K444">
        <v>34.93</v>
      </c>
      <c r="L444">
        <v>32.787922000000002</v>
      </c>
      <c r="M444">
        <v>-1.153589</v>
      </c>
      <c r="N444">
        <v>-0.98848899999999995</v>
      </c>
    </row>
    <row r="445" spans="1:14" x14ac:dyDescent="0.3">
      <c r="A445" s="1">
        <v>43484.666666666664</v>
      </c>
      <c r="B445" s="1">
        <v>43484.458333333336</v>
      </c>
      <c r="C445" s="3">
        <f t="shared" si="37"/>
        <v>1</v>
      </c>
      <c r="D445" s="3">
        <f t="shared" si="38"/>
        <v>19</v>
      </c>
      <c r="E445" s="4">
        <f t="shared" si="39"/>
        <v>11</v>
      </c>
      <c r="F445" s="4">
        <f t="shared" si="40"/>
        <v>7</v>
      </c>
      <c r="G445" s="4" t="str">
        <f t="shared" si="41"/>
        <v>Win</v>
      </c>
      <c r="H445" s="4" t="str">
        <f t="shared" si="42"/>
        <v>Off</v>
      </c>
      <c r="I445">
        <v>1127872598</v>
      </c>
      <c r="J445" t="s">
        <v>26</v>
      </c>
      <c r="K445">
        <v>32.67</v>
      </c>
      <c r="L445">
        <v>30.878094000000001</v>
      </c>
      <c r="M445">
        <v>-0.85877999999999999</v>
      </c>
      <c r="N445">
        <v>-0.93312600000000001</v>
      </c>
    </row>
    <row r="446" spans="1:14" x14ac:dyDescent="0.3">
      <c r="A446" s="1">
        <v>43484.708333333336</v>
      </c>
      <c r="B446" s="1">
        <v>43484.5</v>
      </c>
      <c r="C446" s="3">
        <f t="shared" si="37"/>
        <v>1</v>
      </c>
      <c r="D446" s="3">
        <f t="shared" si="38"/>
        <v>19</v>
      </c>
      <c r="E446" s="4">
        <f t="shared" si="39"/>
        <v>12</v>
      </c>
      <c r="F446" s="4">
        <f t="shared" si="40"/>
        <v>7</v>
      </c>
      <c r="G446" s="4" t="str">
        <f t="shared" si="41"/>
        <v>Win</v>
      </c>
      <c r="H446" s="4" t="str">
        <f t="shared" si="42"/>
        <v>Off</v>
      </c>
      <c r="I446">
        <v>1127872598</v>
      </c>
      <c r="J446" t="s">
        <v>26</v>
      </c>
      <c r="K446">
        <v>31.71</v>
      </c>
      <c r="L446">
        <v>30.161235000000001</v>
      </c>
      <c r="M446">
        <v>-0.45021600000000001</v>
      </c>
      <c r="N446">
        <v>-1.098549</v>
      </c>
    </row>
    <row r="447" spans="1:14" x14ac:dyDescent="0.3">
      <c r="A447" s="1">
        <v>43484.75</v>
      </c>
      <c r="B447" s="1">
        <v>43484.541666666664</v>
      </c>
      <c r="C447" s="3">
        <f t="shared" si="37"/>
        <v>1</v>
      </c>
      <c r="D447" s="3">
        <f t="shared" si="38"/>
        <v>19</v>
      </c>
      <c r="E447" s="4">
        <f t="shared" si="39"/>
        <v>13</v>
      </c>
      <c r="F447" s="4">
        <f t="shared" si="40"/>
        <v>7</v>
      </c>
      <c r="G447" s="4" t="str">
        <f t="shared" si="41"/>
        <v>Win</v>
      </c>
      <c r="H447" s="4" t="str">
        <f t="shared" si="42"/>
        <v>Off</v>
      </c>
      <c r="I447">
        <v>1127872598</v>
      </c>
      <c r="J447" t="s">
        <v>26</v>
      </c>
      <c r="K447">
        <v>30.2</v>
      </c>
      <c r="L447">
        <v>29.152918</v>
      </c>
      <c r="M447">
        <v>9.0279999999999996E-3</v>
      </c>
      <c r="N447">
        <v>-1.0561100000000001</v>
      </c>
    </row>
    <row r="448" spans="1:14" x14ac:dyDescent="0.3">
      <c r="A448" s="1">
        <v>43484.791666666664</v>
      </c>
      <c r="B448" s="1">
        <v>43484.583333333336</v>
      </c>
      <c r="C448" s="3">
        <f t="shared" si="37"/>
        <v>1</v>
      </c>
      <c r="D448" s="3">
        <f t="shared" si="38"/>
        <v>19</v>
      </c>
      <c r="E448" s="4">
        <f t="shared" si="39"/>
        <v>14</v>
      </c>
      <c r="F448" s="4">
        <f t="shared" si="40"/>
        <v>7</v>
      </c>
      <c r="G448" s="4" t="str">
        <f t="shared" si="41"/>
        <v>Win</v>
      </c>
      <c r="H448" s="4" t="str">
        <f t="shared" si="42"/>
        <v>Off</v>
      </c>
      <c r="I448">
        <v>1127872598</v>
      </c>
      <c r="J448" t="s">
        <v>26</v>
      </c>
      <c r="K448">
        <v>29.22</v>
      </c>
      <c r="L448">
        <v>28.225306</v>
      </c>
      <c r="M448">
        <v>5.5993000000000001E-2</v>
      </c>
      <c r="N448">
        <v>-1.0506869999999999</v>
      </c>
    </row>
    <row r="449" spans="1:14" x14ac:dyDescent="0.3">
      <c r="A449" s="1">
        <v>43484.833333333336</v>
      </c>
      <c r="B449" s="1">
        <v>43484.625</v>
      </c>
      <c r="C449" s="3">
        <f t="shared" si="37"/>
        <v>1</v>
      </c>
      <c r="D449" s="3">
        <f t="shared" si="38"/>
        <v>19</v>
      </c>
      <c r="E449" s="4">
        <f t="shared" si="39"/>
        <v>15</v>
      </c>
      <c r="F449" s="4">
        <f t="shared" si="40"/>
        <v>7</v>
      </c>
      <c r="G449" s="4" t="str">
        <f t="shared" si="41"/>
        <v>Win</v>
      </c>
      <c r="H449" s="4" t="str">
        <f t="shared" si="42"/>
        <v>Off</v>
      </c>
      <c r="I449">
        <v>1127872598</v>
      </c>
      <c r="J449" t="s">
        <v>26</v>
      </c>
      <c r="K449">
        <v>29.66</v>
      </c>
      <c r="L449">
        <v>28.258143</v>
      </c>
      <c r="M449">
        <v>-0.35867500000000002</v>
      </c>
      <c r="N449">
        <v>-1.0431820000000001</v>
      </c>
    </row>
    <row r="450" spans="1:14" x14ac:dyDescent="0.3">
      <c r="A450" s="1">
        <v>43484.875</v>
      </c>
      <c r="B450" s="1">
        <v>43484.666666666664</v>
      </c>
      <c r="C450" s="3">
        <f t="shared" si="37"/>
        <v>1</v>
      </c>
      <c r="D450" s="3">
        <f t="shared" si="38"/>
        <v>19</v>
      </c>
      <c r="E450" s="4">
        <f t="shared" si="39"/>
        <v>16</v>
      </c>
      <c r="F450" s="4">
        <f t="shared" si="40"/>
        <v>7</v>
      </c>
      <c r="G450" s="4" t="str">
        <f t="shared" si="41"/>
        <v>Win</v>
      </c>
      <c r="H450" s="4" t="str">
        <f t="shared" si="42"/>
        <v>Off</v>
      </c>
      <c r="I450">
        <v>1127872598</v>
      </c>
      <c r="J450" t="s">
        <v>26</v>
      </c>
      <c r="K450">
        <v>31.69</v>
      </c>
      <c r="L450">
        <v>29.377870999999999</v>
      </c>
      <c r="M450">
        <v>-1.1059600000000001</v>
      </c>
      <c r="N450">
        <v>-1.206169</v>
      </c>
    </row>
    <row r="451" spans="1:14" x14ac:dyDescent="0.3">
      <c r="A451" s="1">
        <v>43484.916666666664</v>
      </c>
      <c r="B451" s="1">
        <v>43484.708333333336</v>
      </c>
      <c r="C451" s="3">
        <f t="shared" ref="C451:C514" si="43">MONTH(B451)</f>
        <v>1</v>
      </c>
      <c r="D451" s="3">
        <f t="shared" ref="D451:D514" si="44">DAY(B451)</f>
        <v>19</v>
      </c>
      <c r="E451" s="4">
        <f t="shared" ref="E451:E514" si="45">HOUR(B451)</f>
        <v>17</v>
      </c>
      <c r="F451" s="4">
        <f t="shared" ref="F451:F514" si="46">WEEKDAY(B451)</f>
        <v>7</v>
      </c>
      <c r="G451" s="4" t="str">
        <f t="shared" ref="G451:G514" si="47">IF(AND(C451&gt;4,C451&lt;10),"Sum","Win")</f>
        <v>Win</v>
      </c>
      <c r="H451" s="4" t="str">
        <f t="shared" si="42"/>
        <v>Off</v>
      </c>
      <c r="I451">
        <v>1127872598</v>
      </c>
      <c r="J451" t="s">
        <v>26</v>
      </c>
      <c r="K451">
        <v>35.07</v>
      </c>
      <c r="L451">
        <v>33.858891999999997</v>
      </c>
      <c r="M451">
        <v>0.28955500000000001</v>
      </c>
      <c r="N451">
        <v>-1.5006630000000001</v>
      </c>
    </row>
    <row r="452" spans="1:14" x14ac:dyDescent="0.3">
      <c r="A452" s="1">
        <v>43484.958333333336</v>
      </c>
      <c r="B452" s="1">
        <v>43484.75</v>
      </c>
      <c r="C452" s="3">
        <f t="shared" si="43"/>
        <v>1</v>
      </c>
      <c r="D452" s="3">
        <f t="shared" si="44"/>
        <v>19</v>
      </c>
      <c r="E452" s="4">
        <f t="shared" si="45"/>
        <v>18</v>
      </c>
      <c r="F452" s="4">
        <f t="shared" si="46"/>
        <v>7</v>
      </c>
      <c r="G452" s="4" t="str">
        <f t="shared" si="47"/>
        <v>Win</v>
      </c>
      <c r="H452" s="4" t="str">
        <f t="shared" si="42"/>
        <v>Off</v>
      </c>
      <c r="I452">
        <v>1127872598</v>
      </c>
      <c r="J452" t="s">
        <v>26</v>
      </c>
      <c r="K452">
        <v>35.42</v>
      </c>
      <c r="L452">
        <v>34.446837000000002</v>
      </c>
      <c r="M452">
        <v>0.39908199999999999</v>
      </c>
      <c r="N452">
        <v>-1.3722449999999999</v>
      </c>
    </row>
    <row r="453" spans="1:14" x14ac:dyDescent="0.3">
      <c r="A453" s="1">
        <v>43485</v>
      </c>
      <c r="B453" s="1">
        <v>43484.791666666664</v>
      </c>
      <c r="C453" s="3">
        <f t="shared" si="43"/>
        <v>1</v>
      </c>
      <c r="D453" s="3">
        <f t="shared" si="44"/>
        <v>19</v>
      </c>
      <c r="E453" s="4">
        <f t="shared" si="45"/>
        <v>19</v>
      </c>
      <c r="F453" s="4">
        <f t="shared" si="46"/>
        <v>7</v>
      </c>
      <c r="G453" s="4" t="str">
        <f t="shared" si="47"/>
        <v>Win</v>
      </c>
      <c r="H453" s="4" t="str">
        <f t="shared" si="42"/>
        <v>Off</v>
      </c>
      <c r="I453">
        <v>1127872598</v>
      </c>
      <c r="J453" t="s">
        <v>26</v>
      </c>
      <c r="K453">
        <v>32.03</v>
      </c>
      <c r="L453">
        <v>30.962803999999998</v>
      </c>
      <c r="M453">
        <v>0.17113700000000001</v>
      </c>
      <c r="N453">
        <v>-1.2383329999999999</v>
      </c>
    </row>
    <row r="454" spans="1:14" x14ac:dyDescent="0.3">
      <c r="A454" s="1">
        <v>43485.041666666664</v>
      </c>
      <c r="B454" s="1">
        <v>43484.833333333336</v>
      </c>
      <c r="C454" s="3">
        <f t="shared" si="43"/>
        <v>1</v>
      </c>
      <c r="D454" s="3">
        <f t="shared" si="44"/>
        <v>19</v>
      </c>
      <c r="E454" s="4">
        <f t="shared" si="45"/>
        <v>20</v>
      </c>
      <c r="F454" s="4">
        <f t="shared" si="46"/>
        <v>7</v>
      </c>
      <c r="G454" s="4" t="str">
        <f t="shared" si="47"/>
        <v>Win</v>
      </c>
      <c r="H454" s="4" t="str">
        <f t="shared" si="42"/>
        <v>Off</v>
      </c>
      <c r="I454">
        <v>1127872598</v>
      </c>
      <c r="J454" t="s">
        <v>26</v>
      </c>
      <c r="K454">
        <v>30.03</v>
      </c>
      <c r="L454">
        <v>28.881758000000001</v>
      </c>
      <c r="M454">
        <v>0.162046</v>
      </c>
      <c r="N454">
        <v>-1.3102879999999999</v>
      </c>
    </row>
    <row r="455" spans="1:14" x14ac:dyDescent="0.3">
      <c r="A455" s="1">
        <v>43485.083333333336</v>
      </c>
      <c r="B455" s="1">
        <v>43484.875</v>
      </c>
      <c r="C455" s="3">
        <f t="shared" si="43"/>
        <v>1</v>
      </c>
      <c r="D455" s="3">
        <f t="shared" si="44"/>
        <v>19</v>
      </c>
      <c r="E455" s="4">
        <f t="shared" si="45"/>
        <v>21</v>
      </c>
      <c r="F455" s="4">
        <f t="shared" si="46"/>
        <v>7</v>
      </c>
      <c r="G455" s="4" t="str">
        <f t="shared" si="47"/>
        <v>Win</v>
      </c>
      <c r="H455" s="4" t="str">
        <f t="shared" si="42"/>
        <v>Off</v>
      </c>
      <c r="I455">
        <v>1127872598</v>
      </c>
      <c r="J455" t="s">
        <v>26</v>
      </c>
      <c r="K455">
        <v>27.68</v>
      </c>
      <c r="L455">
        <v>26.681501999999998</v>
      </c>
      <c r="M455">
        <v>0.151361</v>
      </c>
      <c r="N455">
        <v>-1.149859</v>
      </c>
    </row>
    <row r="456" spans="1:14" x14ac:dyDescent="0.3">
      <c r="A456" s="1">
        <v>43485.125</v>
      </c>
      <c r="B456" s="1">
        <v>43484.916666666664</v>
      </c>
      <c r="C456" s="3">
        <f t="shared" si="43"/>
        <v>1</v>
      </c>
      <c r="D456" s="3">
        <f t="shared" si="44"/>
        <v>19</v>
      </c>
      <c r="E456" s="4">
        <f t="shared" si="45"/>
        <v>22</v>
      </c>
      <c r="F456" s="4">
        <f t="shared" si="46"/>
        <v>7</v>
      </c>
      <c r="G456" s="4" t="str">
        <f t="shared" si="47"/>
        <v>Win</v>
      </c>
      <c r="H456" s="4" t="str">
        <f t="shared" si="42"/>
        <v>Off</v>
      </c>
      <c r="I456">
        <v>1127872598</v>
      </c>
      <c r="J456" t="s">
        <v>26</v>
      </c>
      <c r="K456">
        <v>25.44</v>
      </c>
      <c r="L456">
        <v>24.581547</v>
      </c>
      <c r="M456">
        <v>0.13516500000000001</v>
      </c>
      <c r="N456">
        <v>-0.993618</v>
      </c>
    </row>
    <row r="457" spans="1:14" x14ac:dyDescent="0.3">
      <c r="A457" s="1">
        <v>43485.166666666664</v>
      </c>
      <c r="B457" s="1">
        <v>43484.958333333336</v>
      </c>
      <c r="C457" s="3">
        <f t="shared" si="43"/>
        <v>1</v>
      </c>
      <c r="D457" s="3">
        <f t="shared" si="44"/>
        <v>19</v>
      </c>
      <c r="E457" s="4">
        <f t="shared" si="45"/>
        <v>23</v>
      </c>
      <c r="F457" s="4">
        <f t="shared" si="46"/>
        <v>7</v>
      </c>
      <c r="G457" s="4" t="str">
        <f t="shared" si="47"/>
        <v>Win</v>
      </c>
      <c r="H457" s="4" t="str">
        <f t="shared" si="42"/>
        <v>Off</v>
      </c>
      <c r="I457">
        <v>1127872598</v>
      </c>
      <c r="J457" t="s">
        <v>26</v>
      </c>
      <c r="K457">
        <v>24.19</v>
      </c>
      <c r="L457">
        <v>23.318923000000002</v>
      </c>
      <c r="M457">
        <v>7.6259999999999994E-2</v>
      </c>
      <c r="N457">
        <v>-0.94733699999999998</v>
      </c>
    </row>
    <row r="458" spans="1:14" x14ac:dyDescent="0.3">
      <c r="A458" s="1">
        <v>43485.208333333336</v>
      </c>
      <c r="B458" s="1">
        <v>43485</v>
      </c>
      <c r="C458" s="3">
        <f t="shared" si="43"/>
        <v>1</v>
      </c>
      <c r="D458" s="3">
        <f t="shared" si="44"/>
        <v>20</v>
      </c>
      <c r="E458" s="4">
        <f t="shared" si="45"/>
        <v>0</v>
      </c>
      <c r="F458" s="4">
        <f t="shared" si="46"/>
        <v>1</v>
      </c>
      <c r="G458" s="4" t="str">
        <f t="shared" si="47"/>
        <v>Win</v>
      </c>
      <c r="H458" s="4" t="str">
        <f t="shared" si="42"/>
        <v>Off</v>
      </c>
      <c r="I458">
        <v>1127872598</v>
      </c>
      <c r="J458" t="s">
        <v>26</v>
      </c>
      <c r="K458">
        <v>22</v>
      </c>
      <c r="L458">
        <v>21.269259999999999</v>
      </c>
      <c r="M458">
        <v>0.25122100000000003</v>
      </c>
      <c r="N458">
        <v>-0.98196099999999997</v>
      </c>
    </row>
    <row r="459" spans="1:14" x14ac:dyDescent="0.3">
      <c r="A459" s="1">
        <v>43485.25</v>
      </c>
      <c r="B459" s="1">
        <v>43485.041666666664</v>
      </c>
      <c r="C459" s="3">
        <f t="shared" si="43"/>
        <v>1</v>
      </c>
      <c r="D459" s="3">
        <f t="shared" si="44"/>
        <v>20</v>
      </c>
      <c r="E459" s="4">
        <f t="shared" si="45"/>
        <v>1</v>
      </c>
      <c r="F459" s="4">
        <f t="shared" si="46"/>
        <v>1</v>
      </c>
      <c r="G459" s="4" t="str">
        <f t="shared" si="47"/>
        <v>Win</v>
      </c>
      <c r="H459" s="4" t="str">
        <f t="shared" ref="H459:H522" si="48">+IF(OR(F459&lt;2,F459&gt;6),"Off",IF(AND(G459="Win",E459&gt;7,E459&lt;13),"On",IF(AND(G459="Win",E459&gt;16,E459&lt;22),"On",IF(AND(G459="Sum",E459&gt;9,E459&lt;22),"On","Off"))))</f>
        <v>Off</v>
      </c>
      <c r="I459">
        <v>1127872598</v>
      </c>
      <c r="J459" t="s">
        <v>26</v>
      </c>
      <c r="K459">
        <v>21.62</v>
      </c>
      <c r="L459">
        <v>20.963522000000001</v>
      </c>
      <c r="M459">
        <v>0.28440199999999999</v>
      </c>
      <c r="N459">
        <v>-0.94088000000000005</v>
      </c>
    </row>
    <row r="460" spans="1:14" x14ac:dyDescent="0.3">
      <c r="A460" s="1">
        <v>43485.291666666664</v>
      </c>
      <c r="B460" s="1">
        <v>43485.083333333336</v>
      </c>
      <c r="C460" s="3">
        <f t="shared" si="43"/>
        <v>1</v>
      </c>
      <c r="D460" s="3">
        <f t="shared" si="44"/>
        <v>20</v>
      </c>
      <c r="E460" s="4">
        <f t="shared" si="45"/>
        <v>2</v>
      </c>
      <c r="F460" s="4">
        <f t="shared" si="46"/>
        <v>1</v>
      </c>
      <c r="G460" s="4" t="str">
        <f t="shared" si="47"/>
        <v>Win</v>
      </c>
      <c r="H460" s="4" t="str">
        <f t="shared" si="48"/>
        <v>Off</v>
      </c>
      <c r="I460">
        <v>1127872598</v>
      </c>
      <c r="J460" t="s">
        <v>26</v>
      </c>
      <c r="K460">
        <v>21.56</v>
      </c>
      <c r="L460">
        <v>20.932372999999998</v>
      </c>
      <c r="M460">
        <v>0.30250100000000002</v>
      </c>
      <c r="N460">
        <v>-0.93012799999999995</v>
      </c>
    </row>
    <row r="461" spans="1:14" x14ac:dyDescent="0.3">
      <c r="A461" s="1">
        <v>43485.333333333336</v>
      </c>
      <c r="B461" s="1">
        <v>43485.125</v>
      </c>
      <c r="C461" s="3">
        <f t="shared" si="43"/>
        <v>1</v>
      </c>
      <c r="D461" s="3">
        <f t="shared" si="44"/>
        <v>20</v>
      </c>
      <c r="E461" s="4">
        <f t="shared" si="45"/>
        <v>3</v>
      </c>
      <c r="F461" s="4">
        <f t="shared" si="46"/>
        <v>1</v>
      </c>
      <c r="G461" s="4" t="str">
        <f t="shared" si="47"/>
        <v>Win</v>
      </c>
      <c r="H461" s="4" t="str">
        <f t="shared" si="48"/>
        <v>Off</v>
      </c>
      <c r="I461">
        <v>1127872598</v>
      </c>
      <c r="J461" t="s">
        <v>26</v>
      </c>
      <c r="K461">
        <v>21.53</v>
      </c>
      <c r="L461">
        <v>20.864515999999998</v>
      </c>
      <c r="M461">
        <v>0.30492399999999997</v>
      </c>
      <c r="N461">
        <v>-0.97040800000000005</v>
      </c>
    </row>
    <row r="462" spans="1:14" x14ac:dyDescent="0.3">
      <c r="A462" s="1">
        <v>43485.375</v>
      </c>
      <c r="B462" s="1">
        <v>43485.166666666664</v>
      </c>
      <c r="C462" s="3">
        <f t="shared" si="43"/>
        <v>1</v>
      </c>
      <c r="D462" s="3">
        <f t="shared" si="44"/>
        <v>20</v>
      </c>
      <c r="E462" s="4">
        <f t="shared" si="45"/>
        <v>4</v>
      </c>
      <c r="F462" s="4">
        <f t="shared" si="46"/>
        <v>1</v>
      </c>
      <c r="G462" s="4" t="str">
        <f t="shared" si="47"/>
        <v>Win</v>
      </c>
      <c r="H462" s="4" t="str">
        <f t="shared" si="48"/>
        <v>Off</v>
      </c>
      <c r="I462">
        <v>1127872598</v>
      </c>
      <c r="J462" t="s">
        <v>26</v>
      </c>
      <c r="K462">
        <v>21.63</v>
      </c>
      <c r="L462">
        <v>20.941545999999999</v>
      </c>
      <c r="M462">
        <v>0.32573099999999999</v>
      </c>
      <c r="N462">
        <v>-1.0141849999999999</v>
      </c>
    </row>
    <row r="463" spans="1:14" x14ac:dyDescent="0.3">
      <c r="A463" s="1">
        <v>43485.416666666664</v>
      </c>
      <c r="B463" s="1">
        <v>43485.208333333336</v>
      </c>
      <c r="C463" s="3">
        <f t="shared" si="43"/>
        <v>1</v>
      </c>
      <c r="D463" s="3">
        <f t="shared" si="44"/>
        <v>20</v>
      </c>
      <c r="E463" s="4">
        <f t="shared" si="45"/>
        <v>5</v>
      </c>
      <c r="F463" s="4">
        <f t="shared" si="46"/>
        <v>1</v>
      </c>
      <c r="G463" s="4" t="str">
        <f t="shared" si="47"/>
        <v>Win</v>
      </c>
      <c r="H463" s="4" t="str">
        <f t="shared" si="48"/>
        <v>Off</v>
      </c>
      <c r="I463">
        <v>1127872598</v>
      </c>
      <c r="J463" t="s">
        <v>26</v>
      </c>
      <c r="K463">
        <v>22.11</v>
      </c>
      <c r="L463">
        <v>21.295406</v>
      </c>
      <c r="M463">
        <v>0.28946100000000002</v>
      </c>
      <c r="N463">
        <v>-1.104055</v>
      </c>
    </row>
    <row r="464" spans="1:14" x14ac:dyDescent="0.3">
      <c r="A464" s="1">
        <v>43485.458333333336</v>
      </c>
      <c r="B464" s="1">
        <v>43485.25</v>
      </c>
      <c r="C464" s="3">
        <f t="shared" si="43"/>
        <v>1</v>
      </c>
      <c r="D464" s="3">
        <f t="shared" si="44"/>
        <v>20</v>
      </c>
      <c r="E464" s="4">
        <f t="shared" si="45"/>
        <v>6</v>
      </c>
      <c r="F464" s="4">
        <f t="shared" si="46"/>
        <v>1</v>
      </c>
      <c r="G464" s="4" t="str">
        <f t="shared" si="47"/>
        <v>Win</v>
      </c>
      <c r="H464" s="4" t="str">
        <f t="shared" si="48"/>
        <v>Off</v>
      </c>
      <c r="I464">
        <v>1127872598</v>
      </c>
      <c r="J464" t="s">
        <v>26</v>
      </c>
      <c r="K464">
        <v>22.57</v>
      </c>
      <c r="L464">
        <v>21.379227</v>
      </c>
      <c r="M464">
        <v>-2.3136E-2</v>
      </c>
      <c r="N464">
        <v>-1.167637</v>
      </c>
    </row>
    <row r="465" spans="1:14" x14ac:dyDescent="0.3">
      <c r="A465" s="1">
        <v>43485.5</v>
      </c>
      <c r="B465" s="1">
        <v>43485.291666666664</v>
      </c>
      <c r="C465" s="3">
        <f t="shared" si="43"/>
        <v>1</v>
      </c>
      <c r="D465" s="3">
        <f t="shared" si="44"/>
        <v>20</v>
      </c>
      <c r="E465" s="4">
        <f t="shared" si="45"/>
        <v>7</v>
      </c>
      <c r="F465" s="4">
        <f t="shared" si="46"/>
        <v>1</v>
      </c>
      <c r="G465" s="4" t="str">
        <f t="shared" si="47"/>
        <v>Win</v>
      </c>
      <c r="H465" s="4" t="str">
        <f t="shared" si="48"/>
        <v>Off</v>
      </c>
      <c r="I465">
        <v>1127872598</v>
      </c>
      <c r="J465" t="s">
        <v>26</v>
      </c>
      <c r="K465">
        <v>24.48</v>
      </c>
      <c r="L465">
        <v>22.967904000000001</v>
      </c>
      <c r="M465">
        <v>-0.247729</v>
      </c>
      <c r="N465">
        <v>-1.264367</v>
      </c>
    </row>
    <row r="466" spans="1:14" x14ac:dyDescent="0.3">
      <c r="A466" s="1">
        <v>43485.541666666664</v>
      </c>
      <c r="B466" s="1">
        <v>43485.333333333336</v>
      </c>
      <c r="C466" s="3">
        <f t="shared" si="43"/>
        <v>1</v>
      </c>
      <c r="D466" s="3">
        <f t="shared" si="44"/>
        <v>20</v>
      </c>
      <c r="E466" s="4">
        <f t="shared" si="45"/>
        <v>8</v>
      </c>
      <c r="F466" s="4">
        <f t="shared" si="46"/>
        <v>1</v>
      </c>
      <c r="G466" s="4" t="str">
        <f t="shared" si="47"/>
        <v>Win</v>
      </c>
      <c r="H466" s="4" t="str">
        <f t="shared" si="48"/>
        <v>Off</v>
      </c>
      <c r="I466">
        <v>1127872598</v>
      </c>
      <c r="J466" t="s">
        <v>26</v>
      </c>
      <c r="K466">
        <v>26.02</v>
      </c>
      <c r="L466">
        <v>23.573146999999999</v>
      </c>
      <c r="M466">
        <v>-1.1656329999999999</v>
      </c>
      <c r="N466">
        <v>-1.28122</v>
      </c>
    </row>
    <row r="467" spans="1:14" x14ac:dyDescent="0.3">
      <c r="A467" s="1">
        <v>43485.583333333336</v>
      </c>
      <c r="B467" s="1">
        <v>43485.375</v>
      </c>
      <c r="C467" s="3">
        <f t="shared" si="43"/>
        <v>1</v>
      </c>
      <c r="D467" s="3">
        <f t="shared" si="44"/>
        <v>20</v>
      </c>
      <c r="E467" s="4">
        <f t="shared" si="45"/>
        <v>9</v>
      </c>
      <c r="F467" s="4">
        <f t="shared" si="46"/>
        <v>1</v>
      </c>
      <c r="G467" s="4" t="str">
        <f t="shared" si="47"/>
        <v>Win</v>
      </c>
      <c r="H467" s="4" t="str">
        <f t="shared" si="48"/>
        <v>Off</v>
      </c>
      <c r="I467">
        <v>1127872598</v>
      </c>
      <c r="J467" t="s">
        <v>26</v>
      </c>
      <c r="K467">
        <v>27.16</v>
      </c>
      <c r="L467">
        <v>24.654591</v>
      </c>
      <c r="M467">
        <v>-1.2398560000000001</v>
      </c>
      <c r="N467">
        <v>-1.2655529999999999</v>
      </c>
    </row>
    <row r="468" spans="1:14" x14ac:dyDescent="0.3">
      <c r="A468" s="1">
        <v>43485.625</v>
      </c>
      <c r="B468" s="1">
        <v>43485.416666666664</v>
      </c>
      <c r="C468" s="3">
        <f t="shared" si="43"/>
        <v>1</v>
      </c>
      <c r="D468" s="3">
        <f t="shared" si="44"/>
        <v>20</v>
      </c>
      <c r="E468" s="4">
        <f t="shared" si="45"/>
        <v>10</v>
      </c>
      <c r="F468" s="4">
        <f t="shared" si="46"/>
        <v>1</v>
      </c>
      <c r="G468" s="4" t="str">
        <f t="shared" si="47"/>
        <v>Win</v>
      </c>
      <c r="H468" s="4" t="str">
        <f t="shared" si="48"/>
        <v>Off</v>
      </c>
      <c r="I468">
        <v>1127872598</v>
      </c>
      <c r="J468" t="s">
        <v>26</v>
      </c>
      <c r="K468">
        <v>28.34</v>
      </c>
      <c r="L468">
        <v>25.305568000000001</v>
      </c>
      <c r="M468">
        <v>-1.4396310000000001</v>
      </c>
      <c r="N468">
        <v>-1.5948009999999999</v>
      </c>
    </row>
    <row r="469" spans="1:14" x14ac:dyDescent="0.3">
      <c r="A469" s="1">
        <v>43485.666666666664</v>
      </c>
      <c r="B469" s="1">
        <v>43485.458333333336</v>
      </c>
      <c r="C469" s="3">
        <f t="shared" si="43"/>
        <v>1</v>
      </c>
      <c r="D469" s="3">
        <f t="shared" si="44"/>
        <v>20</v>
      </c>
      <c r="E469" s="4">
        <f t="shared" si="45"/>
        <v>11</v>
      </c>
      <c r="F469" s="4">
        <f t="shared" si="46"/>
        <v>1</v>
      </c>
      <c r="G469" s="4" t="str">
        <f t="shared" si="47"/>
        <v>Win</v>
      </c>
      <c r="H469" s="4" t="str">
        <f t="shared" si="48"/>
        <v>Off</v>
      </c>
      <c r="I469">
        <v>1127872598</v>
      </c>
      <c r="J469" t="s">
        <v>26</v>
      </c>
      <c r="K469">
        <v>29.14</v>
      </c>
      <c r="L469">
        <v>25.971398000000001</v>
      </c>
      <c r="M469">
        <v>-1.5718730000000001</v>
      </c>
      <c r="N469">
        <v>-1.5967290000000001</v>
      </c>
    </row>
    <row r="470" spans="1:14" x14ac:dyDescent="0.3">
      <c r="A470" s="1">
        <v>43485.708333333336</v>
      </c>
      <c r="B470" s="1">
        <v>43485.5</v>
      </c>
      <c r="C470" s="3">
        <f t="shared" si="43"/>
        <v>1</v>
      </c>
      <c r="D470" s="3">
        <f t="shared" si="44"/>
        <v>20</v>
      </c>
      <c r="E470" s="4">
        <f t="shared" si="45"/>
        <v>12</v>
      </c>
      <c r="F470" s="4">
        <f t="shared" si="46"/>
        <v>1</v>
      </c>
      <c r="G470" s="4" t="str">
        <f t="shared" si="47"/>
        <v>Win</v>
      </c>
      <c r="H470" s="4" t="str">
        <f t="shared" si="48"/>
        <v>Off</v>
      </c>
      <c r="I470">
        <v>1127872598</v>
      </c>
      <c r="J470" t="s">
        <v>26</v>
      </c>
      <c r="K470">
        <v>29.05</v>
      </c>
      <c r="L470">
        <v>25.969121999999999</v>
      </c>
      <c r="M470">
        <v>-1.492005</v>
      </c>
      <c r="N470">
        <v>-1.588873</v>
      </c>
    </row>
    <row r="471" spans="1:14" x14ac:dyDescent="0.3">
      <c r="A471" s="1">
        <v>43485.75</v>
      </c>
      <c r="B471" s="1">
        <v>43485.541666666664</v>
      </c>
      <c r="C471" s="3">
        <f t="shared" si="43"/>
        <v>1</v>
      </c>
      <c r="D471" s="3">
        <f t="shared" si="44"/>
        <v>20</v>
      </c>
      <c r="E471" s="4">
        <f t="shared" si="45"/>
        <v>13</v>
      </c>
      <c r="F471" s="4">
        <f t="shared" si="46"/>
        <v>1</v>
      </c>
      <c r="G471" s="4" t="str">
        <f t="shared" si="47"/>
        <v>Win</v>
      </c>
      <c r="H471" s="4" t="str">
        <f t="shared" si="48"/>
        <v>Off</v>
      </c>
      <c r="I471">
        <v>1127872598</v>
      </c>
      <c r="J471" t="s">
        <v>26</v>
      </c>
      <c r="K471">
        <v>29.09</v>
      </c>
      <c r="L471">
        <v>25.578865</v>
      </c>
      <c r="M471">
        <v>-1.8883859999999999</v>
      </c>
      <c r="N471">
        <v>-1.622749</v>
      </c>
    </row>
    <row r="472" spans="1:14" x14ac:dyDescent="0.3">
      <c r="A472" s="1">
        <v>43485.791666666664</v>
      </c>
      <c r="B472" s="1">
        <v>43485.583333333336</v>
      </c>
      <c r="C472" s="3">
        <f t="shared" si="43"/>
        <v>1</v>
      </c>
      <c r="D472" s="3">
        <f t="shared" si="44"/>
        <v>20</v>
      </c>
      <c r="E472" s="4">
        <f t="shared" si="45"/>
        <v>14</v>
      </c>
      <c r="F472" s="4">
        <f t="shared" si="46"/>
        <v>1</v>
      </c>
      <c r="G472" s="4" t="str">
        <f t="shared" si="47"/>
        <v>Win</v>
      </c>
      <c r="H472" s="4" t="str">
        <f t="shared" si="48"/>
        <v>Off</v>
      </c>
      <c r="I472">
        <v>1127872598</v>
      </c>
      <c r="J472" t="s">
        <v>26</v>
      </c>
      <c r="K472">
        <v>28.93</v>
      </c>
      <c r="L472">
        <v>25.347363000000001</v>
      </c>
      <c r="M472">
        <v>-2.018081</v>
      </c>
      <c r="N472">
        <v>-1.5645560000000001</v>
      </c>
    </row>
    <row r="473" spans="1:14" x14ac:dyDescent="0.3">
      <c r="A473" s="1">
        <v>43485.833333333336</v>
      </c>
      <c r="B473" s="1">
        <v>43485.625</v>
      </c>
      <c r="C473" s="3">
        <f t="shared" si="43"/>
        <v>1</v>
      </c>
      <c r="D473" s="3">
        <f t="shared" si="44"/>
        <v>20</v>
      </c>
      <c r="E473" s="4">
        <f t="shared" si="45"/>
        <v>15</v>
      </c>
      <c r="F473" s="4">
        <f t="shared" si="46"/>
        <v>1</v>
      </c>
      <c r="G473" s="4" t="str">
        <f t="shared" si="47"/>
        <v>Win</v>
      </c>
      <c r="H473" s="4" t="str">
        <f t="shared" si="48"/>
        <v>Off</v>
      </c>
      <c r="I473">
        <v>1127872598</v>
      </c>
      <c r="J473" t="s">
        <v>26</v>
      </c>
      <c r="K473">
        <v>30.07</v>
      </c>
      <c r="L473">
        <v>25.754528000000001</v>
      </c>
      <c r="M473">
        <v>-2.486097</v>
      </c>
      <c r="N473">
        <v>-1.829375</v>
      </c>
    </row>
    <row r="474" spans="1:14" x14ac:dyDescent="0.3">
      <c r="A474" s="1">
        <v>43485.875</v>
      </c>
      <c r="B474" s="1">
        <v>43485.666666666664</v>
      </c>
      <c r="C474" s="3">
        <f t="shared" si="43"/>
        <v>1</v>
      </c>
      <c r="D474" s="3">
        <f t="shared" si="44"/>
        <v>20</v>
      </c>
      <c r="E474" s="4">
        <f t="shared" si="45"/>
        <v>16</v>
      </c>
      <c r="F474" s="4">
        <f t="shared" si="46"/>
        <v>1</v>
      </c>
      <c r="G474" s="4" t="str">
        <f t="shared" si="47"/>
        <v>Win</v>
      </c>
      <c r="H474" s="4" t="str">
        <f t="shared" si="48"/>
        <v>Off</v>
      </c>
      <c r="I474">
        <v>1127872598</v>
      </c>
      <c r="J474" t="s">
        <v>26</v>
      </c>
      <c r="K474">
        <v>33.869999999999997</v>
      </c>
      <c r="L474">
        <v>27.155771999999999</v>
      </c>
      <c r="M474">
        <v>-4.7178259999999996</v>
      </c>
      <c r="N474">
        <v>-1.996402</v>
      </c>
    </row>
    <row r="475" spans="1:14" x14ac:dyDescent="0.3">
      <c r="A475" s="1">
        <v>43485.916666666664</v>
      </c>
      <c r="B475" s="1">
        <v>43485.708333333336</v>
      </c>
      <c r="C475" s="3">
        <f t="shared" si="43"/>
        <v>1</v>
      </c>
      <c r="D475" s="3">
        <f t="shared" si="44"/>
        <v>20</v>
      </c>
      <c r="E475" s="4">
        <f t="shared" si="45"/>
        <v>17</v>
      </c>
      <c r="F475" s="4">
        <f t="shared" si="46"/>
        <v>1</v>
      </c>
      <c r="G475" s="4" t="str">
        <f t="shared" si="47"/>
        <v>Win</v>
      </c>
      <c r="H475" s="4" t="str">
        <f t="shared" si="48"/>
        <v>Off</v>
      </c>
      <c r="I475">
        <v>1127872598</v>
      </c>
      <c r="J475" t="s">
        <v>26</v>
      </c>
      <c r="K475">
        <v>46.81</v>
      </c>
      <c r="L475">
        <v>32.977727000000002</v>
      </c>
      <c r="M475">
        <v>-11.379516000000001</v>
      </c>
      <c r="N475">
        <v>-2.4527570000000001</v>
      </c>
    </row>
    <row r="476" spans="1:14" x14ac:dyDescent="0.3">
      <c r="A476" s="1">
        <v>43485.958333333336</v>
      </c>
      <c r="B476" s="1">
        <v>43485.75</v>
      </c>
      <c r="C476" s="3">
        <f t="shared" si="43"/>
        <v>1</v>
      </c>
      <c r="D476" s="3">
        <f t="shared" si="44"/>
        <v>20</v>
      </c>
      <c r="E476" s="4">
        <f t="shared" si="45"/>
        <v>18</v>
      </c>
      <c r="F476" s="4">
        <f t="shared" si="46"/>
        <v>1</v>
      </c>
      <c r="G476" s="4" t="str">
        <f t="shared" si="47"/>
        <v>Win</v>
      </c>
      <c r="H476" s="4" t="str">
        <f t="shared" si="48"/>
        <v>Off</v>
      </c>
      <c r="I476">
        <v>1127872598</v>
      </c>
      <c r="J476" t="s">
        <v>26</v>
      </c>
      <c r="K476">
        <v>48.75</v>
      </c>
      <c r="L476">
        <v>35.723833999999997</v>
      </c>
      <c r="M476">
        <v>-10.772017999999999</v>
      </c>
      <c r="N476">
        <v>-2.2541479999999998</v>
      </c>
    </row>
    <row r="477" spans="1:14" x14ac:dyDescent="0.3">
      <c r="A477" s="1">
        <v>43486</v>
      </c>
      <c r="B477" s="1">
        <v>43485.791666666664</v>
      </c>
      <c r="C477" s="3">
        <f t="shared" si="43"/>
        <v>1</v>
      </c>
      <c r="D477" s="3">
        <f t="shared" si="44"/>
        <v>20</v>
      </c>
      <c r="E477" s="4">
        <f t="shared" si="45"/>
        <v>19</v>
      </c>
      <c r="F477" s="4">
        <f t="shared" si="46"/>
        <v>1</v>
      </c>
      <c r="G477" s="4" t="str">
        <f t="shared" si="47"/>
        <v>Win</v>
      </c>
      <c r="H477" s="4" t="str">
        <f t="shared" si="48"/>
        <v>Off</v>
      </c>
      <c r="I477">
        <v>1127872598</v>
      </c>
      <c r="J477" t="s">
        <v>26</v>
      </c>
      <c r="K477">
        <v>49.18</v>
      </c>
      <c r="L477">
        <v>38.421729999999997</v>
      </c>
      <c r="M477">
        <v>-8.2701759999999993</v>
      </c>
      <c r="N477">
        <v>-2.4880939999999998</v>
      </c>
    </row>
    <row r="478" spans="1:14" x14ac:dyDescent="0.3">
      <c r="A478" s="1">
        <v>43486.041666666664</v>
      </c>
      <c r="B478" s="1">
        <v>43485.833333333336</v>
      </c>
      <c r="C478" s="3">
        <f t="shared" si="43"/>
        <v>1</v>
      </c>
      <c r="D478" s="3">
        <f t="shared" si="44"/>
        <v>20</v>
      </c>
      <c r="E478" s="4">
        <f t="shared" si="45"/>
        <v>20</v>
      </c>
      <c r="F478" s="4">
        <f t="shared" si="46"/>
        <v>1</v>
      </c>
      <c r="G478" s="4" t="str">
        <f t="shared" si="47"/>
        <v>Win</v>
      </c>
      <c r="H478" s="4" t="str">
        <f t="shared" si="48"/>
        <v>Off</v>
      </c>
      <c r="I478">
        <v>1127872598</v>
      </c>
      <c r="J478" t="s">
        <v>26</v>
      </c>
      <c r="K478">
        <v>47.57</v>
      </c>
      <c r="L478">
        <v>35.911816000000002</v>
      </c>
      <c r="M478">
        <v>-9.0005600000000001</v>
      </c>
      <c r="N478">
        <v>-2.6576240000000002</v>
      </c>
    </row>
    <row r="479" spans="1:14" x14ac:dyDescent="0.3">
      <c r="A479" s="1">
        <v>43486.083333333336</v>
      </c>
      <c r="B479" s="1">
        <v>43485.875</v>
      </c>
      <c r="C479" s="3">
        <f t="shared" si="43"/>
        <v>1</v>
      </c>
      <c r="D479" s="3">
        <f t="shared" si="44"/>
        <v>20</v>
      </c>
      <c r="E479" s="4">
        <f t="shared" si="45"/>
        <v>21</v>
      </c>
      <c r="F479" s="4">
        <f t="shared" si="46"/>
        <v>1</v>
      </c>
      <c r="G479" s="4" t="str">
        <f t="shared" si="47"/>
        <v>Win</v>
      </c>
      <c r="H479" s="4" t="str">
        <f t="shared" si="48"/>
        <v>Off</v>
      </c>
      <c r="I479">
        <v>1127872598</v>
      </c>
      <c r="J479" t="s">
        <v>26</v>
      </c>
      <c r="K479">
        <v>47.58</v>
      </c>
      <c r="L479">
        <v>35.808115999999998</v>
      </c>
      <c r="M479">
        <v>-9.5072349999999997</v>
      </c>
      <c r="N479">
        <v>-2.2646489999999999</v>
      </c>
    </row>
    <row r="480" spans="1:14" x14ac:dyDescent="0.3">
      <c r="A480" s="1">
        <v>43486.125</v>
      </c>
      <c r="B480" s="1">
        <v>43485.916666666664</v>
      </c>
      <c r="C480" s="3">
        <f t="shared" si="43"/>
        <v>1</v>
      </c>
      <c r="D480" s="3">
        <f t="shared" si="44"/>
        <v>20</v>
      </c>
      <c r="E480" s="4">
        <f t="shared" si="45"/>
        <v>22</v>
      </c>
      <c r="F480" s="4">
        <f t="shared" si="46"/>
        <v>1</v>
      </c>
      <c r="G480" s="4" t="str">
        <f t="shared" si="47"/>
        <v>Win</v>
      </c>
      <c r="H480" s="4" t="str">
        <f t="shared" si="48"/>
        <v>Off</v>
      </c>
      <c r="I480">
        <v>1127872598</v>
      </c>
      <c r="J480" t="s">
        <v>26</v>
      </c>
      <c r="K480">
        <v>43.99</v>
      </c>
      <c r="L480">
        <v>33.869407000000002</v>
      </c>
      <c r="M480">
        <v>-8.3753139999999995</v>
      </c>
      <c r="N480">
        <v>-1.745279</v>
      </c>
    </row>
    <row r="481" spans="1:14" x14ac:dyDescent="0.3">
      <c r="A481" s="1">
        <v>43486.166666666664</v>
      </c>
      <c r="B481" s="1">
        <v>43485.958333333336</v>
      </c>
      <c r="C481" s="3">
        <f t="shared" si="43"/>
        <v>1</v>
      </c>
      <c r="D481" s="3">
        <f t="shared" si="44"/>
        <v>20</v>
      </c>
      <c r="E481" s="4">
        <f t="shared" si="45"/>
        <v>23</v>
      </c>
      <c r="F481" s="4">
        <f t="shared" si="46"/>
        <v>1</v>
      </c>
      <c r="G481" s="4" t="str">
        <f t="shared" si="47"/>
        <v>Win</v>
      </c>
      <c r="H481" s="4" t="str">
        <f t="shared" si="48"/>
        <v>Off</v>
      </c>
      <c r="I481">
        <v>1127872598</v>
      </c>
      <c r="J481" t="s">
        <v>26</v>
      </c>
      <c r="K481">
        <v>42.41</v>
      </c>
      <c r="L481">
        <v>27.495307</v>
      </c>
      <c r="M481">
        <v>-13.672651</v>
      </c>
      <c r="N481">
        <v>-1.2420420000000001</v>
      </c>
    </row>
    <row r="482" spans="1:14" x14ac:dyDescent="0.3">
      <c r="A482" s="1">
        <v>43486.208333333336</v>
      </c>
      <c r="B482" s="1">
        <v>43486</v>
      </c>
      <c r="C482" s="3">
        <f t="shared" si="43"/>
        <v>1</v>
      </c>
      <c r="D482" s="3">
        <f t="shared" si="44"/>
        <v>21</v>
      </c>
      <c r="E482" s="4">
        <f t="shared" si="45"/>
        <v>0</v>
      </c>
      <c r="F482" s="4">
        <f t="shared" si="46"/>
        <v>2</v>
      </c>
      <c r="G482" s="4" t="str">
        <f t="shared" si="47"/>
        <v>Win</v>
      </c>
      <c r="H482" s="4" t="str">
        <f t="shared" si="48"/>
        <v>Off</v>
      </c>
      <c r="I482">
        <v>1127872598</v>
      </c>
      <c r="J482" t="s">
        <v>26</v>
      </c>
      <c r="K482">
        <v>36.21</v>
      </c>
      <c r="L482">
        <v>24.693795999999999</v>
      </c>
      <c r="M482">
        <v>-10.181367</v>
      </c>
      <c r="N482">
        <v>-1.3348370000000001</v>
      </c>
    </row>
    <row r="483" spans="1:14" x14ac:dyDescent="0.3">
      <c r="A483" s="1">
        <v>43486.25</v>
      </c>
      <c r="B483" s="1">
        <v>43486.041666666664</v>
      </c>
      <c r="C483" s="3">
        <f t="shared" si="43"/>
        <v>1</v>
      </c>
      <c r="D483" s="3">
        <f t="shared" si="44"/>
        <v>21</v>
      </c>
      <c r="E483" s="4">
        <f t="shared" si="45"/>
        <v>1</v>
      </c>
      <c r="F483" s="4">
        <f t="shared" si="46"/>
        <v>2</v>
      </c>
      <c r="G483" s="4" t="str">
        <f t="shared" si="47"/>
        <v>Win</v>
      </c>
      <c r="H483" s="4" t="str">
        <f t="shared" si="48"/>
        <v>Off</v>
      </c>
      <c r="I483">
        <v>1127872598</v>
      </c>
      <c r="J483" t="s">
        <v>26</v>
      </c>
      <c r="K483">
        <v>35.72</v>
      </c>
      <c r="L483">
        <v>25.088338</v>
      </c>
      <c r="M483">
        <v>-9.6557560000000002</v>
      </c>
      <c r="N483">
        <v>-0.97590600000000005</v>
      </c>
    </row>
    <row r="484" spans="1:14" x14ac:dyDescent="0.3">
      <c r="A484" s="1">
        <v>43486.291666666664</v>
      </c>
      <c r="B484" s="1">
        <v>43486.083333333336</v>
      </c>
      <c r="C484" s="3">
        <f t="shared" si="43"/>
        <v>1</v>
      </c>
      <c r="D484" s="3">
        <f t="shared" si="44"/>
        <v>21</v>
      </c>
      <c r="E484" s="4">
        <f t="shared" si="45"/>
        <v>2</v>
      </c>
      <c r="F484" s="4">
        <f t="shared" si="46"/>
        <v>2</v>
      </c>
      <c r="G484" s="4" t="str">
        <f t="shared" si="47"/>
        <v>Win</v>
      </c>
      <c r="H484" s="4" t="str">
        <f t="shared" si="48"/>
        <v>Off</v>
      </c>
      <c r="I484">
        <v>1127872598</v>
      </c>
      <c r="J484" t="s">
        <v>26</v>
      </c>
      <c r="K484">
        <v>37.119999999999997</v>
      </c>
      <c r="L484">
        <v>26.798905000000001</v>
      </c>
      <c r="M484">
        <v>-9.5123669999999994</v>
      </c>
      <c r="N484">
        <v>-0.808728</v>
      </c>
    </row>
    <row r="485" spans="1:14" x14ac:dyDescent="0.3">
      <c r="A485" s="1">
        <v>43486.333333333336</v>
      </c>
      <c r="B485" s="1">
        <v>43486.125</v>
      </c>
      <c r="C485" s="3">
        <f t="shared" si="43"/>
        <v>1</v>
      </c>
      <c r="D485" s="3">
        <f t="shared" si="44"/>
        <v>21</v>
      </c>
      <c r="E485" s="4">
        <f t="shared" si="45"/>
        <v>3</v>
      </c>
      <c r="F485" s="4">
        <f t="shared" si="46"/>
        <v>2</v>
      </c>
      <c r="G485" s="4" t="str">
        <f t="shared" si="47"/>
        <v>Win</v>
      </c>
      <c r="H485" s="4" t="str">
        <f t="shared" si="48"/>
        <v>Off</v>
      </c>
      <c r="I485">
        <v>1127872598</v>
      </c>
      <c r="J485" t="s">
        <v>26</v>
      </c>
      <c r="K485">
        <v>40.64</v>
      </c>
      <c r="L485">
        <v>29.433814000000002</v>
      </c>
      <c r="M485">
        <v>-10.381485</v>
      </c>
      <c r="N485">
        <v>-0.82470100000000002</v>
      </c>
    </row>
    <row r="486" spans="1:14" x14ac:dyDescent="0.3">
      <c r="A486" s="1">
        <v>43486.375</v>
      </c>
      <c r="B486" s="1">
        <v>43486.166666666664</v>
      </c>
      <c r="C486" s="3">
        <f t="shared" si="43"/>
        <v>1</v>
      </c>
      <c r="D486" s="3">
        <f t="shared" si="44"/>
        <v>21</v>
      </c>
      <c r="E486" s="4">
        <f t="shared" si="45"/>
        <v>4</v>
      </c>
      <c r="F486" s="4">
        <f t="shared" si="46"/>
        <v>2</v>
      </c>
      <c r="G486" s="4" t="str">
        <f t="shared" si="47"/>
        <v>Win</v>
      </c>
      <c r="H486" s="4" t="str">
        <f t="shared" si="48"/>
        <v>Off</v>
      </c>
      <c r="I486">
        <v>1127872598</v>
      </c>
      <c r="J486" t="s">
        <v>26</v>
      </c>
      <c r="K486">
        <v>48.53</v>
      </c>
      <c r="L486">
        <v>36.153004000000003</v>
      </c>
      <c r="M486">
        <v>-11.534115999999999</v>
      </c>
      <c r="N486">
        <v>-0.84287999999999996</v>
      </c>
    </row>
    <row r="487" spans="1:14" x14ac:dyDescent="0.3">
      <c r="A487" s="1">
        <v>43486.416666666664</v>
      </c>
      <c r="B487" s="1">
        <v>43486.208333333336</v>
      </c>
      <c r="C487" s="3">
        <f t="shared" si="43"/>
        <v>1</v>
      </c>
      <c r="D487" s="3">
        <f t="shared" si="44"/>
        <v>21</v>
      </c>
      <c r="E487" s="4">
        <f t="shared" si="45"/>
        <v>5</v>
      </c>
      <c r="F487" s="4">
        <f t="shared" si="46"/>
        <v>2</v>
      </c>
      <c r="G487" s="4" t="str">
        <f t="shared" si="47"/>
        <v>Win</v>
      </c>
      <c r="H487" s="4" t="str">
        <f t="shared" si="48"/>
        <v>Off</v>
      </c>
      <c r="I487">
        <v>1127872598</v>
      </c>
      <c r="J487" t="s">
        <v>26</v>
      </c>
      <c r="K487">
        <v>52.05</v>
      </c>
      <c r="L487">
        <v>38.965369000000003</v>
      </c>
      <c r="M487">
        <v>-12.275971999999999</v>
      </c>
      <c r="N487">
        <v>-0.80865900000000002</v>
      </c>
    </row>
    <row r="488" spans="1:14" x14ac:dyDescent="0.3">
      <c r="A488" s="1">
        <v>43486.458333333336</v>
      </c>
      <c r="B488" s="1">
        <v>43486.25</v>
      </c>
      <c r="C488" s="3">
        <f t="shared" si="43"/>
        <v>1</v>
      </c>
      <c r="D488" s="3">
        <f t="shared" si="44"/>
        <v>21</v>
      </c>
      <c r="E488" s="4">
        <f t="shared" si="45"/>
        <v>6</v>
      </c>
      <c r="F488" s="4">
        <f t="shared" si="46"/>
        <v>2</v>
      </c>
      <c r="G488" s="4" t="str">
        <f t="shared" si="47"/>
        <v>Win</v>
      </c>
      <c r="H488" s="4" t="str">
        <f t="shared" si="48"/>
        <v>Off</v>
      </c>
      <c r="I488">
        <v>1127872598</v>
      </c>
      <c r="J488" t="s">
        <v>26</v>
      </c>
      <c r="K488">
        <v>65.87</v>
      </c>
      <c r="L488">
        <v>45.456460999999997</v>
      </c>
      <c r="M488">
        <v>-19.747983999999999</v>
      </c>
      <c r="N488">
        <v>-0.66555500000000001</v>
      </c>
    </row>
    <row r="489" spans="1:14" x14ac:dyDescent="0.3">
      <c r="A489" s="1">
        <v>43486.5</v>
      </c>
      <c r="B489" s="1">
        <v>43486.291666666664</v>
      </c>
      <c r="C489" s="3">
        <f t="shared" si="43"/>
        <v>1</v>
      </c>
      <c r="D489" s="3">
        <f t="shared" si="44"/>
        <v>21</v>
      </c>
      <c r="E489" s="4">
        <f t="shared" si="45"/>
        <v>7</v>
      </c>
      <c r="F489" s="4">
        <f t="shared" si="46"/>
        <v>2</v>
      </c>
      <c r="G489" s="4" t="str">
        <f t="shared" si="47"/>
        <v>Win</v>
      </c>
      <c r="H489" s="4" t="str">
        <f t="shared" si="48"/>
        <v>Off</v>
      </c>
      <c r="I489">
        <v>1127872598</v>
      </c>
      <c r="J489" t="s">
        <v>26</v>
      </c>
      <c r="K489">
        <v>74.5</v>
      </c>
      <c r="L489">
        <v>48.133676000000001</v>
      </c>
      <c r="M489">
        <v>-24.75684</v>
      </c>
      <c r="N489">
        <v>-1.6094839999999999</v>
      </c>
    </row>
    <row r="490" spans="1:14" x14ac:dyDescent="0.3">
      <c r="A490" s="1">
        <v>43486.541666666664</v>
      </c>
      <c r="B490" s="1">
        <v>43486.333333333336</v>
      </c>
      <c r="C490" s="3">
        <f t="shared" si="43"/>
        <v>1</v>
      </c>
      <c r="D490" s="3">
        <f t="shared" si="44"/>
        <v>21</v>
      </c>
      <c r="E490" s="4">
        <f t="shared" si="45"/>
        <v>8</v>
      </c>
      <c r="F490" s="4">
        <f t="shared" si="46"/>
        <v>2</v>
      </c>
      <c r="G490" s="4" t="str">
        <f t="shared" si="47"/>
        <v>Win</v>
      </c>
      <c r="H490" s="4" t="str">
        <f t="shared" si="48"/>
        <v>On</v>
      </c>
      <c r="I490">
        <v>1127872598</v>
      </c>
      <c r="J490" t="s">
        <v>26</v>
      </c>
      <c r="K490">
        <v>80.09</v>
      </c>
      <c r="L490">
        <v>47.009877000000003</v>
      </c>
      <c r="M490">
        <v>-30.564609000000001</v>
      </c>
      <c r="N490">
        <v>-2.515514</v>
      </c>
    </row>
    <row r="491" spans="1:14" x14ac:dyDescent="0.3">
      <c r="A491" s="1">
        <v>43486.583333333336</v>
      </c>
      <c r="B491" s="1">
        <v>43486.375</v>
      </c>
      <c r="C491" s="3">
        <f t="shared" si="43"/>
        <v>1</v>
      </c>
      <c r="D491" s="3">
        <f t="shared" si="44"/>
        <v>21</v>
      </c>
      <c r="E491" s="4">
        <f t="shared" si="45"/>
        <v>9</v>
      </c>
      <c r="F491" s="4">
        <f t="shared" si="46"/>
        <v>2</v>
      </c>
      <c r="G491" s="4" t="str">
        <f t="shared" si="47"/>
        <v>Win</v>
      </c>
      <c r="H491" s="4" t="str">
        <f t="shared" si="48"/>
        <v>On</v>
      </c>
      <c r="I491">
        <v>1127872598</v>
      </c>
      <c r="J491" t="s">
        <v>26</v>
      </c>
      <c r="K491">
        <v>76.97</v>
      </c>
      <c r="L491">
        <v>47.282814000000002</v>
      </c>
      <c r="M491">
        <v>-26.584942000000002</v>
      </c>
      <c r="N491">
        <v>-3.1022439999999998</v>
      </c>
    </row>
    <row r="492" spans="1:14" x14ac:dyDescent="0.3">
      <c r="A492" s="1">
        <v>43486.625</v>
      </c>
      <c r="B492" s="1">
        <v>43486.416666666664</v>
      </c>
      <c r="C492" s="3">
        <f t="shared" si="43"/>
        <v>1</v>
      </c>
      <c r="D492" s="3">
        <f t="shared" si="44"/>
        <v>21</v>
      </c>
      <c r="E492" s="4">
        <f t="shared" si="45"/>
        <v>10</v>
      </c>
      <c r="F492" s="4">
        <f t="shared" si="46"/>
        <v>2</v>
      </c>
      <c r="G492" s="4" t="str">
        <f t="shared" si="47"/>
        <v>Win</v>
      </c>
      <c r="H492" s="4" t="str">
        <f t="shared" si="48"/>
        <v>On</v>
      </c>
      <c r="I492">
        <v>1127872598</v>
      </c>
      <c r="J492" t="s">
        <v>26</v>
      </c>
      <c r="K492">
        <v>80.180000000000007</v>
      </c>
      <c r="L492">
        <v>51.780943999999998</v>
      </c>
      <c r="M492">
        <v>-24.515563</v>
      </c>
      <c r="N492">
        <v>-3.8834930000000001</v>
      </c>
    </row>
    <row r="493" spans="1:14" x14ac:dyDescent="0.3">
      <c r="A493" s="1">
        <v>43486.666666666664</v>
      </c>
      <c r="B493" s="1">
        <v>43486.458333333336</v>
      </c>
      <c r="C493" s="3">
        <f t="shared" si="43"/>
        <v>1</v>
      </c>
      <c r="D493" s="3">
        <f t="shared" si="44"/>
        <v>21</v>
      </c>
      <c r="E493" s="4">
        <f t="shared" si="45"/>
        <v>11</v>
      </c>
      <c r="F493" s="4">
        <f t="shared" si="46"/>
        <v>2</v>
      </c>
      <c r="G493" s="4" t="str">
        <f t="shared" si="47"/>
        <v>Win</v>
      </c>
      <c r="H493" s="4" t="str">
        <f t="shared" si="48"/>
        <v>On</v>
      </c>
      <c r="I493">
        <v>1127872598</v>
      </c>
      <c r="J493" t="s">
        <v>26</v>
      </c>
      <c r="K493">
        <v>76.239999999999995</v>
      </c>
      <c r="L493">
        <v>51.680377999999997</v>
      </c>
      <c r="M493">
        <v>-20.509323999999999</v>
      </c>
      <c r="N493">
        <v>-4.0502979999999997</v>
      </c>
    </row>
    <row r="494" spans="1:14" x14ac:dyDescent="0.3">
      <c r="A494" s="1">
        <v>43486.708333333336</v>
      </c>
      <c r="B494" s="1">
        <v>43486.5</v>
      </c>
      <c r="C494" s="3">
        <f t="shared" si="43"/>
        <v>1</v>
      </c>
      <c r="D494" s="3">
        <f t="shared" si="44"/>
        <v>21</v>
      </c>
      <c r="E494" s="4">
        <f t="shared" si="45"/>
        <v>12</v>
      </c>
      <c r="F494" s="4">
        <f t="shared" si="46"/>
        <v>2</v>
      </c>
      <c r="G494" s="4" t="str">
        <f t="shared" si="47"/>
        <v>Win</v>
      </c>
      <c r="H494" s="4" t="str">
        <f t="shared" si="48"/>
        <v>On</v>
      </c>
      <c r="I494">
        <v>1127872598</v>
      </c>
      <c r="J494" t="s">
        <v>26</v>
      </c>
      <c r="K494">
        <v>62.4</v>
      </c>
      <c r="L494">
        <v>39.822536999999997</v>
      </c>
      <c r="M494">
        <v>-19.102028000000001</v>
      </c>
      <c r="N494">
        <v>-3.4754350000000001</v>
      </c>
    </row>
    <row r="495" spans="1:14" x14ac:dyDescent="0.3">
      <c r="A495" s="1">
        <v>43486.75</v>
      </c>
      <c r="B495" s="1">
        <v>43486.541666666664</v>
      </c>
      <c r="C495" s="3">
        <f t="shared" si="43"/>
        <v>1</v>
      </c>
      <c r="D495" s="3">
        <f t="shared" si="44"/>
        <v>21</v>
      </c>
      <c r="E495" s="4">
        <f t="shared" si="45"/>
        <v>13</v>
      </c>
      <c r="F495" s="4">
        <f t="shared" si="46"/>
        <v>2</v>
      </c>
      <c r="G495" s="4" t="str">
        <f t="shared" si="47"/>
        <v>Win</v>
      </c>
      <c r="H495" s="4" t="str">
        <f t="shared" si="48"/>
        <v>Off</v>
      </c>
      <c r="I495">
        <v>1127872598</v>
      </c>
      <c r="J495" t="s">
        <v>26</v>
      </c>
      <c r="K495">
        <v>60.54</v>
      </c>
      <c r="L495">
        <v>40.663620999999999</v>
      </c>
      <c r="M495">
        <v>-16.384979000000001</v>
      </c>
      <c r="N495">
        <v>-3.4914000000000001</v>
      </c>
    </row>
    <row r="496" spans="1:14" x14ac:dyDescent="0.3">
      <c r="A496" s="1">
        <v>43486.791666666664</v>
      </c>
      <c r="B496" s="1">
        <v>43486.583333333336</v>
      </c>
      <c r="C496" s="3">
        <f t="shared" si="43"/>
        <v>1</v>
      </c>
      <c r="D496" s="3">
        <f t="shared" si="44"/>
        <v>21</v>
      </c>
      <c r="E496" s="4">
        <f t="shared" si="45"/>
        <v>14</v>
      </c>
      <c r="F496" s="4">
        <f t="shared" si="46"/>
        <v>2</v>
      </c>
      <c r="G496" s="4" t="str">
        <f t="shared" si="47"/>
        <v>Win</v>
      </c>
      <c r="H496" s="4" t="str">
        <f t="shared" si="48"/>
        <v>Off</v>
      </c>
      <c r="I496">
        <v>1127872598</v>
      </c>
      <c r="J496" t="s">
        <v>26</v>
      </c>
      <c r="K496">
        <v>55.02</v>
      </c>
      <c r="L496">
        <v>34.331184999999998</v>
      </c>
      <c r="M496">
        <v>-17.311561000000001</v>
      </c>
      <c r="N496">
        <v>-3.3772540000000002</v>
      </c>
    </row>
    <row r="497" spans="1:14" x14ac:dyDescent="0.3">
      <c r="A497" s="1">
        <v>43486.833333333336</v>
      </c>
      <c r="B497" s="1">
        <v>43486.625</v>
      </c>
      <c r="C497" s="3">
        <f t="shared" si="43"/>
        <v>1</v>
      </c>
      <c r="D497" s="3">
        <f t="shared" si="44"/>
        <v>21</v>
      </c>
      <c r="E497" s="4">
        <f t="shared" si="45"/>
        <v>15</v>
      </c>
      <c r="F497" s="4">
        <f t="shared" si="46"/>
        <v>2</v>
      </c>
      <c r="G497" s="4" t="str">
        <f t="shared" si="47"/>
        <v>Win</v>
      </c>
      <c r="H497" s="4" t="str">
        <f t="shared" si="48"/>
        <v>Off</v>
      </c>
      <c r="I497">
        <v>1127872598</v>
      </c>
      <c r="J497" t="s">
        <v>26</v>
      </c>
      <c r="K497">
        <v>53.63</v>
      </c>
      <c r="L497">
        <v>33.063749999999999</v>
      </c>
      <c r="M497">
        <v>-16.904935999999999</v>
      </c>
      <c r="N497">
        <v>-3.661314</v>
      </c>
    </row>
    <row r="498" spans="1:14" x14ac:dyDescent="0.3">
      <c r="A498" s="1">
        <v>43486.875</v>
      </c>
      <c r="B498" s="1">
        <v>43486.666666666664</v>
      </c>
      <c r="C498" s="3">
        <f t="shared" si="43"/>
        <v>1</v>
      </c>
      <c r="D498" s="3">
        <f t="shared" si="44"/>
        <v>21</v>
      </c>
      <c r="E498" s="4">
        <f t="shared" si="45"/>
        <v>16</v>
      </c>
      <c r="F498" s="4">
        <f t="shared" si="46"/>
        <v>2</v>
      </c>
      <c r="G498" s="4" t="str">
        <f t="shared" si="47"/>
        <v>Win</v>
      </c>
      <c r="H498" s="4" t="str">
        <f t="shared" si="48"/>
        <v>Off</v>
      </c>
      <c r="I498">
        <v>1127872598</v>
      </c>
      <c r="J498" t="s">
        <v>26</v>
      </c>
      <c r="K498">
        <v>63.1</v>
      </c>
      <c r="L498">
        <v>33.206127000000002</v>
      </c>
      <c r="M498">
        <v>-25.591335999999998</v>
      </c>
      <c r="N498">
        <v>-4.3025370000000001</v>
      </c>
    </row>
    <row r="499" spans="1:14" x14ac:dyDescent="0.3">
      <c r="A499" s="1">
        <v>43486.916666666664</v>
      </c>
      <c r="B499" s="1">
        <v>43486.708333333336</v>
      </c>
      <c r="C499" s="3">
        <f t="shared" si="43"/>
        <v>1</v>
      </c>
      <c r="D499" s="3">
        <f t="shared" si="44"/>
        <v>21</v>
      </c>
      <c r="E499" s="4">
        <f t="shared" si="45"/>
        <v>17</v>
      </c>
      <c r="F499" s="4">
        <f t="shared" si="46"/>
        <v>2</v>
      </c>
      <c r="G499" s="4" t="str">
        <f t="shared" si="47"/>
        <v>Win</v>
      </c>
      <c r="H499" s="4" t="str">
        <f t="shared" si="48"/>
        <v>On</v>
      </c>
      <c r="I499">
        <v>1127872598</v>
      </c>
      <c r="J499" t="s">
        <v>26</v>
      </c>
      <c r="K499">
        <v>86.33</v>
      </c>
      <c r="L499">
        <v>42.944400000000002</v>
      </c>
      <c r="M499">
        <v>-37.085059999999999</v>
      </c>
      <c r="N499">
        <v>-6.3005399999999998</v>
      </c>
    </row>
    <row r="500" spans="1:14" x14ac:dyDescent="0.3">
      <c r="A500" s="1">
        <v>43486.958333333336</v>
      </c>
      <c r="B500" s="1">
        <v>43486.75</v>
      </c>
      <c r="C500" s="3">
        <f t="shared" si="43"/>
        <v>1</v>
      </c>
      <c r="D500" s="3">
        <f t="shared" si="44"/>
        <v>21</v>
      </c>
      <c r="E500" s="4">
        <f t="shared" si="45"/>
        <v>18</v>
      </c>
      <c r="F500" s="4">
        <f t="shared" si="46"/>
        <v>2</v>
      </c>
      <c r="G500" s="4" t="str">
        <f t="shared" si="47"/>
        <v>Win</v>
      </c>
      <c r="H500" s="4" t="str">
        <f t="shared" si="48"/>
        <v>On</v>
      </c>
      <c r="I500">
        <v>1127872598</v>
      </c>
      <c r="J500" t="s">
        <v>26</v>
      </c>
      <c r="K500">
        <v>92.38</v>
      </c>
      <c r="L500">
        <v>46.67792</v>
      </c>
      <c r="M500">
        <v>-39.606461000000003</v>
      </c>
      <c r="N500">
        <v>-6.0956190000000001</v>
      </c>
    </row>
    <row r="501" spans="1:14" x14ac:dyDescent="0.3">
      <c r="A501" s="1">
        <v>43487</v>
      </c>
      <c r="B501" s="1">
        <v>43486.791666666664</v>
      </c>
      <c r="C501" s="3">
        <f t="shared" si="43"/>
        <v>1</v>
      </c>
      <c r="D501" s="3">
        <f t="shared" si="44"/>
        <v>21</v>
      </c>
      <c r="E501" s="4">
        <f t="shared" si="45"/>
        <v>19</v>
      </c>
      <c r="F501" s="4">
        <f t="shared" si="46"/>
        <v>2</v>
      </c>
      <c r="G501" s="4" t="str">
        <f t="shared" si="47"/>
        <v>Win</v>
      </c>
      <c r="H501" s="4" t="str">
        <f t="shared" si="48"/>
        <v>On</v>
      </c>
      <c r="I501">
        <v>1127872598</v>
      </c>
      <c r="J501" t="s">
        <v>26</v>
      </c>
      <c r="K501">
        <v>88.71</v>
      </c>
      <c r="L501">
        <v>46.216318999999999</v>
      </c>
      <c r="M501">
        <v>-36.830920999999996</v>
      </c>
      <c r="N501">
        <v>-5.6627599999999996</v>
      </c>
    </row>
    <row r="502" spans="1:14" x14ac:dyDescent="0.3">
      <c r="A502" s="1">
        <v>43487.041666666664</v>
      </c>
      <c r="B502" s="1">
        <v>43486.833333333336</v>
      </c>
      <c r="C502" s="3">
        <f t="shared" si="43"/>
        <v>1</v>
      </c>
      <c r="D502" s="3">
        <f t="shared" si="44"/>
        <v>21</v>
      </c>
      <c r="E502" s="4">
        <f t="shared" si="45"/>
        <v>20</v>
      </c>
      <c r="F502" s="4">
        <f t="shared" si="46"/>
        <v>2</v>
      </c>
      <c r="G502" s="4" t="str">
        <f t="shared" si="47"/>
        <v>Win</v>
      </c>
      <c r="H502" s="4" t="str">
        <f t="shared" si="48"/>
        <v>On</v>
      </c>
      <c r="I502">
        <v>1127872598</v>
      </c>
      <c r="J502" t="s">
        <v>26</v>
      </c>
      <c r="K502">
        <v>81.7</v>
      </c>
      <c r="L502">
        <v>43.047528999999997</v>
      </c>
      <c r="M502">
        <v>-33.678950999999998</v>
      </c>
      <c r="N502">
        <v>-4.9735199999999997</v>
      </c>
    </row>
    <row r="503" spans="1:14" x14ac:dyDescent="0.3">
      <c r="A503" s="1">
        <v>43487.083333333336</v>
      </c>
      <c r="B503" s="1">
        <v>43486.875</v>
      </c>
      <c r="C503" s="3">
        <f t="shared" si="43"/>
        <v>1</v>
      </c>
      <c r="D503" s="3">
        <f t="shared" si="44"/>
        <v>21</v>
      </c>
      <c r="E503" s="4">
        <f t="shared" si="45"/>
        <v>21</v>
      </c>
      <c r="F503" s="4">
        <f t="shared" si="46"/>
        <v>2</v>
      </c>
      <c r="G503" s="4" t="str">
        <f t="shared" si="47"/>
        <v>Win</v>
      </c>
      <c r="H503" s="4" t="str">
        <f t="shared" si="48"/>
        <v>On</v>
      </c>
      <c r="I503">
        <v>1127872598</v>
      </c>
      <c r="J503" t="s">
        <v>26</v>
      </c>
      <c r="K503">
        <v>65.86</v>
      </c>
      <c r="L503">
        <v>32.154162999999997</v>
      </c>
      <c r="M503">
        <v>-29.570359</v>
      </c>
      <c r="N503">
        <v>-4.135478</v>
      </c>
    </row>
    <row r="504" spans="1:14" x14ac:dyDescent="0.3">
      <c r="A504" s="1">
        <v>43487.125</v>
      </c>
      <c r="B504" s="1">
        <v>43486.916666666664</v>
      </c>
      <c r="C504" s="3">
        <f t="shared" si="43"/>
        <v>1</v>
      </c>
      <c r="D504" s="3">
        <f t="shared" si="44"/>
        <v>21</v>
      </c>
      <c r="E504" s="4">
        <f t="shared" si="45"/>
        <v>22</v>
      </c>
      <c r="F504" s="4">
        <f t="shared" si="46"/>
        <v>2</v>
      </c>
      <c r="G504" s="4" t="str">
        <f t="shared" si="47"/>
        <v>Win</v>
      </c>
      <c r="H504" s="4" t="str">
        <f t="shared" si="48"/>
        <v>Off</v>
      </c>
      <c r="I504">
        <v>1127872598</v>
      </c>
      <c r="J504" t="s">
        <v>26</v>
      </c>
      <c r="K504">
        <v>56.06</v>
      </c>
      <c r="L504">
        <v>28.192646</v>
      </c>
      <c r="M504">
        <v>-24.425279</v>
      </c>
      <c r="N504">
        <v>-3.442075</v>
      </c>
    </row>
    <row r="505" spans="1:14" x14ac:dyDescent="0.3">
      <c r="A505" s="1">
        <v>43487.166666666664</v>
      </c>
      <c r="B505" s="1">
        <v>43486.958333333336</v>
      </c>
      <c r="C505" s="3">
        <f t="shared" si="43"/>
        <v>1</v>
      </c>
      <c r="D505" s="3">
        <f t="shared" si="44"/>
        <v>21</v>
      </c>
      <c r="E505" s="4">
        <f t="shared" si="45"/>
        <v>23</v>
      </c>
      <c r="F505" s="4">
        <f t="shared" si="46"/>
        <v>2</v>
      </c>
      <c r="G505" s="4" t="str">
        <f t="shared" si="47"/>
        <v>Win</v>
      </c>
      <c r="H505" s="4" t="str">
        <f t="shared" si="48"/>
        <v>Off</v>
      </c>
      <c r="I505">
        <v>1127872598</v>
      </c>
      <c r="J505" t="s">
        <v>26</v>
      </c>
      <c r="K505">
        <v>45.88</v>
      </c>
      <c r="L505">
        <v>22.783743000000001</v>
      </c>
      <c r="M505">
        <v>-20.628112000000002</v>
      </c>
      <c r="N505">
        <v>-2.4681449999999998</v>
      </c>
    </row>
    <row r="506" spans="1:14" x14ac:dyDescent="0.3">
      <c r="A506" s="1">
        <v>43487.208333333336</v>
      </c>
      <c r="B506" s="1">
        <v>43487</v>
      </c>
      <c r="C506" s="3">
        <f t="shared" si="43"/>
        <v>1</v>
      </c>
      <c r="D506" s="3">
        <f t="shared" si="44"/>
        <v>22</v>
      </c>
      <c r="E506" s="4">
        <f t="shared" si="45"/>
        <v>0</v>
      </c>
      <c r="F506" s="4">
        <f t="shared" si="46"/>
        <v>3</v>
      </c>
      <c r="G506" s="4" t="str">
        <f t="shared" si="47"/>
        <v>Win</v>
      </c>
      <c r="H506" s="4" t="str">
        <f t="shared" si="48"/>
        <v>Off</v>
      </c>
      <c r="I506">
        <v>1127872598</v>
      </c>
      <c r="J506" t="s">
        <v>26</v>
      </c>
      <c r="K506">
        <v>48.8</v>
      </c>
      <c r="L506">
        <v>35.743341999999998</v>
      </c>
      <c r="M506">
        <v>-9.6945219999999992</v>
      </c>
      <c r="N506">
        <v>-3.362136</v>
      </c>
    </row>
    <row r="507" spans="1:14" x14ac:dyDescent="0.3">
      <c r="A507" s="1">
        <v>43487.25</v>
      </c>
      <c r="B507" s="1">
        <v>43487.041666666664</v>
      </c>
      <c r="C507" s="3">
        <f t="shared" si="43"/>
        <v>1</v>
      </c>
      <c r="D507" s="3">
        <f t="shared" si="44"/>
        <v>22</v>
      </c>
      <c r="E507" s="4">
        <f t="shared" si="45"/>
        <v>1</v>
      </c>
      <c r="F507" s="4">
        <f t="shared" si="46"/>
        <v>3</v>
      </c>
      <c r="G507" s="4" t="str">
        <f t="shared" si="47"/>
        <v>Win</v>
      </c>
      <c r="H507" s="4" t="str">
        <f t="shared" si="48"/>
        <v>Off</v>
      </c>
      <c r="I507">
        <v>1127872598</v>
      </c>
      <c r="J507" t="s">
        <v>26</v>
      </c>
      <c r="K507">
        <v>47.09</v>
      </c>
      <c r="L507">
        <v>32.901318000000003</v>
      </c>
      <c r="M507">
        <v>-10.990777</v>
      </c>
      <c r="N507">
        <v>-3.197905</v>
      </c>
    </row>
    <row r="508" spans="1:14" x14ac:dyDescent="0.3">
      <c r="A508" s="1">
        <v>43487.291666666664</v>
      </c>
      <c r="B508" s="1">
        <v>43487.083333333336</v>
      </c>
      <c r="C508" s="3">
        <f t="shared" si="43"/>
        <v>1</v>
      </c>
      <c r="D508" s="3">
        <f t="shared" si="44"/>
        <v>22</v>
      </c>
      <c r="E508" s="4">
        <f t="shared" si="45"/>
        <v>2</v>
      </c>
      <c r="F508" s="4">
        <f t="shared" si="46"/>
        <v>3</v>
      </c>
      <c r="G508" s="4" t="str">
        <f t="shared" si="47"/>
        <v>Win</v>
      </c>
      <c r="H508" s="4" t="str">
        <f t="shared" si="48"/>
        <v>Off</v>
      </c>
      <c r="I508">
        <v>1127872598</v>
      </c>
      <c r="J508" t="s">
        <v>26</v>
      </c>
      <c r="K508">
        <v>44.1</v>
      </c>
      <c r="L508">
        <v>31.580355999999998</v>
      </c>
      <c r="M508">
        <v>-9.6771419999999999</v>
      </c>
      <c r="N508">
        <v>-2.8425020000000001</v>
      </c>
    </row>
    <row r="509" spans="1:14" x14ac:dyDescent="0.3">
      <c r="A509" s="1">
        <v>43487.333333333336</v>
      </c>
      <c r="B509" s="1">
        <v>43487.125</v>
      </c>
      <c r="C509" s="3">
        <f t="shared" si="43"/>
        <v>1</v>
      </c>
      <c r="D509" s="3">
        <f t="shared" si="44"/>
        <v>22</v>
      </c>
      <c r="E509" s="4">
        <f t="shared" si="45"/>
        <v>3</v>
      </c>
      <c r="F509" s="4">
        <f t="shared" si="46"/>
        <v>3</v>
      </c>
      <c r="G509" s="4" t="str">
        <f t="shared" si="47"/>
        <v>Win</v>
      </c>
      <c r="H509" s="4" t="str">
        <f t="shared" si="48"/>
        <v>Off</v>
      </c>
      <c r="I509">
        <v>1127872598</v>
      </c>
      <c r="J509" t="s">
        <v>26</v>
      </c>
      <c r="K509">
        <v>47.31</v>
      </c>
      <c r="L509">
        <v>34.076678000000001</v>
      </c>
      <c r="M509">
        <v>-10.298375999999999</v>
      </c>
      <c r="N509">
        <v>-2.9349460000000001</v>
      </c>
    </row>
    <row r="510" spans="1:14" x14ac:dyDescent="0.3">
      <c r="A510" s="1">
        <v>43487.375</v>
      </c>
      <c r="B510" s="1">
        <v>43487.166666666664</v>
      </c>
      <c r="C510" s="3">
        <f t="shared" si="43"/>
        <v>1</v>
      </c>
      <c r="D510" s="3">
        <f t="shared" si="44"/>
        <v>22</v>
      </c>
      <c r="E510" s="4">
        <f t="shared" si="45"/>
        <v>4</v>
      </c>
      <c r="F510" s="4">
        <f t="shared" si="46"/>
        <v>3</v>
      </c>
      <c r="G510" s="4" t="str">
        <f t="shared" si="47"/>
        <v>Win</v>
      </c>
      <c r="H510" s="4" t="str">
        <f t="shared" si="48"/>
        <v>Off</v>
      </c>
      <c r="I510">
        <v>1127872598</v>
      </c>
      <c r="J510" t="s">
        <v>26</v>
      </c>
      <c r="K510">
        <v>51.96</v>
      </c>
      <c r="L510">
        <v>36.880153999999997</v>
      </c>
      <c r="M510">
        <v>-11.936983</v>
      </c>
      <c r="N510">
        <v>-3.1428630000000002</v>
      </c>
    </row>
    <row r="511" spans="1:14" x14ac:dyDescent="0.3">
      <c r="A511" s="1">
        <v>43487.416666666664</v>
      </c>
      <c r="B511" s="1">
        <v>43487.208333333336</v>
      </c>
      <c r="C511" s="3">
        <f t="shared" si="43"/>
        <v>1</v>
      </c>
      <c r="D511" s="3">
        <f t="shared" si="44"/>
        <v>22</v>
      </c>
      <c r="E511" s="4">
        <f t="shared" si="45"/>
        <v>5</v>
      </c>
      <c r="F511" s="4">
        <f t="shared" si="46"/>
        <v>3</v>
      </c>
      <c r="G511" s="4" t="str">
        <f t="shared" si="47"/>
        <v>Win</v>
      </c>
      <c r="H511" s="4" t="str">
        <f t="shared" si="48"/>
        <v>Off</v>
      </c>
      <c r="I511">
        <v>1127872598</v>
      </c>
      <c r="J511" t="s">
        <v>26</v>
      </c>
      <c r="K511">
        <v>57.26</v>
      </c>
      <c r="L511">
        <v>43.219904999999997</v>
      </c>
      <c r="M511">
        <v>-10.574653</v>
      </c>
      <c r="N511">
        <v>-3.4654419999999999</v>
      </c>
    </row>
    <row r="512" spans="1:14" x14ac:dyDescent="0.3">
      <c r="A512" s="1">
        <v>43487.458333333336</v>
      </c>
      <c r="B512" s="1">
        <v>43487.25</v>
      </c>
      <c r="C512" s="3">
        <f t="shared" si="43"/>
        <v>1</v>
      </c>
      <c r="D512" s="3">
        <f t="shared" si="44"/>
        <v>22</v>
      </c>
      <c r="E512" s="4">
        <f t="shared" si="45"/>
        <v>6</v>
      </c>
      <c r="F512" s="4">
        <f t="shared" si="46"/>
        <v>3</v>
      </c>
      <c r="G512" s="4" t="str">
        <f t="shared" si="47"/>
        <v>Win</v>
      </c>
      <c r="H512" s="4" t="str">
        <f t="shared" si="48"/>
        <v>Off</v>
      </c>
      <c r="I512">
        <v>1127872598</v>
      </c>
      <c r="J512" t="s">
        <v>26</v>
      </c>
      <c r="K512">
        <v>79.23</v>
      </c>
      <c r="L512">
        <v>60.016357999999997</v>
      </c>
      <c r="M512">
        <v>-13.995696000000001</v>
      </c>
      <c r="N512">
        <v>-5.2179460000000004</v>
      </c>
    </row>
    <row r="513" spans="1:14" x14ac:dyDescent="0.3">
      <c r="A513" s="1">
        <v>43487.5</v>
      </c>
      <c r="B513" s="1">
        <v>43487.291666666664</v>
      </c>
      <c r="C513" s="3">
        <f t="shared" si="43"/>
        <v>1</v>
      </c>
      <c r="D513" s="3">
        <f t="shared" si="44"/>
        <v>22</v>
      </c>
      <c r="E513" s="4">
        <f t="shared" si="45"/>
        <v>7</v>
      </c>
      <c r="F513" s="4">
        <f t="shared" si="46"/>
        <v>3</v>
      </c>
      <c r="G513" s="4" t="str">
        <f t="shared" si="47"/>
        <v>Win</v>
      </c>
      <c r="H513" s="4" t="str">
        <f t="shared" si="48"/>
        <v>Off</v>
      </c>
      <c r="I513">
        <v>1127872598</v>
      </c>
      <c r="J513" t="s">
        <v>26</v>
      </c>
      <c r="K513">
        <v>90.04</v>
      </c>
      <c r="L513">
        <v>64.590069</v>
      </c>
      <c r="M513">
        <v>-19.292276000000001</v>
      </c>
      <c r="N513">
        <v>-6.1576550000000001</v>
      </c>
    </row>
    <row r="514" spans="1:14" x14ac:dyDescent="0.3">
      <c r="A514" s="1">
        <v>43487.541666666664</v>
      </c>
      <c r="B514" s="1">
        <v>43487.333333333336</v>
      </c>
      <c r="C514" s="3">
        <f t="shared" si="43"/>
        <v>1</v>
      </c>
      <c r="D514" s="3">
        <f t="shared" si="44"/>
        <v>22</v>
      </c>
      <c r="E514" s="4">
        <f t="shared" si="45"/>
        <v>8</v>
      </c>
      <c r="F514" s="4">
        <f t="shared" si="46"/>
        <v>3</v>
      </c>
      <c r="G514" s="4" t="str">
        <f t="shared" si="47"/>
        <v>Win</v>
      </c>
      <c r="H514" s="4" t="str">
        <f t="shared" si="48"/>
        <v>On</v>
      </c>
      <c r="I514">
        <v>1127872598</v>
      </c>
      <c r="J514" t="s">
        <v>26</v>
      </c>
      <c r="K514">
        <v>64.36</v>
      </c>
      <c r="L514">
        <v>53.137881</v>
      </c>
      <c r="M514">
        <v>-7.0871529999999998</v>
      </c>
      <c r="N514">
        <v>-4.1349660000000004</v>
      </c>
    </row>
    <row r="515" spans="1:14" x14ac:dyDescent="0.3">
      <c r="A515" s="1">
        <v>43487.583333333336</v>
      </c>
      <c r="B515" s="1">
        <v>43487.375</v>
      </c>
      <c r="C515" s="3">
        <f t="shared" ref="C515:C578" si="49">MONTH(B515)</f>
        <v>1</v>
      </c>
      <c r="D515" s="3">
        <f t="shared" ref="D515:D578" si="50">DAY(B515)</f>
        <v>22</v>
      </c>
      <c r="E515" s="4">
        <f t="shared" ref="E515:E578" si="51">HOUR(B515)</f>
        <v>9</v>
      </c>
      <c r="F515" s="4">
        <f t="shared" ref="F515:F578" si="52">WEEKDAY(B515)</f>
        <v>3</v>
      </c>
      <c r="G515" s="4" t="str">
        <f t="shared" ref="G515:G578" si="53">IF(AND(C515&gt;4,C515&lt;10),"Sum","Win")</f>
        <v>Win</v>
      </c>
      <c r="H515" s="4" t="str">
        <f t="shared" si="48"/>
        <v>On</v>
      </c>
      <c r="I515">
        <v>1127872598</v>
      </c>
      <c r="J515" t="s">
        <v>26</v>
      </c>
      <c r="K515">
        <v>55.58</v>
      </c>
      <c r="L515">
        <v>48.444865</v>
      </c>
      <c r="M515">
        <v>-3.532124</v>
      </c>
      <c r="N515">
        <v>-3.603011</v>
      </c>
    </row>
    <row r="516" spans="1:14" x14ac:dyDescent="0.3">
      <c r="A516" s="1">
        <v>43487.625</v>
      </c>
      <c r="B516" s="1">
        <v>43487.416666666664</v>
      </c>
      <c r="C516" s="3">
        <f t="shared" si="49"/>
        <v>1</v>
      </c>
      <c r="D516" s="3">
        <f t="shared" si="50"/>
        <v>22</v>
      </c>
      <c r="E516" s="4">
        <f t="shared" si="51"/>
        <v>10</v>
      </c>
      <c r="F516" s="4">
        <f t="shared" si="52"/>
        <v>3</v>
      </c>
      <c r="G516" s="4" t="str">
        <f t="shared" si="53"/>
        <v>Win</v>
      </c>
      <c r="H516" s="4" t="str">
        <f t="shared" si="48"/>
        <v>On</v>
      </c>
      <c r="I516">
        <v>1127872598</v>
      </c>
      <c r="J516" t="s">
        <v>26</v>
      </c>
      <c r="K516">
        <v>49.65</v>
      </c>
      <c r="L516">
        <v>40.472363000000001</v>
      </c>
      <c r="M516">
        <v>-5.8391950000000001</v>
      </c>
      <c r="N516">
        <v>-3.3384420000000001</v>
      </c>
    </row>
    <row r="517" spans="1:14" x14ac:dyDescent="0.3">
      <c r="A517" s="1">
        <v>43487.666666666664</v>
      </c>
      <c r="B517" s="1">
        <v>43487.458333333336</v>
      </c>
      <c r="C517" s="3">
        <f t="shared" si="49"/>
        <v>1</v>
      </c>
      <c r="D517" s="3">
        <f t="shared" si="50"/>
        <v>22</v>
      </c>
      <c r="E517" s="4">
        <f t="shared" si="51"/>
        <v>11</v>
      </c>
      <c r="F517" s="4">
        <f t="shared" si="52"/>
        <v>3</v>
      </c>
      <c r="G517" s="4" t="str">
        <f t="shared" si="53"/>
        <v>Win</v>
      </c>
      <c r="H517" s="4" t="str">
        <f t="shared" si="48"/>
        <v>On</v>
      </c>
      <c r="I517">
        <v>1127872598</v>
      </c>
      <c r="J517" t="s">
        <v>26</v>
      </c>
      <c r="K517">
        <v>42.33</v>
      </c>
      <c r="L517">
        <v>36.958976</v>
      </c>
      <c r="M517">
        <v>-2.3957869999999999</v>
      </c>
      <c r="N517">
        <v>-2.9752369999999999</v>
      </c>
    </row>
    <row r="518" spans="1:14" x14ac:dyDescent="0.3">
      <c r="A518" s="1">
        <v>43487.708333333336</v>
      </c>
      <c r="B518" s="1">
        <v>43487.5</v>
      </c>
      <c r="C518" s="3">
        <f t="shared" si="49"/>
        <v>1</v>
      </c>
      <c r="D518" s="3">
        <f t="shared" si="50"/>
        <v>22</v>
      </c>
      <c r="E518" s="4">
        <f t="shared" si="51"/>
        <v>12</v>
      </c>
      <c r="F518" s="4">
        <f t="shared" si="52"/>
        <v>3</v>
      </c>
      <c r="G518" s="4" t="str">
        <f t="shared" si="53"/>
        <v>Win</v>
      </c>
      <c r="H518" s="4" t="str">
        <f t="shared" si="48"/>
        <v>On</v>
      </c>
      <c r="I518">
        <v>1127872598</v>
      </c>
      <c r="J518" t="s">
        <v>26</v>
      </c>
      <c r="K518">
        <v>38.130000000000003</v>
      </c>
      <c r="L518">
        <v>33.951711000000003</v>
      </c>
      <c r="M518">
        <v>-1.440542</v>
      </c>
      <c r="N518">
        <v>-2.7377470000000002</v>
      </c>
    </row>
    <row r="519" spans="1:14" x14ac:dyDescent="0.3">
      <c r="A519" s="1">
        <v>43487.75</v>
      </c>
      <c r="B519" s="1">
        <v>43487.541666666664</v>
      </c>
      <c r="C519" s="3">
        <f t="shared" si="49"/>
        <v>1</v>
      </c>
      <c r="D519" s="3">
        <f t="shared" si="50"/>
        <v>22</v>
      </c>
      <c r="E519" s="4">
        <f t="shared" si="51"/>
        <v>13</v>
      </c>
      <c r="F519" s="4">
        <f t="shared" si="52"/>
        <v>3</v>
      </c>
      <c r="G519" s="4" t="str">
        <f t="shared" si="53"/>
        <v>Win</v>
      </c>
      <c r="H519" s="4" t="str">
        <f t="shared" si="48"/>
        <v>Off</v>
      </c>
      <c r="I519">
        <v>1127872598</v>
      </c>
      <c r="J519" t="s">
        <v>26</v>
      </c>
      <c r="K519">
        <v>37.17</v>
      </c>
      <c r="L519">
        <v>32.668627999999998</v>
      </c>
      <c r="M519">
        <v>-1.869292</v>
      </c>
      <c r="N519">
        <v>-2.6320800000000002</v>
      </c>
    </row>
    <row r="520" spans="1:14" x14ac:dyDescent="0.3">
      <c r="A520" s="1">
        <v>43487.791666666664</v>
      </c>
      <c r="B520" s="1">
        <v>43487.583333333336</v>
      </c>
      <c r="C520" s="3">
        <f t="shared" si="49"/>
        <v>1</v>
      </c>
      <c r="D520" s="3">
        <f t="shared" si="50"/>
        <v>22</v>
      </c>
      <c r="E520" s="4">
        <f t="shared" si="51"/>
        <v>14</v>
      </c>
      <c r="F520" s="4">
        <f t="shared" si="52"/>
        <v>3</v>
      </c>
      <c r="G520" s="4" t="str">
        <f t="shared" si="53"/>
        <v>Win</v>
      </c>
      <c r="H520" s="4" t="str">
        <f t="shared" si="48"/>
        <v>Off</v>
      </c>
      <c r="I520">
        <v>1127872598</v>
      </c>
      <c r="J520" t="s">
        <v>26</v>
      </c>
      <c r="K520">
        <v>33.950000000000003</v>
      </c>
      <c r="L520">
        <v>29.06363</v>
      </c>
      <c r="M520">
        <v>-2.3733819999999999</v>
      </c>
      <c r="N520">
        <v>-2.512988</v>
      </c>
    </row>
    <row r="521" spans="1:14" x14ac:dyDescent="0.3">
      <c r="A521" s="1">
        <v>43487.833333333336</v>
      </c>
      <c r="B521" s="1">
        <v>43487.625</v>
      </c>
      <c r="C521" s="3">
        <f t="shared" si="49"/>
        <v>1</v>
      </c>
      <c r="D521" s="3">
        <f t="shared" si="50"/>
        <v>22</v>
      </c>
      <c r="E521" s="4">
        <f t="shared" si="51"/>
        <v>15</v>
      </c>
      <c r="F521" s="4">
        <f t="shared" si="52"/>
        <v>3</v>
      </c>
      <c r="G521" s="4" t="str">
        <f t="shared" si="53"/>
        <v>Win</v>
      </c>
      <c r="H521" s="4" t="str">
        <f t="shared" si="48"/>
        <v>Off</v>
      </c>
      <c r="I521">
        <v>1127872598</v>
      </c>
      <c r="J521" t="s">
        <v>26</v>
      </c>
      <c r="K521">
        <v>33.619999999999997</v>
      </c>
      <c r="L521">
        <v>28.747733</v>
      </c>
      <c r="M521">
        <v>-2.3454660000000001</v>
      </c>
      <c r="N521">
        <v>-2.5268009999999999</v>
      </c>
    </row>
    <row r="522" spans="1:14" x14ac:dyDescent="0.3">
      <c r="A522" s="1">
        <v>43487.875</v>
      </c>
      <c r="B522" s="1">
        <v>43487.666666666664</v>
      </c>
      <c r="C522" s="3">
        <f t="shared" si="49"/>
        <v>1</v>
      </c>
      <c r="D522" s="3">
        <f t="shared" si="50"/>
        <v>22</v>
      </c>
      <c r="E522" s="4">
        <f t="shared" si="51"/>
        <v>16</v>
      </c>
      <c r="F522" s="4">
        <f t="shared" si="52"/>
        <v>3</v>
      </c>
      <c r="G522" s="4" t="str">
        <f t="shared" si="53"/>
        <v>Win</v>
      </c>
      <c r="H522" s="4" t="str">
        <f t="shared" si="48"/>
        <v>Off</v>
      </c>
      <c r="I522">
        <v>1127872598</v>
      </c>
      <c r="J522" t="s">
        <v>26</v>
      </c>
      <c r="K522">
        <v>36.31</v>
      </c>
      <c r="L522">
        <v>31.428418000000001</v>
      </c>
      <c r="M522">
        <v>-2.1513300000000002</v>
      </c>
      <c r="N522">
        <v>-2.7302520000000001</v>
      </c>
    </row>
    <row r="523" spans="1:14" x14ac:dyDescent="0.3">
      <c r="A523" s="1">
        <v>43487.916666666664</v>
      </c>
      <c r="B523" s="1">
        <v>43487.708333333336</v>
      </c>
      <c r="C523" s="3">
        <f t="shared" si="49"/>
        <v>1</v>
      </c>
      <c r="D523" s="3">
        <f t="shared" si="50"/>
        <v>22</v>
      </c>
      <c r="E523" s="4">
        <f t="shared" si="51"/>
        <v>17</v>
      </c>
      <c r="F523" s="4">
        <f t="shared" si="52"/>
        <v>3</v>
      </c>
      <c r="G523" s="4" t="str">
        <f t="shared" si="53"/>
        <v>Win</v>
      </c>
      <c r="H523" s="4" t="str">
        <f t="shared" ref="H523:H586" si="54">+IF(OR(F523&lt;2,F523&gt;6),"Off",IF(AND(G523="Win",E523&gt;7,E523&lt;13),"On",IF(AND(G523="Win",E523&gt;16,E523&lt;22),"On",IF(AND(G523="Sum",E523&gt;9,E523&lt;22),"On","Off"))))</f>
        <v>On</v>
      </c>
      <c r="I523">
        <v>1127872598</v>
      </c>
      <c r="J523" t="s">
        <v>26</v>
      </c>
      <c r="K523">
        <v>49.94</v>
      </c>
      <c r="L523">
        <v>41.429377000000002</v>
      </c>
      <c r="M523">
        <v>-4.8483929999999997</v>
      </c>
      <c r="N523">
        <v>-3.6622300000000001</v>
      </c>
    </row>
    <row r="524" spans="1:14" x14ac:dyDescent="0.3">
      <c r="A524" s="1">
        <v>43487.958333333336</v>
      </c>
      <c r="B524" s="1">
        <v>43487.75</v>
      </c>
      <c r="C524" s="3">
        <f t="shared" si="49"/>
        <v>1</v>
      </c>
      <c r="D524" s="3">
        <f t="shared" si="50"/>
        <v>22</v>
      </c>
      <c r="E524" s="4">
        <f t="shared" si="51"/>
        <v>18</v>
      </c>
      <c r="F524" s="4">
        <f t="shared" si="52"/>
        <v>3</v>
      </c>
      <c r="G524" s="4" t="str">
        <f t="shared" si="53"/>
        <v>Win</v>
      </c>
      <c r="H524" s="4" t="str">
        <f t="shared" si="54"/>
        <v>On</v>
      </c>
      <c r="I524">
        <v>1127872598</v>
      </c>
      <c r="J524" t="s">
        <v>26</v>
      </c>
      <c r="K524">
        <v>48.58</v>
      </c>
      <c r="L524">
        <v>43.418742999999999</v>
      </c>
      <c r="M524">
        <v>-1.814324</v>
      </c>
      <c r="N524">
        <v>-3.3469329999999999</v>
      </c>
    </row>
    <row r="525" spans="1:14" x14ac:dyDescent="0.3">
      <c r="A525" s="1">
        <v>43488</v>
      </c>
      <c r="B525" s="1">
        <v>43487.791666666664</v>
      </c>
      <c r="C525" s="3">
        <f t="shared" si="49"/>
        <v>1</v>
      </c>
      <c r="D525" s="3">
        <f t="shared" si="50"/>
        <v>22</v>
      </c>
      <c r="E525" s="4">
        <f t="shared" si="51"/>
        <v>19</v>
      </c>
      <c r="F525" s="4">
        <f t="shared" si="52"/>
        <v>3</v>
      </c>
      <c r="G525" s="4" t="str">
        <f t="shared" si="53"/>
        <v>Win</v>
      </c>
      <c r="H525" s="4" t="str">
        <f t="shared" si="54"/>
        <v>On</v>
      </c>
      <c r="I525">
        <v>1127872598</v>
      </c>
      <c r="J525" t="s">
        <v>26</v>
      </c>
      <c r="K525">
        <v>43.34</v>
      </c>
      <c r="L525">
        <v>38.910685000000001</v>
      </c>
      <c r="M525">
        <v>-1.490634</v>
      </c>
      <c r="N525">
        <v>-2.9386809999999999</v>
      </c>
    </row>
    <row r="526" spans="1:14" x14ac:dyDescent="0.3">
      <c r="A526" s="1">
        <v>43488.041666666664</v>
      </c>
      <c r="B526" s="1">
        <v>43487.833333333336</v>
      </c>
      <c r="C526" s="3">
        <f t="shared" si="49"/>
        <v>1</v>
      </c>
      <c r="D526" s="3">
        <f t="shared" si="50"/>
        <v>22</v>
      </c>
      <c r="E526" s="4">
        <f t="shared" si="51"/>
        <v>20</v>
      </c>
      <c r="F526" s="4">
        <f t="shared" si="52"/>
        <v>3</v>
      </c>
      <c r="G526" s="4" t="str">
        <f t="shared" si="53"/>
        <v>Win</v>
      </c>
      <c r="H526" s="4" t="str">
        <f t="shared" si="54"/>
        <v>On</v>
      </c>
      <c r="I526">
        <v>1127872598</v>
      </c>
      <c r="J526" t="s">
        <v>26</v>
      </c>
      <c r="K526">
        <v>42.73</v>
      </c>
      <c r="L526">
        <v>36.746118000000003</v>
      </c>
      <c r="M526">
        <v>-3.0589179999999998</v>
      </c>
      <c r="N526">
        <v>-2.9249640000000001</v>
      </c>
    </row>
    <row r="527" spans="1:14" x14ac:dyDescent="0.3">
      <c r="A527" s="1">
        <v>43488.083333333336</v>
      </c>
      <c r="B527" s="1">
        <v>43487.875</v>
      </c>
      <c r="C527" s="3">
        <f t="shared" si="49"/>
        <v>1</v>
      </c>
      <c r="D527" s="3">
        <f t="shared" si="50"/>
        <v>22</v>
      </c>
      <c r="E527" s="4">
        <f t="shared" si="51"/>
        <v>21</v>
      </c>
      <c r="F527" s="4">
        <f t="shared" si="52"/>
        <v>3</v>
      </c>
      <c r="G527" s="4" t="str">
        <f t="shared" si="53"/>
        <v>Win</v>
      </c>
      <c r="H527" s="4" t="str">
        <f t="shared" si="54"/>
        <v>On</v>
      </c>
      <c r="I527">
        <v>1127872598</v>
      </c>
      <c r="J527" t="s">
        <v>26</v>
      </c>
      <c r="K527">
        <v>38.36</v>
      </c>
      <c r="L527">
        <v>33.526805000000003</v>
      </c>
      <c r="M527">
        <v>-2.0614539999999999</v>
      </c>
      <c r="N527">
        <v>-2.771741</v>
      </c>
    </row>
    <row r="528" spans="1:14" x14ac:dyDescent="0.3">
      <c r="A528" s="1">
        <v>43488.125</v>
      </c>
      <c r="B528" s="1">
        <v>43487.916666666664</v>
      </c>
      <c r="C528" s="3">
        <f t="shared" si="49"/>
        <v>1</v>
      </c>
      <c r="D528" s="3">
        <f t="shared" si="50"/>
        <v>22</v>
      </c>
      <c r="E528" s="4">
        <f t="shared" si="51"/>
        <v>22</v>
      </c>
      <c r="F528" s="4">
        <f t="shared" si="52"/>
        <v>3</v>
      </c>
      <c r="G528" s="4" t="str">
        <f t="shared" si="53"/>
        <v>Win</v>
      </c>
      <c r="H528" s="4" t="str">
        <f t="shared" si="54"/>
        <v>Off</v>
      </c>
      <c r="I528">
        <v>1127872598</v>
      </c>
      <c r="J528" t="s">
        <v>26</v>
      </c>
      <c r="K528">
        <v>34.85</v>
      </c>
      <c r="L528">
        <v>29.826471999999999</v>
      </c>
      <c r="M528">
        <v>-2.5304799999999998</v>
      </c>
      <c r="N528">
        <v>-2.4930479999999999</v>
      </c>
    </row>
    <row r="529" spans="1:14" x14ac:dyDescent="0.3">
      <c r="A529" s="1">
        <v>43488.166666666664</v>
      </c>
      <c r="B529" s="1">
        <v>43487.958333333336</v>
      </c>
      <c r="C529" s="3">
        <f t="shared" si="49"/>
        <v>1</v>
      </c>
      <c r="D529" s="3">
        <f t="shared" si="50"/>
        <v>22</v>
      </c>
      <c r="E529" s="4">
        <f t="shared" si="51"/>
        <v>23</v>
      </c>
      <c r="F529" s="4">
        <f t="shared" si="52"/>
        <v>3</v>
      </c>
      <c r="G529" s="4" t="str">
        <f t="shared" si="53"/>
        <v>Win</v>
      </c>
      <c r="H529" s="4" t="str">
        <f t="shared" si="54"/>
        <v>Off</v>
      </c>
      <c r="I529">
        <v>1127872598</v>
      </c>
      <c r="J529" t="s">
        <v>26</v>
      </c>
      <c r="K529">
        <v>30.11</v>
      </c>
      <c r="L529">
        <v>23.488709</v>
      </c>
      <c r="M529">
        <v>-4.3192959999999996</v>
      </c>
      <c r="N529">
        <v>-2.3019949999999998</v>
      </c>
    </row>
    <row r="530" spans="1:14" x14ac:dyDescent="0.3">
      <c r="A530" s="1">
        <v>43488.208333333336</v>
      </c>
      <c r="B530" s="1">
        <v>43488</v>
      </c>
      <c r="C530" s="3">
        <f t="shared" si="49"/>
        <v>1</v>
      </c>
      <c r="D530" s="3">
        <f t="shared" si="50"/>
        <v>23</v>
      </c>
      <c r="E530" s="4">
        <f t="shared" si="51"/>
        <v>0</v>
      </c>
      <c r="F530" s="4">
        <f t="shared" si="52"/>
        <v>4</v>
      </c>
      <c r="G530" s="4" t="str">
        <f t="shared" si="53"/>
        <v>Win</v>
      </c>
      <c r="H530" s="4" t="str">
        <f t="shared" si="54"/>
        <v>Off</v>
      </c>
      <c r="I530">
        <v>1127872598</v>
      </c>
      <c r="J530" t="s">
        <v>26</v>
      </c>
      <c r="K530">
        <v>32.01</v>
      </c>
      <c r="L530">
        <v>25.581976000000001</v>
      </c>
      <c r="M530">
        <v>-4.0251520000000003</v>
      </c>
      <c r="N530">
        <v>-2.4028719999999999</v>
      </c>
    </row>
    <row r="531" spans="1:14" x14ac:dyDescent="0.3">
      <c r="A531" s="1">
        <v>43488.25</v>
      </c>
      <c r="B531" s="1">
        <v>43488.041666666664</v>
      </c>
      <c r="C531" s="3">
        <f t="shared" si="49"/>
        <v>1</v>
      </c>
      <c r="D531" s="3">
        <f t="shared" si="50"/>
        <v>23</v>
      </c>
      <c r="E531" s="4">
        <f t="shared" si="51"/>
        <v>1</v>
      </c>
      <c r="F531" s="4">
        <f t="shared" si="52"/>
        <v>4</v>
      </c>
      <c r="G531" s="4" t="str">
        <f t="shared" si="53"/>
        <v>Win</v>
      </c>
      <c r="H531" s="4" t="str">
        <f t="shared" si="54"/>
        <v>Off</v>
      </c>
      <c r="I531">
        <v>1127872598</v>
      </c>
      <c r="J531" t="s">
        <v>26</v>
      </c>
      <c r="K531">
        <v>31.48</v>
      </c>
      <c r="L531">
        <v>25.57178</v>
      </c>
      <c r="M531">
        <v>-3.4817870000000002</v>
      </c>
      <c r="N531">
        <v>-2.4264329999999998</v>
      </c>
    </row>
    <row r="532" spans="1:14" x14ac:dyDescent="0.3">
      <c r="A532" s="1">
        <v>43488.291666666664</v>
      </c>
      <c r="B532" s="1">
        <v>43488.083333333336</v>
      </c>
      <c r="C532" s="3">
        <f t="shared" si="49"/>
        <v>1</v>
      </c>
      <c r="D532" s="3">
        <f t="shared" si="50"/>
        <v>23</v>
      </c>
      <c r="E532" s="4">
        <f t="shared" si="51"/>
        <v>2</v>
      </c>
      <c r="F532" s="4">
        <f t="shared" si="52"/>
        <v>4</v>
      </c>
      <c r="G532" s="4" t="str">
        <f t="shared" si="53"/>
        <v>Win</v>
      </c>
      <c r="H532" s="4" t="str">
        <f t="shared" si="54"/>
        <v>Off</v>
      </c>
      <c r="I532">
        <v>1127872598</v>
      </c>
      <c r="J532" t="s">
        <v>26</v>
      </c>
      <c r="K532">
        <v>29.83</v>
      </c>
      <c r="L532">
        <v>24.919214</v>
      </c>
      <c r="M532">
        <v>-2.6084399999999999</v>
      </c>
      <c r="N532">
        <v>-2.302346</v>
      </c>
    </row>
    <row r="533" spans="1:14" x14ac:dyDescent="0.3">
      <c r="A533" s="1">
        <v>43488.333333333336</v>
      </c>
      <c r="B533" s="1">
        <v>43488.125</v>
      </c>
      <c r="C533" s="3">
        <f t="shared" si="49"/>
        <v>1</v>
      </c>
      <c r="D533" s="3">
        <f t="shared" si="50"/>
        <v>23</v>
      </c>
      <c r="E533" s="4">
        <f t="shared" si="51"/>
        <v>3</v>
      </c>
      <c r="F533" s="4">
        <f t="shared" si="52"/>
        <v>4</v>
      </c>
      <c r="G533" s="4" t="str">
        <f t="shared" si="53"/>
        <v>Win</v>
      </c>
      <c r="H533" s="4" t="str">
        <f t="shared" si="54"/>
        <v>Off</v>
      </c>
      <c r="I533">
        <v>1127872598</v>
      </c>
      <c r="J533" t="s">
        <v>26</v>
      </c>
      <c r="K533">
        <v>29.44</v>
      </c>
      <c r="L533">
        <v>25.002921000000001</v>
      </c>
      <c r="M533">
        <v>-2.1325850000000002</v>
      </c>
      <c r="N533">
        <v>-2.304494</v>
      </c>
    </row>
    <row r="534" spans="1:14" x14ac:dyDescent="0.3">
      <c r="A534" s="1">
        <v>43488.375</v>
      </c>
      <c r="B534" s="1">
        <v>43488.166666666664</v>
      </c>
      <c r="C534" s="3">
        <f t="shared" si="49"/>
        <v>1</v>
      </c>
      <c r="D534" s="3">
        <f t="shared" si="50"/>
        <v>23</v>
      </c>
      <c r="E534" s="4">
        <f t="shared" si="51"/>
        <v>4</v>
      </c>
      <c r="F534" s="4">
        <f t="shared" si="52"/>
        <v>4</v>
      </c>
      <c r="G534" s="4" t="str">
        <f t="shared" si="53"/>
        <v>Win</v>
      </c>
      <c r="H534" s="4" t="str">
        <f t="shared" si="54"/>
        <v>Off</v>
      </c>
      <c r="I534">
        <v>1127872598</v>
      </c>
      <c r="J534" t="s">
        <v>26</v>
      </c>
      <c r="K534">
        <v>29.23</v>
      </c>
      <c r="L534">
        <v>25.496727</v>
      </c>
      <c r="M534">
        <v>-1.43824</v>
      </c>
      <c r="N534">
        <v>-2.2950330000000001</v>
      </c>
    </row>
    <row r="535" spans="1:14" x14ac:dyDescent="0.3">
      <c r="A535" s="1">
        <v>43488.416666666664</v>
      </c>
      <c r="B535" s="1">
        <v>43488.208333333336</v>
      </c>
      <c r="C535" s="3">
        <f t="shared" si="49"/>
        <v>1</v>
      </c>
      <c r="D535" s="3">
        <f t="shared" si="50"/>
        <v>23</v>
      </c>
      <c r="E535" s="4">
        <f t="shared" si="51"/>
        <v>5</v>
      </c>
      <c r="F535" s="4">
        <f t="shared" si="52"/>
        <v>4</v>
      </c>
      <c r="G535" s="4" t="str">
        <f t="shared" si="53"/>
        <v>Win</v>
      </c>
      <c r="H535" s="4" t="str">
        <f t="shared" si="54"/>
        <v>Off</v>
      </c>
      <c r="I535">
        <v>1127872598</v>
      </c>
      <c r="J535" t="s">
        <v>26</v>
      </c>
      <c r="K535">
        <v>29.89</v>
      </c>
      <c r="L535">
        <v>26.178128999999998</v>
      </c>
      <c r="M535">
        <v>-1.3416349999999999</v>
      </c>
      <c r="N535">
        <v>-2.3702359999999998</v>
      </c>
    </row>
    <row r="536" spans="1:14" x14ac:dyDescent="0.3">
      <c r="A536" s="1">
        <v>43488.458333333336</v>
      </c>
      <c r="B536" s="1">
        <v>43488.25</v>
      </c>
      <c r="C536" s="3">
        <f t="shared" si="49"/>
        <v>1</v>
      </c>
      <c r="D536" s="3">
        <f t="shared" si="50"/>
        <v>23</v>
      </c>
      <c r="E536" s="4">
        <f t="shared" si="51"/>
        <v>6</v>
      </c>
      <c r="F536" s="4">
        <f t="shared" si="52"/>
        <v>4</v>
      </c>
      <c r="G536" s="4" t="str">
        <f t="shared" si="53"/>
        <v>Win</v>
      </c>
      <c r="H536" s="4" t="str">
        <f t="shared" si="54"/>
        <v>Off</v>
      </c>
      <c r="I536">
        <v>1127872598</v>
      </c>
      <c r="J536" t="s">
        <v>26</v>
      </c>
      <c r="K536">
        <v>37.130000000000003</v>
      </c>
      <c r="L536">
        <v>30.771736000000001</v>
      </c>
      <c r="M536">
        <v>-3.318362</v>
      </c>
      <c r="N536">
        <v>-3.0399020000000001</v>
      </c>
    </row>
    <row r="537" spans="1:14" x14ac:dyDescent="0.3">
      <c r="A537" s="1">
        <v>43488.5</v>
      </c>
      <c r="B537" s="1">
        <v>43488.291666666664</v>
      </c>
      <c r="C537" s="3">
        <f t="shared" si="49"/>
        <v>1</v>
      </c>
      <c r="D537" s="3">
        <f t="shared" si="50"/>
        <v>23</v>
      </c>
      <c r="E537" s="4">
        <f t="shared" si="51"/>
        <v>7</v>
      </c>
      <c r="F537" s="4">
        <f t="shared" si="52"/>
        <v>4</v>
      </c>
      <c r="G537" s="4" t="str">
        <f t="shared" si="53"/>
        <v>Win</v>
      </c>
      <c r="H537" s="4" t="str">
        <f t="shared" si="54"/>
        <v>Off</v>
      </c>
      <c r="I537">
        <v>1127872598</v>
      </c>
      <c r="J537" t="s">
        <v>26</v>
      </c>
      <c r="K537">
        <v>40.51</v>
      </c>
      <c r="L537">
        <v>33.886356999999997</v>
      </c>
      <c r="M537">
        <v>-3.2735780000000001</v>
      </c>
      <c r="N537">
        <v>-3.3500649999999998</v>
      </c>
    </row>
    <row r="538" spans="1:14" x14ac:dyDescent="0.3">
      <c r="A538" s="1">
        <v>43488.541666666664</v>
      </c>
      <c r="B538" s="1">
        <v>43488.333333333336</v>
      </c>
      <c r="C538" s="3">
        <f t="shared" si="49"/>
        <v>1</v>
      </c>
      <c r="D538" s="3">
        <f t="shared" si="50"/>
        <v>23</v>
      </c>
      <c r="E538" s="4">
        <f t="shared" si="51"/>
        <v>8</v>
      </c>
      <c r="F538" s="4">
        <f t="shared" si="52"/>
        <v>4</v>
      </c>
      <c r="G538" s="4" t="str">
        <f t="shared" si="53"/>
        <v>Win</v>
      </c>
      <c r="H538" s="4" t="str">
        <f t="shared" si="54"/>
        <v>On</v>
      </c>
      <c r="I538">
        <v>1127872598</v>
      </c>
      <c r="J538" t="s">
        <v>26</v>
      </c>
      <c r="K538">
        <v>36.35</v>
      </c>
      <c r="L538">
        <v>31.673136</v>
      </c>
      <c r="M538">
        <v>-1.9306380000000001</v>
      </c>
      <c r="N538">
        <v>-2.7462260000000001</v>
      </c>
    </row>
    <row r="539" spans="1:14" x14ac:dyDescent="0.3">
      <c r="A539" s="1">
        <v>43488.583333333336</v>
      </c>
      <c r="B539" s="1">
        <v>43488.375</v>
      </c>
      <c r="C539" s="3">
        <f t="shared" si="49"/>
        <v>1</v>
      </c>
      <c r="D539" s="3">
        <f t="shared" si="50"/>
        <v>23</v>
      </c>
      <c r="E539" s="4">
        <f t="shared" si="51"/>
        <v>9</v>
      </c>
      <c r="F539" s="4">
        <f t="shared" si="52"/>
        <v>4</v>
      </c>
      <c r="G539" s="4" t="str">
        <f t="shared" si="53"/>
        <v>Win</v>
      </c>
      <c r="H539" s="4" t="str">
        <f t="shared" si="54"/>
        <v>On</v>
      </c>
      <c r="I539">
        <v>1127872598</v>
      </c>
      <c r="J539" t="s">
        <v>26</v>
      </c>
      <c r="K539">
        <v>34.22</v>
      </c>
      <c r="L539">
        <v>30.558045</v>
      </c>
      <c r="M539">
        <v>-0.98785100000000003</v>
      </c>
      <c r="N539">
        <v>-2.6741039999999998</v>
      </c>
    </row>
    <row r="540" spans="1:14" x14ac:dyDescent="0.3">
      <c r="A540" s="1">
        <v>43488.625</v>
      </c>
      <c r="B540" s="1">
        <v>43488.416666666664</v>
      </c>
      <c r="C540" s="3">
        <f t="shared" si="49"/>
        <v>1</v>
      </c>
      <c r="D540" s="3">
        <f t="shared" si="50"/>
        <v>23</v>
      </c>
      <c r="E540" s="4">
        <f t="shared" si="51"/>
        <v>10</v>
      </c>
      <c r="F540" s="4">
        <f t="shared" si="52"/>
        <v>4</v>
      </c>
      <c r="G540" s="4" t="str">
        <f t="shared" si="53"/>
        <v>Win</v>
      </c>
      <c r="H540" s="4" t="str">
        <f t="shared" si="54"/>
        <v>On</v>
      </c>
      <c r="I540">
        <v>1127872598</v>
      </c>
      <c r="J540" t="s">
        <v>26</v>
      </c>
      <c r="K540">
        <v>27.83</v>
      </c>
      <c r="L540">
        <v>25.580970000000001</v>
      </c>
      <c r="M540">
        <v>-9.7160000000000007E-3</v>
      </c>
      <c r="N540">
        <v>-2.2393139999999998</v>
      </c>
    </row>
    <row r="541" spans="1:14" x14ac:dyDescent="0.3">
      <c r="A541" s="1">
        <v>43488.666666666664</v>
      </c>
      <c r="B541" s="1">
        <v>43488.458333333336</v>
      </c>
      <c r="C541" s="3">
        <f t="shared" si="49"/>
        <v>1</v>
      </c>
      <c r="D541" s="3">
        <f t="shared" si="50"/>
        <v>23</v>
      </c>
      <c r="E541" s="4">
        <f t="shared" si="51"/>
        <v>11</v>
      </c>
      <c r="F541" s="4">
        <f t="shared" si="52"/>
        <v>4</v>
      </c>
      <c r="G541" s="4" t="str">
        <f t="shared" si="53"/>
        <v>Win</v>
      </c>
      <c r="H541" s="4" t="str">
        <f t="shared" si="54"/>
        <v>On</v>
      </c>
      <c r="I541">
        <v>1127872598</v>
      </c>
      <c r="J541" t="s">
        <v>26</v>
      </c>
      <c r="K541">
        <v>27.49</v>
      </c>
      <c r="L541">
        <v>25.215125</v>
      </c>
      <c r="M541">
        <v>-1.9026999999999999E-2</v>
      </c>
      <c r="N541">
        <v>-2.2558479999999999</v>
      </c>
    </row>
    <row r="542" spans="1:14" x14ac:dyDescent="0.3">
      <c r="A542" s="1">
        <v>43488.708333333336</v>
      </c>
      <c r="B542" s="1">
        <v>43488.5</v>
      </c>
      <c r="C542" s="3">
        <f t="shared" si="49"/>
        <v>1</v>
      </c>
      <c r="D542" s="3">
        <f t="shared" si="50"/>
        <v>23</v>
      </c>
      <c r="E542" s="4">
        <f t="shared" si="51"/>
        <v>12</v>
      </c>
      <c r="F542" s="4">
        <f t="shared" si="52"/>
        <v>4</v>
      </c>
      <c r="G542" s="4" t="str">
        <f t="shared" si="53"/>
        <v>Win</v>
      </c>
      <c r="H542" s="4" t="str">
        <f t="shared" si="54"/>
        <v>On</v>
      </c>
      <c r="I542">
        <v>1127872598</v>
      </c>
      <c r="J542" t="s">
        <v>26</v>
      </c>
      <c r="K542">
        <v>26.57</v>
      </c>
      <c r="L542">
        <v>24.426006000000001</v>
      </c>
      <c r="M542">
        <v>-1.0505E-2</v>
      </c>
      <c r="N542">
        <v>-2.133489</v>
      </c>
    </row>
    <row r="543" spans="1:14" x14ac:dyDescent="0.3">
      <c r="A543" s="1">
        <v>43488.75</v>
      </c>
      <c r="B543" s="1">
        <v>43488.541666666664</v>
      </c>
      <c r="C543" s="3">
        <f t="shared" si="49"/>
        <v>1</v>
      </c>
      <c r="D543" s="3">
        <f t="shared" si="50"/>
        <v>23</v>
      </c>
      <c r="E543" s="4">
        <f t="shared" si="51"/>
        <v>13</v>
      </c>
      <c r="F543" s="4">
        <f t="shared" si="52"/>
        <v>4</v>
      </c>
      <c r="G543" s="4" t="str">
        <f t="shared" si="53"/>
        <v>Win</v>
      </c>
      <c r="H543" s="4" t="str">
        <f t="shared" si="54"/>
        <v>Off</v>
      </c>
      <c r="I543">
        <v>1127872598</v>
      </c>
      <c r="J543" t="s">
        <v>26</v>
      </c>
      <c r="K543">
        <v>26.21</v>
      </c>
      <c r="L543">
        <v>23.990739000000001</v>
      </c>
      <c r="M543">
        <v>1.2211E-2</v>
      </c>
      <c r="N543">
        <v>-2.2314720000000001</v>
      </c>
    </row>
    <row r="544" spans="1:14" x14ac:dyDescent="0.3">
      <c r="A544" s="1">
        <v>43488.791666666664</v>
      </c>
      <c r="B544" s="1">
        <v>43488.583333333336</v>
      </c>
      <c r="C544" s="3">
        <f t="shared" si="49"/>
        <v>1</v>
      </c>
      <c r="D544" s="3">
        <f t="shared" si="50"/>
        <v>23</v>
      </c>
      <c r="E544" s="4">
        <f t="shared" si="51"/>
        <v>14</v>
      </c>
      <c r="F544" s="4">
        <f t="shared" si="52"/>
        <v>4</v>
      </c>
      <c r="G544" s="4" t="str">
        <f t="shared" si="53"/>
        <v>Win</v>
      </c>
      <c r="H544" s="4" t="str">
        <f t="shared" si="54"/>
        <v>Off</v>
      </c>
      <c r="I544">
        <v>1127872598</v>
      </c>
      <c r="J544" t="s">
        <v>26</v>
      </c>
      <c r="K544">
        <v>25.49</v>
      </c>
      <c r="L544">
        <v>23.774370000000001</v>
      </c>
      <c r="M544">
        <v>0.49248399999999998</v>
      </c>
      <c r="N544">
        <v>-2.2081140000000001</v>
      </c>
    </row>
    <row r="545" spans="1:14" x14ac:dyDescent="0.3">
      <c r="A545" s="1">
        <v>43488.833333333336</v>
      </c>
      <c r="B545" s="1">
        <v>43488.625</v>
      </c>
      <c r="C545" s="3">
        <f t="shared" si="49"/>
        <v>1</v>
      </c>
      <c r="D545" s="3">
        <f t="shared" si="50"/>
        <v>23</v>
      </c>
      <c r="E545" s="4">
        <f t="shared" si="51"/>
        <v>15</v>
      </c>
      <c r="F545" s="4">
        <f t="shared" si="52"/>
        <v>4</v>
      </c>
      <c r="G545" s="4" t="str">
        <f t="shared" si="53"/>
        <v>Win</v>
      </c>
      <c r="H545" s="4" t="str">
        <f t="shared" si="54"/>
        <v>Off</v>
      </c>
      <c r="I545">
        <v>1127872598</v>
      </c>
      <c r="J545" t="s">
        <v>26</v>
      </c>
      <c r="K545">
        <v>25.22</v>
      </c>
      <c r="L545">
        <v>23.363966000000001</v>
      </c>
      <c r="M545">
        <v>0.34606300000000001</v>
      </c>
      <c r="N545">
        <v>-2.2020970000000002</v>
      </c>
    </row>
    <row r="546" spans="1:14" x14ac:dyDescent="0.3">
      <c r="A546" s="1">
        <v>43488.875</v>
      </c>
      <c r="B546" s="1">
        <v>43488.666666666664</v>
      </c>
      <c r="C546" s="3">
        <f t="shared" si="49"/>
        <v>1</v>
      </c>
      <c r="D546" s="3">
        <f t="shared" si="50"/>
        <v>23</v>
      </c>
      <c r="E546" s="4">
        <f t="shared" si="51"/>
        <v>16</v>
      </c>
      <c r="F546" s="4">
        <f t="shared" si="52"/>
        <v>4</v>
      </c>
      <c r="G546" s="4" t="str">
        <f t="shared" si="53"/>
        <v>Win</v>
      </c>
      <c r="H546" s="4" t="str">
        <f t="shared" si="54"/>
        <v>Off</v>
      </c>
      <c r="I546">
        <v>1127872598</v>
      </c>
      <c r="J546" t="s">
        <v>26</v>
      </c>
      <c r="K546">
        <v>26.2</v>
      </c>
      <c r="L546">
        <v>24.066292000000001</v>
      </c>
      <c r="M546">
        <v>0.24396200000000001</v>
      </c>
      <c r="N546">
        <v>-2.3776700000000002</v>
      </c>
    </row>
    <row r="547" spans="1:14" x14ac:dyDescent="0.3">
      <c r="A547" s="1">
        <v>43488.916666666664</v>
      </c>
      <c r="B547" s="1">
        <v>43488.708333333336</v>
      </c>
      <c r="C547" s="3">
        <f t="shared" si="49"/>
        <v>1</v>
      </c>
      <c r="D547" s="3">
        <f t="shared" si="50"/>
        <v>23</v>
      </c>
      <c r="E547" s="4">
        <f t="shared" si="51"/>
        <v>17</v>
      </c>
      <c r="F547" s="4">
        <f t="shared" si="52"/>
        <v>4</v>
      </c>
      <c r="G547" s="4" t="str">
        <f t="shared" si="53"/>
        <v>Win</v>
      </c>
      <c r="H547" s="4" t="str">
        <f t="shared" si="54"/>
        <v>On</v>
      </c>
      <c r="I547">
        <v>1127872598</v>
      </c>
      <c r="J547" t="s">
        <v>26</v>
      </c>
      <c r="K547">
        <v>27.41</v>
      </c>
      <c r="L547">
        <v>24.943496</v>
      </c>
      <c r="M547">
        <v>-3.7877000000000001E-2</v>
      </c>
      <c r="N547">
        <v>-2.4286270000000001</v>
      </c>
    </row>
    <row r="548" spans="1:14" x14ac:dyDescent="0.3">
      <c r="A548" s="1">
        <v>43488.958333333336</v>
      </c>
      <c r="B548" s="1">
        <v>43488.75</v>
      </c>
      <c r="C548" s="3">
        <f t="shared" si="49"/>
        <v>1</v>
      </c>
      <c r="D548" s="3">
        <f t="shared" si="50"/>
        <v>23</v>
      </c>
      <c r="E548" s="4">
        <f t="shared" si="51"/>
        <v>18</v>
      </c>
      <c r="F548" s="4">
        <f t="shared" si="52"/>
        <v>4</v>
      </c>
      <c r="G548" s="4" t="str">
        <f t="shared" si="53"/>
        <v>Win</v>
      </c>
      <c r="H548" s="4" t="str">
        <f t="shared" si="54"/>
        <v>On</v>
      </c>
      <c r="I548">
        <v>1127872598</v>
      </c>
      <c r="J548" t="s">
        <v>26</v>
      </c>
      <c r="K548">
        <v>27.17</v>
      </c>
      <c r="L548">
        <v>24.977115999999999</v>
      </c>
      <c r="M548">
        <v>-1.2411999999999999E-2</v>
      </c>
      <c r="N548">
        <v>-2.180472</v>
      </c>
    </row>
    <row r="549" spans="1:14" x14ac:dyDescent="0.3">
      <c r="A549" s="1">
        <v>43489</v>
      </c>
      <c r="B549" s="1">
        <v>43488.791666666664</v>
      </c>
      <c r="C549" s="3">
        <f t="shared" si="49"/>
        <v>1</v>
      </c>
      <c r="D549" s="3">
        <f t="shared" si="50"/>
        <v>23</v>
      </c>
      <c r="E549" s="4">
        <f t="shared" si="51"/>
        <v>19</v>
      </c>
      <c r="F549" s="4">
        <f t="shared" si="52"/>
        <v>4</v>
      </c>
      <c r="G549" s="4" t="str">
        <f t="shared" si="53"/>
        <v>Win</v>
      </c>
      <c r="H549" s="4" t="str">
        <f t="shared" si="54"/>
        <v>On</v>
      </c>
      <c r="I549">
        <v>1127872598</v>
      </c>
      <c r="J549" t="s">
        <v>26</v>
      </c>
      <c r="K549">
        <v>26.73</v>
      </c>
      <c r="L549">
        <v>24.519428000000001</v>
      </c>
      <c r="M549">
        <v>-5.7670000000000004E-3</v>
      </c>
      <c r="N549">
        <v>-2.2048049999999999</v>
      </c>
    </row>
    <row r="550" spans="1:14" x14ac:dyDescent="0.3">
      <c r="A550" s="1">
        <v>43489.041666666664</v>
      </c>
      <c r="B550" s="1">
        <v>43488.833333333336</v>
      </c>
      <c r="C550" s="3">
        <f t="shared" si="49"/>
        <v>1</v>
      </c>
      <c r="D550" s="3">
        <f t="shared" si="50"/>
        <v>23</v>
      </c>
      <c r="E550" s="4">
        <f t="shared" si="51"/>
        <v>20</v>
      </c>
      <c r="F550" s="4">
        <f t="shared" si="52"/>
        <v>4</v>
      </c>
      <c r="G550" s="4" t="str">
        <f t="shared" si="53"/>
        <v>Win</v>
      </c>
      <c r="H550" s="4" t="str">
        <f t="shared" si="54"/>
        <v>On</v>
      </c>
      <c r="I550">
        <v>1127872598</v>
      </c>
      <c r="J550" t="s">
        <v>26</v>
      </c>
      <c r="K550">
        <v>25.94</v>
      </c>
      <c r="L550">
        <v>23.794609000000001</v>
      </c>
      <c r="M550">
        <v>-1.0075000000000001E-2</v>
      </c>
      <c r="N550">
        <v>-2.135316</v>
      </c>
    </row>
    <row r="551" spans="1:14" x14ac:dyDescent="0.3">
      <c r="A551" s="1">
        <v>43489.083333333336</v>
      </c>
      <c r="B551" s="1">
        <v>43488.875</v>
      </c>
      <c r="C551" s="3">
        <f t="shared" si="49"/>
        <v>1</v>
      </c>
      <c r="D551" s="3">
        <f t="shared" si="50"/>
        <v>23</v>
      </c>
      <c r="E551" s="4">
        <f t="shared" si="51"/>
        <v>21</v>
      </c>
      <c r="F551" s="4">
        <f t="shared" si="52"/>
        <v>4</v>
      </c>
      <c r="G551" s="4" t="str">
        <f t="shared" si="53"/>
        <v>Win</v>
      </c>
      <c r="H551" s="4" t="str">
        <f t="shared" si="54"/>
        <v>On</v>
      </c>
      <c r="I551">
        <v>1127872598</v>
      </c>
      <c r="J551" t="s">
        <v>26</v>
      </c>
      <c r="K551">
        <v>25.73</v>
      </c>
      <c r="L551">
        <v>24.177116999999999</v>
      </c>
      <c r="M551">
        <v>0.59311800000000003</v>
      </c>
      <c r="N551">
        <v>-2.146001</v>
      </c>
    </row>
    <row r="552" spans="1:14" x14ac:dyDescent="0.3">
      <c r="A552" s="1">
        <v>43489.125</v>
      </c>
      <c r="B552" s="1">
        <v>43488.916666666664</v>
      </c>
      <c r="C552" s="3">
        <f t="shared" si="49"/>
        <v>1</v>
      </c>
      <c r="D552" s="3">
        <f t="shared" si="50"/>
        <v>23</v>
      </c>
      <c r="E552" s="4">
        <f t="shared" si="51"/>
        <v>22</v>
      </c>
      <c r="F552" s="4">
        <f t="shared" si="52"/>
        <v>4</v>
      </c>
      <c r="G552" s="4" t="str">
        <f t="shared" si="53"/>
        <v>Win</v>
      </c>
      <c r="H552" s="4" t="str">
        <f t="shared" si="54"/>
        <v>Off</v>
      </c>
      <c r="I552">
        <v>1127872598</v>
      </c>
      <c r="J552" t="s">
        <v>26</v>
      </c>
      <c r="K552">
        <v>23.79</v>
      </c>
      <c r="L552">
        <v>22.560714000000001</v>
      </c>
      <c r="M552">
        <v>0.75428700000000004</v>
      </c>
      <c r="N552">
        <v>-1.983573</v>
      </c>
    </row>
    <row r="553" spans="1:14" x14ac:dyDescent="0.3">
      <c r="A553" s="1">
        <v>43489.166666666664</v>
      </c>
      <c r="B553" s="1">
        <v>43488.958333333336</v>
      </c>
      <c r="C553" s="3">
        <f t="shared" si="49"/>
        <v>1</v>
      </c>
      <c r="D553" s="3">
        <f t="shared" si="50"/>
        <v>23</v>
      </c>
      <c r="E553" s="4">
        <f t="shared" si="51"/>
        <v>23</v>
      </c>
      <c r="F553" s="4">
        <f t="shared" si="52"/>
        <v>4</v>
      </c>
      <c r="G553" s="4" t="str">
        <f t="shared" si="53"/>
        <v>Win</v>
      </c>
      <c r="H553" s="4" t="str">
        <f t="shared" si="54"/>
        <v>Off</v>
      </c>
      <c r="I553">
        <v>1127872598</v>
      </c>
      <c r="J553" t="s">
        <v>26</v>
      </c>
      <c r="K553">
        <v>22.55</v>
      </c>
      <c r="L553">
        <v>21.569057999999998</v>
      </c>
      <c r="M553">
        <v>0.90157600000000004</v>
      </c>
      <c r="N553">
        <v>-1.8825179999999999</v>
      </c>
    </row>
    <row r="554" spans="1:14" x14ac:dyDescent="0.3">
      <c r="A554" s="1">
        <v>43489.208333333336</v>
      </c>
      <c r="B554" s="1">
        <v>43489</v>
      </c>
      <c r="C554" s="3">
        <f t="shared" si="49"/>
        <v>1</v>
      </c>
      <c r="D554" s="3">
        <f t="shared" si="50"/>
        <v>24</v>
      </c>
      <c r="E554" s="4">
        <f t="shared" si="51"/>
        <v>0</v>
      </c>
      <c r="F554" s="4">
        <f t="shared" si="52"/>
        <v>5</v>
      </c>
      <c r="G554" s="4" t="str">
        <f t="shared" si="53"/>
        <v>Win</v>
      </c>
      <c r="H554" s="4" t="str">
        <f t="shared" si="54"/>
        <v>Off</v>
      </c>
      <c r="I554">
        <v>1127872598</v>
      </c>
      <c r="J554" t="s">
        <v>26</v>
      </c>
      <c r="K554">
        <v>23.01</v>
      </c>
      <c r="L554">
        <v>21.921441999999999</v>
      </c>
      <c r="M554">
        <v>0.177062</v>
      </c>
      <c r="N554">
        <v>-1.26562</v>
      </c>
    </row>
    <row r="555" spans="1:14" x14ac:dyDescent="0.3">
      <c r="A555" s="1">
        <v>43489.25</v>
      </c>
      <c r="B555" s="1">
        <v>43489.041666666664</v>
      </c>
      <c r="C555" s="3">
        <f t="shared" si="49"/>
        <v>1</v>
      </c>
      <c r="D555" s="3">
        <f t="shared" si="50"/>
        <v>24</v>
      </c>
      <c r="E555" s="4">
        <f t="shared" si="51"/>
        <v>1</v>
      </c>
      <c r="F555" s="4">
        <f t="shared" si="52"/>
        <v>5</v>
      </c>
      <c r="G555" s="4" t="str">
        <f t="shared" si="53"/>
        <v>Win</v>
      </c>
      <c r="H555" s="4" t="str">
        <f t="shared" si="54"/>
        <v>Off</v>
      </c>
      <c r="I555">
        <v>1127872598</v>
      </c>
      <c r="J555" t="s">
        <v>26</v>
      </c>
      <c r="K555">
        <v>22.57</v>
      </c>
      <c r="L555">
        <v>21.726261000000001</v>
      </c>
      <c r="M555">
        <v>0.37478699999999998</v>
      </c>
      <c r="N555">
        <v>-1.218526</v>
      </c>
    </row>
    <row r="556" spans="1:14" x14ac:dyDescent="0.3">
      <c r="A556" s="1">
        <v>43489.291666666664</v>
      </c>
      <c r="B556" s="1">
        <v>43489.083333333336</v>
      </c>
      <c r="C556" s="3">
        <f t="shared" si="49"/>
        <v>1</v>
      </c>
      <c r="D556" s="3">
        <f t="shared" si="50"/>
        <v>24</v>
      </c>
      <c r="E556" s="4">
        <f t="shared" si="51"/>
        <v>2</v>
      </c>
      <c r="F556" s="4">
        <f t="shared" si="52"/>
        <v>5</v>
      </c>
      <c r="G556" s="4" t="str">
        <f t="shared" si="53"/>
        <v>Win</v>
      </c>
      <c r="H556" s="4" t="str">
        <f t="shared" si="54"/>
        <v>Off</v>
      </c>
      <c r="I556">
        <v>1127872598</v>
      </c>
      <c r="J556" t="s">
        <v>26</v>
      </c>
      <c r="K556">
        <v>21.88</v>
      </c>
      <c r="L556">
        <v>21.352591</v>
      </c>
      <c r="M556">
        <v>0.64683900000000005</v>
      </c>
      <c r="N556">
        <v>-1.174248</v>
      </c>
    </row>
    <row r="557" spans="1:14" x14ac:dyDescent="0.3">
      <c r="A557" s="1">
        <v>43489.333333333336</v>
      </c>
      <c r="B557" s="1">
        <v>43489.125</v>
      </c>
      <c r="C557" s="3">
        <f t="shared" si="49"/>
        <v>1</v>
      </c>
      <c r="D557" s="3">
        <f t="shared" si="50"/>
        <v>24</v>
      </c>
      <c r="E557" s="4">
        <f t="shared" si="51"/>
        <v>3</v>
      </c>
      <c r="F557" s="4">
        <f t="shared" si="52"/>
        <v>5</v>
      </c>
      <c r="G557" s="4" t="str">
        <f t="shared" si="53"/>
        <v>Win</v>
      </c>
      <c r="H557" s="4" t="str">
        <f t="shared" si="54"/>
        <v>Off</v>
      </c>
      <c r="I557">
        <v>1127872598</v>
      </c>
      <c r="J557" t="s">
        <v>26</v>
      </c>
      <c r="K557">
        <v>21.81</v>
      </c>
      <c r="L557">
        <v>21.144814</v>
      </c>
      <c r="M557">
        <v>0.52188199999999996</v>
      </c>
      <c r="N557">
        <v>-1.187068</v>
      </c>
    </row>
    <row r="558" spans="1:14" x14ac:dyDescent="0.3">
      <c r="A558" s="1">
        <v>43489.375</v>
      </c>
      <c r="B558" s="1">
        <v>43489.166666666664</v>
      </c>
      <c r="C558" s="3">
        <f t="shared" si="49"/>
        <v>1</v>
      </c>
      <c r="D558" s="3">
        <f t="shared" si="50"/>
        <v>24</v>
      </c>
      <c r="E558" s="4">
        <f t="shared" si="51"/>
        <v>4</v>
      </c>
      <c r="F558" s="4">
        <f t="shared" si="52"/>
        <v>5</v>
      </c>
      <c r="G558" s="4" t="str">
        <f t="shared" si="53"/>
        <v>Win</v>
      </c>
      <c r="H558" s="4" t="str">
        <f t="shared" si="54"/>
        <v>Off</v>
      </c>
      <c r="I558">
        <v>1127872598</v>
      </c>
      <c r="J558" t="s">
        <v>26</v>
      </c>
      <c r="K558">
        <v>23.01</v>
      </c>
      <c r="L558">
        <v>22.190403</v>
      </c>
      <c r="M558">
        <v>0.56591000000000002</v>
      </c>
      <c r="N558">
        <v>-1.385507</v>
      </c>
    </row>
    <row r="559" spans="1:14" x14ac:dyDescent="0.3">
      <c r="A559" s="1">
        <v>43489.416666666664</v>
      </c>
      <c r="B559" s="1">
        <v>43489.208333333336</v>
      </c>
      <c r="C559" s="3">
        <f t="shared" si="49"/>
        <v>1</v>
      </c>
      <c r="D559" s="3">
        <f t="shared" si="50"/>
        <v>24</v>
      </c>
      <c r="E559" s="4">
        <f t="shared" si="51"/>
        <v>5</v>
      </c>
      <c r="F559" s="4">
        <f t="shared" si="52"/>
        <v>5</v>
      </c>
      <c r="G559" s="4" t="str">
        <f t="shared" si="53"/>
        <v>Win</v>
      </c>
      <c r="H559" s="4" t="str">
        <f t="shared" si="54"/>
        <v>Off</v>
      </c>
      <c r="I559">
        <v>1127872598</v>
      </c>
      <c r="J559" t="s">
        <v>26</v>
      </c>
      <c r="K559">
        <v>24.38</v>
      </c>
      <c r="L559">
        <v>23.042746999999999</v>
      </c>
      <c r="M559">
        <v>0.176121</v>
      </c>
      <c r="N559">
        <v>-1.513374</v>
      </c>
    </row>
    <row r="560" spans="1:14" x14ac:dyDescent="0.3">
      <c r="A560" s="1">
        <v>43489.458333333336</v>
      </c>
      <c r="B560" s="1">
        <v>43489.25</v>
      </c>
      <c r="C560" s="3">
        <f t="shared" si="49"/>
        <v>1</v>
      </c>
      <c r="D560" s="3">
        <f t="shared" si="50"/>
        <v>24</v>
      </c>
      <c r="E560" s="4">
        <f t="shared" si="51"/>
        <v>6</v>
      </c>
      <c r="F560" s="4">
        <f t="shared" si="52"/>
        <v>5</v>
      </c>
      <c r="G560" s="4" t="str">
        <f t="shared" si="53"/>
        <v>Win</v>
      </c>
      <c r="H560" s="4" t="str">
        <f t="shared" si="54"/>
        <v>Off</v>
      </c>
      <c r="I560">
        <v>1127872598</v>
      </c>
      <c r="J560" t="s">
        <v>26</v>
      </c>
      <c r="K560">
        <v>27.51</v>
      </c>
      <c r="L560">
        <v>25.840062</v>
      </c>
      <c r="M560">
        <v>0.22086</v>
      </c>
      <c r="N560">
        <v>-1.890798</v>
      </c>
    </row>
    <row r="561" spans="1:14" x14ac:dyDescent="0.3">
      <c r="A561" s="1">
        <v>43489.5</v>
      </c>
      <c r="B561" s="1">
        <v>43489.291666666664</v>
      </c>
      <c r="C561" s="3">
        <f t="shared" si="49"/>
        <v>1</v>
      </c>
      <c r="D561" s="3">
        <f t="shared" si="50"/>
        <v>24</v>
      </c>
      <c r="E561" s="4">
        <f t="shared" si="51"/>
        <v>7</v>
      </c>
      <c r="F561" s="4">
        <f t="shared" si="52"/>
        <v>5</v>
      </c>
      <c r="G561" s="4" t="str">
        <f t="shared" si="53"/>
        <v>Win</v>
      </c>
      <c r="H561" s="4" t="str">
        <f t="shared" si="54"/>
        <v>Off</v>
      </c>
      <c r="I561">
        <v>1127872598</v>
      </c>
      <c r="J561" t="s">
        <v>26</v>
      </c>
      <c r="K561">
        <v>30.22</v>
      </c>
      <c r="L561">
        <v>28.414819999999999</v>
      </c>
      <c r="M561">
        <v>0.16126499999999999</v>
      </c>
      <c r="N561">
        <v>-1.966445</v>
      </c>
    </row>
    <row r="562" spans="1:14" x14ac:dyDescent="0.3">
      <c r="A562" s="1">
        <v>43489.541666666664</v>
      </c>
      <c r="B562" s="1">
        <v>43489.333333333336</v>
      </c>
      <c r="C562" s="3">
        <f t="shared" si="49"/>
        <v>1</v>
      </c>
      <c r="D562" s="3">
        <f t="shared" si="50"/>
        <v>24</v>
      </c>
      <c r="E562" s="4">
        <f t="shared" si="51"/>
        <v>8</v>
      </c>
      <c r="F562" s="4">
        <f t="shared" si="52"/>
        <v>5</v>
      </c>
      <c r="G562" s="4" t="str">
        <f t="shared" si="53"/>
        <v>Win</v>
      </c>
      <c r="H562" s="4" t="str">
        <f t="shared" si="54"/>
        <v>On</v>
      </c>
      <c r="I562">
        <v>1127872598</v>
      </c>
      <c r="J562" t="s">
        <v>26</v>
      </c>
      <c r="K562">
        <v>29.32</v>
      </c>
      <c r="L562">
        <v>28.372575999999999</v>
      </c>
      <c r="M562">
        <v>0.74924400000000002</v>
      </c>
      <c r="N562">
        <v>-1.6966680000000001</v>
      </c>
    </row>
    <row r="563" spans="1:14" x14ac:dyDescent="0.3">
      <c r="A563" s="1">
        <v>43489.583333333336</v>
      </c>
      <c r="B563" s="1">
        <v>43489.375</v>
      </c>
      <c r="C563" s="3">
        <f t="shared" si="49"/>
        <v>1</v>
      </c>
      <c r="D563" s="3">
        <f t="shared" si="50"/>
        <v>24</v>
      </c>
      <c r="E563" s="4">
        <f t="shared" si="51"/>
        <v>9</v>
      </c>
      <c r="F563" s="4">
        <f t="shared" si="52"/>
        <v>5</v>
      </c>
      <c r="G563" s="4" t="str">
        <f t="shared" si="53"/>
        <v>Win</v>
      </c>
      <c r="H563" s="4" t="str">
        <f t="shared" si="54"/>
        <v>On</v>
      </c>
      <c r="I563">
        <v>1127872598</v>
      </c>
      <c r="J563" t="s">
        <v>26</v>
      </c>
      <c r="K563">
        <v>28.59</v>
      </c>
      <c r="L563">
        <v>27.456398</v>
      </c>
      <c r="M563">
        <v>0.39448</v>
      </c>
      <c r="N563">
        <v>-1.5280819999999999</v>
      </c>
    </row>
    <row r="564" spans="1:14" x14ac:dyDescent="0.3">
      <c r="A564" s="1">
        <v>43489.625</v>
      </c>
      <c r="B564" s="1">
        <v>43489.416666666664</v>
      </c>
      <c r="C564" s="3">
        <f t="shared" si="49"/>
        <v>1</v>
      </c>
      <c r="D564" s="3">
        <f t="shared" si="50"/>
        <v>24</v>
      </c>
      <c r="E564" s="4">
        <f t="shared" si="51"/>
        <v>10</v>
      </c>
      <c r="F564" s="4">
        <f t="shared" si="52"/>
        <v>5</v>
      </c>
      <c r="G564" s="4" t="str">
        <f t="shared" si="53"/>
        <v>Win</v>
      </c>
      <c r="H564" s="4" t="str">
        <f t="shared" si="54"/>
        <v>On</v>
      </c>
      <c r="I564">
        <v>1127872598</v>
      </c>
      <c r="J564" t="s">
        <v>26</v>
      </c>
      <c r="K564">
        <v>27.76</v>
      </c>
      <c r="L564">
        <v>26.794853</v>
      </c>
      <c r="M564">
        <v>0.448015</v>
      </c>
      <c r="N564">
        <v>-1.413162</v>
      </c>
    </row>
    <row r="565" spans="1:14" x14ac:dyDescent="0.3">
      <c r="A565" s="1">
        <v>43489.666666666664</v>
      </c>
      <c r="B565" s="1">
        <v>43489.458333333336</v>
      </c>
      <c r="C565" s="3">
        <f t="shared" si="49"/>
        <v>1</v>
      </c>
      <c r="D565" s="3">
        <f t="shared" si="50"/>
        <v>24</v>
      </c>
      <c r="E565" s="4">
        <f t="shared" si="51"/>
        <v>11</v>
      </c>
      <c r="F565" s="4">
        <f t="shared" si="52"/>
        <v>5</v>
      </c>
      <c r="G565" s="4" t="str">
        <f t="shared" si="53"/>
        <v>Win</v>
      </c>
      <c r="H565" s="4" t="str">
        <f t="shared" si="54"/>
        <v>On</v>
      </c>
      <c r="I565">
        <v>1127872598</v>
      </c>
      <c r="J565" t="s">
        <v>26</v>
      </c>
      <c r="K565">
        <v>26.27</v>
      </c>
      <c r="L565">
        <v>25.166858000000001</v>
      </c>
      <c r="M565">
        <v>0.32843600000000001</v>
      </c>
      <c r="N565">
        <v>-1.431578</v>
      </c>
    </row>
    <row r="566" spans="1:14" x14ac:dyDescent="0.3">
      <c r="A566" s="1">
        <v>43489.708333333336</v>
      </c>
      <c r="B566" s="1">
        <v>43489.5</v>
      </c>
      <c r="C566" s="3">
        <f t="shared" si="49"/>
        <v>1</v>
      </c>
      <c r="D566" s="3">
        <f t="shared" si="50"/>
        <v>24</v>
      </c>
      <c r="E566" s="4">
        <f t="shared" si="51"/>
        <v>12</v>
      </c>
      <c r="F566" s="4">
        <f t="shared" si="52"/>
        <v>5</v>
      </c>
      <c r="G566" s="4" t="str">
        <f t="shared" si="53"/>
        <v>Win</v>
      </c>
      <c r="H566" s="4" t="str">
        <f t="shared" si="54"/>
        <v>On</v>
      </c>
      <c r="I566">
        <v>1127872598</v>
      </c>
      <c r="J566" t="s">
        <v>26</v>
      </c>
      <c r="K566">
        <v>25.5</v>
      </c>
      <c r="L566">
        <v>24.468406000000002</v>
      </c>
      <c r="M566">
        <v>0.10927199999999999</v>
      </c>
      <c r="N566">
        <v>-1.1408659999999999</v>
      </c>
    </row>
    <row r="567" spans="1:14" x14ac:dyDescent="0.3">
      <c r="A567" s="1">
        <v>43489.75</v>
      </c>
      <c r="B567" s="1">
        <v>43489.541666666664</v>
      </c>
      <c r="C567" s="3">
        <f t="shared" si="49"/>
        <v>1</v>
      </c>
      <c r="D567" s="3">
        <f t="shared" si="50"/>
        <v>24</v>
      </c>
      <c r="E567" s="4">
        <f t="shared" si="51"/>
        <v>13</v>
      </c>
      <c r="F567" s="4">
        <f t="shared" si="52"/>
        <v>5</v>
      </c>
      <c r="G567" s="4" t="str">
        <f t="shared" si="53"/>
        <v>Win</v>
      </c>
      <c r="H567" s="4" t="str">
        <f t="shared" si="54"/>
        <v>Off</v>
      </c>
      <c r="I567">
        <v>1127872598</v>
      </c>
      <c r="J567" t="s">
        <v>26</v>
      </c>
      <c r="K567">
        <v>25.36</v>
      </c>
      <c r="L567">
        <v>24.240186999999999</v>
      </c>
      <c r="M567">
        <v>-0.113666</v>
      </c>
      <c r="N567">
        <v>-1.0061469999999999</v>
      </c>
    </row>
    <row r="568" spans="1:14" x14ac:dyDescent="0.3">
      <c r="A568" s="1">
        <v>43489.791666666664</v>
      </c>
      <c r="B568" s="1">
        <v>43489.583333333336</v>
      </c>
      <c r="C568" s="3">
        <f t="shared" si="49"/>
        <v>1</v>
      </c>
      <c r="D568" s="3">
        <f t="shared" si="50"/>
        <v>24</v>
      </c>
      <c r="E568" s="4">
        <f t="shared" si="51"/>
        <v>14</v>
      </c>
      <c r="F568" s="4">
        <f t="shared" si="52"/>
        <v>5</v>
      </c>
      <c r="G568" s="4" t="str">
        <f t="shared" si="53"/>
        <v>Win</v>
      </c>
      <c r="H568" s="4" t="str">
        <f t="shared" si="54"/>
        <v>Off</v>
      </c>
      <c r="I568">
        <v>1127872598</v>
      </c>
      <c r="J568" t="s">
        <v>26</v>
      </c>
      <c r="K568">
        <v>24.62</v>
      </c>
      <c r="L568">
        <v>23.620467000000001</v>
      </c>
      <c r="M568">
        <v>-0.19281200000000001</v>
      </c>
      <c r="N568">
        <v>-0.80672100000000002</v>
      </c>
    </row>
    <row r="569" spans="1:14" x14ac:dyDescent="0.3">
      <c r="A569" s="1">
        <v>43489.833333333336</v>
      </c>
      <c r="B569" s="1">
        <v>43489.625</v>
      </c>
      <c r="C569" s="3">
        <f t="shared" si="49"/>
        <v>1</v>
      </c>
      <c r="D569" s="3">
        <f t="shared" si="50"/>
        <v>24</v>
      </c>
      <c r="E569" s="4">
        <f t="shared" si="51"/>
        <v>15</v>
      </c>
      <c r="F569" s="4">
        <f t="shared" si="52"/>
        <v>5</v>
      </c>
      <c r="G569" s="4" t="str">
        <f t="shared" si="53"/>
        <v>Win</v>
      </c>
      <c r="H569" s="4" t="str">
        <f t="shared" si="54"/>
        <v>Off</v>
      </c>
      <c r="I569">
        <v>1127872598</v>
      </c>
      <c r="J569" t="s">
        <v>26</v>
      </c>
      <c r="K569">
        <v>24.56</v>
      </c>
      <c r="L569">
        <v>23.572400999999999</v>
      </c>
      <c r="M569">
        <v>-0.17768</v>
      </c>
      <c r="N569">
        <v>-0.80991900000000006</v>
      </c>
    </row>
    <row r="570" spans="1:14" x14ac:dyDescent="0.3">
      <c r="A570" s="1">
        <v>43489.875</v>
      </c>
      <c r="B570" s="1">
        <v>43489.666666666664</v>
      </c>
      <c r="C570" s="3">
        <f t="shared" si="49"/>
        <v>1</v>
      </c>
      <c r="D570" s="3">
        <f t="shared" si="50"/>
        <v>24</v>
      </c>
      <c r="E570" s="4">
        <f t="shared" si="51"/>
        <v>16</v>
      </c>
      <c r="F570" s="4">
        <f t="shared" si="52"/>
        <v>5</v>
      </c>
      <c r="G570" s="4" t="str">
        <f t="shared" si="53"/>
        <v>Win</v>
      </c>
      <c r="H570" s="4" t="str">
        <f t="shared" si="54"/>
        <v>Off</v>
      </c>
      <c r="I570">
        <v>1127872598</v>
      </c>
      <c r="J570" t="s">
        <v>26</v>
      </c>
      <c r="K570">
        <v>25.05</v>
      </c>
      <c r="L570">
        <v>23.504552</v>
      </c>
      <c r="M570">
        <v>-0.64223300000000005</v>
      </c>
      <c r="N570">
        <v>-0.90321499999999999</v>
      </c>
    </row>
    <row r="571" spans="1:14" x14ac:dyDescent="0.3">
      <c r="A571" s="1">
        <v>43489.916666666664</v>
      </c>
      <c r="B571" s="1">
        <v>43489.708333333336</v>
      </c>
      <c r="C571" s="3">
        <f t="shared" si="49"/>
        <v>1</v>
      </c>
      <c r="D571" s="3">
        <f t="shared" si="50"/>
        <v>24</v>
      </c>
      <c r="E571" s="4">
        <f t="shared" si="51"/>
        <v>17</v>
      </c>
      <c r="F571" s="4">
        <f t="shared" si="52"/>
        <v>5</v>
      </c>
      <c r="G571" s="4" t="str">
        <f t="shared" si="53"/>
        <v>Win</v>
      </c>
      <c r="H571" s="4" t="str">
        <f t="shared" si="54"/>
        <v>On</v>
      </c>
      <c r="I571">
        <v>1127872598</v>
      </c>
      <c r="J571" t="s">
        <v>26</v>
      </c>
      <c r="K571">
        <v>28.49</v>
      </c>
      <c r="L571">
        <v>26.629670000000001</v>
      </c>
      <c r="M571">
        <v>-0.99755099999999997</v>
      </c>
      <c r="N571">
        <v>-0.86277899999999996</v>
      </c>
    </row>
    <row r="572" spans="1:14" x14ac:dyDescent="0.3">
      <c r="A572" s="1">
        <v>43489.958333333336</v>
      </c>
      <c r="B572" s="1">
        <v>43489.75</v>
      </c>
      <c r="C572" s="3">
        <f t="shared" si="49"/>
        <v>1</v>
      </c>
      <c r="D572" s="3">
        <f t="shared" si="50"/>
        <v>24</v>
      </c>
      <c r="E572" s="4">
        <f t="shared" si="51"/>
        <v>18</v>
      </c>
      <c r="F572" s="4">
        <f t="shared" si="52"/>
        <v>5</v>
      </c>
      <c r="G572" s="4" t="str">
        <f t="shared" si="53"/>
        <v>Win</v>
      </c>
      <c r="H572" s="4" t="str">
        <f t="shared" si="54"/>
        <v>On</v>
      </c>
      <c r="I572">
        <v>1127872598</v>
      </c>
      <c r="J572" t="s">
        <v>26</v>
      </c>
      <c r="K572">
        <v>32.299999999999997</v>
      </c>
      <c r="L572">
        <v>30.975805000000001</v>
      </c>
      <c r="M572">
        <v>-0.674624</v>
      </c>
      <c r="N572">
        <v>-0.64957100000000001</v>
      </c>
    </row>
    <row r="573" spans="1:14" x14ac:dyDescent="0.3">
      <c r="A573" s="1">
        <v>43490</v>
      </c>
      <c r="B573" s="1">
        <v>43489.791666666664</v>
      </c>
      <c r="C573" s="3">
        <f t="shared" si="49"/>
        <v>1</v>
      </c>
      <c r="D573" s="3">
        <f t="shared" si="50"/>
        <v>24</v>
      </c>
      <c r="E573" s="4">
        <f t="shared" si="51"/>
        <v>19</v>
      </c>
      <c r="F573" s="4">
        <f t="shared" si="52"/>
        <v>5</v>
      </c>
      <c r="G573" s="4" t="str">
        <f t="shared" si="53"/>
        <v>Win</v>
      </c>
      <c r="H573" s="4" t="str">
        <f t="shared" si="54"/>
        <v>On</v>
      </c>
      <c r="I573">
        <v>1127872598</v>
      </c>
      <c r="J573" t="s">
        <v>26</v>
      </c>
      <c r="K573">
        <v>31.25</v>
      </c>
      <c r="L573">
        <v>30.088080000000001</v>
      </c>
      <c r="M573">
        <v>-0.67031499999999999</v>
      </c>
      <c r="N573">
        <v>-0.49160500000000001</v>
      </c>
    </row>
    <row r="574" spans="1:14" x14ac:dyDescent="0.3">
      <c r="A574" s="1">
        <v>43490.041666666664</v>
      </c>
      <c r="B574" s="1">
        <v>43489.833333333336</v>
      </c>
      <c r="C574" s="3">
        <f t="shared" si="49"/>
        <v>1</v>
      </c>
      <c r="D574" s="3">
        <f t="shared" si="50"/>
        <v>24</v>
      </c>
      <c r="E574" s="4">
        <f t="shared" si="51"/>
        <v>20</v>
      </c>
      <c r="F574" s="4">
        <f t="shared" si="52"/>
        <v>5</v>
      </c>
      <c r="G574" s="4" t="str">
        <f t="shared" si="53"/>
        <v>Win</v>
      </c>
      <c r="H574" s="4" t="str">
        <f t="shared" si="54"/>
        <v>On</v>
      </c>
      <c r="I574">
        <v>1127872598</v>
      </c>
      <c r="J574" t="s">
        <v>26</v>
      </c>
      <c r="K574">
        <v>29.67</v>
      </c>
      <c r="L574">
        <v>28.321884000000001</v>
      </c>
      <c r="M574">
        <v>-0.947496</v>
      </c>
      <c r="N574">
        <v>-0.40061999999999998</v>
      </c>
    </row>
    <row r="575" spans="1:14" x14ac:dyDescent="0.3">
      <c r="A575" s="1">
        <v>43490.083333333336</v>
      </c>
      <c r="B575" s="1">
        <v>43489.875</v>
      </c>
      <c r="C575" s="3">
        <f t="shared" si="49"/>
        <v>1</v>
      </c>
      <c r="D575" s="3">
        <f t="shared" si="50"/>
        <v>24</v>
      </c>
      <c r="E575" s="4">
        <f t="shared" si="51"/>
        <v>21</v>
      </c>
      <c r="F575" s="4">
        <f t="shared" si="52"/>
        <v>5</v>
      </c>
      <c r="G575" s="4" t="str">
        <f t="shared" si="53"/>
        <v>Win</v>
      </c>
      <c r="H575" s="4" t="str">
        <f t="shared" si="54"/>
        <v>On</v>
      </c>
      <c r="I575">
        <v>1127872598</v>
      </c>
      <c r="J575" t="s">
        <v>26</v>
      </c>
      <c r="K575">
        <v>26.77</v>
      </c>
      <c r="L575">
        <v>25.676276999999999</v>
      </c>
      <c r="M575">
        <v>-0.66375799999999996</v>
      </c>
      <c r="N575">
        <v>-0.42996499999999999</v>
      </c>
    </row>
    <row r="576" spans="1:14" x14ac:dyDescent="0.3">
      <c r="A576" s="1">
        <v>43490.125</v>
      </c>
      <c r="B576" s="1">
        <v>43489.916666666664</v>
      </c>
      <c r="C576" s="3">
        <f t="shared" si="49"/>
        <v>1</v>
      </c>
      <c r="D576" s="3">
        <f t="shared" si="50"/>
        <v>24</v>
      </c>
      <c r="E576" s="4">
        <f t="shared" si="51"/>
        <v>22</v>
      </c>
      <c r="F576" s="4">
        <f t="shared" si="52"/>
        <v>5</v>
      </c>
      <c r="G576" s="4" t="str">
        <f t="shared" si="53"/>
        <v>Win</v>
      </c>
      <c r="H576" s="4" t="str">
        <f t="shared" si="54"/>
        <v>Off</v>
      </c>
      <c r="I576">
        <v>1127872598</v>
      </c>
      <c r="J576" t="s">
        <v>26</v>
      </c>
      <c r="K576">
        <v>25.28</v>
      </c>
      <c r="L576">
        <v>24.597362</v>
      </c>
      <c r="M576">
        <v>-0.53978000000000004</v>
      </c>
      <c r="N576">
        <v>-0.14285800000000001</v>
      </c>
    </row>
    <row r="577" spans="1:14" x14ac:dyDescent="0.3">
      <c r="A577" s="1">
        <v>43490.166666666664</v>
      </c>
      <c r="B577" s="1">
        <v>43489.958333333336</v>
      </c>
      <c r="C577" s="3">
        <f t="shared" si="49"/>
        <v>1</v>
      </c>
      <c r="D577" s="3">
        <f t="shared" si="50"/>
        <v>24</v>
      </c>
      <c r="E577" s="4">
        <f t="shared" si="51"/>
        <v>23</v>
      </c>
      <c r="F577" s="4">
        <f t="shared" si="52"/>
        <v>5</v>
      </c>
      <c r="G577" s="4" t="str">
        <f t="shared" si="53"/>
        <v>Win</v>
      </c>
      <c r="H577" s="4" t="str">
        <f t="shared" si="54"/>
        <v>Off</v>
      </c>
      <c r="I577">
        <v>1127872598</v>
      </c>
      <c r="J577" t="s">
        <v>26</v>
      </c>
      <c r="K577">
        <v>24.27</v>
      </c>
      <c r="L577">
        <v>23.46133</v>
      </c>
      <c r="M577">
        <v>-0.60695100000000002</v>
      </c>
      <c r="N577">
        <v>-0.20171900000000001</v>
      </c>
    </row>
    <row r="578" spans="1:14" x14ac:dyDescent="0.3">
      <c r="A578" s="1">
        <v>43490.208333333336</v>
      </c>
      <c r="B578" s="1">
        <v>43490</v>
      </c>
      <c r="C578" s="3">
        <f t="shared" si="49"/>
        <v>1</v>
      </c>
      <c r="D578" s="3">
        <f t="shared" si="50"/>
        <v>25</v>
      </c>
      <c r="E578" s="4">
        <f t="shared" si="51"/>
        <v>0</v>
      </c>
      <c r="F578" s="4">
        <f t="shared" si="52"/>
        <v>6</v>
      </c>
      <c r="G578" s="4" t="str">
        <f t="shared" si="53"/>
        <v>Win</v>
      </c>
      <c r="H578" s="4" t="str">
        <f t="shared" si="54"/>
        <v>Off</v>
      </c>
      <c r="I578">
        <v>1127872598</v>
      </c>
      <c r="J578" t="s">
        <v>26</v>
      </c>
      <c r="K578">
        <v>23.43</v>
      </c>
      <c r="L578">
        <v>22.608903999999999</v>
      </c>
      <c r="M578">
        <v>-0.61346299999999998</v>
      </c>
      <c r="N578">
        <v>-0.20763300000000001</v>
      </c>
    </row>
    <row r="579" spans="1:14" x14ac:dyDescent="0.3">
      <c r="A579" s="1">
        <v>43490.25</v>
      </c>
      <c r="B579" s="1">
        <v>43490.041666666664</v>
      </c>
      <c r="C579" s="3">
        <f t="shared" ref="C579:C642" si="55">MONTH(B579)</f>
        <v>1</v>
      </c>
      <c r="D579" s="3">
        <f t="shared" ref="D579:D642" si="56">DAY(B579)</f>
        <v>25</v>
      </c>
      <c r="E579" s="4">
        <f t="shared" ref="E579:E642" si="57">HOUR(B579)</f>
        <v>1</v>
      </c>
      <c r="F579" s="4">
        <f t="shared" ref="F579:F642" si="58">WEEKDAY(B579)</f>
        <v>6</v>
      </c>
      <c r="G579" s="4" t="str">
        <f t="shared" ref="G579:G642" si="59">IF(AND(C579&gt;4,C579&lt;10),"Sum","Win")</f>
        <v>Win</v>
      </c>
      <c r="H579" s="4" t="str">
        <f t="shared" si="54"/>
        <v>Off</v>
      </c>
      <c r="I579">
        <v>1127872598</v>
      </c>
      <c r="J579" t="s">
        <v>26</v>
      </c>
      <c r="K579">
        <v>23.48</v>
      </c>
      <c r="L579">
        <v>22.753523000000001</v>
      </c>
      <c r="M579">
        <v>-0.643872</v>
      </c>
      <c r="N579">
        <v>-8.2604999999999998E-2</v>
      </c>
    </row>
    <row r="580" spans="1:14" x14ac:dyDescent="0.3">
      <c r="A580" s="1">
        <v>43490.291666666664</v>
      </c>
      <c r="B580" s="1">
        <v>43490.083333333336</v>
      </c>
      <c r="C580" s="3">
        <f t="shared" si="55"/>
        <v>1</v>
      </c>
      <c r="D580" s="3">
        <f t="shared" si="56"/>
        <v>25</v>
      </c>
      <c r="E580" s="4">
        <f t="shared" si="57"/>
        <v>2</v>
      </c>
      <c r="F580" s="4">
        <f t="shared" si="58"/>
        <v>6</v>
      </c>
      <c r="G580" s="4" t="str">
        <f t="shared" si="59"/>
        <v>Win</v>
      </c>
      <c r="H580" s="4" t="str">
        <f t="shared" si="54"/>
        <v>Off</v>
      </c>
      <c r="I580">
        <v>1127872598</v>
      </c>
      <c r="J580" t="s">
        <v>26</v>
      </c>
      <c r="K580">
        <v>23.45</v>
      </c>
      <c r="L580">
        <v>22.874718999999999</v>
      </c>
      <c r="M580">
        <v>-0.63255099999999997</v>
      </c>
      <c r="N580">
        <v>5.7270000000000001E-2</v>
      </c>
    </row>
    <row r="581" spans="1:14" x14ac:dyDescent="0.3">
      <c r="A581" s="1">
        <v>43490.333333333336</v>
      </c>
      <c r="B581" s="1">
        <v>43490.125</v>
      </c>
      <c r="C581" s="3">
        <f t="shared" si="55"/>
        <v>1</v>
      </c>
      <c r="D581" s="3">
        <f t="shared" si="56"/>
        <v>25</v>
      </c>
      <c r="E581" s="4">
        <f t="shared" si="57"/>
        <v>3</v>
      </c>
      <c r="F581" s="4">
        <f t="shared" si="58"/>
        <v>6</v>
      </c>
      <c r="G581" s="4" t="str">
        <f t="shared" si="59"/>
        <v>Win</v>
      </c>
      <c r="H581" s="4" t="str">
        <f t="shared" si="54"/>
        <v>Off</v>
      </c>
      <c r="I581">
        <v>1127872598</v>
      </c>
      <c r="J581" t="s">
        <v>26</v>
      </c>
      <c r="K581">
        <v>23.57</v>
      </c>
      <c r="L581">
        <v>23.064247000000002</v>
      </c>
      <c r="M581">
        <v>-0.59113000000000004</v>
      </c>
      <c r="N581">
        <v>8.5376999999999995E-2</v>
      </c>
    </row>
    <row r="582" spans="1:14" x14ac:dyDescent="0.3">
      <c r="A582" s="1">
        <v>43490.375</v>
      </c>
      <c r="B582" s="1">
        <v>43490.166666666664</v>
      </c>
      <c r="C582" s="3">
        <f t="shared" si="55"/>
        <v>1</v>
      </c>
      <c r="D582" s="3">
        <f t="shared" si="56"/>
        <v>25</v>
      </c>
      <c r="E582" s="4">
        <f t="shared" si="57"/>
        <v>4</v>
      </c>
      <c r="F582" s="4">
        <f t="shared" si="58"/>
        <v>6</v>
      </c>
      <c r="G582" s="4" t="str">
        <f t="shared" si="59"/>
        <v>Win</v>
      </c>
      <c r="H582" s="4" t="str">
        <f t="shared" si="54"/>
        <v>Off</v>
      </c>
      <c r="I582">
        <v>1127872598</v>
      </c>
      <c r="J582" t="s">
        <v>26</v>
      </c>
      <c r="K582">
        <v>23.86</v>
      </c>
      <c r="L582">
        <v>23.210715</v>
      </c>
      <c r="M582">
        <v>-0.61933700000000003</v>
      </c>
      <c r="N582">
        <v>-2.9947999999999999E-2</v>
      </c>
    </row>
    <row r="583" spans="1:14" x14ac:dyDescent="0.3">
      <c r="A583" s="1">
        <v>43490.416666666664</v>
      </c>
      <c r="B583" s="1">
        <v>43490.208333333336</v>
      </c>
      <c r="C583" s="3">
        <f t="shared" si="55"/>
        <v>1</v>
      </c>
      <c r="D583" s="3">
        <f t="shared" si="56"/>
        <v>25</v>
      </c>
      <c r="E583" s="4">
        <f t="shared" si="57"/>
        <v>5</v>
      </c>
      <c r="F583" s="4">
        <f t="shared" si="58"/>
        <v>6</v>
      </c>
      <c r="G583" s="4" t="str">
        <f t="shared" si="59"/>
        <v>Win</v>
      </c>
      <c r="H583" s="4" t="str">
        <f t="shared" si="54"/>
        <v>Off</v>
      </c>
      <c r="I583">
        <v>1127872598</v>
      </c>
      <c r="J583" t="s">
        <v>26</v>
      </c>
      <c r="K583">
        <v>25.37</v>
      </c>
      <c r="L583">
        <v>24.612684999999999</v>
      </c>
      <c r="M583">
        <v>-0.65212999999999999</v>
      </c>
      <c r="N583">
        <v>-0.105185</v>
      </c>
    </row>
    <row r="584" spans="1:14" x14ac:dyDescent="0.3">
      <c r="A584" s="1">
        <v>43490.458333333336</v>
      </c>
      <c r="B584" s="1">
        <v>43490.25</v>
      </c>
      <c r="C584" s="3">
        <f t="shared" si="55"/>
        <v>1</v>
      </c>
      <c r="D584" s="3">
        <f t="shared" si="56"/>
        <v>25</v>
      </c>
      <c r="E584" s="4">
        <f t="shared" si="57"/>
        <v>6</v>
      </c>
      <c r="F584" s="4">
        <f t="shared" si="58"/>
        <v>6</v>
      </c>
      <c r="G584" s="4" t="str">
        <f t="shared" si="59"/>
        <v>Win</v>
      </c>
      <c r="H584" s="4" t="str">
        <f t="shared" si="54"/>
        <v>Off</v>
      </c>
      <c r="I584">
        <v>1127872598</v>
      </c>
      <c r="J584" t="s">
        <v>26</v>
      </c>
      <c r="K584">
        <v>35.99</v>
      </c>
      <c r="L584">
        <v>35.654141000000003</v>
      </c>
      <c r="M584">
        <v>0.13503299999999999</v>
      </c>
      <c r="N584">
        <v>-0.47089199999999998</v>
      </c>
    </row>
    <row r="585" spans="1:14" x14ac:dyDescent="0.3">
      <c r="A585" s="1">
        <v>43490.5</v>
      </c>
      <c r="B585" s="1">
        <v>43490.291666666664</v>
      </c>
      <c r="C585" s="3">
        <f t="shared" si="55"/>
        <v>1</v>
      </c>
      <c r="D585" s="3">
        <f t="shared" si="56"/>
        <v>25</v>
      </c>
      <c r="E585" s="4">
        <f t="shared" si="57"/>
        <v>7</v>
      </c>
      <c r="F585" s="4">
        <f t="shared" si="58"/>
        <v>6</v>
      </c>
      <c r="G585" s="4" t="str">
        <f t="shared" si="59"/>
        <v>Win</v>
      </c>
      <c r="H585" s="4" t="str">
        <f t="shared" si="54"/>
        <v>Off</v>
      </c>
      <c r="I585">
        <v>1127872598</v>
      </c>
      <c r="J585" t="s">
        <v>26</v>
      </c>
      <c r="K585">
        <v>41.08</v>
      </c>
      <c r="L585">
        <v>41.852055999999997</v>
      </c>
      <c r="M585">
        <v>1.0717220000000001</v>
      </c>
      <c r="N585">
        <v>-0.29966599999999999</v>
      </c>
    </row>
    <row r="586" spans="1:14" x14ac:dyDescent="0.3">
      <c r="A586" s="1">
        <v>43490.541666666664</v>
      </c>
      <c r="B586" s="1">
        <v>43490.333333333336</v>
      </c>
      <c r="C586" s="3">
        <f t="shared" si="55"/>
        <v>1</v>
      </c>
      <c r="D586" s="3">
        <f t="shared" si="56"/>
        <v>25</v>
      </c>
      <c r="E586" s="4">
        <f t="shared" si="57"/>
        <v>8</v>
      </c>
      <c r="F586" s="4">
        <f t="shared" si="58"/>
        <v>6</v>
      </c>
      <c r="G586" s="4" t="str">
        <f t="shared" si="59"/>
        <v>Win</v>
      </c>
      <c r="H586" s="4" t="str">
        <f t="shared" si="54"/>
        <v>On</v>
      </c>
      <c r="I586">
        <v>1127872598</v>
      </c>
      <c r="J586" t="s">
        <v>26</v>
      </c>
      <c r="K586">
        <v>38.049999999999997</v>
      </c>
      <c r="L586">
        <v>38.945805</v>
      </c>
      <c r="M586">
        <v>1.234235</v>
      </c>
      <c r="N586">
        <v>-0.33843000000000001</v>
      </c>
    </row>
    <row r="587" spans="1:14" x14ac:dyDescent="0.3">
      <c r="A587" s="1">
        <v>43490.583333333336</v>
      </c>
      <c r="B587" s="1">
        <v>43490.375</v>
      </c>
      <c r="C587" s="3">
        <f t="shared" si="55"/>
        <v>1</v>
      </c>
      <c r="D587" s="3">
        <f t="shared" si="56"/>
        <v>25</v>
      </c>
      <c r="E587" s="4">
        <f t="shared" si="57"/>
        <v>9</v>
      </c>
      <c r="F587" s="4">
        <f t="shared" si="58"/>
        <v>6</v>
      </c>
      <c r="G587" s="4" t="str">
        <f t="shared" si="59"/>
        <v>Win</v>
      </c>
      <c r="H587" s="4" t="str">
        <f t="shared" ref="H587:H650" si="60">+IF(OR(F587&lt;2,F587&gt;6),"Off",IF(AND(G587="Win",E587&gt;7,E587&lt;13),"On",IF(AND(G587="Win",E587&gt;16,E587&lt;22),"On",IF(AND(G587="Sum",E587&gt;9,E587&lt;22),"On","Off"))))</f>
        <v>On</v>
      </c>
      <c r="I587">
        <v>1127872598</v>
      </c>
      <c r="J587" t="s">
        <v>26</v>
      </c>
      <c r="K587">
        <v>36.380000000000003</v>
      </c>
      <c r="L587">
        <v>37.034393000000001</v>
      </c>
      <c r="M587">
        <v>1.1578299999999999</v>
      </c>
      <c r="N587">
        <v>-0.50343700000000002</v>
      </c>
    </row>
    <row r="588" spans="1:14" x14ac:dyDescent="0.3">
      <c r="A588" s="1">
        <v>43490.625</v>
      </c>
      <c r="B588" s="1">
        <v>43490.416666666664</v>
      </c>
      <c r="C588" s="3">
        <f t="shared" si="55"/>
        <v>1</v>
      </c>
      <c r="D588" s="3">
        <f t="shared" si="56"/>
        <v>25</v>
      </c>
      <c r="E588" s="4">
        <f t="shared" si="57"/>
        <v>10</v>
      </c>
      <c r="F588" s="4">
        <f t="shared" si="58"/>
        <v>6</v>
      </c>
      <c r="G588" s="4" t="str">
        <f t="shared" si="59"/>
        <v>Win</v>
      </c>
      <c r="H588" s="4" t="str">
        <f t="shared" si="60"/>
        <v>On</v>
      </c>
      <c r="I588">
        <v>1127872598</v>
      </c>
      <c r="J588" t="s">
        <v>26</v>
      </c>
      <c r="K588">
        <v>37.090000000000003</v>
      </c>
      <c r="L588">
        <v>37.467429000000003</v>
      </c>
      <c r="M588">
        <v>0.84481200000000001</v>
      </c>
      <c r="N588">
        <v>-0.46738299999999999</v>
      </c>
    </row>
    <row r="589" spans="1:14" x14ac:dyDescent="0.3">
      <c r="A589" s="1">
        <v>43490.666666666664</v>
      </c>
      <c r="B589" s="1">
        <v>43490.458333333336</v>
      </c>
      <c r="C589" s="3">
        <f t="shared" si="55"/>
        <v>1</v>
      </c>
      <c r="D589" s="3">
        <f t="shared" si="56"/>
        <v>25</v>
      </c>
      <c r="E589" s="4">
        <f t="shared" si="57"/>
        <v>11</v>
      </c>
      <c r="F589" s="4">
        <f t="shared" si="58"/>
        <v>6</v>
      </c>
      <c r="G589" s="4" t="str">
        <f t="shared" si="59"/>
        <v>Win</v>
      </c>
      <c r="H589" s="4" t="str">
        <f t="shared" si="60"/>
        <v>On</v>
      </c>
      <c r="I589">
        <v>1127872598</v>
      </c>
      <c r="J589" t="s">
        <v>26</v>
      </c>
      <c r="K589">
        <v>34.28</v>
      </c>
      <c r="L589">
        <v>34.506712999999998</v>
      </c>
      <c r="M589">
        <v>0.680261</v>
      </c>
      <c r="N589">
        <v>-0.45354800000000001</v>
      </c>
    </row>
    <row r="590" spans="1:14" x14ac:dyDescent="0.3">
      <c r="A590" s="1">
        <v>43490.708333333336</v>
      </c>
      <c r="B590" s="1">
        <v>43490.5</v>
      </c>
      <c r="C590" s="3">
        <f t="shared" si="55"/>
        <v>1</v>
      </c>
      <c r="D590" s="3">
        <f t="shared" si="56"/>
        <v>25</v>
      </c>
      <c r="E590" s="4">
        <f t="shared" si="57"/>
        <v>12</v>
      </c>
      <c r="F590" s="4">
        <f t="shared" si="58"/>
        <v>6</v>
      </c>
      <c r="G590" s="4" t="str">
        <f t="shared" si="59"/>
        <v>Win</v>
      </c>
      <c r="H590" s="4" t="str">
        <f t="shared" si="60"/>
        <v>On</v>
      </c>
      <c r="I590">
        <v>1127872598</v>
      </c>
      <c r="J590" t="s">
        <v>26</v>
      </c>
      <c r="K590">
        <v>32.03</v>
      </c>
      <c r="L590">
        <v>31.765101999999999</v>
      </c>
      <c r="M590">
        <v>0.21768199999999999</v>
      </c>
      <c r="N590">
        <v>-0.48258000000000001</v>
      </c>
    </row>
    <row r="591" spans="1:14" x14ac:dyDescent="0.3">
      <c r="A591" s="1">
        <v>43490.75</v>
      </c>
      <c r="B591" s="1">
        <v>43490.541666666664</v>
      </c>
      <c r="C591" s="3">
        <f t="shared" si="55"/>
        <v>1</v>
      </c>
      <c r="D591" s="3">
        <f t="shared" si="56"/>
        <v>25</v>
      </c>
      <c r="E591" s="4">
        <f t="shared" si="57"/>
        <v>13</v>
      </c>
      <c r="F591" s="4">
        <f t="shared" si="58"/>
        <v>6</v>
      </c>
      <c r="G591" s="4" t="str">
        <f t="shared" si="59"/>
        <v>Win</v>
      </c>
      <c r="H591" s="4" t="str">
        <f t="shared" si="60"/>
        <v>Off</v>
      </c>
      <c r="I591">
        <v>1127872598</v>
      </c>
      <c r="J591" t="s">
        <v>26</v>
      </c>
      <c r="K591">
        <v>29.93</v>
      </c>
      <c r="L591">
        <v>29.234521000000001</v>
      </c>
      <c r="M591">
        <v>-0.161158</v>
      </c>
      <c r="N591">
        <v>-0.53432100000000005</v>
      </c>
    </row>
    <row r="592" spans="1:14" x14ac:dyDescent="0.3">
      <c r="A592" s="1">
        <v>43490.791666666664</v>
      </c>
      <c r="B592" s="1">
        <v>43490.583333333336</v>
      </c>
      <c r="C592" s="3">
        <f t="shared" si="55"/>
        <v>1</v>
      </c>
      <c r="D592" s="3">
        <f t="shared" si="56"/>
        <v>25</v>
      </c>
      <c r="E592" s="4">
        <f t="shared" si="57"/>
        <v>14</v>
      </c>
      <c r="F592" s="4">
        <f t="shared" si="58"/>
        <v>6</v>
      </c>
      <c r="G592" s="4" t="str">
        <f t="shared" si="59"/>
        <v>Win</v>
      </c>
      <c r="H592" s="4" t="str">
        <f t="shared" si="60"/>
        <v>Off</v>
      </c>
      <c r="I592">
        <v>1127872598</v>
      </c>
      <c r="J592" t="s">
        <v>26</v>
      </c>
      <c r="K592">
        <v>28.88</v>
      </c>
      <c r="L592">
        <v>28.153639999999999</v>
      </c>
      <c r="M592">
        <v>-0.27296700000000002</v>
      </c>
      <c r="N592">
        <v>-0.45339299999999999</v>
      </c>
    </row>
    <row r="593" spans="1:14" x14ac:dyDescent="0.3">
      <c r="A593" s="1">
        <v>43490.833333333336</v>
      </c>
      <c r="B593" s="1">
        <v>43490.625</v>
      </c>
      <c r="C593" s="3">
        <f t="shared" si="55"/>
        <v>1</v>
      </c>
      <c r="D593" s="3">
        <f t="shared" si="56"/>
        <v>25</v>
      </c>
      <c r="E593" s="4">
        <f t="shared" si="57"/>
        <v>15</v>
      </c>
      <c r="F593" s="4">
        <f t="shared" si="58"/>
        <v>6</v>
      </c>
      <c r="G593" s="4" t="str">
        <f t="shared" si="59"/>
        <v>Win</v>
      </c>
      <c r="H593" s="4" t="str">
        <f t="shared" si="60"/>
        <v>Off</v>
      </c>
      <c r="I593">
        <v>1127872598</v>
      </c>
      <c r="J593" t="s">
        <v>26</v>
      </c>
      <c r="K593">
        <v>28.9</v>
      </c>
      <c r="L593">
        <v>28.293203999999999</v>
      </c>
      <c r="M593">
        <v>-0.16545599999999999</v>
      </c>
      <c r="N593">
        <v>-0.44134000000000001</v>
      </c>
    </row>
    <row r="594" spans="1:14" x14ac:dyDescent="0.3">
      <c r="A594" s="1">
        <v>43490.875</v>
      </c>
      <c r="B594" s="1">
        <v>43490.666666666664</v>
      </c>
      <c r="C594" s="3">
        <f t="shared" si="55"/>
        <v>1</v>
      </c>
      <c r="D594" s="3">
        <f t="shared" si="56"/>
        <v>25</v>
      </c>
      <c r="E594" s="4">
        <f t="shared" si="57"/>
        <v>16</v>
      </c>
      <c r="F594" s="4">
        <f t="shared" si="58"/>
        <v>6</v>
      </c>
      <c r="G594" s="4" t="str">
        <f t="shared" si="59"/>
        <v>Win</v>
      </c>
      <c r="H594" s="4" t="str">
        <f t="shared" si="60"/>
        <v>Off</v>
      </c>
      <c r="I594">
        <v>1127872598</v>
      </c>
      <c r="J594" t="s">
        <v>26</v>
      </c>
      <c r="K594">
        <v>30.22</v>
      </c>
      <c r="L594">
        <v>29.059881000000001</v>
      </c>
      <c r="M594">
        <v>-0.55837099999999995</v>
      </c>
      <c r="N594">
        <v>-0.60174799999999995</v>
      </c>
    </row>
    <row r="595" spans="1:14" x14ac:dyDescent="0.3">
      <c r="A595" s="1">
        <v>43490.916666666664</v>
      </c>
      <c r="B595" s="1">
        <v>43490.708333333336</v>
      </c>
      <c r="C595" s="3">
        <f t="shared" si="55"/>
        <v>1</v>
      </c>
      <c r="D595" s="3">
        <f t="shared" si="56"/>
        <v>25</v>
      </c>
      <c r="E595" s="4">
        <f t="shared" si="57"/>
        <v>17</v>
      </c>
      <c r="F595" s="4">
        <f t="shared" si="58"/>
        <v>6</v>
      </c>
      <c r="G595" s="4" t="str">
        <f t="shared" si="59"/>
        <v>Win</v>
      </c>
      <c r="H595" s="4" t="str">
        <f t="shared" si="60"/>
        <v>On</v>
      </c>
      <c r="I595">
        <v>1127872598</v>
      </c>
      <c r="J595" t="s">
        <v>26</v>
      </c>
      <c r="K595">
        <v>41.18</v>
      </c>
      <c r="L595">
        <v>39.487093999999999</v>
      </c>
      <c r="M595">
        <v>-0.61860800000000005</v>
      </c>
      <c r="N595">
        <v>-1.074298</v>
      </c>
    </row>
    <row r="596" spans="1:14" x14ac:dyDescent="0.3">
      <c r="A596" s="1">
        <v>43490.958333333336</v>
      </c>
      <c r="B596" s="1">
        <v>43490.75</v>
      </c>
      <c r="C596" s="3">
        <f t="shared" si="55"/>
        <v>1</v>
      </c>
      <c r="D596" s="3">
        <f t="shared" si="56"/>
        <v>25</v>
      </c>
      <c r="E596" s="4">
        <f t="shared" si="57"/>
        <v>18</v>
      </c>
      <c r="F596" s="4">
        <f t="shared" si="58"/>
        <v>6</v>
      </c>
      <c r="G596" s="4" t="str">
        <f t="shared" si="59"/>
        <v>Win</v>
      </c>
      <c r="H596" s="4" t="str">
        <f t="shared" si="60"/>
        <v>On</v>
      </c>
      <c r="I596">
        <v>1127872598</v>
      </c>
      <c r="J596" t="s">
        <v>26</v>
      </c>
      <c r="K596">
        <v>41.04</v>
      </c>
      <c r="L596">
        <v>40.944732000000002</v>
      </c>
      <c r="M596">
        <v>0.63826000000000005</v>
      </c>
      <c r="N596">
        <v>-0.73352799999999996</v>
      </c>
    </row>
    <row r="597" spans="1:14" x14ac:dyDescent="0.3">
      <c r="A597" s="1">
        <v>43491</v>
      </c>
      <c r="B597" s="1">
        <v>43490.791666666664</v>
      </c>
      <c r="C597" s="3">
        <f t="shared" si="55"/>
        <v>1</v>
      </c>
      <c r="D597" s="3">
        <f t="shared" si="56"/>
        <v>25</v>
      </c>
      <c r="E597" s="4">
        <f t="shared" si="57"/>
        <v>19</v>
      </c>
      <c r="F597" s="4">
        <f t="shared" si="58"/>
        <v>6</v>
      </c>
      <c r="G597" s="4" t="str">
        <f t="shared" si="59"/>
        <v>Win</v>
      </c>
      <c r="H597" s="4" t="str">
        <f t="shared" si="60"/>
        <v>On</v>
      </c>
      <c r="I597">
        <v>1127872598</v>
      </c>
      <c r="J597" t="s">
        <v>26</v>
      </c>
      <c r="K597">
        <v>39.270000000000003</v>
      </c>
      <c r="L597">
        <v>39.217137000000001</v>
      </c>
      <c r="M597">
        <v>0.59871600000000003</v>
      </c>
      <c r="N597">
        <v>-0.65157900000000002</v>
      </c>
    </row>
    <row r="598" spans="1:14" x14ac:dyDescent="0.3">
      <c r="A598" s="1">
        <v>43491.041666666664</v>
      </c>
      <c r="B598" s="1">
        <v>43490.833333333336</v>
      </c>
      <c r="C598" s="3">
        <f t="shared" si="55"/>
        <v>1</v>
      </c>
      <c r="D598" s="3">
        <f t="shared" si="56"/>
        <v>25</v>
      </c>
      <c r="E598" s="4">
        <f t="shared" si="57"/>
        <v>20</v>
      </c>
      <c r="F598" s="4">
        <f t="shared" si="58"/>
        <v>6</v>
      </c>
      <c r="G598" s="4" t="str">
        <f t="shared" si="59"/>
        <v>Win</v>
      </c>
      <c r="H598" s="4" t="str">
        <f t="shared" si="60"/>
        <v>On</v>
      </c>
      <c r="I598">
        <v>1127872598</v>
      </c>
      <c r="J598" t="s">
        <v>26</v>
      </c>
      <c r="K598">
        <v>39.29</v>
      </c>
      <c r="L598">
        <v>38.614603000000002</v>
      </c>
      <c r="M598">
        <v>0.14613499999999999</v>
      </c>
      <c r="N598">
        <v>-0.82153200000000004</v>
      </c>
    </row>
    <row r="599" spans="1:14" x14ac:dyDescent="0.3">
      <c r="A599" s="1">
        <v>43491.083333333336</v>
      </c>
      <c r="B599" s="1">
        <v>43490.875</v>
      </c>
      <c r="C599" s="3">
        <f t="shared" si="55"/>
        <v>1</v>
      </c>
      <c r="D599" s="3">
        <f t="shared" si="56"/>
        <v>25</v>
      </c>
      <c r="E599" s="4">
        <f t="shared" si="57"/>
        <v>21</v>
      </c>
      <c r="F599" s="4">
        <f t="shared" si="58"/>
        <v>6</v>
      </c>
      <c r="G599" s="4" t="str">
        <f t="shared" si="59"/>
        <v>Win</v>
      </c>
      <c r="H599" s="4" t="str">
        <f t="shared" si="60"/>
        <v>On</v>
      </c>
      <c r="I599">
        <v>1127872598</v>
      </c>
      <c r="J599" t="s">
        <v>26</v>
      </c>
      <c r="K599">
        <v>36.72</v>
      </c>
      <c r="L599">
        <v>35.757579999999997</v>
      </c>
      <c r="M599">
        <v>-0.119256</v>
      </c>
      <c r="N599">
        <v>-0.84316400000000002</v>
      </c>
    </row>
    <row r="600" spans="1:14" x14ac:dyDescent="0.3">
      <c r="A600" s="1">
        <v>43491.125</v>
      </c>
      <c r="B600" s="1">
        <v>43490.916666666664</v>
      </c>
      <c r="C600" s="3">
        <f t="shared" si="55"/>
        <v>1</v>
      </c>
      <c r="D600" s="3">
        <f t="shared" si="56"/>
        <v>25</v>
      </c>
      <c r="E600" s="4">
        <f t="shared" si="57"/>
        <v>22</v>
      </c>
      <c r="F600" s="4">
        <f t="shared" si="58"/>
        <v>6</v>
      </c>
      <c r="G600" s="4" t="str">
        <f t="shared" si="59"/>
        <v>Win</v>
      </c>
      <c r="H600" s="4" t="str">
        <f t="shared" si="60"/>
        <v>Off</v>
      </c>
      <c r="I600">
        <v>1127872598</v>
      </c>
      <c r="J600" t="s">
        <v>26</v>
      </c>
      <c r="K600">
        <v>32.78</v>
      </c>
      <c r="L600">
        <v>31.900853999999999</v>
      </c>
      <c r="M600">
        <v>-8.4591E-2</v>
      </c>
      <c r="N600">
        <v>-0.79455500000000001</v>
      </c>
    </row>
    <row r="601" spans="1:14" x14ac:dyDescent="0.3">
      <c r="A601" s="1">
        <v>43491.166666666664</v>
      </c>
      <c r="B601" s="1">
        <v>43490.958333333336</v>
      </c>
      <c r="C601" s="3">
        <f t="shared" si="55"/>
        <v>1</v>
      </c>
      <c r="D601" s="3">
        <f t="shared" si="56"/>
        <v>25</v>
      </c>
      <c r="E601" s="4">
        <f t="shared" si="57"/>
        <v>23</v>
      </c>
      <c r="F601" s="4">
        <f t="shared" si="58"/>
        <v>6</v>
      </c>
      <c r="G601" s="4" t="str">
        <f t="shared" si="59"/>
        <v>Win</v>
      </c>
      <c r="H601" s="4" t="str">
        <f t="shared" si="60"/>
        <v>Off</v>
      </c>
      <c r="I601">
        <v>1127872598</v>
      </c>
      <c r="J601" t="s">
        <v>26</v>
      </c>
      <c r="K601">
        <v>29.38</v>
      </c>
      <c r="L601">
        <v>28.377253</v>
      </c>
      <c r="M601">
        <v>-0.399308</v>
      </c>
      <c r="N601">
        <v>-0.60343899999999995</v>
      </c>
    </row>
    <row r="602" spans="1:14" x14ac:dyDescent="0.3">
      <c r="A602" s="1">
        <v>43491.208333333336</v>
      </c>
      <c r="B602" s="1">
        <v>43491</v>
      </c>
      <c r="C602" s="3">
        <f t="shared" si="55"/>
        <v>1</v>
      </c>
      <c r="D602" s="3">
        <f t="shared" si="56"/>
        <v>26</v>
      </c>
      <c r="E602" s="4">
        <f t="shared" si="57"/>
        <v>0</v>
      </c>
      <c r="F602" s="4">
        <f t="shared" si="58"/>
        <v>7</v>
      </c>
      <c r="G602" s="4" t="str">
        <f t="shared" si="59"/>
        <v>Win</v>
      </c>
      <c r="H602" s="4" t="str">
        <f t="shared" si="60"/>
        <v>Off</v>
      </c>
      <c r="I602">
        <v>1127872598</v>
      </c>
      <c r="J602" t="s">
        <v>26</v>
      </c>
      <c r="K602">
        <v>28.07</v>
      </c>
      <c r="L602">
        <v>27.501746000000001</v>
      </c>
      <c r="M602">
        <v>-0.12031</v>
      </c>
      <c r="N602">
        <v>-0.44794400000000001</v>
      </c>
    </row>
    <row r="603" spans="1:14" x14ac:dyDescent="0.3">
      <c r="A603" s="1">
        <v>43491.25</v>
      </c>
      <c r="B603" s="1">
        <v>43491.041666666664</v>
      </c>
      <c r="C603" s="3">
        <f t="shared" si="55"/>
        <v>1</v>
      </c>
      <c r="D603" s="3">
        <f t="shared" si="56"/>
        <v>26</v>
      </c>
      <c r="E603" s="4">
        <f t="shared" si="57"/>
        <v>1</v>
      </c>
      <c r="F603" s="4">
        <f t="shared" si="58"/>
        <v>7</v>
      </c>
      <c r="G603" s="4" t="str">
        <f t="shared" si="59"/>
        <v>Win</v>
      </c>
      <c r="H603" s="4" t="str">
        <f t="shared" si="60"/>
        <v>Off</v>
      </c>
      <c r="I603">
        <v>1127872598</v>
      </c>
      <c r="J603" t="s">
        <v>26</v>
      </c>
      <c r="K603">
        <v>27.56</v>
      </c>
      <c r="L603">
        <v>27.114543999999999</v>
      </c>
      <c r="M603">
        <v>-6.7161999999999999E-2</v>
      </c>
      <c r="N603">
        <v>-0.37829400000000002</v>
      </c>
    </row>
    <row r="604" spans="1:14" x14ac:dyDescent="0.3">
      <c r="A604" s="1">
        <v>43491.291666666664</v>
      </c>
      <c r="B604" s="1">
        <v>43491.083333333336</v>
      </c>
      <c r="C604" s="3">
        <f t="shared" si="55"/>
        <v>1</v>
      </c>
      <c r="D604" s="3">
        <f t="shared" si="56"/>
        <v>26</v>
      </c>
      <c r="E604" s="4">
        <f t="shared" si="57"/>
        <v>2</v>
      </c>
      <c r="F604" s="4">
        <f t="shared" si="58"/>
        <v>7</v>
      </c>
      <c r="G604" s="4" t="str">
        <f t="shared" si="59"/>
        <v>Win</v>
      </c>
      <c r="H604" s="4" t="str">
        <f t="shared" si="60"/>
        <v>Off</v>
      </c>
      <c r="I604">
        <v>1127872598</v>
      </c>
      <c r="J604" t="s">
        <v>26</v>
      </c>
      <c r="K604">
        <v>27.48</v>
      </c>
      <c r="L604">
        <v>27.040198</v>
      </c>
      <c r="M604">
        <v>-9.1657000000000002E-2</v>
      </c>
      <c r="N604">
        <v>-0.34814499999999998</v>
      </c>
    </row>
    <row r="605" spans="1:14" x14ac:dyDescent="0.3">
      <c r="A605" s="1">
        <v>43491.333333333336</v>
      </c>
      <c r="B605" s="1">
        <v>43491.125</v>
      </c>
      <c r="C605" s="3">
        <f t="shared" si="55"/>
        <v>1</v>
      </c>
      <c r="D605" s="3">
        <f t="shared" si="56"/>
        <v>26</v>
      </c>
      <c r="E605" s="4">
        <f t="shared" si="57"/>
        <v>3</v>
      </c>
      <c r="F605" s="4">
        <f t="shared" si="58"/>
        <v>7</v>
      </c>
      <c r="G605" s="4" t="str">
        <f t="shared" si="59"/>
        <v>Win</v>
      </c>
      <c r="H605" s="4" t="str">
        <f t="shared" si="60"/>
        <v>Off</v>
      </c>
      <c r="I605">
        <v>1127872598</v>
      </c>
      <c r="J605" t="s">
        <v>26</v>
      </c>
      <c r="K605">
        <v>27.67</v>
      </c>
      <c r="L605">
        <v>27.289221000000001</v>
      </c>
      <c r="M605">
        <v>-6.0531000000000001E-2</v>
      </c>
      <c r="N605">
        <v>-0.32024799999999998</v>
      </c>
    </row>
    <row r="606" spans="1:14" x14ac:dyDescent="0.3">
      <c r="A606" s="1">
        <v>43491.375</v>
      </c>
      <c r="B606" s="1">
        <v>43491.166666666664</v>
      </c>
      <c r="C606" s="3">
        <f t="shared" si="55"/>
        <v>1</v>
      </c>
      <c r="D606" s="3">
        <f t="shared" si="56"/>
        <v>26</v>
      </c>
      <c r="E606" s="4">
        <f t="shared" si="57"/>
        <v>4</v>
      </c>
      <c r="F606" s="4">
        <f t="shared" si="58"/>
        <v>7</v>
      </c>
      <c r="G606" s="4" t="str">
        <f t="shared" si="59"/>
        <v>Win</v>
      </c>
      <c r="H606" s="4" t="str">
        <f t="shared" si="60"/>
        <v>Off</v>
      </c>
      <c r="I606">
        <v>1127872598</v>
      </c>
      <c r="J606" t="s">
        <v>26</v>
      </c>
      <c r="K606">
        <v>27.86</v>
      </c>
      <c r="L606">
        <v>27.203554</v>
      </c>
      <c r="M606">
        <v>-0.304172</v>
      </c>
      <c r="N606">
        <v>-0.35227399999999998</v>
      </c>
    </row>
    <row r="607" spans="1:14" x14ac:dyDescent="0.3">
      <c r="A607" s="1">
        <v>43491.416666666664</v>
      </c>
      <c r="B607" s="1">
        <v>43491.208333333336</v>
      </c>
      <c r="C607" s="3">
        <f t="shared" si="55"/>
        <v>1</v>
      </c>
      <c r="D607" s="3">
        <f t="shared" si="56"/>
        <v>26</v>
      </c>
      <c r="E607" s="4">
        <f t="shared" si="57"/>
        <v>5</v>
      </c>
      <c r="F607" s="4">
        <f t="shared" si="58"/>
        <v>7</v>
      </c>
      <c r="G607" s="4" t="str">
        <f t="shared" si="59"/>
        <v>Win</v>
      </c>
      <c r="H607" s="4" t="str">
        <f t="shared" si="60"/>
        <v>Off</v>
      </c>
      <c r="I607">
        <v>1127872598</v>
      </c>
      <c r="J607" t="s">
        <v>26</v>
      </c>
      <c r="K607">
        <v>28.24</v>
      </c>
      <c r="L607">
        <v>27.501403</v>
      </c>
      <c r="M607">
        <v>-0.27674700000000002</v>
      </c>
      <c r="N607">
        <v>-0.46184999999999998</v>
      </c>
    </row>
    <row r="608" spans="1:14" x14ac:dyDescent="0.3">
      <c r="A608" s="1">
        <v>43491.458333333336</v>
      </c>
      <c r="B608" s="1">
        <v>43491.25</v>
      </c>
      <c r="C608" s="3">
        <f t="shared" si="55"/>
        <v>1</v>
      </c>
      <c r="D608" s="3">
        <f t="shared" si="56"/>
        <v>26</v>
      </c>
      <c r="E608" s="4">
        <f t="shared" si="57"/>
        <v>6</v>
      </c>
      <c r="F608" s="4">
        <f t="shared" si="58"/>
        <v>7</v>
      </c>
      <c r="G608" s="4" t="str">
        <f t="shared" si="59"/>
        <v>Win</v>
      </c>
      <c r="H608" s="4" t="str">
        <f t="shared" si="60"/>
        <v>Off</v>
      </c>
      <c r="I608">
        <v>1127872598</v>
      </c>
      <c r="J608" t="s">
        <v>26</v>
      </c>
      <c r="K608">
        <v>29.89</v>
      </c>
      <c r="L608">
        <v>28.914838</v>
      </c>
      <c r="M608">
        <v>-0.59411199999999997</v>
      </c>
      <c r="N608">
        <v>-0.38105</v>
      </c>
    </row>
    <row r="609" spans="1:14" x14ac:dyDescent="0.3">
      <c r="A609" s="1">
        <v>43491.5</v>
      </c>
      <c r="B609" s="1">
        <v>43491.291666666664</v>
      </c>
      <c r="C609" s="3">
        <f t="shared" si="55"/>
        <v>1</v>
      </c>
      <c r="D609" s="3">
        <f t="shared" si="56"/>
        <v>26</v>
      </c>
      <c r="E609" s="4">
        <f t="shared" si="57"/>
        <v>7</v>
      </c>
      <c r="F609" s="4">
        <f t="shared" si="58"/>
        <v>7</v>
      </c>
      <c r="G609" s="4" t="str">
        <f t="shared" si="59"/>
        <v>Win</v>
      </c>
      <c r="H609" s="4" t="str">
        <f t="shared" si="60"/>
        <v>Off</v>
      </c>
      <c r="I609">
        <v>1127872598</v>
      </c>
      <c r="J609" t="s">
        <v>26</v>
      </c>
      <c r="K609">
        <v>32.770000000000003</v>
      </c>
      <c r="L609">
        <v>31.754591999999999</v>
      </c>
      <c r="M609">
        <v>-0.79697799999999996</v>
      </c>
      <c r="N609">
        <v>-0.21843000000000001</v>
      </c>
    </row>
    <row r="610" spans="1:14" x14ac:dyDescent="0.3">
      <c r="A610" s="1">
        <v>43491.541666666664</v>
      </c>
      <c r="B610" s="1">
        <v>43491.333333333336</v>
      </c>
      <c r="C610" s="3">
        <f t="shared" si="55"/>
        <v>1</v>
      </c>
      <c r="D610" s="3">
        <f t="shared" si="56"/>
        <v>26</v>
      </c>
      <c r="E610" s="4">
        <f t="shared" si="57"/>
        <v>8</v>
      </c>
      <c r="F610" s="4">
        <f t="shared" si="58"/>
        <v>7</v>
      </c>
      <c r="G610" s="4" t="str">
        <f t="shared" si="59"/>
        <v>Win</v>
      </c>
      <c r="H610" s="4" t="str">
        <f t="shared" si="60"/>
        <v>Off</v>
      </c>
      <c r="I610">
        <v>1127872598</v>
      </c>
      <c r="J610" t="s">
        <v>26</v>
      </c>
      <c r="K610">
        <v>32.950000000000003</v>
      </c>
      <c r="L610">
        <v>32.011006999999999</v>
      </c>
      <c r="M610">
        <v>-0.83051399999999997</v>
      </c>
      <c r="N610">
        <v>-0.10847900000000001</v>
      </c>
    </row>
    <row r="611" spans="1:14" x14ac:dyDescent="0.3">
      <c r="A611" s="1">
        <v>43491.583333333336</v>
      </c>
      <c r="B611" s="1">
        <v>43491.375</v>
      </c>
      <c r="C611" s="3">
        <f t="shared" si="55"/>
        <v>1</v>
      </c>
      <c r="D611" s="3">
        <f t="shared" si="56"/>
        <v>26</v>
      </c>
      <c r="E611" s="4">
        <f t="shared" si="57"/>
        <v>9</v>
      </c>
      <c r="F611" s="4">
        <f t="shared" si="58"/>
        <v>7</v>
      </c>
      <c r="G611" s="4" t="str">
        <f t="shared" si="59"/>
        <v>Win</v>
      </c>
      <c r="H611" s="4" t="str">
        <f t="shared" si="60"/>
        <v>Off</v>
      </c>
      <c r="I611">
        <v>1127872598</v>
      </c>
      <c r="J611" t="s">
        <v>26</v>
      </c>
      <c r="K611">
        <v>31.81</v>
      </c>
      <c r="L611">
        <v>31.537596000000001</v>
      </c>
      <c r="M611">
        <v>-0.13300200000000001</v>
      </c>
      <c r="N611">
        <v>-0.139402</v>
      </c>
    </row>
    <row r="612" spans="1:14" x14ac:dyDescent="0.3">
      <c r="A612" s="1">
        <v>43491.625</v>
      </c>
      <c r="B612" s="1">
        <v>43491.416666666664</v>
      </c>
      <c r="C612" s="3">
        <f t="shared" si="55"/>
        <v>1</v>
      </c>
      <c r="D612" s="3">
        <f t="shared" si="56"/>
        <v>26</v>
      </c>
      <c r="E612" s="4">
        <f t="shared" si="57"/>
        <v>10</v>
      </c>
      <c r="F612" s="4">
        <f t="shared" si="58"/>
        <v>7</v>
      </c>
      <c r="G612" s="4" t="str">
        <f t="shared" si="59"/>
        <v>Win</v>
      </c>
      <c r="H612" s="4" t="str">
        <f t="shared" si="60"/>
        <v>Off</v>
      </c>
      <c r="I612">
        <v>1127872598</v>
      </c>
      <c r="J612" t="s">
        <v>26</v>
      </c>
      <c r="K612">
        <v>29.06</v>
      </c>
      <c r="L612">
        <v>28.735572999999999</v>
      </c>
      <c r="M612">
        <v>-9.3535999999999994E-2</v>
      </c>
      <c r="N612">
        <v>-0.23089100000000001</v>
      </c>
    </row>
    <row r="613" spans="1:14" x14ac:dyDescent="0.3">
      <c r="A613" s="1">
        <v>43491.666666666664</v>
      </c>
      <c r="B613" s="1">
        <v>43491.458333333336</v>
      </c>
      <c r="C613" s="3">
        <f t="shared" si="55"/>
        <v>1</v>
      </c>
      <c r="D613" s="3">
        <f t="shared" si="56"/>
        <v>26</v>
      </c>
      <c r="E613" s="4">
        <f t="shared" si="57"/>
        <v>11</v>
      </c>
      <c r="F613" s="4">
        <f t="shared" si="58"/>
        <v>7</v>
      </c>
      <c r="G613" s="4" t="str">
        <f t="shared" si="59"/>
        <v>Win</v>
      </c>
      <c r="H613" s="4" t="str">
        <f t="shared" si="60"/>
        <v>Off</v>
      </c>
      <c r="I613">
        <v>1127872598</v>
      </c>
      <c r="J613" t="s">
        <v>26</v>
      </c>
      <c r="K613">
        <v>26.99</v>
      </c>
      <c r="L613">
        <v>26.585305000000002</v>
      </c>
      <c r="M613">
        <v>-9.3057000000000001E-2</v>
      </c>
      <c r="N613">
        <v>-0.31163800000000003</v>
      </c>
    </row>
    <row r="614" spans="1:14" x14ac:dyDescent="0.3">
      <c r="A614" s="1">
        <v>43491.708333333336</v>
      </c>
      <c r="B614" s="1">
        <v>43491.5</v>
      </c>
      <c r="C614" s="3">
        <f t="shared" si="55"/>
        <v>1</v>
      </c>
      <c r="D614" s="3">
        <f t="shared" si="56"/>
        <v>26</v>
      </c>
      <c r="E614" s="4">
        <f t="shared" si="57"/>
        <v>12</v>
      </c>
      <c r="F614" s="4">
        <f t="shared" si="58"/>
        <v>7</v>
      </c>
      <c r="G614" s="4" t="str">
        <f t="shared" si="59"/>
        <v>Win</v>
      </c>
      <c r="H614" s="4" t="str">
        <f t="shared" si="60"/>
        <v>Off</v>
      </c>
      <c r="I614">
        <v>1127872598</v>
      </c>
      <c r="J614" t="s">
        <v>26</v>
      </c>
      <c r="K614">
        <v>25.93</v>
      </c>
      <c r="L614">
        <v>25.393418</v>
      </c>
      <c r="M614">
        <v>-2.8079E-2</v>
      </c>
      <c r="N614">
        <v>-0.50850300000000004</v>
      </c>
    </row>
    <row r="615" spans="1:14" x14ac:dyDescent="0.3">
      <c r="A615" s="1">
        <v>43491.75</v>
      </c>
      <c r="B615" s="1">
        <v>43491.541666666664</v>
      </c>
      <c r="C615" s="3">
        <f t="shared" si="55"/>
        <v>1</v>
      </c>
      <c r="D615" s="3">
        <f t="shared" si="56"/>
        <v>26</v>
      </c>
      <c r="E615" s="4">
        <f t="shared" si="57"/>
        <v>13</v>
      </c>
      <c r="F615" s="4">
        <f t="shared" si="58"/>
        <v>7</v>
      </c>
      <c r="G615" s="4" t="str">
        <f t="shared" si="59"/>
        <v>Win</v>
      </c>
      <c r="H615" s="4" t="str">
        <f t="shared" si="60"/>
        <v>Off</v>
      </c>
      <c r="I615">
        <v>1127872598</v>
      </c>
      <c r="J615" t="s">
        <v>26</v>
      </c>
      <c r="K615">
        <v>25</v>
      </c>
      <c r="L615">
        <v>24.290008</v>
      </c>
      <c r="M615">
        <v>-4.731E-3</v>
      </c>
      <c r="N615">
        <v>-0.70526100000000003</v>
      </c>
    </row>
    <row r="616" spans="1:14" x14ac:dyDescent="0.3">
      <c r="A616" s="1">
        <v>43491.791666666664</v>
      </c>
      <c r="B616" s="1">
        <v>43491.583333333336</v>
      </c>
      <c r="C616" s="3">
        <f t="shared" si="55"/>
        <v>1</v>
      </c>
      <c r="D616" s="3">
        <f t="shared" si="56"/>
        <v>26</v>
      </c>
      <c r="E616" s="4">
        <f t="shared" si="57"/>
        <v>14</v>
      </c>
      <c r="F616" s="4">
        <f t="shared" si="58"/>
        <v>7</v>
      </c>
      <c r="G616" s="4" t="str">
        <f t="shared" si="59"/>
        <v>Win</v>
      </c>
      <c r="H616" s="4" t="str">
        <f t="shared" si="60"/>
        <v>Off</v>
      </c>
      <c r="I616">
        <v>1127872598</v>
      </c>
      <c r="J616" t="s">
        <v>26</v>
      </c>
      <c r="K616">
        <v>24.71</v>
      </c>
      <c r="L616">
        <v>23.913568999999999</v>
      </c>
      <c r="M616">
        <v>-8.3949999999999997E-3</v>
      </c>
      <c r="N616">
        <v>-0.78803599999999996</v>
      </c>
    </row>
    <row r="617" spans="1:14" x14ac:dyDescent="0.3">
      <c r="A617" s="1">
        <v>43491.833333333336</v>
      </c>
      <c r="B617" s="1">
        <v>43491.625</v>
      </c>
      <c r="C617" s="3">
        <f t="shared" si="55"/>
        <v>1</v>
      </c>
      <c r="D617" s="3">
        <f t="shared" si="56"/>
        <v>26</v>
      </c>
      <c r="E617" s="4">
        <f t="shared" si="57"/>
        <v>15</v>
      </c>
      <c r="F617" s="4">
        <f t="shared" si="58"/>
        <v>7</v>
      </c>
      <c r="G617" s="4" t="str">
        <f t="shared" si="59"/>
        <v>Win</v>
      </c>
      <c r="H617" s="4" t="str">
        <f t="shared" si="60"/>
        <v>Off</v>
      </c>
      <c r="I617">
        <v>1127872598</v>
      </c>
      <c r="J617" t="s">
        <v>26</v>
      </c>
      <c r="K617">
        <v>24.72</v>
      </c>
      <c r="L617">
        <v>23.870698999999998</v>
      </c>
      <c r="M617">
        <v>-1.3838E-2</v>
      </c>
      <c r="N617">
        <v>-0.83546299999999996</v>
      </c>
    </row>
    <row r="618" spans="1:14" x14ac:dyDescent="0.3">
      <c r="A618" s="1">
        <v>43491.875</v>
      </c>
      <c r="B618" s="1">
        <v>43491.666666666664</v>
      </c>
      <c r="C618" s="3">
        <f t="shared" si="55"/>
        <v>1</v>
      </c>
      <c r="D618" s="3">
        <f t="shared" si="56"/>
        <v>26</v>
      </c>
      <c r="E618" s="4">
        <f t="shared" si="57"/>
        <v>16</v>
      </c>
      <c r="F618" s="4">
        <f t="shared" si="58"/>
        <v>7</v>
      </c>
      <c r="G618" s="4" t="str">
        <f t="shared" si="59"/>
        <v>Win</v>
      </c>
      <c r="H618" s="4" t="str">
        <f t="shared" si="60"/>
        <v>Off</v>
      </c>
      <c r="I618">
        <v>1127872598</v>
      </c>
      <c r="J618" t="s">
        <v>26</v>
      </c>
      <c r="K618">
        <v>25.36</v>
      </c>
      <c r="L618">
        <v>24.321124000000001</v>
      </c>
      <c r="M618">
        <v>-7.0564000000000002E-2</v>
      </c>
      <c r="N618">
        <v>-0.96831199999999995</v>
      </c>
    </row>
    <row r="619" spans="1:14" x14ac:dyDescent="0.3">
      <c r="A619" s="1">
        <v>43491.916666666664</v>
      </c>
      <c r="B619" s="1">
        <v>43491.708333333336</v>
      </c>
      <c r="C619" s="3">
        <f t="shared" si="55"/>
        <v>1</v>
      </c>
      <c r="D619" s="3">
        <f t="shared" si="56"/>
        <v>26</v>
      </c>
      <c r="E619" s="4">
        <f t="shared" si="57"/>
        <v>17</v>
      </c>
      <c r="F619" s="4">
        <f t="shared" si="58"/>
        <v>7</v>
      </c>
      <c r="G619" s="4" t="str">
        <f t="shared" si="59"/>
        <v>Win</v>
      </c>
      <c r="H619" s="4" t="str">
        <f t="shared" si="60"/>
        <v>Off</v>
      </c>
      <c r="I619">
        <v>1127872598</v>
      </c>
      <c r="J619" t="s">
        <v>26</v>
      </c>
      <c r="K619">
        <v>28.41</v>
      </c>
      <c r="L619">
        <v>27.181797</v>
      </c>
      <c r="M619">
        <v>-0.34468900000000002</v>
      </c>
      <c r="N619">
        <v>-0.88351400000000002</v>
      </c>
    </row>
    <row r="620" spans="1:14" x14ac:dyDescent="0.3">
      <c r="A620" s="1">
        <v>43491.958333333336</v>
      </c>
      <c r="B620" s="1">
        <v>43491.75</v>
      </c>
      <c r="C620" s="3">
        <f t="shared" si="55"/>
        <v>1</v>
      </c>
      <c r="D620" s="3">
        <f t="shared" si="56"/>
        <v>26</v>
      </c>
      <c r="E620" s="4">
        <f t="shared" si="57"/>
        <v>18</v>
      </c>
      <c r="F620" s="4">
        <f t="shared" si="58"/>
        <v>7</v>
      </c>
      <c r="G620" s="4" t="str">
        <f t="shared" si="59"/>
        <v>Win</v>
      </c>
      <c r="H620" s="4" t="str">
        <f t="shared" si="60"/>
        <v>Off</v>
      </c>
      <c r="I620">
        <v>1127872598</v>
      </c>
      <c r="J620" t="s">
        <v>26</v>
      </c>
      <c r="K620">
        <v>30.01</v>
      </c>
      <c r="L620">
        <v>29.331261000000001</v>
      </c>
      <c r="M620">
        <v>1.9436999999999999E-2</v>
      </c>
      <c r="N620">
        <v>-0.69817600000000002</v>
      </c>
    </row>
    <row r="621" spans="1:14" x14ac:dyDescent="0.3">
      <c r="A621" s="1">
        <v>43492</v>
      </c>
      <c r="B621" s="1">
        <v>43491.791666666664</v>
      </c>
      <c r="C621" s="3">
        <f t="shared" si="55"/>
        <v>1</v>
      </c>
      <c r="D621" s="3">
        <f t="shared" si="56"/>
        <v>26</v>
      </c>
      <c r="E621" s="4">
        <f t="shared" si="57"/>
        <v>19</v>
      </c>
      <c r="F621" s="4">
        <f t="shared" si="58"/>
        <v>7</v>
      </c>
      <c r="G621" s="4" t="str">
        <f t="shared" si="59"/>
        <v>Win</v>
      </c>
      <c r="H621" s="4" t="str">
        <f t="shared" si="60"/>
        <v>Off</v>
      </c>
      <c r="I621">
        <v>1127872598</v>
      </c>
      <c r="J621" t="s">
        <v>26</v>
      </c>
      <c r="K621">
        <v>28.23</v>
      </c>
      <c r="L621">
        <v>27.626042999999999</v>
      </c>
      <c r="M621">
        <v>1.2201999999999999E-2</v>
      </c>
      <c r="N621">
        <v>-0.61615900000000001</v>
      </c>
    </row>
    <row r="622" spans="1:14" x14ac:dyDescent="0.3">
      <c r="A622" s="1">
        <v>43492.041666666664</v>
      </c>
      <c r="B622" s="1">
        <v>43491.833333333336</v>
      </c>
      <c r="C622" s="3">
        <f t="shared" si="55"/>
        <v>1</v>
      </c>
      <c r="D622" s="3">
        <f t="shared" si="56"/>
        <v>26</v>
      </c>
      <c r="E622" s="4">
        <f t="shared" si="57"/>
        <v>20</v>
      </c>
      <c r="F622" s="4">
        <f t="shared" si="58"/>
        <v>7</v>
      </c>
      <c r="G622" s="4" t="str">
        <f t="shared" si="59"/>
        <v>Win</v>
      </c>
      <c r="H622" s="4" t="str">
        <f t="shared" si="60"/>
        <v>Off</v>
      </c>
      <c r="I622">
        <v>1127872598</v>
      </c>
      <c r="J622" t="s">
        <v>26</v>
      </c>
      <c r="K622">
        <v>27.42</v>
      </c>
      <c r="L622">
        <v>26.782907999999999</v>
      </c>
      <c r="M622">
        <v>-3.1727999999999999E-2</v>
      </c>
      <c r="N622">
        <v>-0.60536400000000001</v>
      </c>
    </row>
    <row r="623" spans="1:14" x14ac:dyDescent="0.3">
      <c r="A623" s="1">
        <v>43492.083333333336</v>
      </c>
      <c r="B623" s="1">
        <v>43491.875</v>
      </c>
      <c r="C623" s="3">
        <f t="shared" si="55"/>
        <v>1</v>
      </c>
      <c r="D623" s="3">
        <f t="shared" si="56"/>
        <v>26</v>
      </c>
      <c r="E623" s="4">
        <f t="shared" si="57"/>
        <v>21</v>
      </c>
      <c r="F623" s="4">
        <f t="shared" si="58"/>
        <v>7</v>
      </c>
      <c r="G623" s="4" t="str">
        <f t="shared" si="59"/>
        <v>Win</v>
      </c>
      <c r="H623" s="4" t="str">
        <f t="shared" si="60"/>
        <v>Off</v>
      </c>
      <c r="I623">
        <v>1127872598</v>
      </c>
      <c r="J623" t="s">
        <v>26</v>
      </c>
      <c r="K623">
        <v>26.21</v>
      </c>
      <c r="L623">
        <v>25.590655999999999</v>
      </c>
      <c r="M623">
        <v>1.0496E-2</v>
      </c>
      <c r="N623">
        <v>-0.62983999999999996</v>
      </c>
    </row>
    <row r="624" spans="1:14" x14ac:dyDescent="0.3">
      <c r="A624" s="1">
        <v>43492.125</v>
      </c>
      <c r="B624" s="1">
        <v>43491.916666666664</v>
      </c>
      <c r="C624" s="3">
        <f t="shared" si="55"/>
        <v>1</v>
      </c>
      <c r="D624" s="3">
        <f t="shared" si="56"/>
        <v>26</v>
      </c>
      <c r="E624" s="4">
        <f t="shared" si="57"/>
        <v>22</v>
      </c>
      <c r="F624" s="4">
        <f t="shared" si="58"/>
        <v>7</v>
      </c>
      <c r="G624" s="4" t="str">
        <f t="shared" si="59"/>
        <v>Win</v>
      </c>
      <c r="H624" s="4" t="str">
        <f t="shared" si="60"/>
        <v>Off</v>
      </c>
      <c r="I624">
        <v>1127872598</v>
      </c>
      <c r="J624" t="s">
        <v>26</v>
      </c>
      <c r="K624">
        <v>25.4</v>
      </c>
      <c r="L624">
        <v>24.715471999999998</v>
      </c>
      <c r="M624">
        <v>2.3802E-2</v>
      </c>
      <c r="N624">
        <v>-0.70833000000000002</v>
      </c>
    </row>
    <row r="625" spans="1:14" x14ac:dyDescent="0.3">
      <c r="A625" s="1">
        <v>43492.166666666664</v>
      </c>
      <c r="B625" s="1">
        <v>43491.958333333336</v>
      </c>
      <c r="C625" s="3">
        <f t="shared" si="55"/>
        <v>1</v>
      </c>
      <c r="D625" s="3">
        <f t="shared" si="56"/>
        <v>26</v>
      </c>
      <c r="E625" s="4">
        <f t="shared" si="57"/>
        <v>23</v>
      </c>
      <c r="F625" s="4">
        <f t="shared" si="58"/>
        <v>7</v>
      </c>
      <c r="G625" s="4" t="str">
        <f t="shared" si="59"/>
        <v>Win</v>
      </c>
      <c r="H625" s="4" t="str">
        <f t="shared" si="60"/>
        <v>Off</v>
      </c>
      <c r="I625">
        <v>1127872598</v>
      </c>
      <c r="J625" t="s">
        <v>26</v>
      </c>
      <c r="K625">
        <v>24.77</v>
      </c>
      <c r="L625">
        <v>23.885275</v>
      </c>
      <c r="M625">
        <v>-4.0377000000000003E-2</v>
      </c>
      <c r="N625">
        <v>-0.84434799999999999</v>
      </c>
    </row>
    <row r="626" spans="1:14" x14ac:dyDescent="0.3">
      <c r="A626" s="1">
        <v>43492.208333333336</v>
      </c>
      <c r="B626" s="1">
        <v>43492</v>
      </c>
      <c r="C626" s="3">
        <f t="shared" si="55"/>
        <v>1</v>
      </c>
      <c r="D626" s="3">
        <f t="shared" si="56"/>
        <v>27</v>
      </c>
      <c r="E626" s="4">
        <f t="shared" si="57"/>
        <v>0</v>
      </c>
      <c r="F626" s="4">
        <f t="shared" si="58"/>
        <v>1</v>
      </c>
      <c r="G626" s="4" t="str">
        <f t="shared" si="59"/>
        <v>Win</v>
      </c>
      <c r="H626" s="4" t="str">
        <f t="shared" si="60"/>
        <v>Off</v>
      </c>
      <c r="I626">
        <v>1127872598</v>
      </c>
      <c r="J626" t="s">
        <v>26</v>
      </c>
      <c r="K626">
        <v>24.56</v>
      </c>
      <c r="L626">
        <v>24.904751000000001</v>
      </c>
      <c r="M626">
        <v>1.207014</v>
      </c>
      <c r="N626">
        <v>-0.862263</v>
      </c>
    </row>
    <row r="627" spans="1:14" x14ac:dyDescent="0.3">
      <c r="A627" s="1">
        <v>43492.25</v>
      </c>
      <c r="B627" s="1">
        <v>43492.041666666664</v>
      </c>
      <c r="C627" s="3">
        <f t="shared" si="55"/>
        <v>1</v>
      </c>
      <c r="D627" s="3">
        <f t="shared" si="56"/>
        <v>27</v>
      </c>
      <c r="E627" s="4">
        <f t="shared" si="57"/>
        <v>1</v>
      </c>
      <c r="F627" s="4">
        <f t="shared" si="58"/>
        <v>1</v>
      </c>
      <c r="G627" s="4" t="str">
        <f t="shared" si="59"/>
        <v>Win</v>
      </c>
      <c r="H627" s="4" t="str">
        <f t="shared" si="60"/>
        <v>Off</v>
      </c>
      <c r="I627">
        <v>1127872598</v>
      </c>
      <c r="J627" t="s">
        <v>26</v>
      </c>
      <c r="K627">
        <v>24.2</v>
      </c>
      <c r="L627">
        <v>24.403461</v>
      </c>
      <c r="M627">
        <v>1.062492</v>
      </c>
      <c r="N627">
        <v>-0.85903099999999999</v>
      </c>
    </row>
    <row r="628" spans="1:14" x14ac:dyDescent="0.3">
      <c r="A628" s="1">
        <v>43492.291666666664</v>
      </c>
      <c r="B628" s="1">
        <v>43492.083333333336</v>
      </c>
      <c r="C628" s="3">
        <f t="shared" si="55"/>
        <v>1</v>
      </c>
      <c r="D628" s="3">
        <f t="shared" si="56"/>
        <v>27</v>
      </c>
      <c r="E628" s="4">
        <f t="shared" si="57"/>
        <v>2</v>
      </c>
      <c r="F628" s="4">
        <f t="shared" si="58"/>
        <v>1</v>
      </c>
      <c r="G628" s="4" t="str">
        <f t="shared" si="59"/>
        <v>Win</v>
      </c>
      <c r="H628" s="4" t="str">
        <f t="shared" si="60"/>
        <v>Off</v>
      </c>
      <c r="I628">
        <v>1127872598</v>
      </c>
      <c r="J628" t="s">
        <v>26</v>
      </c>
      <c r="K628">
        <v>23.88</v>
      </c>
      <c r="L628">
        <v>24.106414000000001</v>
      </c>
      <c r="M628">
        <v>1.08823</v>
      </c>
      <c r="N628">
        <v>-0.86181600000000003</v>
      </c>
    </row>
    <row r="629" spans="1:14" x14ac:dyDescent="0.3">
      <c r="A629" s="1">
        <v>43492.333333333336</v>
      </c>
      <c r="B629" s="1">
        <v>43492.125</v>
      </c>
      <c r="C629" s="3">
        <f t="shared" si="55"/>
        <v>1</v>
      </c>
      <c r="D629" s="3">
        <f t="shared" si="56"/>
        <v>27</v>
      </c>
      <c r="E629" s="4">
        <f t="shared" si="57"/>
        <v>3</v>
      </c>
      <c r="F629" s="4">
        <f t="shared" si="58"/>
        <v>1</v>
      </c>
      <c r="G629" s="4" t="str">
        <f t="shared" si="59"/>
        <v>Win</v>
      </c>
      <c r="H629" s="4" t="str">
        <f t="shared" si="60"/>
        <v>Off</v>
      </c>
      <c r="I629">
        <v>1127872598</v>
      </c>
      <c r="J629" t="s">
        <v>26</v>
      </c>
      <c r="K629">
        <v>23.83</v>
      </c>
      <c r="L629">
        <v>23.733554000000002</v>
      </c>
      <c r="M629">
        <v>0.73687400000000003</v>
      </c>
      <c r="N629">
        <v>-0.83331999999999995</v>
      </c>
    </row>
    <row r="630" spans="1:14" x14ac:dyDescent="0.3">
      <c r="A630" s="1">
        <v>43492.375</v>
      </c>
      <c r="B630" s="1">
        <v>43492.166666666664</v>
      </c>
      <c r="C630" s="3">
        <f t="shared" si="55"/>
        <v>1</v>
      </c>
      <c r="D630" s="3">
        <f t="shared" si="56"/>
        <v>27</v>
      </c>
      <c r="E630" s="4">
        <f t="shared" si="57"/>
        <v>4</v>
      </c>
      <c r="F630" s="4">
        <f t="shared" si="58"/>
        <v>1</v>
      </c>
      <c r="G630" s="4" t="str">
        <f t="shared" si="59"/>
        <v>Win</v>
      </c>
      <c r="H630" s="4" t="str">
        <f t="shared" si="60"/>
        <v>Off</v>
      </c>
      <c r="I630">
        <v>1127872598</v>
      </c>
      <c r="J630" t="s">
        <v>26</v>
      </c>
      <c r="K630">
        <v>23.89</v>
      </c>
      <c r="L630">
        <v>23.737328999999999</v>
      </c>
      <c r="M630">
        <v>0.79056899999999997</v>
      </c>
      <c r="N630">
        <v>-0.94323999999999997</v>
      </c>
    </row>
    <row r="631" spans="1:14" x14ac:dyDescent="0.3">
      <c r="A631" s="1">
        <v>43492.416666666664</v>
      </c>
      <c r="B631" s="1">
        <v>43492.208333333336</v>
      </c>
      <c r="C631" s="3">
        <f t="shared" si="55"/>
        <v>1</v>
      </c>
      <c r="D631" s="3">
        <f t="shared" si="56"/>
        <v>27</v>
      </c>
      <c r="E631" s="4">
        <f t="shared" si="57"/>
        <v>5</v>
      </c>
      <c r="F631" s="4">
        <f t="shared" si="58"/>
        <v>1</v>
      </c>
      <c r="G631" s="4" t="str">
        <f t="shared" si="59"/>
        <v>Win</v>
      </c>
      <c r="H631" s="4" t="str">
        <f t="shared" si="60"/>
        <v>Off</v>
      </c>
      <c r="I631">
        <v>1127872598</v>
      </c>
      <c r="J631" t="s">
        <v>26</v>
      </c>
      <c r="K631">
        <v>24.12</v>
      </c>
      <c r="L631">
        <v>23.620377999999999</v>
      </c>
      <c r="M631">
        <v>0.44107600000000002</v>
      </c>
      <c r="N631">
        <v>-0.94069800000000003</v>
      </c>
    </row>
    <row r="632" spans="1:14" x14ac:dyDescent="0.3">
      <c r="A632" s="1">
        <v>43492.458333333336</v>
      </c>
      <c r="B632" s="1">
        <v>43492.25</v>
      </c>
      <c r="C632" s="3">
        <f t="shared" si="55"/>
        <v>1</v>
      </c>
      <c r="D632" s="3">
        <f t="shared" si="56"/>
        <v>27</v>
      </c>
      <c r="E632" s="4">
        <f t="shared" si="57"/>
        <v>6</v>
      </c>
      <c r="F632" s="4">
        <f t="shared" si="58"/>
        <v>1</v>
      </c>
      <c r="G632" s="4" t="str">
        <f t="shared" si="59"/>
        <v>Win</v>
      </c>
      <c r="H632" s="4" t="str">
        <f t="shared" si="60"/>
        <v>Off</v>
      </c>
      <c r="I632">
        <v>1127872598</v>
      </c>
      <c r="J632" t="s">
        <v>26</v>
      </c>
      <c r="K632">
        <v>24.84</v>
      </c>
      <c r="L632">
        <v>24.275359000000002</v>
      </c>
      <c r="M632">
        <v>0.54149700000000001</v>
      </c>
      <c r="N632">
        <v>-1.1061380000000001</v>
      </c>
    </row>
    <row r="633" spans="1:14" x14ac:dyDescent="0.3">
      <c r="A633" s="1">
        <v>43492.5</v>
      </c>
      <c r="B633" s="1">
        <v>43492.291666666664</v>
      </c>
      <c r="C633" s="3">
        <f t="shared" si="55"/>
        <v>1</v>
      </c>
      <c r="D633" s="3">
        <f t="shared" si="56"/>
        <v>27</v>
      </c>
      <c r="E633" s="4">
        <f t="shared" si="57"/>
        <v>7</v>
      </c>
      <c r="F633" s="4">
        <f t="shared" si="58"/>
        <v>1</v>
      </c>
      <c r="G633" s="4" t="str">
        <f t="shared" si="59"/>
        <v>Win</v>
      </c>
      <c r="H633" s="4" t="str">
        <f t="shared" si="60"/>
        <v>Off</v>
      </c>
      <c r="I633">
        <v>1127872598</v>
      </c>
      <c r="J633" t="s">
        <v>26</v>
      </c>
      <c r="K633">
        <v>25.68</v>
      </c>
      <c r="L633">
        <v>25.280978000000001</v>
      </c>
      <c r="M633">
        <v>0.452297</v>
      </c>
      <c r="N633">
        <v>-0.85131900000000005</v>
      </c>
    </row>
    <row r="634" spans="1:14" x14ac:dyDescent="0.3">
      <c r="A634" s="1">
        <v>43492.541666666664</v>
      </c>
      <c r="B634" s="1">
        <v>43492.333333333336</v>
      </c>
      <c r="C634" s="3">
        <f t="shared" si="55"/>
        <v>1</v>
      </c>
      <c r="D634" s="3">
        <f t="shared" si="56"/>
        <v>27</v>
      </c>
      <c r="E634" s="4">
        <f t="shared" si="57"/>
        <v>8</v>
      </c>
      <c r="F634" s="4">
        <f t="shared" si="58"/>
        <v>1</v>
      </c>
      <c r="G634" s="4" t="str">
        <f t="shared" si="59"/>
        <v>Win</v>
      </c>
      <c r="H634" s="4" t="str">
        <f t="shared" si="60"/>
        <v>Off</v>
      </c>
      <c r="I634">
        <v>1127872598</v>
      </c>
      <c r="J634" t="s">
        <v>26</v>
      </c>
      <c r="K634">
        <v>25.71</v>
      </c>
      <c r="L634">
        <v>25.362818000000001</v>
      </c>
      <c r="M634">
        <v>0.46421299999999999</v>
      </c>
      <c r="N634">
        <v>-0.81139499999999998</v>
      </c>
    </row>
    <row r="635" spans="1:14" x14ac:dyDescent="0.3">
      <c r="A635" s="1">
        <v>43492.583333333336</v>
      </c>
      <c r="B635" s="1">
        <v>43492.375</v>
      </c>
      <c r="C635" s="3">
        <f t="shared" si="55"/>
        <v>1</v>
      </c>
      <c r="D635" s="3">
        <f t="shared" si="56"/>
        <v>27</v>
      </c>
      <c r="E635" s="4">
        <f t="shared" si="57"/>
        <v>9</v>
      </c>
      <c r="F635" s="4">
        <f t="shared" si="58"/>
        <v>1</v>
      </c>
      <c r="G635" s="4" t="str">
        <f t="shared" si="59"/>
        <v>Win</v>
      </c>
      <c r="H635" s="4" t="str">
        <f t="shared" si="60"/>
        <v>Off</v>
      </c>
      <c r="I635">
        <v>1127872598</v>
      </c>
      <c r="J635" t="s">
        <v>26</v>
      </c>
      <c r="K635">
        <v>25.45</v>
      </c>
      <c r="L635">
        <v>25.036725000000001</v>
      </c>
      <c r="M635">
        <v>0.37054199999999998</v>
      </c>
      <c r="N635">
        <v>-0.78381699999999999</v>
      </c>
    </row>
    <row r="636" spans="1:14" x14ac:dyDescent="0.3">
      <c r="A636" s="1">
        <v>43492.625</v>
      </c>
      <c r="B636" s="1">
        <v>43492.416666666664</v>
      </c>
      <c r="C636" s="3">
        <f t="shared" si="55"/>
        <v>1</v>
      </c>
      <c r="D636" s="3">
        <f t="shared" si="56"/>
        <v>27</v>
      </c>
      <c r="E636" s="4">
        <f t="shared" si="57"/>
        <v>10</v>
      </c>
      <c r="F636" s="4">
        <f t="shared" si="58"/>
        <v>1</v>
      </c>
      <c r="G636" s="4" t="str">
        <f t="shared" si="59"/>
        <v>Win</v>
      </c>
      <c r="H636" s="4" t="str">
        <f t="shared" si="60"/>
        <v>Off</v>
      </c>
      <c r="I636">
        <v>1127872598</v>
      </c>
      <c r="J636" t="s">
        <v>26</v>
      </c>
      <c r="K636">
        <v>24.93</v>
      </c>
      <c r="L636">
        <v>24.606234000000001</v>
      </c>
      <c r="M636">
        <v>0.36419899999999999</v>
      </c>
      <c r="N636">
        <v>-0.68796500000000005</v>
      </c>
    </row>
    <row r="637" spans="1:14" x14ac:dyDescent="0.3">
      <c r="A637" s="1">
        <v>43492.666666666664</v>
      </c>
      <c r="B637" s="1">
        <v>43492.458333333336</v>
      </c>
      <c r="C637" s="3">
        <f t="shared" si="55"/>
        <v>1</v>
      </c>
      <c r="D637" s="3">
        <f t="shared" si="56"/>
        <v>27</v>
      </c>
      <c r="E637" s="4">
        <f t="shared" si="57"/>
        <v>11</v>
      </c>
      <c r="F637" s="4">
        <f t="shared" si="58"/>
        <v>1</v>
      </c>
      <c r="G637" s="4" t="str">
        <f t="shared" si="59"/>
        <v>Win</v>
      </c>
      <c r="H637" s="4" t="str">
        <f t="shared" si="60"/>
        <v>Off</v>
      </c>
      <c r="I637">
        <v>1127872598</v>
      </c>
      <c r="J637" t="s">
        <v>26</v>
      </c>
      <c r="K637">
        <v>24.56</v>
      </c>
      <c r="L637">
        <v>24.199555</v>
      </c>
      <c r="M637">
        <v>0.25740499999999999</v>
      </c>
      <c r="N637">
        <v>-0.61785000000000001</v>
      </c>
    </row>
    <row r="638" spans="1:14" x14ac:dyDescent="0.3">
      <c r="A638" s="1">
        <v>43492.708333333336</v>
      </c>
      <c r="B638" s="1">
        <v>43492.5</v>
      </c>
      <c r="C638" s="3">
        <f t="shared" si="55"/>
        <v>1</v>
      </c>
      <c r="D638" s="3">
        <f t="shared" si="56"/>
        <v>27</v>
      </c>
      <c r="E638" s="4">
        <f t="shared" si="57"/>
        <v>12</v>
      </c>
      <c r="F638" s="4">
        <f t="shared" si="58"/>
        <v>1</v>
      </c>
      <c r="G638" s="4" t="str">
        <f t="shared" si="59"/>
        <v>Win</v>
      </c>
      <c r="H638" s="4" t="str">
        <f t="shared" si="60"/>
        <v>Off</v>
      </c>
      <c r="I638">
        <v>1127872598</v>
      </c>
      <c r="J638" t="s">
        <v>26</v>
      </c>
      <c r="K638">
        <v>24.13</v>
      </c>
      <c r="L638">
        <v>23.860624999999999</v>
      </c>
      <c r="M638">
        <v>0.27069300000000002</v>
      </c>
      <c r="N638">
        <v>-0.54006799999999999</v>
      </c>
    </row>
    <row r="639" spans="1:14" x14ac:dyDescent="0.3">
      <c r="A639" s="1">
        <v>43492.75</v>
      </c>
      <c r="B639" s="1">
        <v>43492.541666666664</v>
      </c>
      <c r="C639" s="3">
        <f t="shared" si="55"/>
        <v>1</v>
      </c>
      <c r="D639" s="3">
        <f t="shared" si="56"/>
        <v>27</v>
      </c>
      <c r="E639" s="4">
        <f t="shared" si="57"/>
        <v>13</v>
      </c>
      <c r="F639" s="4">
        <f t="shared" si="58"/>
        <v>1</v>
      </c>
      <c r="G639" s="4" t="str">
        <f t="shared" si="59"/>
        <v>Win</v>
      </c>
      <c r="H639" s="4" t="str">
        <f t="shared" si="60"/>
        <v>Off</v>
      </c>
      <c r="I639">
        <v>1127872598</v>
      </c>
      <c r="J639" t="s">
        <v>26</v>
      </c>
      <c r="K639">
        <v>23.81</v>
      </c>
      <c r="L639">
        <v>23.601505</v>
      </c>
      <c r="M639">
        <v>0.20750299999999999</v>
      </c>
      <c r="N639">
        <v>-0.41599799999999998</v>
      </c>
    </row>
    <row r="640" spans="1:14" x14ac:dyDescent="0.3">
      <c r="A640" s="1">
        <v>43492.791666666664</v>
      </c>
      <c r="B640" s="1">
        <v>43492.583333333336</v>
      </c>
      <c r="C640" s="3">
        <f t="shared" si="55"/>
        <v>1</v>
      </c>
      <c r="D640" s="3">
        <f t="shared" si="56"/>
        <v>27</v>
      </c>
      <c r="E640" s="4">
        <f t="shared" si="57"/>
        <v>14</v>
      </c>
      <c r="F640" s="4">
        <f t="shared" si="58"/>
        <v>1</v>
      </c>
      <c r="G640" s="4" t="str">
        <f t="shared" si="59"/>
        <v>Win</v>
      </c>
      <c r="H640" s="4" t="str">
        <f t="shared" si="60"/>
        <v>Off</v>
      </c>
      <c r="I640">
        <v>1127872598</v>
      </c>
      <c r="J640" t="s">
        <v>26</v>
      </c>
      <c r="K640">
        <v>23.53</v>
      </c>
      <c r="L640">
        <v>23.44725</v>
      </c>
      <c r="M640">
        <v>0.294076</v>
      </c>
      <c r="N640">
        <v>-0.37682599999999999</v>
      </c>
    </row>
    <row r="641" spans="1:14" x14ac:dyDescent="0.3">
      <c r="A641" s="1">
        <v>43492.833333333336</v>
      </c>
      <c r="B641" s="1">
        <v>43492.625</v>
      </c>
      <c r="C641" s="3">
        <f t="shared" si="55"/>
        <v>1</v>
      </c>
      <c r="D641" s="3">
        <f t="shared" si="56"/>
        <v>27</v>
      </c>
      <c r="E641" s="4">
        <f t="shared" si="57"/>
        <v>15</v>
      </c>
      <c r="F641" s="4">
        <f t="shared" si="58"/>
        <v>1</v>
      </c>
      <c r="G641" s="4" t="str">
        <f t="shared" si="59"/>
        <v>Win</v>
      </c>
      <c r="H641" s="4" t="str">
        <f t="shared" si="60"/>
        <v>Off</v>
      </c>
      <c r="I641">
        <v>1127872598</v>
      </c>
      <c r="J641" t="s">
        <v>26</v>
      </c>
      <c r="K641">
        <v>23.74</v>
      </c>
      <c r="L641">
        <v>23.548608000000002</v>
      </c>
      <c r="M641">
        <v>0.18012700000000001</v>
      </c>
      <c r="N641">
        <v>-0.37151899999999999</v>
      </c>
    </row>
    <row r="642" spans="1:14" x14ac:dyDescent="0.3">
      <c r="A642" s="1">
        <v>43492.875</v>
      </c>
      <c r="B642" s="1">
        <v>43492.666666666664</v>
      </c>
      <c r="C642" s="3">
        <f t="shared" si="55"/>
        <v>1</v>
      </c>
      <c r="D642" s="3">
        <f t="shared" si="56"/>
        <v>27</v>
      </c>
      <c r="E642" s="4">
        <f t="shared" si="57"/>
        <v>16</v>
      </c>
      <c r="F642" s="4">
        <f t="shared" si="58"/>
        <v>1</v>
      </c>
      <c r="G642" s="4" t="str">
        <f t="shared" si="59"/>
        <v>Win</v>
      </c>
      <c r="H642" s="4" t="str">
        <f t="shared" si="60"/>
        <v>Off</v>
      </c>
      <c r="I642">
        <v>1127872598</v>
      </c>
      <c r="J642" t="s">
        <v>26</v>
      </c>
      <c r="K642">
        <v>24.39</v>
      </c>
      <c r="L642">
        <v>23.859504000000001</v>
      </c>
      <c r="M642">
        <v>9.7209000000000004E-2</v>
      </c>
      <c r="N642">
        <v>-0.62770499999999996</v>
      </c>
    </row>
    <row r="643" spans="1:14" x14ac:dyDescent="0.3">
      <c r="A643" s="1">
        <v>43492.916666666664</v>
      </c>
      <c r="B643" s="1">
        <v>43492.708333333336</v>
      </c>
      <c r="C643" s="3">
        <f t="shared" ref="C643:C706" si="61">MONTH(B643)</f>
        <v>1</v>
      </c>
      <c r="D643" s="3">
        <f t="shared" ref="D643:D706" si="62">DAY(B643)</f>
        <v>27</v>
      </c>
      <c r="E643" s="4">
        <f t="shared" ref="E643:E706" si="63">HOUR(B643)</f>
        <v>17</v>
      </c>
      <c r="F643" s="4">
        <f t="shared" ref="F643:F706" si="64">WEEKDAY(B643)</f>
        <v>1</v>
      </c>
      <c r="G643" s="4" t="str">
        <f t="shared" ref="G643:G706" si="65">IF(AND(C643&gt;4,C643&lt;10),"Sum","Win")</f>
        <v>Win</v>
      </c>
      <c r="H643" s="4" t="str">
        <f t="shared" si="60"/>
        <v>Off</v>
      </c>
      <c r="I643">
        <v>1127872598</v>
      </c>
      <c r="J643" t="s">
        <v>26</v>
      </c>
      <c r="K643">
        <v>28.73</v>
      </c>
      <c r="L643">
        <v>27.500126999999999</v>
      </c>
      <c r="M643">
        <v>-6.9459000000000007E-2</v>
      </c>
      <c r="N643">
        <v>-1.1604140000000001</v>
      </c>
    </row>
    <row r="644" spans="1:14" x14ac:dyDescent="0.3">
      <c r="A644" s="1">
        <v>43492.958333333336</v>
      </c>
      <c r="B644" s="1">
        <v>43492.75</v>
      </c>
      <c r="C644" s="3">
        <f t="shared" si="61"/>
        <v>1</v>
      </c>
      <c r="D644" s="3">
        <f t="shared" si="62"/>
        <v>27</v>
      </c>
      <c r="E644" s="4">
        <f t="shared" si="63"/>
        <v>18</v>
      </c>
      <c r="F644" s="4">
        <f t="shared" si="64"/>
        <v>1</v>
      </c>
      <c r="G644" s="4" t="str">
        <f t="shared" si="65"/>
        <v>Win</v>
      </c>
      <c r="H644" s="4" t="str">
        <f t="shared" si="60"/>
        <v>Off</v>
      </c>
      <c r="I644">
        <v>1127872598</v>
      </c>
      <c r="J644" t="s">
        <v>26</v>
      </c>
      <c r="K644">
        <v>31.35</v>
      </c>
      <c r="L644">
        <v>30.368157</v>
      </c>
      <c r="M644">
        <v>0.117142</v>
      </c>
      <c r="N644">
        <v>-1.0989850000000001</v>
      </c>
    </row>
    <row r="645" spans="1:14" x14ac:dyDescent="0.3">
      <c r="A645" s="1">
        <v>43493</v>
      </c>
      <c r="B645" s="1">
        <v>43492.791666666664</v>
      </c>
      <c r="C645" s="3">
        <f t="shared" si="61"/>
        <v>1</v>
      </c>
      <c r="D645" s="3">
        <f t="shared" si="62"/>
        <v>27</v>
      </c>
      <c r="E645" s="4">
        <f t="shared" si="63"/>
        <v>19</v>
      </c>
      <c r="F645" s="4">
        <f t="shared" si="64"/>
        <v>1</v>
      </c>
      <c r="G645" s="4" t="str">
        <f t="shared" si="65"/>
        <v>Win</v>
      </c>
      <c r="H645" s="4" t="str">
        <f t="shared" si="60"/>
        <v>Off</v>
      </c>
      <c r="I645">
        <v>1127872598</v>
      </c>
      <c r="J645" t="s">
        <v>26</v>
      </c>
      <c r="K645">
        <v>28.62</v>
      </c>
      <c r="L645">
        <v>27.871442999999999</v>
      </c>
      <c r="M645">
        <v>0.113182</v>
      </c>
      <c r="N645">
        <v>-0.86173900000000003</v>
      </c>
    </row>
    <row r="646" spans="1:14" x14ac:dyDescent="0.3">
      <c r="A646" s="1">
        <v>43493.041666666664</v>
      </c>
      <c r="B646" s="1">
        <v>43492.833333333336</v>
      </c>
      <c r="C646" s="3">
        <f t="shared" si="61"/>
        <v>1</v>
      </c>
      <c r="D646" s="3">
        <f t="shared" si="62"/>
        <v>27</v>
      </c>
      <c r="E646" s="4">
        <f t="shared" si="63"/>
        <v>20</v>
      </c>
      <c r="F646" s="4">
        <f t="shared" si="64"/>
        <v>1</v>
      </c>
      <c r="G646" s="4" t="str">
        <f t="shared" si="65"/>
        <v>Win</v>
      </c>
      <c r="H646" s="4" t="str">
        <f t="shared" si="60"/>
        <v>Off</v>
      </c>
      <c r="I646">
        <v>1127872598</v>
      </c>
      <c r="J646" t="s">
        <v>26</v>
      </c>
      <c r="K646">
        <v>27.94</v>
      </c>
      <c r="L646">
        <v>27.377314999999999</v>
      </c>
      <c r="M646">
        <v>0.25085400000000002</v>
      </c>
      <c r="N646">
        <v>-0.81353900000000001</v>
      </c>
    </row>
    <row r="647" spans="1:14" x14ac:dyDescent="0.3">
      <c r="A647" s="1">
        <v>43493.083333333336</v>
      </c>
      <c r="B647" s="1">
        <v>43492.875</v>
      </c>
      <c r="C647" s="3">
        <f t="shared" si="61"/>
        <v>1</v>
      </c>
      <c r="D647" s="3">
        <f t="shared" si="62"/>
        <v>27</v>
      </c>
      <c r="E647" s="4">
        <f t="shared" si="63"/>
        <v>21</v>
      </c>
      <c r="F647" s="4">
        <f t="shared" si="64"/>
        <v>1</v>
      </c>
      <c r="G647" s="4" t="str">
        <f t="shared" si="65"/>
        <v>Win</v>
      </c>
      <c r="H647" s="4" t="str">
        <f t="shared" si="60"/>
        <v>Off</v>
      </c>
      <c r="I647">
        <v>1127872598</v>
      </c>
      <c r="J647" t="s">
        <v>26</v>
      </c>
      <c r="K647">
        <v>26.53</v>
      </c>
      <c r="L647">
        <v>26.962382000000002</v>
      </c>
      <c r="M647">
        <v>1.117802</v>
      </c>
      <c r="N647">
        <v>-0.68542000000000003</v>
      </c>
    </row>
    <row r="648" spans="1:14" x14ac:dyDescent="0.3">
      <c r="A648" s="1">
        <v>43493.125</v>
      </c>
      <c r="B648" s="1">
        <v>43492.916666666664</v>
      </c>
      <c r="C648" s="3">
        <f t="shared" si="61"/>
        <v>1</v>
      </c>
      <c r="D648" s="3">
        <f t="shared" si="62"/>
        <v>27</v>
      </c>
      <c r="E648" s="4">
        <f t="shared" si="63"/>
        <v>22</v>
      </c>
      <c r="F648" s="4">
        <f t="shared" si="64"/>
        <v>1</v>
      </c>
      <c r="G648" s="4" t="str">
        <f t="shared" si="65"/>
        <v>Win</v>
      </c>
      <c r="H648" s="4" t="str">
        <f t="shared" si="60"/>
        <v>Off</v>
      </c>
      <c r="I648">
        <v>1127872598</v>
      </c>
      <c r="J648" t="s">
        <v>26</v>
      </c>
      <c r="K648">
        <v>24.5</v>
      </c>
      <c r="L648">
        <v>25.150994000000001</v>
      </c>
      <c r="M648">
        <v>1.170812</v>
      </c>
      <c r="N648">
        <v>-0.519818</v>
      </c>
    </row>
    <row r="649" spans="1:14" x14ac:dyDescent="0.3">
      <c r="A649" s="1">
        <v>43493.166666666664</v>
      </c>
      <c r="B649" s="1">
        <v>43492.958333333336</v>
      </c>
      <c r="C649" s="3">
        <f t="shared" si="61"/>
        <v>1</v>
      </c>
      <c r="D649" s="3">
        <f t="shared" si="62"/>
        <v>27</v>
      </c>
      <c r="E649" s="4">
        <f t="shared" si="63"/>
        <v>23</v>
      </c>
      <c r="F649" s="4">
        <f t="shared" si="64"/>
        <v>1</v>
      </c>
      <c r="G649" s="4" t="str">
        <f t="shared" si="65"/>
        <v>Win</v>
      </c>
      <c r="H649" s="4" t="str">
        <f t="shared" si="60"/>
        <v>Off</v>
      </c>
      <c r="I649">
        <v>1127872598</v>
      </c>
      <c r="J649" t="s">
        <v>26</v>
      </c>
      <c r="K649">
        <v>23.43</v>
      </c>
      <c r="L649">
        <v>24.474632</v>
      </c>
      <c r="M649">
        <v>1.494699</v>
      </c>
      <c r="N649">
        <v>-0.45006699999999999</v>
      </c>
    </row>
    <row r="650" spans="1:14" x14ac:dyDescent="0.3">
      <c r="A650" s="1">
        <v>43493.208333333336</v>
      </c>
      <c r="B650" s="1">
        <v>43493</v>
      </c>
      <c r="C650" s="3">
        <f t="shared" si="61"/>
        <v>1</v>
      </c>
      <c r="D650" s="3">
        <f t="shared" si="62"/>
        <v>28</v>
      </c>
      <c r="E650" s="4">
        <f t="shared" si="63"/>
        <v>0</v>
      </c>
      <c r="F650" s="4">
        <f t="shared" si="64"/>
        <v>2</v>
      </c>
      <c r="G650" s="4" t="str">
        <f t="shared" si="65"/>
        <v>Win</v>
      </c>
      <c r="H650" s="4" t="str">
        <f t="shared" si="60"/>
        <v>Off</v>
      </c>
      <c r="I650">
        <v>1127872598</v>
      </c>
      <c r="J650" t="s">
        <v>26</v>
      </c>
      <c r="K650">
        <v>22.79</v>
      </c>
      <c r="L650">
        <v>22.231695999999999</v>
      </c>
      <c r="M650">
        <v>-0.23862</v>
      </c>
      <c r="N650">
        <v>-0.31968400000000002</v>
      </c>
    </row>
    <row r="651" spans="1:14" x14ac:dyDescent="0.3">
      <c r="A651" s="1">
        <v>43493.25</v>
      </c>
      <c r="B651" s="1">
        <v>43493.041666666664</v>
      </c>
      <c r="C651" s="3">
        <f t="shared" si="61"/>
        <v>1</v>
      </c>
      <c r="D651" s="3">
        <f t="shared" si="62"/>
        <v>28</v>
      </c>
      <c r="E651" s="4">
        <f t="shared" si="63"/>
        <v>1</v>
      </c>
      <c r="F651" s="4">
        <f t="shared" si="64"/>
        <v>2</v>
      </c>
      <c r="G651" s="4" t="str">
        <f t="shared" si="65"/>
        <v>Win</v>
      </c>
      <c r="H651" s="4" t="str">
        <f t="shared" ref="H651:H714" si="66">+IF(OR(F651&lt;2,F651&gt;6),"Off",IF(AND(G651="Win",E651&gt;7,E651&lt;13),"On",IF(AND(G651="Win",E651&gt;16,E651&lt;22),"On",IF(AND(G651="Sum",E651&gt;9,E651&lt;22),"On","Off"))))</f>
        <v>Off</v>
      </c>
      <c r="I651">
        <v>1127872598</v>
      </c>
      <c r="J651" t="s">
        <v>26</v>
      </c>
      <c r="K651">
        <v>22.22</v>
      </c>
      <c r="L651">
        <v>21.767147999999999</v>
      </c>
      <c r="M651">
        <v>-0.19130900000000001</v>
      </c>
      <c r="N651">
        <v>-0.26154300000000003</v>
      </c>
    </row>
    <row r="652" spans="1:14" x14ac:dyDescent="0.3">
      <c r="A652" s="1">
        <v>43493.291666666664</v>
      </c>
      <c r="B652" s="1">
        <v>43493.083333333336</v>
      </c>
      <c r="C652" s="3">
        <f t="shared" si="61"/>
        <v>1</v>
      </c>
      <c r="D652" s="3">
        <f t="shared" si="62"/>
        <v>28</v>
      </c>
      <c r="E652" s="4">
        <f t="shared" si="63"/>
        <v>2</v>
      </c>
      <c r="F652" s="4">
        <f t="shared" si="64"/>
        <v>2</v>
      </c>
      <c r="G652" s="4" t="str">
        <f t="shared" si="65"/>
        <v>Win</v>
      </c>
      <c r="H652" s="4" t="str">
        <f t="shared" si="66"/>
        <v>Off</v>
      </c>
      <c r="I652">
        <v>1127872598</v>
      </c>
      <c r="J652" t="s">
        <v>26</v>
      </c>
      <c r="K652">
        <v>22.31</v>
      </c>
      <c r="L652">
        <v>21.812501999999999</v>
      </c>
      <c r="M652">
        <v>-0.26575399999999999</v>
      </c>
      <c r="N652">
        <v>-0.23174400000000001</v>
      </c>
    </row>
    <row r="653" spans="1:14" x14ac:dyDescent="0.3">
      <c r="A653" s="1">
        <v>43493.333333333336</v>
      </c>
      <c r="B653" s="1">
        <v>43493.125</v>
      </c>
      <c r="C653" s="3">
        <f t="shared" si="61"/>
        <v>1</v>
      </c>
      <c r="D653" s="3">
        <f t="shared" si="62"/>
        <v>28</v>
      </c>
      <c r="E653" s="4">
        <f t="shared" si="63"/>
        <v>3</v>
      </c>
      <c r="F653" s="4">
        <f t="shared" si="64"/>
        <v>2</v>
      </c>
      <c r="G653" s="4" t="str">
        <f t="shared" si="65"/>
        <v>Win</v>
      </c>
      <c r="H653" s="4" t="str">
        <f t="shared" si="66"/>
        <v>Off</v>
      </c>
      <c r="I653">
        <v>1127872598</v>
      </c>
      <c r="J653" t="s">
        <v>26</v>
      </c>
      <c r="K653">
        <v>22.35</v>
      </c>
      <c r="L653">
        <v>21.950769999999999</v>
      </c>
      <c r="M653">
        <v>-0.207564</v>
      </c>
      <c r="N653">
        <v>-0.191666</v>
      </c>
    </row>
    <row r="654" spans="1:14" x14ac:dyDescent="0.3">
      <c r="A654" s="1">
        <v>43493.375</v>
      </c>
      <c r="B654" s="1">
        <v>43493.166666666664</v>
      </c>
      <c r="C654" s="3">
        <f t="shared" si="61"/>
        <v>1</v>
      </c>
      <c r="D654" s="3">
        <f t="shared" si="62"/>
        <v>28</v>
      </c>
      <c r="E654" s="4">
        <f t="shared" si="63"/>
        <v>4</v>
      </c>
      <c r="F654" s="4">
        <f t="shared" si="64"/>
        <v>2</v>
      </c>
      <c r="G654" s="4" t="str">
        <f t="shared" si="65"/>
        <v>Win</v>
      </c>
      <c r="H654" s="4" t="str">
        <f t="shared" si="66"/>
        <v>Off</v>
      </c>
      <c r="I654">
        <v>1127872598</v>
      </c>
      <c r="J654" t="s">
        <v>26</v>
      </c>
      <c r="K654">
        <v>22.98</v>
      </c>
      <c r="L654">
        <v>22.505970999999999</v>
      </c>
      <c r="M654">
        <v>-0.24771499999999999</v>
      </c>
      <c r="N654">
        <v>-0.22631399999999999</v>
      </c>
    </row>
    <row r="655" spans="1:14" x14ac:dyDescent="0.3">
      <c r="A655" s="1">
        <v>43493.416666666664</v>
      </c>
      <c r="B655" s="1">
        <v>43493.208333333336</v>
      </c>
      <c r="C655" s="3">
        <f t="shared" si="61"/>
        <v>1</v>
      </c>
      <c r="D655" s="3">
        <f t="shared" si="62"/>
        <v>28</v>
      </c>
      <c r="E655" s="4">
        <f t="shared" si="63"/>
        <v>5</v>
      </c>
      <c r="F655" s="4">
        <f t="shared" si="64"/>
        <v>2</v>
      </c>
      <c r="G655" s="4" t="str">
        <f t="shared" si="65"/>
        <v>Win</v>
      </c>
      <c r="H655" s="4" t="str">
        <f t="shared" si="66"/>
        <v>Off</v>
      </c>
      <c r="I655">
        <v>1127872598</v>
      </c>
      <c r="J655" t="s">
        <v>26</v>
      </c>
      <c r="K655">
        <v>24.89</v>
      </c>
      <c r="L655">
        <v>24.305665999999999</v>
      </c>
      <c r="M655">
        <v>-0.28740300000000002</v>
      </c>
      <c r="N655">
        <v>-0.296931</v>
      </c>
    </row>
    <row r="656" spans="1:14" x14ac:dyDescent="0.3">
      <c r="A656" s="1">
        <v>43493.458333333336</v>
      </c>
      <c r="B656" s="1">
        <v>43493.25</v>
      </c>
      <c r="C656" s="3">
        <f t="shared" si="61"/>
        <v>1</v>
      </c>
      <c r="D656" s="3">
        <f t="shared" si="62"/>
        <v>28</v>
      </c>
      <c r="E656" s="4">
        <f t="shared" si="63"/>
        <v>6</v>
      </c>
      <c r="F656" s="4">
        <f t="shared" si="64"/>
        <v>2</v>
      </c>
      <c r="G656" s="4" t="str">
        <f t="shared" si="65"/>
        <v>Win</v>
      </c>
      <c r="H656" s="4" t="str">
        <f t="shared" si="66"/>
        <v>Off</v>
      </c>
      <c r="I656">
        <v>1127872598</v>
      </c>
      <c r="J656" t="s">
        <v>26</v>
      </c>
      <c r="K656">
        <v>34.36</v>
      </c>
      <c r="L656">
        <v>33.164133</v>
      </c>
      <c r="M656">
        <v>-0.79743399999999998</v>
      </c>
      <c r="N656">
        <v>-0.39843299999999998</v>
      </c>
    </row>
    <row r="657" spans="1:14" x14ac:dyDescent="0.3">
      <c r="A657" s="1">
        <v>43493.5</v>
      </c>
      <c r="B657" s="1">
        <v>43493.291666666664</v>
      </c>
      <c r="C657" s="3">
        <f t="shared" si="61"/>
        <v>1</v>
      </c>
      <c r="D657" s="3">
        <f t="shared" si="62"/>
        <v>28</v>
      </c>
      <c r="E657" s="4">
        <f t="shared" si="63"/>
        <v>7</v>
      </c>
      <c r="F657" s="4">
        <f t="shared" si="64"/>
        <v>2</v>
      </c>
      <c r="G657" s="4" t="str">
        <f t="shared" si="65"/>
        <v>Win</v>
      </c>
      <c r="H657" s="4" t="str">
        <f t="shared" si="66"/>
        <v>Off</v>
      </c>
      <c r="I657">
        <v>1127872598</v>
      </c>
      <c r="J657" t="s">
        <v>26</v>
      </c>
      <c r="K657">
        <v>38.520000000000003</v>
      </c>
      <c r="L657">
        <v>37.126885000000001</v>
      </c>
      <c r="M657">
        <v>-0.97285600000000005</v>
      </c>
      <c r="N657">
        <v>-0.42025899999999999</v>
      </c>
    </row>
    <row r="658" spans="1:14" x14ac:dyDescent="0.3">
      <c r="A658" s="1">
        <v>43493.541666666664</v>
      </c>
      <c r="B658" s="1">
        <v>43493.333333333336</v>
      </c>
      <c r="C658" s="3">
        <f t="shared" si="61"/>
        <v>1</v>
      </c>
      <c r="D658" s="3">
        <f t="shared" si="62"/>
        <v>28</v>
      </c>
      <c r="E658" s="4">
        <f t="shared" si="63"/>
        <v>8</v>
      </c>
      <c r="F658" s="4">
        <f t="shared" si="64"/>
        <v>2</v>
      </c>
      <c r="G658" s="4" t="str">
        <f t="shared" si="65"/>
        <v>Win</v>
      </c>
      <c r="H658" s="4" t="str">
        <f t="shared" si="66"/>
        <v>On</v>
      </c>
      <c r="I658">
        <v>1127872598</v>
      </c>
      <c r="J658" t="s">
        <v>26</v>
      </c>
      <c r="K658">
        <v>32.61</v>
      </c>
      <c r="L658">
        <v>31.608528</v>
      </c>
      <c r="M658">
        <v>-0.81142999999999998</v>
      </c>
      <c r="N658">
        <v>-0.19004199999999999</v>
      </c>
    </row>
    <row r="659" spans="1:14" x14ac:dyDescent="0.3">
      <c r="A659" s="1">
        <v>43493.583333333336</v>
      </c>
      <c r="B659" s="1">
        <v>43493.375</v>
      </c>
      <c r="C659" s="3">
        <f t="shared" si="61"/>
        <v>1</v>
      </c>
      <c r="D659" s="3">
        <f t="shared" si="62"/>
        <v>28</v>
      </c>
      <c r="E659" s="4">
        <f t="shared" si="63"/>
        <v>9</v>
      </c>
      <c r="F659" s="4">
        <f t="shared" si="64"/>
        <v>2</v>
      </c>
      <c r="G659" s="4" t="str">
        <f t="shared" si="65"/>
        <v>Win</v>
      </c>
      <c r="H659" s="4" t="str">
        <f t="shared" si="66"/>
        <v>On</v>
      </c>
      <c r="I659">
        <v>1127872598</v>
      </c>
      <c r="J659" t="s">
        <v>26</v>
      </c>
      <c r="K659">
        <v>30.96</v>
      </c>
      <c r="L659">
        <v>30.021846</v>
      </c>
      <c r="M659">
        <v>-0.80584699999999998</v>
      </c>
      <c r="N659">
        <v>-0.13230700000000001</v>
      </c>
    </row>
    <row r="660" spans="1:14" x14ac:dyDescent="0.3">
      <c r="A660" s="1">
        <v>43493.625</v>
      </c>
      <c r="B660" s="1">
        <v>43493.416666666664</v>
      </c>
      <c r="C660" s="3">
        <f t="shared" si="61"/>
        <v>1</v>
      </c>
      <c r="D660" s="3">
        <f t="shared" si="62"/>
        <v>28</v>
      </c>
      <c r="E660" s="4">
        <f t="shared" si="63"/>
        <v>10</v>
      </c>
      <c r="F660" s="4">
        <f t="shared" si="64"/>
        <v>2</v>
      </c>
      <c r="G660" s="4" t="str">
        <f t="shared" si="65"/>
        <v>Win</v>
      </c>
      <c r="H660" s="4" t="str">
        <f t="shared" si="66"/>
        <v>On</v>
      </c>
      <c r="I660">
        <v>1127872598</v>
      </c>
      <c r="J660" t="s">
        <v>26</v>
      </c>
      <c r="K660">
        <v>29.28</v>
      </c>
      <c r="L660">
        <v>28.513529999999999</v>
      </c>
      <c r="M660">
        <v>-0.70742099999999997</v>
      </c>
      <c r="N660">
        <v>-5.9048999999999997E-2</v>
      </c>
    </row>
    <row r="661" spans="1:14" x14ac:dyDescent="0.3">
      <c r="A661" s="1">
        <v>43493.666666666664</v>
      </c>
      <c r="B661" s="1">
        <v>43493.458333333336</v>
      </c>
      <c r="C661" s="3">
        <f t="shared" si="61"/>
        <v>1</v>
      </c>
      <c r="D661" s="3">
        <f t="shared" si="62"/>
        <v>28</v>
      </c>
      <c r="E661" s="4">
        <f t="shared" si="63"/>
        <v>11</v>
      </c>
      <c r="F661" s="4">
        <f t="shared" si="64"/>
        <v>2</v>
      </c>
      <c r="G661" s="4" t="str">
        <f t="shared" si="65"/>
        <v>Win</v>
      </c>
      <c r="H661" s="4" t="str">
        <f t="shared" si="66"/>
        <v>On</v>
      </c>
      <c r="I661">
        <v>1127872598</v>
      </c>
      <c r="J661" t="s">
        <v>26</v>
      </c>
      <c r="K661">
        <v>28.15</v>
      </c>
      <c r="L661">
        <v>27.512319000000002</v>
      </c>
      <c r="M661">
        <v>-0.54320800000000002</v>
      </c>
      <c r="N661">
        <v>-9.4473000000000001E-2</v>
      </c>
    </row>
    <row r="662" spans="1:14" x14ac:dyDescent="0.3">
      <c r="A662" s="1">
        <v>43493.708333333336</v>
      </c>
      <c r="B662" s="1">
        <v>43493.5</v>
      </c>
      <c r="C662" s="3">
        <f t="shared" si="61"/>
        <v>1</v>
      </c>
      <c r="D662" s="3">
        <f t="shared" si="62"/>
        <v>28</v>
      </c>
      <c r="E662" s="4">
        <f t="shared" si="63"/>
        <v>12</v>
      </c>
      <c r="F662" s="4">
        <f t="shared" si="64"/>
        <v>2</v>
      </c>
      <c r="G662" s="4" t="str">
        <f t="shared" si="65"/>
        <v>Win</v>
      </c>
      <c r="H662" s="4" t="str">
        <f t="shared" si="66"/>
        <v>On</v>
      </c>
      <c r="I662">
        <v>1127872598</v>
      </c>
      <c r="J662" t="s">
        <v>26</v>
      </c>
      <c r="K662">
        <v>26.55</v>
      </c>
      <c r="L662">
        <v>26.089780000000001</v>
      </c>
      <c r="M662">
        <v>-0.43876799999999999</v>
      </c>
      <c r="N662">
        <v>-2.1451999999999999E-2</v>
      </c>
    </row>
    <row r="663" spans="1:14" x14ac:dyDescent="0.3">
      <c r="A663" s="1">
        <v>43493.75</v>
      </c>
      <c r="B663" s="1">
        <v>43493.541666666664</v>
      </c>
      <c r="C663" s="3">
        <f t="shared" si="61"/>
        <v>1</v>
      </c>
      <c r="D663" s="3">
        <f t="shared" si="62"/>
        <v>28</v>
      </c>
      <c r="E663" s="4">
        <f t="shared" si="63"/>
        <v>13</v>
      </c>
      <c r="F663" s="4">
        <f t="shared" si="64"/>
        <v>2</v>
      </c>
      <c r="G663" s="4" t="str">
        <f t="shared" si="65"/>
        <v>Win</v>
      </c>
      <c r="H663" s="4" t="str">
        <f t="shared" si="66"/>
        <v>Off</v>
      </c>
      <c r="I663">
        <v>1127872598</v>
      </c>
      <c r="J663" t="s">
        <v>26</v>
      </c>
      <c r="K663">
        <v>25.26</v>
      </c>
      <c r="L663">
        <v>24.873355</v>
      </c>
      <c r="M663">
        <v>-0.35945300000000002</v>
      </c>
      <c r="N663">
        <v>-2.7192000000000001E-2</v>
      </c>
    </row>
    <row r="664" spans="1:14" x14ac:dyDescent="0.3">
      <c r="A664" s="1">
        <v>43493.791666666664</v>
      </c>
      <c r="B664" s="1">
        <v>43493.583333333336</v>
      </c>
      <c r="C664" s="3">
        <f t="shared" si="61"/>
        <v>1</v>
      </c>
      <c r="D664" s="3">
        <f t="shared" si="62"/>
        <v>28</v>
      </c>
      <c r="E664" s="4">
        <f t="shared" si="63"/>
        <v>14</v>
      </c>
      <c r="F664" s="4">
        <f t="shared" si="64"/>
        <v>2</v>
      </c>
      <c r="G664" s="4" t="str">
        <f t="shared" si="65"/>
        <v>Win</v>
      </c>
      <c r="H664" s="4" t="str">
        <f t="shared" si="66"/>
        <v>Off</v>
      </c>
      <c r="I664">
        <v>1127872598</v>
      </c>
      <c r="J664" t="s">
        <v>26</v>
      </c>
      <c r="K664">
        <v>24.6</v>
      </c>
      <c r="L664">
        <v>24.277042999999999</v>
      </c>
      <c r="M664">
        <v>-0.29452699999999998</v>
      </c>
      <c r="N664">
        <v>-2.843E-2</v>
      </c>
    </row>
    <row r="665" spans="1:14" x14ac:dyDescent="0.3">
      <c r="A665" s="1">
        <v>43493.833333333336</v>
      </c>
      <c r="B665" s="1">
        <v>43493.625</v>
      </c>
      <c r="C665" s="3">
        <f t="shared" si="61"/>
        <v>1</v>
      </c>
      <c r="D665" s="3">
        <f t="shared" si="62"/>
        <v>28</v>
      </c>
      <c r="E665" s="4">
        <f t="shared" si="63"/>
        <v>15</v>
      </c>
      <c r="F665" s="4">
        <f t="shared" si="64"/>
        <v>2</v>
      </c>
      <c r="G665" s="4" t="str">
        <f t="shared" si="65"/>
        <v>Win</v>
      </c>
      <c r="H665" s="4" t="str">
        <f t="shared" si="66"/>
        <v>Off</v>
      </c>
      <c r="I665">
        <v>1127872598</v>
      </c>
      <c r="J665" t="s">
        <v>26</v>
      </c>
      <c r="K665">
        <v>24.24</v>
      </c>
      <c r="L665">
        <v>23.92371</v>
      </c>
      <c r="M665">
        <v>-0.283304</v>
      </c>
      <c r="N665">
        <v>-3.2986000000000001E-2</v>
      </c>
    </row>
    <row r="666" spans="1:14" x14ac:dyDescent="0.3">
      <c r="A666" s="1">
        <v>43493.875</v>
      </c>
      <c r="B666" s="1">
        <v>43493.666666666664</v>
      </c>
      <c r="C666" s="3">
        <f t="shared" si="61"/>
        <v>1</v>
      </c>
      <c r="D666" s="3">
        <f t="shared" si="62"/>
        <v>28</v>
      </c>
      <c r="E666" s="4">
        <f t="shared" si="63"/>
        <v>16</v>
      </c>
      <c r="F666" s="4">
        <f t="shared" si="64"/>
        <v>2</v>
      </c>
      <c r="G666" s="4" t="str">
        <f t="shared" si="65"/>
        <v>Win</v>
      </c>
      <c r="H666" s="4" t="str">
        <f t="shared" si="66"/>
        <v>Off</v>
      </c>
      <c r="I666">
        <v>1127872598</v>
      </c>
      <c r="J666" t="s">
        <v>26</v>
      </c>
      <c r="K666">
        <v>25.68</v>
      </c>
      <c r="L666">
        <v>24.883801999999999</v>
      </c>
      <c r="M666">
        <v>-0.50680700000000001</v>
      </c>
      <c r="N666">
        <v>-0.28939100000000001</v>
      </c>
    </row>
    <row r="667" spans="1:14" x14ac:dyDescent="0.3">
      <c r="A667" s="1">
        <v>43493.916666666664</v>
      </c>
      <c r="B667" s="1">
        <v>43493.708333333336</v>
      </c>
      <c r="C667" s="3">
        <f t="shared" si="61"/>
        <v>1</v>
      </c>
      <c r="D667" s="3">
        <f t="shared" si="62"/>
        <v>28</v>
      </c>
      <c r="E667" s="4">
        <f t="shared" si="63"/>
        <v>17</v>
      </c>
      <c r="F667" s="4">
        <f t="shared" si="64"/>
        <v>2</v>
      </c>
      <c r="G667" s="4" t="str">
        <f t="shared" si="65"/>
        <v>Win</v>
      </c>
      <c r="H667" s="4" t="str">
        <f t="shared" si="66"/>
        <v>On</v>
      </c>
      <c r="I667">
        <v>1127872598</v>
      </c>
      <c r="J667" t="s">
        <v>26</v>
      </c>
      <c r="K667">
        <v>29.95</v>
      </c>
      <c r="L667">
        <v>28.526738000000002</v>
      </c>
      <c r="M667">
        <v>-0.76588900000000004</v>
      </c>
      <c r="N667">
        <v>-0.65737299999999999</v>
      </c>
    </row>
    <row r="668" spans="1:14" x14ac:dyDescent="0.3">
      <c r="A668" s="1">
        <v>43493.958333333336</v>
      </c>
      <c r="B668" s="1">
        <v>43493.75</v>
      </c>
      <c r="C668" s="3">
        <f t="shared" si="61"/>
        <v>1</v>
      </c>
      <c r="D668" s="3">
        <f t="shared" si="62"/>
        <v>28</v>
      </c>
      <c r="E668" s="4">
        <f t="shared" si="63"/>
        <v>18</v>
      </c>
      <c r="F668" s="4">
        <f t="shared" si="64"/>
        <v>2</v>
      </c>
      <c r="G668" s="4" t="str">
        <f t="shared" si="65"/>
        <v>Win</v>
      </c>
      <c r="H668" s="4" t="str">
        <f t="shared" si="66"/>
        <v>On</v>
      </c>
      <c r="I668">
        <v>1127872598</v>
      </c>
      <c r="J668" t="s">
        <v>26</v>
      </c>
      <c r="K668">
        <v>30.88</v>
      </c>
      <c r="L668">
        <v>29.969066000000002</v>
      </c>
      <c r="M668">
        <v>-0.56586899999999996</v>
      </c>
      <c r="N668">
        <v>-0.34506500000000001</v>
      </c>
    </row>
    <row r="669" spans="1:14" x14ac:dyDescent="0.3">
      <c r="A669" s="1">
        <v>43494</v>
      </c>
      <c r="B669" s="1">
        <v>43493.791666666664</v>
      </c>
      <c r="C669" s="3">
        <f t="shared" si="61"/>
        <v>1</v>
      </c>
      <c r="D669" s="3">
        <f t="shared" si="62"/>
        <v>28</v>
      </c>
      <c r="E669" s="4">
        <f t="shared" si="63"/>
        <v>19</v>
      </c>
      <c r="F669" s="4">
        <f t="shared" si="64"/>
        <v>2</v>
      </c>
      <c r="G669" s="4" t="str">
        <f t="shared" si="65"/>
        <v>Win</v>
      </c>
      <c r="H669" s="4" t="str">
        <f t="shared" si="66"/>
        <v>On</v>
      </c>
      <c r="I669">
        <v>1127872598</v>
      </c>
      <c r="J669" t="s">
        <v>26</v>
      </c>
      <c r="K669">
        <v>29.96</v>
      </c>
      <c r="L669">
        <v>29.094460999999999</v>
      </c>
      <c r="M669">
        <v>-0.51559100000000002</v>
      </c>
      <c r="N669">
        <v>-0.34994799999999998</v>
      </c>
    </row>
    <row r="670" spans="1:14" x14ac:dyDescent="0.3">
      <c r="A670" s="1">
        <v>43494.041666666664</v>
      </c>
      <c r="B670" s="1">
        <v>43493.833333333336</v>
      </c>
      <c r="C670" s="3">
        <f t="shared" si="61"/>
        <v>1</v>
      </c>
      <c r="D670" s="3">
        <f t="shared" si="62"/>
        <v>28</v>
      </c>
      <c r="E670" s="4">
        <f t="shared" si="63"/>
        <v>20</v>
      </c>
      <c r="F670" s="4">
        <f t="shared" si="64"/>
        <v>2</v>
      </c>
      <c r="G670" s="4" t="str">
        <f t="shared" si="65"/>
        <v>Win</v>
      </c>
      <c r="H670" s="4" t="str">
        <f t="shared" si="66"/>
        <v>On</v>
      </c>
      <c r="I670">
        <v>1127872598</v>
      </c>
      <c r="J670" t="s">
        <v>26</v>
      </c>
      <c r="K670">
        <v>28.85</v>
      </c>
      <c r="L670">
        <v>28.144309</v>
      </c>
      <c r="M670">
        <v>-0.43472100000000002</v>
      </c>
      <c r="N670">
        <v>-0.27096999999999999</v>
      </c>
    </row>
    <row r="671" spans="1:14" x14ac:dyDescent="0.3">
      <c r="A671" s="1">
        <v>43494.083333333336</v>
      </c>
      <c r="B671" s="1">
        <v>43493.875</v>
      </c>
      <c r="C671" s="3">
        <f t="shared" si="61"/>
        <v>1</v>
      </c>
      <c r="D671" s="3">
        <f t="shared" si="62"/>
        <v>28</v>
      </c>
      <c r="E671" s="4">
        <f t="shared" si="63"/>
        <v>21</v>
      </c>
      <c r="F671" s="4">
        <f t="shared" si="64"/>
        <v>2</v>
      </c>
      <c r="G671" s="4" t="str">
        <f t="shared" si="65"/>
        <v>Win</v>
      </c>
      <c r="H671" s="4" t="str">
        <f t="shared" si="66"/>
        <v>On</v>
      </c>
      <c r="I671">
        <v>1127872598</v>
      </c>
      <c r="J671" t="s">
        <v>26</v>
      </c>
      <c r="K671">
        <v>26.66</v>
      </c>
      <c r="L671">
        <v>26.074947999999999</v>
      </c>
      <c r="M671">
        <v>-0.26654</v>
      </c>
      <c r="N671">
        <v>-0.31851200000000002</v>
      </c>
    </row>
    <row r="672" spans="1:14" x14ac:dyDescent="0.3">
      <c r="A672" s="1">
        <v>43494.125</v>
      </c>
      <c r="B672" s="1">
        <v>43493.916666666664</v>
      </c>
      <c r="C672" s="3">
        <f t="shared" si="61"/>
        <v>1</v>
      </c>
      <c r="D672" s="3">
        <f t="shared" si="62"/>
        <v>28</v>
      </c>
      <c r="E672" s="4">
        <f t="shared" si="63"/>
        <v>22</v>
      </c>
      <c r="F672" s="4">
        <f t="shared" si="64"/>
        <v>2</v>
      </c>
      <c r="G672" s="4" t="str">
        <f t="shared" si="65"/>
        <v>Win</v>
      </c>
      <c r="H672" s="4" t="str">
        <f t="shared" si="66"/>
        <v>Off</v>
      </c>
      <c r="I672">
        <v>1127872598</v>
      </c>
      <c r="J672" t="s">
        <v>26</v>
      </c>
      <c r="K672">
        <v>24.63</v>
      </c>
      <c r="L672">
        <v>24.272138000000002</v>
      </c>
      <c r="M672">
        <v>-0.21345</v>
      </c>
      <c r="N672">
        <v>-0.14441200000000001</v>
      </c>
    </row>
    <row r="673" spans="1:14" x14ac:dyDescent="0.3">
      <c r="A673" s="1">
        <v>43494.166666666664</v>
      </c>
      <c r="B673" s="1">
        <v>43493.958333333336</v>
      </c>
      <c r="C673" s="3">
        <f t="shared" si="61"/>
        <v>1</v>
      </c>
      <c r="D673" s="3">
        <f t="shared" si="62"/>
        <v>28</v>
      </c>
      <c r="E673" s="4">
        <f t="shared" si="63"/>
        <v>23</v>
      </c>
      <c r="F673" s="4">
        <f t="shared" si="64"/>
        <v>2</v>
      </c>
      <c r="G673" s="4" t="str">
        <f t="shared" si="65"/>
        <v>Win</v>
      </c>
      <c r="H673" s="4" t="str">
        <f t="shared" si="66"/>
        <v>Off</v>
      </c>
      <c r="I673">
        <v>1127872598</v>
      </c>
      <c r="J673" t="s">
        <v>26</v>
      </c>
      <c r="K673">
        <v>23.69</v>
      </c>
      <c r="L673">
        <v>23.387598000000001</v>
      </c>
      <c r="M673">
        <v>-0.16542000000000001</v>
      </c>
      <c r="N673">
        <v>-0.13698199999999999</v>
      </c>
    </row>
    <row r="674" spans="1:14" x14ac:dyDescent="0.3">
      <c r="A674" s="1">
        <v>43494.208333333336</v>
      </c>
      <c r="B674" s="1">
        <v>43494</v>
      </c>
      <c r="C674" s="3">
        <f t="shared" si="61"/>
        <v>1</v>
      </c>
      <c r="D674" s="3">
        <f t="shared" si="62"/>
        <v>29</v>
      </c>
      <c r="E674" s="4">
        <f t="shared" si="63"/>
        <v>0</v>
      </c>
      <c r="F674" s="4">
        <f t="shared" si="64"/>
        <v>3</v>
      </c>
      <c r="G674" s="4" t="str">
        <f t="shared" si="65"/>
        <v>Win</v>
      </c>
      <c r="H674" s="4" t="str">
        <f t="shared" si="66"/>
        <v>Off</v>
      </c>
      <c r="I674">
        <v>1127872598</v>
      </c>
      <c r="J674" t="s">
        <v>26</v>
      </c>
      <c r="K674">
        <v>24.4</v>
      </c>
      <c r="L674">
        <v>25.606335000000001</v>
      </c>
      <c r="M674">
        <v>1.810837</v>
      </c>
      <c r="N674">
        <v>-0.60450199999999998</v>
      </c>
    </row>
    <row r="675" spans="1:14" x14ac:dyDescent="0.3">
      <c r="A675" s="1">
        <v>43494.25</v>
      </c>
      <c r="B675" s="1">
        <v>43494.041666666664</v>
      </c>
      <c r="C675" s="3">
        <f t="shared" si="61"/>
        <v>1</v>
      </c>
      <c r="D675" s="3">
        <f t="shared" si="62"/>
        <v>29</v>
      </c>
      <c r="E675" s="4">
        <f t="shared" si="63"/>
        <v>1</v>
      </c>
      <c r="F675" s="4">
        <f t="shared" si="64"/>
        <v>3</v>
      </c>
      <c r="G675" s="4" t="str">
        <f t="shared" si="65"/>
        <v>Win</v>
      </c>
      <c r="H675" s="4" t="str">
        <f t="shared" si="66"/>
        <v>Off</v>
      </c>
      <c r="I675">
        <v>1127872598</v>
      </c>
      <c r="J675" t="s">
        <v>26</v>
      </c>
      <c r="K675">
        <v>24.32</v>
      </c>
      <c r="L675">
        <v>25.804715999999999</v>
      </c>
      <c r="M675">
        <v>2.0939709999999998</v>
      </c>
      <c r="N675">
        <v>-0.60925499999999999</v>
      </c>
    </row>
    <row r="676" spans="1:14" x14ac:dyDescent="0.3">
      <c r="A676" s="1">
        <v>43494.291666666664</v>
      </c>
      <c r="B676" s="1">
        <v>43494.083333333336</v>
      </c>
      <c r="C676" s="3">
        <f t="shared" si="61"/>
        <v>1</v>
      </c>
      <c r="D676" s="3">
        <f t="shared" si="62"/>
        <v>29</v>
      </c>
      <c r="E676" s="4">
        <f t="shared" si="63"/>
        <v>2</v>
      </c>
      <c r="F676" s="4">
        <f t="shared" si="64"/>
        <v>3</v>
      </c>
      <c r="G676" s="4" t="str">
        <f t="shared" si="65"/>
        <v>Win</v>
      </c>
      <c r="H676" s="4" t="str">
        <f t="shared" si="66"/>
        <v>Off</v>
      </c>
      <c r="I676">
        <v>1127872598</v>
      </c>
      <c r="J676" t="s">
        <v>26</v>
      </c>
      <c r="K676">
        <v>24.28</v>
      </c>
      <c r="L676">
        <v>26.057704999999999</v>
      </c>
      <c r="M676">
        <v>2.4530280000000002</v>
      </c>
      <c r="N676">
        <v>-0.67532300000000001</v>
      </c>
    </row>
    <row r="677" spans="1:14" x14ac:dyDescent="0.3">
      <c r="A677" s="1">
        <v>43494.333333333336</v>
      </c>
      <c r="B677" s="1">
        <v>43494.125</v>
      </c>
      <c r="C677" s="3">
        <f t="shared" si="61"/>
        <v>1</v>
      </c>
      <c r="D677" s="3">
        <f t="shared" si="62"/>
        <v>29</v>
      </c>
      <c r="E677" s="4">
        <f t="shared" si="63"/>
        <v>3</v>
      </c>
      <c r="F677" s="4">
        <f t="shared" si="64"/>
        <v>3</v>
      </c>
      <c r="G677" s="4" t="str">
        <f t="shared" si="65"/>
        <v>Win</v>
      </c>
      <c r="H677" s="4" t="str">
        <f t="shared" si="66"/>
        <v>Off</v>
      </c>
      <c r="I677">
        <v>1127872598</v>
      </c>
      <c r="J677" t="s">
        <v>26</v>
      </c>
      <c r="K677">
        <v>24.53</v>
      </c>
      <c r="L677">
        <v>25.730498999999998</v>
      </c>
      <c r="M677">
        <v>1.9172340000000001</v>
      </c>
      <c r="N677">
        <v>-0.71673500000000001</v>
      </c>
    </row>
    <row r="678" spans="1:14" x14ac:dyDescent="0.3">
      <c r="A678" s="1">
        <v>43494.375</v>
      </c>
      <c r="B678" s="1">
        <v>43494.166666666664</v>
      </c>
      <c r="C678" s="3">
        <f t="shared" si="61"/>
        <v>1</v>
      </c>
      <c r="D678" s="3">
        <f t="shared" si="62"/>
        <v>29</v>
      </c>
      <c r="E678" s="4">
        <f t="shared" si="63"/>
        <v>4</v>
      </c>
      <c r="F678" s="4">
        <f t="shared" si="64"/>
        <v>3</v>
      </c>
      <c r="G678" s="4" t="str">
        <f t="shared" si="65"/>
        <v>Win</v>
      </c>
      <c r="H678" s="4" t="str">
        <f t="shared" si="66"/>
        <v>Off</v>
      </c>
      <c r="I678">
        <v>1127872598</v>
      </c>
      <c r="J678" t="s">
        <v>26</v>
      </c>
      <c r="K678">
        <v>25</v>
      </c>
      <c r="L678">
        <v>26.26613</v>
      </c>
      <c r="M678">
        <v>2.0595140000000001</v>
      </c>
      <c r="N678">
        <v>-0.79338399999999998</v>
      </c>
    </row>
    <row r="679" spans="1:14" x14ac:dyDescent="0.3">
      <c r="A679" s="1">
        <v>43494.416666666664</v>
      </c>
      <c r="B679" s="1">
        <v>43494.208333333336</v>
      </c>
      <c r="C679" s="3">
        <f t="shared" si="61"/>
        <v>1</v>
      </c>
      <c r="D679" s="3">
        <f t="shared" si="62"/>
        <v>29</v>
      </c>
      <c r="E679" s="4">
        <f t="shared" si="63"/>
        <v>5</v>
      </c>
      <c r="F679" s="4">
        <f t="shared" si="64"/>
        <v>3</v>
      </c>
      <c r="G679" s="4" t="str">
        <f t="shared" si="65"/>
        <v>Win</v>
      </c>
      <c r="H679" s="4" t="str">
        <f t="shared" si="66"/>
        <v>Off</v>
      </c>
      <c r="I679">
        <v>1127872598</v>
      </c>
      <c r="J679" t="s">
        <v>26</v>
      </c>
      <c r="K679">
        <v>27.05</v>
      </c>
      <c r="L679">
        <v>28.199563999999999</v>
      </c>
      <c r="M679">
        <v>2.1527850000000002</v>
      </c>
      <c r="N679">
        <v>-1.0032209999999999</v>
      </c>
    </row>
    <row r="680" spans="1:14" x14ac:dyDescent="0.3">
      <c r="A680" s="1">
        <v>43494.458333333336</v>
      </c>
      <c r="B680" s="1">
        <v>43494.25</v>
      </c>
      <c r="C680" s="3">
        <f t="shared" si="61"/>
        <v>1</v>
      </c>
      <c r="D680" s="3">
        <f t="shared" si="62"/>
        <v>29</v>
      </c>
      <c r="E680" s="4">
        <f t="shared" si="63"/>
        <v>6</v>
      </c>
      <c r="F680" s="4">
        <f t="shared" si="64"/>
        <v>3</v>
      </c>
      <c r="G680" s="4" t="str">
        <f t="shared" si="65"/>
        <v>Win</v>
      </c>
      <c r="H680" s="4" t="str">
        <f t="shared" si="66"/>
        <v>Off</v>
      </c>
      <c r="I680">
        <v>1127872598</v>
      </c>
      <c r="J680" t="s">
        <v>26</v>
      </c>
      <c r="K680">
        <v>32.49</v>
      </c>
      <c r="L680">
        <v>34.659146999999997</v>
      </c>
      <c r="M680">
        <v>3.686013</v>
      </c>
      <c r="N680">
        <v>-1.516866</v>
      </c>
    </row>
    <row r="681" spans="1:14" x14ac:dyDescent="0.3">
      <c r="A681" s="1">
        <v>43494.5</v>
      </c>
      <c r="B681" s="1">
        <v>43494.291666666664</v>
      </c>
      <c r="C681" s="3">
        <f t="shared" si="61"/>
        <v>1</v>
      </c>
      <c r="D681" s="3">
        <f t="shared" si="62"/>
        <v>29</v>
      </c>
      <c r="E681" s="4">
        <f t="shared" si="63"/>
        <v>7</v>
      </c>
      <c r="F681" s="4">
        <f t="shared" si="64"/>
        <v>3</v>
      </c>
      <c r="G681" s="4" t="str">
        <f t="shared" si="65"/>
        <v>Win</v>
      </c>
      <c r="H681" s="4" t="str">
        <f t="shared" si="66"/>
        <v>Off</v>
      </c>
      <c r="I681">
        <v>1127872598</v>
      </c>
      <c r="J681" t="s">
        <v>26</v>
      </c>
      <c r="K681">
        <v>37.07</v>
      </c>
      <c r="L681">
        <v>40.248005999999997</v>
      </c>
      <c r="M681">
        <v>4.562799</v>
      </c>
      <c r="N681">
        <v>-1.3847929999999999</v>
      </c>
    </row>
    <row r="682" spans="1:14" x14ac:dyDescent="0.3">
      <c r="A682" s="1">
        <v>43494.541666666664</v>
      </c>
      <c r="B682" s="1">
        <v>43494.333333333336</v>
      </c>
      <c r="C682" s="3">
        <f t="shared" si="61"/>
        <v>1</v>
      </c>
      <c r="D682" s="3">
        <f t="shared" si="62"/>
        <v>29</v>
      </c>
      <c r="E682" s="4">
        <f t="shared" si="63"/>
        <v>8</v>
      </c>
      <c r="F682" s="4">
        <f t="shared" si="64"/>
        <v>3</v>
      </c>
      <c r="G682" s="4" t="str">
        <f t="shared" si="65"/>
        <v>Win</v>
      </c>
      <c r="H682" s="4" t="str">
        <f t="shared" si="66"/>
        <v>On</v>
      </c>
      <c r="I682">
        <v>1127872598</v>
      </c>
      <c r="J682" t="s">
        <v>26</v>
      </c>
      <c r="K682">
        <v>33.81</v>
      </c>
      <c r="L682">
        <v>36.029209000000002</v>
      </c>
      <c r="M682">
        <v>3.4960789999999999</v>
      </c>
      <c r="N682">
        <v>-1.2768699999999999</v>
      </c>
    </row>
    <row r="683" spans="1:14" x14ac:dyDescent="0.3">
      <c r="A683" s="1">
        <v>43494.583333333336</v>
      </c>
      <c r="B683" s="1">
        <v>43494.375</v>
      </c>
      <c r="C683" s="3">
        <f t="shared" si="61"/>
        <v>1</v>
      </c>
      <c r="D683" s="3">
        <f t="shared" si="62"/>
        <v>29</v>
      </c>
      <c r="E683" s="4">
        <f t="shared" si="63"/>
        <v>9</v>
      </c>
      <c r="F683" s="4">
        <f t="shared" si="64"/>
        <v>3</v>
      </c>
      <c r="G683" s="4" t="str">
        <f t="shared" si="65"/>
        <v>Win</v>
      </c>
      <c r="H683" s="4" t="str">
        <f t="shared" si="66"/>
        <v>On</v>
      </c>
      <c r="I683">
        <v>1127872598</v>
      </c>
      <c r="J683" t="s">
        <v>26</v>
      </c>
      <c r="K683">
        <v>32.18</v>
      </c>
      <c r="L683">
        <v>33.913445000000003</v>
      </c>
      <c r="M683">
        <v>3.2334320000000001</v>
      </c>
      <c r="N683">
        <v>-1.499987</v>
      </c>
    </row>
    <row r="684" spans="1:14" x14ac:dyDescent="0.3">
      <c r="A684" s="1">
        <v>43494.625</v>
      </c>
      <c r="B684" s="1">
        <v>43494.416666666664</v>
      </c>
      <c r="C684" s="3">
        <f t="shared" si="61"/>
        <v>1</v>
      </c>
      <c r="D684" s="3">
        <f t="shared" si="62"/>
        <v>29</v>
      </c>
      <c r="E684" s="4">
        <f t="shared" si="63"/>
        <v>10</v>
      </c>
      <c r="F684" s="4">
        <f t="shared" si="64"/>
        <v>3</v>
      </c>
      <c r="G684" s="4" t="str">
        <f t="shared" si="65"/>
        <v>Win</v>
      </c>
      <c r="H684" s="4" t="str">
        <f t="shared" si="66"/>
        <v>On</v>
      </c>
      <c r="I684">
        <v>1127872598</v>
      </c>
      <c r="J684" t="s">
        <v>26</v>
      </c>
      <c r="K684">
        <v>33.46</v>
      </c>
      <c r="L684">
        <v>35.002285999999998</v>
      </c>
      <c r="M684">
        <v>3.075901</v>
      </c>
      <c r="N684">
        <v>-1.533615</v>
      </c>
    </row>
    <row r="685" spans="1:14" x14ac:dyDescent="0.3">
      <c r="A685" s="1">
        <v>43494.666666666664</v>
      </c>
      <c r="B685" s="1">
        <v>43494.458333333336</v>
      </c>
      <c r="C685" s="3">
        <f t="shared" si="61"/>
        <v>1</v>
      </c>
      <c r="D685" s="3">
        <f t="shared" si="62"/>
        <v>29</v>
      </c>
      <c r="E685" s="4">
        <f t="shared" si="63"/>
        <v>11</v>
      </c>
      <c r="F685" s="4">
        <f t="shared" si="64"/>
        <v>3</v>
      </c>
      <c r="G685" s="4" t="str">
        <f t="shared" si="65"/>
        <v>Win</v>
      </c>
      <c r="H685" s="4" t="str">
        <f t="shared" si="66"/>
        <v>On</v>
      </c>
      <c r="I685">
        <v>1127872598</v>
      </c>
      <c r="J685" t="s">
        <v>26</v>
      </c>
      <c r="K685">
        <v>32.17</v>
      </c>
      <c r="L685">
        <v>33.111193999999998</v>
      </c>
      <c r="M685">
        <v>2.4882</v>
      </c>
      <c r="N685">
        <v>-1.5470060000000001</v>
      </c>
    </row>
    <row r="686" spans="1:14" x14ac:dyDescent="0.3">
      <c r="A686" s="1">
        <v>43494.708333333336</v>
      </c>
      <c r="B686" s="1">
        <v>43494.5</v>
      </c>
      <c r="C686" s="3">
        <f t="shared" si="61"/>
        <v>1</v>
      </c>
      <c r="D686" s="3">
        <f t="shared" si="62"/>
        <v>29</v>
      </c>
      <c r="E686" s="4">
        <f t="shared" si="63"/>
        <v>12</v>
      </c>
      <c r="F686" s="4">
        <f t="shared" si="64"/>
        <v>3</v>
      </c>
      <c r="G686" s="4" t="str">
        <f t="shared" si="65"/>
        <v>Win</v>
      </c>
      <c r="H686" s="4" t="str">
        <f t="shared" si="66"/>
        <v>On</v>
      </c>
      <c r="I686">
        <v>1127872598</v>
      </c>
      <c r="J686" t="s">
        <v>26</v>
      </c>
      <c r="K686">
        <v>31.33</v>
      </c>
      <c r="L686">
        <v>32.305964000000003</v>
      </c>
      <c r="M686">
        <v>2.3950979999999999</v>
      </c>
      <c r="N686">
        <v>-1.4191339999999999</v>
      </c>
    </row>
    <row r="687" spans="1:14" x14ac:dyDescent="0.3">
      <c r="A687" s="1">
        <v>43494.75</v>
      </c>
      <c r="B687" s="1">
        <v>43494.541666666664</v>
      </c>
      <c r="C687" s="3">
        <f t="shared" si="61"/>
        <v>1</v>
      </c>
      <c r="D687" s="3">
        <f t="shared" si="62"/>
        <v>29</v>
      </c>
      <c r="E687" s="4">
        <f t="shared" si="63"/>
        <v>13</v>
      </c>
      <c r="F687" s="4">
        <f t="shared" si="64"/>
        <v>3</v>
      </c>
      <c r="G687" s="4" t="str">
        <f t="shared" si="65"/>
        <v>Win</v>
      </c>
      <c r="H687" s="4" t="str">
        <f t="shared" si="66"/>
        <v>Off</v>
      </c>
      <c r="I687">
        <v>1127872598</v>
      </c>
      <c r="J687" t="s">
        <v>26</v>
      </c>
      <c r="K687">
        <v>31.13</v>
      </c>
      <c r="L687">
        <v>32.114859000000003</v>
      </c>
      <c r="M687">
        <v>2.3563589999999999</v>
      </c>
      <c r="N687">
        <v>-1.3714999999999999</v>
      </c>
    </row>
    <row r="688" spans="1:14" x14ac:dyDescent="0.3">
      <c r="A688" s="1">
        <v>43494.791666666664</v>
      </c>
      <c r="B688" s="1">
        <v>43494.583333333336</v>
      </c>
      <c r="C688" s="3">
        <f t="shared" si="61"/>
        <v>1</v>
      </c>
      <c r="D688" s="3">
        <f t="shared" si="62"/>
        <v>29</v>
      </c>
      <c r="E688" s="4">
        <f t="shared" si="63"/>
        <v>14</v>
      </c>
      <c r="F688" s="4">
        <f t="shared" si="64"/>
        <v>3</v>
      </c>
      <c r="G688" s="4" t="str">
        <f t="shared" si="65"/>
        <v>Win</v>
      </c>
      <c r="H688" s="4" t="str">
        <f t="shared" si="66"/>
        <v>Off</v>
      </c>
      <c r="I688">
        <v>1127872598</v>
      </c>
      <c r="J688" t="s">
        <v>26</v>
      </c>
      <c r="K688">
        <v>30.5</v>
      </c>
      <c r="L688">
        <v>31.632334</v>
      </c>
      <c r="M688">
        <v>2.400477</v>
      </c>
      <c r="N688">
        <v>-1.268143</v>
      </c>
    </row>
    <row r="689" spans="1:14" x14ac:dyDescent="0.3">
      <c r="A689" s="1">
        <v>43494.833333333336</v>
      </c>
      <c r="B689" s="1">
        <v>43494.625</v>
      </c>
      <c r="C689" s="3">
        <f t="shared" si="61"/>
        <v>1</v>
      </c>
      <c r="D689" s="3">
        <f t="shared" si="62"/>
        <v>29</v>
      </c>
      <c r="E689" s="4">
        <f t="shared" si="63"/>
        <v>15</v>
      </c>
      <c r="F689" s="4">
        <f t="shared" si="64"/>
        <v>3</v>
      </c>
      <c r="G689" s="4" t="str">
        <f t="shared" si="65"/>
        <v>Win</v>
      </c>
      <c r="H689" s="4" t="str">
        <f t="shared" si="66"/>
        <v>Off</v>
      </c>
      <c r="I689">
        <v>1127872598</v>
      </c>
      <c r="J689" t="s">
        <v>26</v>
      </c>
      <c r="K689">
        <v>30.46</v>
      </c>
      <c r="L689">
        <v>31.710877</v>
      </c>
      <c r="M689">
        <v>2.4119769999999998</v>
      </c>
      <c r="N689">
        <v>-1.1611</v>
      </c>
    </row>
    <row r="690" spans="1:14" x14ac:dyDescent="0.3">
      <c r="A690" s="1">
        <v>43494.875</v>
      </c>
      <c r="B690" s="1">
        <v>43494.666666666664</v>
      </c>
      <c r="C690" s="3">
        <f t="shared" si="61"/>
        <v>1</v>
      </c>
      <c r="D690" s="3">
        <f t="shared" si="62"/>
        <v>29</v>
      </c>
      <c r="E690" s="4">
        <f t="shared" si="63"/>
        <v>16</v>
      </c>
      <c r="F690" s="4">
        <f t="shared" si="64"/>
        <v>3</v>
      </c>
      <c r="G690" s="4" t="str">
        <f t="shared" si="65"/>
        <v>Win</v>
      </c>
      <c r="H690" s="4" t="str">
        <f t="shared" si="66"/>
        <v>Off</v>
      </c>
      <c r="I690">
        <v>1127872598</v>
      </c>
      <c r="J690" t="s">
        <v>26</v>
      </c>
      <c r="K690">
        <v>31.57</v>
      </c>
      <c r="L690">
        <v>32.382207999999999</v>
      </c>
      <c r="M690">
        <v>2.405081</v>
      </c>
      <c r="N690">
        <v>-1.592873</v>
      </c>
    </row>
    <row r="691" spans="1:14" x14ac:dyDescent="0.3">
      <c r="A691" s="1">
        <v>43494.916666666664</v>
      </c>
      <c r="B691" s="1">
        <v>43494.708333333336</v>
      </c>
      <c r="C691" s="3">
        <f t="shared" si="61"/>
        <v>1</v>
      </c>
      <c r="D691" s="3">
        <f t="shared" si="62"/>
        <v>29</v>
      </c>
      <c r="E691" s="4">
        <f t="shared" si="63"/>
        <v>17</v>
      </c>
      <c r="F691" s="4">
        <f t="shared" si="64"/>
        <v>3</v>
      </c>
      <c r="G691" s="4" t="str">
        <f t="shared" si="65"/>
        <v>Win</v>
      </c>
      <c r="H691" s="4" t="str">
        <f t="shared" si="66"/>
        <v>On</v>
      </c>
      <c r="I691">
        <v>1127872598</v>
      </c>
      <c r="J691" t="s">
        <v>26</v>
      </c>
      <c r="K691">
        <v>37.61</v>
      </c>
      <c r="L691">
        <v>38.255358000000001</v>
      </c>
      <c r="M691">
        <v>2.853577</v>
      </c>
      <c r="N691">
        <v>-2.2082190000000002</v>
      </c>
    </row>
    <row r="692" spans="1:14" x14ac:dyDescent="0.3">
      <c r="A692" s="1">
        <v>43494.958333333336</v>
      </c>
      <c r="B692" s="1">
        <v>43494.75</v>
      </c>
      <c r="C692" s="3">
        <f t="shared" si="61"/>
        <v>1</v>
      </c>
      <c r="D692" s="3">
        <f t="shared" si="62"/>
        <v>29</v>
      </c>
      <c r="E692" s="4">
        <f t="shared" si="63"/>
        <v>18</v>
      </c>
      <c r="F692" s="4">
        <f t="shared" si="64"/>
        <v>3</v>
      </c>
      <c r="G692" s="4" t="str">
        <f t="shared" si="65"/>
        <v>Win</v>
      </c>
      <c r="H692" s="4" t="str">
        <f t="shared" si="66"/>
        <v>On</v>
      </c>
      <c r="I692">
        <v>1127872598</v>
      </c>
      <c r="J692" t="s">
        <v>26</v>
      </c>
      <c r="K692">
        <v>38.200000000000003</v>
      </c>
      <c r="L692">
        <v>39.875770000000003</v>
      </c>
      <c r="M692">
        <v>3.5138340000000001</v>
      </c>
      <c r="N692">
        <v>-1.8380639999999999</v>
      </c>
    </row>
    <row r="693" spans="1:14" x14ac:dyDescent="0.3">
      <c r="A693" s="1">
        <v>43495</v>
      </c>
      <c r="B693" s="1">
        <v>43494.791666666664</v>
      </c>
      <c r="C693" s="3">
        <f t="shared" si="61"/>
        <v>1</v>
      </c>
      <c r="D693" s="3">
        <f t="shared" si="62"/>
        <v>29</v>
      </c>
      <c r="E693" s="4">
        <f t="shared" si="63"/>
        <v>19</v>
      </c>
      <c r="F693" s="4">
        <f t="shared" si="64"/>
        <v>3</v>
      </c>
      <c r="G693" s="4" t="str">
        <f t="shared" si="65"/>
        <v>Win</v>
      </c>
      <c r="H693" s="4" t="str">
        <f t="shared" si="66"/>
        <v>On</v>
      </c>
      <c r="I693">
        <v>1127872598</v>
      </c>
      <c r="J693" t="s">
        <v>26</v>
      </c>
      <c r="K693">
        <v>37.81</v>
      </c>
      <c r="L693">
        <v>40.494746999999997</v>
      </c>
      <c r="M693">
        <v>4.4987849999999998</v>
      </c>
      <c r="N693">
        <v>-1.814038</v>
      </c>
    </row>
    <row r="694" spans="1:14" x14ac:dyDescent="0.3">
      <c r="A694" s="1">
        <v>43495.041666666664</v>
      </c>
      <c r="B694" s="1">
        <v>43494.833333333336</v>
      </c>
      <c r="C694" s="3">
        <f t="shared" si="61"/>
        <v>1</v>
      </c>
      <c r="D694" s="3">
        <f t="shared" si="62"/>
        <v>29</v>
      </c>
      <c r="E694" s="4">
        <f t="shared" si="63"/>
        <v>20</v>
      </c>
      <c r="F694" s="4">
        <f t="shared" si="64"/>
        <v>3</v>
      </c>
      <c r="G694" s="4" t="str">
        <f t="shared" si="65"/>
        <v>Win</v>
      </c>
      <c r="H694" s="4" t="str">
        <f t="shared" si="66"/>
        <v>On</v>
      </c>
      <c r="I694">
        <v>1127872598</v>
      </c>
      <c r="J694" t="s">
        <v>26</v>
      </c>
      <c r="K694">
        <v>37.909999999999997</v>
      </c>
      <c r="L694">
        <v>40.948162000000004</v>
      </c>
      <c r="M694">
        <v>4.8383039999999999</v>
      </c>
      <c r="N694">
        <v>-1.8001419999999999</v>
      </c>
    </row>
    <row r="695" spans="1:14" x14ac:dyDescent="0.3">
      <c r="A695" s="1">
        <v>43495.083333333336</v>
      </c>
      <c r="B695" s="1">
        <v>43494.875</v>
      </c>
      <c r="C695" s="3">
        <f t="shared" si="61"/>
        <v>1</v>
      </c>
      <c r="D695" s="3">
        <f t="shared" si="62"/>
        <v>29</v>
      </c>
      <c r="E695" s="4">
        <f t="shared" si="63"/>
        <v>21</v>
      </c>
      <c r="F695" s="4">
        <f t="shared" si="64"/>
        <v>3</v>
      </c>
      <c r="G695" s="4" t="str">
        <f t="shared" si="65"/>
        <v>Win</v>
      </c>
      <c r="H695" s="4" t="str">
        <f t="shared" si="66"/>
        <v>On</v>
      </c>
      <c r="I695">
        <v>1127872598</v>
      </c>
      <c r="J695" t="s">
        <v>26</v>
      </c>
      <c r="K695">
        <v>35.58</v>
      </c>
      <c r="L695">
        <v>38.942439</v>
      </c>
      <c r="M695">
        <v>4.8143450000000003</v>
      </c>
      <c r="N695">
        <v>-1.4519059999999999</v>
      </c>
    </row>
    <row r="696" spans="1:14" x14ac:dyDescent="0.3">
      <c r="A696" s="1">
        <v>43495.125</v>
      </c>
      <c r="B696" s="1">
        <v>43494.916666666664</v>
      </c>
      <c r="C696" s="3">
        <f t="shared" si="61"/>
        <v>1</v>
      </c>
      <c r="D696" s="3">
        <f t="shared" si="62"/>
        <v>29</v>
      </c>
      <c r="E696" s="4">
        <f t="shared" si="63"/>
        <v>22</v>
      </c>
      <c r="F696" s="4">
        <f t="shared" si="64"/>
        <v>3</v>
      </c>
      <c r="G696" s="4" t="str">
        <f t="shared" si="65"/>
        <v>Win</v>
      </c>
      <c r="H696" s="4" t="str">
        <f t="shared" si="66"/>
        <v>Off</v>
      </c>
      <c r="I696">
        <v>1127872598</v>
      </c>
      <c r="J696" t="s">
        <v>26</v>
      </c>
      <c r="K696">
        <v>30.98</v>
      </c>
      <c r="L696">
        <v>32.738546999999997</v>
      </c>
      <c r="M696">
        <v>2.8827500000000001</v>
      </c>
      <c r="N696">
        <v>-1.1242030000000001</v>
      </c>
    </row>
    <row r="697" spans="1:14" x14ac:dyDescent="0.3">
      <c r="A697" s="1">
        <v>43495.166666666664</v>
      </c>
      <c r="B697" s="1">
        <v>43494.958333333336</v>
      </c>
      <c r="C697" s="3">
        <f t="shared" si="61"/>
        <v>1</v>
      </c>
      <c r="D697" s="3">
        <f t="shared" si="62"/>
        <v>29</v>
      </c>
      <c r="E697" s="4">
        <f t="shared" si="63"/>
        <v>23</v>
      </c>
      <c r="F697" s="4">
        <f t="shared" si="64"/>
        <v>3</v>
      </c>
      <c r="G697" s="4" t="str">
        <f t="shared" si="65"/>
        <v>Win</v>
      </c>
      <c r="H697" s="4" t="str">
        <f t="shared" si="66"/>
        <v>Off</v>
      </c>
      <c r="I697">
        <v>1127872598</v>
      </c>
      <c r="J697" t="s">
        <v>26</v>
      </c>
      <c r="K697">
        <v>27.92</v>
      </c>
      <c r="L697">
        <v>29.035097</v>
      </c>
      <c r="M697">
        <v>2.092695</v>
      </c>
      <c r="N697">
        <v>-0.97759799999999997</v>
      </c>
    </row>
    <row r="698" spans="1:14" x14ac:dyDescent="0.3">
      <c r="A698" s="1">
        <v>43495.208333333336</v>
      </c>
      <c r="B698" s="1">
        <v>43495</v>
      </c>
      <c r="C698" s="3">
        <f t="shared" si="61"/>
        <v>1</v>
      </c>
      <c r="D698" s="3">
        <f t="shared" si="62"/>
        <v>30</v>
      </c>
      <c r="E698" s="4">
        <f t="shared" si="63"/>
        <v>0</v>
      </c>
      <c r="F698" s="4">
        <f t="shared" si="64"/>
        <v>4</v>
      </c>
      <c r="G698" s="4" t="str">
        <f t="shared" si="65"/>
        <v>Win</v>
      </c>
      <c r="H698" s="4" t="str">
        <f t="shared" si="66"/>
        <v>Off</v>
      </c>
      <c r="I698">
        <v>1127872598</v>
      </c>
      <c r="J698" t="s">
        <v>26</v>
      </c>
      <c r="K698">
        <v>27.97</v>
      </c>
      <c r="L698">
        <v>27.292062999999999</v>
      </c>
      <c r="M698">
        <v>0.106112</v>
      </c>
      <c r="N698">
        <v>-0.784049</v>
      </c>
    </row>
    <row r="699" spans="1:14" x14ac:dyDescent="0.3">
      <c r="A699" s="1">
        <v>43495.25</v>
      </c>
      <c r="B699" s="1">
        <v>43495.041666666664</v>
      </c>
      <c r="C699" s="3">
        <f t="shared" si="61"/>
        <v>1</v>
      </c>
      <c r="D699" s="3">
        <f t="shared" si="62"/>
        <v>30</v>
      </c>
      <c r="E699" s="4">
        <f t="shared" si="63"/>
        <v>1</v>
      </c>
      <c r="F699" s="4">
        <f t="shared" si="64"/>
        <v>4</v>
      </c>
      <c r="G699" s="4" t="str">
        <f t="shared" si="65"/>
        <v>Win</v>
      </c>
      <c r="H699" s="4" t="str">
        <f t="shared" si="66"/>
        <v>Off</v>
      </c>
      <c r="I699">
        <v>1127872598</v>
      </c>
      <c r="J699" t="s">
        <v>26</v>
      </c>
      <c r="K699">
        <v>27.71</v>
      </c>
      <c r="L699">
        <v>27.530723999999999</v>
      </c>
      <c r="M699">
        <v>0.32428699999999999</v>
      </c>
      <c r="N699">
        <v>-0.50356299999999998</v>
      </c>
    </row>
    <row r="700" spans="1:14" x14ac:dyDescent="0.3">
      <c r="A700" s="1">
        <v>43495.291666666664</v>
      </c>
      <c r="B700" s="1">
        <v>43495.083333333336</v>
      </c>
      <c r="C700" s="3">
        <f t="shared" si="61"/>
        <v>1</v>
      </c>
      <c r="D700" s="3">
        <f t="shared" si="62"/>
        <v>30</v>
      </c>
      <c r="E700" s="4">
        <f t="shared" si="63"/>
        <v>2</v>
      </c>
      <c r="F700" s="4">
        <f t="shared" si="64"/>
        <v>4</v>
      </c>
      <c r="G700" s="4" t="str">
        <f t="shared" si="65"/>
        <v>Win</v>
      </c>
      <c r="H700" s="4" t="str">
        <f t="shared" si="66"/>
        <v>Off</v>
      </c>
      <c r="I700">
        <v>1127872598</v>
      </c>
      <c r="J700" t="s">
        <v>26</v>
      </c>
      <c r="K700">
        <v>27.85</v>
      </c>
      <c r="L700">
        <v>27.655676</v>
      </c>
      <c r="M700">
        <v>0.21657599999999999</v>
      </c>
      <c r="N700">
        <v>-0.41089999999999999</v>
      </c>
    </row>
    <row r="701" spans="1:14" x14ac:dyDescent="0.3">
      <c r="A701" s="1">
        <v>43495.333333333336</v>
      </c>
      <c r="B701" s="1">
        <v>43495.125</v>
      </c>
      <c r="C701" s="3">
        <f t="shared" si="61"/>
        <v>1</v>
      </c>
      <c r="D701" s="3">
        <f t="shared" si="62"/>
        <v>30</v>
      </c>
      <c r="E701" s="4">
        <f t="shared" si="63"/>
        <v>3</v>
      </c>
      <c r="F701" s="4">
        <f t="shared" si="64"/>
        <v>4</v>
      </c>
      <c r="G701" s="4" t="str">
        <f t="shared" si="65"/>
        <v>Win</v>
      </c>
      <c r="H701" s="4" t="str">
        <f t="shared" si="66"/>
        <v>Off</v>
      </c>
      <c r="I701">
        <v>1127872598</v>
      </c>
      <c r="J701" t="s">
        <v>26</v>
      </c>
      <c r="K701">
        <v>28.14</v>
      </c>
      <c r="L701">
        <v>28.24502</v>
      </c>
      <c r="M701">
        <v>0.38113000000000002</v>
      </c>
      <c r="N701">
        <v>-0.27611000000000002</v>
      </c>
    </row>
    <row r="702" spans="1:14" x14ac:dyDescent="0.3">
      <c r="A702" s="1">
        <v>43495.375</v>
      </c>
      <c r="B702" s="1">
        <v>43495.166666666664</v>
      </c>
      <c r="C702" s="3">
        <f t="shared" si="61"/>
        <v>1</v>
      </c>
      <c r="D702" s="3">
        <f t="shared" si="62"/>
        <v>30</v>
      </c>
      <c r="E702" s="4">
        <f t="shared" si="63"/>
        <v>4</v>
      </c>
      <c r="F702" s="4">
        <f t="shared" si="64"/>
        <v>4</v>
      </c>
      <c r="G702" s="4" t="str">
        <f t="shared" si="65"/>
        <v>Win</v>
      </c>
      <c r="H702" s="4" t="str">
        <f t="shared" si="66"/>
        <v>Off</v>
      </c>
      <c r="I702">
        <v>1127872598</v>
      </c>
      <c r="J702" t="s">
        <v>26</v>
      </c>
      <c r="K702">
        <v>28.7</v>
      </c>
      <c r="L702">
        <v>28.521205999999999</v>
      </c>
      <c r="M702">
        <v>0.114131</v>
      </c>
      <c r="N702">
        <v>-0.29292499999999999</v>
      </c>
    </row>
    <row r="703" spans="1:14" x14ac:dyDescent="0.3">
      <c r="A703" s="1">
        <v>43495.416666666664</v>
      </c>
      <c r="B703" s="1">
        <v>43495.208333333336</v>
      </c>
      <c r="C703" s="3">
        <f t="shared" si="61"/>
        <v>1</v>
      </c>
      <c r="D703" s="3">
        <f t="shared" si="62"/>
        <v>30</v>
      </c>
      <c r="E703" s="4">
        <f t="shared" si="63"/>
        <v>5</v>
      </c>
      <c r="F703" s="4">
        <f t="shared" si="64"/>
        <v>4</v>
      </c>
      <c r="G703" s="4" t="str">
        <f t="shared" si="65"/>
        <v>Win</v>
      </c>
      <c r="H703" s="4" t="str">
        <f t="shared" si="66"/>
        <v>Off</v>
      </c>
      <c r="I703">
        <v>1127872598</v>
      </c>
      <c r="J703" t="s">
        <v>26</v>
      </c>
      <c r="K703">
        <v>33.75</v>
      </c>
      <c r="L703">
        <v>33.660620999999999</v>
      </c>
      <c r="M703">
        <v>0.49531599999999998</v>
      </c>
      <c r="N703">
        <v>-0.58469499999999996</v>
      </c>
    </row>
    <row r="704" spans="1:14" x14ac:dyDescent="0.3">
      <c r="A704" s="1">
        <v>43495.458333333336</v>
      </c>
      <c r="B704" s="1">
        <v>43495.25</v>
      </c>
      <c r="C704" s="3">
        <f t="shared" si="61"/>
        <v>1</v>
      </c>
      <c r="D704" s="3">
        <f t="shared" si="62"/>
        <v>30</v>
      </c>
      <c r="E704" s="4">
        <f t="shared" si="63"/>
        <v>6</v>
      </c>
      <c r="F704" s="4">
        <f t="shared" si="64"/>
        <v>4</v>
      </c>
      <c r="G704" s="4" t="str">
        <f t="shared" si="65"/>
        <v>Win</v>
      </c>
      <c r="H704" s="4" t="str">
        <f t="shared" si="66"/>
        <v>Off</v>
      </c>
      <c r="I704">
        <v>1127872598</v>
      </c>
      <c r="J704" t="s">
        <v>26</v>
      </c>
      <c r="K704">
        <v>42.84</v>
      </c>
      <c r="L704">
        <v>42.869703999999999</v>
      </c>
      <c r="M704">
        <v>0.91342500000000004</v>
      </c>
      <c r="N704">
        <v>-0.88372099999999998</v>
      </c>
    </row>
    <row r="705" spans="1:14" x14ac:dyDescent="0.3">
      <c r="A705" s="1">
        <v>43495.5</v>
      </c>
      <c r="B705" s="1">
        <v>43495.291666666664</v>
      </c>
      <c r="C705" s="3">
        <f t="shared" si="61"/>
        <v>1</v>
      </c>
      <c r="D705" s="3">
        <f t="shared" si="62"/>
        <v>30</v>
      </c>
      <c r="E705" s="4">
        <f t="shared" si="63"/>
        <v>7</v>
      </c>
      <c r="F705" s="4">
        <f t="shared" si="64"/>
        <v>4</v>
      </c>
      <c r="G705" s="4" t="str">
        <f t="shared" si="65"/>
        <v>Win</v>
      </c>
      <c r="H705" s="4" t="str">
        <f t="shared" si="66"/>
        <v>Off</v>
      </c>
      <c r="I705">
        <v>1127872598</v>
      </c>
      <c r="J705" t="s">
        <v>26</v>
      </c>
      <c r="K705">
        <v>51.04</v>
      </c>
      <c r="L705">
        <v>52.263654000000002</v>
      </c>
      <c r="M705">
        <v>1.935211</v>
      </c>
      <c r="N705">
        <v>-0.711557</v>
      </c>
    </row>
    <row r="706" spans="1:14" x14ac:dyDescent="0.3">
      <c r="A706" s="1">
        <v>43495.541666666664</v>
      </c>
      <c r="B706" s="1">
        <v>43495.333333333336</v>
      </c>
      <c r="C706" s="3">
        <f t="shared" si="61"/>
        <v>1</v>
      </c>
      <c r="D706" s="3">
        <f t="shared" si="62"/>
        <v>30</v>
      </c>
      <c r="E706" s="4">
        <f t="shared" si="63"/>
        <v>8</v>
      </c>
      <c r="F706" s="4">
        <f t="shared" si="64"/>
        <v>4</v>
      </c>
      <c r="G706" s="4" t="str">
        <f t="shared" si="65"/>
        <v>Win</v>
      </c>
      <c r="H706" s="4" t="str">
        <f t="shared" si="66"/>
        <v>On</v>
      </c>
      <c r="I706">
        <v>1127872598</v>
      </c>
      <c r="J706" t="s">
        <v>26</v>
      </c>
      <c r="K706">
        <v>46.87</v>
      </c>
      <c r="L706">
        <v>48.987941999999997</v>
      </c>
      <c r="M706">
        <v>2.6232850000000001</v>
      </c>
      <c r="N706">
        <v>-0.50534299999999999</v>
      </c>
    </row>
    <row r="707" spans="1:14" x14ac:dyDescent="0.3">
      <c r="A707" s="1">
        <v>43495.583333333336</v>
      </c>
      <c r="B707" s="1">
        <v>43495.375</v>
      </c>
      <c r="C707" s="3">
        <f t="shared" ref="C707:C770" si="67">MONTH(B707)</f>
        <v>1</v>
      </c>
      <c r="D707" s="3">
        <f t="shared" ref="D707:D770" si="68">DAY(B707)</f>
        <v>30</v>
      </c>
      <c r="E707" s="4">
        <f t="shared" ref="E707:E770" si="69">HOUR(B707)</f>
        <v>9</v>
      </c>
      <c r="F707" s="4">
        <f t="shared" ref="F707:F770" si="70">WEEKDAY(B707)</f>
        <v>4</v>
      </c>
      <c r="G707" s="4" t="str">
        <f t="shared" ref="G707:G770" si="71">IF(AND(C707&gt;4,C707&lt;10),"Sum","Win")</f>
        <v>Win</v>
      </c>
      <c r="H707" s="4" t="str">
        <f t="shared" si="66"/>
        <v>On</v>
      </c>
      <c r="I707">
        <v>1127872598</v>
      </c>
      <c r="J707" t="s">
        <v>26</v>
      </c>
      <c r="K707">
        <v>42.02</v>
      </c>
      <c r="L707">
        <v>44.389873000000001</v>
      </c>
      <c r="M707">
        <v>2.8871549999999999</v>
      </c>
      <c r="N707">
        <v>-0.51728200000000002</v>
      </c>
    </row>
    <row r="708" spans="1:14" x14ac:dyDescent="0.3">
      <c r="A708" s="1">
        <v>43495.625</v>
      </c>
      <c r="B708" s="1">
        <v>43495.416666666664</v>
      </c>
      <c r="C708" s="3">
        <f t="shared" si="67"/>
        <v>1</v>
      </c>
      <c r="D708" s="3">
        <f t="shared" si="68"/>
        <v>30</v>
      </c>
      <c r="E708" s="4">
        <f t="shared" si="69"/>
        <v>10</v>
      </c>
      <c r="F708" s="4">
        <f t="shared" si="70"/>
        <v>4</v>
      </c>
      <c r="G708" s="4" t="str">
        <f t="shared" si="71"/>
        <v>Win</v>
      </c>
      <c r="H708" s="4" t="str">
        <f t="shared" si="66"/>
        <v>On</v>
      </c>
      <c r="I708">
        <v>1127872598</v>
      </c>
      <c r="J708" t="s">
        <v>26</v>
      </c>
      <c r="K708">
        <v>56.68</v>
      </c>
      <c r="L708">
        <v>56.208001000000003</v>
      </c>
      <c r="M708">
        <v>0.47057500000000002</v>
      </c>
      <c r="N708">
        <v>-0.94257400000000002</v>
      </c>
    </row>
    <row r="709" spans="1:14" x14ac:dyDescent="0.3">
      <c r="A709" s="1">
        <v>43495.666666666664</v>
      </c>
      <c r="B709" s="1">
        <v>43495.458333333336</v>
      </c>
      <c r="C709" s="3">
        <f t="shared" si="67"/>
        <v>1</v>
      </c>
      <c r="D709" s="3">
        <f t="shared" si="68"/>
        <v>30</v>
      </c>
      <c r="E709" s="4">
        <f t="shared" si="69"/>
        <v>11</v>
      </c>
      <c r="F709" s="4">
        <f t="shared" si="70"/>
        <v>4</v>
      </c>
      <c r="G709" s="4" t="str">
        <f t="shared" si="71"/>
        <v>Win</v>
      </c>
      <c r="H709" s="4" t="str">
        <f t="shared" si="66"/>
        <v>On</v>
      </c>
      <c r="I709">
        <v>1127872598</v>
      </c>
      <c r="J709" t="s">
        <v>26</v>
      </c>
      <c r="K709">
        <v>50.9</v>
      </c>
      <c r="L709">
        <v>50.856763999999998</v>
      </c>
      <c r="M709">
        <v>1.0352520000000001</v>
      </c>
      <c r="N709">
        <v>-1.0784879999999999</v>
      </c>
    </row>
    <row r="710" spans="1:14" x14ac:dyDescent="0.3">
      <c r="A710" s="1">
        <v>43495.708333333336</v>
      </c>
      <c r="B710" s="1">
        <v>43495.5</v>
      </c>
      <c r="C710" s="3">
        <f t="shared" si="67"/>
        <v>1</v>
      </c>
      <c r="D710" s="3">
        <f t="shared" si="68"/>
        <v>30</v>
      </c>
      <c r="E710" s="4">
        <f t="shared" si="69"/>
        <v>12</v>
      </c>
      <c r="F710" s="4">
        <f t="shared" si="70"/>
        <v>4</v>
      </c>
      <c r="G710" s="4" t="str">
        <f t="shared" si="71"/>
        <v>Win</v>
      </c>
      <c r="H710" s="4" t="str">
        <f t="shared" si="66"/>
        <v>On</v>
      </c>
      <c r="I710">
        <v>1127872598</v>
      </c>
      <c r="J710" t="s">
        <v>26</v>
      </c>
      <c r="K710">
        <v>45.11</v>
      </c>
      <c r="L710">
        <v>44.782738999999999</v>
      </c>
      <c r="M710">
        <v>0.811921</v>
      </c>
      <c r="N710">
        <v>-1.1391819999999999</v>
      </c>
    </row>
    <row r="711" spans="1:14" x14ac:dyDescent="0.3">
      <c r="A711" s="1">
        <v>43495.75</v>
      </c>
      <c r="B711" s="1">
        <v>43495.541666666664</v>
      </c>
      <c r="C711" s="3">
        <f t="shared" si="67"/>
        <v>1</v>
      </c>
      <c r="D711" s="3">
        <f t="shared" si="68"/>
        <v>30</v>
      </c>
      <c r="E711" s="4">
        <f t="shared" si="69"/>
        <v>13</v>
      </c>
      <c r="F711" s="4">
        <f t="shared" si="70"/>
        <v>4</v>
      </c>
      <c r="G711" s="4" t="str">
        <f t="shared" si="71"/>
        <v>Win</v>
      </c>
      <c r="H711" s="4" t="str">
        <f t="shared" si="66"/>
        <v>Off</v>
      </c>
      <c r="I711">
        <v>1127872598</v>
      </c>
      <c r="J711" t="s">
        <v>26</v>
      </c>
      <c r="K711">
        <v>45.01</v>
      </c>
      <c r="L711">
        <v>44.746982000000003</v>
      </c>
      <c r="M711">
        <v>0.86509999999999998</v>
      </c>
      <c r="N711">
        <v>-1.128118</v>
      </c>
    </row>
    <row r="712" spans="1:14" x14ac:dyDescent="0.3">
      <c r="A712" s="1">
        <v>43495.791666666664</v>
      </c>
      <c r="B712" s="1">
        <v>43495.583333333336</v>
      </c>
      <c r="C712" s="3">
        <f t="shared" si="67"/>
        <v>1</v>
      </c>
      <c r="D712" s="3">
        <f t="shared" si="68"/>
        <v>30</v>
      </c>
      <c r="E712" s="4">
        <f t="shared" si="69"/>
        <v>14</v>
      </c>
      <c r="F712" s="4">
        <f t="shared" si="70"/>
        <v>4</v>
      </c>
      <c r="G712" s="4" t="str">
        <f t="shared" si="71"/>
        <v>Win</v>
      </c>
      <c r="H712" s="4" t="str">
        <f t="shared" si="66"/>
        <v>Off</v>
      </c>
      <c r="I712">
        <v>1127872598</v>
      </c>
      <c r="J712" t="s">
        <v>26</v>
      </c>
      <c r="K712">
        <v>44.03</v>
      </c>
      <c r="L712">
        <v>43.449680000000001</v>
      </c>
      <c r="M712">
        <v>0.64317999999999997</v>
      </c>
      <c r="N712">
        <v>-1.2235</v>
      </c>
    </row>
    <row r="713" spans="1:14" x14ac:dyDescent="0.3">
      <c r="A713" s="1">
        <v>43495.833333333336</v>
      </c>
      <c r="B713" s="1">
        <v>43495.625</v>
      </c>
      <c r="C713" s="3">
        <f t="shared" si="67"/>
        <v>1</v>
      </c>
      <c r="D713" s="3">
        <f t="shared" si="68"/>
        <v>30</v>
      </c>
      <c r="E713" s="4">
        <f t="shared" si="69"/>
        <v>15</v>
      </c>
      <c r="F713" s="4">
        <f t="shared" si="70"/>
        <v>4</v>
      </c>
      <c r="G713" s="4" t="str">
        <f t="shared" si="71"/>
        <v>Win</v>
      </c>
      <c r="H713" s="4" t="str">
        <f t="shared" si="66"/>
        <v>Off</v>
      </c>
      <c r="I713">
        <v>1127872598</v>
      </c>
      <c r="J713" t="s">
        <v>26</v>
      </c>
      <c r="K713">
        <v>43.63</v>
      </c>
      <c r="L713">
        <v>42.792473000000001</v>
      </c>
      <c r="M713">
        <v>0.46518199999999998</v>
      </c>
      <c r="N713">
        <v>-1.3027089999999999</v>
      </c>
    </row>
    <row r="714" spans="1:14" x14ac:dyDescent="0.3">
      <c r="A714" s="1">
        <v>43495.875</v>
      </c>
      <c r="B714" s="1">
        <v>43495.666666666664</v>
      </c>
      <c r="C714" s="3">
        <f t="shared" si="67"/>
        <v>1</v>
      </c>
      <c r="D714" s="3">
        <f t="shared" si="68"/>
        <v>30</v>
      </c>
      <c r="E714" s="4">
        <f t="shared" si="69"/>
        <v>16</v>
      </c>
      <c r="F714" s="4">
        <f t="shared" si="70"/>
        <v>4</v>
      </c>
      <c r="G714" s="4" t="str">
        <f t="shared" si="71"/>
        <v>Win</v>
      </c>
      <c r="H714" s="4" t="str">
        <f t="shared" si="66"/>
        <v>Off</v>
      </c>
      <c r="I714">
        <v>1127872598</v>
      </c>
      <c r="J714" t="s">
        <v>26</v>
      </c>
      <c r="K714">
        <v>53.01</v>
      </c>
      <c r="L714">
        <v>50.670015999999997</v>
      </c>
      <c r="M714">
        <v>-0.65521300000000005</v>
      </c>
      <c r="N714">
        <v>-1.684771</v>
      </c>
    </row>
    <row r="715" spans="1:14" x14ac:dyDescent="0.3">
      <c r="A715" s="1">
        <v>43495.916666666664</v>
      </c>
      <c r="B715" s="1">
        <v>43495.708333333336</v>
      </c>
      <c r="C715" s="3">
        <f t="shared" si="67"/>
        <v>1</v>
      </c>
      <c r="D715" s="3">
        <f t="shared" si="68"/>
        <v>30</v>
      </c>
      <c r="E715" s="4">
        <f t="shared" si="69"/>
        <v>17</v>
      </c>
      <c r="F715" s="4">
        <f t="shared" si="70"/>
        <v>4</v>
      </c>
      <c r="G715" s="4" t="str">
        <f t="shared" si="71"/>
        <v>Win</v>
      </c>
      <c r="H715" s="4" t="str">
        <f t="shared" ref="H715:H778" si="72">+IF(OR(F715&lt;2,F715&gt;6),"Off",IF(AND(G715="Win",E715&gt;7,E715&lt;13),"On",IF(AND(G715="Win",E715&gt;16,E715&lt;22),"On",IF(AND(G715="Sum",E715&gt;9,E715&lt;22),"On","Off"))))</f>
        <v>On</v>
      </c>
      <c r="I715">
        <v>1127872598</v>
      </c>
      <c r="J715" t="s">
        <v>26</v>
      </c>
      <c r="K715">
        <v>80.09</v>
      </c>
      <c r="L715">
        <v>72.242321000000004</v>
      </c>
      <c r="M715">
        <v>-6.0467979999999999</v>
      </c>
      <c r="N715">
        <v>-1.800881</v>
      </c>
    </row>
    <row r="716" spans="1:14" x14ac:dyDescent="0.3">
      <c r="A716" s="1">
        <v>43495.958333333336</v>
      </c>
      <c r="B716" s="1">
        <v>43495.75</v>
      </c>
      <c r="C716" s="3">
        <f t="shared" si="67"/>
        <v>1</v>
      </c>
      <c r="D716" s="3">
        <f t="shared" si="68"/>
        <v>30</v>
      </c>
      <c r="E716" s="4">
        <f t="shared" si="69"/>
        <v>18</v>
      </c>
      <c r="F716" s="4">
        <f t="shared" si="70"/>
        <v>4</v>
      </c>
      <c r="G716" s="4" t="str">
        <f t="shared" si="71"/>
        <v>Win</v>
      </c>
      <c r="H716" s="4" t="str">
        <f t="shared" si="72"/>
        <v>On</v>
      </c>
      <c r="I716">
        <v>1127872598</v>
      </c>
      <c r="J716" t="s">
        <v>26</v>
      </c>
      <c r="K716">
        <v>87.42</v>
      </c>
      <c r="L716">
        <v>81.343616999999995</v>
      </c>
      <c r="M716">
        <v>-5.2620800000000001</v>
      </c>
      <c r="N716">
        <v>-0.814303</v>
      </c>
    </row>
    <row r="717" spans="1:14" x14ac:dyDescent="0.3">
      <c r="A717" s="1">
        <v>43496</v>
      </c>
      <c r="B717" s="1">
        <v>43495.791666666664</v>
      </c>
      <c r="C717" s="3">
        <f t="shared" si="67"/>
        <v>1</v>
      </c>
      <c r="D717" s="3">
        <f t="shared" si="68"/>
        <v>30</v>
      </c>
      <c r="E717" s="4">
        <f t="shared" si="69"/>
        <v>19</v>
      </c>
      <c r="F717" s="4">
        <f t="shared" si="70"/>
        <v>4</v>
      </c>
      <c r="G717" s="4" t="str">
        <f t="shared" si="71"/>
        <v>Win</v>
      </c>
      <c r="H717" s="4" t="str">
        <f t="shared" si="72"/>
        <v>On</v>
      </c>
      <c r="I717">
        <v>1127872598</v>
      </c>
      <c r="J717" t="s">
        <v>26</v>
      </c>
      <c r="K717">
        <v>88.41</v>
      </c>
      <c r="L717">
        <v>83.345258999999999</v>
      </c>
      <c r="M717">
        <v>-5.0984569999999998</v>
      </c>
      <c r="N717">
        <v>3.3716000000000003E-2</v>
      </c>
    </row>
    <row r="718" spans="1:14" x14ac:dyDescent="0.3">
      <c r="A718" s="1">
        <v>43496.041666666664</v>
      </c>
      <c r="B718" s="1">
        <v>43495.833333333336</v>
      </c>
      <c r="C718" s="3">
        <f t="shared" si="67"/>
        <v>1</v>
      </c>
      <c r="D718" s="3">
        <f t="shared" si="68"/>
        <v>30</v>
      </c>
      <c r="E718" s="4">
        <f t="shared" si="69"/>
        <v>20</v>
      </c>
      <c r="F718" s="4">
        <f t="shared" si="70"/>
        <v>4</v>
      </c>
      <c r="G718" s="4" t="str">
        <f t="shared" si="71"/>
        <v>Win</v>
      </c>
      <c r="H718" s="4" t="str">
        <f t="shared" si="72"/>
        <v>On</v>
      </c>
      <c r="I718">
        <v>1127872598</v>
      </c>
      <c r="J718" t="s">
        <v>26</v>
      </c>
      <c r="K718">
        <v>87.73</v>
      </c>
      <c r="L718">
        <v>83.264311000000006</v>
      </c>
      <c r="M718">
        <v>-4.4666100000000002</v>
      </c>
      <c r="N718">
        <v>9.2100000000000005E-4</v>
      </c>
    </row>
    <row r="719" spans="1:14" x14ac:dyDescent="0.3">
      <c r="A719" s="1">
        <v>43496.083333333336</v>
      </c>
      <c r="B719" s="1">
        <v>43495.875</v>
      </c>
      <c r="C719" s="3">
        <f t="shared" si="67"/>
        <v>1</v>
      </c>
      <c r="D719" s="3">
        <f t="shared" si="68"/>
        <v>30</v>
      </c>
      <c r="E719" s="4">
        <f t="shared" si="69"/>
        <v>21</v>
      </c>
      <c r="F719" s="4">
        <f t="shared" si="70"/>
        <v>4</v>
      </c>
      <c r="G719" s="4" t="str">
        <f t="shared" si="71"/>
        <v>Win</v>
      </c>
      <c r="H719" s="4" t="str">
        <f t="shared" si="72"/>
        <v>On</v>
      </c>
      <c r="I719">
        <v>1127872598</v>
      </c>
      <c r="J719" t="s">
        <v>26</v>
      </c>
      <c r="K719">
        <v>79.069999999999993</v>
      </c>
      <c r="L719">
        <v>73.630695000000003</v>
      </c>
      <c r="M719">
        <v>-5.2576599999999996</v>
      </c>
      <c r="N719">
        <v>-0.181645</v>
      </c>
    </row>
    <row r="720" spans="1:14" x14ac:dyDescent="0.3">
      <c r="A720" s="1">
        <v>43496.125</v>
      </c>
      <c r="B720" s="1">
        <v>43495.916666666664</v>
      </c>
      <c r="C720" s="3">
        <f t="shared" si="67"/>
        <v>1</v>
      </c>
      <c r="D720" s="3">
        <f t="shared" si="68"/>
        <v>30</v>
      </c>
      <c r="E720" s="4">
        <f t="shared" si="69"/>
        <v>22</v>
      </c>
      <c r="F720" s="4">
        <f t="shared" si="70"/>
        <v>4</v>
      </c>
      <c r="G720" s="4" t="str">
        <f t="shared" si="71"/>
        <v>Win</v>
      </c>
      <c r="H720" s="4" t="str">
        <f t="shared" si="72"/>
        <v>Off</v>
      </c>
      <c r="I720">
        <v>1127872598</v>
      </c>
      <c r="J720" t="s">
        <v>26</v>
      </c>
      <c r="K720">
        <v>70.680000000000007</v>
      </c>
      <c r="L720">
        <v>63.082554999999999</v>
      </c>
      <c r="M720">
        <v>-6.6114980000000001</v>
      </c>
      <c r="N720">
        <v>-0.98594700000000002</v>
      </c>
    </row>
    <row r="721" spans="1:14" x14ac:dyDescent="0.3">
      <c r="A721" s="1">
        <v>43496.166666666664</v>
      </c>
      <c r="B721" s="1">
        <v>43495.958333333336</v>
      </c>
      <c r="C721" s="3">
        <f t="shared" si="67"/>
        <v>1</v>
      </c>
      <c r="D721" s="3">
        <f t="shared" si="68"/>
        <v>30</v>
      </c>
      <c r="E721" s="4">
        <f t="shared" si="69"/>
        <v>23</v>
      </c>
      <c r="F721" s="4">
        <f t="shared" si="70"/>
        <v>4</v>
      </c>
      <c r="G721" s="4" t="str">
        <f t="shared" si="71"/>
        <v>Win</v>
      </c>
      <c r="H721" s="4" t="str">
        <f t="shared" si="72"/>
        <v>Off</v>
      </c>
      <c r="I721">
        <v>1127872598</v>
      </c>
      <c r="J721" t="s">
        <v>26</v>
      </c>
      <c r="K721">
        <v>61.03</v>
      </c>
      <c r="L721">
        <v>51.422922</v>
      </c>
      <c r="M721">
        <v>-8.1328060000000004</v>
      </c>
      <c r="N721">
        <v>-1.474272</v>
      </c>
    </row>
    <row r="722" spans="1:14" x14ac:dyDescent="0.3">
      <c r="A722" s="1">
        <v>43496.208333333336</v>
      </c>
      <c r="B722" s="1">
        <v>43496</v>
      </c>
      <c r="C722" s="3">
        <f t="shared" si="67"/>
        <v>1</v>
      </c>
      <c r="D722" s="3">
        <f t="shared" si="68"/>
        <v>31</v>
      </c>
      <c r="E722" s="4">
        <f t="shared" si="69"/>
        <v>0</v>
      </c>
      <c r="F722" s="4">
        <f t="shared" si="70"/>
        <v>5</v>
      </c>
      <c r="G722" s="4" t="str">
        <f t="shared" si="71"/>
        <v>Win</v>
      </c>
      <c r="H722" s="4" t="str">
        <f t="shared" si="72"/>
        <v>Off</v>
      </c>
      <c r="I722">
        <v>1127872598</v>
      </c>
      <c r="J722" t="s">
        <v>26</v>
      </c>
      <c r="K722">
        <v>78.64</v>
      </c>
      <c r="L722">
        <v>59.211584999999999</v>
      </c>
      <c r="M722">
        <v>-16.986022999999999</v>
      </c>
      <c r="N722">
        <v>-2.4423919999999999</v>
      </c>
    </row>
    <row r="723" spans="1:14" x14ac:dyDescent="0.3">
      <c r="A723" s="1">
        <v>43496.25</v>
      </c>
      <c r="B723" s="1">
        <v>43496.041666666664</v>
      </c>
      <c r="C723" s="3">
        <f t="shared" si="67"/>
        <v>1</v>
      </c>
      <c r="D723" s="3">
        <f t="shared" si="68"/>
        <v>31</v>
      </c>
      <c r="E723" s="4">
        <f t="shared" si="69"/>
        <v>1</v>
      </c>
      <c r="F723" s="4">
        <f t="shared" si="70"/>
        <v>5</v>
      </c>
      <c r="G723" s="4" t="str">
        <f t="shared" si="71"/>
        <v>Win</v>
      </c>
      <c r="H723" s="4" t="str">
        <f t="shared" si="72"/>
        <v>Off</v>
      </c>
      <c r="I723">
        <v>1127872598</v>
      </c>
      <c r="J723" t="s">
        <v>26</v>
      </c>
      <c r="K723">
        <v>74.63</v>
      </c>
      <c r="L723">
        <v>55.894181000000003</v>
      </c>
      <c r="M723">
        <v>-16.417076999999999</v>
      </c>
      <c r="N723">
        <v>-2.3187419999999999</v>
      </c>
    </row>
    <row r="724" spans="1:14" x14ac:dyDescent="0.3">
      <c r="A724" s="1">
        <v>43496.291666666664</v>
      </c>
      <c r="B724" s="1">
        <v>43496.083333333336</v>
      </c>
      <c r="C724" s="3">
        <f t="shared" si="67"/>
        <v>1</v>
      </c>
      <c r="D724" s="3">
        <f t="shared" si="68"/>
        <v>31</v>
      </c>
      <c r="E724" s="4">
        <f t="shared" si="69"/>
        <v>2</v>
      </c>
      <c r="F724" s="4">
        <f t="shared" si="70"/>
        <v>5</v>
      </c>
      <c r="G724" s="4" t="str">
        <f t="shared" si="71"/>
        <v>Win</v>
      </c>
      <c r="H724" s="4" t="str">
        <f t="shared" si="72"/>
        <v>Off</v>
      </c>
      <c r="I724">
        <v>1127872598</v>
      </c>
      <c r="J724" t="s">
        <v>26</v>
      </c>
      <c r="K724">
        <v>76.209999999999994</v>
      </c>
      <c r="L724">
        <v>57.392958</v>
      </c>
      <c r="M724">
        <v>-16.54832</v>
      </c>
      <c r="N724">
        <v>-2.2687219999999999</v>
      </c>
    </row>
    <row r="725" spans="1:14" x14ac:dyDescent="0.3">
      <c r="A725" s="1">
        <v>43496.333333333336</v>
      </c>
      <c r="B725" s="1">
        <v>43496.125</v>
      </c>
      <c r="C725" s="3">
        <f t="shared" si="67"/>
        <v>1</v>
      </c>
      <c r="D725" s="3">
        <f t="shared" si="68"/>
        <v>31</v>
      </c>
      <c r="E725" s="4">
        <f t="shared" si="69"/>
        <v>3</v>
      </c>
      <c r="F725" s="4">
        <f t="shared" si="70"/>
        <v>5</v>
      </c>
      <c r="G725" s="4" t="str">
        <f t="shared" si="71"/>
        <v>Win</v>
      </c>
      <c r="H725" s="4" t="str">
        <f t="shared" si="72"/>
        <v>Off</v>
      </c>
      <c r="I725">
        <v>1127872598</v>
      </c>
      <c r="J725" t="s">
        <v>26</v>
      </c>
      <c r="K725">
        <v>75.16</v>
      </c>
      <c r="L725">
        <v>57.032783000000002</v>
      </c>
      <c r="M725">
        <v>-15.872961999999999</v>
      </c>
      <c r="N725">
        <v>-2.2542550000000001</v>
      </c>
    </row>
    <row r="726" spans="1:14" x14ac:dyDescent="0.3">
      <c r="A726" s="1">
        <v>43496.375</v>
      </c>
      <c r="B726" s="1">
        <v>43496.166666666664</v>
      </c>
      <c r="C726" s="3">
        <f t="shared" si="67"/>
        <v>1</v>
      </c>
      <c r="D726" s="3">
        <f t="shared" si="68"/>
        <v>31</v>
      </c>
      <c r="E726" s="4">
        <f t="shared" si="69"/>
        <v>4</v>
      </c>
      <c r="F726" s="4">
        <f t="shared" si="70"/>
        <v>5</v>
      </c>
      <c r="G726" s="4" t="str">
        <f t="shared" si="71"/>
        <v>Win</v>
      </c>
      <c r="H726" s="4" t="str">
        <f t="shared" si="72"/>
        <v>Off</v>
      </c>
      <c r="I726">
        <v>1127872598</v>
      </c>
      <c r="J726" t="s">
        <v>26</v>
      </c>
      <c r="K726">
        <v>88.16</v>
      </c>
      <c r="L726">
        <v>68.776287999999994</v>
      </c>
      <c r="M726">
        <v>-16.613447000000001</v>
      </c>
      <c r="N726">
        <v>-2.7702650000000002</v>
      </c>
    </row>
    <row r="727" spans="1:14" x14ac:dyDescent="0.3">
      <c r="A727" s="1">
        <v>43496.416666666664</v>
      </c>
      <c r="B727" s="1">
        <v>43496.208333333336</v>
      </c>
      <c r="C727" s="3">
        <f t="shared" si="67"/>
        <v>1</v>
      </c>
      <c r="D727" s="3">
        <f t="shared" si="68"/>
        <v>31</v>
      </c>
      <c r="E727" s="4">
        <f t="shared" si="69"/>
        <v>5</v>
      </c>
      <c r="F727" s="4">
        <f t="shared" si="70"/>
        <v>5</v>
      </c>
      <c r="G727" s="4" t="str">
        <f t="shared" si="71"/>
        <v>Win</v>
      </c>
      <c r="H727" s="4" t="str">
        <f t="shared" si="72"/>
        <v>Off</v>
      </c>
      <c r="I727">
        <v>1127872598</v>
      </c>
      <c r="J727" t="s">
        <v>26</v>
      </c>
      <c r="K727">
        <v>96.56</v>
      </c>
      <c r="L727">
        <v>75.581463999999997</v>
      </c>
      <c r="M727">
        <v>-18.724612</v>
      </c>
      <c r="N727">
        <v>-2.253924</v>
      </c>
    </row>
    <row r="728" spans="1:14" x14ac:dyDescent="0.3">
      <c r="A728" s="1">
        <v>43496.458333333336</v>
      </c>
      <c r="B728" s="1">
        <v>43496.25</v>
      </c>
      <c r="C728" s="3">
        <f t="shared" si="67"/>
        <v>1</v>
      </c>
      <c r="D728" s="3">
        <f t="shared" si="68"/>
        <v>31</v>
      </c>
      <c r="E728" s="4">
        <f t="shared" si="69"/>
        <v>6</v>
      </c>
      <c r="F728" s="4">
        <f t="shared" si="70"/>
        <v>5</v>
      </c>
      <c r="G728" s="4" t="str">
        <f t="shared" si="71"/>
        <v>Win</v>
      </c>
      <c r="H728" s="4" t="str">
        <f t="shared" si="72"/>
        <v>Off</v>
      </c>
      <c r="I728">
        <v>1127872598</v>
      </c>
      <c r="J728" t="s">
        <v>26</v>
      </c>
      <c r="K728">
        <v>124.57</v>
      </c>
      <c r="L728">
        <v>102.964558</v>
      </c>
      <c r="M728">
        <v>-19.019383999999999</v>
      </c>
      <c r="N728">
        <v>-2.586058</v>
      </c>
    </row>
    <row r="729" spans="1:14" x14ac:dyDescent="0.3">
      <c r="A729" s="1">
        <v>43496.5</v>
      </c>
      <c r="B729" s="1">
        <v>43496.291666666664</v>
      </c>
      <c r="C729" s="3">
        <f t="shared" si="67"/>
        <v>1</v>
      </c>
      <c r="D729" s="3">
        <f t="shared" si="68"/>
        <v>31</v>
      </c>
      <c r="E729" s="4">
        <f t="shared" si="69"/>
        <v>7</v>
      </c>
      <c r="F729" s="4">
        <f t="shared" si="70"/>
        <v>5</v>
      </c>
      <c r="G729" s="4" t="str">
        <f t="shared" si="71"/>
        <v>Win</v>
      </c>
      <c r="H729" s="4" t="str">
        <f t="shared" si="72"/>
        <v>Off</v>
      </c>
      <c r="I729">
        <v>1127872598</v>
      </c>
      <c r="J729" t="s">
        <v>26</v>
      </c>
      <c r="K729">
        <v>158.97</v>
      </c>
      <c r="L729">
        <v>154.47610299999999</v>
      </c>
      <c r="M729">
        <v>-1.1627590000000001</v>
      </c>
      <c r="N729">
        <v>-3.3311380000000002</v>
      </c>
    </row>
    <row r="730" spans="1:14" x14ac:dyDescent="0.3">
      <c r="A730" s="1">
        <v>43496.541666666664</v>
      </c>
      <c r="B730" s="1">
        <v>43496.333333333336</v>
      </c>
      <c r="C730" s="3">
        <f t="shared" si="67"/>
        <v>1</v>
      </c>
      <c r="D730" s="3">
        <f t="shared" si="68"/>
        <v>31</v>
      </c>
      <c r="E730" s="4">
        <f t="shared" si="69"/>
        <v>8</v>
      </c>
      <c r="F730" s="4">
        <f t="shared" si="70"/>
        <v>5</v>
      </c>
      <c r="G730" s="4" t="str">
        <f t="shared" si="71"/>
        <v>Win</v>
      </c>
      <c r="H730" s="4" t="str">
        <f t="shared" si="72"/>
        <v>On</v>
      </c>
      <c r="I730">
        <v>1127872598</v>
      </c>
      <c r="J730" t="s">
        <v>26</v>
      </c>
      <c r="K730">
        <v>129.72999999999999</v>
      </c>
      <c r="L730">
        <v>125.006306</v>
      </c>
      <c r="M730">
        <v>-2.633969</v>
      </c>
      <c r="N730">
        <v>-2.0897250000000001</v>
      </c>
    </row>
    <row r="731" spans="1:14" x14ac:dyDescent="0.3">
      <c r="A731" s="1">
        <v>43496.583333333336</v>
      </c>
      <c r="B731" s="1">
        <v>43496.375</v>
      </c>
      <c r="C731" s="3">
        <f t="shared" si="67"/>
        <v>1</v>
      </c>
      <c r="D731" s="3">
        <f t="shared" si="68"/>
        <v>31</v>
      </c>
      <c r="E731" s="4">
        <f t="shared" si="69"/>
        <v>9</v>
      </c>
      <c r="F731" s="4">
        <f t="shared" si="70"/>
        <v>5</v>
      </c>
      <c r="G731" s="4" t="str">
        <f t="shared" si="71"/>
        <v>Win</v>
      </c>
      <c r="H731" s="4" t="str">
        <f t="shared" si="72"/>
        <v>On</v>
      </c>
      <c r="I731">
        <v>1127872598</v>
      </c>
      <c r="J731" t="s">
        <v>26</v>
      </c>
      <c r="K731">
        <v>104.55</v>
      </c>
      <c r="L731">
        <v>101.895617</v>
      </c>
      <c r="M731">
        <v>-0.93147800000000003</v>
      </c>
      <c r="N731">
        <v>-1.7229049999999999</v>
      </c>
    </row>
    <row r="732" spans="1:14" x14ac:dyDescent="0.3">
      <c r="A732" s="1">
        <v>43496.625</v>
      </c>
      <c r="B732" s="1">
        <v>43496.416666666664</v>
      </c>
      <c r="C732" s="3">
        <f t="shared" si="67"/>
        <v>1</v>
      </c>
      <c r="D732" s="3">
        <f t="shared" si="68"/>
        <v>31</v>
      </c>
      <c r="E732" s="4">
        <f t="shared" si="69"/>
        <v>10</v>
      </c>
      <c r="F732" s="4">
        <f t="shared" si="70"/>
        <v>5</v>
      </c>
      <c r="G732" s="4" t="str">
        <f t="shared" si="71"/>
        <v>Win</v>
      </c>
      <c r="H732" s="4" t="str">
        <f t="shared" si="72"/>
        <v>On</v>
      </c>
      <c r="I732">
        <v>1127872598</v>
      </c>
      <c r="J732" t="s">
        <v>26</v>
      </c>
      <c r="K732">
        <v>108.41</v>
      </c>
      <c r="L732">
        <v>99.772910999999993</v>
      </c>
      <c r="M732">
        <v>-4.9347789999999998</v>
      </c>
      <c r="N732">
        <v>-3.7023100000000002</v>
      </c>
    </row>
    <row r="733" spans="1:14" x14ac:dyDescent="0.3">
      <c r="A733" s="1">
        <v>43496.666666666664</v>
      </c>
      <c r="B733" s="1">
        <v>43496.458333333336</v>
      </c>
      <c r="C733" s="3">
        <f t="shared" si="67"/>
        <v>1</v>
      </c>
      <c r="D733" s="3">
        <f t="shared" si="68"/>
        <v>31</v>
      </c>
      <c r="E733" s="4">
        <f t="shared" si="69"/>
        <v>11</v>
      </c>
      <c r="F733" s="4">
        <f t="shared" si="70"/>
        <v>5</v>
      </c>
      <c r="G733" s="4" t="str">
        <f t="shared" si="71"/>
        <v>Win</v>
      </c>
      <c r="H733" s="4" t="str">
        <f t="shared" si="72"/>
        <v>On</v>
      </c>
      <c r="I733">
        <v>1127872598</v>
      </c>
      <c r="J733" t="s">
        <v>26</v>
      </c>
      <c r="K733">
        <v>94.26</v>
      </c>
      <c r="L733">
        <v>86.194973000000005</v>
      </c>
      <c r="M733">
        <v>-4.6669489999999998</v>
      </c>
      <c r="N733">
        <v>-3.3980779999999999</v>
      </c>
    </row>
    <row r="734" spans="1:14" x14ac:dyDescent="0.3">
      <c r="A734" s="1">
        <v>43496.708333333336</v>
      </c>
      <c r="B734" s="1">
        <v>43496.5</v>
      </c>
      <c r="C734" s="3">
        <f t="shared" si="67"/>
        <v>1</v>
      </c>
      <c r="D734" s="3">
        <f t="shared" si="68"/>
        <v>31</v>
      </c>
      <c r="E734" s="4">
        <f t="shared" si="69"/>
        <v>12</v>
      </c>
      <c r="F734" s="4">
        <f t="shared" si="70"/>
        <v>5</v>
      </c>
      <c r="G734" s="4" t="str">
        <f t="shared" si="71"/>
        <v>Win</v>
      </c>
      <c r="H734" s="4" t="str">
        <f t="shared" si="72"/>
        <v>On</v>
      </c>
      <c r="I734">
        <v>1127872598</v>
      </c>
      <c r="J734" t="s">
        <v>26</v>
      </c>
      <c r="K734">
        <v>82.53</v>
      </c>
      <c r="L734">
        <v>72.827031000000005</v>
      </c>
      <c r="M734">
        <v>-6.6368289999999996</v>
      </c>
      <c r="N734">
        <v>-3.0661399999999999</v>
      </c>
    </row>
    <row r="735" spans="1:14" x14ac:dyDescent="0.3">
      <c r="A735" s="1">
        <v>43496.75</v>
      </c>
      <c r="B735" s="1">
        <v>43496.541666666664</v>
      </c>
      <c r="C735" s="3">
        <f t="shared" si="67"/>
        <v>1</v>
      </c>
      <c r="D735" s="3">
        <f t="shared" si="68"/>
        <v>31</v>
      </c>
      <c r="E735" s="4">
        <f t="shared" si="69"/>
        <v>13</v>
      </c>
      <c r="F735" s="4">
        <f t="shared" si="70"/>
        <v>5</v>
      </c>
      <c r="G735" s="4" t="str">
        <f t="shared" si="71"/>
        <v>Win</v>
      </c>
      <c r="H735" s="4" t="str">
        <f t="shared" si="72"/>
        <v>Off</v>
      </c>
      <c r="I735">
        <v>1127872598</v>
      </c>
      <c r="J735" t="s">
        <v>26</v>
      </c>
      <c r="K735">
        <v>75.56</v>
      </c>
      <c r="L735">
        <v>66.798374999999993</v>
      </c>
      <c r="M735">
        <v>-5.9540329999999999</v>
      </c>
      <c r="N735">
        <v>-2.8075920000000001</v>
      </c>
    </row>
    <row r="736" spans="1:14" x14ac:dyDescent="0.3">
      <c r="A736" s="1">
        <v>43496.791666666664</v>
      </c>
      <c r="B736" s="1">
        <v>43496.583333333336</v>
      </c>
      <c r="C736" s="3">
        <f t="shared" si="67"/>
        <v>1</v>
      </c>
      <c r="D736" s="3">
        <f t="shared" si="68"/>
        <v>31</v>
      </c>
      <c r="E736" s="4">
        <f t="shared" si="69"/>
        <v>14</v>
      </c>
      <c r="F736" s="4">
        <f t="shared" si="70"/>
        <v>5</v>
      </c>
      <c r="G736" s="4" t="str">
        <f t="shared" si="71"/>
        <v>Win</v>
      </c>
      <c r="H736" s="4" t="str">
        <f t="shared" si="72"/>
        <v>Off</v>
      </c>
      <c r="I736">
        <v>1127872598</v>
      </c>
      <c r="J736" t="s">
        <v>26</v>
      </c>
      <c r="K736">
        <v>62.56</v>
      </c>
      <c r="L736">
        <v>53.038263999999998</v>
      </c>
      <c r="M736">
        <v>-7.2216560000000003</v>
      </c>
      <c r="N736">
        <v>-2.3000799999999999</v>
      </c>
    </row>
    <row r="737" spans="1:14" x14ac:dyDescent="0.3">
      <c r="A737" s="1">
        <v>43496.833333333336</v>
      </c>
      <c r="B737" s="1">
        <v>43496.625</v>
      </c>
      <c r="C737" s="3">
        <f t="shared" si="67"/>
        <v>1</v>
      </c>
      <c r="D737" s="3">
        <f t="shared" si="68"/>
        <v>31</v>
      </c>
      <c r="E737" s="4">
        <f t="shared" si="69"/>
        <v>15</v>
      </c>
      <c r="F737" s="4">
        <f t="shared" si="70"/>
        <v>5</v>
      </c>
      <c r="G737" s="4" t="str">
        <f t="shared" si="71"/>
        <v>Win</v>
      </c>
      <c r="H737" s="4" t="str">
        <f t="shared" si="72"/>
        <v>Off</v>
      </c>
      <c r="I737">
        <v>1127872598</v>
      </c>
      <c r="J737" t="s">
        <v>26</v>
      </c>
      <c r="K737">
        <v>61.95</v>
      </c>
      <c r="L737">
        <v>50.544328999999998</v>
      </c>
      <c r="M737">
        <v>-8.8348580000000005</v>
      </c>
      <c r="N737">
        <v>-2.5708129999999998</v>
      </c>
    </row>
    <row r="738" spans="1:14" x14ac:dyDescent="0.3">
      <c r="A738" s="1">
        <v>43496.875</v>
      </c>
      <c r="B738" s="1">
        <v>43496.666666666664</v>
      </c>
      <c r="C738" s="3">
        <f t="shared" si="67"/>
        <v>1</v>
      </c>
      <c r="D738" s="3">
        <f t="shared" si="68"/>
        <v>31</v>
      </c>
      <c r="E738" s="4">
        <f t="shared" si="69"/>
        <v>16</v>
      </c>
      <c r="F738" s="4">
        <f t="shared" si="70"/>
        <v>5</v>
      </c>
      <c r="G738" s="4" t="str">
        <f t="shared" si="71"/>
        <v>Win</v>
      </c>
      <c r="H738" s="4" t="str">
        <f t="shared" si="72"/>
        <v>Off</v>
      </c>
      <c r="I738">
        <v>1127872598</v>
      </c>
      <c r="J738" t="s">
        <v>26</v>
      </c>
      <c r="K738">
        <v>69.48</v>
      </c>
      <c r="L738">
        <v>54.843600000000002</v>
      </c>
      <c r="M738">
        <v>-11.389426</v>
      </c>
      <c r="N738">
        <v>-3.2469739999999998</v>
      </c>
    </row>
    <row r="739" spans="1:14" x14ac:dyDescent="0.3">
      <c r="A739" s="1">
        <v>43496.916666666664</v>
      </c>
      <c r="B739" s="1">
        <v>43496.708333333336</v>
      </c>
      <c r="C739" s="3">
        <f t="shared" si="67"/>
        <v>1</v>
      </c>
      <c r="D739" s="3">
        <f t="shared" si="68"/>
        <v>31</v>
      </c>
      <c r="E739" s="4">
        <f t="shared" si="69"/>
        <v>17</v>
      </c>
      <c r="F739" s="4">
        <f t="shared" si="70"/>
        <v>5</v>
      </c>
      <c r="G739" s="4" t="str">
        <f t="shared" si="71"/>
        <v>Win</v>
      </c>
      <c r="H739" s="4" t="str">
        <f t="shared" si="72"/>
        <v>On</v>
      </c>
      <c r="I739">
        <v>1127872598</v>
      </c>
      <c r="J739" t="s">
        <v>26</v>
      </c>
      <c r="K739">
        <v>88.22</v>
      </c>
      <c r="L739">
        <v>71.836564999999993</v>
      </c>
      <c r="M739">
        <v>-12.408393</v>
      </c>
      <c r="N739">
        <v>-3.9750420000000002</v>
      </c>
    </row>
    <row r="740" spans="1:14" x14ac:dyDescent="0.3">
      <c r="A740" s="1">
        <v>43496.958333333336</v>
      </c>
      <c r="B740" s="1">
        <v>43496.75</v>
      </c>
      <c r="C740" s="3">
        <f t="shared" si="67"/>
        <v>1</v>
      </c>
      <c r="D740" s="3">
        <f t="shared" si="68"/>
        <v>31</v>
      </c>
      <c r="E740" s="4">
        <f t="shared" si="69"/>
        <v>18</v>
      </c>
      <c r="F740" s="4">
        <f t="shared" si="70"/>
        <v>5</v>
      </c>
      <c r="G740" s="4" t="str">
        <f t="shared" si="71"/>
        <v>Win</v>
      </c>
      <c r="H740" s="4" t="str">
        <f t="shared" si="72"/>
        <v>On</v>
      </c>
      <c r="I740">
        <v>1127872598</v>
      </c>
      <c r="J740" t="s">
        <v>26</v>
      </c>
      <c r="K740">
        <v>102.16</v>
      </c>
      <c r="L740">
        <v>89.135470999999995</v>
      </c>
      <c r="M740">
        <v>-8.8419550000000005</v>
      </c>
      <c r="N740">
        <v>-4.1825739999999998</v>
      </c>
    </row>
    <row r="741" spans="1:14" x14ac:dyDescent="0.3">
      <c r="A741" s="1">
        <v>43497</v>
      </c>
      <c r="B741" s="1">
        <v>43496.791666666664</v>
      </c>
      <c r="C741" s="3">
        <f t="shared" si="67"/>
        <v>1</v>
      </c>
      <c r="D741" s="3">
        <f t="shared" si="68"/>
        <v>31</v>
      </c>
      <c r="E741" s="4">
        <f t="shared" si="69"/>
        <v>19</v>
      </c>
      <c r="F741" s="4">
        <f t="shared" si="70"/>
        <v>5</v>
      </c>
      <c r="G741" s="4" t="str">
        <f t="shared" si="71"/>
        <v>Win</v>
      </c>
      <c r="H741" s="4" t="str">
        <f t="shared" si="72"/>
        <v>On</v>
      </c>
      <c r="I741">
        <v>1127872598</v>
      </c>
      <c r="J741" t="s">
        <v>26</v>
      </c>
      <c r="K741">
        <v>97.18</v>
      </c>
      <c r="L741">
        <v>86.543837999999994</v>
      </c>
      <c r="M741">
        <v>-7.3404309999999997</v>
      </c>
      <c r="N741">
        <v>-3.295731</v>
      </c>
    </row>
    <row r="742" spans="1:14" x14ac:dyDescent="0.3">
      <c r="A742" s="1">
        <v>43497.041666666664</v>
      </c>
      <c r="B742" s="1">
        <v>43496.833333333336</v>
      </c>
      <c r="C742" s="3">
        <f t="shared" si="67"/>
        <v>1</v>
      </c>
      <c r="D742" s="3">
        <f t="shared" si="68"/>
        <v>31</v>
      </c>
      <c r="E742" s="4">
        <f t="shared" si="69"/>
        <v>20</v>
      </c>
      <c r="F742" s="4">
        <f t="shared" si="70"/>
        <v>5</v>
      </c>
      <c r="G742" s="4" t="str">
        <f t="shared" si="71"/>
        <v>Win</v>
      </c>
      <c r="H742" s="4" t="str">
        <f t="shared" si="72"/>
        <v>On</v>
      </c>
      <c r="I742">
        <v>1127872598</v>
      </c>
      <c r="J742" t="s">
        <v>26</v>
      </c>
      <c r="K742">
        <v>85.56</v>
      </c>
      <c r="L742">
        <v>73.504099999999994</v>
      </c>
      <c r="M742">
        <v>-9.2223469999999992</v>
      </c>
      <c r="N742">
        <v>-2.8335530000000002</v>
      </c>
    </row>
    <row r="743" spans="1:14" x14ac:dyDescent="0.3">
      <c r="A743" s="1">
        <v>43497.083333333336</v>
      </c>
      <c r="B743" s="1">
        <v>43496.875</v>
      </c>
      <c r="C743" s="3">
        <f t="shared" si="67"/>
        <v>1</v>
      </c>
      <c r="D743" s="3">
        <f t="shared" si="68"/>
        <v>31</v>
      </c>
      <c r="E743" s="4">
        <f t="shared" si="69"/>
        <v>21</v>
      </c>
      <c r="F743" s="4">
        <f t="shared" si="70"/>
        <v>5</v>
      </c>
      <c r="G743" s="4" t="str">
        <f t="shared" si="71"/>
        <v>Win</v>
      </c>
      <c r="H743" s="4" t="str">
        <f t="shared" si="72"/>
        <v>On</v>
      </c>
      <c r="I743">
        <v>1127872598</v>
      </c>
      <c r="J743" t="s">
        <v>26</v>
      </c>
      <c r="K743">
        <v>80.510000000000005</v>
      </c>
      <c r="L743">
        <v>66.088389000000006</v>
      </c>
      <c r="M743">
        <v>-11.39142</v>
      </c>
      <c r="N743">
        <v>-3.0301909999999999</v>
      </c>
    </row>
    <row r="744" spans="1:14" x14ac:dyDescent="0.3">
      <c r="A744" s="1">
        <v>43497.125</v>
      </c>
      <c r="B744" s="1">
        <v>43496.916666666664</v>
      </c>
      <c r="C744" s="3">
        <f t="shared" si="67"/>
        <v>1</v>
      </c>
      <c r="D744" s="3">
        <f t="shared" si="68"/>
        <v>31</v>
      </c>
      <c r="E744" s="4">
        <f t="shared" si="69"/>
        <v>22</v>
      </c>
      <c r="F744" s="4">
        <f t="shared" si="70"/>
        <v>5</v>
      </c>
      <c r="G744" s="4" t="str">
        <f t="shared" si="71"/>
        <v>Win</v>
      </c>
      <c r="H744" s="4" t="str">
        <f t="shared" si="72"/>
        <v>Off</v>
      </c>
      <c r="I744">
        <v>1127872598</v>
      </c>
      <c r="J744" t="s">
        <v>26</v>
      </c>
      <c r="K744">
        <v>66.63</v>
      </c>
      <c r="L744">
        <v>53.385100999999999</v>
      </c>
      <c r="M744">
        <v>-11.034064000000001</v>
      </c>
      <c r="N744">
        <v>-2.2108349999999999</v>
      </c>
    </row>
    <row r="745" spans="1:14" x14ac:dyDescent="0.3">
      <c r="A745" s="1">
        <v>43497.166666666664</v>
      </c>
      <c r="B745" s="1">
        <v>43496.958333333336</v>
      </c>
      <c r="C745" s="3">
        <f t="shared" si="67"/>
        <v>1</v>
      </c>
      <c r="D745" s="3">
        <f t="shared" si="68"/>
        <v>31</v>
      </c>
      <c r="E745" s="4">
        <f t="shared" si="69"/>
        <v>23</v>
      </c>
      <c r="F745" s="4">
        <f t="shared" si="70"/>
        <v>5</v>
      </c>
      <c r="G745" s="4" t="str">
        <f t="shared" si="71"/>
        <v>Win</v>
      </c>
      <c r="H745" s="4" t="str">
        <f t="shared" si="72"/>
        <v>Off</v>
      </c>
      <c r="I745">
        <v>1127872598</v>
      </c>
      <c r="J745" t="s">
        <v>26</v>
      </c>
      <c r="K745">
        <v>56.87</v>
      </c>
      <c r="L745">
        <v>43.360866999999999</v>
      </c>
      <c r="M745">
        <v>-11.790222</v>
      </c>
      <c r="N745">
        <v>-1.7189110000000001</v>
      </c>
    </row>
    <row r="746" spans="1:14" x14ac:dyDescent="0.3">
      <c r="A746" s="1">
        <v>43497.208333333336</v>
      </c>
      <c r="B746" s="1">
        <v>43497</v>
      </c>
      <c r="C746" s="3">
        <f t="shared" si="67"/>
        <v>2</v>
      </c>
      <c r="D746" s="3">
        <f t="shared" si="68"/>
        <v>1</v>
      </c>
      <c r="E746" s="4">
        <f t="shared" si="69"/>
        <v>0</v>
      </c>
      <c r="F746" s="4">
        <f t="shared" si="70"/>
        <v>6</v>
      </c>
      <c r="G746" s="4" t="str">
        <f t="shared" si="71"/>
        <v>Win</v>
      </c>
      <c r="H746" s="4" t="str">
        <f t="shared" si="72"/>
        <v>Off</v>
      </c>
      <c r="I746">
        <v>1127872598</v>
      </c>
      <c r="J746" t="s">
        <v>26</v>
      </c>
      <c r="K746">
        <v>42.96</v>
      </c>
      <c r="L746">
        <v>32.382547000000002</v>
      </c>
      <c r="M746">
        <v>-9.1902819999999998</v>
      </c>
      <c r="N746">
        <v>-1.3871709999999999</v>
      </c>
    </row>
    <row r="747" spans="1:14" x14ac:dyDescent="0.3">
      <c r="A747" s="1">
        <v>43497.25</v>
      </c>
      <c r="B747" s="1">
        <v>43497.041666666664</v>
      </c>
      <c r="C747" s="3">
        <f t="shared" si="67"/>
        <v>2</v>
      </c>
      <c r="D747" s="3">
        <f t="shared" si="68"/>
        <v>1</v>
      </c>
      <c r="E747" s="4">
        <f t="shared" si="69"/>
        <v>1</v>
      </c>
      <c r="F747" s="4">
        <f t="shared" si="70"/>
        <v>6</v>
      </c>
      <c r="G747" s="4" t="str">
        <f t="shared" si="71"/>
        <v>Win</v>
      </c>
      <c r="H747" s="4" t="str">
        <f t="shared" si="72"/>
        <v>Off</v>
      </c>
      <c r="I747">
        <v>1127872598</v>
      </c>
      <c r="J747" t="s">
        <v>26</v>
      </c>
      <c r="K747">
        <v>40.47</v>
      </c>
      <c r="L747">
        <v>31.872875000000001</v>
      </c>
      <c r="M747">
        <v>-7.2405030000000004</v>
      </c>
      <c r="N747">
        <v>-1.356622</v>
      </c>
    </row>
    <row r="748" spans="1:14" x14ac:dyDescent="0.3">
      <c r="A748" s="1">
        <v>43497.291666666664</v>
      </c>
      <c r="B748" s="1">
        <v>43497.083333333336</v>
      </c>
      <c r="C748" s="3">
        <f t="shared" si="67"/>
        <v>2</v>
      </c>
      <c r="D748" s="3">
        <f t="shared" si="68"/>
        <v>1</v>
      </c>
      <c r="E748" s="4">
        <f t="shared" si="69"/>
        <v>2</v>
      </c>
      <c r="F748" s="4">
        <f t="shared" si="70"/>
        <v>6</v>
      </c>
      <c r="G748" s="4" t="str">
        <f t="shared" si="71"/>
        <v>Win</v>
      </c>
      <c r="H748" s="4" t="str">
        <f t="shared" si="72"/>
        <v>Off</v>
      </c>
      <c r="I748">
        <v>1127872598</v>
      </c>
      <c r="J748" t="s">
        <v>26</v>
      </c>
      <c r="K748">
        <v>41.07</v>
      </c>
      <c r="L748">
        <v>30.84544</v>
      </c>
      <c r="M748">
        <v>-8.875273</v>
      </c>
      <c r="N748">
        <v>-1.3492869999999999</v>
      </c>
    </row>
    <row r="749" spans="1:14" x14ac:dyDescent="0.3">
      <c r="A749" s="1">
        <v>43497.333333333336</v>
      </c>
      <c r="B749" s="1">
        <v>43497.125</v>
      </c>
      <c r="C749" s="3">
        <f t="shared" si="67"/>
        <v>2</v>
      </c>
      <c r="D749" s="3">
        <f t="shared" si="68"/>
        <v>1</v>
      </c>
      <c r="E749" s="4">
        <f t="shared" si="69"/>
        <v>3</v>
      </c>
      <c r="F749" s="4">
        <f t="shared" si="70"/>
        <v>6</v>
      </c>
      <c r="G749" s="4" t="str">
        <f t="shared" si="71"/>
        <v>Win</v>
      </c>
      <c r="H749" s="4" t="str">
        <f t="shared" si="72"/>
        <v>Off</v>
      </c>
      <c r="I749">
        <v>1127872598</v>
      </c>
      <c r="J749" t="s">
        <v>26</v>
      </c>
      <c r="K749">
        <v>40</v>
      </c>
      <c r="L749">
        <v>31.847563000000001</v>
      </c>
      <c r="M749">
        <v>-6.9328149999999997</v>
      </c>
      <c r="N749">
        <v>-1.219622</v>
      </c>
    </row>
    <row r="750" spans="1:14" x14ac:dyDescent="0.3">
      <c r="A750" s="1">
        <v>43497.375</v>
      </c>
      <c r="B750" s="1">
        <v>43497.166666666664</v>
      </c>
      <c r="C750" s="3">
        <f t="shared" si="67"/>
        <v>2</v>
      </c>
      <c r="D750" s="3">
        <f t="shared" si="68"/>
        <v>1</v>
      </c>
      <c r="E750" s="4">
        <f t="shared" si="69"/>
        <v>4</v>
      </c>
      <c r="F750" s="4">
        <f t="shared" si="70"/>
        <v>6</v>
      </c>
      <c r="G750" s="4" t="str">
        <f t="shared" si="71"/>
        <v>Win</v>
      </c>
      <c r="H750" s="4" t="str">
        <f t="shared" si="72"/>
        <v>Off</v>
      </c>
      <c r="I750">
        <v>1127872598</v>
      </c>
      <c r="J750" t="s">
        <v>26</v>
      </c>
      <c r="K750">
        <v>41.15</v>
      </c>
      <c r="L750">
        <v>32.499457999999997</v>
      </c>
      <c r="M750">
        <v>-7.209282</v>
      </c>
      <c r="N750">
        <v>-1.44126</v>
      </c>
    </row>
    <row r="751" spans="1:14" x14ac:dyDescent="0.3">
      <c r="A751" s="1">
        <v>43497.416666666664</v>
      </c>
      <c r="B751" s="1">
        <v>43497.208333333336</v>
      </c>
      <c r="C751" s="3">
        <f t="shared" si="67"/>
        <v>2</v>
      </c>
      <c r="D751" s="3">
        <f t="shared" si="68"/>
        <v>1</v>
      </c>
      <c r="E751" s="4">
        <f t="shared" si="69"/>
        <v>5</v>
      </c>
      <c r="F751" s="4">
        <f t="shared" si="70"/>
        <v>6</v>
      </c>
      <c r="G751" s="4" t="str">
        <f t="shared" si="71"/>
        <v>Win</v>
      </c>
      <c r="H751" s="4" t="str">
        <f t="shared" si="72"/>
        <v>Off</v>
      </c>
      <c r="I751">
        <v>1127872598</v>
      </c>
      <c r="J751" t="s">
        <v>26</v>
      </c>
      <c r="K751">
        <v>49.53</v>
      </c>
      <c r="L751">
        <v>37.301347</v>
      </c>
      <c r="M751">
        <v>-10.502827</v>
      </c>
      <c r="N751">
        <v>-1.7258260000000001</v>
      </c>
    </row>
    <row r="752" spans="1:14" x14ac:dyDescent="0.3">
      <c r="A752" s="1">
        <v>43497.458333333336</v>
      </c>
      <c r="B752" s="1">
        <v>43497.25</v>
      </c>
      <c r="C752" s="3">
        <f t="shared" si="67"/>
        <v>2</v>
      </c>
      <c r="D752" s="3">
        <f t="shared" si="68"/>
        <v>1</v>
      </c>
      <c r="E752" s="4">
        <f t="shared" si="69"/>
        <v>6</v>
      </c>
      <c r="F752" s="4">
        <f t="shared" si="70"/>
        <v>6</v>
      </c>
      <c r="G752" s="4" t="str">
        <f t="shared" si="71"/>
        <v>Win</v>
      </c>
      <c r="H752" s="4" t="str">
        <f t="shared" si="72"/>
        <v>Off</v>
      </c>
      <c r="I752">
        <v>1127872598</v>
      </c>
      <c r="J752" t="s">
        <v>26</v>
      </c>
      <c r="K752">
        <v>70.52</v>
      </c>
      <c r="L752">
        <v>57.361556999999998</v>
      </c>
      <c r="M752">
        <v>-11.367024000000001</v>
      </c>
      <c r="N752">
        <v>-1.7914190000000001</v>
      </c>
    </row>
    <row r="753" spans="1:14" x14ac:dyDescent="0.3">
      <c r="A753" s="1">
        <v>43497.5</v>
      </c>
      <c r="B753" s="1">
        <v>43497.291666666664</v>
      </c>
      <c r="C753" s="3">
        <f t="shared" si="67"/>
        <v>2</v>
      </c>
      <c r="D753" s="3">
        <f t="shared" si="68"/>
        <v>1</v>
      </c>
      <c r="E753" s="4">
        <f t="shared" si="69"/>
        <v>7</v>
      </c>
      <c r="F753" s="4">
        <f t="shared" si="70"/>
        <v>6</v>
      </c>
      <c r="G753" s="4" t="str">
        <f t="shared" si="71"/>
        <v>Win</v>
      </c>
      <c r="H753" s="4" t="str">
        <f t="shared" si="72"/>
        <v>Off</v>
      </c>
      <c r="I753">
        <v>1127872598</v>
      </c>
      <c r="J753" t="s">
        <v>26</v>
      </c>
      <c r="K753">
        <v>83.45</v>
      </c>
      <c r="L753">
        <v>69.376445000000004</v>
      </c>
      <c r="M753">
        <v>-11.343595000000001</v>
      </c>
      <c r="N753">
        <v>-2.7299600000000002</v>
      </c>
    </row>
    <row r="754" spans="1:14" x14ac:dyDescent="0.3">
      <c r="A754" s="1">
        <v>43497.541666666664</v>
      </c>
      <c r="B754" s="1">
        <v>43497.333333333336</v>
      </c>
      <c r="C754" s="3">
        <f t="shared" si="67"/>
        <v>2</v>
      </c>
      <c r="D754" s="3">
        <f t="shared" si="68"/>
        <v>1</v>
      </c>
      <c r="E754" s="4">
        <f t="shared" si="69"/>
        <v>8</v>
      </c>
      <c r="F754" s="4">
        <f t="shared" si="70"/>
        <v>6</v>
      </c>
      <c r="G754" s="4" t="str">
        <f t="shared" si="71"/>
        <v>Win</v>
      </c>
      <c r="H754" s="4" t="str">
        <f t="shared" si="72"/>
        <v>On</v>
      </c>
      <c r="I754">
        <v>1127872598</v>
      </c>
      <c r="J754" t="s">
        <v>26</v>
      </c>
      <c r="K754">
        <v>67.56</v>
      </c>
      <c r="L754">
        <v>60.490678000000003</v>
      </c>
      <c r="M754">
        <v>-4.9837170000000004</v>
      </c>
      <c r="N754">
        <v>-2.0856050000000002</v>
      </c>
    </row>
    <row r="755" spans="1:14" x14ac:dyDescent="0.3">
      <c r="A755" s="1">
        <v>43497.583333333336</v>
      </c>
      <c r="B755" s="1">
        <v>43497.375</v>
      </c>
      <c r="C755" s="3">
        <f t="shared" si="67"/>
        <v>2</v>
      </c>
      <c r="D755" s="3">
        <f t="shared" si="68"/>
        <v>1</v>
      </c>
      <c r="E755" s="4">
        <f t="shared" si="69"/>
        <v>9</v>
      </c>
      <c r="F755" s="4">
        <f t="shared" si="70"/>
        <v>6</v>
      </c>
      <c r="G755" s="4" t="str">
        <f t="shared" si="71"/>
        <v>Win</v>
      </c>
      <c r="H755" s="4" t="str">
        <f t="shared" si="72"/>
        <v>On</v>
      </c>
      <c r="I755">
        <v>1127872598</v>
      </c>
      <c r="J755" t="s">
        <v>26</v>
      </c>
      <c r="K755">
        <v>61.62</v>
      </c>
      <c r="L755">
        <v>55.633744</v>
      </c>
      <c r="M755">
        <v>-4.6243550000000004</v>
      </c>
      <c r="N755">
        <v>-1.361901</v>
      </c>
    </row>
    <row r="756" spans="1:14" x14ac:dyDescent="0.3">
      <c r="A756" s="1">
        <v>43497.625</v>
      </c>
      <c r="B756" s="1">
        <v>43497.416666666664</v>
      </c>
      <c r="C756" s="3">
        <f t="shared" si="67"/>
        <v>2</v>
      </c>
      <c r="D756" s="3">
        <f t="shared" si="68"/>
        <v>1</v>
      </c>
      <c r="E756" s="4">
        <f t="shared" si="69"/>
        <v>10</v>
      </c>
      <c r="F756" s="4">
        <f t="shared" si="70"/>
        <v>6</v>
      </c>
      <c r="G756" s="4" t="str">
        <f t="shared" si="71"/>
        <v>Win</v>
      </c>
      <c r="H756" s="4" t="str">
        <f t="shared" si="72"/>
        <v>On</v>
      </c>
      <c r="I756">
        <v>1127872598</v>
      </c>
      <c r="J756" t="s">
        <v>26</v>
      </c>
      <c r="K756">
        <v>49.25</v>
      </c>
      <c r="L756">
        <v>46.449103999999998</v>
      </c>
      <c r="M756">
        <v>-1.1660779999999999</v>
      </c>
      <c r="N756">
        <v>-1.6348180000000001</v>
      </c>
    </row>
    <row r="757" spans="1:14" x14ac:dyDescent="0.3">
      <c r="A757" s="1">
        <v>43497.666666666664</v>
      </c>
      <c r="B757" s="1">
        <v>43497.458333333336</v>
      </c>
      <c r="C757" s="3">
        <f t="shared" si="67"/>
        <v>2</v>
      </c>
      <c r="D757" s="3">
        <f t="shared" si="68"/>
        <v>1</v>
      </c>
      <c r="E757" s="4">
        <f t="shared" si="69"/>
        <v>11</v>
      </c>
      <c r="F757" s="4">
        <f t="shared" si="70"/>
        <v>6</v>
      </c>
      <c r="G757" s="4" t="str">
        <f t="shared" si="71"/>
        <v>Win</v>
      </c>
      <c r="H757" s="4" t="str">
        <f t="shared" si="72"/>
        <v>On</v>
      </c>
      <c r="I757">
        <v>1127872598</v>
      </c>
      <c r="J757" t="s">
        <v>26</v>
      </c>
      <c r="K757">
        <v>41.37</v>
      </c>
      <c r="L757">
        <v>38.784041999999999</v>
      </c>
      <c r="M757">
        <v>-1.251711</v>
      </c>
      <c r="N757">
        <v>-1.334247</v>
      </c>
    </row>
    <row r="758" spans="1:14" x14ac:dyDescent="0.3">
      <c r="A758" s="1">
        <v>43497.708333333336</v>
      </c>
      <c r="B758" s="1">
        <v>43497.5</v>
      </c>
      <c r="C758" s="3">
        <f t="shared" si="67"/>
        <v>2</v>
      </c>
      <c r="D758" s="3">
        <f t="shared" si="68"/>
        <v>1</v>
      </c>
      <c r="E758" s="4">
        <f t="shared" si="69"/>
        <v>12</v>
      </c>
      <c r="F758" s="4">
        <f t="shared" si="70"/>
        <v>6</v>
      </c>
      <c r="G758" s="4" t="str">
        <f t="shared" si="71"/>
        <v>Win</v>
      </c>
      <c r="H758" s="4" t="str">
        <f t="shared" si="72"/>
        <v>On</v>
      </c>
      <c r="I758">
        <v>1127872598</v>
      </c>
      <c r="J758" t="s">
        <v>26</v>
      </c>
      <c r="K758">
        <v>38.03</v>
      </c>
      <c r="L758">
        <v>36.130521000000002</v>
      </c>
      <c r="M758">
        <v>-0.57746799999999998</v>
      </c>
      <c r="N758">
        <v>-1.322011</v>
      </c>
    </row>
    <row r="759" spans="1:14" x14ac:dyDescent="0.3">
      <c r="A759" s="1">
        <v>43497.75</v>
      </c>
      <c r="B759" s="1">
        <v>43497.541666666664</v>
      </c>
      <c r="C759" s="3">
        <f t="shared" si="67"/>
        <v>2</v>
      </c>
      <c r="D759" s="3">
        <f t="shared" si="68"/>
        <v>1</v>
      </c>
      <c r="E759" s="4">
        <f t="shared" si="69"/>
        <v>13</v>
      </c>
      <c r="F759" s="4">
        <f t="shared" si="70"/>
        <v>6</v>
      </c>
      <c r="G759" s="4" t="str">
        <f t="shared" si="71"/>
        <v>Win</v>
      </c>
      <c r="H759" s="4" t="str">
        <f t="shared" si="72"/>
        <v>Off</v>
      </c>
      <c r="I759">
        <v>1127872598</v>
      </c>
      <c r="J759" t="s">
        <v>26</v>
      </c>
      <c r="K759">
        <v>36.39</v>
      </c>
      <c r="L759">
        <v>34.760866999999998</v>
      </c>
      <c r="M759">
        <v>-0.50708799999999998</v>
      </c>
      <c r="N759">
        <v>-1.122045</v>
      </c>
    </row>
    <row r="760" spans="1:14" x14ac:dyDescent="0.3">
      <c r="A760" s="1">
        <v>43497.791666666664</v>
      </c>
      <c r="B760" s="1">
        <v>43497.583333333336</v>
      </c>
      <c r="C760" s="3">
        <f t="shared" si="67"/>
        <v>2</v>
      </c>
      <c r="D760" s="3">
        <f t="shared" si="68"/>
        <v>1</v>
      </c>
      <c r="E760" s="4">
        <f t="shared" si="69"/>
        <v>14</v>
      </c>
      <c r="F760" s="4">
        <f t="shared" si="70"/>
        <v>6</v>
      </c>
      <c r="G760" s="4" t="str">
        <f t="shared" si="71"/>
        <v>Win</v>
      </c>
      <c r="H760" s="4" t="str">
        <f t="shared" si="72"/>
        <v>Off</v>
      </c>
      <c r="I760">
        <v>1127872598</v>
      </c>
      <c r="J760" t="s">
        <v>26</v>
      </c>
      <c r="K760">
        <v>33.1</v>
      </c>
      <c r="L760">
        <v>31.007442999999999</v>
      </c>
      <c r="M760">
        <v>-1.1041110000000001</v>
      </c>
      <c r="N760">
        <v>-0.98844600000000005</v>
      </c>
    </row>
    <row r="761" spans="1:14" x14ac:dyDescent="0.3">
      <c r="A761" s="1">
        <v>43497.833333333336</v>
      </c>
      <c r="B761" s="1">
        <v>43497.625</v>
      </c>
      <c r="C761" s="3">
        <f t="shared" si="67"/>
        <v>2</v>
      </c>
      <c r="D761" s="3">
        <f t="shared" si="68"/>
        <v>1</v>
      </c>
      <c r="E761" s="4">
        <f t="shared" si="69"/>
        <v>15</v>
      </c>
      <c r="F761" s="4">
        <f t="shared" si="70"/>
        <v>6</v>
      </c>
      <c r="G761" s="4" t="str">
        <f t="shared" si="71"/>
        <v>Win</v>
      </c>
      <c r="H761" s="4" t="str">
        <f t="shared" si="72"/>
        <v>Off</v>
      </c>
      <c r="I761">
        <v>1127872598</v>
      </c>
      <c r="J761" t="s">
        <v>26</v>
      </c>
      <c r="K761">
        <v>32.93</v>
      </c>
      <c r="L761">
        <v>31.171419</v>
      </c>
      <c r="M761">
        <v>-0.74410100000000001</v>
      </c>
      <c r="N761">
        <v>-1.01448</v>
      </c>
    </row>
    <row r="762" spans="1:14" x14ac:dyDescent="0.3">
      <c r="A762" s="1">
        <v>43497.875</v>
      </c>
      <c r="B762" s="1">
        <v>43497.666666666664</v>
      </c>
      <c r="C762" s="3">
        <f t="shared" si="67"/>
        <v>2</v>
      </c>
      <c r="D762" s="3">
        <f t="shared" si="68"/>
        <v>1</v>
      </c>
      <c r="E762" s="4">
        <f t="shared" si="69"/>
        <v>16</v>
      </c>
      <c r="F762" s="4">
        <f t="shared" si="70"/>
        <v>6</v>
      </c>
      <c r="G762" s="4" t="str">
        <f t="shared" si="71"/>
        <v>Win</v>
      </c>
      <c r="H762" s="4" t="str">
        <f t="shared" si="72"/>
        <v>Off</v>
      </c>
      <c r="I762">
        <v>1127872598</v>
      </c>
      <c r="J762" t="s">
        <v>26</v>
      </c>
      <c r="K762">
        <v>32.74</v>
      </c>
      <c r="L762">
        <v>30.16527</v>
      </c>
      <c r="M762">
        <v>-1.147942</v>
      </c>
      <c r="N762">
        <v>-1.4267879999999999</v>
      </c>
    </row>
    <row r="763" spans="1:14" x14ac:dyDescent="0.3">
      <c r="A763" s="1">
        <v>43497.916666666664</v>
      </c>
      <c r="B763" s="1">
        <v>43497.708333333336</v>
      </c>
      <c r="C763" s="3">
        <f t="shared" si="67"/>
        <v>2</v>
      </c>
      <c r="D763" s="3">
        <f t="shared" si="68"/>
        <v>1</v>
      </c>
      <c r="E763" s="4">
        <f t="shared" si="69"/>
        <v>17</v>
      </c>
      <c r="F763" s="4">
        <f t="shared" si="70"/>
        <v>6</v>
      </c>
      <c r="G763" s="4" t="str">
        <f t="shared" si="71"/>
        <v>Win</v>
      </c>
      <c r="H763" s="4" t="str">
        <f t="shared" si="72"/>
        <v>On</v>
      </c>
      <c r="I763">
        <v>1127872598</v>
      </c>
      <c r="J763" t="s">
        <v>26</v>
      </c>
      <c r="K763">
        <v>45.22</v>
      </c>
      <c r="L763">
        <v>39.603515000000002</v>
      </c>
      <c r="M763">
        <v>-3.3324340000000001</v>
      </c>
      <c r="N763">
        <v>-2.2840509999999998</v>
      </c>
    </row>
    <row r="764" spans="1:14" x14ac:dyDescent="0.3">
      <c r="A764" s="1">
        <v>43497.958333333336</v>
      </c>
      <c r="B764" s="1">
        <v>43497.75</v>
      </c>
      <c r="C764" s="3">
        <f t="shared" si="67"/>
        <v>2</v>
      </c>
      <c r="D764" s="3">
        <f t="shared" si="68"/>
        <v>1</v>
      </c>
      <c r="E764" s="4">
        <f t="shared" si="69"/>
        <v>18</v>
      </c>
      <c r="F764" s="4">
        <f t="shared" si="70"/>
        <v>6</v>
      </c>
      <c r="G764" s="4" t="str">
        <f t="shared" si="71"/>
        <v>Win</v>
      </c>
      <c r="H764" s="4" t="str">
        <f t="shared" si="72"/>
        <v>On</v>
      </c>
      <c r="I764">
        <v>1127872598</v>
      </c>
      <c r="J764" t="s">
        <v>26</v>
      </c>
      <c r="K764">
        <v>50.56</v>
      </c>
      <c r="L764">
        <v>45.829236000000002</v>
      </c>
      <c r="M764">
        <v>-2.6552769999999999</v>
      </c>
      <c r="N764">
        <v>-2.0754869999999999</v>
      </c>
    </row>
    <row r="765" spans="1:14" x14ac:dyDescent="0.3">
      <c r="A765" s="1">
        <v>43498</v>
      </c>
      <c r="B765" s="1">
        <v>43497.791666666664</v>
      </c>
      <c r="C765" s="3">
        <f t="shared" si="67"/>
        <v>2</v>
      </c>
      <c r="D765" s="3">
        <f t="shared" si="68"/>
        <v>1</v>
      </c>
      <c r="E765" s="4">
        <f t="shared" si="69"/>
        <v>19</v>
      </c>
      <c r="F765" s="4">
        <f t="shared" si="70"/>
        <v>6</v>
      </c>
      <c r="G765" s="4" t="str">
        <f t="shared" si="71"/>
        <v>Win</v>
      </c>
      <c r="H765" s="4" t="str">
        <f t="shared" si="72"/>
        <v>On</v>
      </c>
      <c r="I765">
        <v>1127872598</v>
      </c>
      <c r="J765" t="s">
        <v>26</v>
      </c>
      <c r="K765">
        <v>42.57</v>
      </c>
      <c r="L765">
        <v>39.613393000000002</v>
      </c>
      <c r="M765">
        <v>-1.278713</v>
      </c>
      <c r="N765">
        <v>-1.677894</v>
      </c>
    </row>
    <row r="766" spans="1:14" x14ac:dyDescent="0.3">
      <c r="A766" s="1">
        <v>43498.041666666664</v>
      </c>
      <c r="B766" s="1">
        <v>43497.833333333336</v>
      </c>
      <c r="C766" s="3">
        <f t="shared" si="67"/>
        <v>2</v>
      </c>
      <c r="D766" s="3">
        <f t="shared" si="68"/>
        <v>1</v>
      </c>
      <c r="E766" s="4">
        <f t="shared" si="69"/>
        <v>20</v>
      </c>
      <c r="F766" s="4">
        <f t="shared" si="70"/>
        <v>6</v>
      </c>
      <c r="G766" s="4" t="str">
        <f t="shared" si="71"/>
        <v>Win</v>
      </c>
      <c r="H766" s="4" t="str">
        <f t="shared" si="72"/>
        <v>On</v>
      </c>
      <c r="I766">
        <v>1127872598</v>
      </c>
      <c r="J766" t="s">
        <v>26</v>
      </c>
      <c r="K766">
        <v>41.29</v>
      </c>
      <c r="L766">
        <v>38.707095000000002</v>
      </c>
      <c r="M766">
        <v>-0.89861500000000005</v>
      </c>
      <c r="N766">
        <v>-1.6842900000000001</v>
      </c>
    </row>
    <row r="767" spans="1:14" x14ac:dyDescent="0.3">
      <c r="A767" s="1">
        <v>43498.083333333336</v>
      </c>
      <c r="B767" s="1">
        <v>43497.875</v>
      </c>
      <c r="C767" s="3">
        <f t="shared" si="67"/>
        <v>2</v>
      </c>
      <c r="D767" s="3">
        <f t="shared" si="68"/>
        <v>1</v>
      </c>
      <c r="E767" s="4">
        <f t="shared" si="69"/>
        <v>21</v>
      </c>
      <c r="F767" s="4">
        <f t="shared" si="70"/>
        <v>6</v>
      </c>
      <c r="G767" s="4" t="str">
        <f t="shared" si="71"/>
        <v>Win</v>
      </c>
      <c r="H767" s="4" t="str">
        <f t="shared" si="72"/>
        <v>On</v>
      </c>
      <c r="I767">
        <v>1127872598</v>
      </c>
      <c r="J767" t="s">
        <v>26</v>
      </c>
      <c r="K767">
        <v>35.619999999999997</v>
      </c>
      <c r="L767">
        <v>33.532598999999998</v>
      </c>
      <c r="M767">
        <v>-0.35517500000000002</v>
      </c>
      <c r="N767">
        <v>-1.732226</v>
      </c>
    </row>
    <row r="768" spans="1:14" x14ac:dyDescent="0.3">
      <c r="A768" s="1">
        <v>43498.125</v>
      </c>
      <c r="B768" s="1">
        <v>43497.916666666664</v>
      </c>
      <c r="C768" s="3">
        <f t="shared" si="67"/>
        <v>2</v>
      </c>
      <c r="D768" s="3">
        <f t="shared" si="68"/>
        <v>1</v>
      </c>
      <c r="E768" s="4">
        <f t="shared" si="69"/>
        <v>22</v>
      </c>
      <c r="F768" s="4">
        <f t="shared" si="70"/>
        <v>6</v>
      </c>
      <c r="G768" s="4" t="str">
        <f t="shared" si="71"/>
        <v>Win</v>
      </c>
      <c r="H768" s="4" t="str">
        <f t="shared" si="72"/>
        <v>Off</v>
      </c>
      <c r="I768">
        <v>1127872598</v>
      </c>
      <c r="J768" t="s">
        <v>26</v>
      </c>
      <c r="K768">
        <v>33.29</v>
      </c>
      <c r="L768">
        <v>31.061354000000001</v>
      </c>
      <c r="M768">
        <v>-0.72282199999999996</v>
      </c>
      <c r="N768">
        <v>-1.5058240000000001</v>
      </c>
    </row>
    <row r="769" spans="1:14" x14ac:dyDescent="0.3">
      <c r="A769" s="1">
        <v>43498.166666666664</v>
      </c>
      <c r="B769" s="1">
        <v>43497.958333333336</v>
      </c>
      <c r="C769" s="3">
        <f t="shared" si="67"/>
        <v>2</v>
      </c>
      <c r="D769" s="3">
        <f t="shared" si="68"/>
        <v>1</v>
      </c>
      <c r="E769" s="4">
        <f t="shared" si="69"/>
        <v>23</v>
      </c>
      <c r="F769" s="4">
        <f t="shared" si="70"/>
        <v>6</v>
      </c>
      <c r="G769" s="4" t="str">
        <f t="shared" si="71"/>
        <v>Win</v>
      </c>
      <c r="H769" s="4" t="str">
        <f t="shared" si="72"/>
        <v>Off</v>
      </c>
      <c r="I769">
        <v>1127872598</v>
      </c>
      <c r="J769" t="s">
        <v>26</v>
      </c>
      <c r="K769">
        <v>30.36</v>
      </c>
      <c r="L769">
        <v>27.557048000000002</v>
      </c>
      <c r="M769">
        <v>-1.471381</v>
      </c>
      <c r="N769">
        <v>-1.3315710000000001</v>
      </c>
    </row>
    <row r="770" spans="1:14" x14ac:dyDescent="0.3">
      <c r="A770" s="1">
        <v>43498.208333333336</v>
      </c>
      <c r="B770" s="1">
        <v>43498</v>
      </c>
      <c r="C770" s="3">
        <f t="shared" si="67"/>
        <v>2</v>
      </c>
      <c r="D770" s="3">
        <f t="shared" si="68"/>
        <v>2</v>
      </c>
      <c r="E770" s="4">
        <f t="shared" si="69"/>
        <v>0</v>
      </c>
      <c r="F770" s="4">
        <f t="shared" si="70"/>
        <v>7</v>
      </c>
      <c r="G770" s="4" t="str">
        <f t="shared" si="71"/>
        <v>Win</v>
      </c>
      <c r="H770" s="4" t="str">
        <f t="shared" si="72"/>
        <v>Off</v>
      </c>
      <c r="I770">
        <v>1127872598</v>
      </c>
      <c r="J770" t="s">
        <v>26</v>
      </c>
      <c r="K770">
        <v>33.04</v>
      </c>
      <c r="L770">
        <v>30.444371</v>
      </c>
      <c r="M770">
        <v>-0.73348800000000003</v>
      </c>
      <c r="N770">
        <v>-1.862141</v>
      </c>
    </row>
    <row r="771" spans="1:14" x14ac:dyDescent="0.3">
      <c r="A771" s="1">
        <v>43498.25</v>
      </c>
      <c r="B771" s="1">
        <v>43498.041666666664</v>
      </c>
      <c r="C771" s="3">
        <f t="shared" ref="C771:C834" si="73">MONTH(B771)</f>
        <v>2</v>
      </c>
      <c r="D771" s="3">
        <f t="shared" ref="D771:D834" si="74">DAY(B771)</f>
        <v>2</v>
      </c>
      <c r="E771" s="4">
        <f t="shared" ref="E771:E834" si="75">HOUR(B771)</f>
        <v>1</v>
      </c>
      <c r="F771" s="4">
        <f t="shared" ref="F771:F834" si="76">WEEKDAY(B771)</f>
        <v>7</v>
      </c>
      <c r="G771" s="4" t="str">
        <f t="shared" ref="G771:G834" si="77">IF(AND(C771&gt;4,C771&lt;10),"Sum","Win")</f>
        <v>Win</v>
      </c>
      <c r="H771" s="4" t="str">
        <f t="shared" si="72"/>
        <v>Off</v>
      </c>
      <c r="I771">
        <v>1127872598</v>
      </c>
      <c r="J771" t="s">
        <v>26</v>
      </c>
      <c r="K771">
        <v>31.55</v>
      </c>
      <c r="L771">
        <v>29.102132999999998</v>
      </c>
      <c r="M771">
        <v>-0.60613399999999995</v>
      </c>
      <c r="N771">
        <v>-1.8417330000000001</v>
      </c>
    </row>
    <row r="772" spans="1:14" x14ac:dyDescent="0.3">
      <c r="A772" s="1">
        <v>43498.291666666664</v>
      </c>
      <c r="B772" s="1">
        <v>43498.083333333336</v>
      </c>
      <c r="C772" s="3">
        <f t="shared" si="73"/>
        <v>2</v>
      </c>
      <c r="D772" s="3">
        <f t="shared" si="74"/>
        <v>2</v>
      </c>
      <c r="E772" s="4">
        <f t="shared" si="75"/>
        <v>2</v>
      </c>
      <c r="F772" s="4">
        <f t="shared" si="76"/>
        <v>7</v>
      </c>
      <c r="G772" s="4" t="str">
        <f t="shared" si="77"/>
        <v>Win</v>
      </c>
      <c r="H772" s="4" t="str">
        <f t="shared" si="72"/>
        <v>Off</v>
      </c>
      <c r="I772">
        <v>1127872598</v>
      </c>
      <c r="J772" t="s">
        <v>26</v>
      </c>
      <c r="K772">
        <v>29.18</v>
      </c>
      <c r="L772">
        <v>26.631180000000001</v>
      </c>
      <c r="M772">
        <v>-0.81530000000000002</v>
      </c>
      <c r="N772">
        <v>-1.7335199999999999</v>
      </c>
    </row>
    <row r="773" spans="1:14" x14ac:dyDescent="0.3">
      <c r="A773" s="1">
        <v>43498.333333333336</v>
      </c>
      <c r="B773" s="1">
        <v>43498.125</v>
      </c>
      <c r="C773" s="3">
        <f t="shared" si="73"/>
        <v>2</v>
      </c>
      <c r="D773" s="3">
        <f t="shared" si="74"/>
        <v>2</v>
      </c>
      <c r="E773" s="4">
        <f t="shared" si="75"/>
        <v>3</v>
      </c>
      <c r="F773" s="4">
        <f t="shared" si="76"/>
        <v>7</v>
      </c>
      <c r="G773" s="4" t="str">
        <f t="shared" si="77"/>
        <v>Win</v>
      </c>
      <c r="H773" s="4" t="str">
        <f t="shared" si="72"/>
        <v>Off</v>
      </c>
      <c r="I773">
        <v>1127872598</v>
      </c>
      <c r="J773" t="s">
        <v>26</v>
      </c>
      <c r="K773">
        <v>29.06</v>
      </c>
      <c r="L773">
        <v>26.527170000000002</v>
      </c>
      <c r="M773">
        <v>-0.85792199999999996</v>
      </c>
      <c r="N773">
        <v>-1.6749080000000001</v>
      </c>
    </row>
    <row r="774" spans="1:14" x14ac:dyDescent="0.3">
      <c r="A774" s="1">
        <v>43498.375</v>
      </c>
      <c r="B774" s="1">
        <v>43498.166666666664</v>
      </c>
      <c r="C774" s="3">
        <f t="shared" si="73"/>
        <v>2</v>
      </c>
      <c r="D774" s="3">
        <f t="shared" si="74"/>
        <v>2</v>
      </c>
      <c r="E774" s="4">
        <f t="shared" si="75"/>
        <v>4</v>
      </c>
      <c r="F774" s="4">
        <f t="shared" si="76"/>
        <v>7</v>
      </c>
      <c r="G774" s="4" t="str">
        <f t="shared" si="77"/>
        <v>Win</v>
      </c>
      <c r="H774" s="4" t="str">
        <f t="shared" si="72"/>
        <v>Off</v>
      </c>
      <c r="I774">
        <v>1127872598</v>
      </c>
      <c r="J774" t="s">
        <v>26</v>
      </c>
      <c r="K774">
        <v>29.22</v>
      </c>
      <c r="L774">
        <v>26.700804999999999</v>
      </c>
      <c r="M774">
        <v>-0.77397499999999997</v>
      </c>
      <c r="N774">
        <v>-1.74522</v>
      </c>
    </row>
    <row r="775" spans="1:14" x14ac:dyDescent="0.3">
      <c r="A775" s="1">
        <v>43498.416666666664</v>
      </c>
      <c r="B775" s="1">
        <v>43498.208333333336</v>
      </c>
      <c r="C775" s="3">
        <f t="shared" si="73"/>
        <v>2</v>
      </c>
      <c r="D775" s="3">
        <f t="shared" si="74"/>
        <v>2</v>
      </c>
      <c r="E775" s="4">
        <f t="shared" si="75"/>
        <v>5</v>
      </c>
      <c r="F775" s="4">
        <f t="shared" si="76"/>
        <v>7</v>
      </c>
      <c r="G775" s="4" t="str">
        <f t="shared" si="77"/>
        <v>Win</v>
      </c>
      <c r="H775" s="4" t="str">
        <f t="shared" si="72"/>
        <v>Off</v>
      </c>
      <c r="I775">
        <v>1127872598</v>
      </c>
      <c r="J775" t="s">
        <v>26</v>
      </c>
      <c r="K775">
        <v>29.68</v>
      </c>
      <c r="L775">
        <v>26.949922000000001</v>
      </c>
      <c r="M775">
        <v>-0.93619799999999997</v>
      </c>
      <c r="N775">
        <v>-1.7938799999999999</v>
      </c>
    </row>
    <row r="776" spans="1:14" x14ac:dyDescent="0.3">
      <c r="A776" s="1">
        <v>43498.458333333336</v>
      </c>
      <c r="B776" s="1">
        <v>43498.25</v>
      </c>
      <c r="C776" s="3">
        <f t="shared" si="73"/>
        <v>2</v>
      </c>
      <c r="D776" s="3">
        <f t="shared" si="74"/>
        <v>2</v>
      </c>
      <c r="E776" s="4">
        <f t="shared" si="75"/>
        <v>6</v>
      </c>
      <c r="F776" s="4">
        <f t="shared" si="76"/>
        <v>7</v>
      </c>
      <c r="G776" s="4" t="str">
        <f t="shared" si="77"/>
        <v>Win</v>
      </c>
      <c r="H776" s="4" t="str">
        <f t="shared" si="72"/>
        <v>Off</v>
      </c>
      <c r="I776">
        <v>1127872598</v>
      </c>
      <c r="J776" t="s">
        <v>26</v>
      </c>
      <c r="K776">
        <v>33.54</v>
      </c>
      <c r="L776">
        <v>29.948772000000002</v>
      </c>
      <c r="M776">
        <v>-1.7110069999999999</v>
      </c>
      <c r="N776">
        <v>-1.8802209999999999</v>
      </c>
    </row>
    <row r="777" spans="1:14" x14ac:dyDescent="0.3">
      <c r="A777" s="1">
        <v>43498.5</v>
      </c>
      <c r="B777" s="1">
        <v>43498.291666666664</v>
      </c>
      <c r="C777" s="3">
        <f t="shared" si="73"/>
        <v>2</v>
      </c>
      <c r="D777" s="3">
        <f t="shared" si="74"/>
        <v>2</v>
      </c>
      <c r="E777" s="4">
        <f t="shared" si="75"/>
        <v>7</v>
      </c>
      <c r="F777" s="4">
        <f t="shared" si="76"/>
        <v>7</v>
      </c>
      <c r="G777" s="4" t="str">
        <f t="shared" si="77"/>
        <v>Win</v>
      </c>
      <c r="H777" s="4" t="str">
        <f t="shared" si="72"/>
        <v>Off</v>
      </c>
      <c r="I777">
        <v>1127872598</v>
      </c>
      <c r="J777" t="s">
        <v>26</v>
      </c>
      <c r="K777">
        <v>34.47</v>
      </c>
      <c r="L777">
        <v>31.503557000000001</v>
      </c>
      <c r="M777">
        <v>-0.99790699999999999</v>
      </c>
      <c r="N777">
        <v>-1.9685360000000001</v>
      </c>
    </row>
    <row r="778" spans="1:14" x14ac:dyDescent="0.3">
      <c r="A778" s="1">
        <v>43498.541666666664</v>
      </c>
      <c r="B778" s="1">
        <v>43498.333333333336</v>
      </c>
      <c r="C778" s="3">
        <f t="shared" si="73"/>
        <v>2</v>
      </c>
      <c r="D778" s="3">
        <f t="shared" si="74"/>
        <v>2</v>
      </c>
      <c r="E778" s="4">
        <f t="shared" si="75"/>
        <v>8</v>
      </c>
      <c r="F778" s="4">
        <f t="shared" si="76"/>
        <v>7</v>
      </c>
      <c r="G778" s="4" t="str">
        <f t="shared" si="77"/>
        <v>Win</v>
      </c>
      <c r="H778" s="4" t="str">
        <f t="shared" si="72"/>
        <v>Off</v>
      </c>
      <c r="I778">
        <v>1127872598</v>
      </c>
      <c r="J778" t="s">
        <v>26</v>
      </c>
      <c r="K778">
        <v>34.54</v>
      </c>
      <c r="L778">
        <v>31.436109999999999</v>
      </c>
      <c r="M778">
        <v>-1.226343</v>
      </c>
      <c r="N778">
        <v>-1.8775470000000001</v>
      </c>
    </row>
    <row r="779" spans="1:14" x14ac:dyDescent="0.3">
      <c r="A779" s="1">
        <v>43498.583333333336</v>
      </c>
      <c r="B779" s="1">
        <v>43498.375</v>
      </c>
      <c r="C779" s="3">
        <f t="shared" si="73"/>
        <v>2</v>
      </c>
      <c r="D779" s="3">
        <f t="shared" si="74"/>
        <v>2</v>
      </c>
      <c r="E779" s="4">
        <f t="shared" si="75"/>
        <v>9</v>
      </c>
      <c r="F779" s="4">
        <f t="shared" si="76"/>
        <v>7</v>
      </c>
      <c r="G779" s="4" t="str">
        <f t="shared" si="77"/>
        <v>Win</v>
      </c>
      <c r="H779" s="4" t="str">
        <f t="shared" ref="H779:H842" si="78">+IF(OR(F779&lt;2,F779&gt;6),"Off",IF(AND(G779="Win",E779&gt;7,E779&lt;13),"On",IF(AND(G779="Win",E779&gt;16,E779&lt;22),"On",IF(AND(G779="Sum",E779&gt;9,E779&lt;22),"On","Off"))))</f>
        <v>Off</v>
      </c>
      <c r="I779">
        <v>1127872598</v>
      </c>
      <c r="J779" t="s">
        <v>26</v>
      </c>
      <c r="K779">
        <v>33.82</v>
      </c>
      <c r="L779">
        <v>30.749313000000001</v>
      </c>
      <c r="M779">
        <v>-1.1927989999999999</v>
      </c>
      <c r="N779">
        <v>-1.877888</v>
      </c>
    </row>
    <row r="780" spans="1:14" x14ac:dyDescent="0.3">
      <c r="A780" s="1">
        <v>43498.625</v>
      </c>
      <c r="B780" s="1">
        <v>43498.416666666664</v>
      </c>
      <c r="C780" s="3">
        <f t="shared" si="73"/>
        <v>2</v>
      </c>
      <c r="D780" s="3">
        <f t="shared" si="74"/>
        <v>2</v>
      </c>
      <c r="E780" s="4">
        <f t="shared" si="75"/>
        <v>10</v>
      </c>
      <c r="F780" s="4">
        <f t="shared" si="76"/>
        <v>7</v>
      </c>
      <c r="G780" s="4" t="str">
        <f t="shared" si="77"/>
        <v>Win</v>
      </c>
      <c r="H780" s="4" t="str">
        <f t="shared" si="78"/>
        <v>Off</v>
      </c>
      <c r="I780">
        <v>1127872598</v>
      </c>
      <c r="J780" t="s">
        <v>26</v>
      </c>
      <c r="K780">
        <v>28.7</v>
      </c>
      <c r="L780">
        <v>26.830628000000001</v>
      </c>
      <c r="M780">
        <v>-0.70862700000000001</v>
      </c>
      <c r="N780">
        <v>-1.1607449999999999</v>
      </c>
    </row>
    <row r="781" spans="1:14" x14ac:dyDescent="0.3">
      <c r="A781" s="1">
        <v>43498.666666666664</v>
      </c>
      <c r="B781" s="1">
        <v>43498.458333333336</v>
      </c>
      <c r="C781" s="3">
        <f t="shared" si="73"/>
        <v>2</v>
      </c>
      <c r="D781" s="3">
        <f t="shared" si="74"/>
        <v>2</v>
      </c>
      <c r="E781" s="4">
        <f t="shared" si="75"/>
        <v>11</v>
      </c>
      <c r="F781" s="4">
        <f t="shared" si="76"/>
        <v>7</v>
      </c>
      <c r="G781" s="4" t="str">
        <f t="shared" si="77"/>
        <v>Win</v>
      </c>
      <c r="H781" s="4" t="str">
        <f t="shared" si="78"/>
        <v>Off</v>
      </c>
      <c r="I781">
        <v>1127872598</v>
      </c>
      <c r="J781" t="s">
        <v>26</v>
      </c>
      <c r="K781">
        <v>25.91</v>
      </c>
      <c r="L781">
        <v>24.556816000000001</v>
      </c>
      <c r="M781">
        <v>-0.20638400000000001</v>
      </c>
      <c r="N781">
        <v>-1.1468</v>
      </c>
    </row>
    <row r="782" spans="1:14" x14ac:dyDescent="0.3">
      <c r="A782" s="1">
        <v>43498.708333333336</v>
      </c>
      <c r="B782" s="1">
        <v>43498.5</v>
      </c>
      <c r="C782" s="3">
        <f t="shared" si="73"/>
        <v>2</v>
      </c>
      <c r="D782" s="3">
        <f t="shared" si="74"/>
        <v>2</v>
      </c>
      <c r="E782" s="4">
        <f t="shared" si="75"/>
        <v>12</v>
      </c>
      <c r="F782" s="4">
        <f t="shared" si="76"/>
        <v>7</v>
      </c>
      <c r="G782" s="4" t="str">
        <f t="shared" si="77"/>
        <v>Win</v>
      </c>
      <c r="H782" s="4" t="str">
        <f t="shared" si="78"/>
        <v>Off</v>
      </c>
      <c r="I782">
        <v>1127872598</v>
      </c>
      <c r="J782" t="s">
        <v>26</v>
      </c>
      <c r="K782">
        <v>24.78</v>
      </c>
      <c r="L782">
        <v>23.719840000000001</v>
      </c>
      <c r="M782">
        <v>-0.103508</v>
      </c>
      <c r="N782">
        <v>-0.95665199999999995</v>
      </c>
    </row>
    <row r="783" spans="1:14" x14ac:dyDescent="0.3">
      <c r="A783" s="1">
        <v>43498.75</v>
      </c>
      <c r="B783" s="1">
        <v>43498.541666666664</v>
      </c>
      <c r="C783" s="3">
        <f t="shared" si="73"/>
        <v>2</v>
      </c>
      <c r="D783" s="3">
        <f t="shared" si="74"/>
        <v>2</v>
      </c>
      <c r="E783" s="4">
        <f t="shared" si="75"/>
        <v>13</v>
      </c>
      <c r="F783" s="4">
        <f t="shared" si="76"/>
        <v>7</v>
      </c>
      <c r="G783" s="4" t="str">
        <f t="shared" si="77"/>
        <v>Win</v>
      </c>
      <c r="H783" s="4" t="str">
        <f t="shared" si="78"/>
        <v>Off</v>
      </c>
      <c r="I783">
        <v>1127872598</v>
      </c>
      <c r="J783" t="s">
        <v>26</v>
      </c>
      <c r="K783">
        <v>23.51</v>
      </c>
      <c r="L783">
        <v>22.127367</v>
      </c>
      <c r="M783">
        <v>-0.36804300000000001</v>
      </c>
      <c r="N783">
        <v>-1.0145900000000001</v>
      </c>
    </row>
    <row r="784" spans="1:14" x14ac:dyDescent="0.3">
      <c r="A784" s="1">
        <v>43498.791666666664</v>
      </c>
      <c r="B784" s="1">
        <v>43498.583333333336</v>
      </c>
      <c r="C784" s="3">
        <f t="shared" si="73"/>
        <v>2</v>
      </c>
      <c r="D784" s="3">
        <f t="shared" si="74"/>
        <v>2</v>
      </c>
      <c r="E784" s="4">
        <f t="shared" si="75"/>
        <v>14</v>
      </c>
      <c r="F784" s="4">
        <f t="shared" si="76"/>
        <v>7</v>
      </c>
      <c r="G784" s="4" t="str">
        <f t="shared" si="77"/>
        <v>Win</v>
      </c>
      <c r="H784" s="4" t="str">
        <f t="shared" si="78"/>
        <v>Off</v>
      </c>
      <c r="I784">
        <v>1127872598</v>
      </c>
      <c r="J784" t="s">
        <v>26</v>
      </c>
      <c r="K784">
        <v>23.22</v>
      </c>
      <c r="L784">
        <v>21.666979999999999</v>
      </c>
      <c r="M784">
        <v>-0.44315100000000002</v>
      </c>
      <c r="N784">
        <v>-1.109869</v>
      </c>
    </row>
    <row r="785" spans="1:14" x14ac:dyDescent="0.3">
      <c r="A785" s="1">
        <v>43498.833333333336</v>
      </c>
      <c r="B785" s="1">
        <v>43498.625</v>
      </c>
      <c r="C785" s="3">
        <f t="shared" si="73"/>
        <v>2</v>
      </c>
      <c r="D785" s="3">
        <f t="shared" si="74"/>
        <v>2</v>
      </c>
      <c r="E785" s="4">
        <f t="shared" si="75"/>
        <v>15</v>
      </c>
      <c r="F785" s="4">
        <f t="shared" si="76"/>
        <v>7</v>
      </c>
      <c r="G785" s="4" t="str">
        <f t="shared" si="77"/>
        <v>Win</v>
      </c>
      <c r="H785" s="4" t="str">
        <f t="shared" si="78"/>
        <v>Off</v>
      </c>
      <c r="I785">
        <v>1127872598</v>
      </c>
      <c r="J785" t="s">
        <v>26</v>
      </c>
      <c r="K785">
        <v>22.71</v>
      </c>
      <c r="L785">
        <v>21.529368999999999</v>
      </c>
      <c r="M785">
        <v>-0.10416400000000001</v>
      </c>
      <c r="N785">
        <v>-1.0764670000000001</v>
      </c>
    </row>
    <row r="786" spans="1:14" x14ac:dyDescent="0.3">
      <c r="A786" s="1">
        <v>43498.875</v>
      </c>
      <c r="B786" s="1">
        <v>43498.666666666664</v>
      </c>
      <c r="C786" s="3">
        <f t="shared" si="73"/>
        <v>2</v>
      </c>
      <c r="D786" s="3">
        <f t="shared" si="74"/>
        <v>2</v>
      </c>
      <c r="E786" s="4">
        <f t="shared" si="75"/>
        <v>16</v>
      </c>
      <c r="F786" s="4">
        <f t="shared" si="76"/>
        <v>7</v>
      </c>
      <c r="G786" s="4" t="str">
        <f t="shared" si="77"/>
        <v>Win</v>
      </c>
      <c r="H786" s="4" t="str">
        <f t="shared" si="78"/>
        <v>Off</v>
      </c>
      <c r="I786">
        <v>1127872598</v>
      </c>
      <c r="J786" t="s">
        <v>26</v>
      </c>
      <c r="K786">
        <v>22.83</v>
      </c>
      <c r="L786">
        <v>21.510013000000001</v>
      </c>
      <c r="M786">
        <v>-0.114713</v>
      </c>
      <c r="N786">
        <v>-1.205274</v>
      </c>
    </row>
    <row r="787" spans="1:14" x14ac:dyDescent="0.3">
      <c r="A787" s="1">
        <v>43498.916666666664</v>
      </c>
      <c r="B787" s="1">
        <v>43498.708333333336</v>
      </c>
      <c r="C787" s="3">
        <f t="shared" si="73"/>
        <v>2</v>
      </c>
      <c r="D787" s="3">
        <f t="shared" si="74"/>
        <v>2</v>
      </c>
      <c r="E787" s="4">
        <f t="shared" si="75"/>
        <v>17</v>
      </c>
      <c r="F787" s="4">
        <f t="shared" si="76"/>
        <v>7</v>
      </c>
      <c r="G787" s="4" t="str">
        <f t="shared" si="77"/>
        <v>Win</v>
      </c>
      <c r="H787" s="4" t="str">
        <f t="shared" si="78"/>
        <v>Off</v>
      </c>
      <c r="I787">
        <v>1127872598</v>
      </c>
      <c r="J787" t="s">
        <v>26</v>
      </c>
      <c r="K787">
        <v>26.58</v>
      </c>
      <c r="L787">
        <v>24.646222999999999</v>
      </c>
      <c r="M787">
        <v>-0.40770899999999999</v>
      </c>
      <c r="N787">
        <v>-1.526068</v>
      </c>
    </row>
    <row r="788" spans="1:14" x14ac:dyDescent="0.3">
      <c r="A788" s="1">
        <v>43498.958333333336</v>
      </c>
      <c r="B788" s="1">
        <v>43498.75</v>
      </c>
      <c r="C788" s="3">
        <f t="shared" si="73"/>
        <v>2</v>
      </c>
      <c r="D788" s="3">
        <f t="shared" si="74"/>
        <v>2</v>
      </c>
      <c r="E788" s="4">
        <f t="shared" si="75"/>
        <v>18</v>
      </c>
      <c r="F788" s="4">
        <f t="shared" si="76"/>
        <v>7</v>
      </c>
      <c r="G788" s="4" t="str">
        <f t="shared" si="77"/>
        <v>Win</v>
      </c>
      <c r="H788" s="4" t="str">
        <f t="shared" si="78"/>
        <v>Off</v>
      </c>
      <c r="I788">
        <v>1127872598</v>
      </c>
      <c r="J788" t="s">
        <v>26</v>
      </c>
      <c r="K788">
        <v>29.09</v>
      </c>
      <c r="L788">
        <v>27.422011999999999</v>
      </c>
      <c r="M788">
        <v>-0.26461200000000001</v>
      </c>
      <c r="N788">
        <v>-1.403376</v>
      </c>
    </row>
    <row r="789" spans="1:14" x14ac:dyDescent="0.3">
      <c r="A789" s="1">
        <v>43499</v>
      </c>
      <c r="B789" s="1">
        <v>43498.791666666664</v>
      </c>
      <c r="C789" s="3">
        <f t="shared" si="73"/>
        <v>2</v>
      </c>
      <c r="D789" s="3">
        <f t="shared" si="74"/>
        <v>2</v>
      </c>
      <c r="E789" s="4">
        <f t="shared" si="75"/>
        <v>19</v>
      </c>
      <c r="F789" s="4">
        <f t="shared" si="76"/>
        <v>7</v>
      </c>
      <c r="G789" s="4" t="str">
        <f t="shared" si="77"/>
        <v>Win</v>
      </c>
      <c r="H789" s="4" t="str">
        <f t="shared" si="78"/>
        <v>Off</v>
      </c>
      <c r="I789">
        <v>1127872598</v>
      </c>
      <c r="J789" t="s">
        <v>26</v>
      </c>
      <c r="K789">
        <v>26.45</v>
      </c>
      <c r="L789">
        <v>25.102022999999999</v>
      </c>
      <c r="M789">
        <v>-0.1588</v>
      </c>
      <c r="N789">
        <v>-1.1891769999999999</v>
      </c>
    </row>
    <row r="790" spans="1:14" x14ac:dyDescent="0.3">
      <c r="A790" s="1">
        <v>43499.041666666664</v>
      </c>
      <c r="B790" s="1">
        <v>43498.833333333336</v>
      </c>
      <c r="C790" s="3">
        <f t="shared" si="73"/>
        <v>2</v>
      </c>
      <c r="D790" s="3">
        <f t="shared" si="74"/>
        <v>2</v>
      </c>
      <c r="E790" s="4">
        <f t="shared" si="75"/>
        <v>20</v>
      </c>
      <c r="F790" s="4">
        <f t="shared" si="76"/>
        <v>7</v>
      </c>
      <c r="G790" s="4" t="str">
        <f t="shared" si="77"/>
        <v>Win</v>
      </c>
      <c r="H790" s="4" t="str">
        <f t="shared" si="78"/>
        <v>Off</v>
      </c>
      <c r="I790">
        <v>1127872598</v>
      </c>
      <c r="J790" t="s">
        <v>26</v>
      </c>
      <c r="K790">
        <v>25.93</v>
      </c>
      <c r="L790">
        <v>24.49005</v>
      </c>
      <c r="M790">
        <v>-0.18932499999999999</v>
      </c>
      <c r="N790">
        <v>-1.2506250000000001</v>
      </c>
    </row>
    <row r="791" spans="1:14" x14ac:dyDescent="0.3">
      <c r="A791" s="1">
        <v>43499.083333333336</v>
      </c>
      <c r="B791" s="1">
        <v>43498.875</v>
      </c>
      <c r="C791" s="3">
        <f t="shared" si="73"/>
        <v>2</v>
      </c>
      <c r="D791" s="3">
        <f t="shared" si="74"/>
        <v>2</v>
      </c>
      <c r="E791" s="4">
        <f t="shared" si="75"/>
        <v>21</v>
      </c>
      <c r="F791" s="4">
        <f t="shared" si="76"/>
        <v>7</v>
      </c>
      <c r="G791" s="4" t="str">
        <f t="shared" si="77"/>
        <v>Win</v>
      </c>
      <c r="H791" s="4" t="str">
        <f t="shared" si="78"/>
        <v>Off</v>
      </c>
      <c r="I791">
        <v>1127872598</v>
      </c>
      <c r="J791" t="s">
        <v>26</v>
      </c>
      <c r="K791">
        <v>24.45</v>
      </c>
      <c r="L791">
        <v>23.006208999999998</v>
      </c>
      <c r="M791">
        <v>-0.17355100000000001</v>
      </c>
      <c r="N791">
        <v>-1.27024</v>
      </c>
    </row>
    <row r="792" spans="1:14" x14ac:dyDescent="0.3">
      <c r="A792" s="1">
        <v>43499.125</v>
      </c>
      <c r="B792" s="1">
        <v>43498.916666666664</v>
      </c>
      <c r="C792" s="3">
        <f t="shared" si="73"/>
        <v>2</v>
      </c>
      <c r="D792" s="3">
        <f t="shared" si="74"/>
        <v>2</v>
      </c>
      <c r="E792" s="4">
        <f t="shared" si="75"/>
        <v>22</v>
      </c>
      <c r="F792" s="4">
        <f t="shared" si="76"/>
        <v>7</v>
      </c>
      <c r="G792" s="4" t="str">
        <f t="shared" si="77"/>
        <v>Win</v>
      </c>
      <c r="H792" s="4" t="str">
        <f t="shared" si="78"/>
        <v>Off</v>
      </c>
      <c r="I792">
        <v>1127872598</v>
      </c>
      <c r="J792" t="s">
        <v>26</v>
      </c>
      <c r="K792">
        <v>23.81</v>
      </c>
      <c r="L792">
        <v>22.258849000000001</v>
      </c>
      <c r="M792">
        <v>-0.21898599999999999</v>
      </c>
      <c r="N792">
        <v>-1.332165</v>
      </c>
    </row>
    <row r="793" spans="1:14" x14ac:dyDescent="0.3">
      <c r="A793" s="1">
        <v>43499.166666666664</v>
      </c>
      <c r="B793" s="1">
        <v>43498.958333333336</v>
      </c>
      <c r="C793" s="3">
        <f t="shared" si="73"/>
        <v>2</v>
      </c>
      <c r="D793" s="3">
        <f t="shared" si="74"/>
        <v>2</v>
      </c>
      <c r="E793" s="4">
        <f t="shared" si="75"/>
        <v>23</v>
      </c>
      <c r="F793" s="4">
        <f t="shared" si="76"/>
        <v>7</v>
      </c>
      <c r="G793" s="4" t="str">
        <f t="shared" si="77"/>
        <v>Win</v>
      </c>
      <c r="H793" s="4" t="str">
        <f t="shared" si="78"/>
        <v>Off</v>
      </c>
      <c r="I793">
        <v>1127872598</v>
      </c>
      <c r="J793" t="s">
        <v>26</v>
      </c>
      <c r="K793">
        <v>22.61</v>
      </c>
      <c r="L793">
        <v>21.047998</v>
      </c>
      <c r="M793">
        <v>-0.32682600000000001</v>
      </c>
      <c r="N793">
        <v>-1.2351760000000001</v>
      </c>
    </row>
    <row r="794" spans="1:14" x14ac:dyDescent="0.3">
      <c r="A794" s="1">
        <v>43499.208333333336</v>
      </c>
      <c r="B794" s="1">
        <v>43499</v>
      </c>
      <c r="C794" s="3">
        <f t="shared" si="73"/>
        <v>2</v>
      </c>
      <c r="D794" s="3">
        <f t="shared" si="74"/>
        <v>3</v>
      </c>
      <c r="E794" s="4">
        <f t="shared" si="75"/>
        <v>0</v>
      </c>
      <c r="F794" s="4">
        <f t="shared" si="76"/>
        <v>1</v>
      </c>
      <c r="G794" s="4" t="str">
        <f t="shared" si="77"/>
        <v>Win</v>
      </c>
      <c r="H794" s="4" t="str">
        <f t="shared" si="78"/>
        <v>Off</v>
      </c>
      <c r="I794">
        <v>1127872598</v>
      </c>
      <c r="J794" t="s">
        <v>26</v>
      </c>
      <c r="K794">
        <v>21.31</v>
      </c>
      <c r="L794">
        <v>21.275779</v>
      </c>
      <c r="M794">
        <v>1.026678</v>
      </c>
      <c r="N794">
        <v>-1.060899</v>
      </c>
    </row>
    <row r="795" spans="1:14" x14ac:dyDescent="0.3">
      <c r="A795" s="1">
        <v>43499.25</v>
      </c>
      <c r="B795" s="1">
        <v>43499.041666666664</v>
      </c>
      <c r="C795" s="3">
        <f t="shared" si="73"/>
        <v>2</v>
      </c>
      <c r="D795" s="3">
        <f t="shared" si="74"/>
        <v>3</v>
      </c>
      <c r="E795" s="4">
        <f t="shared" si="75"/>
        <v>1</v>
      </c>
      <c r="F795" s="4">
        <f t="shared" si="76"/>
        <v>1</v>
      </c>
      <c r="G795" s="4" t="str">
        <f t="shared" si="77"/>
        <v>Win</v>
      </c>
      <c r="H795" s="4" t="str">
        <f t="shared" si="78"/>
        <v>Off</v>
      </c>
      <c r="I795">
        <v>1127872598</v>
      </c>
      <c r="J795" t="s">
        <v>26</v>
      </c>
      <c r="K795">
        <v>20.68</v>
      </c>
      <c r="L795">
        <v>20.779997999999999</v>
      </c>
      <c r="M795">
        <v>1.1470530000000001</v>
      </c>
      <c r="N795">
        <v>-1.0470550000000001</v>
      </c>
    </row>
    <row r="796" spans="1:14" x14ac:dyDescent="0.3">
      <c r="A796" s="1">
        <v>43499.291666666664</v>
      </c>
      <c r="B796" s="1">
        <v>43499.083333333336</v>
      </c>
      <c r="C796" s="3">
        <f t="shared" si="73"/>
        <v>2</v>
      </c>
      <c r="D796" s="3">
        <f t="shared" si="74"/>
        <v>3</v>
      </c>
      <c r="E796" s="4">
        <f t="shared" si="75"/>
        <v>2</v>
      </c>
      <c r="F796" s="4">
        <f t="shared" si="76"/>
        <v>1</v>
      </c>
      <c r="G796" s="4" t="str">
        <f t="shared" si="77"/>
        <v>Win</v>
      </c>
      <c r="H796" s="4" t="str">
        <f t="shared" si="78"/>
        <v>Off</v>
      </c>
      <c r="I796">
        <v>1127872598</v>
      </c>
      <c r="J796" t="s">
        <v>26</v>
      </c>
      <c r="K796">
        <v>20.07</v>
      </c>
      <c r="L796">
        <v>20.161249000000002</v>
      </c>
      <c r="M796">
        <v>1.16482</v>
      </c>
      <c r="N796">
        <v>-1.0735710000000001</v>
      </c>
    </row>
    <row r="797" spans="1:14" x14ac:dyDescent="0.3">
      <c r="A797" s="1">
        <v>43499.333333333336</v>
      </c>
      <c r="B797" s="1">
        <v>43499.125</v>
      </c>
      <c r="C797" s="3">
        <f t="shared" si="73"/>
        <v>2</v>
      </c>
      <c r="D797" s="3">
        <f t="shared" si="74"/>
        <v>3</v>
      </c>
      <c r="E797" s="4">
        <f t="shared" si="75"/>
        <v>3</v>
      </c>
      <c r="F797" s="4">
        <f t="shared" si="76"/>
        <v>1</v>
      </c>
      <c r="G797" s="4" t="str">
        <f t="shared" si="77"/>
        <v>Win</v>
      </c>
      <c r="H797" s="4" t="str">
        <f t="shared" si="78"/>
        <v>Off</v>
      </c>
      <c r="I797">
        <v>1127872598</v>
      </c>
      <c r="J797" t="s">
        <v>26</v>
      </c>
      <c r="K797">
        <v>20.13</v>
      </c>
      <c r="L797">
        <v>20.179411999999999</v>
      </c>
      <c r="M797">
        <v>1.144933</v>
      </c>
      <c r="N797">
        <v>-1.095521</v>
      </c>
    </row>
    <row r="798" spans="1:14" x14ac:dyDescent="0.3">
      <c r="A798" s="1">
        <v>43499.375</v>
      </c>
      <c r="B798" s="1">
        <v>43499.166666666664</v>
      </c>
      <c r="C798" s="3">
        <f t="shared" si="73"/>
        <v>2</v>
      </c>
      <c r="D798" s="3">
        <f t="shared" si="74"/>
        <v>3</v>
      </c>
      <c r="E798" s="4">
        <f t="shared" si="75"/>
        <v>4</v>
      </c>
      <c r="F798" s="4">
        <f t="shared" si="76"/>
        <v>1</v>
      </c>
      <c r="G798" s="4" t="str">
        <f t="shared" si="77"/>
        <v>Win</v>
      </c>
      <c r="H798" s="4" t="str">
        <f t="shared" si="78"/>
        <v>Off</v>
      </c>
      <c r="I798">
        <v>1127872598</v>
      </c>
      <c r="J798" t="s">
        <v>26</v>
      </c>
      <c r="K798">
        <v>20.09</v>
      </c>
      <c r="L798">
        <v>20.155304000000001</v>
      </c>
      <c r="M798">
        <v>1.141278</v>
      </c>
      <c r="N798">
        <v>-1.075974</v>
      </c>
    </row>
    <row r="799" spans="1:14" x14ac:dyDescent="0.3">
      <c r="A799" s="1">
        <v>43499.416666666664</v>
      </c>
      <c r="B799" s="1">
        <v>43499.208333333336</v>
      </c>
      <c r="C799" s="3">
        <f t="shared" si="73"/>
        <v>2</v>
      </c>
      <c r="D799" s="3">
        <f t="shared" si="74"/>
        <v>3</v>
      </c>
      <c r="E799" s="4">
        <f t="shared" si="75"/>
        <v>5</v>
      </c>
      <c r="F799" s="4">
        <f t="shared" si="76"/>
        <v>1</v>
      </c>
      <c r="G799" s="4" t="str">
        <f t="shared" si="77"/>
        <v>Win</v>
      </c>
      <c r="H799" s="4" t="str">
        <f t="shared" si="78"/>
        <v>Off</v>
      </c>
      <c r="I799">
        <v>1127872598</v>
      </c>
      <c r="J799" t="s">
        <v>26</v>
      </c>
      <c r="K799">
        <v>21.09</v>
      </c>
      <c r="L799">
        <v>20.810942000000001</v>
      </c>
      <c r="M799">
        <v>0.97081799999999996</v>
      </c>
      <c r="N799">
        <v>-1.249876</v>
      </c>
    </row>
    <row r="800" spans="1:14" x14ac:dyDescent="0.3">
      <c r="A800" s="1">
        <v>43499.458333333336</v>
      </c>
      <c r="B800" s="1">
        <v>43499.25</v>
      </c>
      <c r="C800" s="3">
        <f t="shared" si="73"/>
        <v>2</v>
      </c>
      <c r="D800" s="3">
        <f t="shared" si="74"/>
        <v>3</v>
      </c>
      <c r="E800" s="4">
        <f t="shared" si="75"/>
        <v>6</v>
      </c>
      <c r="F800" s="4">
        <f t="shared" si="76"/>
        <v>1</v>
      </c>
      <c r="G800" s="4" t="str">
        <f t="shared" si="77"/>
        <v>Win</v>
      </c>
      <c r="H800" s="4" t="str">
        <f t="shared" si="78"/>
        <v>Off</v>
      </c>
      <c r="I800">
        <v>1127872598</v>
      </c>
      <c r="J800" t="s">
        <v>26</v>
      </c>
      <c r="K800">
        <v>21.22</v>
      </c>
      <c r="L800">
        <v>20.943445000000001</v>
      </c>
      <c r="M800">
        <v>0.95090699999999995</v>
      </c>
      <c r="N800">
        <v>-1.2274620000000001</v>
      </c>
    </row>
    <row r="801" spans="1:14" x14ac:dyDescent="0.3">
      <c r="A801" s="1">
        <v>43499.5</v>
      </c>
      <c r="B801" s="1">
        <v>43499.291666666664</v>
      </c>
      <c r="C801" s="3">
        <f t="shared" si="73"/>
        <v>2</v>
      </c>
      <c r="D801" s="3">
        <f t="shared" si="74"/>
        <v>3</v>
      </c>
      <c r="E801" s="4">
        <f t="shared" si="75"/>
        <v>7</v>
      </c>
      <c r="F801" s="4">
        <f t="shared" si="76"/>
        <v>1</v>
      </c>
      <c r="G801" s="4" t="str">
        <f t="shared" si="77"/>
        <v>Win</v>
      </c>
      <c r="H801" s="4" t="str">
        <f t="shared" si="78"/>
        <v>Off</v>
      </c>
      <c r="I801">
        <v>1127872598</v>
      </c>
      <c r="J801" t="s">
        <v>26</v>
      </c>
      <c r="K801">
        <v>21.96</v>
      </c>
      <c r="L801">
        <v>21.501048000000001</v>
      </c>
      <c r="M801">
        <v>0.70908599999999999</v>
      </c>
      <c r="N801">
        <v>-1.1680379999999999</v>
      </c>
    </row>
    <row r="802" spans="1:14" x14ac:dyDescent="0.3">
      <c r="A802" s="1">
        <v>43499.541666666664</v>
      </c>
      <c r="B802" s="1">
        <v>43499.333333333336</v>
      </c>
      <c r="C802" s="3">
        <f t="shared" si="73"/>
        <v>2</v>
      </c>
      <c r="D802" s="3">
        <f t="shared" si="74"/>
        <v>3</v>
      </c>
      <c r="E802" s="4">
        <f t="shared" si="75"/>
        <v>8</v>
      </c>
      <c r="F802" s="4">
        <f t="shared" si="76"/>
        <v>1</v>
      </c>
      <c r="G802" s="4" t="str">
        <f t="shared" si="77"/>
        <v>Win</v>
      </c>
      <c r="H802" s="4" t="str">
        <f t="shared" si="78"/>
        <v>Off</v>
      </c>
      <c r="I802">
        <v>1127872598</v>
      </c>
      <c r="J802" t="s">
        <v>26</v>
      </c>
      <c r="K802">
        <v>23.16</v>
      </c>
      <c r="L802">
        <v>22.333303999999998</v>
      </c>
      <c r="M802">
        <v>0.40226000000000001</v>
      </c>
      <c r="N802">
        <v>-1.2289559999999999</v>
      </c>
    </row>
    <row r="803" spans="1:14" x14ac:dyDescent="0.3">
      <c r="A803" s="1">
        <v>43499.583333333336</v>
      </c>
      <c r="B803" s="1">
        <v>43499.375</v>
      </c>
      <c r="C803" s="3">
        <f t="shared" si="73"/>
        <v>2</v>
      </c>
      <c r="D803" s="3">
        <f t="shared" si="74"/>
        <v>3</v>
      </c>
      <c r="E803" s="4">
        <f t="shared" si="75"/>
        <v>9</v>
      </c>
      <c r="F803" s="4">
        <f t="shared" si="76"/>
        <v>1</v>
      </c>
      <c r="G803" s="4" t="str">
        <f t="shared" si="77"/>
        <v>Win</v>
      </c>
      <c r="H803" s="4" t="str">
        <f t="shared" si="78"/>
        <v>Off</v>
      </c>
      <c r="I803">
        <v>1127872598</v>
      </c>
      <c r="J803" t="s">
        <v>26</v>
      </c>
      <c r="K803">
        <v>22.95</v>
      </c>
      <c r="L803">
        <v>22.032579999999999</v>
      </c>
      <c r="M803">
        <v>0.21223</v>
      </c>
      <c r="N803">
        <v>-1.12965</v>
      </c>
    </row>
    <row r="804" spans="1:14" x14ac:dyDescent="0.3">
      <c r="A804" s="1">
        <v>43499.625</v>
      </c>
      <c r="B804" s="1">
        <v>43499.416666666664</v>
      </c>
      <c r="C804" s="3">
        <f t="shared" si="73"/>
        <v>2</v>
      </c>
      <c r="D804" s="3">
        <f t="shared" si="74"/>
        <v>3</v>
      </c>
      <c r="E804" s="4">
        <f t="shared" si="75"/>
        <v>10</v>
      </c>
      <c r="F804" s="4">
        <f t="shared" si="76"/>
        <v>1</v>
      </c>
      <c r="G804" s="4" t="str">
        <f t="shared" si="77"/>
        <v>Win</v>
      </c>
      <c r="H804" s="4" t="str">
        <f t="shared" si="78"/>
        <v>Off</v>
      </c>
      <c r="I804">
        <v>1127872598</v>
      </c>
      <c r="J804" t="s">
        <v>26</v>
      </c>
      <c r="K804">
        <v>22.39</v>
      </c>
      <c r="L804">
        <v>21.689547999999998</v>
      </c>
      <c r="M804">
        <v>0.16200000000000001</v>
      </c>
      <c r="N804">
        <v>-0.862452</v>
      </c>
    </row>
    <row r="805" spans="1:14" x14ac:dyDescent="0.3">
      <c r="A805" s="1">
        <v>43499.666666666664</v>
      </c>
      <c r="B805" s="1">
        <v>43499.458333333336</v>
      </c>
      <c r="C805" s="3">
        <f t="shared" si="73"/>
        <v>2</v>
      </c>
      <c r="D805" s="3">
        <f t="shared" si="74"/>
        <v>3</v>
      </c>
      <c r="E805" s="4">
        <f t="shared" si="75"/>
        <v>11</v>
      </c>
      <c r="F805" s="4">
        <f t="shared" si="76"/>
        <v>1</v>
      </c>
      <c r="G805" s="4" t="str">
        <f t="shared" si="77"/>
        <v>Win</v>
      </c>
      <c r="H805" s="4" t="str">
        <f t="shared" si="78"/>
        <v>Off</v>
      </c>
      <c r="I805">
        <v>1127872598</v>
      </c>
      <c r="J805" t="s">
        <v>26</v>
      </c>
      <c r="K805">
        <v>21.41</v>
      </c>
      <c r="L805">
        <v>20.880018</v>
      </c>
      <c r="M805">
        <v>0.25829099999999999</v>
      </c>
      <c r="N805">
        <v>-0.788273</v>
      </c>
    </row>
    <row r="806" spans="1:14" x14ac:dyDescent="0.3">
      <c r="A806" s="1">
        <v>43499.708333333336</v>
      </c>
      <c r="B806" s="1">
        <v>43499.5</v>
      </c>
      <c r="C806" s="3">
        <f t="shared" si="73"/>
        <v>2</v>
      </c>
      <c r="D806" s="3">
        <f t="shared" si="74"/>
        <v>3</v>
      </c>
      <c r="E806" s="4">
        <f t="shared" si="75"/>
        <v>12</v>
      </c>
      <c r="F806" s="4">
        <f t="shared" si="76"/>
        <v>1</v>
      </c>
      <c r="G806" s="4" t="str">
        <f t="shared" si="77"/>
        <v>Win</v>
      </c>
      <c r="H806" s="4" t="str">
        <f t="shared" si="78"/>
        <v>Off</v>
      </c>
      <c r="I806">
        <v>1127872598</v>
      </c>
      <c r="J806" t="s">
        <v>26</v>
      </c>
      <c r="K806">
        <v>20.61</v>
      </c>
      <c r="L806">
        <v>20.228662</v>
      </c>
      <c r="M806">
        <v>0.32494099999999998</v>
      </c>
      <c r="N806">
        <v>-0.70627899999999999</v>
      </c>
    </row>
    <row r="807" spans="1:14" x14ac:dyDescent="0.3">
      <c r="A807" s="1">
        <v>43499.75</v>
      </c>
      <c r="B807" s="1">
        <v>43499.541666666664</v>
      </c>
      <c r="C807" s="3">
        <f t="shared" si="73"/>
        <v>2</v>
      </c>
      <c r="D807" s="3">
        <f t="shared" si="74"/>
        <v>3</v>
      </c>
      <c r="E807" s="4">
        <f t="shared" si="75"/>
        <v>13</v>
      </c>
      <c r="F807" s="4">
        <f t="shared" si="76"/>
        <v>1</v>
      </c>
      <c r="G807" s="4" t="str">
        <f t="shared" si="77"/>
        <v>Win</v>
      </c>
      <c r="H807" s="4" t="str">
        <f t="shared" si="78"/>
        <v>Off</v>
      </c>
      <c r="I807">
        <v>1127872598</v>
      </c>
      <c r="J807" t="s">
        <v>26</v>
      </c>
      <c r="K807">
        <v>20.010000000000002</v>
      </c>
      <c r="L807">
        <v>19.71613</v>
      </c>
      <c r="M807">
        <v>0.39517099999999999</v>
      </c>
      <c r="N807">
        <v>-0.68904100000000001</v>
      </c>
    </row>
    <row r="808" spans="1:14" x14ac:dyDescent="0.3">
      <c r="A808" s="1">
        <v>43499.791666666664</v>
      </c>
      <c r="B808" s="1">
        <v>43499.583333333336</v>
      </c>
      <c r="C808" s="3">
        <f t="shared" si="73"/>
        <v>2</v>
      </c>
      <c r="D808" s="3">
        <f t="shared" si="74"/>
        <v>3</v>
      </c>
      <c r="E808" s="4">
        <f t="shared" si="75"/>
        <v>14</v>
      </c>
      <c r="F808" s="4">
        <f t="shared" si="76"/>
        <v>1</v>
      </c>
      <c r="G808" s="4" t="str">
        <f t="shared" si="77"/>
        <v>Win</v>
      </c>
      <c r="H808" s="4" t="str">
        <f t="shared" si="78"/>
        <v>Off</v>
      </c>
      <c r="I808">
        <v>1127872598</v>
      </c>
      <c r="J808" t="s">
        <v>26</v>
      </c>
      <c r="K808">
        <v>19.91</v>
      </c>
      <c r="L808">
        <v>19.62894</v>
      </c>
      <c r="M808">
        <v>0.38412000000000002</v>
      </c>
      <c r="N808">
        <v>-0.66517999999999999</v>
      </c>
    </row>
    <row r="809" spans="1:14" x14ac:dyDescent="0.3">
      <c r="A809" s="1">
        <v>43499.833333333336</v>
      </c>
      <c r="B809" s="1">
        <v>43499.625</v>
      </c>
      <c r="C809" s="3">
        <f t="shared" si="73"/>
        <v>2</v>
      </c>
      <c r="D809" s="3">
        <f t="shared" si="74"/>
        <v>3</v>
      </c>
      <c r="E809" s="4">
        <f t="shared" si="75"/>
        <v>15</v>
      </c>
      <c r="F809" s="4">
        <f t="shared" si="76"/>
        <v>1</v>
      </c>
      <c r="G809" s="4" t="str">
        <f t="shared" si="77"/>
        <v>Win</v>
      </c>
      <c r="H809" s="4" t="str">
        <f t="shared" si="78"/>
        <v>Off</v>
      </c>
      <c r="I809">
        <v>1127872598</v>
      </c>
      <c r="J809" t="s">
        <v>26</v>
      </c>
      <c r="K809">
        <v>19.77</v>
      </c>
      <c r="L809">
        <v>19.478508000000001</v>
      </c>
      <c r="M809">
        <v>0.38406099999999999</v>
      </c>
      <c r="N809">
        <v>-0.67555299999999996</v>
      </c>
    </row>
    <row r="810" spans="1:14" x14ac:dyDescent="0.3">
      <c r="A810" s="1">
        <v>43499.875</v>
      </c>
      <c r="B810" s="1">
        <v>43499.666666666664</v>
      </c>
      <c r="C810" s="3">
        <f t="shared" si="73"/>
        <v>2</v>
      </c>
      <c r="D810" s="3">
        <f t="shared" si="74"/>
        <v>3</v>
      </c>
      <c r="E810" s="4">
        <f t="shared" si="75"/>
        <v>16</v>
      </c>
      <c r="F810" s="4">
        <f t="shared" si="76"/>
        <v>1</v>
      </c>
      <c r="G810" s="4" t="str">
        <f t="shared" si="77"/>
        <v>Win</v>
      </c>
      <c r="H810" s="4" t="str">
        <f t="shared" si="78"/>
        <v>Off</v>
      </c>
      <c r="I810">
        <v>1127872598</v>
      </c>
      <c r="J810" t="s">
        <v>26</v>
      </c>
      <c r="K810">
        <v>20.37</v>
      </c>
      <c r="L810">
        <v>19.864955999999999</v>
      </c>
      <c r="M810">
        <v>0.23910200000000001</v>
      </c>
      <c r="N810">
        <v>-0.74414599999999997</v>
      </c>
    </row>
    <row r="811" spans="1:14" x14ac:dyDescent="0.3">
      <c r="A811" s="1">
        <v>43499.916666666664</v>
      </c>
      <c r="B811" s="1">
        <v>43499.708333333336</v>
      </c>
      <c r="C811" s="3">
        <f t="shared" si="73"/>
        <v>2</v>
      </c>
      <c r="D811" s="3">
        <f t="shared" si="74"/>
        <v>3</v>
      </c>
      <c r="E811" s="4">
        <f t="shared" si="75"/>
        <v>17</v>
      </c>
      <c r="F811" s="4">
        <f t="shared" si="76"/>
        <v>1</v>
      </c>
      <c r="G811" s="4" t="str">
        <f t="shared" si="77"/>
        <v>Win</v>
      </c>
      <c r="H811" s="4" t="str">
        <f t="shared" si="78"/>
        <v>Off</v>
      </c>
      <c r="I811">
        <v>1127872598</v>
      </c>
      <c r="J811" t="s">
        <v>26</v>
      </c>
      <c r="K811">
        <v>23.54</v>
      </c>
      <c r="L811">
        <v>22.611650000000001</v>
      </c>
      <c r="M811">
        <v>-3.7127E-2</v>
      </c>
      <c r="N811">
        <v>-0.89122299999999999</v>
      </c>
    </row>
    <row r="812" spans="1:14" x14ac:dyDescent="0.3">
      <c r="A812" s="1">
        <v>43499.958333333336</v>
      </c>
      <c r="B812" s="1">
        <v>43499.75</v>
      </c>
      <c r="C812" s="3">
        <f t="shared" si="73"/>
        <v>2</v>
      </c>
      <c r="D812" s="3">
        <f t="shared" si="74"/>
        <v>3</v>
      </c>
      <c r="E812" s="4">
        <f t="shared" si="75"/>
        <v>18</v>
      </c>
      <c r="F812" s="4">
        <f t="shared" si="76"/>
        <v>1</v>
      </c>
      <c r="G812" s="4" t="str">
        <f t="shared" si="77"/>
        <v>Win</v>
      </c>
      <c r="H812" s="4" t="str">
        <f t="shared" si="78"/>
        <v>Off</v>
      </c>
      <c r="I812">
        <v>1127872598</v>
      </c>
      <c r="J812" t="s">
        <v>26</v>
      </c>
      <c r="K812">
        <v>25</v>
      </c>
      <c r="L812">
        <v>24.140677</v>
      </c>
      <c r="M812">
        <v>0.121336</v>
      </c>
      <c r="N812">
        <v>-0.98065899999999995</v>
      </c>
    </row>
    <row r="813" spans="1:14" x14ac:dyDescent="0.3">
      <c r="A813" s="1">
        <v>43500</v>
      </c>
      <c r="B813" s="1">
        <v>43499.791666666664</v>
      </c>
      <c r="C813" s="3">
        <f t="shared" si="73"/>
        <v>2</v>
      </c>
      <c r="D813" s="3">
        <f t="shared" si="74"/>
        <v>3</v>
      </c>
      <c r="E813" s="4">
        <f t="shared" si="75"/>
        <v>19</v>
      </c>
      <c r="F813" s="4">
        <f t="shared" si="76"/>
        <v>1</v>
      </c>
      <c r="G813" s="4" t="str">
        <f t="shared" si="77"/>
        <v>Win</v>
      </c>
      <c r="H813" s="4" t="str">
        <f t="shared" si="78"/>
        <v>Off</v>
      </c>
      <c r="I813">
        <v>1127872598</v>
      </c>
      <c r="J813" t="s">
        <v>26</v>
      </c>
      <c r="K813">
        <v>23.68</v>
      </c>
      <c r="L813">
        <v>23.071553000000002</v>
      </c>
      <c r="M813">
        <v>0.19377</v>
      </c>
      <c r="N813">
        <v>-0.80221699999999996</v>
      </c>
    </row>
    <row r="814" spans="1:14" x14ac:dyDescent="0.3">
      <c r="A814" s="1">
        <v>43500.041666666664</v>
      </c>
      <c r="B814" s="1">
        <v>43499.833333333336</v>
      </c>
      <c r="C814" s="3">
        <f t="shared" si="73"/>
        <v>2</v>
      </c>
      <c r="D814" s="3">
        <f t="shared" si="74"/>
        <v>3</v>
      </c>
      <c r="E814" s="4">
        <f t="shared" si="75"/>
        <v>20</v>
      </c>
      <c r="F814" s="4">
        <f t="shared" si="76"/>
        <v>1</v>
      </c>
      <c r="G814" s="4" t="str">
        <f t="shared" si="77"/>
        <v>Win</v>
      </c>
      <c r="H814" s="4" t="str">
        <f t="shared" si="78"/>
        <v>Off</v>
      </c>
      <c r="I814">
        <v>1127872598</v>
      </c>
      <c r="J814" t="s">
        <v>26</v>
      </c>
      <c r="K814">
        <v>23.16</v>
      </c>
      <c r="L814">
        <v>22.464257</v>
      </c>
      <c r="M814">
        <v>0.101939</v>
      </c>
      <c r="N814">
        <v>-0.797682</v>
      </c>
    </row>
    <row r="815" spans="1:14" x14ac:dyDescent="0.3">
      <c r="A815" s="1">
        <v>43500.083333333336</v>
      </c>
      <c r="B815" s="1">
        <v>43499.875</v>
      </c>
      <c r="C815" s="3">
        <f t="shared" si="73"/>
        <v>2</v>
      </c>
      <c r="D815" s="3">
        <f t="shared" si="74"/>
        <v>3</v>
      </c>
      <c r="E815" s="4">
        <f t="shared" si="75"/>
        <v>21</v>
      </c>
      <c r="F815" s="4">
        <f t="shared" si="76"/>
        <v>1</v>
      </c>
      <c r="G815" s="4" t="str">
        <f t="shared" si="77"/>
        <v>Win</v>
      </c>
      <c r="H815" s="4" t="str">
        <f t="shared" si="78"/>
        <v>Off</v>
      </c>
      <c r="I815">
        <v>1127872598</v>
      </c>
      <c r="J815" t="s">
        <v>26</v>
      </c>
      <c r="K815">
        <v>22.16</v>
      </c>
      <c r="L815">
        <v>21.68243</v>
      </c>
      <c r="M815">
        <v>0.213198</v>
      </c>
      <c r="N815">
        <v>-0.69076800000000005</v>
      </c>
    </row>
    <row r="816" spans="1:14" x14ac:dyDescent="0.3">
      <c r="A816" s="1">
        <v>43500.125</v>
      </c>
      <c r="B816" s="1">
        <v>43499.916666666664</v>
      </c>
      <c r="C816" s="3">
        <f t="shared" si="73"/>
        <v>2</v>
      </c>
      <c r="D816" s="3">
        <f t="shared" si="74"/>
        <v>3</v>
      </c>
      <c r="E816" s="4">
        <f t="shared" si="75"/>
        <v>22</v>
      </c>
      <c r="F816" s="4">
        <f t="shared" si="76"/>
        <v>1</v>
      </c>
      <c r="G816" s="4" t="str">
        <f t="shared" si="77"/>
        <v>Win</v>
      </c>
      <c r="H816" s="4" t="str">
        <f t="shared" si="78"/>
        <v>Off</v>
      </c>
      <c r="I816">
        <v>1127872598</v>
      </c>
      <c r="J816" t="s">
        <v>26</v>
      </c>
      <c r="K816">
        <v>21.17</v>
      </c>
      <c r="L816">
        <v>20.714738000000001</v>
      </c>
      <c r="M816">
        <v>0.242455</v>
      </c>
      <c r="N816">
        <v>-0.69771700000000003</v>
      </c>
    </row>
    <row r="817" spans="1:14" x14ac:dyDescent="0.3">
      <c r="A817" s="1">
        <v>43500.166666666664</v>
      </c>
      <c r="B817" s="1">
        <v>43499.958333333336</v>
      </c>
      <c r="C817" s="3">
        <f t="shared" si="73"/>
        <v>2</v>
      </c>
      <c r="D817" s="3">
        <f t="shared" si="74"/>
        <v>3</v>
      </c>
      <c r="E817" s="4">
        <f t="shared" si="75"/>
        <v>23</v>
      </c>
      <c r="F817" s="4">
        <f t="shared" si="76"/>
        <v>1</v>
      </c>
      <c r="G817" s="4" t="str">
        <f t="shared" si="77"/>
        <v>Win</v>
      </c>
      <c r="H817" s="4" t="str">
        <f t="shared" si="78"/>
        <v>Off</v>
      </c>
      <c r="I817">
        <v>1127872598</v>
      </c>
      <c r="J817" t="s">
        <v>26</v>
      </c>
      <c r="K817">
        <v>19.97</v>
      </c>
      <c r="L817">
        <v>19.880789</v>
      </c>
      <c r="M817">
        <v>0.53676500000000005</v>
      </c>
      <c r="N817">
        <v>-0.62597599999999998</v>
      </c>
    </row>
    <row r="818" spans="1:14" x14ac:dyDescent="0.3">
      <c r="A818" s="1">
        <v>43500.208333333336</v>
      </c>
      <c r="B818" s="1">
        <v>43500</v>
      </c>
      <c r="C818" s="3">
        <f t="shared" si="73"/>
        <v>2</v>
      </c>
      <c r="D818" s="3">
        <f t="shared" si="74"/>
        <v>4</v>
      </c>
      <c r="E818" s="4">
        <f t="shared" si="75"/>
        <v>0</v>
      </c>
      <c r="F818" s="4">
        <f t="shared" si="76"/>
        <v>2</v>
      </c>
      <c r="G818" s="4" t="str">
        <f t="shared" si="77"/>
        <v>Win</v>
      </c>
      <c r="H818" s="4" t="str">
        <f t="shared" si="78"/>
        <v>Off</v>
      </c>
      <c r="I818">
        <v>1127872598</v>
      </c>
      <c r="J818" t="s">
        <v>26</v>
      </c>
      <c r="K818">
        <v>19.739999999999998</v>
      </c>
      <c r="L818">
        <v>19.252087</v>
      </c>
      <c r="M818">
        <v>0.38989800000000002</v>
      </c>
      <c r="N818">
        <v>-0.87781100000000001</v>
      </c>
    </row>
    <row r="819" spans="1:14" x14ac:dyDescent="0.3">
      <c r="A819" s="1">
        <v>43500.25</v>
      </c>
      <c r="B819" s="1">
        <v>43500.041666666664</v>
      </c>
      <c r="C819" s="3">
        <f t="shared" si="73"/>
        <v>2</v>
      </c>
      <c r="D819" s="3">
        <f t="shared" si="74"/>
        <v>4</v>
      </c>
      <c r="E819" s="4">
        <f t="shared" si="75"/>
        <v>1</v>
      </c>
      <c r="F819" s="4">
        <f t="shared" si="76"/>
        <v>2</v>
      </c>
      <c r="G819" s="4" t="str">
        <f t="shared" si="77"/>
        <v>Win</v>
      </c>
      <c r="H819" s="4" t="str">
        <f t="shared" si="78"/>
        <v>Off</v>
      </c>
      <c r="I819">
        <v>1127872598</v>
      </c>
      <c r="J819" t="s">
        <v>26</v>
      </c>
      <c r="K819">
        <v>19.78</v>
      </c>
      <c r="L819">
        <v>19.340405000000001</v>
      </c>
      <c r="M819">
        <v>0.38847799999999999</v>
      </c>
      <c r="N819">
        <v>-0.82807299999999995</v>
      </c>
    </row>
    <row r="820" spans="1:14" x14ac:dyDescent="0.3">
      <c r="A820" s="1">
        <v>43500.291666666664</v>
      </c>
      <c r="B820" s="1">
        <v>43500.083333333336</v>
      </c>
      <c r="C820" s="3">
        <f t="shared" si="73"/>
        <v>2</v>
      </c>
      <c r="D820" s="3">
        <f t="shared" si="74"/>
        <v>4</v>
      </c>
      <c r="E820" s="4">
        <f t="shared" si="75"/>
        <v>2</v>
      </c>
      <c r="F820" s="4">
        <f t="shared" si="76"/>
        <v>2</v>
      </c>
      <c r="G820" s="4" t="str">
        <f t="shared" si="77"/>
        <v>Win</v>
      </c>
      <c r="H820" s="4" t="str">
        <f t="shared" si="78"/>
        <v>Off</v>
      </c>
      <c r="I820">
        <v>1127872598</v>
      </c>
      <c r="J820" t="s">
        <v>26</v>
      </c>
      <c r="K820">
        <v>19.53</v>
      </c>
      <c r="L820">
        <v>19.186171000000002</v>
      </c>
      <c r="M820">
        <v>0.44993899999999998</v>
      </c>
      <c r="N820">
        <v>-0.79376800000000003</v>
      </c>
    </row>
    <row r="821" spans="1:14" x14ac:dyDescent="0.3">
      <c r="A821" s="1">
        <v>43500.333333333336</v>
      </c>
      <c r="B821" s="1">
        <v>43500.125</v>
      </c>
      <c r="C821" s="3">
        <f t="shared" si="73"/>
        <v>2</v>
      </c>
      <c r="D821" s="3">
        <f t="shared" si="74"/>
        <v>4</v>
      </c>
      <c r="E821" s="4">
        <f t="shared" si="75"/>
        <v>3</v>
      </c>
      <c r="F821" s="4">
        <f t="shared" si="76"/>
        <v>2</v>
      </c>
      <c r="G821" s="4" t="str">
        <f t="shared" si="77"/>
        <v>Win</v>
      </c>
      <c r="H821" s="4" t="str">
        <f t="shared" si="78"/>
        <v>Off</v>
      </c>
      <c r="I821">
        <v>1127872598</v>
      </c>
      <c r="J821" t="s">
        <v>26</v>
      </c>
      <c r="K821">
        <v>19.68</v>
      </c>
      <c r="L821">
        <v>19.450831000000001</v>
      </c>
      <c r="M821">
        <v>0.55239000000000005</v>
      </c>
      <c r="N821">
        <v>-0.781559</v>
      </c>
    </row>
    <row r="822" spans="1:14" x14ac:dyDescent="0.3">
      <c r="A822" s="1">
        <v>43500.375</v>
      </c>
      <c r="B822" s="1">
        <v>43500.166666666664</v>
      </c>
      <c r="C822" s="3">
        <f t="shared" si="73"/>
        <v>2</v>
      </c>
      <c r="D822" s="3">
        <f t="shared" si="74"/>
        <v>4</v>
      </c>
      <c r="E822" s="4">
        <f t="shared" si="75"/>
        <v>4</v>
      </c>
      <c r="F822" s="4">
        <f t="shared" si="76"/>
        <v>2</v>
      </c>
      <c r="G822" s="4" t="str">
        <f t="shared" si="77"/>
        <v>Win</v>
      </c>
      <c r="H822" s="4" t="str">
        <f t="shared" si="78"/>
        <v>Off</v>
      </c>
      <c r="I822">
        <v>1127872598</v>
      </c>
      <c r="J822" t="s">
        <v>26</v>
      </c>
      <c r="K822">
        <v>20.29</v>
      </c>
      <c r="L822">
        <v>20.117270999999999</v>
      </c>
      <c r="M822">
        <v>0.68881800000000004</v>
      </c>
      <c r="N822">
        <v>-0.86154699999999995</v>
      </c>
    </row>
    <row r="823" spans="1:14" x14ac:dyDescent="0.3">
      <c r="A823" s="1">
        <v>43500.416666666664</v>
      </c>
      <c r="B823" s="1">
        <v>43500.208333333336</v>
      </c>
      <c r="C823" s="3">
        <f t="shared" si="73"/>
        <v>2</v>
      </c>
      <c r="D823" s="3">
        <f t="shared" si="74"/>
        <v>4</v>
      </c>
      <c r="E823" s="4">
        <f t="shared" si="75"/>
        <v>5</v>
      </c>
      <c r="F823" s="4">
        <f t="shared" si="76"/>
        <v>2</v>
      </c>
      <c r="G823" s="4" t="str">
        <f t="shared" si="77"/>
        <v>Win</v>
      </c>
      <c r="H823" s="4" t="str">
        <f t="shared" si="78"/>
        <v>Off</v>
      </c>
      <c r="I823">
        <v>1127872598</v>
      </c>
      <c r="J823" t="s">
        <v>26</v>
      </c>
      <c r="K823">
        <v>22.39</v>
      </c>
      <c r="L823">
        <v>21.835155</v>
      </c>
      <c r="M823">
        <v>0.484458</v>
      </c>
      <c r="N823">
        <v>-1.0393030000000001</v>
      </c>
    </row>
    <row r="824" spans="1:14" x14ac:dyDescent="0.3">
      <c r="A824" s="1">
        <v>43500.458333333336</v>
      </c>
      <c r="B824" s="1">
        <v>43500.25</v>
      </c>
      <c r="C824" s="3">
        <f t="shared" si="73"/>
        <v>2</v>
      </c>
      <c r="D824" s="3">
        <f t="shared" si="74"/>
        <v>4</v>
      </c>
      <c r="E824" s="4">
        <f t="shared" si="75"/>
        <v>6</v>
      </c>
      <c r="F824" s="4">
        <f t="shared" si="76"/>
        <v>2</v>
      </c>
      <c r="G824" s="4" t="str">
        <f t="shared" si="77"/>
        <v>Win</v>
      </c>
      <c r="H824" s="4" t="str">
        <f t="shared" si="78"/>
        <v>Off</v>
      </c>
      <c r="I824">
        <v>1127872598</v>
      </c>
      <c r="J824" t="s">
        <v>26</v>
      </c>
      <c r="K824">
        <v>29.33</v>
      </c>
      <c r="L824">
        <v>28.239041</v>
      </c>
      <c r="M824">
        <v>0.119921</v>
      </c>
      <c r="N824">
        <v>-1.21088</v>
      </c>
    </row>
    <row r="825" spans="1:14" x14ac:dyDescent="0.3">
      <c r="A825" s="1">
        <v>43500.5</v>
      </c>
      <c r="B825" s="1">
        <v>43500.291666666664</v>
      </c>
      <c r="C825" s="3">
        <f t="shared" si="73"/>
        <v>2</v>
      </c>
      <c r="D825" s="3">
        <f t="shared" si="74"/>
        <v>4</v>
      </c>
      <c r="E825" s="4">
        <f t="shared" si="75"/>
        <v>7</v>
      </c>
      <c r="F825" s="4">
        <f t="shared" si="76"/>
        <v>2</v>
      </c>
      <c r="G825" s="4" t="str">
        <f t="shared" si="77"/>
        <v>Win</v>
      </c>
      <c r="H825" s="4" t="str">
        <f t="shared" si="78"/>
        <v>Off</v>
      </c>
      <c r="I825">
        <v>1127872598</v>
      </c>
      <c r="J825" t="s">
        <v>26</v>
      </c>
      <c r="K825">
        <v>29.41</v>
      </c>
      <c r="L825">
        <v>28.200565999999998</v>
      </c>
      <c r="M825">
        <v>-0.11878</v>
      </c>
      <c r="N825">
        <v>-1.090654</v>
      </c>
    </row>
    <row r="826" spans="1:14" x14ac:dyDescent="0.3">
      <c r="A826" s="1">
        <v>43500.541666666664</v>
      </c>
      <c r="B826" s="1">
        <v>43500.333333333336</v>
      </c>
      <c r="C826" s="3">
        <f t="shared" si="73"/>
        <v>2</v>
      </c>
      <c r="D826" s="3">
        <f t="shared" si="74"/>
        <v>4</v>
      </c>
      <c r="E826" s="4">
        <f t="shared" si="75"/>
        <v>8</v>
      </c>
      <c r="F826" s="4">
        <f t="shared" si="76"/>
        <v>2</v>
      </c>
      <c r="G826" s="4" t="str">
        <f t="shared" si="77"/>
        <v>Win</v>
      </c>
      <c r="H826" s="4" t="str">
        <f t="shared" si="78"/>
        <v>On</v>
      </c>
      <c r="I826">
        <v>1127872598</v>
      </c>
      <c r="J826" t="s">
        <v>26</v>
      </c>
      <c r="K826">
        <v>26.56</v>
      </c>
      <c r="L826">
        <v>25.505210000000002</v>
      </c>
      <c r="M826">
        <v>-0.114742</v>
      </c>
      <c r="N826">
        <v>-0.94004799999999999</v>
      </c>
    </row>
    <row r="827" spans="1:14" x14ac:dyDescent="0.3">
      <c r="A827" s="1">
        <v>43500.583333333336</v>
      </c>
      <c r="B827" s="1">
        <v>43500.375</v>
      </c>
      <c r="C827" s="3">
        <f t="shared" si="73"/>
        <v>2</v>
      </c>
      <c r="D827" s="3">
        <f t="shared" si="74"/>
        <v>4</v>
      </c>
      <c r="E827" s="4">
        <f t="shared" si="75"/>
        <v>9</v>
      </c>
      <c r="F827" s="4">
        <f t="shared" si="76"/>
        <v>2</v>
      </c>
      <c r="G827" s="4" t="str">
        <f t="shared" si="77"/>
        <v>Win</v>
      </c>
      <c r="H827" s="4" t="str">
        <f t="shared" si="78"/>
        <v>On</v>
      </c>
      <c r="I827">
        <v>1127872598</v>
      </c>
      <c r="J827" t="s">
        <v>26</v>
      </c>
      <c r="K827">
        <v>26.28</v>
      </c>
      <c r="L827">
        <v>25.312932</v>
      </c>
      <c r="M827">
        <v>-4.2285999999999997E-2</v>
      </c>
      <c r="N827">
        <v>-0.92478199999999999</v>
      </c>
    </row>
    <row r="828" spans="1:14" x14ac:dyDescent="0.3">
      <c r="A828" s="1">
        <v>43500.625</v>
      </c>
      <c r="B828" s="1">
        <v>43500.416666666664</v>
      </c>
      <c r="C828" s="3">
        <f t="shared" si="73"/>
        <v>2</v>
      </c>
      <c r="D828" s="3">
        <f t="shared" si="74"/>
        <v>4</v>
      </c>
      <c r="E828" s="4">
        <f t="shared" si="75"/>
        <v>10</v>
      </c>
      <c r="F828" s="4">
        <f t="shared" si="76"/>
        <v>2</v>
      </c>
      <c r="G828" s="4" t="str">
        <f t="shared" si="77"/>
        <v>Win</v>
      </c>
      <c r="H828" s="4" t="str">
        <f t="shared" si="78"/>
        <v>On</v>
      </c>
      <c r="I828">
        <v>1127872598</v>
      </c>
      <c r="J828" t="s">
        <v>26</v>
      </c>
      <c r="K828">
        <v>24.78</v>
      </c>
      <c r="L828">
        <v>23.918697000000002</v>
      </c>
      <c r="M828">
        <v>1.6168999999999999E-2</v>
      </c>
      <c r="N828">
        <v>-0.87747200000000003</v>
      </c>
    </row>
    <row r="829" spans="1:14" x14ac:dyDescent="0.3">
      <c r="A829" s="1">
        <v>43500.666666666664</v>
      </c>
      <c r="B829" s="1">
        <v>43500.458333333336</v>
      </c>
      <c r="C829" s="3">
        <f t="shared" si="73"/>
        <v>2</v>
      </c>
      <c r="D829" s="3">
        <f t="shared" si="74"/>
        <v>4</v>
      </c>
      <c r="E829" s="4">
        <f t="shared" si="75"/>
        <v>11</v>
      </c>
      <c r="F829" s="4">
        <f t="shared" si="76"/>
        <v>2</v>
      </c>
      <c r="G829" s="4" t="str">
        <f t="shared" si="77"/>
        <v>Win</v>
      </c>
      <c r="H829" s="4" t="str">
        <f t="shared" si="78"/>
        <v>On</v>
      </c>
      <c r="I829">
        <v>1127872598</v>
      </c>
      <c r="J829" t="s">
        <v>26</v>
      </c>
      <c r="K829">
        <v>23.66</v>
      </c>
      <c r="L829">
        <v>22.806730000000002</v>
      </c>
      <c r="M829">
        <v>6.8237999999999993E-2</v>
      </c>
      <c r="N829">
        <v>-0.92150799999999999</v>
      </c>
    </row>
    <row r="830" spans="1:14" x14ac:dyDescent="0.3">
      <c r="A830" s="1">
        <v>43500.708333333336</v>
      </c>
      <c r="B830" s="1">
        <v>43500.5</v>
      </c>
      <c r="C830" s="3">
        <f t="shared" si="73"/>
        <v>2</v>
      </c>
      <c r="D830" s="3">
        <f t="shared" si="74"/>
        <v>4</v>
      </c>
      <c r="E830" s="4">
        <f t="shared" si="75"/>
        <v>12</v>
      </c>
      <c r="F830" s="4">
        <f t="shared" si="76"/>
        <v>2</v>
      </c>
      <c r="G830" s="4" t="str">
        <f t="shared" si="77"/>
        <v>Win</v>
      </c>
      <c r="H830" s="4" t="str">
        <f t="shared" si="78"/>
        <v>On</v>
      </c>
      <c r="I830">
        <v>1127872598</v>
      </c>
      <c r="J830" t="s">
        <v>26</v>
      </c>
      <c r="K830">
        <v>22.81</v>
      </c>
      <c r="L830">
        <v>22.084845999999999</v>
      </c>
      <c r="M830">
        <v>9.4966999999999996E-2</v>
      </c>
      <c r="N830">
        <v>-0.82012099999999999</v>
      </c>
    </row>
    <row r="831" spans="1:14" x14ac:dyDescent="0.3">
      <c r="A831" s="1">
        <v>43500.75</v>
      </c>
      <c r="B831" s="1">
        <v>43500.541666666664</v>
      </c>
      <c r="C831" s="3">
        <f t="shared" si="73"/>
        <v>2</v>
      </c>
      <c r="D831" s="3">
        <f t="shared" si="74"/>
        <v>4</v>
      </c>
      <c r="E831" s="4">
        <f t="shared" si="75"/>
        <v>13</v>
      </c>
      <c r="F831" s="4">
        <f t="shared" si="76"/>
        <v>2</v>
      </c>
      <c r="G831" s="4" t="str">
        <f t="shared" si="77"/>
        <v>Win</v>
      </c>
      <c r="H831" s="4" t="str">
        <f t="shared" si="78"/>
        <v>Off</v>
      </c>
      <c r="I831">
        <v>1127872598</v>
      </c>
      <c r="J831" t="s">
        <v>26</v>
      </c>
      <c r="K831">
        <v>22.19</v>
      </c>
      <c r="L831">
        <v>21.524214000000001</v>
      </c>
      <c r="M831">
        <v>5.2693999999999998E-2</v>
      </c>
      <c r="N831">
        <v>-0.71848000000000001</v>
      </c>
    </row>
    <row r="832" spans="1:14" x14ac:dyDescent="0.3">
      <c r="A832" s="1">
        <v>43500.791666666664</v>
      </c>
      <c r="B832" s="1">
        <v>43500.583333333336</v>
      </c>
      <c r="C832" s="3">
        <f t="shared" si="73"/>
        <v>2</v>
      </c>
      <c r="D832" s="3">
        <f t="shared" si="74"/>
        <v>4</v>
      </c>
      <c r="E832" s="4">
        <f t="shared" si="75"/>
        <v>14</v>
      </c>
      <c r="F832" s="4">
        <f t="shared" si="76"/>
        <v>2</v>
      </c>
      <c r="G832" s="4" t="str">
        <f t="shared" si="77"/>
        <v>Win</v>
      </c>
      <c r="H832" s="4" t="str">
        <f t="shared" si="78"/>
        <v>Off</v>
      </c>
      <c r="I832">
        <v>1127872598</v>
      </c>
      <c r="J832" t="s">
        <v>26</v>
      </c>
      <c r="K832">
        <v>21.37</v>
      </c>
      <c r="L832">
        <v>20.737950000000001</v>
      </c>
      <c r="M832">
        <v>5.3763999999999999E-2</v>
      </c>
      <c r="N832">
        <v>-0.68581400000000003</v>
      </c>
    </row>
    <row r="833" spans="1:14" x14ac:dyDescent="0.3">
      <c r="A833" s="1">
        <v>43500.833333333336</v>
      </c>
      <c r="B833" s="1">
        <v>43500.625</v>
      </c>
      <c r="C833" s="3">
        <f t="shared" si="73"/>
        <v>2</v>
      </c>
      <c r="D833" s="3">
        <f t="shared" si="74"/>
        <v>4</v>
      </c>
      <c r="E833" s="4">
        <f t="shared" si="75"/>
        <v>15</v>
      </c>
      <c r="F833" s="4">
        <f t="shared" si="76"/>
        <v>2</v>
      </c>
      <c r="G833" s="4" t="str">
        <f t="shared" si="77"/>
        <v>Win</v>
      </c>
      <c r="H833" s="4" t="str">
        <f t="shared" si="78"/>
        <v>Off</v>
      </c>
      <c r="I833">
        <v>1127872598</v>
      </c>
      <c r="J833" t="s">
        <v>26</v>
      </c>
      <c r="K833">
        <v>21.08</v>
      </c>
      <c r="L833">
        <v>20.444141999999999</v>
      </c>
      <c r="M833">
        <v>9.9492999999999998E-2</v>
      </c>
      <c r="N833">
        <v>-0.73535099999999998</v>
      </c>
    </row>
    <row r="834" spans="1:14" x14ac:dyDescent="0.3">
      <c r="A834" s="1">
        <v>43500.875</v>
      </c>
      <c r="B834" s="1">
        <v>43500.666666666664</v>
      </c>
      <c r="C834" s="3">
        <f t="shared" si="73"/>
        <v>2</v>
      </c>
      <c r="D834" s="3">
        <f t="shared" si="74"/>
        <v>4</v>
      </c>
      <c r="E834" s="4">
        <f t="shared" si="75"/>
        <v>16</v>
      </c>
      <c r="F834" s="4">
        <f t="shared" si="76"/>
        <v>2</v>
      </c>
      <c r="G834" s="4" t="str">
        <f t="shared" si="77"/>
        <v>Win</v>
      </c>
      <c r="H834" s="4" t="str">
        <f t="shared" si="78"/>
        <v>Off</v>
      </c>
      <c r="I834">
        <v>1127872598</v>
      </c>
      <c r="J834" t="s">
        <v>26</v>
      </c>
      <c r="K834">
        <v>21.84</v>
      </c>
      <c r="L834">
        <v>21.106383999999998</v>
      </c>
      <c r="M834">
        <v>8.9927999999999994E-2</v>
      </c>
      <c r="N834">
        <v>-0.82354400000000005</v>
      </c>
    </row>
    <row r="835" spans="1:14" x14ac:dyDescent="0.3">
      <c r="A835" s="1">
        <v>43500.916666666664</v>
      </c>
      <c r="B835" s="1">
        <v>43500.708333333336</v>
      </c>
      <c r="C835" s="3">
        <f t="shared" ref="C835:C898" si="79">MONTH(B835)</f>
        <v>2</v>
      </c>
      <c r="D835" s="3">
        <f t="shared" ref="D835:D898" si="80">DAY(B835)</f>
        <v>4</v>
      </c>
      <c r="E835" s="4">
        <f t="shared" ref="E835:E898" si="81">HOUR(B835)</f>
        <v>17</v>
      </c>
      <c r="F835" s="4">
        <f t="shared" ref="F835:F898" si="82">WEEKDAY(B835)</f>
        <v>2</v>
      </c>
      <c r="G835" s="4" t="str">
        <f t="shared" ref="G835:G898" si="83">IF(AND(C835&gt;4,C835&lt;10),"Sum","Win")</f>
        <v>Win</v>
      </c>
      <c r="H835" s="4" t="str">
        <f t="shared" si="78"/>
        <v>On</v>
      </c>
      <c r="I835">
        <v>1127872598</v>
      </c>
      <c r="J835" t="s">
        <v>26</v>
      </c>
      <c r="K835">
        <v>25.63</v>
      </c>
      <c r="L835">
        <v>24.342884999999999</v>
      </c>
      <c r="M835">
        <v>-0.14759800000000001</v>
      </c>
      <c r="N835">
        <v>-1.1395169999999999</v>
      </c>
    </row>
    <row r="836" spans="1:14" x14ac:dyDescent="0.3">
      <c r="A836" s="1">
        <v>43500.958333333336</v>
      </c>
      <c r="B836" s="1">
        <v>43500.75</v>
      </c>
      <c r="C836" s="3">
        <f t="shared" si="79"/>
        <v>2</v>
      </c>
      <c r="D836" s="3">
        <f t="shared" si="80"/>
        <v>4</v>
      </c>
      <c r="E836" s="4">
        <f t="shared" si="81"/>
        <v>18</v>
      </c>
      <c r="F836" s="4">
        <f t="shared" si="82"/>
        <v>2</v>
      </c>
      <c r="G836" s="4" t="str">
        <f t="shared" si="83"/>
        <v>Win</v>
      </c>
      <c r="H836" s="4" t="str">
        <f t="shared" si="78"/>
        <v>On</v>
      </c>
      <c r="I836">
        <v>1127872598</v>
      </c>
      <c r="J836" t="s">
        <v>26</v>
      </c>
      <c r="K836">
        <v>26.24</v>
      </c>
      <c r="L836">
        <v>24.944845999999998</v>
      </c>
      <c r="M836">
        <v>-0.10464</v>
      </c>
      <c r="N836">
        <v>-1.1905140000000001</v>
      </c>
    </row>
    <row r="837" spans="1:14" x14ac:dyDescent="0.3">
      <c r="A837" s="1">
        <v>43501</v>
      </c>
      <c r="B837" s="1">
        <v>43500.791666666664</v>
      </c>
      <c r="C837" s="3">
        <f t="shared" si="79"/>
        <v>2</v>
      </c>
      <c r="D837" s="3">
        <f t="shared" si="80"/>
        <v>4</v>
      </c>
      <c r="E837" s="4">
        <f t="shared" si="81"/>
        <v>19</v>
      </c>
      <c r="F837" s="4">
        <f t="shared" si="82"/>
        <v>2</v>
      </c>
      <c r="G837" s="4" t="str">
        <f t="shared" si="83"/>
        <v>Win</v>
      </c>
      <c r="H837" s="4" t="str">
        <f t="shared" si="78"/>
        <v>On</v>
      </c>
      <c r="I837">
        <v>1127872598</v>
      </c>
      <c r="J837" t="s">
        <v>26</v>
      </c>
      <c r="K837">
        <v>24.92</v>
      </c>
      <c r="L837">
        <v>23.749922000000002</v>
      </c>
      <c r="M837">
        <v>-0.102549</v>
      </c>
      <c r="N837">
        <v>-1.067529</v>
      </c>
    </row>
    <row r="838" spans="1:14" x14ac:dyDescent="0.3">
      <c r="A838" s="1">
        <v>43501.041666666664</v>
      </c>
      <c r="B838" s="1">
        <v>43500.833333333336</v>
      </c>
      <c r="C838" s="3">
        <f t="shared" si="79"/>
        <v>2</v>
      </c>
      <c r="D838" s="3">
        <f t="shared" si="80"/>
        <v>4</v>
      </c>
      <c r="E838" s="4">
        <f t="shared" si="81"/>
        <v>20</v>
      </c>
      <c r="F838" s="4">
        <f t="shared" si="82"/>
        <v>2</v>
      </c>
      <c r="G838" s="4" t="str">
        <f t="shared" si="83"/>
        <v>Win</v>
      </c>
      <c r="H838" s="4" t="str">
        <f t="shared" si="78"/>
        <v>On</v>
      </c>
      <c r="I838">
        <v>1127872598</v>
      </c>
      <c r="J838" t="s">
        <v>26</v>
      </c>
      <c r="K838">
        <v>24.32</v>
      </c>
      <c r="L838">
        <v>23.187248</v>
      </c>
      <c r="M838">
        <v>-5.1465999999999998E-2</v>
      </c>
      <c r="N838">
        <v>-1.081286</v>
      </c>
    </row>
    <row r="839" spans="1:14" x14ac:dyDescent="0.3">
      <c r="A839" s="1">
        <v>43501.083333333336</v>
      </c>
      <c r="B839" s="1">
        <v>43500.875</v>
      </c>
      <c r="C839" s="3">
        <f t="shared" si="79"/>
        <v>2</v>
      </c>
      <c r="D839" s="3">
        <f t="shared" si="80"/>
        <v>4</v>
      </c>
      <c r="E839" s="4">
        <f t="shared" si="81"/>
        <v>21</v>
      </c>
      <c r="F839" s="4">
        <f t="shared" si="82"/>
        <v>2</v>
      </c>
      <c r="G839" s="4" t="str">
        <f t="shared" si="83"/>
        <v>Win</v>
      </c>
      <c r="H839" s="4" t="str">
        <f t="shared" si="78"/>
        <v>On</v>
      </c>
      <c r="I839">
        <v>1127872598</v>
      </c>
      <c r="J839" t="s">
        <v>26</v>
      </c>
      <c r="K839">
        <v>23.18</v>
      </c>
      <c r="L839">
        <v>22.205283999999999</v>
      </c>
      <c r="M839">
        <v>7.2300000000000001E-4</v>
      </c>
      <c r="N839">
        <v>-0.97543899999999994</v>
      </c>
    </row>
    <row r="840" spans="1:14" x14ac:dyDescent="0.3">
      <c r="A840" s="1">
        <v>43501.125</v>
      </c>
      <c r="B840" s="1">
        <v>43500.916666666664</v>
      </c>
      <c r="C840" s="3">
        <f t="shared" si="79"/>
        <v>2</v>
      </c>
      <c r="D840" s="3">
        <f t="shared" si="80"/>
        <v>4</v>
      </c>
      <c r="E840" s="4">
        <f t="shared" si="81"/>
        <v>22</v>
      </c>
      <c r="F840" s="4">
        <f t="shared" si="82"/>
        <v>2</v>
      </c>
      <c r="G840" s="4" t="str">
        <f t="shared" si="83"/>
        <v>Win</v>
      </c>
      <c r="H840" s="4" t="str">
        <f t="shared" si="78"/>
        <v>Off</v>
      </c>
      <c r="I840">
        <v>1127872598</v>
      </c>
      <c r="J840" t="s">
        <v>26</v>
      </c>
      <c r="K840">
        <v>21.54</v>
      </c>
      <c r="L840">
        <v>20.596748000000002</v>
      </c>
      <c r="M840">
        <v>-1.0867E-2</v>
      </c>
      <c r="N840">
        <v>-0.93238500000000002</v>
      </c>
    </row>
    <row r="841" spans="1:14" x14ac:dyDescent="0.3">
      <c r="A841" s="1">
        <v>43501.166666666664</v>
      </c>
      <c r="B841" s="1">
        <v>43500.958333333336</v>
      </c>
      <c r="C841" s="3">
        <f t="shared" si="79"/>
        <v>2</v>
      </c>
      <c r="D841" s="3">
        <f t="shared" si="80"/>
        <v>4</v>
      </c>
      <c r="E841" s="4">
        <f t="shared" si="81"/>
        <v>23</v>
      </c>
      <c r="F841" s="4">
        <f t="shared" si="82"/>
        <v>2</v>
      </c>
      <c r="G841" s="4" t="str">
        <f t="shared" si="83"/>
        <v>Win</v>
      </c>
      <c r="H841" s="4" t="str">
        <f t="shared" si="78"/>
        <v>Off</v>
      </c>
      <c r="I841">
        <v>1127872598</v>
      </c>
      <c r="J841" t="s">
        <v>26</v>
      </c>
      <c r="K841">
        <v>20.91</v>
      </c>
      <c r="L841">
        <v>20.020598</v>
      </c>
      <c r="M841">
        <v>1.56E-4</v>
      </c>
      <c r="N841">
        <v>-0.88955799999999996</v>
      </c>
    </row>
    <row r="842" spans="1:14" x14ac:dyDescent="0.3">
      <c r="A842" s="1">
        <v>43501.208333333336</v>
      </c>
      <c r="B842" s="1">
        <v>43501</v>
      </c>
      <c r="C842" s="3">
        <f t="shared" si="79"/>
        <v>2</v>
      </c>
      <c r="D842" s="3">
        <f t="shared" si="80"/>
        <v>5</v>
      </c>
      <c r="E842" s="4">
        <f t="shared" si="81"/>
        <v>0</v>
      </c>
      <c r="F842" s="4">
        <f t="shared" si="82"/>
        <v>3</v>
      </c>
      <c r="G842" s="4" t="str">
        <f t="shared" si="83"/>
        <v>Win</v>
      </c>
      <c r="H842" s="4" t="str">
        <f t="shared" si="78"/>
        <v>Off</v>
      </c>
      <c r="I842">
        <v>1127872598</v>
      </c>
      <c r="J842" t="s">
        <v>26</v>
      </c>
      <c r="K842">
        <v>20.22</v>
      </c>
      <c r="L842">
        <v>19.651422</v>
      </c>
      <c r="M842">
        <v>-2.4243000000000001E-2</v>
      </c>
      <c r="N842">
        <v>-0.54433500000000001</v>
      </c>
    </row>
    <row r="843" spans="1:14" x14ac:dyDescent="0.3">
      <c r="A843" s="1">
        <v>43501.25</v>
      </c>
      <c r="B843" s="1">
        <v>43501.041666666664</v>
      </c>
      <c r="C843" s="3">
        <f t="shared" si="79"/>
        <v>2</v>
      </c>
      <c r="D843" s="3">
        <f t="shared" si="80"/>
        <v>5</v>
      </c>
      <c r="E843" s="4">
        <f t="shared" si="81"/>
        <v>1</v>
      </c>
      <c r="F843" s="4">
        <f t="shared" si="82"/>
        <v>3</v>
      </c>
      <c r="G843" s="4" t="str">
        <f t="shared" si="83"/>
        <v>Win</v>
      </c>
      <c r="H843" s="4" t="str">
        <f t="shared" ref="H843:H906" si="84">+IF(OR(F843&lt;2,F843&gt;6),"Off",IF(AND(G843="Win",E843&gt;7,E843&lt;13),"On",IF(AND(G843="Win",E843&gt;16,E843&lt;22),"On",IF(AND(G843="Sum",E843&gt;9,E843&lt;22),"On","Off"))))</f>
        <v>Off</v>
      </c>
      <c r="I843">
        <v>1127872598</v>
      </c>
      <c r="J843" t="s">
        <v>26</v>
      </c>
      <c r="K843">
        <v>20</v>
      </c>
      <c r="L843">
        <v>19.511537000000001</v>
      </c>
      <c r="M843">
        <v>-3.4733E-2</v>
      </c>
      <c r="N843">
        <v>-0.45373000000000002</v>
      </c>
    </row>
    <row r="844" spans="1:14" x14ac:dyDescent="0.3">
      <c r="A844" s="1">
        <v>43501.291666666664</v>
      </c>
      <c r="B844" s="1">
        <v>43501.083333333336</v>
      </c>
      <c r="C844" s="3">
        <f t="shared" si="79"/>
        <v>2</v>
      </c>
      <c r="D844" s="3">
        <f t="shared" si="80"/>
        <v>5</v>
      </c>
      <c r="E844" s="4">
        <f t="shared" si="81"/>
        <v>2</v>
      </c>
      <c r="F844" s="4">
        <f t="shared" si="82"/>
        <v>3</v>
      </c>
      <c r="G844" s="4" t="str">
        <f t="shared" si="83"/>
        <v>Win</v>
      </c>
      <c r="H844" s="4" t="str">
        <f t="shared" si="84"/>
        <v>Off</v>
      </c>
      <c r="I844">
        <v>1127872598</v>
      </c>
      <c r="J844" t="s">
        <v>26</v>
      </c>
      <c r="K844">
        <v>19.649999999999999</v>
      </c>
      <c r="L844">
        <v>19.196819999999999</v>
      </c>
      <c r="M844">
        <v>-3.6373999999999997E-2</v>
      </c>
      <c r="N844">
        <v>-0.41680600000000001</v>
      </c>
    </row>
    <row r="845" spans="1:14" x14ac:dyDescent="0.3">
      <c r="A845" s="1">
        <v>43501.333333333336</v>
      </c>
      <c r="B845" s="1">
        <v>43501.125</v>
      </c>
      <c r="C845" s="3">
        <f t="shared" si="79"/>
        <v>2</v>
      </c>
      <c r="D845" s="3">
        <f t="shared" si="80"/>
        <v>5</v>
      </c>
      <c r="E845" s="4">
        <f t="shared" si="81"/>
        <v>3</v>
      </c>
      <c r="F845" s="4">
        <f t="shared" si="82"/>
        <v>3</v>
      </c>
      <c r="G845" s="4" t="str">
        <f t="shared" si="83"/>
        <v>Win</v>
      </c>
      <c r="H845" s="4" t="str">
        <f t="shared" si="84"/>
        <v>Off</v>
      </c>
      <c r="I845">
        <v>1127872598</v>
      </c>
      <c r="J845" t="s">
        <v>26</v>
      </c>
      <c r="K845">
        <v>19.920000000000002</v>
      </c>
      <c r="L845">
        <v>19.44971</v>
      </c>
      <c r="M845">
        <v>-3.5659000000000003E-2</v>
      </c>
      <c r="N845">
        <v>-0.43463099999999999</v>
      </c>
    </row>
    <row r="846" spans="1:14" x14ac:dyDescent="0.3">
      <c r="A846" s="1">
        <v>43501.375</v>
      </c>
      <c r="B846" s="1">
        <v>43501.166666666664</v>
      </c>
      <c r="C846" s="3">
        <f t="shared" si="79"/>
        <v>2</v>
      </c>
      <c r="D846" s="3">
        <f t="shared" si="80"/>
        <v>5</v>
      </c>
      <c r="E846" s="4">
        <f t="shared" si="81"/>
        <v>4</v>
      </c>
      <c r="F846" s="4">
        <f t="shared" si="82"/>
        <v>3</v>
      </c>
      <c r="G846" s="4" t="str">
        <f t="shared" si="83"/>
        <v>Win</v>
      </c>
      <c r="H846" s="4" t="str">
        <f t="shared" si="84"/>
        <v>Off</v>
      </c>
      <c r="I846">
        <v>1127872598</v>
      </c>
      <c r="J846" t="s">
        <v>26</v>
      </c>
      <c r="K846">
        <v>21.27</v>
      </c>
      <c r="L846">
        <v>20.682787000000001</v>
      </c>
      <c r="M846">
        <v>-4.0462999999999999E-2</v>
      </c>
      <c r="N846">
        <v>-0.54674999999999996</v>
      </c>
    </row>
    <row r="847" spans="1:14" x14ac:dyDescent="0.3">
      <c r="A847" s="1">
        <v>43501.416666666664</v>
      </c>
      <c r="B847" s="1">
        <v>43501.208333333336</v>
      </c>
      <c r="C847" s="3">
        <f t="shared" si="79"/>
        <v>2</v>
      </c>
      <c r="D847" s="3">
        <f t="shared" si="80"/>
        <v>5</v>
      </c>
      <c r="E847" s="4">
        <f t="shared" si="81"/>
        <v>5</v>
      </c>
      <c r="F847" s="4">
        <f t="shared" si="82"/>
        <v>3</v>
      </c>
      <c r="G847" s="4" t="str">
        <f t="shared" si="83"/>
        <v>Win</v>
      </c>
      <c r="H847" s="4" t="str">
        <f t="shared" si="84"/>
        <v>Off</v>
      </c>
      <c r="I847">
        <v>1127872598</v>
      </c>
      <c r="J847" t="s">
        <v>26</v>
      </c>
      <c r="K847">
        <v>23.04</v>
      </c>
      <c r="L847">
        <v>22.302582000000001</v>
      </c>
      <c r="M847">
        <v>-1.6285999999999998E-2</v>
      </c>
      <c r="N847">
        <v>-0.721132</v>
      </c>
    </row>
    <row r="848" spans="1:14" x14ac:dyDescent="0.3">
      <c r="A848" s="1">
        <v>43501.458333333336</v>
      </c>
      <c r="B848" s="1">
        <v>43501.25</v>
      </c>
      <c r="C848" s="3">
        <f t="shared" si="79"/>
        <v>2</v>
      </c>
      <c r="D848" s="3">
        <f t="shared" si="80"/>
        <v>5</v>
      </c>
      <c r="E848" s="4">
        <f t="shared" si="81"/>
        <v>6</v>
      </c>
      <c r="F848" s="4">
        <f t="shared" si="82"/>
        <v>3</v>
      </c>
      <c r="G848" s="4" t="str">
        <f t="shared" si="83"/>
        <v>Win</v>
      </c>
      <c r="H848" s="4" t="str">
        <f t="shared" si="84"/>
        <v>Off</v>
      </c>
      <c r="I848">
        <v>1127872598</v>
      </c>
      <c r="J848" t="s">
        <v>26</v>
      </c>
      <c r="K848">
        <v>28.16</v>
      </c>
      <c r="L848">
        <v>27.290243</v>
      </c>
      <c r="M848">
        <v>0.212258</v>
      </c>
      <c r="N848">
        <v>-1.0820149999999999</v>
      </c>
    </row>
    <row r="849" spans="1:14" x14ac:dyDescent="0.3">
      <c r="A849" s="1">
        <v>43501.5</v>
      </c>
      <c r="B849" s="1">
        <v>43501.291666666664</v>
      </c>
      <c r="C849" s="3">
        <f t="shared" si="79"/>
        <v>2</v>
      </c>
      <c r="D849" s="3">
        <f t="shared" si="80"/>
        <v>5</v>
      </c>
      <c r="E849" s="4">
        <f t="shared" si="81"/>
        <v>7</v>
      </c>
      <c r="F849" s="4">
        <f t="shared" si="82"/>
        <v>3</v>
      </c>
      <c r="G849" s="4" t="str">
        <f t="shared" si="83"/>
        <v>Win</v>
      </c>
      <c r="H849" s="4" t="str">
        <f t="shared" si="84"/>
        <v>Off</v>
      </c>
      <c r="I849">
        <v>1127872598</v>
      </c>
      <c r="J849" t="s">
        <v>26</v>
      </c>
      <c r="K849">
        <v>27.73</v>
      </c>
      <c r="L849">
        <v>27.032947</v>
      </c>
      <c r="M849">
        <v>0.24320800000000001</v>
      </c>
      <c r="N849">
        <v>-0.94026100000000001</v>
      </c>
    </row>
    <row r="850" spans="1:14" x14ac:dyDescent="0.3">
      <c r="A850" s="1">
        <v>43501.541666666664</v>
      </c>
      <c r="B850" s="1">
        <v>43501.333333333336</v>
      </c>
      <c r="C850" s="3">
        <f t="shared" si="79"/>
        <v>2</v>
      </c>
      <c r="D850" s="3">
        <f t="shared" si="80"/>
        <v>5</v>
      </c>
      <c r="E850" s="4">
        <f t="shared" si="81"/>
        <v>8</v>
      </c>
      <c r="F850" s="4">
        <f t="shared" si="82"/>
        <v>3</v>
      </c>
      <c r="G850" s="4" t="str">
        <f t="shared" si="83"/>
        <v>Win</v>
      </c>
      <c r="H850" s="4" t="str">
        <f t="shared" si="84"/>
        <v>On</v>
      </c>
      <c r="I850">
        <v>1127872598</v>
      </c>
      <c r="J850" t="s">
        <v>26</v>
      </c>
      <c r="K850">
        <v>25.6</v>
      </c>
      <c r="L850">
        <v>25.444385</v>
      </c>
      <c r="M850">
        <v>0.565357</v>
      </c>
      <c r="N850">
        <v>-0.72097199999999995</v>
      </c>
    </row>
    <row r="851" spans="1:14" x14ac:dyDescent="0.3">
      <c r="A851" s="1">
        <v>43501.583333333336</v>
      </c>
      <c r="B851" s="1">
        <v>43501.375</v>
      </c>
      <c r="C851" s="3">
        <f t="shared" si="79"/>
        <v>2</v>
      </c>
      <c r="D851" s="3">
        <f t="shared" si="80"/>
        <v>5</v>
      </c>
      <c r="E851" s="4">
        <f t="shared" si="81"/>
        <v>9</v>
      </c>
      <c r="F851" s="4">
        <f t="shared" si="82"/>
        <v>3</v>
      </c>
      <c r="G851" s="4" t="str">
        <f t="shared" si="83"/>
        <v>Win</v>
      </c>
      <c r="H851" s="4" t="str">
        <f t="shared" si="84"/>
        <v>On</v>
      </c>
      <c r="I851">
        <v>1127872598</v>
      </c>
      <c r="J851" t="s">
        <v>26</v>
      </c>
      <c r="K851">
        <v>25.56</v>
      </c>
      <c r="L851">
        <v>25.299257999999998</v>
      </c>
      <c r="M851">
        <v>0.53785400000000005</v>
      </c>
      <c r="N851">
        <v>-0.79859599999999997</v>
      </c>
    </row>
    <row r="852" spans="1:14" x14ac:dyDescent="0.3">
      <c r="A852" s="1">
        <v>43501.625</v>
      </c>
      <c r="B852" s="1">
        <v>43501.416666666664</v>
      </c>
      <c r="C852" s="3">
        <f t="shared" si="79"/>
        <v>2</v>
      </c>
      <c r="D852" s="3">
        <f t="shared" si="80"/>
        <v>5</v>
      </c>
      <c r="E852" s="4">
        <f t="shared" si="81"/>
        <v>10</v>
      </c>
      <c r="F852" s="4">
        <f t="shared" si="82"/>
        <v>3</v>
      </c>
      <c r="G852" s="4" t="str">
        <f t="shared" si="83"/>
        <v>Win</v>
      </c>
      <c r="H852" s="4" t="str">
        <f t="shared" si="84"/>
        <v>On</v>
      </c>
      <c r="I852">
        <v>1127872598</v>
      </c>
      <c r="J852" t="s">
        <v>26</v>
      </c>
      <c r="K852">
        <v>25.03</v>
      </c>
      <c r="L852">
        <v>24.798563999999999</v>
      </c>
      <c r="M852">
        <v>0.49716500000000002</v>
      </c>
      <c r="N852">
        <v>-0.72860100000000005</v>
      </c>
    </row>
    <row r="853" spans="1:14" x14ac:dyDescent="0.3">
      <c r="A853" s="1">
        <v>43501.666666666664</v>
      </c>
      <c r="B853" s="1">
        <v>43501.458333333336</v>
      </c>
      <c r="C853" s="3">
        <f t="shared" si="79"/>
        <v>2</v>
      </c>
      <c r="D853" s="3">
        <f t="shared" si="80"/>
        <v>5</v>
      </c>
      <c r="E853" s="4">
        <f t="shared" si="81"/>
        <v>11</v>
      </c>
      <c r="F853" s="4">
        <f t="shared" si="82"/>
        <v>3</v>
      </c>
      <c r="G853" s="4" t="str">
        <f t="shared" si="83"/>
        <v>Win</v>
      </c>
      <c r="H853" s="4" t="str">
        <f t="shared" si="84"/>
        <v>On</v>
      </c>
      <c r="I853">
        <v>1127872598</v>
      </c>
      <c r="J853" t="s">
        <v>26</v>
      </c>
      <c r="K853">
        <v>23.99</v>
      </c>
      <c r="L853">
        <v>23.964017999999999</v>
      </c>
      <c r="M853">
        <v>0.56947400000000004</v>
      </c>
      <c r="N853">
        <v>-0.59545599999999999</v>
      </c>
    </row>
    <row r="854" spans="1:14" x14ac:dyDescent="0.3">
      <c r="A854" s="1">
        <v>43501.708333333336</v>
      </c>
      <c r="B854" s="1">
        <v>43501.5</v>
      </c>
      <c r="C854" s="3">
        <f t="shared" si="79"/>
        <v>2</v>
      </c>
      <c r="D854" s="3">
        <f t="shared" si="80"/>
        <v>5</v>
      </c>
      <c r="E854" s="4">
        <f t="shared" si="81"/>
        <v>12</v>
      </c>
      <c r="F854" s="4">
        <f t="shared" si="82"/>
        <v>3</v>
      </c>
      <c r="G854" s="4" t="str">
        <f t="shared" si="83"/>
        <v>Win</v>
      </c>
      <c r="H854" s="4" t="str">
        <f t="shared" si="84"/>
        <v>On</v>
      </c>
      <c r="I854">
        <v>1127872598</v>
      </c>
      <c r="J854" t="s">
        <v>26</v>
      </c>
      <c r="K854">
        <v>23.5</v>
      </c>
      <c r="L854">
        <v>23.473824</v>
      </c>
      <c r="M854">
        <v>0.56909399999999999</v>
      </c>
      <c r="N854">
        <v>-0.59526999999999997</v>
      </c>
    </row>
    <row r="855" spans="1:14" x14ac:dyDescent="0.3">
      <c r="A855" s="1">
        <v>43501.75</v>
      </c>
      <c r="B855" s="1">
        <v>43501.541666666664</v>
      </c>
      <c r="C855" s="3">
        <f t="shared" si="79"/>
        <v>2</v>
      </c>
      <c r="D855" s="3">
        <f t="shared" si="80"/>
        <v>5</v>
      </c>
      <c r="E855" s="4">
        <f t="shared" si="81"/>
        <v>13</v>
      </c>
      <c r="F855" s="4">
        <f t="shared" si="82"/>
        <v>3</v>
      </c>
      <c r="G855" s="4" t="str">
        <f t="shared" si="83"/>
        <v>Win</v>
      </c>
      <c r="H855" s="4" t="str">
        <f t="shared" si="84"/>
        <v>Off</v>
      </c>
      <c r="I855">
        <v>1127872598</v>
      </c>
      <c r="J855" t="s">
        <v>26</v>
      </c>
      <c r="K855">
        <v>23.37</v>
      </c>
      <c r="L855">
        <v>23.408425999999999</v>
      </c>
      <c r="M855">
        <v>0.58709500000000003</v>
      </c>
      <c r="N855">
        <v>-0.54866899999999996</v>
      </c>
    </row>
    <row r="856" spans="1:14" x14ac:dyDescent="0.3">
      <c r="A856" s="1">
        <v>43501.791666666664</v>
      </c>
      <c r="B856" s="1">
        <v>43501.583333333336</v>
      </c>
      <c r="C856" s="3">
        <f t="shared" si="79"/>
        <v>2</v>
      </c>
      <c r="D856" s="3">
        <f t="shared" si="80"/>
        <v>5</v>
      </c>
      <c r="E856" s="4">
        <f t="shared" si="81"/>
        <v>14</v>
      </c>
      <c r="F856" s="4">
        <f t="shared" si="82"/>
        <v>3</v>
      </c>
      <c r="G856" s="4" t="str">
        <f t="shared" si="83"/>
        <v>Win</v>
      </c>
      <c r="H856" s="4" t="str">
        <f t="shared" si="84"/>
        <v>Off</v>
      </c>
      <c r="I856">
        <v>1127872598</v>
      </c>
      <c r="J856" t="s">
        <v>26</v>
      </c>
      <c r="K856">
        <v>22.76</v>
      </c>
      <c r="L856">
        <v>22.841436999999999</v>
      </c>
      <c r="M856">
        <v>0.54309799999999997</v>
      </c>
      <c r="N856">
        <v>-0.46166099999999999</v>
      </c>
    </row>
    <row r="857" spans="1:14" x14ac:dyDescent="0.3">
      <c r="A857" s="1">
        <v>43501.833333333336</v>
      </c>
      <c r="B857" s="1">
        <v>43501.625</v>
      </c>
      <c r="C857" s="3">
        <f t="shared" si="79"/>
        <v>2</v>
      </c>
      <c r="D857" s="3">
        <f t="shared" si="80"/>
        <v>5</v>
      </c>
      <c r="E857" s="4">
        <f t="shared" si="81"/>
        <v>15</v>
      </c>
      <c r="F857" s="4">
        <f t="shared" si="82"/>
        <v>3</v>
      </c>
      <c r="G857" s="4" t="str">
        <f t="shared" si="83"/>
        <v>Win</v>
      </c>
      <c r="H857" s="4" t="str">
        <f t="shared" si="84"/>
        <v>Off</v>
      </c>
      <c r="I857">
        <v>1127872598</v>
      </c>
      <c r="J857" t="s">
        <v>26</v>
      </c>
      <c r="K857">
        <v>22.46</v>
      </c>
      <c r="L857">
        <v>22.541558999999999</v>
      </c>
      <c r="M857">
        <v>0.51718900000000001</v>
      </c>
      <c r="N857">
        <v>-0.43563000000000002</v>
      </c>
    </row>
    <row r="858" spans="1:14" x14ac:dyDescent="0.3">
      <c r="A858" s="1">
        <v>43501.875</v>
      </c>
      <c r="B858" s="1">
        <v>43501.666666666664</v>
      </c>
      <c r="C858" s="3">
        <f t="shared" si="79"/>
        <v>2</v>
      </c>
      <c r="D858" s="3">
        <f t="shared" si="80"/>
        <v>5</v>
      </c>
      <c r="E858" s="4">
        <f t="shared" si="81"/>
        <v>16</v>
      </c>
      <c r="F858" s="4">
        <f t="shared" si="82"/>
        <v>3</v>
      </c>
      <c r="G858" s="4" t="str">
        <f t="shared" si="83"/>
        <v>Win</v>
      </c>
      <c r="H858" s="4" t="str">
        <f t="shared" si="84"/>
        <v>Off</v>
      </c>
      <c r="I858">
        <v>1127872598</v>
      </c>
      <c r="J858" t="s">
        <v>26</v>
      </c>
      <c r="K858">
        <v>23.29</v>
      </c>
      <c r="L858">
        <v>23.126633000000002</v>
      </c>
      <c r="M858">
        <v>0.46396700000000002</v>
      </c>
      <c r="N858">
        <v>-0.62733399999999995</v>
      </c>
    </row>
    <row r="859" spans="1:14" x14ac:dyDescent="0.3">
      <c r="A859" s="1">
        <v>43501.916666666664</v>
      </c>
      <c r="B859" s="1">
        <v>43501.708333333336</v>
      </c>
      <c r="C859" s="3">
        <f t="shared" si="79"/>
        <v>2</v>
      </c>
      <c r="D859" s="3">
        <f t="shared" si="80"/>
        <v>5</v>
      </c>
      <c r="E859" s="4">
        <f t="shared" si="81"/>
        <v>17</v>
      </c>
      <c r="F859" s="4">
        <f t="shared" si="82"/>
        <v>3</v>
      </c>
      <c r="G859" s="4" t="str">
        <f t="shared" si="83"/>
        <v>Win</v>
      </c>
      <c r="H859" s="4" t="str">
        <f t="shared" si="84"/>
        <v>On</v>
      </c>
      <c r="I859">
        <v>1127872598</v>
      </c>
      <c r="J859" t="s">
        <v>26</v>
      </c>
      <c r="K859">
        <v>26.02</v>
      </c>
      <c r="L859">
        <v>25.628520000000002</v>
      </c>
      <c r="M859">
        <v>0.455538</v>
      </c>
      <c r="N859">
        <v>-0.84701800000000005</v>
      </c>
    </row>
    <row r="860" spans="1:14" x14ac:dyDescent="0.3">
      <c r="A860" s="1">
        <v>43501.958333333336</v>
      </c>
      <c r="B860" s="1">
        <v>43501.75</v>
      </c>
      <c r="C860" s="3">
        <f t="shared" si="79"/>
        <v>2</v>
      </c>
      <c r="D860" s="3">
        <f t="shared" si="80"/>
        <v>5</v>
      </c>
      <c r="E860" s="4">
        <f t="shared" si="81"/>
        <v>18</v>
      </c>
      <c r="F860" s="4">
        <f t="shared" si="82"/>
        <v>3</v>
      </c>
      <c r="G860" s="4" t="str">
        <f t="shared" si="83"/>
        <v>Win</v>
      </c>
      <c r="H860" s="4" t="str">
        <f t="shared" si="84"/>
        <v>On</v>
      </c>
      <c r="I860">
        <v>1127872598</v>
      </c>
      <c r="J860" t="s">
        <v>26</v>
      </c>
      <c r="K860">
        <v>28.78</v>
      </c>
      <c r="L860">
        <v>28.547021000000001</v>
      </c>
      <c r="M860">
        <v>0.62707100000000005</v>
      </c>
      <c r="N860">
        <v>-0.86004999999999998</v>
      </c>
    </row>
    <row r="861" spans="1:14" x14ac:dyDescent="0.3">
      <c r="A861" s="1">
        <v>43502</v>
      </c>
      <c r="B861" s="1">
        <v>43501.791666666664</v>
      </c>
      <c r="C861" s="3">
        <f t="shared" si="79"/>
        <v>2</v>
      </c>
      <c r="D861" s="3">
        <f t="shared" si="80"/>
        <v>5</v>
      </c>
      <c r="E861" s="4">
        <f t="shared" si="81"/>
        <v>19</v>
      </c>
      <c r="F861" s="4">
        <f t="shared" si="82"/>
        <v>3</v>
      </c>
      <c r="G861" s="4" t="str">
        <f t="shared" si="83"/>
        <v>Win</v>
      </c>
      <c r="H861" s="4" t="str">
        <f t="shared" si="84"/>
        <v>On</v>
      </c>
      <c r="I861">
        <v>1127872598</v>
      </c>
      <c r="J861" t="s">
        <v>26</v>
      </c>
      <c r="K861">
        <v>26.77</v>
      </c>
      <c r="L861">
        <v>26.558233000000001</v>
      </c>
      <c r="M861">
        <v>0.52469399999999999</v>
      </c>
      <c r="N861">
        <v>-0.73646100000000003</v>
      </c>
    </row>
    <row r="862" spans="1:14" x14ac:dyDescent="0.3">
      <c r="A862" s="1">
        <v>43502.041666666664</v>
      </c>
      <c r="B862" s="1">
        <v>43501.833333333336</v>
      </c>
      <c r="C862" s="3">
        <f t="shared" si="79"/>
        <v>2</v>
      </c>
      <c r="D862" s="3">
        <f t="shared" si="80"/>
        <v>5</v>
      </c>
      <c r="E862" s="4">
        <f t="shared" si="81"/>
        <v>20</v>
      </c>
      <c r="F862" s="4">
        <f t="shared" si="82"/>
        <v>3</v>
      </c>
      <c r="G862" s="4" t="str">
        <f t="shared" si="83"/>
        <v>Win</v>
      </c>
      <c r="H862" s="4" t="str">
        <f t="shared" si="84"/>
        <v>On</v>
      </c>
      <c r="I862">
        <v>1127872598</v>
      </c>
      <c r="J862" t="s">
        <v>26</v>
      </c>
      <c r="K862">
        <v>25.87</v>
      </c>
      <c r="L862">
        <v>25.550129999999999</v>
      </c>
      <c r="M862">
        <v>0.33665</v>
      </c>
      <c r="N862">
        <v>-0.65651999999999999</v>
      </c>
    </row>
    <row r="863" spans="1:14" x14ac:dyDescent="0.3">
      <c r="A863" s="1">
        <v>43502.083333333336</v>
      </c>
      <c r="B863" s="1">
        <v>43501.875</v>
      </c>
      <c r="C863" s="3">
        <f t="shared" si="79"/>
        <v>2</v>
      </c>
      <c r="D863" s="3">
        <f t="shared" si="80"/>
        <v>5</v>
      </c>
      <c r="E863" s="4">
        <f t="shared" si="81"/>
        <v>21</v>
      </c>
      <c r="F863" s="4">
        <f t="shared" si="82"/>
        <v>3</v>
      </c>
      <c r="G863" s="4" t="str">
        <f t="shared" si="83"/>
        <v>Win</v>
      </c>
      <c r="H863" s="4" t="str">
        <f t="shared" si="84"/>
        <v>On</v>
      </c>
      <c r="I863">
        <v>1127872598</v>
      </c>
      <c r="J863" t="s">
        <v>26</v>
      </c>
      <c r="K863">
        <v>23.72</v>
      </c>
      <c r="L863">
        <v>23.500764</v>
      </c>
      <c r="M863">
        <v>0.28329500000000002</v>
      </c>
      <c r="N863">
        <v>-0.50253099999999995</v>
      </c>
    </row>
    <row r="864" spans="1:14" x14ac:dyDescent="0.3">
      <c r="A864" s="1">
        <v>43502.125</v>
      </c>
      <c r="B864" s="1">
        <v>43501.916666666664</v>
      </c>
      <c r="C864" s="3">
        <f t="shared" si="79"/>
        <v>2</v>
      </c>
      <c r="D864" s="3">
        <f t="shared" si="80"/>
        <v>5</v>
      </c>
      <c r="E864" s="4">
        <f t="shared" si="81"/>
        <v>22</v>
      </c>
      <c r="F864" s="4">
        <f t="shared" si="82"/>
        <v>3</v>
      </c>
      <c r="G864" s="4" t="str">
        <f t="shared" si="83"/>
        <v>Win</v>
      </c>
      <c r="H864" s="4" t="str">
        <f t="shared" si="84"/>
        <v>Off</v>
      </c>
      <c r="I864">
        <v>1127872598</v>
      </c>
      <c r="J864" t="s">
        <v>26</v>
      </c>
      <c r="K864">
        <v>22.24</v>
      </c>
      <c r="L864">
        <v>22.035599000000001</v>
      </c>
      <c r="M864">
        <v>0.284742</v>
      </c>
      <c r="N864">
        <v>-0.48914299999999999</v>
      </c>
    </row>
    <row r="865" spans="1:14" x14ac:dyDescent="0.3">
      <c r="A865" s="1">
        <v>43502.166666666664</v>
      </c>
      <c r="B865" s="1">
        <v>43501.958333333336</v>
      </c>
      <c r="C865" s="3">
        <f t="shared" si="79"/>
        <v>2</v>
      </c>
      <c r="D865" s="3">
        <f t="shared" si="80"/>
        <v>5</v>
      </c>
      <c r="E865" s="4">
        <f t="shared" si="81"/>
        <v>23</v>
      </c>
      <c r="F865" s="4">
        <f t="shared" si="82"/>
        <v>3</v>
      </c>
      <c r="G865" s="4" t="str">
        <f t="shared" si="83"/>
        <v>Win</v>
      </c>
      <c r="H865" s="4" t="str">
        <f t="shared" si="84"/>
        <v>Off</v>
      </c>
      <c r="I865">
        <v>1127872598</v>
      </c>
      <c r="J865" t="s">
        <v>26</v>
      </c>
      <c r="K865">
        <v>20.21</v>
      </c>
      <c r="L865">
        <v>19.849512000000001</v>
      </c>
      <c r="M865">
        <v>0.03</v>
      </c>
      <c r="N865">
        <v>-0.390488</v>
      </c>
    </row>
    <row r="866" spans="1:14" x14ac:dyDescent="0.3">
      <c r="A866" s="1">
        <v>43502.208333333336</v>
      </c>
      <c r="B866" s="1">
        <v>43502</v>
      </c>
      <c r="C866" s="3">
        <f t="shared" si="79"/>
        <v>2</v>
      </c>
      <c r="D866" s="3">
        <f t="shared" si="80"/>
        <v>6</v>
      </c>
      <c r="E866" s="4">
        <f t="shared" si="81"/>
        <v>0</v>
      </c>
      <c r="F866" s="4">
        <f t="shared" si="82"/>
        <v>4</v>
      </c>
      <c r="G866" s="4" t="str">
        <f t="shared" si="83"/>
        <v>Win</v>
      </c>
      <c r="H866" s="4" t="str">
        <f t="shared" si="84"/>
        <v>Off</v>
      </c>
      <c r="I866">
        <v>1127872598</v>
      </c>
      <c r="J866" t="s">
        <v>26</v>
      </c>
      <c r="K866">
        <v>19.37</v>
      </c>
      <c r="L866">
        <v>19.154344999999999</v>
      </c>
      <c r="M866">
        <v>-6.7740999999999996E-2</v>
      </c>
      <c r="N866">
        <v>-0.14791399999999999</v>
      </c>
    </row>
    <row r="867" spans="1:14" x14ac:dyDescent="0.3">
      <c r="A867" s="1">
        <v>43502.25</v>
      </c>
      <c r="B867" s="1">
        <v>43502.041666666664</v>
      </c>
      <c r="C867" s="3">
        <f t="shared" si="79"/>
        <v>2</v>
      </c>
      <c r="D867" s="3">
        <f t="shared" si="80"/>
        <v>6</v>
      </c>
      <c r="E867" s="4">
        <f t="shared" si="81"/>
        <v>1</v>
      </c>
      <c r="F867" s="4">
        <f t="shared" si="82"/>
        <v>4</v>
      </c>
      <c r="G867" s="4" t="str">
        <f t="shared" si="83"/>
        <v>Win</v>
      </c>
      <c r="H867" s="4" t="str">
        <f t="shared" si="84"/>
        <v>Off</v>
      </c>
      <c r="I867">
        <v>1127872598</v>
      </c>
      <c r="J867" t="s">
        <v>26</v>
      </c>
      <c r="K867">
        <v>19.079999999999998</v>
      </c>
      <c r="L867">
        <v>18.959488</v>
      </c>
      <c r="M867">
        <v>-7.0352999999999999E-2</v>
      </c>
      <c r="N867">
        <v>-5.0159000000000002E-2</v>
      </c>
    </row>
    <row r="868" spans="1:14" x14ac:dyDescent="0.3">
      <c r="A868" s="1">
        <v>43502.291666666664</v>
      </c>
      <c r="B868" s="1">
        <v>43502.083333333336</v>
      </c>
      <c r="C868" s="3">
        <f t="shared" si="79"/>
        <v>2</v>
      </c>
      <c r="D868" s="3">
        <f t="shared" si="80"/>
        <v>6</v>
      </c>
      <c r="E868" s="4">
        <f t="shared" si="81"/>
        <v>2</v>
      </c>
      <c r="F868" s="4">
        <f t="shared" si="82"/>
        <v>4</v>
      </c>
      <c r="G868" s="4" t="str">
        <f t="shared" si="83"/>
        <v>Win</v>
      </c>
      <c r="H868" s="4" t="str">
        <f t="shared" si="84"/>
        <v>Off</v>
      </c>
      <c r="I868">
        <v>1127872598</v>
      </c>
      <c r="J868" t="s">
        <v>26</v>
      </c>
      <c r="K868">
        <v>19.059999999999999</v>
      </c>
      <c r="L868">
        <v>18.953851</v>
      </c>
      <c r="M868">
        <v>-6.5561999999999995E-2</v>
      </c>
      <c r="N868">
        <v>-4.0586999999999998E-2</v>
      </c>
    </row>
    <row r="869" spans="1:14" x14ac:dyDescent="0.3">
      <c r="A869" s="1">
        <v>43502.333333333336</v>
      </c>
      <c r="B869" s="1">
        <v>43502.125</v>
      </c>
      <c r="C869" s="3">
        <f t="shared" si="79"/>
        <v>2</v>
      </c>
      <c r="D869" s="3">
        <f t="shared" si="80"/>
        <v>6</v>
      </c>
      <c r="E869" s="4">
        <f t="shared" si="81"/>
        <v>3</v>
      </c>
      <c r="F869" s="4">
        <f t="shared" si="82"/>
        <v>4</v>
      </c>
      <c r="G869" s="4" t="str">
        <f t="shared" si="83"/>
        <v>Win</v>
      </c>
      <c r="H869" s="4" t="str">
        <f t="shared" si="84"/>
        <v>Off</v>
      </c>
      <c r="I869">
        <v>1127872598</v>
      </c>
      <c r="J869" t="s">
        <v>26</v>
      </c>
      <c r="K869">
        <v>19.09</v>
      </c>
      <c r="L869">
        <v>19.096764</v>
      </c>
      <c r="M869">
        <v>-3.8394999999999999E-2</v>
      </c>
      <c r="N869">
        <v>4.5158999999999998E-2</v>
      </c>
    </row>
    <row r="870" spans="1:14" x14ac:dyDescent="0.3">
      <c r="A870" s="1">
        <v>43502.375</v>
      </c>
      <c r="B870" s="1">
        <v>43502.166666666664</v>
      </c>
      <c r="C870" s="3">
        <f t="shared" si="79"/>
        <v>2</v>
      </c>
      <c r="D870" s="3">
        <f t="shared" si="80"/>
        <v>6</v>
      </c>
      <c r="E870" s="4">
        <f t="shared" si="81"/>
        <v>4</v>
      </c>
      <c r="F870" s="4">
        <f t="shared" si="82"/>
        <v>4</v>
      </c>
      <c r="G870" s="4" t="str">
        <f t="shared" si="83"/>
        <v>Win</v>
      </c>
      <c r="H870" s="4" t="str">
        <f t="shared" si="84"/>
        <v>Off</v>
      </c>
      <c r="I870">
        <v>1127872598</v>
      </c>
      <c r="J870" t="s">
        <v>26</v>
      </c>
      <c r="K870">
        <v>19.38</v>
      </c>
      <c r="L870">
        <v>19.352125999999998</v>
      </c>
      <c r="M870">
        <v>-9.2973E-2</v>
      </c>
      <c r="N870">
        <v>6.5099000000000004E-2</v>
      </c>
    </row>
    <row r="871" spans="1:14" x14ac:dyDescent="0.3">
      <c r="A871" s="1">
        <v>43502.416666666664</v>
      </c>
      <c r="B871" s="1">
        <v>43502.208333333336</v>
      </c>
      <c r="C871" s="3">
        <f t="shared" si="79"/>
        <v>2</v>
      </c>
      <c r="D871" s="3">
        <f t="shared" si="80"/>
        <v>6</v>
      </c>
      <c r="E871" s="4">
        <f t="shared" si="81"/>
        <v>5</v>
      </c>
      <c r="F871" s="4">
        <f t="shared" si="82"/>
        <v>4</v>
      </c>
      <c r="G871" s="4" t="str">
        <f t="shared" si="83"/>
        <v>Win</v>
      </c>
      <c r="H871" s="4" t="str">
        <f t="shared" si="84"/>
        <v>Off</v>
      </c>
      <c r="I871">
        <v>1127872598</v>
      </c>
      <c r="J871" t="s">
        <v>26</v>
      </c>
      <c r="K871">
        <v>20.68</v>
      </c>
      <c r="L871">
        <v>20.809798000000001</v>
      </c>
      <c r="M871">
        <v>5.4096999999999999E-2</v>
      </c>
      <c r="N871">
        <v>7.5701000000000004E-2</v>
      </c>
    </row>
    <row r="872" spans="1:14" x14ac:dyDescent="0.3">
      <c r="A872" s="1">
        <v>43502.458333333336</v>
      </c>
      <c r="B872" s="1">
        <v>43502.25</v>
      </c>
      <c r="C872" s="3">
        <f t="shared" si="79"/>
        <v>2</v>
      </c>
      <c r="D872" s="3">
        <f t="shared" si="80"/>
        <v>6</v>
      </c>
      <c r="E872" s="4">
        <f t="shared" si="81"/>
        <v>6</v>
      </c>
      <c r="F872" s="4">
        <f t="shared" si="82"/>
        <v>4</v>
      </c>
      <c r="G872" s="4" t="str">
        <f t="shared" si="83"/>
        <v>Win</v>
      </c>
      <c r="H872" s="4" t="str">
        <f t="shared" si="84"/>
        <v>Off</v>
      </c>
      <c r="I872">
        <v>1127872598</v>
      </c>
      <c r="J872" t="s">
        <v>26</v>
      </c>
      <c r="K872">
        <v>25.29</v>
      </c>
      <c r="L872">
        <v>25.353902000000001</v>
      </c>
      <c r="M872">
        <v>0.45896100000000001</v>
      </c>
      <c r="N872">
        <v>-0.39505899999999999</v>
      </c>
    </row>
    <row r="873" spans="1:14" x14ac:dyDescent="0.3">
      <c r="A873" s="1">
        <v>43502.5</v>
      </c>
      <c r="B873" s="1">
        <v>43502.291666666664</v>
      </c>
      <c r="C873" s="3">
        <f t="shared" si="79"/>
        <v>2</v>
      </c>
      <c r="D873" s="3">
        <f t="shared" si="80"/>
        <v>6</v>
      </c>
      <c r="E873" s="4">
        <f t="shared" si="81"/>
        <v>7</v>
      </c>
      <c r="F873" s="4">
        <f t="shared" si="82"/>
        <v>4</v>
      </c>
      <c r="G873" s="4" t="str">
        <f t="shared" si="83"/>
        <v>Win</v>
      </c>
      <c r="H873" s="4" t="str">
        <f t="shared" si="84"/>
        <v>Off</v>
      </c>
      <c r="I873">
        <v>1127872598</v>
      </c>
      <c r="J873" t="s">
        <v>26</v>
      </c>
      <c r="K873">
        <v>26.38</v>
      </c>
      <c r="L873">
        <v>26.657575999999999</v>
      </c>
      <c r="M873">
        <v>0.52543499999999999</v>
      </c>
      <c r="N873">
        <v>-0.247859</v>
      </c>
    </row>
    <row r="874" spans="1:14" x14ac:dyDescent="0.3">
      <c r="A874" s="1">
        <v>43502.541666666664</v>
      </c>
      <c r="B874" s="1">
        <v>43502.333333333336</v>
      </c>
      <c r="C874" s="3">
        <f t="shared" si="79"/>
        <v>2</v>
      </c>
      <c r="D874" s="3">
        <f t="shared" si="80"/>
        <v>6</v>
      </c>
      <c r="E874" s="4">
        <f t="shared" si="81"/>
        <v>8</v>
      </c>
      <c r="F874" s="4">
        <f t="shared" si="82"/>
        <v>4</v>
      </c>
      <c r="G874" s="4" t="str">
        <f t="shared" si="83"/>
        <v>Win</v>
      </c>
      <c r="H874" s="4" t="str">
        <f t="shared" si="84"/>
        <v>On</v>
      </c>
      <c r="I874">
        <v>1127872598</v>
      </c>
      <c r="J874" t="s">
        <v>26</v>
      </c>
      <c r="K874">
        <v>25.32</v>
      </c>
      <c r="L874">
        <v>25.697790999999999</v>
      </c>
      <c r="M874">
        <v>0.38057099999999999</v>
      </c>
      <c r="N874">
        <v>-2.7799999999999999E-3</v>
      </c>
    </row>
    <row r="875" spans="1:14" x14ac:dyDescent="0.3">
      <c r="A875" s="1">
        <v>43502.583333333336</v>
      </c>
      <c r="B875" s="1">
        <v>43502.375</v>
      </c>
      <c r="C875" s="3">
        <f t="shared" si="79"/>
        <v>2</v>
      </c>
      <c r="D875" s="3">
        <f t="shared" si="80"/>
        <v>6</v>
      </c>
      <c r="E875" s="4">
        <f t="shared" si="81"/>
        <v>9</v>
      </c>
      <c r="F875" s="4">
        <f t="shared" si="82"/>
        <v>4</v>
      </c>
      <c r="G875" s="4" t="str">
        <f t="shared" si="83"/>
        <v>Win</v>
      </c>
      <c r="H875" s="4" t="str">
        <f t="shared" si="84"/>
        <v>On</v>
      </c>
      <c r="I875">
        <v>1127872598</v>
      </c>
      <c r="J875" t="s">
        <v>26</v>
      </c>
      <c r="K875">
        <v>24.96</v>
      </c>
      <c r="L875">
        <v>25.066891999999999</v>
      </c>
      <c r="M875">
        <v>6.0552000000000002E-2</v>
      </c>
      <c r="N875">
        <v>4.6339999999999999E-2</v>
      </c>
    </row>
    <row r="876" spans="1:14" x14ac:dyDescent="0.3">
      <c r="A876" s="1">
        <v>43502.625</v>
      </c>
      <c r="B876" s="1">
        <v>43502.416666666664</v>
      </c>
      <c r="C876" s="3">
        <f t="shared" si="79"/>
        <v>2</v>
      </c>
      <c r="D876" s="3">
        <f t="shared" si="80"/>
        <v>6</v>
      </c>
      <c r="E876" s="4">
        <f t="shared" si="81"/>
        <v>10</v>
      </c>
      <c r="F876" s="4">
        <f t="shared" si="82"/>
        <v>4</v>
      </c>
      <c r="G876" s="4" t="str">
        <f t="shared" si="83"/>
        <v>Win</v>
      </c>
      <c r="H876" s="4" t="str">
        <f t="shared" si="84"/>
        <v>On</v>
      </c>
      <c r="I876">
        <v>1127872598</v>
      </c>
      <c r="J876" t="s">
        <v>26</v>
      </c>
      <c r="K876">
        <v>24.28</v>
      </c>
      <c r="L876">
        <v>24.449017999999999</v>
      </c>
      <c r="M876">
        <v>5.6175000000000003E-2</v>
      </c>
      <c r="N876">
        <v>0.112843</v>
      </c>
    </row>
    <row r="877" spans="1:14" x14ac:dyDescent="0.3">
      <c r="A877" s="1">
        <v>43502.666666666664</v>
      </c>
      <c r="B877" s="1">
        <v>43502.458333333336</v>
      </c>
      <c r="C877" s="3">
        <f t="shared" si="79"/>
        <v>2</v>
      </c>
      <c r="D877" s="3">
        <f t="shared" si="80"/>
        <v>6</v>
      </c>
      <c r="E877" s="4">
        <f t="shared" si="81"/>
        <v>11</v>
      </c>
      <c r="F877" s="4">
        <f t="shared" si="82"/>
        <v>4</v>
      </c>
      <c r="G877" s="4" t="str">
        <f t="shared" si="83"/>
        <v>Win</v>
      </c>
      <c r="H877" s="4" t="str">
        <f t="shared" si="84"/>
        <v>On</v>
      </c>
      <c r="I877">
        <v>1127872598</v>
      </c>
      <c r="J877" t="s">
        <v>26</v>
      </c>
      <c r="K877">
        <v>23.64</v>
      </c>
      <c r="L877">
        <v>23.854365000000001</v>
      </c>
      <c r="M877">
        <v>4.0258000000000002E-2</v>
      </c>
      <c r="N877">
        <v>0.17410700000000001</v>
      </c>
    </row>
    <row r="878" spans="1:14" x14ac:dyDescent="0.3">
      <c r="A878" s="1">
        <v>43502.708333333336</v>
      </c>
      <c r="B878" s="1">
        <v>43502.5</v>
      </c>
      <c r="C878" s="3">
        <f t="shared" si="79"/>
        <v>2</v>
      </c>
      <c r="D878" s="3">
        <f t="shared" si="80"/>
        <v>6</v>
      </c>
      <c r="E878" s="4">
        <f t="shared" si="81"/>
        <v>12</v>
      </c>
      <c r="F878" s="4">
        <f t="shared" si="82"/>
        <v>4</v>
      </c>
      <c r="G878" s="4" t="str">
        <f t="shared" si="83"/>
        <v>Win</v>
      </c>
      <c r="H878" s="4" t="str">
        <f t="shared" si="84"/>
        <v>On</v>
      </c>
      <c r="I878">
        <v>1127872598</v>
      </c>
      <c r="J878" t="s">
        <v>26</v>
      </c>
      <c r="K878">
        <v>23.01</v>
      </c>
      <c r="L878">
        <v>23.219555</v>
      </c>
      <c r="M878">
        <v>1.8551000000000002E-2</v>
      </c>
      <c r="N878">
        <v>0.19100400000000001</v>
      </c>
    </row>
    <row r="879" spans="1:14" x14ac:dyDescent="0.3">
      <c r="A879" s="1">
        <v>43502.75</v>
      </c>
      <c r="B879" s="1">
        <v>43502.541666666664</v>
      </c>
      <c r="C879" s="3">
        <f t="shared" si="79"/>
        <v>2</v>
      </c>
      <c r="D879" s="3">
        <f t="shared" si="80"/>
        <v>6</v>
      </c>
      <c r="E879" s="4">
        <f t="shared" si="81"/>
        <v>13</v>
      </c>
      <c r="F879" s="4">
        <f t="shared" si="82"/>
        <v>4</v>
      </c>
      <c r="G879" s="4" t="str">
        <f t="shared" si="83"/>
        <v>Win</v>
      </c>
      <c r="H879" s="4" t="str">
        <f t="shared" si="84"/>
        <v>Off</v>
      </c>
      <c r="I879">
        <v>1127872598</v>
      </c>
      <c r="J879" t="s">
        <v>26</v>
      </c>
      <c r="K879">
        <v>22.8</v>
      </c>
      <c r="L879">
        <v>22.984524</v>
      </c>
      <c r="M879">
        <v>7.1879999999999999E-3</v>
      </c>
      <c r="N879">
        <v>0.17733599999999999</v>
      </c>
    </row>
    <row r="880" spans="1:14" x14ac:dyDescent="0.3">
      <c r="A880" s="1">
        <v>43502.791666666664</v>
      </c>
      <c r="B880" s="1">
        <v>43502.583333333336</v>
      </c>
      <c r="C880" s="3">
        <f t="shared" si="79"/>
        <v>2</v>
      </c>
      <c r="D880" s="3">
        <f t="shared" si="80"/>
        <v>6</v>
      </c>
      <c r="E880" s="4">
        <f t="shared" si="81"/>
        <v>14</v>
      </c>
      <c r="F880" s="4">
        <f t="shared" si="82"/>
        <v>4</v>
      </c>
      <c r="G880" s="4" t="str">
        <f t="shared" si="83"/>
        <v>Win</v>
      </c>
      <c r="H880" s="4" t="str">
        <f t="shared" si="84"/>
        <v>Off</v>
      </c>
      <c r="I880">
        <v>1127872598</v>
      </c>
      <c r="J880" t="s">
        <v>26</v>
      </c>
      <c r="K880">
        <v>22.57</v>
      </c>
      <c r="L880">
        <v>22.734698999999999</v>
      </c>
      <c r="M880">
        <v>-8.7309999999999992E-3</v>
      </c>
      <c r="N880">
        <v>0.17343</v>
      </c>
    </row>
    <row r="881" spans="1:14" x14ac:dyDescent="0.3">
      <c r="A881" s="1">
        <v>43502.833333333336</v>
      </c>
      <c r="B881" s="1">
        <v>43502.625</v>
      </c>
      <c r="C881" s="3">
        <f t="shared" si="79"/>
        <v>2</v>
      </c>
      <c r="D881" s="3">
        <f t="shared" si="80"/>
        <v>6</v>
      </c>
      <c r="E881" s="4">
        <f t="shared" si="81"/>
        <v>15</v>
      </c>
      <c r="F881" s="4">
        <f t="shared" si="82"/>
        <v>4</v>
      </c>
      <c r="G881" s="4" t="str">
        <f t="shared" si="83"/>
        <v>Win</v>
      </c>
      <c r="H881" s="4" t="str">
        <f t="shared" si="84"/>
        <v>Off</v>
      </c>
      <c r="I881">
        <v>1127872598</v>
      </c>
      <c r="J881" t="s">
        <v>26</v>
      </c>
      <c r="K881">
        <v>22.57</v>
      </c>
      <c r="L881">
        <v>22.726538999999999</v>
      </c>
      <c r="M881">
        <v>-2.4662E-2</v>
      </c>
      <c r="N881">
        <v>0.181201</v>
      </c>
    </row>
    <row r="882" spans="1:14" x14ac:dyDescent="0.3">
      <c r="A882" s="1">
        <v>43502.875</v>
      </c>
      <c r="B882" s="1">
        <v>43502.666666666664</v>
      </c>
      <c r="C882" s="3">
        <f t="shared" si="79"/>
        <v>2</v>
      </c>
      <c r="D882" s="3">
        <f t="shared" si="80"/>
        <v>6</v>
      </c>
      <c r="E882" s="4">
        <f t="shared" si="81"/>
        <v>16</v>
      </c>
      <c r="F882" s="4">
        <f t="shared" si="82"/>
        <v>4</v>
      </c>
      <c r="G882" s="4" t="str">
        <f t="shared" si="83"/>
        <v>Win</v>
      </c>
      <c r="H882" s="4" t="str">
        <f t="shared" si="84"/>
        <v>Off</v>
      </c>
      <c r="I882">
        <v>1127872598</v>
      </c>
      <c r="J882" t="s">
        <v>26</v>
      </c>
      <c r="K882">
        <v>23.09</v>
      </c>
      <c r="L882">
        <v>23.132542000000001</v>
      </c>
      <c r="M882">
        <v>-2.8438000000000001E-2</v>
      </c>
      <c r="N882">
        <v>7.0980000000000001E-2</v>
      </c>
    </row>
    <row r="883" spans="1:14" x14ac:dyDescent="0.3">
      <c r="A883" s="1">
        <v>43502.916666666664</v>
      </c>
      <c r="B883" s="1">
        <v>43502.708333333336</v>
      </c>
      <c r="C883" s="3">
        <f t="shared" si="79"/>
        <v>2</v>
      </c>
      <c r="D883" s="3">
        <f t="shared" si="80"/>
        <v>6</v>
      </c>
      <c r="E883" s="4">
        <f t="shared" si="81"/>
        <v>17</v>
      </c>
      <c r="F883" s="4">
        <f t="shared" si="82"/>
        <v>4</v>
      </c>
      <c r="G883" s="4" t="str">
        <f t="shared" si="83"/>
        <v>Win</v>
      </c>
      <c r="H883" s="4" t="str">
        <f t="shared" si="84"/>
        <v>On</v>
      </c>
      <c r="I883">
        <v>1127872598</v>
      </c>
      <c r="J883" t="s">
        <v>26</v>
      </c>
      <c r="K883">
        <v>26.09</v>
      </c>
      <c r="L883">
        <v>25.913706000000001</v>
      </c>
      <c r="M883">
        <v>-7.6697000000000001E-2</v>
      </c>
      <c r="N883">
        <v>-9.9597000000000005E-2</v>
      </c>
    </row>
    <row r="884" spans="1:14" x14ac:dyDescent="0.3">
      <c r="A884" s="1">
        <v>43502.958333333336</v>
      </c>
      <c r="B884" s="1">
        <v>43502.75</v>
      </c>
      <c r="C884" s="3">
        <f t="shared" si="79"/>
        <v>2</v>
      </c>
      <c r="D884" s="3">
        <f t="shared" si="80"/>
        <v>6</v>
      </c>
      <c r="E884" s="4">
        <f t="shared" si="81"/>
        <v>18</v>
      </c>
      <c r="F884" s="4">
        <f t="shared" si="82"/>
        <v>4</v>
      </c>
      <c r="G884" s="4" t="str">
        <f t="shared" si="83"/>
        <v>Win</v>
      </c>
      <c r="H884" s="4" t="str">
        <f t="shared" si="84"/>
        <v>On</v>
      </c>
      <c r="I884">
        <v>1127872598</v>
      </c>
      <c r="J884" t="s">
        <v>26</v>
      </c>
      <c r="K884">
        <v>27.24</v>
      </c>
      <c r="L884">
        <v>27.072291</v>
      </c>
      <c r="M884">
        <v>-0.03</v>
      </c>
      <c r="N884">
        <v>-0.137709</v>
      </c>
    </row>
    <row r="885" spans="1:14" x14ac:dyDescent="0.3">
      <c r="A885" s="1">
        <v>43503</v>
      </c>
      <c r="B885" s="1">
        <v>43502.791666666664</v>
      </c>
      <c r="C885" s="3">
        <f t="shared" si="79"/>
        <v>2</v>
      </c>
      <c r="D885" s="3">
        <f t="shared" si="80"/>
        <v>6</v>
      </c>
      <c r="E885" s="4">
        <f t="shared" si="81"/>
        <v>19</v>
      </c>
      <c r="F885" s="4">
        <f t="shared" si="82"/>
        <v>4</v>
      </c>
      <c r="G885" s="4" t="str">
        <f t="shared" si="83"/>
        <v>Win</v>
      </c>
      <c r="H885" s="4" t="str">
        <f t="shared" si="84"/>
        <v>On</v>
      </c>
      <c r="I885">
        <v>1127872598</v>
      </c>
      <c r="J885" t="s">
        <v>26</v>
      </c>
      <c r="K885">
        <v>24.89</v>
      </c>
      <c r="L885">
        <v>24.905013</v>
      </c>
      <c r="M885">
        <v>1.7156000000000001E-2</v>
      </c>
      <c r="N885">
        <v>-2.1429999999999999E-3</v>
      </c>
    </row>
    <row r="886" spans="1:14" x14ac:dyDescent="0.3">
      <c r="A886" s="1">
        <v>43503.041666666664</v>
      </c>
      <c r="B886" s="1">
        <v>43502.833333333336</v>
      </c>
      <c r="C886" s="3">
        <f t="shared" si="79"/>
        <v>2</v>
      </c>
      <c r="D886" s="3">
        <f t="shared" si="80"/>
        <v>6</v>
      </c>
      <c r="E886" s="4">
        <f t="shared" si="81"/>
        <v>20</v>
      </c>
      <c r="F886" s="4">
        <f t="shared" si="82"/>
        <v>4</v>
      </c>
      <c r="G886" s="4" t="str">
        <f t="shared" si="83"/>
        <v>Win</v>
      </c>
      <c r="H886" s="4" t="str">
        <f t="shared" si="84"/>
        <v>On</v>
      </c>
      <c r="I886">
        <v>1127872598</v>
      </c>
      <c r="J886" t="s">
        <v>26</v>
      </c>
      <c r="K886">
        <v>23.65</v>
      </c>
      <c r="L886">
        <v>23.642925000000002</v>
      </c>
      <c r="M886">
        <v>1.6142E-2</v>
      </c>
      <c r="N886">
        <v>-2.3217000000000002E-2</v>
      </c>
    </row>
    <row r="887" spans="1:14" x14ac:dyDescent="0.3">
      <c r="A887" s="1">
        <v>43503.083333333336</v>
      </c>
      <c r="B887" s="1">
        <v>43502.875</v>
      </c>
      <c r="C887" s="3">
        <f t="shared" si="79"/>
        <v>2</v>
      </c>
      <c r="D887" s="3">
        <f t="shared" si="80"/>
        <v>6</v>
      </c>
      <c r="E887" s="4">
        <f t="shared" si="81"/>
        <v>21</v>
      </c>
      <c r="F887" s="4">
        <f t="shared" si="82"/>
        <v>4</v>
      </c>
      <c r="G887" s="4" t="str">
        <f t="shared" si="83"/>
        <v>Win</v>
      </c>
      <c r="H887" s="4" t="str">
        <f t="shared" si="84"/>
        <v>On</v>
      </c>
      <c r="I887">
        <v>1127872598</v>
      </c>
      <c r="J887" t="s">
        <v>26</v>
      </c>
      <c r="K887">
        <v>22.53</v>
      </c>
      <c r="L887">
        <v>22.560967999999999</v>
      </c>
      <c r="M887">
        <v>0.01</v>
      </c>
      <c r="N887">
        <v>2.0968000000000001E-2</v>
      </c>
    </row>
    <row r="888" spans="1:14" x14ac:dyDescent="0.3">
      <c r="A888" s="1">
        <v>43503.125</v>
      </c>
      <c r="B888" s="1">
        <v>43502.916666666664</v>
      </c>
      <c r="C888" s="3">
        <f t="shared" si="79"/>
        <v>2</v>
      </c>
      <c r="D888" s="3">
        <f t="shared" si="80"/>
        <v>6</v>
      </c>
      <c r="E888" s="4">
        <f t="shared" si="81"/>
        <v>22</v>
      </c>
      <c r="F888" s="4">
        <f t="shared" si="82"/>
        <v>4</v>
      </c>
      <c r="G888" s="4" t="str">
        <f t="shared" si="83"/>
        <v>Win</v>
      </c>
      <c r="H888" s="4" t="str">
        <f t="shared" si="84"/>
        <v>Off</v>
      </c>
      <c r="I888">
        <v>1127872598</v>
      </c>
      <c r="J888" t="s">
        <v>26</v>
      </c>
      <c r="K888">
        <v>20.21</v>
      </c>
      <c r="L888">
        <v>20.314122000000001</v>
      </c>
      <c r="M888">
        <v>8.4089999999999998E-3</v>
      </c>
      <c r="N888">
        <v>9.5713000000000006E-2</v>
      </c>
    </row>
    <row r="889" spans="1:14" x14ac:dyDescent="0.3">
      <c r="A889" s="1">
        <v>43503.166666666664</v>
      </c>
      <c r="B889" s="1">
        <v>43502.958333333336</v>
      </c>
      <c r="C889" s="3">
        <f t="shared" si="79"/>
        <v>2</v>
      </c>
      <c r="D889" s="3">
        <f t="shared" si="80"/>
        <v>6</v>
      </c>
      <c r="E889" s="4">
        <f t="shared" si="81"/>
        <v>23</v>
      </c>
      <c r="F889" s="4">
        <f t="shared" si="82"/>
        <v>4</v>
      </c>
      <c r="G889" s="4" t="str">
        <f t="shared" si="83"/>
        <v>Win</v>
      </c>
      <c r="H889" s="4" t="str">
        <f t="shared" si="84"/>
        <v>Off</v>
      </c>
      <c r="I889">
        <v>1127872598</v>
      </c>
      <c r="J889" t="s">
        <v>26</v>
      </c>
      <c r="K889">
        <v>19.36</v>
      </c>
      <c r="L889">
        <v>19.361902000000001</v>
      </c>
      <c r="M889">
        <v>1.4899999999999999E-4</v>
      </c>
      <c r="N889">
        <v>1.753E-3</v>
      </c>
    </row>
    <row r="890" spans="1:14" x14ac:dyDescent="0.3">
      <c r="A890" s="1">
        <v>43503.208333333336</v>
      </c>
      <c r="B890" s="1">
        <v>43503</v>
      </c>
      <c r="C890" s="3">
        <f t="shared" si="79"/>
        <v>2</v>
      </c>
      <c r="D890" s="3">
        <f t="shared" si="80"/>
        <v>7</v>
      </c>
      <c r="E890" s="4">
        <f t="shared" si="81"/>
        <v>0</v>
      </c>
      <c r="F890" s="4">
        <f t="shared" si="82"/>
        <v>5</v>
      </c>
      <c r="G890" s="4" t="str">
        <f t="shared" si="83"/>
        <v>Win</v>
      </c>
      <c r="H890" s="4" t="str">
        <f t="shared" si="84"/>
        <v>Off</v>
      </c>
      <c r="I890">
        <v>1127872598</v>
      </c>
      <c r="J890" t="s">
        <v>26</v>
      </c>
      <c r="K890">
        <v>19.05</v>
      </c>
      <c r="L890">
        <v>18.86093</v>
      </c>
      <c r="M890">
        <v>-2.2516000000000001E-2</v>
      </c>
      <c r="N890">
        <v>-0.16655400000000001</v>
      </c>
    </row>
    <row r="891" spans="1:14" x14ac:dyDescent="0.3">
      <c r="A891" s="1">
        <v>43503.25</v>
      </c>
      <c r="B891" s="1">
        <v>43503.041666666664</v>
      </c>
      <c r="C891" s="3">
        <f t="shared" si="79"/>
        <v>2</v>
      </c>
      <c r="D891" s="3">
        <f t="shared" si="80"/>
        <v>7</v>
      </c>
      <c r="E891" s="4">
        <f t="shared" si="81"/>
        <v>1</v>
      </c>
      <c r="F891" s="4">
        <f t="shared" si="82"/>
        <v>5</v>
      </c>
      <c r="G891" s="4" t="str">
        <f t="shared" si="83"/>
        <v>Win</v>
      </c>
      <c r="H891" s="4" t="str">
        <f t="shared" si="84"/>
        <v>Off</v>
      </c>
      <c r="I891">
        <v>1127872598</v>
      </c>
      <c r="J891" t="s">
        <v>26</v>
      </c>
      <c r="K891">
        <v>18.88</v>
      </c>
      <c r="L891">
        <v>18.742633000000001</v>
      </c>
      <c r="M891">
        <v>1.7906999999999999E-2</v>
      </c>
      <c r="N891">
        <v>-0.155274</v>
      </c>
    </row>
    <row r="892" spans="1:14" x14ac:dyDescent="0.3">
      <c r="A892" s="1">
        <v>43503.291666666664</v>
      </c>
      <c r="B892" s="1">
        <v>43503.083333333336</v>
      </c>
      <c r="C892" s="3">
        <f t="shared" si="79"/>
        <v>2</v>
      </c>
      <c r="D892" s="3">
        <f t="shared" si="80"/>
        <v>7</v>
      </c>
      <c r="E892" s="4">
        <f t="shared" si="81"/>
        <v>2</v>
      </c>
      <c r="F892" s="4">
        <f t="shared" si="82"/>
        <v>5</v>
      </c>
      <c r="G892" s="4" t="str">
        <f t="shared" si="83"/>
        <v>Win</v>
      </c>
      <c r="H892" s="4" t="str">
        <f t="shared" si="84"/>
        <v>Off</v>
      </c>
      <c r="I892">
        <v>1127872598</v>
      </c>
      <c r="J892" t="s">
        <v>26</v>
      </c>
      <c r="K892">
        <v>18.850000000000001</v>
      </c>
      <c r="L892">
        <v>18.706607000000002</v>
      </c>
      <c r="M892">
        <v>3.3314999999999997E-2</v>
      </c>
      <c r="N892">
        <v>-0.176708</v>
      </c>
    </row>
    <row r="893" spans="1:14" x14ac:dyDescent="0.3">
      <c r="A893" s="1">
        <v>43503.333333333336</v>
      </c>
      <c r="B893" s="1">
        <v>43503.125</v>
      </c>
      <c r="C893" s="3">
        <f t="shared" si="79"/>
        <v>2</v>
      </c>
      <c r="D893" s="3">
        <f t="shared" si="80"/>
        <v>7</v>
      </c>
      <c r="E893" s="4">
        <f t="shared" si="81"/>
        <v>3</v>
      </c>
      <c r="F893" s="4">
        <f t="shared" si="82"/>
        <v>5</v>
      </c>
      <c r="G893" s="4" t="str">
        <f t="shared" si="83"/>
        <v>Win</v>
      </c>
      <c r="H893" s="4" t="str">
        <f t="shared" si="84"/>
        <v>Off</v>
      </c>
      <c r="I893">
        <v>1127872598</v>
      </c>
      <c r="J893" t="s">
        <v>26</v>
      </c>
      <c r="K893">
        <v>18.89</v>
      </c>
      <c r="L893">
        <v>18.736028999999998</v>
      </c>
      <c r="M893">
        <v>3.7756999999999999E-2</v>
      </c>
      <c r="N893">
        <v>-0.19172800000000001</v>
      </c>
    </row>
    <row r="894" spans="1:14" x14ac:dyDescent="0.3">
      <c r="A894" s="1">
        <v>43503.375</v>
      </c>
      <c r="B894" s="1">
        <v>43503.166666666664</v>
      </c>
      <c r="C894" s="3">
        <f t="shared" si="79"/>
        <v>2</v>
      </c>
      <c r="D894" s="3">
        <f t="shared" si="80"/>
        <v>7</v>
      </c>
      <c r="E894" s="4">
        <f t="shared" si="81"/>
        <v>4</v>
      </c>
      <c r="F894" s="4">
        <f t="shared" si="82"/>
        <v>5</v>
      </c>
      <c r="G894" s="4" t="str">
        <f t="shared" si="83"/>
        <v>Win</v>
      </c>
      <c r="H894" s="4" t="str">
        <f t="shared" si="84"/>
        <v>Off</v>
      </c>
      <c r="I894">
        <v>1127872598</v>
      </c>
      <c r="J894" t="s">
        <v>26</v>
      </c>
      <c r="K894">
        <v>18.940000000000001</v>
      </c>
      <c r="L894">
        <v>18.731006000000001</v>
      </c>
      <c r="M894">
        <v>-8.0219999999999996E-3</v>
      </c>
      <c r="N894">
        <v>-0.20097200000000001</v>
      </c>
    </row>
    <row r="895" spans="1:14" x14ac:dyDescent="0.3">
      <c r="A895" s="1">
        <v>43503.416666666664</v>
      </c>
      <c r="B895" s="1">
        <v>43503.208333333336</v>
      </c>
      <c r="C895" s="3">
        <f t="shared" si="79"/>
        <v>2</v>
      </c>
      <c r="D895" s="3">
        <f t="shared" si="80"/>
        <v>7</v>
      </c>
      <c r="E895" s="4">
        <f t="shared" si="81"/>
        <v>5</v>
      </c>
      <c r="F895" s="4">
        <f t="shared" si="82"/>
        <v>5</v>
      </c>
      <c r="G895" s="4" t="str">
        <f t="shared" si="83"/>
        <v>Win</v>
      </c>
      <c r="H895" s="4" t="str">
        <f t="shared" si="84"/>
        <v>Off</v>
      </c>
      <c r="I895">
        <v>1127872598</v>
      </c>
      <c r="J895" t="s">
        <v>26</v>
      </c>
      <c r="K895">
        <v>19.89</v>
      </c>
      <c r="L895">
        <v>19.852201000000001</v>
      </c>
      <c r="M895">
        <v>0.128215</v>
      </c>
      <c r="N895">
        <v>-0.16601399999999999</v>
      </c>
    </row>
    <row r="896" spans="1:14" x14ac:dyDescent="0.3">
      <c r="A896" s="1">
        <v>43503.458333333336</v>
      </c>
      <c r="B896" s="1">
        <v>43503.25</v>
      </c>
      <c r="C896" s="3">
        <f t="shared" si="79"/>
        <v>2</v>
      </c>
      <c r="D896" s="3">
        <f t="shared" si="80"/>
        <v>7</v>
      </c>
      <c r="E896" s="4">
        <f t="shared" si="81"/>
        <v>6</v>
      </c>
      <c r="F896" s="4">
        <f t="shared" si="82"/>
        <v>5</v>
      </c>
      <c r="G896" s="4" t="str">
        <f t="shared" si="83"/>
        <v>Win</v>
      </c>
      <c r="H896" s="4" t="str">
        <f t="shared" si="84"/>
        <v>Off</v>
      </c>
      <c r="I896">
        <v>1127872598</v>
      </c>
      <c r="J896" t="s">
        <v>26</v>
      </c>
      <c r="K896">
        <v>24.14</v>
      </c>
      <c r="L896">
        <v>24.004055999999999</v>
      </c>
      <c r="M896">
        <v>0.25969300000000001</v>
      </c>
      <c r="N896">
        <v>-0.39563700000000002</v>
      </c>
    </row>
    <row r="897" spans="1:14" x14ac:dyDescent="0.3">
      <c r="A897" s="1">
        <v>43503.5</v>
      </c>
      <c r="B897" s="1">
        <v>43503.291666666664</v>
      </c>
      <c r="C897" s="3">
        <f t="shared" si="79"/>
        <v>2</v>
      </c>
      <c r="D897" s="3">
        <f t="shared" si="80"/>
        <v>7</v>
      </c>
      <c r="E897" s="4">
        <f t="shared" si="81"/>
        <v>7</v>
      </c>
      <c r="F897" s="4">
        <f t="shared" si="82"/>
        <v>5</v>
      </c>
      <c r="G897" s="4" t="str">
        <f t="shared" si="83"/>
        <v>Win</v>
      </c>
      <c r="H897" s="4" t="str">
        <f t="shared" si="84"/>
        <v>Off</v>
      </c>
      <c r="I897">
        <v>1127872598</v>
      </c>
      <c r="J897" t="s">
        <v>26</v>
      </c>
      <c r="K897">
        <v>25.43</v>
      </c>
      <c r="L897">
        <v>25.382846000000001</v>
      </c>
      <c r="M897">
        <v>0.238737</v>
      </c>
      <c r="N897">
        <v>-0.28589100000000001</v>
      </c>
    </row>
    <row r="898" spans="1:14" x14ac:dyDescent="0.3">
      <c r="A898" s="1">
        <v>43503.541666666664</v>
      </c>
      <c r="B898" s="1">
        <v>43503.333333333336</v>
      </c>
      <c r="C898" s="3">
        <f t="shared" si="79"/>
        <v>2</v>
      </c>
      <c r="D898" s="3">
        <f t="shared" si="80"/>
        <v>7</v>
      </c>
      <c r="E898" s="4">
        <f t="shared" si="81"/>
        <v>8</v>
      </c>
      <c r="F898" s="4">
        <f t="shared" si="82"/>
        <v>5</v>
      </c>
      <c r="G898" s="4" t="str">
        <f t="shared" si="83"/>
        <v>Win</v>
      </c>
      <c r="H898" s="4" t="str">
        <f t="shared" si="84"/>
        <v>On</v>
      </c>
      <c r="I898">
        <v>1127872598</v>
      </c>
      <c r="J898" t="s">
        <v>26</v>
      </c>
      <c r="K898">
        <v>24.29</v>
      </c>
      <c r="L898">
        <v>24.377866000000001</v>
      </c>
      <c r="M898">
        <v>0.29559400000000002</v>
      </c>
      <c r="N898">
        <v>-0.207728</v>
      </c>
    </row>
    <row r="899" spans="1:14" x14ac:dyDescent="0.3">
      <c r="A899" s="1">
        <v>43503.583333333336</v>
      </c>
      <c r="B899" s="1">
        <v>43503.375</v>
      </c>
      <c r="C899" s="3">
        <f t="shared" ref="C899:C962" si="85">MONTH(B899)</f>
        <v>2</v>
      </c>
      <c r="D899" s="3">
        <f t="shared" ref="D899:D962" si="86">DAY(B899)</f>
        <v>7</v>
      </c>
      <c r="E899" s="4">
        <f t="shared" ref="E899:E962" si="87">HOUR(B899)</f>
        <v>9</v>
      </c>
      <c r="F899" s="4">
        <f t="shared" ref="F899:F962" si="88">WEEKDAY(B899)</f>
        <v>5</v>
      </c>
      <c r="G899" s="4" t="str">
        <f t="shared" ref="G899:G962" si="89">IF(AND(C899&gt;4,C899&lt;10),"Sum","Win")</f>
        <v>Win</v>
      </c>
      <c r="H899" s="4" t="str">
        <f t="shared" si="84"/>
        <v>On</v>
      </c>
      <c r="I899">
        <v>1127872598</v>
      </c>
      <c r="J899" t="s">
        <v>26</v>
      </c>
      <c r="K899">
        <v>23.91</v>
      </c>
      <c r="L899">
        <v>23.844469</v>
      </c>
      <c r="M899">
        <v>0.173733</v>
      </c>
      <c r="N899">
        <v>-0.239264</v>
      </c>
    </row>
    <row r="900" spans="1:14" x14ac:dyDescent="0.3">
      <c r="A900" s="1">
        <v>43503.625</v>
      </c>
      <c r="B900" s="1">
        <v>43503.416666666664</v>
      </c>
      <c r="C900" s="3">
        <f t="shared" si="85"/>
        <v>2</v>
      </c>
      <c r="D900" s="3">
        <f t="shared" si="86"/>
        <v>7</v>
      </c>
      <c r="E900" s="4">
        <f t="shared" si="87"/>
        <v>10</v>
      </c>
      <c r="F900" s="4">
        <f t="shared" si="88"/>
        <v>5</v>
      </c>
      <c r="G900" s="4" t="str">
        <f t="shared" si="89"/>
        <v>Win</v>
      </c>
      <c r="H900" s="4" t="str">
        <f t="shared" si="84"/>
        <v>On</v>
      </c>
      <c r="I900">
        <v>1127872598</v>
      </c>
      <c r="J900" t="s">
        <v>26</v>
      </c>
      <c r="K900">
        <v>23.53</v>
      </c>
      <c r="L900">
        <v>23.440968999999999</v>
      </c>
      <c r="M900">
        <v>0.103668</v>
      </c>
      <c r="N900">
        <v>-0.19269900000000001</v>
      </c>
    </row>
    <row r="901" spans="1:14" x14ac:dyDescent="0.3">
      <c r="A901" s="1">
        <v>43503.666666666664</v>
      </c>
      <c r="B901" s="1">
        <v>43503.458333333336</v>
      </c>
      <c r="C901" s="3">
        <f t="shared" si="85"/>
        <v>2</v>
      </c>
      <c r="D901" s="3">
        <f t="shared" si="86"/>
        <v>7</v>
      </c>
      <c r="E901" s="4">
        <f t="shared" si="87"/>
        <v>11</v>
      </c>
      <c r="F901" s="4">
        <f t="shared" si="88"/>
        <v>5</v>
      </c>
      <c r="G901" s="4" t="str">
        <f t="shared" si="89"/>
        <v>Win</v>
      </c>
      <c r="H901" s="4" t="str">
        <f t="shared" si="84"/>
        <v>On</v>
      </c>
      <c r="I901">
        <v>1127872598</v>
      </c>
      <c r="J901" t="s">
        <v>26</v>
      </c>
      <c r="K901">
        <v>23.45</v>
      </c>
      <c r="L901">
        <v>23.441517000000001</v>
      </c>
      <c r="M901">
        <v>0.142239</v>
      </c>
      <c r="N901">
        <v>-0.15072199999999999</v>
      </c>
    </row>
    <row r="902" spans="1:14" x14ac:dyDescent="0.3">
      <c r="A902" s="1">
        <v>43503.708333333336</v>
      </c>
      <c r="B902" s="1">
        <v>43503.5</v>
      </c>
      <c r="C902" s="3">
        <f t="shared" si="85"/>
        <v>2</v>
      </c>
      <c r="D902" s="3">
        <f t="shared" si="86"/>
        <v>7</v>
      </c>
      <c r="E902" s="4">
        <f t="shared" si="87"/>
        <v>12</v>
      </c>
      <c r="F902" s="4">
        <f t="shared" si="88"/>
        <v>5</v>
      </c>
      <c r="G902" s="4" t="str">
        <f t="shared" si="89"/>
        <v>Win</v>
      </c>
      <c r="H902" s="4" t="str">
        <f t="shared" si="84"/>
        <v>On</v>
      </c>
      <c r="I902">
        <v>1127872598</v>
      </c>
      <c r="J902" t="s">
        <v>26</v>
      </c>
      <c r="K902">
        <v>22.72</v>
      </c>
      <c r="L902">
        <v>22.619159</v>
      </c>
      <c r="M902">
        <v>3.1043000000000001E-2</v>
      </c>
      <c r="N902">
        <v>-0.131884</v>
      </c>
    </row>
    <row r="903" spans="1:14" x14ac:dyDescent="0.3">
      <c r="A903" s="1">
        <v>43503.75</v>
      </c>
      <c r="B903" s="1">
        <v>43503.541666666664</v>
      </c>
      <c r="C903" s="3">
        <f t="shared" si="85"/>
        <v>2</v>
      </c>
      <c r="D903" s="3">
        <f t="shared" si="86"/>
        <v>7</v>
      </c>
      <c r="E903" s="4">
        <f t="shared" si="87"/>
        <v>13</v>
      </c>
      <c r="F903" s="4">
        <f t="shared" si="88"/>
        <v>5</v>
      </c>
      <c r="G903" s="4" t="str">
        <f t="shared" si="89"/>
        <v>Win</v>
      </c>
      <c r="H903" s="4" t="str">
        <f t="shared" si="84"/>
        <v>Off</v>
      </c>
      <c r="I903">
        <v>1127872598</v>
      </c>
      <c r="J903" t="s">
        <v>26</v>
      </c>
      <c r="K903">
        <v>22.22</v>
      </c>
      <c r="L903">
        <v>22.187279</v>
      </c>
      <c r="M903">
        <v>5.4341E-2</v>
      </c>
      <c r="N903">
        <v>-8.7062E-2</v>
      </c>
    </row>
    <row r="904" spans="1:14" x14ac:dyDescent="0.3">
      <c r="A904" s="1">
        <v>43503.791666666664</v>
      </c>
      <c r="B904" s="1">
        <v>43503.583333333336</v>
      </c>
      <c r="C904" s="3">
        <f t="shared" si="85"/>
        <v>2</v>
      </c>
      <c r="D904" s="3">
        <f t="shared" si="86"/>
        <v>7</v>
      </c>
      <c r="E904" s="4">
        <f t="shared" si="87"/>
        <v>14</v>
      </c>
      <c r="F904" s="4">
        <f t="shared" si="88"/>
        <v>5</v>
      </c>
      <c r="G904" s="4" t="str">
        <f t="shared" si="89"/>
        <v>Win</v>
      </c>
      <c r="H904" s="4" t="str">
        <f t="shared" si="84"/>
        <v>Off</v>
      </c>
      <c r="I904">
        <v>1127872598</v>
      </c>
      <c r="J904" t="s">
        <v>26</v>
      </c>
      <c r="K904">
        <v>21.3</v>
      </c>
      <c r="L904">
        <v>21.226324000000002</v>
      </c>
      <c r="M904">
        <v>1.7025999999999999E-2</v>
      </c>
      <c r="N904">
        <v>-9.0702000000000005E-2</v>
      </c>
    </row>
    <row r="905" spans="1:14" x14ac:dyDescent="0.3">
      <c r="A905" s="1">
        <v>43503.833333333336</v>
      </c>
      <c r="B905" s="1">
        <v>43503.625</v>
      </c>
      <c r="C905" s="3">
        <f t="shared" si="85"/>
        <v>2</v>
      </c>
      <c r="D905" s="3">
        <f t="shared" si="86"/>
        <v>7</v>
      </c>
      <c r="E905" s="4">
        <f t="shared" si="87"/>
        <v>15</v>
      </c>
      <c r="F905" s="4">
        <f t="shared" si="88"/>
        <v>5</v>
      </c>
      <c r="G905" s="4" t="str">
        <f t="shared" si="89"/>
        <v>Win</v>
      </c>
      <c r="H905" s="4" t="str">
        <f t="shared" si="84"/>
        <v>Off</v>
      </c>
      <c r="I905">
        <v>1127872598</v>
      </c>
      <c r="J905" t="s">
        <v>26</v>
      </c>
      <c r="K905">
        <v>21.07</v>
      </c>
      <c r="L905">
        <v>20.917922000000001</v>
      </c>
      <c r="M905">
        <v>-4.3457999999999997E-2</v>
      </c>
      <c r="N905">
        <v>-0.10861999999999999</v>
      </c>
    </row>
    <row r="906" spans="1:14" x14ac:dyDescent="0.3">
      <c r="A906" s="1">
        <v>43503.875</v>
      </c>
      <c r="B906" s="1">
        <v>43503.666666666664</v>
      </c>
      <c r="C906" s="3">
        <f t="shared" si="85"/>
        <v>2</v>
      </c>
      <c r="D906" s="3">
        <f t="shared" si="86"/>
        <v>7</v>
      </c>
      <c r="E906" s="4">
        <f t="shared" si="87"/>
        <v>16</v>
      </c>
      <c r="F906" s="4">
        <f t="shared" si="88"/>
        <v>5</v>
      </c>
      <c r="G906" s="4" t="str">
        <f t="shared" si="89"/>
        <v>Win</v>
      </c>
      <c r="H906" s="4" t="str">
        <f t="shared" si="84"/>
        <v>Off</v>
      </c>
      <c r="I906">
        <v>1127872598</v>
      </c>
      <c r="J906" t="s">
        <v>26</v>
      </c>
      <c r="K906">
        <v>21.16</v>
      </c>
      <c r="L906">
        <v>20.862566000000001</v>
      </c>
      <c r="M906">
        <v>-6.8071000000000007E-2</v>
      </c>
      <c r="N906">
        <v>-0.22936300000000001</v>
      </c>
    </row>
    <row r="907" spans="1:14" x14ac:dyDescent="0.3">
      <c r="A907" s="1">
        <v>43503.916666666664</v>
      </c>
      <c r="B907" s="1">
        <v>43503.708333333336</v>
      </c>
      <c r="C907" s="3">
        <f t="shared" si="85"/>
        <v>2</v>
      </c>
      <c r="D907" s="3">
        <f t="shared" si="86"/>
        <v>7</v>
      </c>
      <c r="E907" s="4">
        <f t="shared" si="87"/>
        <v>17</v>
      </c>
      <c r="F907" s="4">
        <f t="shared" si="88"/>
        <v>5</v>
      </c>
      <c r="G907" s="4" t="str">
        <f t="shared" si="89"/>
        <v>Win</v>
      </c>
      <c r="H907" s="4" t="str">
        <f t="shared" ref="H907:H970" si="90">+IF(OR(F907&lt;2,F907&gt;6),"Off",IF(AND(G907="Win",E907&gt;7,E907&lt;13),"On",IF(AND(G907="Win",E907&gt;16,E907&lt;22),"On",IF(AND(G907="Sum",E907&gt;9,E907&lt;22),"On","Off"))))</f>
        <v>On</v>
      </c>
      <c r="I907">
        <v>1127872598</v>
      </c>
      <c r="J907" t="s">
        <v>26</v>
      </c>
      <c r="K907">
        <v>22.96</v>
      </c>
      <c r="L907">
        <v>22.523522</v>
      </c>
      <c r="M907">
        <v>-2.0573000000000001E-2</v>
      </c>
      <c r="N907">
        <v>-0.41590500000000002</v>
      </c>
    </row>
    <row r="908" spans="1:14" x14ac:dyDescent="0.3">
      <c r="A908" s="1">
        <v>43503.958333333336</v>
      </c>
      <c r="B908" s="1">
        <v>43503.75</v>
      </c>
      <c r="C908" s="3">
        <f t="shared" si="85"/>
        <v>2</v>
      </c>
      <c r="D908" s="3">
        <f t="shared" si="86"/>
        <v>7</v>
      </c>
      <c r="E908" s="4">
        <f t="shared" si="87"/>
        <v>18</v>
      </c>
      <c r="F908" s="4">
        <f t="shared" si="88"/>
        <v>5</v>
      </c>
      <c r="G908" s="4" t="str">
        <f t="shared" si="89"/>
        <v>Win</v>
      </c>
      <c r="H908" s="4" t="str">
        <f t="shared" si="90"/>
        <v>On</v>
      </c>
      <c r="I908">
        <v>1127872598</v>
      </c>
      <c r="J908" t="s">
        <v>26</v>
      </c>
      <c r="K908">
        <v>24.85</v>
      </c>
      <c r="L908">
        <v>24.415514999999999</v>
      </c>
      <c r="M908">
        <v>8.1359999999999991E-3</v>
      </c>
      <c r="N908">
        <v>-0.44262099999999999</v>
      </c>
    </row>
    <row r="909" spans="1:14" x14ac:dyDescent="0.3">
      <c r="A909" s="1">
        <v>43504</v>
      </c>
      <c r="B909" s="1">
        <v>43503.791666666664</v>
      </c>
      <c r="C909" s="3">
        <f t="shared" si="85"/>
        <v>2</v>
      </c>
      <c r="D909" s="3">
        <f t="shared" si="86"/>
        <v>7</v>
      </c>
      <c r="E909" s="4">
        <f t="shared" si="87"/>
        <v>19</v>
      </c>
      <c r="F909" s="4">
        <f t="shared" si="88"/>
        <v>5</v>
      </c>
      <c r="G909" s="4" t="str">
        <f t="shared" si="89"/>
        <v>Win</v>
      </c>
      <c r="H909" s="4" t="str">
        <f t="shared" si="90"/>
        <v>On</v>
      </c>
      <c r="I909">
        <v>1127872598</v>
      </c>
      <c r="J909" t="s">
        <v>26</v>
      </c>
      <c r="K909">
        <v>23.09</v>
      </c>
      <c r="L909">
        <v>22.927022999999998</v>
      </c>
      <c r="M909">
        <v>5.4697999999999997E-2</v>
      </c>
      <c r="N909">
        <v>-0.21767500000000001</v>
      </c>
    </row>
    <row r="910" spans="1:14" x14ac:dyDescent="0.3">
      <c r="A910" s="1">
        <v>43504.041666666664</v>
      </c>
      <c r="B910" s="1">
        <v>43503.833333333336</v>
      </c>
      <c r="C910" s="3">
        <f t="shared" si="85"/>
        <v>2</v>
      </c>
      <c r="D910" s="3">
        <f t="shared" si="86"/>
        <v>7</v>
      </c>
      <c r="E910" s="4">
        <f t="shared" si="87"/>
        <v>20</v>
      </c>
      <c r="F910" s="4">
        <f t="shared" si="88"/>
        <v>5</v>
      </c>
      <c r="G910" s="4" t="str">
        <f t="shared" si="89"/>
        <v>Win</v>
      </c>
      <c r="H910" s="4" t="str">
        <f t="shared" si="90"/>
        <v>On</v>
      </c>
      <c r="I910">
        <v>1127872598</v>
      </c>
      <c r="J910" t="s">
        <v>26</v>
      </c>
      <c r="K910">
        <v>21.79</v>
      </c>
      <c r="L910">
        <v>21.677246</v>
      </c>
      <c r="M910">
        <v>5.1913000000000001E-2</v>
      </c>
      <c r="N910">
        <v>-0.16466700000000001</v>
      </c>
    </row>
    <row r="911" spans="1:14" x14ac:dyDescent="0.3">
      <c r="A911" s="1">
        <v>43504.083333333336</v>
      </c>
      <c r="B911" s="1">
        <v>43503.875</v>
      </c>
      <c r="C911" s="3">
        <f t="shared" si="85"/>
        <v>2</v>
      </c>
      <c r="D911" s="3">
        <f t="shared" si="86"/>
        <v>7</v>
      </c>
      <c r="E911" s="4">
        <f t="shared" si="87"/>
        <v>21</v>
      </c>
      <c r="F911" s="4">
        <f t="shared" si="88"/>
        <v>5</v>
      </c>
      <c r="G911" s="4" t="str">
        <f t="shared" si="89"/>
        <v>Win</v>
      </c>
      <c r="H911" s="4" t="str">
        <f t="shared" si="90"/>
        <v>On</v>
      </c>
      <c r="I911">
        <v>1127872598</v>
      </c>
      <c r="J911" t="s">
        <v>26</v>
      </c>
      <c r="K911">
        <v>20.13</v>
      </c>
      <c r="L911">
        <v>20.015964</v>
      </c>
      <c r="M911">
        <v>0.02</v>
      </c>
      <c r="N911">
        <v>-0.13403599999999999</v>
      </c>
    </row>
    <row r="912" spans="1:14" x14ac:dyDescent="0.3">
      <c r="A912" s="1">
        <v>43504.125</v>
      </c>
      <c r="B912" s="1">
        <v>43503.916666666664</v>
      </c>
      <c r="C912" s="3">
        <f t="shared" si="85"/>
        <v>2</v>
      </c>
      <c r="D912" s="3">
        <f t="shared" si="86"/>
        <v>7</v>
      </c>
      <c r="E912" s="4">
        <f t="shared" si="87"/>
        <v>22</v>
      </c>
      <c r="F912" s="4">
        <f t="shared" si="88"/>
        <v>5</v>
      </c>
      <c r="G912" s="4" t="str">
        <f t="shared" si="89"/>
        <v>Win</v>
      </c>
      <c r="H912" s="4" t="str">
        <f t="shared" si="90"/>
        <v>Off</v>
      </c>
      <c r="I912">
        <v>1127872598</v>
      </c>
      <c r="J912" t="s">
        <v>26</v>
      </c>
      <c r="K912">
        <v>19.27</v>
      </c>
      <c r="L912">
        <v>19.142890999999999</v>
      </c>
      <c r="M912">
        <v>0.01</v>
      </c>
      <c r="N912">
        <v>-0.13710900000000001</v>
      </c>
    </row>
    <row r="913" spans="1:14" x14ac:dyDescent="0.3">
      <c r="A913" s="1">
        <v>43504.166666666664</v>
      </c>
      <c r="B913" s="1">
        <v>43503.958333333336</v>
      </c>
      <c r="C913" s="3">
        <f t="shared" si="85"/>
        <v>2</v>
      </c>
      <c r="D913" s="3">
        <f t="shared" si="86"/>
        <v>7</v>
      </c>
      <c r="E913" s="4">
        <f t="shared" si="87"/>
        <v>23</v>
      </c>
      <c r="F913" s="4">
        <f t="shared" si="88"/>
        <v>5</v>
      </c>
      <c r="G913" s="4" t="str">
        <f t="shared" si="89"/>
        <v>Win</v>
      </c>
      <c r="H913" s="4" t="str">
        <f t="shared" si="90"/>
        <v>Off</v>
      </c>
      <c r="I913">
        <v>1127872598</v>
      </c>
      <c r="J913" t="s">
        <v>26</v>
      </c>
      <c r="K913">
        <v>18.399999999999999</v>
      </c>
      <c r="L913">
        <v>18.274958000000002</v>
      </c>
      <c r="M913">
        <v>0</v>
      </c>
      <c r="N913">
        <v>-0.12504199999999999</v>
      </c>
    </row>
    <row r="914" spans="1:14" x14ac:dyDescent="0.3">
      <c r="A914" s="1">
        <v>43504.208333333336</v>
      </c>
      <c r="B914" s="1">
        <v>43504</v>
      </c>
      <c r="C914" s="3">
        <f t="shared" si="85"/>
        <v>2</v>
      </c>
      <c r="D914" s="3">
        <f t="shared" si="86"/>
        <v>8</v>
      </c>
      <c r="E914" s="4">
        <f t="shared" si="87"/>
        <v>0</v>
      </c>
      <c r="F914" s="4">
        <f t="shared" si="88"/>
        <v>6</v>
      </c>
      <c r="G914" s="4" t="str">
        <f t="shared" si="89"/>
        <v>Win</v>
      </c>
      <c r="H914" s="4" t="str">
        <f t="shared" si="90"/>
        <v>Off</v>
      </c>
      <c r="I914">
        <v>1127872598</v>
      </c>
      <c r="J914" t="s">
        <v>26</v>
      </c>
      <c r="K914">
        <v>18.38</v>
      </c>
      <c r="L914">
        <v>18.348555999999999</v>
      </c>
      <c r="M914">
        <v>3.0231000000000001E-2</v>
      </c>
      <c r="N914">
        <v>-6.1675000000000001E-2</v>
      </c>
    </row>
    <row r="915" spans="1:14" x14ac:dyDescent="0.3">
      <c r="A915" s="1">
        <v>43504.25</v>
      </c>
      <c r="B915" s="1">
        <v>43504.041666666664</v>
      </c>
      <c r="C915" s="3">
        <f t="shared" si="85"/>
        <v>2</v>
      </c>
      <c r="D915" s="3">
        <f t="shared" si="86"/>
        <v>8</v>
      </c>
      <c r="E915" s="4">
        <f t="shared" si="87"/>
        <v>1</v>
      </c>
      <c r="F915" s="4">
        <f t="shared" si="88"/>
        <v>6</v>
      </c>
      <c r="G915" s="4" t="str">
        <f t="shared" si="89"/>
        <v>Win</v>
      </c>
      <c r="H915" s="4" t="str">
        <f t="shared" si="90"/>
        <v>Off</v>
      </c>
      <c r="I915">
        <v>1127872598</v>
      </c>
      <c r="J915" t="s">
        <v>26</v>
      </c>
      <c r="K915">
        <v>18.11</v>
      </c>
      <c r="L915">
        <v>18.180367</v>
      </c>
      <c r="M915">
        <v>0.103573</v>
      </c>
      <c r="N915">
        <v>-3.3205999999999999E-2</v>
      </c>
    </row>
    <row r="916" spans="1:14" x14ac:dyDescent="0.3">
      <c r="A916" s="1">
        <v>43504.291666666664</v>
      </c>
      <c r="B916" s="1">
        <v>43504.083333333336</v>
      </c>
      <c r="C916" s="3">
        <f t="shared" si="85"/>
        <v>2</v>
      </c>
      <c r="D916" s="3">
        <f t="shared" si="86"/>
        <v>8</v>
      </c>
      <c r="E916" s="4">
        <f t="shared" si="87"/>
        <v>2</v>
      </c>
      <c r="F916" s="4">
        <f t="shared" si="88"/>
        <v>6</v>
      </c>
      <c r="G916" s="4" t="str">
        <f t="shared" si="89"/>
        <v>Win</v>
      </c>
      <c r="H916" s="4" t="str">
        <f t="shared" si="90"/>
        <v>Off</v>
      </c>
      <c r="I916">
        <v>1127872598</v>
      </c>
      <c r="J916" t="s">
        <v>26</v>
      </c>
      <c r="K916">
        <v>17.73</v>
      </c>
      <c r="L916">
        <v>17.993048999999999</v>
      </c>
      <c r="M916">
        <v>0.23994299999999999</v>
      </c>
      <c r="N916">
        <v>2.3106000000000002E-2</v>
      </c>
    </row>
    <row r="917" spans="1:14" x14ac:dyDescent="0.3">
      <c r="A917" s="1">
        <v>43504.333333333336</v>
      </c>
      <c r="B917" s="1">
        <v>43504.125</v>
      </c>
      <c r="C917" s="3">
        <f t="shared" si="85"/>
        <v>2</v>
      </c>
      <c r="D917" s="3">
        <f t="shared" si="86"/>
        <v>8</v>
      </c>
      <c r="E917" s="4">
        <f t="shared" si="87"/>
        <v>3</v>
      </c>
      <c r="F917" s="4">
        <f t="shared" si="88"/>
        <v>6</v>
      </c>
      <c r="G917" s="4" t="str">
        <f t="shared" si="89"/>
        <v>Win</v>
      </c>
      <c r="H917" s="4" t="str">
        <f t="shared" si="90"/>
        <v>Off</v>
      </c>
      <c r="I917">
        <v>1127872598</v>
      </c>
      <c r="J917" t="s">
        <v>26</v>
      </c>
      <c r="K917">
        <v>17.809999999999999</v>
      </c>
      <c r="L917">
        <v>18.193269999999998</v>
      </c>
      <c r="M917">
        <v>0.36270599999999997</v>
      </c>
      <c r="N917">
        <v>2.0563999999999999E-2</v>
      </c>
    </row>
    <row r="918" spans="1:14" x14ac:dyDescent="0.3">
      <c r="A918" s="1">
        <v>43504.375</v>
      </c>
      <c r="B918" s="1">
        <v>43504.166666666664</v>
      </c>
      <c r="C918" s="3">
        <f t="shared" si="85"/>
        <v>2</v>
      </c>
      <c r="D918" s="3">
        <f t="shared" si="86"/>
        <v>8</v>
      </c>
      <c r="E918" s="4">
        <f t="shared" si="87"/>
        <v>4</v>
      </c>
      <c r="F918" s="4">
        <f t="shared" si="88"/>
        <v>6</v>
      </c>
      <c r="G918" s="4" t="str">
        <f t="shared" si="89"/>
        <v>Win</v>
      </c>
      <c r="H918" s="4" t="str">
        <f t="shared" si="90"/>
        <v>Off</v>
      </c>
      <c r="I918">
        <v>1127872598</v>
      </c>
      <c r="J918" t="s">
        <v>26</v>
      </c>
      <c r="K918">
        <v>18.670000000000002</v>
      </c>
      <c r="L918">
        <v>18.851956000000001</v>
      </c>
      <c r="M918">
        <v>0.237456</v>
      </c>
      <c r="N918">
        <v>-5.5500000000000001E-2</v>
      </c>
    </row>
    <row r="919" spans="1:14" x14ac:dyDescent="0.3">
      <c r="A919" s="1">
        <v>43504.416666666664</v>
      </c>
      <c r="B919" s="1">
        <v>43504.208333333336</v>
      </c>
      <c r="C919" s="3">
        <f t="shared" si="85"/>
        <v>2</v>
      </c>
      <c r="D919" s="3">
        <f t="shared" si="86"/>
        <v>8</v>
      </c>
      <c r="E919" s="4">
        <f t="shared" si="87"/>
        <v>5</v>
      </c>
      <c r="F919" s="4">
        <f t="shared" si="88"/>
        <v>6</v>
      </c>
      <c r="G919" s="4" t="str">
        <f t="shared" si="89"/>
        <v>Win</v>
      </c>
      <c r="H919" s="4" t="str">
        <f t="shared" si="90"/>
        <v>Off</v>
      </c>
      <c r="I919">
        <v>1127872598</v>
      </c>
      <c r="J919" t="s">
        <v>26</v>
      </c>
      <c r="K919">
        <v>19.690000000000001</v>
      </c>
      <c r="L919">
        <v>20.024563000000001</v>
      </c>
      <c r="M919">
        <v>0.36843300000000001</v>
      </c>
      <c r="N919">
        <v>-3.3869999999999997E-2</v>
      </c>
    </row>
    <row r="920" spans="1:14" x14ac:dyDescent="0.3">
      <c r="A920" s="1">
        <v>43504.458333333336</v>
      </c>
      <c r="B920" s="1">
        <v>43504.25</v>
      </c>
      <c r="C920" s="3">
        <f t="shared" si="85"/>
        <v>2</v>
      </c>
      <c r="D920" s="3">
        <f t="shared" si="86"/>
        <v>8</v>
      </c>
      <c r="E920" s="4">
        <f t="shared" si="87"/>
        <v>6</v>
      </c>
      <c r="F920" s="4">
        <f t="shared" si="88"/>
        <v>6</v>
      </c>
      <c r="G920" s="4" t="str">
        <f t="shared" si="89"/>
        <v>Win</v>
      </c>
      <c r="H920" s="4" t="str">
        <f t="shared" si="90"/>
        <v>Off</v>
      </c>
      <c r="I920">
        <v>1127872598</v>
      </c>
      <c r="J920" t="s">
        <v>26</v>
      </c>
      <c r="K920">
        <v>24.61</v>
      </c>
      <c r="L920">
        <v>25.755503000000001</v>
      </c>
      <c r="M920">
        <v>1.341289</v>
      </c>
      <c r="N920">
        <v>-0.19578599999999999</v>
      </c>
    </row>
    <row r="921" spans="1:14" x14ac:dyDescent="0.3">
      <c r="A921" s="1">
        <v>43504.5</v>
      </c>
      <c r="B921" s="1">
        <v>43504.291666666664</v>
      </c>
      <c r="C921" s="3">
        <f t="shared" si="85"/>
        <v>2</v>
      </c>
      <c r="D921" s="3">
        <f t="shared" si="86"/>
        <v>8</v>
      </c>
      <c r="E921" s="4">
        <f t="shared" si="87"/>
        <v>7</v>
      </c>
      <c r="F921" s="4">
        <f t="shared" si="88"/>
        <v>6</v>
      </c>
      <c r="G921" s="4" t="str">
        <f t="shared" si="89"/>
        <v>Win</v>
      </c>
      <c r="H921" s="4" t="str">
        <f t="shared" si="90"/>
        <v>Off</v>
      </c>
      <c r="I921">
        <v>1127872598</v>
      </c>
      <c r="J921" t="s">
        <v>26</v>
      </c>
      <c r="K921">
        <v>27.09</v>
      </c>
      <c r="L921">
        <v>28.631868999999998</v>
      </c>
      <c r="M921">
        <v>1.7146250000000001</v>
      </c>
      <c r="N921">
        <v>-0.17275599999999999</v>
      </c>
    </row>
    <row r="922" spans="1:14" x14ac:dyDescent="0.3">
      <c r="A922" s="1">
        <v>43504.541666666664</v>
      </c>
      <c r="B922" s="1">
        <v>43504.333333333336</v>
      </c>
      <c r="C922" s="3">
        <f t="shared" si="85"/>
        <v>2</v>
      </c>
      <c r="D922" s="3">
        <f t="shared" si="86"/>
        <v>8</v>
      </c>
      <c r="E922" s="4">
        <f t="shared" si="87"/>
        <v>8</v>
      </c>
      <c r="F922" s="4">
        <f t="shared" si="88"/>
        <v>6</v>
      </c>
      <c r="G922" s="4" t="str">
        <f t="shared" si="89"/>
        <v>Win</v>
      </c>
      <c r="H922" s="4" t="str">
        <f t="shared" si="90"/>
        <v>On</v>
      </c>
      <c r="I922">
        <v>1127872598</v>
      </c>
      <c r="J922" t="s">
        <v>26</v>
      </c>
      <c r="K922">
        <v>25.4</v>
      </c>
      <c r="L922">
        <v>26.909994999999999</v>
      </c>
      <c r="M922">
        <v>1.6677869999999999</v>
      </c>
      <c r="N922">
        <v>-0.15779199999999999</v>
      </c>
    </row>
    <row r="923" spans="1:14" x14ac:dyDescent="0.3">
      <c r="A923" s="1">
        <v>43504.583333333336</v>
      </c>
      <c r="B923" s="1">
        <v>43504.375</v>
      </c>
      <c r="C923" s="3">
        <f t="shared" si="85"/>
        <v>2</v>
      </c>
      <c r="D923" s="3">
        <f t="shared" si="86"/>
        <v>8</v>
      </c>
      <c r="E923" s="4">
        <f t="shared" si="87"/>
        <v>9</v>
      </c>
      <c r="F923" s="4">
        <f t="shared" si="88"/>
        <v>6</v>
      </c>
      <c r="G923" s="4" t="str">
        <f t="shared" si="89"/>
        <v>Win</v>
      </c>
      <c r="H923" s="4" t="str">
        <f t="shared" si="90"/>
        <v>On</v>
      </c>
      <c r="I923">
        <v>1127872598</v>
      </c>
      <c r="J923" t="s">
        <v>26</v>
      </c>
      <c r="K923">
        <v>26.13</v>
      </c>
      <c r="L923">
        <v>27.834278000000001</v>
      </c>
      <c r="M923">
        <v>1.792835</v>
      </c>
      <c r="N923">
        <v>-8.8556999999999997E-2</v>
      </c>
    </row>
    <row r="924" spans="1:14" x14ac:dyDescent="0.3">
      <c r="A924" s="1">
        <v>43504.625</v>
      </c>
      <c r="B924" s="1">
        <v>43504.416666666664</v>
      </c>
      <c r="C924" s="3">
        <f t="shared" si="85"/>
        <v>2</v>
      </c>
      <c r="D924" s="3">
        <f t="shared" si="86"/>
        <v>8</v>
      </c>
      <c r="E924" s="4">
        <f t="shared" si="87"/>
        <v>10</v>
      </c>
      <c r="F924" s="4">
        <f t="shared" si="88"/>
        <v>6</v>
      </c>
      <c r="G924" s="4" t="str">
        <f t="shared" si="89"/>
        <v>Win</v>
      </c>
      <c r="H924" s="4" t="str">
        <f t="shared" si="90"/>
        <v>On</v>
      </c>
      <c r="I924">
        <v>1127872598</v>
      </c>
      <c r="J924" t="s">
        <v>26</v>
      </c>
      <c r="K924">
        <v>25.81</v>
      </c>
      <c r="L924">
        <v>27.198164999999999</v>
      </c>
      <c r="M924">
        <v>1.440151</v>
      </c>
      <c r="N924">
        <v>-5.1985999999999997E-2</v>
      </c>
    </row>
    <row r="925" spans="1:14" x14ac:dyDescent="0.3">
      <c r="A925" s="1">
        <v>43504.666666666664</v>
      </c>
      <c r="B925" s="1">
        <v>43504.458333333336</v>
      </c>
      <c r="C925" s="3">
        <f t="shared" si="85"/>
        <v>2</v>
      </c>
      <c r="D925" s="3">
        <f t="shared" si="86"/>
        <v>8</v>
      </c>
      <c r="E925" s="4">
        <f t="shared" si="87"/>
        <v>11</v>
      </c>
      <c r="F925" s="4">
        <f t="shared" si="88"/>
        <v>6</v>
      </c>
      <c r="G925" s="4" t="str">
        <f t="shared" si="89"/>
        <v>Win</v>
      </c>
      <c r="H925" s="4" t="str">
        <f t="shared" si="90"/>
        <v>On</v>
      </c>
      <c r="I925">
        <v>1127872598</v>
      </c>
      <c r="J925" t="s">
        <v>26</v>
      </c>
      <c r="K925">
        <v>26.14</v>
      </c>
      <c r="L925">
        <v>27.579632</v>
      </c>
      <c r="M925">
        <v>1.5970519999999999</v>
      </c>
      <c r="N925">
        <v>-0.15742</v>
      </c>
    </row>
    <row r="926" spans="1:14" x14ac:dyDescent="0.3">
      <c r="A926" s="1">
        <v>43504.708333333336</v>
      </c>
      <c r="B926" s="1">
        <v>43504.5</v>
      </c>
      <c r="C926" s="3">
        <f t="shared" si="85"/>
        <v>2</v>
      </c>
      <c r="D926" s="3">
        <f t="shared" si="86"/>
        <v>8</v>
      </c>
      <c r="E926" s="4">
        <f t="shared" si="87"/>
        <v>12</v>
      </c>
      <c r="F926" s="4">
        <f t="shared" si="88"/>
        <v>6</v>
      </c>
      <c r="G926" s="4" t="str">
        <f t="shared" si="89"/>
        <v>Win</v>
      </c>
      <c r="H926" s="4" t="str">
        <f t="shared" si="90"/>
        <v>On</v>
      </c>
      <c r="I926">
        <v>1127872598</v>
      </c>
      <c r="J926" t="s">
        <v>26</v>
      </c>
      <c r="K926">
        <v>25.38</v>
      </c>
      <c r="L926">
        <v>26.597753000000001</v>
      </c>
      <c r="M926">
        <v>1.457902</v>
      </c>
      <c r="N926">
        <v>-0.240149</v>
      </c>
    </row>
    <row r="927" spans="1:14" x14ac:dyDescent="0.3">
      <c r="A927" s="1">
        <v>43504.75</v>
      </c>
      <c r="B927" s="1">
        <v>43504.541666666664</v>
      </c>
      <c r="C927" s="3">
        <f t="shared" si="85"/>
        <v>2</v>
      </c>
      <c r="D927" s="3">
        <f t="shared" si="86"/>
        <v>8</v>
      </c>
      <c r="E927" s="4">
        <f t="shared" si="87"/>
        <v>13</v>
      </c>
      <c r="F927" s="4">
        <f t="shared" si="88"/>
        <v>6</v>
      </c>
      <c r="G927" s="4" t="str">
        <f t="shared" si="89"/>
        <v>Win</v>
      </c>
      <c r="H927" s="4" t="str">
        <f t="shared" si="90"/>
        <v>Off</v>
      </c>
      <c r="I927">
        <v>1127872598</v>
      </c>
      <c r="J927" t="s">
        <v>26</v>
      </c>
      <c r="K927">
        <v>24.68</v>
      </c>
      <c r="L927">
        <v>25.809904</v>
      </c>
      <c r="M927">
        <v>1.3454159999999999</v>
      </c>
      <c r="N927">
        <v>-0.21551200000000001</v>
      </c>
    </row>
    <row r="928" spans="1:14" x14ac:dyDescent="0.3">
      <c r="A928" s="1">
        <v>43504.791666666664</v>
      </c>
      <c r="B928" s="1">
        <v>43504.583333333336</v>
      </c>
      <c r="C928" s="3">
        <f t="shared" si="85"/>
        <v>2</v>
      </c>
      <c r="D928" s="3">
        <f t="shared" si="86"/>
        <v>8</v>
      </c>
      <c r="E928" s="4">
        <f t="shared" si="87"/>
        <v>14</v>
      </c>
      <c r="F928" s="4">
        <f t="shared" si="88"/>
        <v>6</v>
      </c>
      <c r="G928" s="4" t="str">
        <f t="shared" si="89"/>
        <v>Win</v>
      </c>
      <c r="H928" s="4" t="str">
        <f t="shared" si="90"/>
        <v>Off</v>
      </c>
      <c r="I928">
        <v>1127872598</v>
      </c>
      <c r="J928" t="s">
        <v>26</v>
      </c>
      <c r="K928">
        <v>24.18</v>
      </c>
      <c r="L928">
        <v>25.162327999999999</v>
      </c>
      <c r="M928">
        <v>1.292</v>
      </c>
      <c r="N928">
        <v>-0.309672</v>
      </c>
    </row>
    <row r="929" spans="1:14" x14ac:dyDescent="0.3">
      <c r="A929" s="1">
        <v>43504.833333333336</v>
      </c>
      <c r="B929" s="1">
        <v>43504.625</v>
      </c>
      <c r="C929" s="3">
        <f t="shared" si="85"/>
        <v>2</v>
      </c>
      <c r="D929" s="3">
        <f t="shared" si="86"/>
        <v>8</v>
      </c>
      <c r="E929" s="4">
        <f t="shared" si="87"/>
        <v>15</v>
      </c>
      <c r="F929" s="4">
        <f t="shared" si="88"/>
        <v>6</v>
      </c>
      <c r="G929" s="4" t="str">
        <f t="shared" si="89"/>
        <v>Win</v>
      </c>
      <c r="H929" s="4" t="str">
        <f t="shared" si="90"/>
        <v>Off</v>
      </c>
      <c r="I929">
        <v>1127872598</v>
      </c>
      <c r="J929" t="s">
        <v>26</v>
      </c>
      <c r="K929">
        <v>23.57</v>
      </c>
      <c r="L929">
        <v>24.278614999999999</v>
      </c>
      <c r="M929">
        <v>1.1073949999999999</v>
      </c>
      <c r="N929">
        <v>-0.39878000000000002</v>
      </c>
    </row>
    <row r="930" spans="1:14" x14ac:dyDescent="0.3">
      <c r="A930" s="1">
        <v>43504.875</v>
      </c>
      <c r="B930" s="1">
        <v>43504.666666666664</v>
      </c>
      <c r="C930" s="3">
        <f t="shared" si="85"/>
        <v>2</v>
      </c>
      <c r="D930" s="3">
        <f t="shared" si="86"/>
        <v>8</v>
      </c>
      <c r="E930" s="4">
        <f t="shared" si="87"/>
        <v>16</v>
      </c>
      <c r="F930" s="4">
        <f t="shared" si="88"/>
        <v>6</v>
      </c>
      <c r="G930" s="4" t="str">
        <f t="shared" si="89"/>
        <v>Win</v>
      </c>
      <c r="H930" s="4" t="str">
        <f t="shared" si="90"/>
        <v>Off</v>
      </c>
      <c r="I930">
        <v>1127872598</v>
      </c>
      <c r="J930" t="s">
        <v>26</v>
      </c>
      <c r="K930">
        <v>23.83</v>
      </c>
      <c r="L930">
        <v>24.438625999999999</v>
      </c>
      <c r="M930">
        <v>1.1041190000000001</v>
      </c>
      <c r="N930">
        <v>-0.49549300000000002</v>
      </c>
    </row>
    <row r="931" spans="1:14" x14ac:dyDescent="0.3">
      <c r="A931" s="1">
        <v>43504.916666666664</v>
      </c>
      <c r="B931" s="1">
        <v>43504.708333333336</v>
      </c>
      <c r="C931" s="3">
        <f t="shared" si="85"/>
        <v>2</v>
      </c>
      <c r="D931" s="3">
        <f t="shared" si="86"/>
        <v>8</v>
      </c>
      <c r="E931" s="4">
        <f t="shared" si="87"/>
        <v>17</v>
      </c>
      <c r="F931" s="4">
        <f t="shared" si="88"/>
        <v>6</v>
      </c>
      <c r="G931" s="4" t="str">
        <f t="shared" si="89"/>
        <v>Win</v>
      </c>
      <c r="H931" s="4" t="str">
        <f t="shared" si="90"/>
        <v>On</v>
      </c>
      <c r="I931">
        <v>1127872598</v>
      </c>
      <c r="J931" t="s">
        <v>26</v>
      </c>
      <c r="K931">
        <v>30.34</v>
      </c>
      <c r="L931">
        <v>31.987531000000001</v>
      </c>
      <c r="M931">
        <v>2.1862149999999998</v>
      </c>
      <c r="N931">
        <v>-0.53868400000000005</v>
      </c>
    </row>
    <row r="932" spans="1:14" x14ac:dyDescent="0.3">
      <c r="A932" s="1">
        <v>43504.958333333336</v>
      </c>
      <c r="B932" s="1">
        <v>43504.75</v>
      </c>
      <c r="C932" s="3">
        <f t="shared" si="85"/>
        <v>2</v>
      </c>
      <c r="D932" s="3">
        <f t="shared" si="86"/>
        <v>8</v>
      </c>
      <c r="E932" s="4">
        <f t="shared" si="87"/>
        <v>18</v>
      </c>
      <c r="F932" s="4">
        <f t="shared" si="88"/>
        <v>6</v>
      </c>
      <c r="G932" s="4" t="str">
        <f t="shared" si="89"/>
        <v>Win</v>
      </c>
      <c r="H932" s="4" t="str">
        <f t="shared" si="90"/>
        <v>On</v>
      </c>
      <c r="I932">
        <v>1127872598</v>
      </c>
      <c r="J932" t="s">
        <v>26</v>
      </c>
      <c r="K932">
        <v>33.090000000000003</v>
      </c>
      <c r="L932">
        <v>34.890740000000001</v>
      </c>
      <c r="M932">
        <v>2.373548</v>
      </c>
      <c r="N932">
        <v>-0.57280799999999998</v>
      </c>
    </row>
    <row r="933" spans="1:14" x14ac:dyDescent="0.3">
      <c r="A933" s="1">
        <v>43505</v>
      </c>
      <c r="B933" s="1">
        <v>43504.791666666664</v>
      </c>
      <c r="C933" s="3">
        <f t="shared" si="85"/>
        <v>2</v>
      </c>
      <c r="D933" s="3">
        <f t="shared" si="86"/>
        <v>8</v>
      </c>
      <c r="E933" s="4">
        <f t="shared" si="87"/>
        <v>19</v>
      </c>
      <c r="F933" s="4">
        <f t="shared" si="88"/>
        <v>6</v>
      </c>
      <c r="G933" s="4" t="str">
        <f t="shared" si="89"/>
        <v>Win</v>
      </c>
      <c r="H933" s="4" t="str">
        <f t="shared" si="90"/>
        <v>On</v>
      </c>
      <c r="I933">
        <v>1127872598</v>
      </c>
      <c r="J933" t="s">
        <v>26</v>
      </c>
      <c r="K933">
        <v>33.630000000000003</v>
      </c>
      <c r="L933">
        <v>36.428721000000003</v>
      </c>
      <c r="M933">
        <v>2.999298</v>
      </c>
      <c r="N933">
        <v>-0.20057700000000001</v>
      </c>
    </row>
    <row r="934" spans="1:14" x14ac:dyDescent="0.3">
      <c r="A934" s="1">
        <v>43505.041666666664</v>
      </c>
      <c r="B934" s="1">
        <v>43504.833333333336</v>
      </c>
      <c r="C934" s="3">
        <f t="shared" si="85"/>
        <v>2</v>
      </c>
      <c r="D934" s="3">
        <f t="shared" si="86"/>
        <v>8</v>
      </c>
      <c r="E934" s="4">
        <f t="shared" si="87"/>
        <v>20</v>
      </c>
      <c r="F934" s="4">
        <f t="shared" si="88"/>
        <v>6</v>
      </c>
      <c r="G934" s="4" t="str">
        <f t="shared" si="89"/>
        <v>Win</v>
      </c>
      <c r="H934" s="4" t="str">
        <f t="shared" si="90"/>
        <v>On</v>
      </c>
      <c r="I934">
        <v>1127872598</v>
      </c>
      <c r="J934" t="s">
        <v>26</v>
      </c>
      <c r="K934">
        <v>33.869999999999997</v>
      </c>
      <c r="L934">
        <v>36.358356999999998</v>
      </c>
      <c r="M934">
        <v>2.6958679999999999</v>
      </c>
      <c r="N934">
        <v>-0.207511</v>
      </c>
    </row>
    <row r="935" spans="1:14" x14ac:dyDescent="0.3">
      <c r="A935" s="1">
        <v>43505.083333333336</v>
      </c>
      <c r="B935" s="1">
        <v>43504.875</v>
      </c>
      <c r="C935" s="3">
        <f t="shared" si="85"/>
        <v>2</v>
      </c>
      <c r="D935" s="3">
        <f t="shared" si="86"/>
        <v>8</v>
      </c>
      <c r="E935" s="4">
        <f t="shared" si="87"/>
        <v>21</v>
      </c>
      <c r="F935" s="4">
        <f t="shared" si="88"/>
        <v>6</v>
      </c>
      <c r="G935" s="4" t="str">
        <f t="shared" si="89"/>
        <v>Win</v>
      </c>
      <c r="H935" s="4" t="str">
        <f t="shared" si="90"/>
        <v>On</v>
      </c>
      <c r="I935">
        <v>1127872598</v>
      </c>
      <c r="J935" t="s">
        <v>26</v>
      </c>
      <c r="K935">
        <v>33.880000000000003</v>
      </c>
      <c r="L935">
        <v>36.346338000000003</v>
      </c>
      <c r="M935">
        <v>2.7994129999999999</v>
      </c>
      <c r="N935">
        <v>-0.33307500000000001</v>
      </c>
    </row>
    <row r="936" spans="1:14" x14ac:dyDescent="0.3">
      <c r="A936" s="1">
        <v>43505.125</v>
      </c>
      <c r="B936" s="1">
        <v>43504.916666666664</v>
      </c>
      <c r="C936" s="3">
        <f t="shared" si="85"/>
        <v>2</v>
      </c>
      <c r="D936" s="3">
        <f t="shared" si="86"/>
        <v>8</v>
      </c>
      <c r="E936" s="4">
        <f t="shared" si="87"/>
        <v>22</v>
      </c>
      <c r="F936" s="4">
        <f t="shared" si="88"/>
        <v>6</v>
      </c>
      <c r="G936" s="4" t="str">
        <f t="shared" si="89"/>
        <v>Win</v>
      </c>
      <c r="H936" s="4" t="str">
        <f t="shared" si="90"/>
        <v>Off</v>
      </c>
      <c r="I936">
        <v>1127872598</v>
      </c>
      <c r="J936" t="s">
        <v>26</v>
      </c>
      <c r="K936">
        <v>27.73</v>
      </c>
      <c r="L936">
        <v>28.883517999999999</v>
      </c>
      <c r="M936">
        <v>1.2806150000000001</v>
      </c>
      <c r="N936">
        <v>-0.12709699999999999</v>
      </c>
    </row>
    <row r="937" spans="1:14" x14ac:dyDescent="0.3">
      <c r="A937" s="1">
        <v>43505.166666666664</v>
      </c>
      <c r="B937" s="1">
        <v>43504.958333333336</v>
      </c>
      <c r="C937" s="3">
        <f t="shared" si="85"/>
        <v>2</v>
      </c>
      <c r="D937" s="3">
        <f t="shared" si="86"/>
        <v>8</v>
      </c>
      <c r="E937" s="4">
        <f t="shared" si="87"/>
        <v>23</v>
      </c>
      <c r="F937" s="4">
        <f t="shared" si="88"/>
        <v>6</v>
      </c>
      <c r="G937" s="4" t="str">
        <f t="shared" si="89"/>
        <v>Win</v>
      </c>
      <c r="H937" s="4" t="str">
        <f t="shared" si="90"/>
        <v>Off</v>
      </c>
      <c r="I937">
        <v>1127872598</v>
      </c>
      <c r="J937" t="s">
        <v>26</v>
      </c>
      <c r="K937">
        <v>24.06</v>
      </c>
      <c r="L937">
        <v>24.733056000000001</v>
      </c>
      <c r="M937">
        <v>0.73473699999999997</v>
      </c>
      <c r="N937">
        <v>-6.1681E-2</v>
      </c>
    </row>
    <row r="938" spans="1:14" x14ac:dyDescent="0.3">
      <c r="A938" s="1">
        <v>43505.208333333336</v>
      </c>
      <c r="B938" s="1">
        <v>43505</v>
      </c>
      <c r="C938" s="3">
        <f t="shared" si="85"/>
        <v>2</v>
      </c>
      <c r="D938" s="3">
        <f t="shared" si="86"/>
        <v>9</v>
      </c>
      <c r="E938" s="4">
        <f t="shared" si="87"/>
        <v>0</v>
      </c>
      <c r="F938" s="4">
        <f t="shared" si="88"/>
        <v>7</v>
      </c>
      <c r="G938" s="4" t="str">
        <f t="shared" si="89"/>
        <v>Win</v>
      </c>
      <c r="H938" s="4" t="str">
        <f t="shared" si="90"/>
        <v>Off</v>
      </c>
      <c r="I938">
        <v>1127872598</v>
      </c>
      <c r="J938" t="s">
        <v>26</v>
      </c>
      <c r="K938">
        <v>24.51</v>
      </c>
      <c r="L938">
        <v>24.802605</v>
      </c>
      <c r="M938">
        <v>0.198653</v>
      </c>
      <c r="N938">
        <v>9.3951999999999994E-2</v>
      </c>
    </row>
    <row r="939" spans="1:14" x14ac:dyDescent="0.3">
      <c r="A939" s="1">
        <v>43505.25</v>
      </c>
      <c r="B939" s="1">
        <v>43505.041666666664</v>
      </c>
      <c r="C939" s="3">
        <f t="shared" si="85"/>
        <v>2</v>
      </c>
      <c r="D939" s="3">
        <f t="shared" si="86"/>
        <v>9</v>
      </c>
      <c r="E939" s="4">
        <f t="shared" si="87"/>
        <v>1</v>
      </c>
      <c r="F939" s="4">
        <f t="shared" si="88"/>
        <v>7</v>
      </c>
      <c r="G939" s="4" t="str">
        <f t="shared" si="89"/>
        <v>Win</v>
      </c>
      <c r="H939" s="4" t="str">
        <f t="shared" si="90"/>
        <v>Off</v>
      </c>
      <c r="I939">
        <v>1127872598</v>
      </c>
      <c r="J939" t="s">
        <v>26</v>
      </c>
      <c r="K939">
        <v>23.57</v>
      </c>
      <c r="L939">
        <v>23.939620999999999</v>
      </c>
      <c r="M939">
        <v>0.14275599999999999</v>
      </c>
      <c r="N939">
        <v>0.22686500000000001</v>
      </c>
    </row>
    <row r="940" spans="1:14" x14ac:dyDescent="0.3">
      <c r="A940" s="1">
        <v>43505.291666666664</v>
      </c>
      <c r="B940" s="1">
        <v>43505.083333333336</v>
      </c>
      <c r="C940" s="3">
        <f t="shared" si="85"/>
        <v>2</v>
      </c>
      <c r="D940" s="3">
        <f t="shared" si="86"/>
        <v>9</v>
      </c>
      <c r="E940" s="4">
        <f t="shared" si="87"/>
        <v>2</v>
      </c>
      <c r="F940" s="4">
        <f t="shared" si="88"/>
        <v>7</v>
      </c>
      <c r="G940" s="4" t="str">
        <f t="shared" si="89"/>
        <v>Win</v>
      </c>
      <c r="H940" s="4" t="str">
        <f t="shared" si="90"/>
        <v>Off</v>
      </c>
      <c r="I940">
        <v>1127872598</v>
      </c>
      <c r="J940" t="s">
        <v>26</v>
      </c>
      <c r="K940">
        <v>23.87</v>
      </c>
      <c r="L940">
        <v>24.442440000000001</v>
      </c>
      <c r="M940">
        <v>0.26109199999999999</v>
      </c>
      <c r="N940">
        <v>0.31134800000000001</v>
      </c>
    </row>
    <row r="941" spans="1:14" x14ac:dyDescent="0.3">
      <c r="A941" s="1">
        <v>43505.333333333336</v>
      </c>
      <c r="B941" s="1">
        <v>43505.125</v>
      </c>
      <c r="C941" s="3">
        <f t="shared" si="85"/>
        <v>2</v>
      </c>
      <c r="D941" s="3">
        <f t="shared" si="86"/>
        <v>9</v>
      </c>
      <c r="E941" s="4">
        <f t="shared" si="87"/>
        <v>3</v>
      </c>
      <c r="F941" s="4">
        <f t="shared" si="88"/>
        <v>7</v>
      </c>
      <c r="G941" s="4" t="str">
        <f t="shared" si="89"/>
        <v>Win</v>
      </c>
      <c r="H941" s="4" t="str">
        <f t="shared" si="90"/>
        <v>Off</v>
      </c>
      <c r="I941">
        <v>1127872598</v>
      </c>
      <c r="J941" t="s">
        <v>26</v>
      </c>
      <c r="K941">
        <v>24.15</v>
      </c>
      <c r="L941">
        <v>24.828906</v>
      </c>
      <c r="M941">
        <v>0.31101499999999999</v>
      </c>
      <c r="N941">
        <v>0.36789100000000002</v>
      </c>
    </row>
    <row r="942" spans="1:14" x14ac:dyDescent="0.3">
      <c r="A942" s="1">
        <v>43505.375</v>
      </c>
      <c r="B942" s="1">
        <v>43505.166666666664</v>
      </c>
      <c r="C942" s="3">
        <f t="shared" si="85"/>
        <v>2</v>
      </c>
      <c r="D942" s="3">
        <f t="shared" si="86"/>
        <v>9</v>
      </c>
      <c r="E942" s="4">
        <f t="shared" si="87"/>
        <v>4</v>
      </c>
      <c r="F942" s="4">
        <f t="shared" si="88"/>
        <v>7</v>
      </c>
      <c r="G942" s="4" t="str">
        <f t="shared" si="89"/>
        <v>Win</v>
      </c>
      <c r="H942" s="4" t="str">
        <f t="shared" si="90"/>
        <v>Off</v>
      </c>
      <c r="I942">
        <v>1127872598</v>
      </c>
      <c r="J942" t="s">
        <v>26</v>
      </c>
      <c r="K942">
        <v>25.04</v>
      </c>
      <c r="L942">
        <v>25.651157999999999</v>
      </c>
      <c r="M942">
        <v>0.30386099999999999</v>
      </c>
      <c r="N942">
        <v>0.30729699999999999</v>
      </c>
    </row>
    <row r="943" spans="1:14" x14ac:dyDescent="0.3">
      <c r="A943" s="1">
        <v>43505.416666666664</v>
      </c>
      <c r="B943" s="1">
        <v>43505.208333333336</v>
      </c>
      <c r="C943" s="3">
        <f t="shared" si="85"/>
        <v>2</v>
      </c>
      <c r="D943" s="3">
        <f t="shared" si="86"/>
        <v>9</v>
      </c>
      <c r="E943" s="4">
        <f t="shared" si="87"/>
        <v>5</v>
      </c>
      <c r="F943" s="4">
        <f t="shared" si="88"/>
        <v>7</v>
      </c>
      <c r="G943" s="4" t="str">
        <f t="shared" si="89"/>
        <v>Win</v>
      </c>
      <c r="H943" s="4" t="str">
        <f t="shared" si="90"/>
        <v>Off</v>
      </c>
      <c r="I943">
        <v>1127872598</v>
      </c>
      <c r="J943" t="s">
        <v>26</v>
      </c>
      <c r="K943">
        <v>26.47</v>
      </c>
      <c r="L943">
        <v>27.234676</v>
      </c>
      <c r="M943">
        <v>0.55418599999999996</v>
      </c>
      <c r="N943">
        <v>0.21049000000000001</v>
      </c>
    </row>
    <row r="944" spans="1:14" x14ac:dyDescent="0.3">
      <c r="A944" s="1">
        <v>43505.458333333336</v>
      </c>
      <c r="B944" s="1">
        <v>43505.25</v>
      </c>
      <c r="C944" s="3">
        <f t="shared" si="85"/>
        <v>2</v>
      </c>
      <c r="D944" s="3">
        <f t="shared" si="86"/>
        <v>9</v>
      </c>
      <c r="E944" s="4">
        <f t="shared" si="87"/>
        <v>6</v>
      </c>
      <c r="F944" s="4">
        <f t="shared" si="88"/>
        <v>7</v>
      </c>
      <c r="G944" s="4" t="str">
        <f t="shared" si="89"/>
        <v>Win</v>
      </c>
      <c r="H944" s="4" t="str">
        <f t="shared" si="90"/>
        <v>Off</v>
      </c>
      <c r="I944">
        <v>1127872598</v>
      </c>
      <c r="J944" t="s">
        <v>26</v>
      </c>
      <c r="K944">
        <v>29.74</v>
      </c>
      <c r="L944">
        <v>30.984148000000001</v>
      </c>
      <c r="M944">
        <v>0.83082</v>
      </c>
      <c r="N944">
        <v>0.41332799999999997</v>
      </c>
    </row>
    <row r="945" spans="1:14" x14ac:dyDescent="0.3">
      <c r="A945" s="1">
        <v>43505.5</v>
      </c>
      <c r="B945" s="1">
        <v>43505.291666666664</v>
      </c>
      <c r="C945" s="3">
        <f t="shared" si="85"/>
        <v>2</v>
      </c>
      <c r="D945" s="3">
        <f t="shared" si="86"/>
        <v>9</v>
      </c>
      <c r="E945" s="4">
        <f t="shared" si="87"/>
        <v>7</v>
      </c>
      <c r="F945" s="4">
        <f t="shared" si="88"/>
        <v>7</v>
      </c>
      <c r="G945" s="4" t="str">
        <f t="shared" si="89"/>
        <v>Win</v>
      </c>
      <c r="H945" s="4" t="str">
        <f t="shared" si="90"/>
        <v>Off</v>
      </c>
      <c r="I945">
        <v>1127872598</v>
      </c>
      <c r="J945" t="s">
        <v>26</v>
      </c>
      <c r="K945">
        <v>32.46</v>
      </c>
      <c r="L945">
        <v>34.091678999999999</v>
      </c>
      <c r="M945">
        <v>1.180498</v>
      </c>
      <c r="N945">
        <v>0.451181</v>
      </c>
    </row>
    <row r="946" spans="1:14" x14ac:dyDescent="0.3">
      <c r="A946" s="1">
        <v>43505.541666666664</v>
      </c>
      <c r="B946" s="1">
        <v>43505.333333333336</v>
      </c>
      <c r="C946" s="3">
        <f t="shared" si="85"/>
        <v>2</v>
      </c>
      <c r="D946" s="3">
        <f t="shared" si="86"/>
        <v>9</v>
      </c>
      <c r="E946" s="4">
        <f t="shared" si="87"/>
        <v>8</v>
      </c>
      <c r="F946" s="4">
        <f t="shared" si="88"/>
        <v>7</v>
      </c>
      <c r="G946" s="4" t="str">
        <f t="shared" si="89"/>
        <v>Win</v>
      </c>
      <c r="H946" s="4" t="str">
        <f t="shared" si="90"/>
        <v>Off</v>
      </c>
      <c r="I946">
        <v>1127872598</v>
      </c>
      <c r="J946" t="s">
        <v>26</v>
      </c>
      <c r="K946">
        <v>32.99</v>
      </c>
      <c r="L946">
        <v>34.227871</v>
      </c>
      <c r="M946">
        <v>0.82193000000000005</v>
      </c>
      <c r="N946">
        <v>0.41594100000000001</v>
      </c>
    </row>
    <row r="947" spans="1:14" x14ac:dyDescent="0.3">
      <c r="A947" s="1">
        <v>43505.583333333336</v>
      </c>
      <c r="B947" s="1">
        <v>43505.375</v>
      </c>
      <c r="C947" s="3">
        <f t="shared" si="85"/>
        <v>2</v>
      </c>
      <c r="D947" s="3">
        <f t="shared" si="86"/>
        <v>9</v>
      </c>
      <c r="E947" s="4">
        <f t="shared" si="87"/>
        <v>9</v>
      </c>
      <c r="F947" s="4">
        <f t="shared" si="88"/>
        <v>7</v>
      </c>
      <c r="G947" s="4" t="str">
        <f t="shared" si="89"/>
        <v>Win</v>
      </c>
      <c r="H947" s="4" t="str">
        <f t="shared" si="90"/>
        <v>Off</v>
      </c>
      <c r="I947">
        <v>1127872598</v>
      </c>
      <c r="J947" t="s">
        <v>26</v>
      </c>
      <c r="K947">
        <v>33.24</v>
      </c>
      <c r="L947">
        <v>34.577731</v>
      </c>
      <c r="M947">
        <v>0.89924199999999999</v>
      </c>
      <c r="N947">
        <v>0.43848900000000002</v>
      </c>
    </row>
    <row r="948" spans="1:14" x14ac:dyDescent="0.3">
      <c r="A948" s="1">
        <v>43505.625</v>
      </c>
      <c r="B948" s="1">
        <v>43505.416666666664</v>
      </c>
      <c r="C948" s="3">
        <f t="shared" si="85"/>
        <v>2</v>
      </c>
      <c r="D948" s="3">
        <f t="shared" si="86"/>
        <v>9</v>
      </c>
      <c r="E948" s="4">
        <f t="shared" si="87"/>
        <v>10</v>
      </c>
      <c r="F948" s="4">
        <f t="shared" si="88"/>
        <v>7</v>
      </c>
      <c r="G948" s="4" t="str">
        <f t="shared" si="89"/>
        <v>Win</v>
      </c>
      <c r="H948" s="4" t="str">
        <f t="shared" si="90"/>
        <v>Off</v>
      </c>
      <c r="I948">
        <v>1127872598</v>
      </c>
      <c r="J948" t="s">
        <v>26</v>
      </c>
      <c r="K948">
        <v>30.09</v>
      </c>
      <c r="L948">
        <v>30.962688</v>
      </c>
      <c r="M948">
        <v>0.60069899999999998</v>
      </c>
      <c r="N948">
        <v>0.27198899999999998</v>
      </c>
    </row>
    <row r="949" spans="1:14" x14ac:dyDescent="0.3">
      <c r="A949" s="1">
        <v>43505.666666666664</v>
      </c>
      <c r="B949" s="1">
        <v>43505.458333333336</v>
      </c>
      <c r="C949" s="3">
        <f t="shared" si="85"/>
        <v>2</v>
      </c>
      <c r="D949" s="3">
        <f t="shared" si="86"/>
        <v>9</v>
      </c>
      <c r="E949" s="4">
        <f t="shared" si="87"/>
        <v>11</v>
      </c>
      <c r="F949" s="4">
        <f t="shared" si="88"/>
        <v>7</v>
      </c>
      <c r="G949" s="4" t="str">
        <f t="shared" si="89"/>
        <v>Win</v>
      </c>
      <c r="H949" s="4" t="str">
        <f t="shared" si="90"/>
        <v>Off</v>
      </c>
      <c r="I949">
        <v>1127872598</v>
      </c>
      <c r="J949" t="s">
        <v>26</v>
      </c>
      <c r="K949">
        <v>26.5</v>
      </c>
      <c r="L949">
        <v>27.169862999999999</v>
      </c>
      <c r="M949">
        <v>0.40067000000000003</v>
      </c>
      <c r="N949">
        <v>0.26919300000000002</v>
      </c>
    </row>
    <row r="950" spans="1:14" x14ac:dyDescent="0.3">
      <c r="A950" s="1">
        <v>43505.708333333336</v>
      </c>
      <c r="B950" s="1">
        <v>43505.5</v>
      </c>
      <c r="C950" s="3">
        <f t="shared" si="85"/>
        <v>2</v>
      </c>
      <c r="D950" s="3">
        <f t="shared" si="86"/>
        <v>9</v>
      </c>
      <c r="E950" s="4">
        <f t="shared" si="87"/>
        <v>12</v>
      </c>
      <c r="F950" s="4">
        <f t="shared" si="88"/>
        <v>7</v>
      </c>
      <c r="G950" s="4" t="str">
        <f t="shared" si="89"/>
        <v>Win</v>
      </c>
      <c r="H950" s="4" t="str">
        <f t="shared" si="90"/>
        <v>Off</v>
      </c>
      <c r="I950">
        <v>1127872598</v>
      </c>
      <c r="J950" t="s">
        <v>26</v>
      </c>
      <c r="K950">
        <v>24.31</v>
      </c>
      <c r="L950">
        <v>24.896007000000001</v>
      </c>
      <c r="M950">
        <v>0.35342000000000001</v>
      </c>
      <c r="N950">
        <v>0.23258699999999999</v>
      </c>
    </row>
    <row r="951" spans="1:14" x14ac:dyDescent="0.3">
      <c r="A951" s="1">
        <v>43505.75</v>
      </c>
      <c r="B951" s="1">
        <v>43505.541666666664</v>
      </c>
      <c r="C951" s="3">
        <f t="shared" si="85"/>
        <v>2</v>
      </c>
      <c r="D951" s="3">
        <f t="shared" si="86"/>
        <v>9</v>
      </c>
      <c r="E951" s="4">
        <f t="shared" si="87"/>
        <v>13</v>
      </c>
      <c r="F951" s="4">
        <f t="shared" si="88"/>
        <v>7</v>
      </c>
      <c r="G951" s="4" t="str">
        <f t="shared" si="89"/>
        <v>Win</v>
      </c>
      <c r="H951" s="4" t="str">
        <f t="shared" si="90"/>
        <v>Off</v>
      </c>
      <c r="I951">
        <v>1127872598</v>
      </c>
      <c r="J951" t="s">
        <v>26</v>
      </c>
      <c r="K951">
        <v>23.36</v>
      </c>
      <c r="L951">
        <v>23.863631999999999</v>
      </c>
      <c r="M951">
        <v>0.295263</v>
      </c>
      <c r="N951">
        <v>0.208369</v>
      </c>
    </row>
    <row r="952" spans="1:14" x14ac:dyDescent="0.3">
      <c r="A952" s="1">
        <v>43505.791666666664</v>
      </c>
      <c r="B952" s="1">
        <v>43505.583333333336</v>
      </c>
      <c r="C952" s="3">
        <f t="shared" si="85"/>
        <v>2</v>
      </c>
      <c r="D952" s="3">
        <f t="shared" si="86"/>
        <v>9</v>
      </c>
      <c r="E952" s="4">
        <f t="shared" si="87"/>
        <v>14</v>
      </c>
      <c r="F952" s="4">
        <f t="shared" si="88"/>
        <v>7</v>
      </c>
      <c r="G952" s="4" t="str">
        <f t="shared" si="89"/>
        <v>Win</v>
      </c>
      <c r="H952" s="4" t="str">
        <f t="shared" si="90"/>
        <v>Off</v>
      </c>
      <c r="I952">
        <v>1127872598</v>
      </c>
      <c r="J952" t="s">
        <v>26</v>
      </c>
      <c r="K952">
        <v>23.13</v>
      </c>
      <c r="L952">
        <v>23.758098</v>
      </c>
      <c r="M952">
        <v>0.336953</v>
      </c>
      <c r="N952">
        <v>0.29114499999999999</v>
      </c>
    </row>
    <row r="953" spans="1:14" x14ac:dyDescent="0.3">
      <c r="A953" s="1">
        <v>43505.833333333336</v>
      </c>
      <c r="B953" s="1">
        <v>43505.625</v>
      </c>
      <c r="C953" s="3">
        <f t="shared" si="85"/>
        <v>2</v>
      </c>
      <c r="D953" s="3">
        <f t="shared" si="86"/>
        <v>9</v>
      </c>
      <c r="E953" s="4">
        <f t="shared" si="87"/>
        <v>15</v>
      </c>
      <c r="F953" s="4">
        <f t="shared" si="88"/>
        <v>7</v>
      </c>
      <c r="G953" s="4" t="str">
        <f t="shared" si="89"/>
        <v>Win</v>
      </c>
      <c r="H953" s="4" t="str">
        <f t="shared" si="90"/>
        <v>Off</v>
      </c>
      <c r="I953">
        <v>1127872598</v>
      </c>
      <c r="J953" t="s">
        <v>26</v>
      </c>
      <c r="K953">
        <v>23.25</v>
      </c>
      <c r="L953">
        <v>23.857706</v>
      </c>
      <c r="M953">
        <v>0.30132599999999998</v>
      </c>
      <c r="N953">
        <v>0.30637999999999999</v>
      </c>
    </row>
    <row r="954" spans="1:14" x14ac:dyDescent="0.3">
      <c r="A954" s="1">
        <v>43505.875</v>
      </c>
      <c r="B954" s="1">
        <v>43505.666666666664</v>
      </c>
      <c r="C954" s="3">
        <f t="shared" si="85"/>
        <v>2</v>
      </c>
      <c r="D954" s="3">
        <f t="shared" si="86"/>
        <v>9</v>
      </c>
      <c r="E954" s="4">
        <f t="shared" si="87"/>
        <v>16</v>
      </c>
      <c r="F954" s="4">
        <f t="shared" si="88"/>
        <v>7</v>
      </c>
      <c r="G954" s="4" t="str">
        <f t="shared" si="89"/>
        <v>Win</v>
      </c>
      <c r="H954" s="4" t="str">
        <f t="shared" si="90"/>
        <v>Off</v>
      </c>
      <c r="I954">
        <v>1127872598</v>
      </c>
      <c r="J954" t="s">
        <v>26</v>
      </c>
      <c r="K954">
        <v>23.59</v>
      </c>
      <c r="L954">
        <v>23.964863000000001</v>
      </c>
      <c r="M954">
        <v>0.248173</v>
      </c>
      <c r="N954">
        <v>0.12669</v>
      </c>
    </row>
    <row r="955" spans="1:14" x14ac:dyDescent="0.3">
      <c r="A955" s="1">
        <v>43505.916666666664</v>
      </c>
      <c r="B955" s="1">
        <v>43505.708333333336</v>
      </c>
      <c r="C955" s="3">
        <f t="shared" si="85"/>
        <v>2</v>
      </c>
      <c r="D955" s="3">
        <f t="shared" si="86"/>
        <v>9</v>
      </c>
      <c r="E955" s="4">
        <f t="shared" si="87"/>
        <v>17</v>
      </c>
      <c r="F955" s="4">
        <f t="shared" si="88"/>
        <v>7</v>
      </c>
      <c r="G955" s="4" t="str">
        <f t="shared" si="89"/>
        <v>Win</v>
      </c>
      <c r="H955" s="4" t="str">
        <f t="shared" si="90"/>
        <v>Off</v>
      </c>
      <c r="I955">
        <v>1127872598</v>
      </c>
      <c r="J955" t="s">
        <v>26</v>
      </c>
      <c r="K955">
        <v>29.08</v>
      </c>
      <c r="L955">
        <v>29.721264000000001</v>
      </c>
      <c r="M955">
        <v>0.50593699999999997</v>
      </c>
      <c r="N955">
        <v>0.135327</v>
      </c>
    </row>
    <row r="956" spans="1:14" x14ac:dyDescent="0.3">
      <c r="A956" s="1">
        <v>43505.958333333336</v>
      </c>
      <c r="B956" s="1">
        <v>43505.75</v>
      </c>
      <c r="C956" s="3">
        <f t="shared" si="85"/>
        <v>2</v>
      </c>
      <c r="D956" s="3">
        <f t="shared" si="86"/>
        <v>9</v>
      </c>
      <c r="E956" s="4">
        <f t="shared" si="87"/>
        <v>18</v>
      </c>
      <c r="F956" s="4">
        <f t="shared" si="88"/>
        <v>7</v>
      </c>
      <c r="G956" s="4" t="str">
        <f t="shared" si="89"/>
        <v>Win</v>
      </c>
      <c r="H956" s="4" t="str">
        <f t="shared" si="90"/>
        <v>Off</v>
      </c>
      <c r="I956">
        <v>1127872598</v>
      </c>
      <c r="J956" t="s">
        <v>26</v>
      </c>
      <c r="K956">
        <v>31.96</v>
      </c>
      <c r="L956">
        <v>33.051603999999998</v>
      </c>
      <c r="M956">
        <v>0.86913099999999999</v>
      </c>
      <c r="N956">
        <v>0.222473</v>
      </c>
    </row>
    <row r="957" spans="1:14" x14ac:dyDescent="0.3">
      <c r="A957" s="1">
        <v>43506</v>
      </c>
      <c r="B957" s="1">
        <v>43505.791666666664</v>
      </c>
      <c r="C957" s="3">
        <f t="shared" si="85"/>
        <v>2</v>
      </c>
      <c r="D957" s="3">
        <f t="shared" si="86"/>
        <v>9</v>
      </c>
      <c r="E957" s="4">
        <f t="shared" si="87"/>
        <v>19</v>
      </c>
      <c r="F957" s="4">
        <f t="shared" si="88"/>
        <v>7</v>
      </c>
      <c r="G957" s="4" t="str">
        <f t="shared" si="89"/>
        <v>Win</v>
      </c>
      <c r="H957" s="4" t="str">
        <f t="shared" si="90"/>
        <v>Off</v>
      </c>
      <c r="I957">
        <v>1127872598</v>
      </c>
      <c r="J957" t="s">
        <v>26</v>
      </c>
      <c r="K957">
        <v>32.33</v>
      </c>
      <c r="L957">
        <v>34.171022000000001</v>
      </c>
      <c r="M957">
        <v>1.387462</v>
      </c>
      <c r="N957">
        <v>0.45356000000000002</v>
      </c>
    </row>
    <row r="958" spans="1:14" x14ac:dyDescent="0.3">
      <c r="A958" s="1">
        <v>43506.041666666664</v>
      </c>
      <c r="B958" s="1">
        <v>43505.833333333336</v>
      </c>
      <c r="C958" s="3">
        <f t="shared" si="85"/>
        <v>2</v>
      </c>
      <c r="D958" s="3">
        <f t="shared" si="86"/>
        <v>9</v>
      </c>
      <c r="E958" s="4">
        <f t="shared" si="87"/>
        <v>20</v>
      </c>
      <c r="F958" s="4">
        <f t="shared" si="88"/>
        <v>7</v>
      </c>
      <c r="G958" s="4" t="str">
        <f t="shared" si="89"/>
        <v>Win</v>
      </c>
      <c r="H958" s="4" t="str">
        <f t="shared" si="90"/>
        <v>Off</v>
      </c>
      <c r="I958">
        <v>1127872598</v>
      </c>
      <c r="J958" t="s">
        <v>26</v>
      </c>
      <c r="K958">
        <v>33.17</v>
      </c>
      <c r="L958">
        <v>34.852594000000003</v>
      </c>
      <c r="M958">
        <v>1.2016</v>
      </c>
      <c r="N958">
        <v>0.48099399999999998</v>
      </c>
    </row>
    <row r="959" spans="1:14" x14ac:dyDescent="0.3">
      <c r="A959" s="1">
        <v>43506.083333333336</v>
      </c>
      <c r="B959" s="1">
        <v>43505.875</v>
      </c>
      <c r="C959" s="3">
        <f t="shared" si="85"/>
        <v>2</v>
      </c>
      <c r="D959" s="3">
        <f t="shared" si="86"/>
        <v>9</v>
      </c>
      <c r="E959" s="4">
        <f t="shared" si="87"/>
        <v>21</v>
      </c>
      <c r="F959" s="4">
        <f t="shared" si="88"/>
        <v>7</v>
      </c>
      <c r="G959" s="4" t="str">
        <f t="shared" si="89"/>
        <v>Win</v>
      </c>
      <c r="H959" s="4" t="str">
        <f t="shared" si="90"/>
        <v>Off</v>
      </c>
      <c r="I959">
        <v>1127872598</v>
      </c>
      <c r="J959" t="s">
        <v>26</v>
      </c>
      <c r="K959">
        <v>29.42</v>
      </c>
      <c r="L959">
        <v>30.846129999999999</v>
      </c>
      <c r="M959">
        <v>0.97167099999999995</v>
      </c>
      <c r="N959">
        <v>0.454459</v>
      </c>
    </row>
    <row r="960" spans="1:14" x14ac:dyDescent="0.3">
      <c r="A960" s="1">
        <v>43506.125</v>
      </c>
      <c r="B960" s="1">
        <v>43505.916666666664</v>
      </c>
      <c r="C960" s="3">
        <f t="shared" si="85"/>
        <v>2</v>
      </c>
      <c r="D960" s="3">
        <f t="shared" si="86"/>
        <v>9</v>
      </c>
      <c r="E960" s="4">
        <f t="shared" si="87"/>
        <v>22</v>
      </c>
      <c r="F960" s="4">
        <f t="shared" si="88"/>
        <v>7</v>
      </c>
      <c r="G960" s="4" t="str">
        <f t="shared" si="89"/>
        <v>Win</v>
      </c>
      <c r="H960" s="4" t="str">
        <f t="shared" si="90"/>
        <v>Off</v>
      </c>
      <c r="I960">
        <v>1127872598</v>
      </c>
      <c r="J960" t="s">
        <v>26</v>
      </c>
      <c r="K960">
        <v>28.16</v>
      </c>
      <c r="L960">
        <v>29.326445</v>
      </c>
      <c r="M960">
        <v>0.54624600000000001</v>
      </c>
      <c r="N960">
        <v>0.62019899999999994</v>
      </c>
    </row>
    <row r="961" spans="1:14" x14ac:dyDescent="0.3">
      <c r="A961" s="1">
        <v>43506.166666666664</v>
      </c>
      <c r="B961" s="1">
        <v>43505.958333333336</v>
      </c>
      <c r="C961" s="3">
        <f t="shared" si="85"/>
        <v>2</v>
      </c>
      <c r="D961" s="3">
        <f t="shared" si="86"/>
        <v>9</v>
      </c>
      <c r="E961" s="4">
        <f t="shared" si="87"/>
        <v>23</v>
      </c>
      <c r="F961" s="4">
        <f t="shared" si="88"/>
        <v>7</v>
      </c>
      <c r="G961" s="4" t="str">
        <f t="shared" si="89"/>
        <v>Win</v>
      </c>
      <c r="H961" s="4" t="str">
        <f t="shared" si="90"/>
        <v>Off</v>
      </c>
      <c r="I961">
        <v>1127872598</v>
      </c>
      <c r="J961" t="s">
        <v>26</v>
      </c>
      <c r="K961">
        <v>25.28</v>
      </c>
      <c r="L961">
        <v>25.810894000000001</v>
      </c>
      <c r="M961">
        <v>-3.3631000000000001E-2</v>
      </c>
      <c r="N961">
        <v>0.56452500000000005</v>
      </c>
    </row>
    <row r="962" spans="1:14" x14ac:dyDescent="0.3">
      <c r="A962" s="1">
        <v>43506.208333333336</v>
      </c>
      <c r="B962" s="1">
        <v>43506</v>
      </c>
      <c r="C962" s="3">
        <f t="shared" si="85"/>
        <v>2</v>
      </c>
      <c r="D962" s="3">
        <f t="shared" si="86"/>
        <v>10</v>
      </c>
      <c r="E962" s="4">
        <f t="shared" si="87"/>
        <v>0</v>
      </c>
      <c r="F962" s="4">
        <f t="shared" si="88"/>
        <v>1</v>
      </c>
      <c r="G962" s="4" t="str">
        <f t="shared" si="89"/>
        <v>Win</v>
      </c>
      <c r="H962" s="4" t="str">
        <f t="shared" si="90"/>
        <v>Off</v>
      </c>
      <c r="I962">
        <v>1127872598</v>
      </c>
      <c r="J962" t="s">
        <v>26</v>
      </c>
      <c r="K962">
        <v>25.89</v>
      </c>
      <c r="L962">
        <v>26.065078</v>
      </c>
      <c r="M962">
        <v>-0.33294099999999999</v>
      </c>
      <c r="N962">
        <v>0.508019</v>
      </c>
    </row>
    <row r="963" spans="1:14" x14ac:dyDescent="0.3">
      <c r="A963" s="1">
        <v>43506.25</v>
      </c>
      <c r="B963" s="1">
        <v>43506.041666666664</v>
      </c>
      <c r="C963" s="3">
        <f t="shared" ref="C963:C1026" si="91">MONTH(B963)</f>
        <v>2</v>
      </c>
      <c r="D963" s="3">
        <f t="shared" ref="D963:D1026" si="92">DAY(B963)</f>
        <v>10</v>
      </c>
      <c r="E963" s="4">
        <f t="shared" ref="E963:E1026" si="93">HOUR(B963)</f>
        <v>1</v>
      </c>
      <c r="F963" s="4">
        <f t="shared" ref="F963:F1026" si="94">WEEKDAY(B963)</f>
        <v>1</v>
      </c>
      <c r="G963" s="4" t="str">
        <f t="shared" ref="G963:G1026" si="95">IF(AND(C963&gt;4,C963&lt;10),"Sum","Win")</f>
        <v>Win</v>
      </c>
      <c r="H963" s="4" t="str">
        <f t="shared" si="90"/>
        <v>Off</v>
      </c>
      <c r="I963">
        <v>1127872598</v>
      </c>
      <c r="J963" t="s">
        <v>26</v>
      </c>
      <c r="K963">
        <v>25.54</v>
      </c>
      <c r="L963">
        <v>25.717669999999998</v>
      </c>
      <c r="M963">
        <v>-0.36875000000000002</v>
      </c>
      <c r="N963">
        <v>0.54642000000000002</v>
      </c>
    </row>
    <row r="964" spans="1:14" x14ac:dyDescent="0.3">
      <c r="A964" s="1">
        <v>43506.291666666664</v>
      </c>
      <c r="B964" s="1">
        <v>43506.083333333336</v>
      </c>
      <c r="C964" s="3">
        <f t="shared" si="91"/>
        <v>2</v>
      </c>
      <c r="D964" s="3">
        <f t="shared" si="92"/>
        <v>10</v>
      </c>
      <c r="E964" s="4">
        <f t="shared" si="93"/>
        <v>2</v>
      </c>
      <c r="F964" s="4">
        <f t="shared" si="94"/>
        <v>1</v>
      </c>
      <c r="G964" s="4" t="str">
        <f t="shared" si="95"/>
        <v>Win</v>
      </c>
      <c r="H964" s="4" t="str">
        <f t="shared" si="90"/>
        <v>Off</v>
      </c>
      <c r="I964">
        <v>1127872598</v>
      </c>
      <c r="J964" t="s">
        <v>26</v>
      </c>
      <c r="K964">
        <v>24.54</v>
      </c>
      <c r="L964">
        <v>24.798846999999999</v>
      </c>
      <c r="M964">
        <v>-0.23583100000000001</v>
      </c>
      <c r="N964">
        <v>0.49467800000000001</v>
      </c>
    </row>
    <row r="965" spans="1:14" x14ac:dyDescent="0.3">
      <c r="A965" s="1">
        <v>43506.333333333336</v>
      </c>
      <c r="B965" s="1">
        <v>43506.125</v>
      </c>
      <c r="C965" s="3">
        <f t="shared" si="91"/>
        <v>2</v>
      </c>
      <c r="D965" s="3">
        <f t="shared" si="92"/>
        <v>10</v>
      </c>
      <c r="E965" s="4">
        <f t="shared" si="93"/>
        <v>3</v>
      </c>
      <c r="F965" s="4">
        <f t="shared" si="94"/>
        <v>1</v>
      </c>
      <c r="G965" s="4" t="str">
        <f t="shared" si="95"/>
        <v>Win</v>
      </c>
      <c r="H965" s="4" t="str">
        <f t="shared" si="90"/>
        <v>Off</v>
      </c>
      <c r="I965">
        <v>1127872598</v>
      </c>
      <c r="J965" t="s">
        <v>26</v>
      </c>
      <c r="K965">
        <v>25.07</v>
      </c>
      <c r="L965">
        <v>25.246231999999999</v>
      </c>
      <c r="M965">
        <v>-0.298711</v>
      </c>
      <c r="N965">
        <v>0.474943</v>
      </c>
    </row>
    <row r="966" spans="1:14" x14ac:dyDescent="0.3">
      <c r="A966" s="1">
        <v>43506.375</v>
      </c>
      <c r="B966" s="1">
        <v>43506.166666666664</v>
      </c>
      <c r="C966" s="3">
        <f t="shared" si="91"/>
        <v>2</v>
      </c>
      <c r="D966" s="3">
        <f t="shared" si="92"/>
        <v>10</v>
      </c>
      <c r="E966" s="4">
        <f t="shared" si="93"/>
        <v>4</v>
      </c>
      <c r="F966" s="4">
        <f t="shared" si="94"/>
        <v>1</v>
      </c>
      <c r="G966" s="4" t="str">
        <f t="shared" si="95"/>
        <v>Win</v>
      </c>
      <c r="H966" s="4" t="str">
        <f t="shared" si="90"/>
        <v>Off</v>
      </c>
      <c r="I966">
        <v>1127872598</v>
      </c>
      <c r="J966" t="s">
        <v>26</v>
      </c>
      <c r="K966">
        <v>25.91</v>
      </c>
      <c r="L966">
        <v>25.798894000000001</v>
      </c>
      <c r="M966">
        <v>-0.51099600000000001</v>
      </c>
      <c r="N966">
        <v>0.39989000000000002</v>
      </c>
    </row>
    <row r="967" spans="1:14" x14ac:dyDescent="0.3">
      <c r="A967" s="1">
        <v>43506.416666666664</v>
      </c>
      <c r="B967" s="1">
        <v>43506.208333333336</v>
      </c>
      <c r="C967" s="3">
        <f t="shared" si="91"/>
        <v>2</v>
      </c>
      <c r="D967" s="3">
        <f t="shared" si="92"/>
        <v>10</v>
      </c>
      <c r="E967" s="4">
        <f t="shared" si="93"/>
        <v>5</v>
      </c>
      <c r="F967" s="4">
        <f t="shared" si="94"/>
        <v>1</v>
      </c>
      <c r="G967" s="4" t="str">
        <f t="shared" si="95"/>
        <v>Win</v>
      </c>
      <c r="H967" s="4" t="str">
        <f t="shared" si="90"/>
        <v>Off</v>
      </c>
      <c r="I967">
        <v>1127872598</v>
      </c>
      <c r="J967" t="s">
        <v>26</v>
      </c>
      <c r="K967">
        <v>27.58</v>
      </c>
      <c r="L967">
        <v>27.129359999999998</v>
      </c>
      <c r="M967">
        <v>-0.86518700000000004</v>
      </c>
      <c r="N967">
        <v>0.414547</v>
      </c>
    </row>
    <row r="968" spans="1:14" x14ac:dyDescent="0.3">
      <c r="A968" s="1">
        <v>43506.458333333336</v>
      </c>
      <c r="B968" s="1">
        <v>43506.25</v>
      </c>
      <c r="C968" s="3">
        <f t="shared" si="91"/>
        <v>2</v>
      </c>
      <c r="D968" s="3">
        <f t="shared" si="92"/>
        <v>10</v>
      </c>
      <c r="E968" s="4">
        <f t="shared" si="93"/>
        <v>6</v>
      </c>
      <c r="F968" s="4">
        <f t="shared" si="94"/>
        <v>1</v>
      </c>
      <c r="G968" s="4" t="str">
        <f t="shared" si="95"/>
        <v>Win</v>
      </c>
      <c r="H968" s="4" t="str">
        <f t="shared" si="90"/>
        <v>Off</v>
      </c>
      <c r="I968">
        <v>1127872598</v>
      </c>
      <c r="J968" t="s">
        <v>26</v>
      </c>
      <c r="K968">
        <v>28.9</v>
      </c>
      <c r="L968">
        <v>28.129764999999999</v>
      </c>
      <c r="M968">
        <v>-0.77407300000000001</v>
      </c>
      <c r="N968">
        <v>3.8379999999999998E-3</v>
      </c>
    </row>
    <row r="969" spans="1:14" x14ac:dyDescent="0.3">
      <c r="A969" s="1">
        <v>43506.5</v>
      </c>
      <c r="B969" s="1">
        <v>43506.291666666664</v>
      </c>
      <c r="C969" s="3">
        <f t="shared" si="91"/>
        <v>2</v>
      </c>
      <c r="D969" s="3">
        <f t="shared" si="92"/>
        <v>10</v>
      </c>
      <c r="E969" s="4">
        <f t="shared" si="93"/>
        <v>7</v>
      </c>
      <c r="F969" s="4">
        <f t="shared" si="94"/>
        <v>1</v>
      </c>
      <c r="G969" s="4" t="str">
        <f t="shared" si="95"/>
        <v>Win</v>
      </c>
      <c r="H969" s="4" t="str">
        <f t="shared" si="90"/>
        <v>Off</v>
      </c>
      <c r="I969">
        <v>1127872598</v>
      </c>
      <c r="J969" t="s">
        <v>26</v>
      </c>
      <c r="K969">
        <v>31.54</v>
      </c>
      <c r="L969">
        <v>32.369712999999997</v>
      </c>
      <c r="M969">
        <v>0.90933699999999995</v>
      </c>
      <c r="N969">
        <v>-7.9624E-2</v>
      </c>
    </row>
    <row r="970" spans="1:14" x14ac:dyDescent="0.3">
      <c r="A970" s="1">
        <v>43506.541666666664</v>
      </c>
      <c r="B970" s="1">
        <v>43506.333333333336</v>
      </c>
      <c r="C970" s="3">
        <f t="shared" si="91"/>
        <v>2</v>
      </c>
      <c r="D970" s="3">
        <f t="shared" si="92"/>
        <v>10</v>
      </c>
      <c r="E970" s="4">
        <f t="shared" si="93"/>
        <v>8</v>
      </c>
      <c r="F970" s="4">
        <f t="shared" si="94"/>
        <v>1</v>
      </c>
      <c r="G970" s="4" t="str">
        <f t="shared" si="95"/>
        <v>Win</v>
      </c>
      <c r="H970" s="4" t="str">
        <f t="shared" si="90"/>
        <v>Off</v>
      </c>
      <c r="I970">
        <v>1127872598</v>
      </c>
      <c r="J970" t="s">
        <v>26</v>
      </c>
      <c r="K970">
        <v>31.18</v>
      </c>
      <c r="L970">
        <v>31.790593999999999</v>
      </c>
      <c r="M970">
        <v>0.58219699999999996</v>
      </c>
      <c r="N970">
        <v>2.8396999999999999E-2</v>
      </c>
    </row>
    <row r="971" spans="1:14" x14ac:dyDescent="0.3">
      <c r="A971" s="1">
        <v>43506.583333333336</v>
      </c>
      <c r="B971" s="1">
        <v>43506.375</v>
      </c>
      <c r="C971" s="3">
        <f t="shared" si="91"/>
        <v>2</v>
      </c>
      <c r="D971" s="3">
        <f t="shared" si="92"/>
        <v>10</v>
      </c>
      <c r="E971" s="4">
        <f t="shared" si="93"/>
        <v>9</v>
      </c>
      <c r="F971" s="4">
        <f t="shared" si="94"/>
        <v>1</v>
      </c>
      <c r="G971" s="4" t="str">
        <f t="shared" si="95"/>
        <v>Win</v>
      </c>
      <c r="H971" s="4" t="str">
        <f t="shared" ref="H971:H1034" si="96">+IF(OR(F971&lt;2,F971&gt;6),"Off",IF(AND(G971="Win",E971&gt;7,E971&lt;13),"On",IF(AND(G971="Win",E971&gt;16,E971&lt;22),"On",IF(AND(G971="Sum",E971&gt;9,E971&lt;22),"On","Off"))))</f>
        <v>Off</v>
      </c>
      <c r="I971">
        <v>1127872598</v>
      </c>
      <c r="J971" t="s">
        <v>26</v>
      </c>
      <c r="K971">
        <v>31.9</v>
      </c>
      <c r="L971">
        <v>32.608333999999999</v>
      </c>
      <c r="M971">
        <v>0.67324600000000001</v>
      </c>
      <c r="N971">
        <v>3.5088000000000001E-2</v>
      </c>
    </row>
    <row r="972" spans="1:14" x14ac:dyDescent="0.3">
      <c r="A972" s="1">
        <v>43506.625</v>
      </c>
      <c r="B972" s="1">
        <v>43506.416666666664</v>
      </c>
      <c r="C972" s="3">
        <f t="shared" si="91"/>
        <v>2</v>
      </c>
      <c r="D972" s="3">
        <f t="shared" si="92"/>
        <v>10</v>
      </c>
      <c r="E972" s="4">
        <f t="shared" si="93"/>
        <v>10</v>
      </c>
      <c r="F972" s="4">
        <f t="shared" si="94"/>
        <v>1</v>
      </c>
      <c r="G972" s="4" t="str">
        <f t="shared" si="95"/>
        <v>Win</v>
      </c>
      <c r="H972" s="4" t="str">
        <f t="shared" si="96"/>
        <v>Off</v>
      </c>
      <c r="I972">
        <v>1127872598</v>
      </c>
      <c r="J972" t="s">
        <v>26</v>
      </c>
      <c r="K972">
        <v>26.1</v>
      </c>
      <c r="L972">
        <v>26.666308999999998</v>
      </c>
      <c r="M972">
        <v>0.57652499999999995</v>
      </c>
      <c r="N972">
        <v>-1.0215999999999999E-2</v>
      </c>
    </row>
    <row r="973" spans="1:14" x14ac:dyDescent="0.3">
      <c r="A973" s="1">
        <v>43506.666666666664</v>
      </c>
      <c r="B973" s="1">
        <v>43506.458333333336</v>
      </c>
      <c r="C973" s="3">
        <f t="shared" si="91"/>
        <v>2</v>
      </c>
      <c r="D973" s="3">
        <f t="shared" si="92"/>
        <v>10</v>
      </c>
      <c r="E973" s="4">
        <f t="shared" si="93"/>
        <v>11</v>
      </c>
      <c r="F973" s="4">
        <f t="shared" si="94"/>
        <v>1</v>
      </c>
      <c r="G973" s="4" t="str">
        <f t="shared" si="95"/>
        <v>Win</v>
      </c>
      <c r="H973" s="4" t="str">
        <f t="shared" si="96"/>
        <v>Off</v>
      </c>
      <c r="I973">
        <v>1127872598</v>
      </c>
      <c r="J973" t="s">
        <v>26</v>
      </c>
      <c r="K973">
        <v>23.93</v>
      </c>
      <c r="L973">
        <v>24.249216000000001</v>
      </c>
      <c r="M973">
        <v>0.44206200000000001</v>
      </c>
      <c r="N973">
        <v>-0.122846</v>
      </c>
    </row>
    <row r="974" spans="1:14" x14ac:dyDescent="0.3">
      <c r="A974" s="1">
        <v>43506.708333333336</v>
      </c>
      <c r="B974" s="1">
        <v>43506.5</v>
      </c>
      <c r="C974" s="3">
        <f t="shared" si="91"/>
        <v>2</v>
      </c>
      <c r="D974" s="3">
        <f t="shared" si="92"/>
        <v>10</v>
      </c>
      <c r="E974" s="4">
        <f t="shared" si="93"/>
        <v>12</v>
      </c>
      <c r="F974" s="4">
        <f t="shared" si="94"/>
        <v>1</v>
      </c>
      <c r="G974" s="4" t="str">
        <f t="shared" si="95"/>
        <v>Win</v>
      </c>
      <c r="H974" s="4" t="str">
        <f t="shared" si="96"/>
        <v>Off</v>
      </c>
      <c r="I974">
        <v>1127872598</v>
      </c>
      <c r="J974" t="s">
        <v>26</v>
      </c>
      <c r="K974">
        <v>23.48</v>
      </c>
      <c r="L974">
        <v>23.859893</v>
      </c>
      <c r="M974">
        <v>0.52730299999999997</v>
      </c>
      <c r="N974">
        <v>-0.14741000000000001</v>
      </c>
    </row>
    <row r="975" spans="1:14" x14ac:dyDescent="0.3">
      <c r="A975" s="1">
        <v>43506.75</v>
      </c>
      <c r="B975" s="1">
        <v>43506.541666666664</v>
      </c>
      <c r="C975" s="3">
        <f t="shared" si="91"/>
        <v>2</v>
      </c>
      <c r="D975" s="3">
        <f t="shared" si="92"/>
        <v>10</v>
      </c>
      <c r="E975" s="4">
        <f t="shared" si="93"/>
        <v>13</v>
      </c>
      <c r="F975" s="4">
        <f t="shared" si="94"/>
        <v>1</v>
      </c>
      <c r="G975" s="4" t="str">
        <f t="shared" si="95"/>
        <v>Win</v>
      </c>
      <c r="H975" s="4" t="str">
        <f t="shared" si="96"/>
        <v>Off</v>
      </c>
      <c r="I975">
        <v>1127872598</v>
      </c>
      <c r="J975" t="s">
        <v>26</v>
      </c>
      <c r="K975">
        <v>23.06</v>
      </c>
      <c r="L975">
        <v>23.584546</v>
      </c>
      <c r="M975">
        <v>0.59220799999999996</v>
      </c>
      <c r="N975">
        <v>-6.7662E-2</v>
      </c>
    </row>
    <row r="976" spans="1:14" x14ac:dyDescent="0.3">
      <c r="A976" s="1">
        <v>43506.791666666664</v>
      </c>
      <c r="B976" s="1">
        <v>43506.583333333336</v>
      </c>
      <c r="C976" s="3">
        <f t="shared" si="91"/>
        <v>2</v>
      </c>
      <c r="D976" s="3">
        <f t="shared" si="92"/>
        <v>10</v>
      </c>
      <c r="E976" s="4">
        <f t="shared" si="93"/>
        <v>14</v>
      </c>
      <c r="F976" s="4">
        <f t="shared" si="94"/>
        <v>1</v>
      </c>
      <c r="G976" s="4" t="str">
        <f t="shared" si="95"/>
        <v>Win</v>
      </c>
      <c r="H976" s="4" t="str">
        <f t="shared" si="96"/>
        <v>Off</v>
      </c>
      <c r="I976">
        <v>1127872598</v>
      </c>
      <c r="J976" t="s">
        <v>26</v>
      </c>
      <c r="K976">
        <v>22.91</v>
      </c>
      <c r="L976">
        <v>23.486666</v>
      </c>
      <c r="M976">
        <v>0.61402599999999996</v>
      </c>
      <c r="N976">
        <v>-3.7359999999999997E-2</v>
      </c>
    </row>
    <row r="977" spans="1:14" x14ac:dyDescent="0.3">
      <c r="A977" s="1">
        <v>43506.833333333336</v>
      </c>
      <c r="B977" s="1">
        <v>43506.625</v>
      </c>
      <c r="C977" s="3">
        <f t="shared" si="91"/>
        <v>2</v>
      </c>
      <c r="D977" s="3">
        <f t="shared" si="92"/>
        <v>10</v>
      </c>
      <c r="E977" s="4">
        <f t="shared" si="93"/>
        <v>15</v>
      </c>
      <c r="F977" s="4">
        <f t="shared" si="94"/>
        <v>1</v>
      </c>
      <c r="G977" s="4" t="str">
        <f t="shared" si="95"/>
        <v>Win</v>
      </c>
      <c r="H977" s="4" t="str">
        <f t="shared" si="96"/>
        <v>Off</v>
      </c>
      <c r="I977">
        <v>1127872598</v>
      </c>
      <c r="J977" t="s">
        <v>26</v>
      </c>
      <c r="K977">
        <v>23.16</v>
      </c>
      <c r="L977">
        <v>23.630948</v>
      </c>
      <c r="M977">
        <v>0.57565200000000005</v>
      </c>
      <c r="N977">
        <v>-0.10470400000000001</v>
      </c>
    </row>
    <row r="978" spans="1:14" x14ac:dyDescent="0.3">
      <c r="A978" s="1">
        <v>43506.875</v>
      </c>
      <c r="B978" s="1">
        <v>43506.666666666664</v>
      </c>
      <c r="C978" s="3">
        <f t="shared" si="91"/>
        <v>2</v>
      </c>
      <c r="D978" s="3">
        <f t="shared" si="92"/>
        <v>10</v>
      </c>
      <c r="E978" s="4">
        <f t="shared" si="93"/>
        <v>16</v>
      </c>
      <c r="F978" s="4">
        <f t="shared" si="94"/>
        <v>1</v>
      </c>
      <c r="G978" s="4" t="str">
        <f t="shared" si="95"/>
        <v>Win</v>
      </c>
      <c r="H978" s="4" t="str">
        <f t="shared" si="96"/>
        <v>Off</v>
      </c>
      <c r="I978">
        <v>1127872598</v>
      </c>
      <c r="J978" t="s">
        <v>26</v>
      </c>
      <c r="K978">
        <v>23.56</v>
      </c>
      <c r="L978">
        <v>23.774694</v>
      </c>
      <c r="M978">
        <v>0.35932199999999997</v>
      </c>
      <c r="N978">
        <v>-0.14462800000000001</v>
      </c>
    </row>
    <row r="979" spans="1:14" x14ac:dyDescent="0.3">
      <c r="A979" s="1">
        <v>43506.916666666664</v>
      </c>
      <c r="B979" s="1">
        <v>43506.708333333336</v>
      </c>
      <c r="C979" s="3">
        <f t="shared" si="91"/>
        <v>2</v>
      </c>
      <c r="D979" s="3">
        <f t="shared" si="92"/>
        <v>10</v>
      </c>
      <c r="E979" s="4">
        <f t="shared" si="93"/>
        <v>17</v>
      </c>
      <c r="F979" s="4">
        <f t="shared" si="94"/>
        <v>1</v>
      </c>
      <c r="G979" s="4" t="str">
        <f t="shared" si="95"/>
        <v>Win</v>
      </c>
      <c r="H979" s="4" t="str">
        <f t="shared" si="96"/>
        <v>Off</v>
      </c>
      <c r="I979">
        <v>1127872598</v>
      </c>
      <c r="J979" t="s">
        <v>26</v>
      </c>
      <c r="K979">
        <v>31.37</v>
      </c>
      <c r="L979">
        <v>31.871037999999999</v>
      </c>
      <c r="M979">
        <v>1.237708</v>
      </c>
      <c r="N979">
        <v>-0.73667000000000005</v>
      </c>
    </row>
    <row r="980" spans="1:14" x14ac:dyDescent="0.3">
      <c r="A980" s="1">
        <v>43506.958333333336</v>
      </c>
      <c r="B980" s="1">
        <v>43506.75</v>
      </c>
      <c r="C980" s="3">
        <f t="shared" si="91"/>
        <v>2</v>
      </c>
      <c r="D980" s="3">
        <f t="shared" si="92"/>
        <v>10</v>
      </c>
      <c r="E980" s="4">
        <f t="shared" si="93"/>
        <v>18</v>
      </c>
      <c r="F980" s="4">
        <f t="shared" si="94"/>
        <v>1</v>
      </c>
      <c r="G980" s="4" t="str">
        <f t="shared" si="95"/>
        <v>Win</v>
      </c>
      <c r="H980" s="4" t="str">
        <f t="shared" si="96"/>
        <v>Off</v>
      </c>
      <c r="I980">
        <v>1127872598</v>
      </c>
      <c r="J980" t="s">
        <v>26</v>
      </c>
      <c r="K980">
        <v>34.68</v>
      </c>
      <c r="L980">
        <v>35.206671999999998</v>
      </c>
      <c r="M980">
        <v>1.2875110000000001</v>
      </c>
      <c r="N980">
        <v>-0.76083900000000004</v>
      </c>
    </row>
    <row r="981" spans="1:14" x14ac:dyDescent="0.3">
      <c r="A981" s="1">
        <v>43507</v>
      </c>
      <c r="B981" s="1">
        <v>43506.791666666664</v>
      </c>
      <c r="C981" s="3">
        <f t="shared" si="91"/>
        <v>2</v>
      </c>
      <c r="D981" s="3">
        <f t="shared" si="92"/>
        <v>10</v>
      </c>
      <c r="E981" s="4">
        <f t="shared" si="93"/>
        <v>19</v>
      </c>
      <c r="F981" s="4">
        <f t="shared" si="94"/>
        <v>1</v>
      </c>
      <c r="G981" s="4" t="str">
        <f t="shared" si="95"/>
        <v>Win</v>
      </c>
      <c r="H981" s="4" t="str">
        <f t="shared" si="96"/>
        <v>Off</v>
      </c>
      <c r="I981">
        <v>1127872598</v>
      </c>
      <c r="J981" t="s">
        <v>26</v>
      </c>
      <c r="K981">
        <v>31.38</v>
      </c>
      <c r="L981">
        <v>32.113776999999999</v>
      </c>
      <c r="M981">
        <v>1.362033</v>
      </c>
      <c r="N981">
        <v>-0.62825600000000004</v>
      </c>
    </row>
    <row r="982" spans="1:14" x14ac:dyDescent="0.3">
      <c r="A982" s="1">
        <v>43507.041666666664</v>
      </c>
      <c r="B982" s="1">
        <v>43506.833333333336</v>
      </c>
      <c r="C982" s="3">
        <f t="shared" si="91"/>
        <v>2</v>
      </c>
      <c r="D982" s="3">
        <f t="shared" si="92"/>
        <v>10</v>
      </c>
      <c r="E982" s="4">
        <f t="shared" si="93"/>
        <v>20</v>
      </c>
      <c r="F982" s="4">
        <f t="shared" si="94"/>
        <v>1</v>
      </c>
      <c r="G982" s="4" t="str">
        <f t="shared" si="95"/>
        <v>Win</v>
      </c>
      <c r="H982" s="4" t="str">
        <f t="shared" si="96"/>
        <v>Off</v>
      </c>
      <c r="I982">
        <v>1127872598</v>
      </c>
      <c r="J982" t="s">
        <v>26</v>
      </c>
      <c r="K982">
        <v>30.28</v>
      </c>
      <c r="L982">
        <v>30.848678</v>
      </c>
      <c r="M982">
        <v>1.2097690000000001</v>
      </c>
      <c r="N982">
        <v>-0.64109099999999997</v>
      </c>
    </row>
    <row r="983" spans="1:14" x14ac:dyDescent="0.3">
      <c r="A983" s="1">
        <v>43507.083333333336</v>
      </c>
      <c r="B983" s="1">
        <v>43506.875</v>
      </c>
      <c r="C983" s="3">
        <f t="shared" si="91"/>
        <v>2</v>
      </c>
      <c r="D983" s="3">
        <f t="shared" si="92"/>
        <v>10</v>
      </c>
      <c r="E983" s="4">
        <f t="shared" si="93"/>
        <v>21</v>
      </c>
      <c r="F983" s="4">
        <f t="shared" si="94"/>
        <v>1</v>
      </c>
      <c r="G983" s="4" t="str">
        <f t="shared" si="95"/>
        <v>Win</v>
      </c>
      <c r="H983" s="4" t="str">
        <f t="shared" si="96"/>
        <v>Off</v>
      </c>
      <c r="I983">
        <v>1127872598</v>
      </c>
      <c r="J983" t="s">
        <v>26</v>
      </c>
      <c r="K983">
        <v>27.05</v>
      </c>
      <c r="L983">
        <v>27.488468999999998</v>
      </c>
      <c r="M983">
        <v>1.032529</v>
      </c>
      <c r="N983">
        <v>-0.59406000000000003</v>
      </c>
    </row>
    <row r="984" spans="1:14" x14ac:dyDescent="0.3">
      <c r="A984" s="1">
        <v>43507.125</v>
      </c>
      <c r="B984" s="1">
        <v>43506.916666666664</v>
      </c>
      <c r="C984" s="3">
        <f t="shared" si="91"/>
        <v>2</v>
      </c>
      <c r="D984" s="3">
        <f t="shared" si="92"/>
        <v>10</v>
      </c>
      <c r="E984" s="4">
        <f t="shared" si="93"/>
        <v>22</v>
      </c>
      <c r="F984" s="4">
        <f t="shared" si="94"/>
        <v>1</v>
      </c>
      <c r="G984" s="4" t="str">
        <f t="shared" si="95"/>
        <v>Win</v>
      </c>
      <c r="H984" s="4" t="str">
        <f t="shared" si="96"/>
        <v>Off</v>
      </c>
      <c r="I984">
        <v>1127872598</v>
      </c>
      <c r="J984" t="s">
        <v>26</v>
      </c>
      <c r="K984">
        <v>24.47</v>
      </c>
      <c r="L984">
        <v>24.604735999999999</v>
      </c>
      <c r="M984">
        <v>0.48908600000000002</v>
      </c>
      <c r="N984">
        <v>-0.35435</v>
      </c>
    </row>
    <row r="985" spans="1:14" x14ac:dyDescent="0.3">
      <c r="A985" s="1">
        <v>43507.166666666664</v>
      </c>
      <c r="B985" s="1">
        <v>43506.958333333336</v>
      </c>
      <c r="C985" s="3">
        <f t="shared" si="91"/>
        <v>2</v>
      </c>
      <c r="D985" s="3">
        <f t="shared" si="92"/>
        <v>10</v>
      </c>
      <c r="E985" s="4">
        <f t="shared" si="93"/>
        <v>23</v>
      </c>
      <c r="F985" s="4">
        <f t="shared" si="94"/>
        <v>1</v>
      </c>
      <c r="G985" s="4" t="str">
        <f t="shared" si="95"/>
        <v>Win</v>
      </c>
      <c r="H985" s="4" t="str">
        <f t="shared" si="96"/>
        <v>Off</v>
      </c>
      <c r="I985">
        <v>1127872598</v>
      </c>
      <c r="J985" t="s">
        <v>26</v>
      </c>
      <c r="K985">
        <v>22.77</v>
      </c>
      <c r="L985">
        <v>22.902937999999999</v>
      </c>
      <c r="M985">
        <v>0.22926099999999999</v>
      </c>
      <c r="N985">
        <v>-9.6323000000000006E-2</v>
      </c>
    </row>
    <row r="986" spans="1:14" x14ac:dyDescent="0.3">
      <c r="A986" s="1">
        <v>43507.208333333336</v>
      </c>
      <c r="B986" s="1">
        <v>43507</v>
      </c>
      <c r="C986" s="3">
        <f t="shared" si="91"/>
        <v>2</v>
      </c>
      <c r="D986" s="3">
        <f t="shared" si="92"/>
        <v>11</v>
      </c>
      <c r="E986" s="4">
        <f t="shared" si="93"/>
        <v>0</v>
      </c>
      <c r="F986" s="4">
        <f t="shared" si="94"/>
        <v>2</v>
      </c>
      <c r="G986" s="4" t="str">
        <f t="shared" si="95"/>
        <v>Win</v>
      </c>
      <c r="H986" s="4" t="str">
        <f t="shared" si="96"/>
        <v>Off</v>
      </c>
      <c r="I986">
        <v>1127872598</v>
      </c>
      <c r="J986" t="s">
        <v>26</v>
      </c>
      <c r="K986">
        <v>21.89</v>
      </c>
      <c r="L986">
        <v>21.686854</v>
      </c>
      <c r="M986">
        <v>-1.3287E-2</v>
      </c>
      <c r="N986">
        <v>-0.189859</v>
      </c>
    </row>
    <row r="987" spans="1:14" x14ac:dyDescent="0.3">
      <c r="A987" s="1">
        <v>43507.25</v>
      </c>
      <c r="B987" s="1">
        <v>43507.041666666664</v>
      </c>
      <c r="C987" s="3">
        <f t="shared" si="91"/>
        <v>2</v>
      </c>
      <c r="D987" s="3">
        <f t="shared" si="92"/>
        <v>11</v>
      </c>
      <c r="E987" s="4">
        <f t="shared" si="93"/>
        <v>1</v>
      </c>
      <c r="F987" s="4">
        <f t="shared" si="94"/>
        <v>2</v>
      </c>
      <c r="G987" s="4" t="str">
        <f t="shared" si="95"/>
        <v>Win</v>
      </c>
      <c r="H987" s="4" t="str">
        <f t="shared" si="96"/>
        <v>Off</v>
      </c>
      <c r="I987">
        <v>1127872598</v>
      </c>
      <c r="J987" t="s">
        <v>26</v>
      </c>
      <c r="K987">
        <v>21.91</v>
      </c>
      <c r="L987">
        <v>21.694547</v>
      </c>
      <c r="M987">
        <v>5.986E-3</v>
      </c>
      <c r="N987">
        <v>-0.221439</v>
      </c>
    </row>
    <row r="988" spans="1:14" x14ac:dyDescent="0.3">
      <c r="A988" s="1">
        <v>43507.291666666664</v>
      </c>
      <c r="B988" s="1">
        <v>43507.083333333336</v>
      </c>
      <c r="C988" s="3">
        <f t="shared" si="91"/>
        <v>2</v>
      </c>
      <c r="D988" s="3">
        <f t="shared" si="92"/>
        <v>11</v>
      </c>
      <c r="E988" s="4">
        <f t="shared" si="93"/>
        <v>2</v>
      </c>
      <c r="F988" s="4">
        <f t="shared" si="94"/>
        <v>2</v>
      </c>
      <c r="G988" s="4" t="str">
        <f t="shared" si="95"/>
        <v>Win</v>
      </c>
      <c r="H988" s="4" t="str">
        <f t="shared" si="96"/>
        <v>Off</v>
      </c>
      <c r="I988">
        <v>1127872598</v>
      </c>
      <c r="J988" t="s">
        <v>26</v>
      </c>
      <c r="K988">
        <v>21.55</v>
      </c>
      <c r="L988">
        <v>21.397327000000001</v>
      </c>
      <c r="M988">
        <v>0.04</v>
      </c>
      <c r="N988">
        <v>-0.19267300000000001</v>
      </c>
    </row>
    <row r="989" spans="1:14" x14ac:dyDescent="0.3">
      <c r="A989" s="1">
        <v>43507.333333333336</v>
      </c>
      <c r="B989" s="1">
        <v>43507.125</v>
      </c>
      <c r="C989" s="3">
        <f t="shared" si="91"/>
        <v>2</v>
      </c>
      <c r="D989" s="3">
        <f t="shared" si="92"/>
        <v>11</v>
      </c>
      <c r="E989" s="4">
        <f t="shared" si="93"/>
        <v>3</v>
      </c>
      <c r="F989" s="4">
        <f t="shared" si="94"/>
        <v>2</v>
      </c>
      <c r="G989" s="4" t="str">
        <f t="shared" si="95"/>
        <v>Win</v>
      </c>
      <c r="H989" s="4" t="str">
        <f t="shared" si="96"/>
        <v>Off</v>
      </c>
      <c r="I989">
        <v>1127872598</v>
      </c>
      <c r="J989" t="s">
        <v>26</v>
      </c>
      <c r="K989">
        <v>21.74</v>
      </c>
      <c r="L989">
        <v>21.627832999999999</v>
      </c>
      <c r="M989">
        <v>0.13156399999999999</v>
      </c>
      <c r="N989">
        <v>-0.243731</v>
      </c>
    </row>
    <row r="990" spans="1:14" x14ac:dyDescent="0.3">
      <c r="A990" s="1">
        <v>43507.375</v>
      </c>
      <c r="B990" s="1">
        <v>43507.166666666664</v>
      </c>
      <c r="C990" s="3">
        <f t="shared" si="91"/>
        <v>2</v>
      </c>
      <c r="D990" s="3">
        <f t="shared" si="92"/>
        <v>11</v>
      </c>
      <c r="E990" s="4">
        <f t="shared" si="93"/>
        <v>4</v>
      </c>
      <c r="F990" s="4">
        <f t="shared" si="94"/>
        <v>2</v>
      </c>
      <c r="G990" s="4" t="str">
        <f t="shared" si="95"/>
        <v>Win</v>
      </c>
      <c r="H990" s="4" t="str">
        <f t="shared" si="96"/>
        <v>Off</v>
      </c>
      <c r="I990">
        <v>1127872598</v>
      </c>
      <c r="J990" t="s">
        <v>26</v>
      </c>
      <c r="K990">
        <v>22.01</v>
      </c>
      <c r="L990">
        <v>21.790168999999999</v>
      </c>
      <c r="M990">
        <v>8.2875000000000004E-2</v>
      </c>
      <c r="N990">
        <v>-0.30270599999999998</v>
      </c>
    </row>
    <row r="991" spans="1:14" x14ac:dyDescent="0.3">
      <c r="A991" s="1">
        <v>43507.416666666664</v>
      </c>
      <c r="B991" s="1">
        <v>43507.208333333336</v>
      </c>
      <c r="C991" s="3">
        <f t="shared" si="91"/>
        <v>2</v>
      </c>
      <c r="D991" s="3">
        <f t="shared" si="92"/>
        <v>11</v>
      </c>
      <c r="E991" s="4">
        <f t="shared" si="93"/>
        <v>5</v>
      </c>
      <c r="F991" s="4">
        <f t="shared" si="94"/>
        <v>2</v>
      </c>
      <c r="G991" s="4" t="str">
        <f t="shared" si="95"/>
        <v>Win</v>
      </c>
      <c r="H991" s="4" t="str">
        <f t="shared" si="96"/>
        <v>Off</v>
      </c>
      <c r="I991">
        <v>1127872598</v>
      </c>
      <c r="J991" t="s">
        <v>26</v>
      </c>
      <c r="K991">
        <v>23.84</v>
      </c>
      <c r="L991">
        <v>23.577622999999999</v>
      </c>
      <c r="M991">
        <v>0.18662799999999999</v>
      </c>
      <c r="N991">
        <v>-0.44900499999999999</v>
      </c>
    </row>
    <row r="992" spans="1:14" x14ac:dyDescent="0.3">
      <c r="A992" s="1">
        <v>43507.458333333336</v>
      </c>
      <c r="B992" s="1">
        <v>43507.25</v>
      </c>
      <c r="C992" s="3">
        <f t="shared" si="91"/>
        <v>2</v>
      </c>
      <c r="D992" s="3">
        <f t="shared" si="92"/>
        <v>11</v>
      </c>
      <c r="E992" s="4">
        <f t="shared" si="93"/>
        <v>6</v>
      </c>
      <c r="F992" s="4">
        <f t="shared" si="94"/>
        <v>2</v>
      </c>
      <c r="G992" s="4" t="str">
        <f t="shared" si="95"/>
        <v>Win</v>
      </c>
      <c r="H992" s="4" t="str">
        <f t="shared" si="96"/>
        <v>Off</v>
      </c>
      <c r="I992">
        <v>1127872598</v>
      </c>
      <c r="J992" t="s">
        <v>26</v>
      </c>
      <c r="K992">
        <v>31.01</v>
      </c>
      <c r="L992">
        <v>31.348776000000001</v>
      </c>
      <c r="M992">
        <v>1.0508310000000001</v>
      </c>
      <c r="N992">
        <v>-0.71205499999999999</v>
      </c>
    </row>
    <row r="993" spans="1:14" x14ac:dyDescent="0.3">
      <c r="A993" s="1">
        <v>43507.5</v>
      </c>
      <c r="B993" s="1">
        <v>43507.291666666664</v>
      </c>
      <c r="C993" s="3">
        <f t="shared" si="91"/>
        <v>2</v>
      </c>
      <c r="D993" s="3">
        <f t="shared" si="92"/>
        <v>11</v>
      </c>
      <c r="E993" s="4">
        <f t="shared" si="93"/>
        <v>7</v>
      </c>
      <c r="F993" s="4">
        <f t="shared" si="94"/>
        <v>2</v>
      </c>
      <c r="G993" s="4" t="str">
        <f t="shared" si="95"/>
        <v>Win</v>
      </c>
      <c r="H993" s="4" t="str">
        <f t="shared" si="96"/>
        <v>Off</v>
      </c>
      <c r="I993">
        <v>1127872598</v>
      </c>
      <c r="J993" t="s">
        <v>26</v>
      </c>
      <c r="K993">
        <v>32.450000000000003</v>
      </c>
      <c r="L993">
        <v>32.611206000000003</v>
      </c>
      <c r="M993">
        <v>1.2537199999999999</v>
      </c>
      <c r="N993">
        <v>-1.092514</v>
      </c>
    </row>
    <row r="994" spans="1:14" x14ac:dyDescent="0.3">
      <c r="A994" s="1">
        <v>43507.541666666664</v>
      </c>
      <c r="B994" s="1">
        <v>43507.333333333336</v>
      </c>
      <c r="C994" s="3">
        <f t="shared" si="91"/>
        <v>2</v>
      </c>
      <c r="D994" s="3">
        <f t="shared" si="92"/>
        <v>11</v>
      </c>
      <c r="E994" s="4">
        <f t="shared" si="93"/>
        <v>8</v>
      </c>
      <c r="F994" s="4">
        <f t="shared" si="94"/>
        <v>2</v>
      </c>
      <c r="G994" s="4" t="str">
        <f t="shared" si="95"/>
        <v>Win</v>
      </c>
      <c r="H994" s="4" t="str">
        <f t="shared" si="96"/>
        <v>On</v>
      </c>
      <c r="I994">
        <v>1127872598</v>
      </c>
      <c r="J994" t="s">
        <v>26</v>
      </c>
      <c r="K994">
        <v>34.67</v>
      </c>
      <c r="L994">
        <v>34.737780000000001</v>
      </c>
      <c r="M994">
        <v>1.1352359999999999</v>
      </c>
      <c r="N994">
        <v>-1.067456</v>
      </c>
    </row>
    <row r="995" spans="1:14" x14ac:dyDescent="0.3">
      <c r="A995" s="1">
        <v>43507.583333333336</v>
      </c>
      <c r="B995" s="1">
        <v>43507.375</v>
      </c>
      <c r="C995" s="3">
        <f t="shared" si="91"/>
        <v>2</v>
      </c>
      <c r="D995" s="3">
        <f t="shared" si="92"/>
        <v>11</v>
      </c>
      <c r="E995" s="4">
        <f t="shared" si="93"/>
        <v>9</v>
      </c>
      <c r="F995" s="4">
        <f t="shared" si="94"/>
        <v>2</v>
      </c>
      <c r="G995" s="4" t="str">
        <f t="shared" si="95"/>
        <v>Win</v>
      </c>
      <c r="H995" s="4" t="str">
        <f t="shared" si="96"/>
        <v>On</v>
      </c>
      <c r="I995">
        <v>1127872598</v>
      </c>
      <c r="J995" t="s">
        <v>26</v>
      </c>
      <c r="K995">
        <v>32.31</v>
      </c>
      <c r="L995">
        <v>32.023985000000003</v>
      </c>
      <c r="M995">
        <v>0.58993600000000002</v>
      </c>
      <c r="N995">
        <v>-0.87595100000000004</v>
      </c>
    </row>
    <row r="996" spans="1:14" x14ac:dyDescent="0.3">
      <c r="A996" s="1">
        <v>43507.625</v>
      </c>
      <c r="B996" s="1">
        <v>43507.416666666664</v>
      </c>
      <c r="C996" s="3">
        <f t="shared" si="91"/>
        <v>2</v>
      </c>
      <c r="D996" s="3">
        <f t="shared" si="92"/>
        <v>11</v>
      </c>
      <c r="E996" s="4">
        <f t="shared" si="93"/>
        <v>10</v>
      </c>
      <c r="F996" s="4">
        <f t="shared" si="94"/>
        <v>2</v>
      </c>
      <c r="G996" s="4" t="str">
        <f t="shared" si="95"/>
        <v>Win</v>
      </c>
      <c r="H996" s="4" t="str">
        <f t="shared" si="96"/>
        <v>On</v>
      </c>
      <c r="I996">
        <v>1127872598</v>
      </c>
      <c r="J996" t="s">
        <v>26</v>
      </c>
      <c r="K996">
        <v>33.49</v>
      </c>
      <c r="L996">
        <v>33.171010000000003</v>
      </c>
      <c r="M996">
        <v>0.176344</v>
      </c>
      <c r="N996">
        <v>-0.495334</v>
      </c>
    </row>
    <row r="997" spans="1:14" x14ac:dyDescent="0.3">
      <c r="A997" s="1">
        <v>43507.666666666664</v>
      </c>
      <c r="B997" s="1">
        <v>43507.458333333336</v>
      </c>
      <c r="C997" s="3">
        <f t="shared" si="91"/>
        <v>2</v>
      </c>
      <c r="D997" s="3">
        <f t="shared" si="92"/>
        <v>11</v>
      </c>
      <c r="E997" s="4">
        <f t="shared" si="93"/>
        <v>11</v>
      </c>
      <c r="F997" s="4">
        <f t="shared" si="94"/>
        <v>2</v>
      </c>
      <c r="G997" s="4" t="str">
        <f t="shared" si="95"/>
        <v>Win</v>
      </c>
      <c r="H997" s="4" t="str">
        <f t="shared" si="96"/>
        <v>On</v>
      </c>
      <c r="I997">
        <v>1127872598</v>
      </c>
      <c r="J997" t="s">
        <v>26</v>
      </c>
      <c r="K997">
        <v>30.39</v>
      </c>
      <c r="L997">
        <v>30.098696</v>
      </c>
      <c r="M997">
        <v>1.3263E-2</v>
      </c>
      <c r="N997">
        <v>-0.30456699999999998</v>
      </c>
    </row>
    <row r="998" spans="1:14" x14ac:dyDescent="0.3">
      <c r="A998" s="1">
        <v>43507.708333333336</v>
      </c>
      <c r="B998" s="1">
        <v>43507.5</v>
      </c>
      <c r="C998" s="3">
        <f t="shared" si="91"/>
        <v>2</v>
      </c>
      <c r="D998" s="3">
        <f t="shared" si="92"/>
        <v>11</v>
      </c>
      <c r="E998" s="4">
        <f t="shared" si="93"/>
        <v>12</v>
      </c>
      <c r="F998" s="4">
        <f t="shared" si="94"/>
        <v>2</v>
      </c>
      <c r="G998" s="4" t="str">
        <f t="shared" si="95"/>
        <v>Win</v>
      </c>
      <c r="H998" s="4" t="str">
        <f t="shared" si="96"/>
        <v>On</v>
      </c>
      <c r="I998">
        <v>1127872598</v>
      </c>
      <c r="J998" t="s">
        <v>26</v>
      </c>
      <c r="K998">
        <v>31.3</v>
      </c>
      <c r="L998">
        <v>31.115165999999999</v>
      </c>
      <c r="M998">
        <v>-7.5249999999999996E-3</v>
      </c>
      <c r="N998">
        <v>-0.17730899999999999</v>
      </c>
    </row>
    <row r="999" spans="1:14" x14ac:dyDescent="0.3">
      <c r="A999" s="1">
        <v>43507.75</v>
      </c>
      <c r="B999" s="1">
        <v>43507.541666666664</v>
      </c>
      <c r="C999" s="3">
        <f t="shared" si="91"/>
        <v>2</v>
      </c>
      <c r="D999" s="3">
        <f t="shared" si="92"/>
        <v>11</v>
      </c>
      <c r="E999" s="4">
        <f t="shared" si="93"/>
        <v>13</v>
      </c>
      <c r="F999" s="4">
        <f t="shared" si="94"/>
        <v>2</v>
      </c>
      <c r="G999" s="4" t="str">
        <f t="shared" si="95"/>
        <v>Win</v>
      </c>
      <c r="H999" s="4" t="str">
        <f t="shared" si="96"/>
        <v>Off</v>
      </c>
      <c r="I999">
        <v>1127872598</v>
      </c>
      <c r="J999" t="s">
        <v>26</v>
      </c>
      <c r="K999">
        <v>28.94</v>
      </c>
      <c r="L999">
        <v>28.777348</v>
      </c>
      <c r="M999">
        <v>-1.0359999999999999E-2</v>
      </c>
      <c r="N999">
        <v>-0.15229200000000001</v>
      </c>
    </row>
    <row r="1000" spans="1:14" x14ac:dyDescent="0.3">
      <c r="A1000" s="1">
        <v>43507.791666666664</v>
      </c>
      <c r="B1000" s="1">
        <v>43507.583333333336</v>
      </c>
      <c r="C1000" s="3">
        <f t="shared" si="91"/>
        <v>2</v>
      </c>
      <c r="D1000" s="3">
        <f t="shared" si="92"/>
        <v>11</v>
      </c>
      <c r="E1000" s="4">
        <f t="shared" si="93"/>
        <v>14</v>
      </c>
      <c r="F1000" s="4">
        <f t="shared" si="94"/>
        <v>2</v>
      </c>
      <c r="G1000" s="4" t="str">
        <f t="shared" si="95"/>
        <v>Win</v>
      </c>
      <c r="H1000" s="4" t="str">
        <f t="shared" si="96"/>
        <v>Off</v>
      </c>
      <c r="I1000">
        <v>1127872598</v>
      </c>
      <c r="J1000" t="s">
        <v>26</v>
      </c>
      <c r="K1000">
        <v>27.07</v>
      </c>
      <c r="L1000">
        <v>26.960992999999998</v>
      </c>
      <c r="M1000">
        <v>5.5744000000000002E-2</v>
      </c>
      <c r="N1000">
        <v>-0.16475100000000001</v>
      </c>
    </row>
    <row r="1001" spans="1:14" x14ac:dyDescent="0.3">
      <c r="A1001" s="1">
        <v>43507.833333333336</v>
      </c>
      <c r="B1001" s="1">
        <v>43507.625</v>
      </c>
      <c r="C1001" s="3">
        <f t="shared" si="91"/>
        <v>2</v>
      </c>
      <c r="D1001" s="3">
        <f t="shared" si="92"/>
        <v>11</v>
      </c>
      <c r="E1001" s="4">
        <f t="shared" si="93"/>
        <v>15</v>
      </c>
      <c r="F1001" s="4">
        <f t="shared" si="94"/>
        <v>2</v>
      </c>
      <c r="G1001" s="4" t="str">
        <f t="shared" si="95"/>
        <v>Win</v>
      </c>
      <c r="H1001" s="4" t="str">
        <f t="shared" si="96"/>
        <v>Off</v>
      </c>
      <c r="I1001">
        <v>1127872598</v>
      </c>
      <c r="J1001" t="s">
        <v>26</v>
      </c>
      <c r="K1001">
        <v>26.4</v>
      </c>
      <c r="L1001">
        <v>26.226680999999999</v>
      </c>
      <c r="M1001">
        <v>8.7880000000000007E-3</v>
      </c>
      <c r="N1001">
        <v>-0.18210699999999999</v>
      </c>
    </row>
    <row r="1002" spans="1:14" x14ac:dyDescent="0.3">
      <c r="A1002" s="1">
        <v>43507.875</v>
      </c>
      <c r="B1002" s="1">
        <v>43507.666666666664</v>
      </c>
      <c r="C1002" s="3">
        <f t="shared" si="91"/>
        <v>2</v>
      </c>
      <c r="D1002" s="3">
        <f t="shared" si="92"/>
        <v>11</v>
      </c>
      <c r="E1002" s="4">
        <f t="shared" si="93"/>
        <v>16</v>
      </c>
      <c r="F1002" s="4">
        <f t="shared" si="94"/>
        <v>2</v>
      </c>
      <c r="G1002" s="4" t="str">
        <f t="shared" si="95"/>
        <v>Win</v>
      </c>
      <c r="H1002" s="4" t="str">
        <f t="shared" si="96"/>
        <v>Off</v>
      </c>
      <c r="I1002">
        <v>1127872598</v>
      </c>
      <c r="J1002" t="s">
        <v>26</v>
      </c>
      <c r="K1002">
        <v>26.47</v>
      </c>
      <c r="L1002">
        <v>26.144192</v>
      </c>
      <c r="M1002">
        <v>-0.100124</v>
      </c>
      <c r="N1002">
        <v>-0.225684</v>
      </c>
    </row>
    <row r="1003" spans="1:14" x14ac:dyDescent="0.3">
      <c r="A1003" s="1">
        <v>43507.916666666664</v>
      </c>
      <c r="B1003" s="1">
        <v>43507.708333333336</v>
      </c>
      <c r="C1003" s="3">
        <f t="shared" si="91"/>
        <v>2</v>
      </c>
      <c r="D1003" s="3">
        <f t="shared" si="92"/>
        <v>11</v>
      </c>
      <c r="E1003" s="4">
        <f t="shared" si="93"/>
        <v>17</v>
      </c>
      <c r="F1003" s="4">
        <f t="shared" si="94"/>
        <v>2</v>
      </c>
      <c r="G1003" s="4" t="str">
        <f t="shared" si="95"/>
        <v>Win</v>
      </c>
      <c r="H1003" s="4" t="str">
        <f t="shared" si="96"/>
        <v>On</v>
      </c>
      <c r="I1003">
        <v>1127872598</v>
      </c>
      <c r="J1003" t="s">
        <v>26</v>
      </c>
      <c r="K1003">
        <v>31.2</v>
      </c>
      <c r="L1003">
        <v>30.532931000000001</v>
      </c>
      <c r="M1003">
        <v>0.15284200000000001</v>
      </c>
      <c r="N1003">
        <v>-0.81991099999999995</v>
      </c>
    </row>
    <row r="1004" spans="1:14" x14ac:dyDescent="0.3">
      <c r="A1004" s="1">
        <v>43507.958333333336</v>
      </c>
      <c r="B1004" s="1">
        <v>43507.75</v>
      </c>
      <c r="C1004" s="3">
        <f t="shared" si="91"/>
        <v>2</v>
      </c>
      <c r="D1004" s="3">
        <f t="shared" si="92"/>
        <v>11</v>
      </c>
      <c r="E1004" s="4">
        <f t="shared" si="93"/>
        <v>18</v>
      </c>
      <c r="F1004" s="4">
        <f t="shared" si="94"/>
        <v>2</v>
      </c>
      <c r="G1004" s="4" t="str">
        <f t="shared" si="95"/>
        <v>Win</v>
      </c>
      <c r="H1004" s="4" t="str">
        <f t="shared" si="96"/>
        <v>On</v>
      </c>
      <c r="I1004">
        <v>1127872598</v>
      </c>
      <c r="J1004" t="s">
        <v>26</v>
      </c>
      <c r="K1004">
        <v>31.79</v>
      </c>
      <c r="L1004">
        <v>31.013335999999999</v>
      </c>
      <c r="M1004">
        <v>1.1901E-2</v>
      </c>
      <c r="N1004">
        <v>-0.78856499999999996</v>
      </c>
    </row>
    <row r="1005" spans="1:14" x14ac:dyDescent="0.3">
      <c r="A1005" s="1">
        <v>43508</v>
      </c>
      <c r="B1005" s="1">
        <v>43507.791666666664</v>
      </c>
      <c r="C1005" s="3">
        <f t="shared" si="91"/>
        <v>2</v>
      </c>
      <c r="D1005" s="3">
        <f t="shared" si="92"/>
        <v>11</v>
      </c>
      <c r="E1005" s="4">
        <f t="shared" si="93"/>
        <v>19</v>
      </c>
      <c r="F1005" s="4">
        <f t="shared" si="94"/>
        <v>2</v>
      </c>
      <c r="G1005" s="4" t="str">
        <f t="shared" si="95"/>
        <v>Win</v>
      </c>
      <c r="H1005" s="4" t="str">
        <f t="shared" si="96"/>
        <v>On</v>
      </c>
      <c r="I1005">
        <v>1127872598</v>
      </c>
      <c r="J1005" t="s">
        <v>26</v>
      </c>
      <c r="K1005">
        <v>29.58</v>
      </c>
      <c r="L1005">
        <v>29.285941999999999</v>
      </c>
      <c r="M1005">
        <v>0.39660200000000001</v>
      </c>
      <c r="N1005">
        <v>-0.69066000000000005</v>
      </c>
    </row>
    <row r="1006" spans="1:14" x14ac:dyDescent="0.3">
      <c r="A1006" s="1">
        <v>43508.041666666664</v>
      </c>
      <c r="B1006" s="1">
        <v>43507.833333333336</v>
      </c>
      <c r="C1006" s="3">
        <f t="shared" si="91"/>
        <v>2</v>
      </c>
      <c r="D1006" s="3">
        <f t="shared" si="92"/>
        <v>11</v>
      </c>
      <c r="E1006" s="4">
        <f t="shared" si="93"/>
        <v>20</v>
      </c>
      <c r="F1006" s="4">
        <f t="shared" si="94"/>
        <v>2</v>
      </c>
      <c r="G1006" s="4" t="str">
        <f t="shared" si="95"/>
        <v>Win</v>
      </c>
      <c r="H1006" s="4" t="str">
        <f t="shared" si="96"/>
        <v>On</v>
      </c>
      <c r="I1006">
        <v>1127872598</v>
      </c>
      <c r="J1006" t="s">
        <v>26</v>
      </c>
      <c r="K1006">
        <v>27.17</v>
      </c>
      <c r="L1006">
        <v>26.917016</v>
      </c>
      <c r="M1006">
        <v>0.34417599999999998</v>
      </c>
      <c r="N1006">
        <v>-0.59716000000000002</v>
      </c>
    </row>
    <row r="1007" spans="1:14" x14ac:dyDescent="0.3">
      <c r="A1007" s="1">
        <v>43508.083333333336</v>
      </c>
      <c r="B1007" s="1">
        <v>43507.875</v>
      </c>
      <c r="C1007" s="3">
        <f t="shared" si="91"/>
        <v>2</v>
      </c>
      <c r="D1007" s="3">
        <f t="shared" si="92"/>
        <v>11</v>
      </c>
      <c r="E1007" s="4">
        <f t="shared" si="93"/>
        <v>21</v>
      </c>
      <c r="F1007" s="4">
        <f t="shared" si="94"/>
        <v>2</v>
      </c>
      <c r="G1007" s="4" t="str">
        <f t="shared" si="95"/>
        <v>Win</v>
      </c>
      <c r="H1007" s="4" t="str">
        <f t="shared" si="96"/>
        <v>On</v>
      </c>
      <c r="I1007">
        <v>1127872598</v>
      </c>
      <c r="J1007" t="s">
        <v>26</v>
      </c>
      <c r="K1007">
        <v>25.54</v>
      </c>
      <c r="L1007">
        <v>24.980367000000001</v>
      </c>
      <c r="M1007">
        <v>-0.120795</v>
      </c>
      <c r="N1007">
        <v>-0.43883800000000001</v>
      </c>
    </row>
    <row r="1008" spans="1:14" x14ac:dyDescent="0.3">
      <c r="A1008" s="1">
        <v>43508.125</v>
      </c>
      <c r="B1008" s="1">
        <v>43507.916666666664</v>
      </c>
      <c r="C1008" s="3">
        <f t="shared" si="91"/>
        <v>2</v>
      </c>
      <c r="D1008" s="3">
        <f t="shared" si="92"/>
        <v>11</v>
      </c>
      <c r="E1008" s="4">
        <f t="shared" si="93"/>
        <v>22</v>
      </c>
      <c r="F1008" s="4">
        <f t="shared" si="94"/>
        <v>2</v>
      </c>
      <c r="G1008" s="4" t="str">
        <f t="shared" si="95"/>
        <v>Win</v>
      </c>
      <c r="H1008" s="4" t="str">
        <f t="shared" si="96"/>
        <v>Off</v>
      </c>
      <c r="I1008">
        <v>1127872598</v>
      </c>
      <c r="J1008" t="s">
        <v>26</v>
      </c>
      <c r="K1008">
        <v>22.96</v>
      </c>
      <c r="L1008">
        <v>22.799451000000001</v>
      </c>
      <c r="M1008">
        <v>-3.4196999999999998E-2</v>
      </c>
      <c r="N1008">
        <v>-0.12635199999999999</v>
      </c>
    </row>
    <row r="1009" spans="1:14" x14ac:dyDescent="0.3">
      <c r="A1009" s="1">
        <v>43508.166666666664</v>
      </c>
      <c r="B1009" s="1">
        <v>43507.958333333336</v>
      </c>
      <c r="C1009" s="3">
        <f t="shared" si="91"/>
        <v>2</v>
      </c>
      <c r="D1009" s="3">
        <f t="shared" si="92"/>
        <v>11</v>
      </c>
      <c r="E1009" s="4">
        <f t="shared" si="93"/>
        <v>23</v>
      </c>
      <c r="F1009" s="4">
        <f t="shared" si="94"/>
        <v>2</v>
      </c>
      <c r="G1009" s="4" t="str">
        <f t="shared" si="95"/>
        <v>Win</v>
      </c>
      <c r="H1009" s="4" t="str">
        <f t="shared" si="96"/>
        <v>Off</v>
      </c>
      <c r="I1009">
        <v>1127872598</v>
      </c>
      <c r="J1009" t="s">
        <v>26</v>
      </c>
      <c r="K1009">
        <v>21.07</v>
      </c>
      <c r="L1009">
        <v>21.108397</v>
      </c>
      <c r="M1009">
        <v>1.7035999999999999E-2</v>
      </c>
      <c r="N1009">
        <v>2.1361000000000002E-2</v>
      </c>
    </row>
    <row r="1010" spans="1:14" x14ac:dyDescent="0.3">
      <c r="A1010" s="1">
        <v>43508.208333333336</v>
      </c>
      <c r="B1010" s="1">
        <v>43508</v>
      </c>
      <c r="C1010" s="3">
        <f t="shared" si="91"/>
        <v>2</v>
      </c>
      <c r="D1010" s="3">
        <f t="shared" si="92"/>
        <v>12</v>
      </c>
      <c r="E1010" s="4">
        <f t="shared" si="93"/>
        <v>0</v>
      </c>
      <c r="F1010" s="4">
        <f t="shared" si="94"/>
        <v>3</v>
      </c>
      <c r="G1010" s="4" t="str">
        <f t="shared" si="95"/>
        <v>Win</v>
      </c>
      <c r="H1010" s="4" t="str">
        <f t="shared" si="96"/>
        <v>Off</v>
      </c>
      <c r="I1010">
        <v>1127872598</v>
      </c>
      <c r="J1010" t="s">
        <v>26</v>
      </c>
      <c r="K1010">
        <v>21.26</v>
      </c>
      <c r="L1010">
        <v>20.987128999999999</v>
      </c>
      <c r="M1010">
        <v>-0.151174</v>
      </c>
      <c r="N1010">
        <v>-0.121697</v>
      </c>
    </row>
    <row r="1011" spans="1:14" x14ac:dyDescent="0.3">
      <c r="A1011" s="1">
        <v>43508.25</v>
      </c>
      <c r="B1011" s="1">
        <v>43508.041666666664</v>
      </c>
      <c r="C1011" s="3">
        <f t="shared" si="91"/>
        <v>2</v>
      </c>
      <c r="D1011" s="3">
        <f t="shared" si="92"/>
        <v>12</v>
      </c>
      <c r="E1011" s="4">
        <f t="shared" si="93"/>
        <v>1</v>
      </c>
      <c r="F1011" s="4">
        <f t="shared" si="94"/>
        <v>3</v>
      </c>
      <c r="G1011" s="4" t="str">
        <f t="shared" si="95"/>
        <v>Win</v>
      </c>
      <c r="H1011" s="4" t="str">
        <f t="shared" si="96"/>
        <v>Off</v>
      </c>
      <c r="I1011">
        <v>1127872598</v>
      </c>
      <c r="J1011" t="s">
        <v>26</v>
      </c>
      <c r="K1011">
        <v>20.88</v>
      </c>
      <c r="L1011">
        <v>20.663686999999999</v>
      </c>
      <c r="M1011">
        <v>-9.2299999999999993E-2</v>
      </c>
      <c r="N1011">
        <v>-0.124013</v>
      </c>
    </row>
    <row r="1012" spans="1:14" x14ac:dyDescent="0.3">
      <c r="A1012" s="1">
        <v>43508.291666666664</v>
      </c>
      <c r="B1012" s="1">
        <v>43508.083333333336</v>
      </c>
      <c r="C1012" s="3">
        <f t="shared" si="91"/>
        <v>2</v>
      </c>
      <c r="D1012" s="3">
        <f t="shared" si="92"/>
        <v>12</v>
      </c>
      <c r="E1012" s="4">
        <f t="shared" si="93"/>
        <v>2</v>
      </c>
      <c r="F1012" s="4">
        <f t="shared" si="94"/>
        <v>3</v>
      </c>
      <c r="G1012" s="4" t="str">
        <f t="shared" si="95"/>
        <v>Win</v>
      </c>
      <c r="H1012" s="4" t="str">
        <f t="shared" si="96"/>
        <v>Off</v>
      </c>
      <c r="I1012">
        <v>1127872598</v>
      </c>
      <c r="J1012" t="s">
        <v>26</v>
      </c>
      <c r="K1012">
        <v>20.61</v>
      </c>
      <c r="L1012">
        <v>20.418254000000001</v>
      </c>
      <c r="M1012">
        <v>-9.4357999999999997E-2</v>
      </c>
      <c r="N1012">
        <v>-9.7388000000000002E-2</v>
      </c>
    </row>
    <row r="1013" spans="1:14" x14ac:dyDescent="0.3">
      <c r="A1013" s="1">
        <v>43508.333333333336</v>
      </c>
      <c r="B1013" s="1">
        <v>43508.125</v>
      </c>
      <c r="C1013" s="3">
        <f t="shared" si="91"/>
        <v>2</v>
      </c>
      <c r="D1013" s="3">
        <f t="shared" si="92"/>
        <v>12</v>
      </c>
      <c r="E1013" s="4">
        <f t="shared" si="93"/>
        <v>3</v>
      </c>
      <c r="F1013" s="4">
        <f t="shared" si="94"/>
        <v>3</v>
      </c>
      <c r="G1013" s="4" t="str">
        <f t="shared" si="95"/>
        <v>Win</v>
      </c>
      <c r="H1013" s="4" t="str">
        <f t="shared" si="96"/>
        <v>Off</v>
      </c>
      <c r="I1013">
        <v>1127872598</v>
      </c>
      <c r="J1013" t="s">
        <v>26</v>
      </c>
      <c r="K1013">
        <v>20.81</v>
      </c>
      <c r="L1013">
        <v>20.669402999999999</v>
      </c>
      <c r="M1013">
        <v>-5.6388000000000001E-2</v>
      </c>
      <c r="N1013">
        <v>-8.4209000000000006E-2</v>
      </c>
    </row>
    <row r="1014" spans="1:14" x14ac:dyDescent="0.3">
      <c r="A1014" s="1">
        <v>43508.375</v>
      </c>
      <c r="B1014" s="1">
        <v>43508.166666666664</v>
      </c>
      <c r="C1014" s="3">
        <f t="shared" si="91"/>
        <v>2</v>
      </c>
      <c r="D1014" s="3">
        <f t="shared" si="92"/>
        <v>12</v>
      </c>
      <c r="E1014" s="4">
        <f t="shared" si="93"/>
        <v>4</v>
      </c>
      <c r="F1014" s="4">
        <f t="shared" si="94"/>
        <v>3</v>
      </c>
      <c r="G1014" s="4" t="str">
        <f t="shared" si="95"/>
        <v>Win</v>
      </c>
      <c r="H1014" s="4" t="str">
        <f t="shared" si="96"/>
        <v>Off</v>
      </c>
      <c r="I1014">
        <v>1127872598</v>
      </c>
      <c r="J1014" t="s">
        <v>26</v>
      </c>
      <c r="K1014">
        <v>21.16</v>
      </c>
      <c r="L1014">
        <v>21.088087999999999</v>
      </c>
      <c r="M1014">
        <v>4.9102E-2</v>
      </c>
      <c r="N1014">
        <v>-0.121014</v>
      </c>
    </row>
    <row r="1015" spans="1:14" x14ac:dyDescent="0.3">
      <c r="A1015" s="1">
        <v>43508.416666666664</v>
      </c>
      <c r="B1015" s="1">
        <v>43508.208333333336</v>
      </c>
      <c r="C1015" s="3">
        <f t="shared" si="91"/>
        <v>2</v>
      </c>
      <c r="D1015" s="3">
        <f t="shared" si="92"/>
        <v>12</v>
      </c>
      <c r="E1015" s="4">
        <f t="shared" si="93"/>
        <v>5</v>
      </c>
      <c r="F1015" s="4">
        <f t="shared" si="94"/>
        <v>3</v>
      </c>
      <c r="G1015" s="4" t="str">
        <f t="shared" si="95"/>
        <v>Win</v>
      </c>
      <c r="H1015" s="4" t="str">
        <f t="shared" si="96"/>
        <v>Off</v>
      </c>
      <c r="I1015">
        <v>1127872598</v>
      </c>
      <c r="J1015" t="s">
        <v>26</v>
      </c>
      <c r="K1015">
        <v>23.88</v>
      </c>
      <c r="L1015">
        <v>23.677053999999998</v>
      </c>
      <c r="M1015">
        <v>3.1167E-2</v>
      </c>
      <c r="N1015">
        <v>-0.23411299999999999</v>
      </c>
    </row>
    <row r="1016" spans="1:14" x14ac:dyDescent="0.3">
      <c r="A1016" s="1">
        <v>43508.458333333336</v>
      </c>
      <c r="B1016" s="1">
        <v>43508.25</v>
      </c>
      <c r="C1016" s="3">
        <f t="shared" si="91"/>
        <v>2</v>
      </c>
      <c r="D1016" s="3">
        <f t="shared" si="92"/>
        <v>12</v>
      </c>
      <c r="E1016" s="4">
        <f t="shared" si="93"/>
        <v>6</v>
      </c>
      <c r="F1016" s="4">
        <f t="shared" si="94"/>
        <v>3</v>
      </c>
      <c r="G1016" s="4" t="str">
        <f t="shared" si="95"/>
        <v>Win</v>
      </c>
      <c r="H1016" s="4" t="str">
        <f t="shared" si="96"/>
        <v>Off</v>
      </c>
      <c r="I1016">
        <v>1127872598</v>
      </c>
      <c r="J1016" t="s">
        <v>26</v>
      </c>
      <c r="K1016">
        <v>27.95</v>
      </c>
      <c r="L1016">
        <v>26.936729</v>
      </c>
      <c r="M1016">
        <v>-0.224412</v>
      </c>
      <c r="N1016">
        <v>-0.78885899999999998</v>
      </c>
    </row>
    <row r="1017" spans="1:14" x14ac:dyDescent="0.3">
      <c r="A1017" s="1">
        <v>43508.5</v>
      </c>
      <c r="B1017" s="1">
        <v>43508.291666666664</v>
      </c>
      <c r="C1017" s="3">
        <f t="shared" si="91"/>
        <v>2</v>
      </c>
      <c r="D1017" s="3">
        <f t="shared" si="92"/>
        <v>12</v>
      </c>
      <c r="E1017" s="4">
        <f t="shared" si="93"/>
        <v>7</v>
      </c>
      <c r="F1017" s="4">
        <f t="shared" si="94"/>
        <v>3</v>
      </c>
      <c r="G1017" s="4" t="str">
        <f t="shared" si="95"/>
        <v>Win</v>
      </c>
      <c r="H1017" s="4" t="str">
        <f t="shared" si="96"/>
        <v>Off</v>
      </c>
      <c r="I1017">
        <v>1127872598</v>
      </c>
      <c r="J1017" t="s">
        <v>26</v>
      </c>
      <c r="K1017">
        <v>28.83</v>
      </c>
      <c r="L1017">
        <v>28.131574000000001</v>
      </c>
      <c r="M1017">
        <v>0.100483</v>
      </c>
      <c r="N1017">
        <v>-0.79890899999999998</v>
      </c>
    </row>
    <row r="1018" spans="1:14" x14ac:dyDescent="0.3">
      <c r="A1018" s="1">
        <v>43508.541666666664</v>
      </c>
      <c r="B1018" s="1">
        <v>43508.333333333336</v>
      </c>
      <c r="C1018" s="3">
        <f t="shared" si="91"/>
        <v>2</v>
      </c>
      <c r="D1018" s="3">
        <f t="shared" si="92"/>
        <v>12</v>
      </c>
      <c r="E1018" s="4">
        <f t="shared" si="93"/>
        <v>8</v>
      </c>
      <c r="F1018" s="4">
        <f t="shared" si="94"/>
        <v>3</v>
      </c>
      <c r="G1018" s="4" t="str">
        <f t="shared" si="95"/>
        <v>Win</v>
      </c>
      <c r="H1018" s="4" t="str">
        <f t="shared" si="96"/>
        <v>On</v>
      </c>
      <c r="I1018">
        <v>1127872598</v>
      </c>
      <c r="J1018" t="s">
        <v>26</v>
      </c>
      <c r="K1018">
        <v>28.41</v>
      </c>
      <c r="L1018">
        <v>27.224558999999999</v>
      </c>
      <c r="M1018">
        <v>-0.39313700000000001</v>
      </c>
      <c r="N1018">
        <v>-0.79230400000000001</v>
      </c>
    </row>
    <row r="1019" spans="1:14" x14ac:dyDescent="0.3">
      <c r="A1019" s="1">
        <v>43508.583333333336</v>
      </c>
      <c r="B1019" s="1">
        <v>43508.375</v>
      </c>
      <c r="C1019" s="3">
        <f t="shared" si="91"/>
        <v>2</v>
      </c>
      <c r="D1019" s="3">
        <f t="shared" si="92"/>
        <v>12</v>
      </c>
      <c r="E1019" s="4">
        <f t="shared" si="93"/>
        <v>9</v>
      </c>
      <c r="F1019" s="4">
        <f t="shared" si="94"/>
        <v>3</v>
      </c>
      <c r="G1019" s="4" t="str">
        <f t="shared" si="95"/>
        <v>Win</v>
      </c>
      <c r="H1019" s="4" t="str">
        <f t="shared" si="96"/>
        <v>On</v>
      </c>
      <c r="I1019">
        <v>1127872598</v>
      </c>
      <c r="J1019" t="s">
        <v>26</v>
      </c>
      <c r="K1019">
        <v>28.84</v>
      </c>
      <c r="L1019">
        <v>27.604081999999998</v>
      </c>
      <c r="M1019">
        <v>-0.49911899999999998</v>
      </c>
      <c r="N1019">
        <v>-0.73679899999999998</v>
      </c>
    </row>
    <row r="1020" spans="1:14" x14ac:dyDescent="0.3">
      <c r="A1020" s="1">
        <v>43508.625</v>
      </c>
      <c r="B1020" s="1">
        <v>43508.416666666664</v>
      </c>
      <c r="C1020" s="3">
        <f t="shared" si="91"/>
        <v>2</v>
      </c>
      <c r="D1020" s="3">
        <f t="shared" si="92"/>
        <v>12</v>
      </c>
      <c r="E1020" s="4">
        <f t="shared" si="93"/>
        <v>10</v>
      </c>
      <c r="F1020" s="4">
        <f t="shared" si="94"/>
        <v>3</v>
      </c>
      <c r="G1020" s="4" t="str">
        <f t="shared" si="95"/>
        <v>Win</v>
      </c>
      <c r="H1020" s="4" t="str">
        <f t="shared" si="96"/>
        <v>On</v>
      </c>
      <c r="I1020">
        <v>1127872598</v>
      </c>
      <c r="J1020" t="s">
        <v>26</v>
      </c>
      <c r="K1020">
        <v>27.85</v>
      </c>
      <c r="L1020">
        <v>26.525071000000001</v>
      </c>
      <c r="M1020">
        <v>-0.55204600000000004</v>
      </c>
      <c r="N1020">
        <v>-0.77288299999999999</v>
      </c>
    </row>
    <row r="1021" spans="1:14" x14ac:dyDescent="0.3">
      <c r="A1021" s="1">
        <v>43508.666666666664</v>
      </c>
      <c r="B1021" s="1">
        <v>43508.458333333336</v>
      </c>
      <c r="C1021" s="3">
        <f t="shared" si="91"/>
        <v>2</v>
      </c>
      <c r="D1021" s="3">
        <f t="shared" si="92"/>
        <v>12</v>
      </c>
      <c r="E1021" s="4">
        <f t="shared" si="93"/>
        <v>11</v>
      </c>
      <c r="F1021" s="4">
        <f t="shared" si="94"/>
        <v>3</v>
      </c>
      <c r="G1021" s="4" t="str">
        <f t="shared" si="95"/>
        <v>Win</v>
      </c>
      <c r="H1021" s="4" t="str">
        <f t="shared" si="96"/>
        <v>On</v>
      </c>
      <c r="I1021">
        <v>1127872598</v>
      </c>
      <c r="J1021" t="s">
        <v>26</v>
      </c>
      <c r="K1021">
        <v>26.3</v>
      </c>
      <c r="L1021">
        <v>25.005099999999999</v>
      </c>
      <c r="M1021">
        <v>-0.65486100000000003</v>
      </c>
      <c r="N1021">
        <v>-0.64003900000000002</v>
      </c>
    </row>
    <row r="1022" spans="1:14" x14ac:dyDescent="0.3">
      <c r="A1022" s="1">
        <v>43508.708333333336</v>
      </c>
      <c r="B1022" s="1">
        <v>43508.5</v>
      </c>
      <c r="C1022" s="3">
        <f t="shared" si="91"/>
        <v>2</v>
      </c>
      <c r="D1022" s="3">
        <f t="shared" si="92"/>
        <v>12</v>
      </c>
      <c r="E1022" s="4">
        <f t="shared" si="93"/>
        <v>12</v>
      </c>
      <c r="F1022" s="4">
        <f t="shared" si="94"/>
        <v>3</v>
      </c>
      <c r="G1022" s="4" t="str">
        <f t="shared" si="95"/>
        <v>Win</v>
      </c>
      <c r="H1022" s="4" t="str">
        <f t="shared" si="96"/>
        <v>On</v>
      </c>
      <c r="I1022">
        <v>1127872598</v>
      </c>
      <c r="J1022" t="s">
        <v>26</v>
      </c>
      <c r="K1022">
        <v>25.84</v>
      </c>
      <c r="L1022">
        <v>24.683786000000001</v>
      </c>
      <c r="M1022">
        <v>-0.46188400000000002</v>
      </c>
      <c r="N1022">
        <v>-0.69433</v>
      </c>
    </row>
    <row r="1023" spans="1:14" x14ac:dyDescent="0.3">
      <c r="A1023" s="1">
        <v>43508.75</v>
      </c>
      <c r="B1023" s="1">
        <v>43508.541666666664</v>
      </c>
      <c r="C1023" s="3">
        <f t="shared" si="91"/>
        <v>2</v>
      </c>
      <c r="D1023" s="3">
        <f t="shared" si="92"/>
        <v>12</v>
      </c>
      <c r="E1023" s="4">
        <f t="shared" si="93"/>
        <v>13</v>
      </c>
      <c r="F1023" s="4">
        <f t="shared" si="94"/>
        <v>3</v>
      </c>
      <c r="G1023" s="4" t="str">
        <f t="shared" si="95"/>
        <v>Win</v>
      </c>
      <c r="H1023" s="4" t="str">
        <f t="shared" si="96"/>
        <v>Off</v>
      </c>
      <c r="I1023">
        <v>1127872598</v>
      </c>
      <c r="J1023" t="s">
        <v>26</v>
      </c>
      <c r="K1023">
        <v>25.44</v>
      </c>
      <c r="L1023">
        <v>24.347683</v>
      </c>
      <c r="M1023">
        <v>-0.43792599999999998</v>
      </c>
      <c r="N1023">
        <v>-0.65439099999999994</v>
      </c>
    </row>
    <row r="1024" spans="1:14" x14ac:dyDescent="0.3">
      <c r="A1024" s="1">
        <v>43508.791666666664</v>
      </c>
      <c r="B1024" s="1">
        <v>43508.583333333336</v>
      </c>
      <c r="C1024" s="3">
        <f t="shared" si="91"/>
        <v>2</v>
      </c>
      <c r="D1024" s="3">
        <f t="shared" si="92"/>
        <v>12</v>
      </c>
      <c r="E1024" s="4">
        <f t="shared" si="93"/>
        <v>14</v>
      </c>
      <c r="F1024" s="4">
        <f t="shared" si="94"/>
        <v>3</v>
      </c>
      <c r="G1024" s="4" t="str">
        <f t="shared" si="95"/>
        <v>Win</v>
      </c>
      <c r="H1024" s="4" t="str">
        <f t="shared" si="96"/>
        <v>Off</v>
      </c>
      <c r="I1024">
        <v>1127872598</v>
      </c>
      <c r="J1024" t="s">
        <v>26</v>
      </c>
      <c r="K1024">
        <v>24.42</v>
      </c>
      <c r="L1024">
        <v>23.357402</v>
      </c>
      <c r="M1024">
        <v>-0.42164299999999999</v>
      </c>
      <c r="N1024">
        <v>-0.64095500000000005</v>
      </c>
    </row>
    <row r="1025" spans="1:14" x14ac:dyDescent="0.3">
      <c r="A1025" s="1">
        <v>43508.833333333336</v>
      </c>
      <c r="B1025" s="1">
        <v>43508.625</v>
      </c>
      <c r="C1025" s="3">
        <f t="shared" si="91"/>
        <v>2</v>
      </c>
      <c r="D1025" s="3">
        <f t="shared" si="92"/>
        <v>12</v>
      </c>
      <c r="E1025" s="4">
        <f t="shared" si="93"/>
        <v>15</v>
      </c>
      <c r="F1025" s="4">
        <f t="shared" si="94"/>
        <v>3</v>
      </c>
      <c r="G1025" s="4" t="str">
        <f t="shared" si="95"/>
        <v>Win</v>
      </c>
      <c r="H1025" s="4" t="str">
        <f t="shared" si="96"/>
        <v>Off</v>
      </c>
      <c r="I1025">
        <v>1127872598</v>
      </c>
      <c r="J1025" t="s">
        <v>26</v>
      </c>
      <c r="K1025">
        <v>23.51</v>
      </c>
      <c r="L1025">
        <v>22.515865000000002</v>
      </c>
      <c r="M1025">
        <v>-0.341609</v>
      </c>
      <c r="N1025">
        <v>-0.65252600000000005</v>
      </c>
    </row>
    <row r="1026" spans="1:14" x14ac:dyDescent="0.3">
      <c r="A1026" s="1">
        <v>43508.875</v>
      </c>
      <c r="B1026" s="1">
        <v>43508.666666666664</v>
      </c>
      <c r="C1026" s="3">
        <f t="shared" si="91"/>
        <v>2</v>
      </c>
      <c r="D1026" s="3">
        <f t="shared" si="92"/>
        <v>12</v>
      </c>
      <c r="E1026" s="4">
        <f t="shared" si="93"/>
        <v>16</v>
      </c>
      <c r="F1026" s="4">
        <f t="shared" si="94"/>
        <v>3</v>
      </c>
      <c r="G1026" s="4" t="str">
        <f t="shared" si="95"/>
        <v>Win</v>
      </c>
      <c r="H1026" s="4" t="str">
        <f t="shared" si="96"/>
        <v>Off</v>
      </c>
      <c r="I1026">
        <v>1127872598</v>
      </c>
      <c r="J1026" t="s">
        <v>26</v>
      </c>
      <c r="K1026">
        <v>24.55</v>
      </c>
      <c r="L1026">
        <v>23.469118000000002</v>
      </c>
      <c r="M1026">
        <v>-0.29328199999999999</v>
      </c>
      <c r="N1026">
        <v>-0.78759999999999997</v>
      </c>
    </row>
    <row r="1027" spans="1:14" x14ac:dyDescent="0.3">
      <c r="A1027" s="1">
        <v>43508.916666666664</v>
      </c>
      <c r="B1027" s="1">
        <v>43508.708333333336</v>
      </c>
      <c r="C1027" s="3">
        <f t="shared" ref="C1027:C1090" si="97">MONTH(B1027)</f>
        <v>2</v>
      </c>
      <c r="D1027" s="3">
        <f t="shared" ref="D1027:D1090" si="98">DAY(B1027)</f>
        <v>12</v>
      </c>
      <c r="E1027" s="4">
        <f t="shared" ref="E1027:E1090" si="99">HOUR(B1027)</f>
        <v>17</v>
      </c>
      <c r="F1027" s="4">
        <f t="shared" ref="F1027:F1090" si="100">WEEKDAY(B1027)</f>
        <v>3</v>
      </c>
      <c r="G1027" s="4" t="str">
        <f t="shared" ref="G1027:G1090" si="101">IF(AND(C1027&gt;4,C1027&lt;10),"Sum","Win")</f>
        <v>Win</v>
      </c>
      <c r="H1027" s="4" t="str">
        <f t="shared" si="96"/>
        <v>On</v>
      </c>
      <c r="I1027">
        <v>1127872598</v>
      </c>
      <c r="J1027" t="s">
        <v>26</v>
      </c>
      <c r="K1027">
        <v>26.53</v>
      </c>
      <c r="L1027">
        <v>24.93084</v>
      </c>
      <c r="M1027">
        <v>-0.42845100000000003</v>
      </c>
      <c r="N1027">
        <v>-1.170709</v>
      </c>
    </row>
    <row r="1028" spans="1:14" x14ac:dyDescent="0.3">
      <c r="A1028" s="1">
        <v>43508.958333333336</v>
      </c>
      <c r="B1028" s="1">
        <v>43508.75</v>
      </c>
      <c r="C1028" s="3">
        <f t="shared" si="97"/>
        <v>2</v>
      </c>
      <c r="D1028" s="3">
        <f t="shared" si="98"/>
        <v>12</v>
      </c>
      <c r="E1028" s="4">
        <f t="shared" si="99"/>
        <v>18</v>
      </c>
      <c r="F1028" s="4">
        <f t="shared" si="100"/>
        <v>3</v>
      </c>
      <c r="G1028" s="4" t="str">
        <f t="shared" si="101"/>
        <v>Win</v>
      </c>
      <c r="H1028" s="4" t="str">
        <f t="shared" si="96"/>
        <v>On</v>
      </c>
      <c r="I1028">
        <v>1127872598</v>
      </c>
      <c r="J1028" t="s">
        <v>26</v>
      </c>
      <c r="K1028">
        <v>27.31</v>
      </c>
      <c r="L1028">
        <v>26.283522999999999</v>
      </c>
      <c r="M1028">
        <v>8.4918999999999994E-2</v>
      </c>
      <c r="N1028">
        <v>-1.1113960000000001</v>
      </c>
    </row>
    <row r="1029" spans="1:14" x14ac:dyDescent="0.3">
      <c r="A1029" s="1">
        <v>43509</v>
      </c>
      <c r="B1029" s="1">
        <v>43508.791666666664</v>
      </c>
      <c r="C1029" s="3">
        <f t="shared" si="97"/>
        <v>2</v>
      </c>
      <c r="D1029" s="3">
        <f t="shared" si="98"/>
        <v>12</v>
      </c>
      <c r="E1029" s="4">
        <f t="shared" si="99"/>
        <v>19</v>
      </c>
      <c r="F1029" s="4">
        <f t="shared" si="100"/>
        <v>3</v>
      </c>
      <c r="G1029" s="4" t="str">
        <f t="shared" si="101"/>
        <v>Win</v>
      </c>
      <c r="H1029" s="4" t="str">
        <f t="shared" si="96"/>
        <v>On</v>
      </c>
      <c r="I1029">
        <v>1127872598</v>
      </c>
      <c r="J1029" t="s">
        <v>26</v>
      </c>
      <c r="K1029">
        <v>25.99</v>
      </c>
      <c r="L1029">
        <v>25.140663</v>
      </c>
      <c r="M1029">
        <v>0.155031</v>
      </c>
      <c r="N1029">
        <v>-1.0043679999999999</v>
      </c>
    </row>
    <row r="1030" spans="1:14" x14ac:dyDescent="0.3">
      <c r="A1030" s="1">
        <v>43509.041666666664</v>
      </c>
      <c r="B1030" s="1">
        <v>43508.833333333336</v>
      </c>
      <c r="C1030" s="3">
        <f t="shared" si="97"/>
        <v>2</v>
      </c>
      <c r="D1030" s="3">
        <f t="shared" si="98"/>
        <v>12</v>
      </c>
      <c r="E1030" s="4">
        <f t="shared" si="99"/>
        <v>20</v>
      </c>
      <c r="F1030" s="4">
        <f t="shared" si="100"/>
        <v>3</v>
      </c>
      <c r="G1030" s="4" t="str">
        <f t="shared" si="101"/>
        <v>Win</v>
      </c>
      <c r="H1030" s="4" t="str">
        <f t="shared" si="96"/>
        <v>On</v>
      </c>
      <c r="I1030">
        <v>1127872598</v>
      </c>
      <c r="J1030" t="s">
        <v>26</v>
      </c>
      <c r="K1030">
        <v>25.51</v>
      </c>
      <c r="L1030">
        <v>24.739270000000001</v>
      </c>
      <c r="M1030">
        <v>0.22969300000000001</v>
      </c>
      <c r="N1030">
        <v>-1.0004230000000001</v>
      </c>
    </row>
    <row r="1031" spans="1:14" x14ac:dyDescent="0.3">
      <c r="A1031" s="1">
        <v>43509.083333333336</v>
      </c>
      <c r="B1031" s="1">
        <v>43508.875</v>
      </c>
      <c r="C1031" s="3">
        <f t="shared" si="97"/>
        <v>2</v>
      </c>
      <c r="D1031" s="3">
        <f t="shared" si="98"/>
        <v>12</v>
      </c>
      <c r="E1031" s="4">
        <f t="shared" si="99"/>
        <v>21</v>
      </c>
      <c r="F1031" s="4">
        <f t="shared" si="100"/>
        <v>3</v>
      </c>
      <c r="G1031" s="4" t="str">
        <f t="shared" si="101"/>
        <v>Win</v>
      </c>
      <c r="H1031" s="4" t="str">
        <f t="shared" si="96"/>
        <v>On</v>
      </c>
      <c r="I1031">
        <v>1127872598</v>
      </c>
      <c r="J1031" t="s">
        <v>26</v>
      </c>
      <c r="K1031">
        <v>24.51</v>
      </c>
      <c r="L1031">
        <v>23.718879000000001</v>
      </c>
      <c r="M1031">
        <v>0.16909399999999999</v>
      </c>
      <c r="N1031">
        <v>-0.96021500000000004</v>
      </c>
    </row>
    <row r="1032" spans="1:14" x14ac:dyDescent="0.3">
      <c r="A1032" s="1">
        <v>43509.125</v>
      </c>
      <c r="B1032" s="1">
        <v>43508.916666666664</v>
      </c>
      <c r="C1032" s="3">
        <f t="shared" si="97"/>
        <v>2</v>
      </c>
      <c r="D1032" s="3">
        <f t="shared" si="98"/>
        <v>12</v>
      </c>
      <c r="E1032" s="4">
        <f t="shared" si="99"/>
        <v>22</v>
      </c>
      <c r="F1032" s="4">
        <f t="shared" si="100"/>
        <v>3</v>
      </c>
      <c r="G1032" s="4" t="str">
        <f t="shared" si="101"/>
        <v>Win</v>
      </c>
      <c r="H1032" s="4" t="str">
        <f t="shared" si="96"/>
        <v>Off</v>
      </c>
      <c r="I1032">
        <v>1127872598</v>
      </c>
      <c r="J1032" t="s">
        <v>26</v>
      </c>
      <c r="K1032">
        <v>22.06</v>
      </c>
      <c r="L1032">
        <v>21.550346999999999</v>
      </c>
      <c r="M1032">
        <v>0.21560599999999999</v>
      </c>
      <c r="N1032">
        <v>-0.72525899999999999</v>
      </c>
    </row>
    <row r="1033" spans="1:14" x14ac:dyDescent="0.3">
      <c r="A1033" s="1">
        <v>43509.166666666664</v>
      </c>
      <c r="B1033" s="1">
        <v>43508.958333333336</v>
      </c>
      <c r="C1033" s="3">
        <f t="shared" si="97"/>
        <v>2</v>
      </c>
      <c r="D1033" s="3">
        <f t="shared" si="98"/>
        <v>12</v>
      </c>
      <c r="E1033" s="4">
        <f t="shared" si="99"/>
        <v>23</v>
      </c>
      <c r="F1033" s="4">
        <f t="shared" si="100"/>
        <v>3</v>
      </c>
      <c r="G1033" s="4" t="str">
        <f t="shared" si="101"/>
        <v>Win</v>
      </c>
      <c r="H1033" s="4" t="str">
        <f t="shared" si="96"/>
        <v>Off</v>
      </c>
      <c r="I1033">
        <v>1127872598</v>
      </c>
      <c r="J1033" t="s">
        <v>26</v>
      </c>
      <c r="K1033">
        <v>20.04</v>
      </c>
      <c r="L1033">
        <v>19.626107000000001</v>
      </c>
      <c r="M1033">
        <v>0.16</v>
      </c>
      <c r="N1033">
        <v>-0.57389299999999999</v>
      </c>
    </row>
    <row r="1034" spans="1:14" x14ac:dyDescent="0.3">
      <c r="A1034" s="1">
        <v>43509.208333333336</v>
      </c>
      <c r="B1034" s="1">
        <v>43509</v>
      </c>
      <c r="C1034" s="3">
        <f t="shared" si="97"/>
        <v>2</v>
      </c>
      <c r="D1034" s="3">
        <f t="shared" si="98"/>
        <v>13</v>
      </c>
      <c r="E1034" s="4">
        <f t="shared" si="99"/>
        <v>0</v>
      </c>
      <c r="F1034" s="4">
        <f t="shared" si="100"/>
        <v>4</v>
      </c>
      <c r="G1034" s="4" t="str">
        <f t="shared" si="101"/>
        <v>Win</v>
      </c>
      <c r="H1034" s="4" t="str">
        <f t="shared" si="96"/>
        <v>Off</v>
      </c>
      <c r="I1034">
        <v>1127872598</v>
      </c>
      <c r="J1034" t="s">
        <v>26</v>
      </c>
      <c r="K1034">
        <v>21.43</v>
      </c>
      <c r="L1034">
        <v>20.746017999999999</v>
      </c>
      <c r="M1034">
        <v>0.139873</v>
      </c>
      <c r="N1034">
        <v>-0.823855</v>
      </c>
    </row>
    <row r="1035" spans="1:14" x14ac:dyDescent="0.3">
      <c r="A1035" s="1">
        <v>43509.25</v>
      </c>
      <c r="B1035" s="1">
        <v>43509.041666666664</v>
      </c>
      <c r="C1035" s="3">
        <f t="shared" si="97"/>
        <v>2</v>
      </c>
      <c r="D1035" s="3">
        <f t="shared" si="98"/>
        <v>13</v>
      </c>
      <c r="E1035" s="4">
        <f t="shared" si="99"/>
        <v>1</v>
      </c>
      <c r="F1035" s="4">
        <f t="shared" si="100"/>
        <v>4</v>
      </c>
      <c r="G1035" s="4" t="str">
        <f t="shared" si="101"/>
        <v>Win</v>
      </c>
      <c r="H1035" s="4" t="str">
        <f t="shared" ref="H1035:H1098" si="102">+IF(OR(F1035&lt;2,F1035&gt;6),"Off",IF(AND(G1035="Win",E1035&gt;7,E1035&lt;13),"On",IF(AND(G1035="Win",E1035&gt;16,E1035&lt;22),"On",IF(AND(G1035="Sum",E1035&gt;9,E1035&lt;22),"On","Off"))))</f>
        <v>Off</v>
      </c>
      <c r="I1035">
        <v>1127872598</v>
      </c>
      <c r="J1035" t="s">
        <v>26</v>
      </c>
      <c r="K1035">
        <v>21.61</v>
      </c>
      <c r="L1035">
        <v>21.002683999999999</v>
      </c>
      <c r="M1035">
        <v>0.19064900000000001</v>
      </c>
      <c r="N1035">
        <v>-0.79796500000000004</v>
      </c>
    </row>
    <row r="1036" spans="1:14" x14ac:dyDescent="0.3">
      <c r="A1036" s="1">
        <v>43509.291666666664</v>
      </c>
      <c r="B1036" s="1">
        <v>43509.083333333336</v>
      </c>
      <c r="C1036" s="3">
        <f t="shared" si="97"/>
        <v>2</v>
      </c>
      <c r="D1036" s="3">
        <f t="shared" si="98"/>
        <v>13</v>
      </c>
      <c r="E1036" s="4">
        <f t="shared" si="99"/>
        <v>2</v>
      </c>
      <c r="F1036" s="4">
        <f t="shared" si="100"/>
        <v>4</v>
      </c>
      <c r="G1036" s="4" t="str">
        <f t="shared" si="101"/>
        <v>Win</v>
      </c>
      <c r="H1036" s="4" t="str">
        <f t="shared" si="102"/>
        <v>Off</v>
      </c>
      <c r="I1036">
        <v>1127872598</v>
      </c>
      <c r="J1036" t="s">
        <v>26</v>
      </c>
      <c r="K1036">
        <v>21.28</v>
      </c>
      <c r="L1036">
        <v>21.006782999999999</v>
      </c>
      <c r="M1036">
        <v>0.47755900000000001</v>
      </c>
      <c r="N1036">
        <v>-0.750776</v>
      </c>
    </row>
    <row r="1037" spans="1:14" x14ac:dyDescent="0.3">
      <c r="A1037" s="1">
        <v>43509.333333333336</v>
      </c>
      <c r="B1037" s="1">
        <v>43509.125</v>
      </c>
      <c r="C1037" s="3">
        <f t="shared" si="97"/>
        <v>2</v>
      </c>
      <c r="D1037" s="3">
        <f t="shared" si="98"/>
        <v>13</v>
      </c>
      <c r="E1037" s="4">
        <f t="shared" si="99"/>
        <v>3</v>
      </c>
      <c r="F1037" s="4">
        <f t="shared" si="100"/>
        <v>4</v>
      </c>
      <c r="G1037" s="4" t="str">
        <f t="shared" si="101"/>
        <v>Win</v>
      </c>
      <c r="H1037" s="4" t="str">
        <f t="shared" si="102"/>
        <v>Off</v>
      </c>
      <c r="I1037">
        <v>1127872598</v>
      </c>
      <c r="J1037" t="s">
        <v>26</v>
      </c>
      <c r="K1037">
        <v>21.4</v>
      </c>
      <c r="L1037">
        <v>20.994349</v>
      </c>
      <c r="M1037">
        <v>0.28842600000000002</v>
      </c>
      <c r="N1037">
        <v>-0.69407700000000006</v>
      </c>
    </row>
    <row r="1038" spans="1:14" x14ac:dyDescent="0.3">
      <c r="A1038" s="1">
        <v>43509.375</v>
      </c>
      <c r="B1038" s="1">
        <v>43509.166666666664</v>
      </c>
      <c r="C1038" s="3">
        <f t="shared" si="97"/>
        <v>2</v>
      </c>
      <c r="D1038" s="3">
        <f t="shared" si="98"/>
        <v>13</v>
      </c>
      <c r="E1038" s="4">
        <f t="shared" si="99"/>
        <v>4</v>
      </c>
      <c r="F1038" s="4">
        <f t="shared" si="100"/>
        <v>4</v>
      </c>
      <c r="G1038" s="4" t="str">
        <f t="shared" si="101"/>
        <v>Win</v>
      </c>
      <c r="H1038" s="4" t="str">
        <f t="shared" si="102"/>
        <v>Off</v>
      </c>
      <c r="I1038">
        <v>1127872598</v>
      </c>
      <c r="J1038" t="s">
        <v>26</v>
      </c>
      <c r="K1038">
        <v>22.11</v>
      </c>
      <c r="L1038">
        <v>21.886543</v>
      </c>
      <c r="M1038">
        <v>0.46213900000000002</v>
      </c>
      <c r="N1038">
        <v>-0.68559599999999998</v>
      </c>
    </row>
    <row r="1039" spans="1:14" x14ac:dyDescent="0.3">
      <c r="A1039" s="1">
        <v>43509.416666666664</v>
      </c>
      <c r="B1039" s="1">
        <v>43509.208333333336</v>
      </c>
      <c r="C1039" s="3">
        <f t="shared" si="97"/>
        <v>2</v>
      </c>
      <c r="D1039" s="3">
        <f t="shared" si="98"/>
        <v>13</v>
      </c>
      <c r="E1039" s="4">
        <f t="shared" si="99"/>
        <v>5</v>
      </c>
      <c r="F1039" s="4">
        <f t="shared" si="100"/>
        <v>4</v>
      </c>
      <c r="G1039" s="4" t="str">
        <f t="shared" si="101"/>
        <v>Win</v>
      </c>
      <c r="H1039" s="4" t="str">
        <f t="shared" si="102"/>
        <v>Off</v>
      </c>
      <c r="I1039">
        <v>1127872598</v>
      </c>
      <c r="J1039" t="s">
        <v>26</v>
      </c>
      <c r="K1039">
        <v>24.32</v>
      </c>
      <c r="L1039">
        <v>24.495346999999999</v>
      </c>
      <c r="M1039">
        <v>0.83631</v>
      </c>
      <c r="N1039">
        <v>-0.66096299999999997</v>
      </c>
    </row>
    <row r="1040" spans="1:14" x14ac:dyDescent="0.3">
      <c r="A1040" s="1">
        <v>43509.458333333336</v>
      </c>
      <c r="B1040" s="1">
        <v>43509.25</v>
      </c>
      <c r="C1040" s="3">
        <f t="shared" si="97"/>
        <v>2</v>
      </c>
      <c r="D1040" s="3">
        <f t="shared" si="98"/>
        <v>13</v>
      </c>
      <c r="E1040" s="4">
        <f t="shared" si="99"/>
        <v>6</v>
      </c>
      <c r="F1040" s="4">
        <f t="shared" si="100"/>
        <v>4</v>
      </c>
      <c r="G1040" s="4" t="str">
        <f t="shared" si="101"/>
        <v>Win</v>
      </c>
      <c r="H1040" s="4" t="str">
        <f t="shared" si="102"/>
        <v>Off</v>
      </c>
      <c r="I1040">
        <v>1127872598</v>
      </c>
      <c r="J1040" t="s">
        <v>26</v>
      </c>
      <c r="K1040">
        <v>30.17</v>
      </c>
      <c r="L1040">
        <v>30.261697999999999</v>
      </c>
      <c r="M1040">
        <v>1.46702</v>
      </c>
      <c r="N1040">
        <v>-1.3753219999999999</v>
      </c>
    </row>
    <row r="1041" spans="1:14" x14ac:dyDescent="0.3">
      <c r="A1041" s="1">
        <v>43509.5</v>
      </c>
      <c r="B1041" s="1">
        <v>43509.291666666664</v>
      </c>
      <c r="C1041" s="3">
        <f t="shared" si="97"/>
        <v>2</v>
      </c>
      <c r="D1041" s="3">
        <f t="shared" si="98"/>
        <v>13</v>
      </c>
      <c r="E1041" s="4">
        <f t="shared" si="99"/>
        <v>7</v>
      </c>
      <c r="F1041" s="4">
        <f t="shared" si="100"/>
        <v>4</v>
      </c>
      <c r="G1041" s="4" t="str">
        <f t="shared" si="101"/>
        <v>Win</v>
      </c>
      <c r="H1041" s="4" t="str">
        <f t="shared" si="102"/>
        <v>Off</v>
      </c>
      <c r="I1041">
        <v>1127872598</v>
      </c>
      <c r="J1041" t="s">
        <v>26</v>
      </c>
      <c r="K1041">
        <v>31.47</v>
      </c>
      <c r="L1041">
        <v>31.460718</v>
      </c>
      <c r="M1041">
        <v>1.5907020000000001</v>
      </c>
      <c r="N1041">
        <v>-1.5999840000000001</v>
      </c>
    </row>
    <row r="1042" spans="1:14" x14ac:dyDescent="0.3">
      <c r="A1042" s="1">
        <v>43509.541666666664</v>
      </c>
      <c r="B1042" s="1">
        <v>43509.333333333336</v>
      </c>
      <c r="C1042" s="3">
        <f t="shared" si="97"/>
        <v>2</v>
      </c>
      <c r="D1042" s="3">
        <f t="shared" si="98"/>
        <v>13</v>
      </c>
      <c r="E1042" s="4">
        <f t="shared" si="99"/>
        <v>8</v>
      </c>
      <c r="F1042" s="4">
        <f t="shared" si="100"/>
        <v>4</v>
      </c>
      <c r="G1042" s="4" t="str">
        <f t="shared" si="101"/>
        <v>Win</v>
      </c>
      <c r="H1042" s="4" t="str">
        <f t="shared" si="102"/>
        <v>On</v>
      </c>
      <c r="I1042">
        <v>1127872598</v>
      </c>
      <c r="J1042" t="s">
        <v>26</v>
      </c>
      <c r="K1042">
        <v>30.53</v>
      </c>
      <c r="L1042">
        <v>30.567691</v>
      </c>
      <c r="M1042">
        <v>1.595421</v>
      </c>
      <c r="N1042">
        <v>-1.5577300000000001</v>
      </c>
    </row>
    <row r="1043" spans="1:14" x14ac:dyDescent="0.3">
      <c r="A1043" s="1">
        <v>43509.583333333336</v>
      </c>
      <c r="B1043" s="1">
        <v>43509.375</v>
      </c>
      <c r="C1043" s="3">
        <f t="shared" si="97"/>
        <v>2</v>
      </c>
      <c r="D1043" s="3">
        <f t="shared" si="98"/>
        <v>13</v>
      </c>
      <c r="E1043" s="4">
        <f t="shared" si="99"/>
        <v>9</v>
      </c>
      <c r="F1043" s="4">
        <f t="shared" si="100"/>
        <v>4</v>
      </c>
      <c r="G1043" s="4" t="str">
        <f t="shared" si="101"/>
        <v>Win</v>
      </c>
      <c r="H1043" s="4" t="str">
        <f t="shared" si="102"/>
        <v>On</v>
      </c>
      <c r="I1043">
        <v>1127872598</v>
      </c>
      <c r="J1043" t="s">
        <v>26</v>
      </c>
      <c r="K1043">
        <v>27.18</v>
      </c>
      <c r="L1043">
        <v>26.714039</v>
      </c>
      <c r="M1043">
        <v>0.96026500000000004</v>
      </c>
      <c r="N1043">
        <v>-1.426226</v>
      </c>
    </row>
    <row r="1044" spans="1:14" x14ac:dyDescent="0.3">
      <c r="A1044" s="1">
        <v>43509.625</v>
      </c>
      <c r="B1044" s="1">
        <v>43509.416666666664</v>
      </c>
      <c r="C1044" s="3">
        <f t="shared" si="97"/>
        <v>2</v>
      </c>
      <c r="D1044" s="3">
        <f t="shared" si="98"/>
        <v>13</v>
      </c>
      <c r="E1044" s="4">
        <f t="shared" si="99"/>
        <v>10</v>
      </c>
      <c r="F1044" s="4">
        <f t="shared" si="100"/>
        <v>4</v>
      </c>
      <c r="G1044" s="4" t="str">
        <f t="shared" si="101"/>
        <v>Win</v>
      </c>
      <c r="H1044" s="4" t="str">
        <f t="shared" si="102"/>
        <v>On</v>
      </c>
      <c r="I1044">
        <v>1127872598</v>
      </c>
      <c r="J1044" t="s">
        <v>26</v>
      </c>
      <c r="K1044">
        <v>26.67</v>
      </c>
      <c r="L1044">
        <v>25.833679</v>
      </c>
      <c r="M1044">
        <v>0.53111200000000003</v>
      </c>
      <c r="N1044">
        <v>-1.3674329999999999</v>
      </c>
    </row>
    <row r="1045" spans="1:14" x14ac:dyDescent="0.3">
      <c r="A1045" s="1">
        <v>43509.666666666664</v>
      </c>
      <c r="B1045" s="1">
        <v>43509.458333333336</v>
      </c>
      <c r="C1045" s="3">
        <f t="shared" si="97"/>
        <v>2</v>
      </c>
      <c r="D1045" s="3">
        <f t="shared" si="98"/>
        <v>13</v>
      </c>
      <c r="E1045" s="4">
        <f t="shared" si="99"/>
        <v>11</v>
      </c>
      <c r="F1045" s="4">
        <f t="shared" si="100"/>
        <v>4</v>
      </c>
      <c r="G1045" s="4" t="str">
        <f t="shared" si="101"/>
        <v>Win</v>
      </c>
      <c r="H1045" s="4" t="str">
        <f t="shared" si="102"/>
        <v>On</v>
      </c>
      <c r="I1045">
        <v>1127872598</v>
      </c>
      <c r="J1045" t="s">
        <v>26</v>
      </c>
      <c r="K1045">
        <v>25.65</v>
      </c>
      <c r="L1045">
        <v>24.859117999999999</v>
      </c>
      <c r="M1045">
        <v>0.41873500000000002</v>
      </c>
      <c r="N1045">
        <v>-1.2096169999999999</v>
      </c>
    </row>
    <row r="1046" spans="1:14" x14ac:dyDescent="0.3">
      <c r="A1046" s="1">
        <v>43509.708333333336</v>
      </c>
      <c r="B1046" s="1">
        <v>43509.5</v>
      </c>
      <c r="C1046" s="3">
        <f t="shared" si="97"/>
        <v>2</v>
      </c>
      <c r="D1046" s="3">
        <f t="shared" si="98"/>
        <v>13</v>
      </c>
      <c r="E1046" s="4">
        <f t="shared" si="99"/>
        <v>12</v>
      </c>
      <c r="F1046" s="4">
        <f t="shared" si="100"/>
        <v>4</v>
      </c>
      <c r="G1046" s="4" t="str">
        <f t="shared" si="101"/>
        <v>Win</v>
      </c>
      <c r="H1046" s="4" t="str">
        <f t="shared" si="102"/>
        <v>On</v>
      </c>
      <c r="I1046">
        <v>1127872598</v>
      </c>
      <c r="J1046" t="s">
        <v>26</v>
      </c>
      <c r="K1046">
        <v>25.11</v>
      </c>
      <c r="L1046">
        <v>24.452673999999998</v>
      </c>
      <c r="M1046">
        <v>0.48109299999999999</v>
      </c>
      <c r="N1046">
        <v>-1.1384190000000001</v>
      </c>
    </row>
    <row r="1047" spans="1:14" x14ac:dyDescent="0.3">
      <c r="A1047" s="1">
        <v>43509.75</v>
      </c>
      <c r="B1047" s="1">
        <v>43509.541666666664</v>
      </c>
      <c r="C1047" s="3">
        <f t="shared" si="97"/>
        <v>2</v>
      </c>
      <c r="D1047" s="3">
        <f t="shared" si="98"/>
        <v>13</v>
      </c>
      <c r="E1047" s="4">
        <f t="shared" si="99"/>
        <v>13</v>
      </c>
      <c r="F1047" s="4">
        <f t="shared" si="100"/>
        <v>4</v>
      </c>
      <c r="G1047" s="4" t="str">
        <f t="shared" si="101"/>
        <v>Win</v>
      </c>
      <c r="H1047" s="4" t="str">
        <f t="shared" si="102"/>
        <v>Off</v>
      </c>
      <c r="I1047">
        <v>1127872598</v>
      </c>
      <c r="J1047" t="s">
        <v>26</v>
      </c>
      <c r="K1047">
        <v>24.78</v>
      </c>
      <c r="L1047">
        <v>24.253549</v>
      </c>
      <c r="M1047">
        <v>0.44517200000000001</v>
      </c>
      <c r="N1047">
        <v>-0.97162300000000001</v>
      </c>
    </row>
    <row r="1048" spans="1:14" x14ac:dyDescent="0.3">
      <c r="A1048" s="1">
        <v>43509.791666666664</v>
      </c>
      <c r="B1048" s="1">
        <v>43509.583333333336</v>
      </c>
      <c r="C1048" s="3">
        <f t="shared" si="97"/>
        <v>2</v>
      </c>
      <c r="D1048" s="3">
        <f t="shared" si="98"/>
        <v>13</v>
      </c>
      <c r="E1048" s="4">
        <f t="shared" si="99"/>
        <v>14</v>
      </c>
      <c r="F1048" s="4">
        <f t="shared" si="100"/>
        <v>4</v>
      </c>
      <c r="G1048" s="4" t="str">
        <f t="shared" si="101"/>
        <v>Win</v>
      </c>
      <c r="H1048" s="4" t="str">
        <f t="shared" si="102"/>
        <v>Off</v>
      </c>
      <c r="I1048">
        <v>1127872598</v>
      </c>
      <c r="J1048" t="s">
        <v>26</v>
      </c>
      <c r="K1048">
        <v>24.58</v>
      </c>
      <c r="L1048">
        <v>24.076211000000001</v>
      </c>
      <c r="M1048">
        <v>0.37730999999999998</v>
      </c>
      <c r="N1048">
        <v>-0.88109899999999997</v>
      </c>
    </row>
    <row r="1049" spans="1:14" x14ac:dyDescent="0.3">
      <c r="A1049" s="1">
        <v>43509.833333333336</v>
      </c>
      <c r="B1049" s="1">
        <v>43509.625</v>
      </c>
      <c r="C1049" s="3">
        <f t="shared" si="97"/>
        <v>2</v>
      </c>
      <c r="D1049" s="3">
        <f t="shared" si="98"/>
        <v>13</v>
      </c>
      <c r="E1049" s="4">
        <f t="shared" si="99"/>
        <v>15</v>
      </c>
      <c r="F1049" s="4">
        <f t="shared" si="100"/>
        <v>4</v>
      </c>
      <c r="G1049" s="4" t="str">
        <f t="shared" si="101"/>
        <v>Win</v>
      </c>
      <c r="H1049" s="4" t="str">
        <f t="shared" si="102"/>
        <v>Off</v>
      </c>
      <c r="I1049">
        <v>1127872598</v>
      </c>
      <c r="J1049" t="s">
        <v>26</v>
      </c>
      <c r="K1049">
        <v>24.35</v>
      </c>
      <c r="L1049">
        <v>23.862625000000001</v>
      </c>
      <c r="M1049">
        <v>0.41333399999999998</v>
      </c>
      <c r="N1049">
        <v>-0.90070899999999998</v>
      </c>
    </row>
    <row r="1050" spans="1:14" x14ac:dyDescent="0.3">
      <c r="A1050" s="1">
        <v>43509.875</v>
      </c>
      <c r="B1050" s="1">
        <v>43509.666666666664</v>
      </c>
      <c r="C1050" s="3">
        <f t="shared" si="97"/>
        <v>2</v>
      </c>
      <c r="D1050" s="3">
        <f t="shared" si="98"/>
        <v>13</v>
      </c>
      <c r="E1050" s="4">
        <f t="shared" si="99"/>
        <v>16</v>
      </c>
      <c r="F1050" s="4">
        <f t="shared" si="100"/>
        <v>4</v>
      </c>
      <c r="G1050" s="4" t="str">
        <f t="shared" si="101"/>
        <v>Win</v>
      </c>
      <c r="H1050" s="4" t="str">
        <f t="shared" si="102"/>
        <v>Off</v>
      </c>
      <c r="I1050">
        <v>1127872598</v>
      </c>
      <c r="J1050" t="s">
        <v>26</v>
      </c>
      <c r="K1050">
        <v>24.95</v>
      </c>
      <c r="L1050">
        <v>24.164451</v>
      </c>
      <c r="M1050">
        <v>0.25552399999999997</v>
      </c>
      <c r="N1050">
        <v>-1.0410729999999999</v>
      </c>
    </row>
    <row r="1051" spans="1:14" x14ac:dyDescent="0.3">
      <c r="A1051" s="1">
        <v>43509.916666666664</v>
      </c>
      <c r="B1051" s="1">
        <v>43509.708333333336</v>
      </c>
      <c r="C1051" s="3">
        <f t="shared" si="97"/>
        <v>2</v>
      </c>
      <c r="D1051" s="3">
        <f t="shared" si="98"/>
        <v>13</v>
      </c>
      <c r="E1051" s="4">
        <f t="shared" si="99"/>
        <v>17</v>
      </c>
      <c r="F1051" s="4">
        <f t="shared" si="100"/>
        <v>4</v>
      </c>
      <c r="G1051" s="4" t="str">
        <f t="shared" si="101"/>
        <v>Win</v>
      </c>
      <c r="H1051" s="4" t="str">
        <f t="shared" si="102"/>
        <v>On</v>
      </c>
      <c r="I1051">
        <v>1127872598</v>
      </c>
      <c r="J1051" t="s">
        <v>26</v>
      </c>
      <c r="K1051">
        <v>28.6</v>
      </c>
      <c r="L1051">
        <v>27.728662</v>
      </c>
      <c r="M1051">
        <v>0.57235499999999995</v>
      </c>
      <c r="N1051">
        <v>-1.4436929999999999</v>
      </c>
    </row>
    <row r="1052" spans="1:14" x14ac:dyDescent="0.3">
      <c r="A1052" s="1">
        <v>43509.958333333336</v>
      </c>
      <c r="B1052" s="1">
        <v>43509.75</v>
      </c>
      <c r="C1052" s="3">
        <f t="shared" si="97"/>
        <v>2</v>
      </c>
      <c r="D1052" s="3">
        <f t="shared" si="98"/>
        <v>13</v>
      </c>
      <c r="E1052" s="4">
        <f t="shared" si="99"/>
        <v>18</v>
      </c>
      <c r="F1052" s="4">
        <f t="shared" si="100"/>
        <v>4</v>
      </c>
      <c r="G1052" s="4" t="str">
        <f t="shared" si="101"/>
        <v>Win</v>
      </c>
      <c r="H1052" s="4" t="str">
        <f t="shared" si="102"/>
        <v>On</v>
      </c>
      <c r="I1052">
        <v>1127872598</v>
      </c>
      <c r="J1052" t="s">
        <v>26</v>
      </c>
      <c r="K1052">
        <v>32.68</v>
      </c>
      <c r="L1052">
        <v>31.642029000000001</v>
      </c>
      <c r="M1052">
        <v>0.44511499999999998</v>
      </c>
      <c r="N1052">
        <v>-1.4830859999999999</v>
      </c>
    </row>
    <row r="1053" spans="1:14" x14ac:dyDescent="0.3">
      <c r="A1053" s="1">
        <v>43510</v>
      </c>
      <c r="B1053" s="1">
        <v>43509.791666666664</v>
      </c>
      <c r="C1053" s="3">
        <f t="shared" si="97"/>
        <v>2</v>
      </c>
      <c r="D1053" s="3">
        <f t="shared" si="98"/>
        <v>13</v>
      </c>
      <c r="E1053" s="4">
        <f t="shared" si="99"/>
        <v>19</v>
      </c>
      <c r="F1053" s="4">
        <f t="shared" si="100"/>
        <v>4</v>
      </c>
      <c r="G1053" s="4" t="str">
        <f t="shared" si="101"/>
        <v>Win</v>
      </c>
      <c r="H1053" s="4" t="str">
        <f t="shared" si="102"/>
        <v>On</v>
      </c>
      <c r="I1053">
        <v>1127872598</v>
      </c>
      <c r="J1053" t="s">
        <v>26</v>
      </c>
      <c r="K1053">
        <v>30.41</v>
      </c>
      <c r="L1053">
        <v>29.619807000000002</v>
      </c>
      <c r="M1053">
        <v>0.34001799999999999</v>
      </c>
      <c r="N1053">
        <v>-1.1302110000000001</v>
      </c>
    </row>
    <row r="1054" spans="1:14" x14ac:dyDescent="0.3">
      <c r="A1054" s="1">
        <v>43510.041666666664</v>
      </c>
      <c r="B1054" s="1">
        <v>43509.833333333336</v>
      </c>
      <c r="C1054" s="3">
        <f t="shared" si="97"/>
        <v>2</v>
      </c>
      <c r="D1054" s="3">
        <f t="shared" si="98"/>
        <v>13</v>
      </c>
      <c r="E1054" s="4">
        <f t="shared" si="99"/>
        <v>20</v>
      </c>
      <c r="F1054" s="4">
        <f t="shared" si="100"/>
        <v>4</v>
      </c>
      <c r="G1054" s="4" t="str">
        <f t="shared" si="101"/>
        <v>Win</v>
      </c>
      <c r="H1054" s="4" t="str">
        <f t="shared" si="102"/>
        <v>On</v>
      </c>
      <c r="I1054">
        <v>1127872598</v>
      </c>
      <c r="J1054" t="s">
        <v>26</v>
      </c>
      <c r="K1054">
        <v>29.5</v>
      </c>
      <c r="L1054">
        <v>28.771981</v>
      </c>
      <c r="M1054">
        <v>0.183588</v>
      </c>
      <c r="N1054">
        <v>-0.91160699999999995</v>
      </c>
    </row>
    <row r="1055" spans="1:14" x14ac:dyDescent="0.3">
      <c r="A1055" s="1">
        <v>43510.083333333336</v>
      </c>
      <c r="B1055" s="1">
        <v>43509.875</v>
      </c>
      <c r="C1055" s="3">
        <f t="shared" si="97"/>
        <v>2</v>
      </c>
      <c r="D1055" s="3">
        <f t="shared" si="98"/>
        <v>13</v>
      </c>
      <c r="E1055" s="4">
        <f t="shared" si="99"/>
        <v>21</v>
      </c>
      <c r="F1055" s="4">
        <f t="shared" si="100"/>
        <v>4</v>
      </c>
      <c r="G1055" s="4" t="str">
        <f t="shared" si="101"/>
        <v>Win</v>
      </c>
      <c r="H1055" s="4" t="str">
        <f t="shared" si="102"/>
        <v>On</v>
      </c>
      <c r="I1055">
        <v>1127872598</v>
      </c>
      <c r="J1055" t="s">
        <v>26</v>
      </c>
      <c r="K1055">
        <v>26</v>
      </c>
      <c r="L1055">
        <v>25.590078999999999</v>
      </c>
      <c r="M1055">
        <v>0.305398</v>
      </c>
      <c r="N1055">
        <v>-0.71531900000000004</v>
      </c>
    </row>
    <row r="1056" spans="1:14" x14ac:dyDescent="0.3">
      <c r="A1056" s="1">
        <v>43510.125</v>
      </c>
      <c r="B1056" s="1">
        <v>43509.916666666664</v>
      </c>
      <c r="C1056" s="3">
        <f t="shared" si="97"/>
        <v>2</v>
      </c>
      <c r="D1056" s="3">
        <f t="shared" si="98"/>
        <v>13</v>
      </c>
      <c r="E1056" s="4">
        <f t="shared" si="99"/>
        <v>22</v>
      </c>
      <c r="F1056" s="4">
        <f t="shared" si="100"/>
        <v>4</v>
      </c>
      <c r="G1056" s="4" t="str">
        <f t="shared" si="101"/>
        <v>Win</v>
      </c>
      <c r="H1056" s="4" t="str">
        <f t="shared" si="102"/>
        <v>Off</v>
      </c>
      <c r="I1056">
        <v>1127872598</v>
      </c>
      <c r="J1056" t="s">
        <v>26</v>
      </c>
      <c r="K1056">
        <v>24.5</v>
      </c>
      <c r="L1056">
        <v>24.378529</v>
      </c>
      <c r="M1056">
        <v>0.36474800000000002</v>
      </c>
      <c r="N1056">
        <v>-0.48621900000000001</v>
      </c>
    </row>
    <row r="1057" spans="1:14" x14ac:dyDescent="0.3">
      <c r="A1057" s="1">
        <v>43510.166666666664</v>
      </c>
      <c r="B1057" s="1">
        <v>43509.958333333336</v>
      </c>
      <c r="C1057" s="3">
        <f t="shared" si="97"/>
        <v>2</v>
      </c>
      <c r="D1057" s="3">
        <f t="shared" si="98"/>
        <v>13</v>
      </c>
      <c r="E1057" s="4">
        <f t="shared" si="99"/>
        <v>23</v>
      </c>
      <c r="F1057" s="4">
        <f t="shared" si="100"/>
        <v>4</v>
      </c>
      <c r="G1057" s="4" t="str">
        <f t="shared" si="101"/>
        <v>Win</v>
      </c>
      <c r="H1057" s="4" t="str">
        <f t="shared" si="102"/>
        <v>Off</v>
      </c>
      <c r="I1057">
        <v>1127872598</v>
      </c>
      <c r="J1057" t="s">
        <v>26</v>
      </c>
      <c r="K1057">
        <v>22.35</v>
      </c>
      <c r="L1057">
        <v>21.980843</v>
      </c>
      <c r="M1057">
        <v>0.16907</v>
      </c>
      <c r="N1057">
        <v>-0.53822700000000001</v>
      </c>
    </row>
    <row r="1058" spans="1:14" x14ac:dyDescent="0.3">
      <c r="A1058" s="1">
        <v>43510.208333333336</v>
      </c>
      <c r="B1058" s="1">
        <v>43510</v>
      </c>
      <c r="C1058" s="3">
        <f t="shared" si="97"/>
        <v>2</v>
      </c>
      <c r="D1058" s="3">
        <f t="shared" si="98"/>
        <v>14</v>
      </c>
      <c r="E1058" s="4">
        <f t="shared" si="99"/>
        <v>0</v>
      </c>
      <c r="F1058" s="4">
        <f t="shared" si="100"/>
        <v>5</v>
      </c>
      <c r="G1058" s="4" t="str">
        <f t="shared" si="101"/>
        <v>Win</v>
      </c>
      <c r="H1058" s="4" t="str">
        <f t="shared" si="102"/>
        <v>Off</v>
      </c>
      <c r="I1058">
        <v>1127872598</v>
      </c>
      <c r="J1058" t="s">
        <v>26</v>
      </c>
      <c r="K1058">
        <v>22.85</v>
      </c>
      <c r="L1058">
        <v>22.702776</v>
      </c>
      <c r="M1058">
        <v>5.0459999999999998E-2</v>
      </c>
      <c r="N1058">
        <v>-0.197684</v>
      </c>
    </row>
    <row r="1059" spans="1:14" x14ac:dyDescent="0.3">
      <c r="A1059" s="1">
        <v>43510.25</v>
      </c>
      <c r="B1059" s="1">
        <v>43510.041666666664</v>
      </c>
      <c r="C1059" s="3">
        <f t="shared" si="97"/>
        <v>2</v>
      </c>
      <c r="D1059" s="3">
        <f t="shared" si="98"/>
        <v>14</v>
      </c>
      <c r="E1059" s="4">
        <f t="shared" si="99"/>
        <v>1</v>
      </c>
      <c r="F1059" s="4">
        <f t="shared" si="100"/>
        <v>5</v>
      </c>
      <c r="G1059" s="4" t="str">
        <f t="shared" si="101"/>
        <v>Win</v>
      </c>
      <c r="H1059" s="4" t="str">
        <f t="shared" si="102"/>
        <v>Off</v>
      </c>
      <c r="I1059">
        <v>1127872598</v>
      </c>
      <c r="J1059" t="s">
        <v>26</v>
      </c>
      <c r="K1059">
        <v>22.49</v>
      </c>
      <c r="L1059">
        <v>22.531725999999999</v>
      </c>
      <c r="M1059">
        <v>4.1689999999999998E-2</v>
      </c>
      <c r="N1059">
        <v>3.6000000000000001E-5</v>
      </c>
    </row>
    <row r="1060" spans="1:14" x14ac:dyDescent="0.3">
      <c r="A1060" s="1">
        <v>43510.291666666664</v>
      </c>
      <c r="B1060" s="1">
        <v>43510.083333333336</v>
      </c>
      <c r="C1060" s="3">
        <f t="shared" si="97"/>
        <v>2</v>
      </c>
      <c r="D1060" s="3">
        <f t="shared" si="98"/>
        <v>14</v>
      </c>
      <c r="E1060" s="4">
        <f t="shared" si="99"/>
        <v>2</v>
      </c>
      <c r="F1060" s="4">
        <f t="shared" si="100"/>
        <v>5</v>
      </c>
      <c r="G1060" s="4" t="str">
        <f t="shared" si="101"/>
        <v>Win</v>
      </c>
      <c r="H1060" s="4" t="str">
        <f t="shared" si="102"/>
        <v>Off</v>
      </c>
      <c r="I1060">
        <v>1127872598</v>
      </c>
      <c r="J1060" t="s">
        <v>26</v>
      </c>
      <c r="K1060">
        <v>22.59</v>
      </c>
      <c r="L1060">
        <v>22.711722000000002</v>
      </c>
      <c r="M1060">
        <v>7.9376000000000002E-2</v>
      </c>
      <c r="N1060">
        <v>4.2346000000000002E-2</v>
      </c>
    </row>
    <row r="1061" spans="1:14" x14ac:dyDescent="0.3">
      <c r="A1061" s="1">
        <v>43510.333333333336</v>
      </c>
      <c r="B1061" s="1">
        <v>43510.125</v>
      </c>
      <c r="C1061" s="3">
        <f t="shared" si="97"/>
        <v>2</v>
      </c>
      <c r="D1061" s="3">
        <f t="shared" si="98"/>
        <v>14</v>
      </c>
      <c r="E1061" s="4">
        <f t="shared" si="99"/>
        <v>3</v>
      </c>
      <c r="F1061" s="4">
        <f t="shared" si="100"/>
        <v>5</v>
      </c>
      <c r="G1061" s="4" t="str">
        <f t="shared" si="101"/>
        <v>Win</v>
      </c>
      <c r="H1061" s="4" t="str">
        <f t="shared" si="102"/>
        <v>Off</v>
      </c>
      <c r="I1061">
        <v>1127872598</v>
      </c>
      <c r="J1061" t="s">
        <v>26</v>
      </c>
      <c r="K1061">
        <v>22.59</v>
      </c>
      <c r="L1061">
        <v>22.726075999999999</v>
      </c>
      <c r="M1061">
        <v>6.8708000000000005E-2</v>
      </c>
      <c r="N1061">
        <v>6.7367999999999997E-2</v>
      </c>
    </row>
    <row r="1062" spans="1:14" x14ac:dyDescent="0.3">
      <c r="A1062" s="1">
        <v>43510.375</v>
      </c>
      <c r="B1062" s="1">
        <v>43510.166666666664</v>
      </c>
      <c r="C1062" s="3">
        <f t="shared" si="97"/>
        <v>2</v>
      </c>
      <c r="D1062" s="3">
        <f t="shared" si="98"/>
        <v>14</v>
      </c>
      <c r="E1062" s="4">
        <f t="shared" si="99"/>
        <v>4</v>
      </c>
      <c r="F1062" s="4">
        <f t="shared" si="100"/>
        <v>5</v>
      </c>
      <c r="G1062" s="4" t="str">
        <f t="shared" si="101"/>
        <v>Win</v>
      </c>
      <c r="H1062" s="4" t="str">
        <f t="shared" si="102"/>
        <v>Off</v>
      </c>
      <c r="I1062">
        <v>1127872598</v>
      </c>
      <c r="J1062" t="s">
        <v>26</v>
      </c>
      <c r="K1062">
        <v>23.15</v>
      </c>
      <c r="L1062">
        <v>23.238340000000001</v>
      </c>
      <c r="M1062">
        <v>3.6545000000000001E-2</v>
      </c>
      <c r="N1062">
        <v>5.1795000000000001E-2</v>
      </c>
    </row>
    <row r="1063" spans="1:14" x14ac:dyDescent="0.3">
      <c r="A1063" s="1">
        <v>43510.416666666664</v>
      </c>
      <c r="B1063" s="1">
        <v>43510.208333333336</v>
      </c>
      <c r="C1063" s="3">
        <f t="shared" si="97"/>
        <v>2</v>
      </c>
      <c r="D1063" s="3">
        <f t="shared" si="98"/>
        <v>14</v>
      </c>
      <c r="E1063" s="4">
        <f t="shared" si="99"/>
        <v>5</v>
      </c>
      <c r="F1063" s="4">
        <f t="shared" si="100"/>
        <v>5</v>
      </c>
      <c r="G1063" s="4" t="str">
        <f t="shared" si="101"/>
        <v>Win</v>
      </c>
      <c r="H1063" s="4" t="str">
        <f t="shared" si="102"/>
        <v>Off</v>
      </c>
      <c r="I1063">
        <v>1127872598</v>
      </c>
      <c r="J1063" t="s">
        <v>26</v>
      </c>
      <c r="K1063">
        <v>25.58</v>
      </c>
      <c r="L1063">
        <v>25.547972000000001</v>
      </c>
      <c r="M1063">
        <v>-2.9905000000000001E-2</v>
      </c>
      <c r="N1063">
        <v>-2.1229999999999999E-3</v>
      </c>
    </row>
    <row r="1064" spans="1:14" x14ac:dyDescent="0.3">
      <c r="A1064" s="1">
        <v>43510.458333333336</v>
      </c>
      <c r="B1064" s="1">
        <v>43510.25</v>
      </c>
      <c r="C1064" s="3">
        <f t="shared" si="97"/>
        <v>2</v>
      </c>
      <c r="D1064" s="3">
        <f t="shared" si="98"/>
        <v>14</v>
      </c>
      <c r="E1064" s="4">
        <f t="shared" si="99"/>
        <v>6</v>
      </c>
      <c r="F1064" s="4">
        <f t="shared" si="100"/>
        <v>5</v>
      </c>
      <c r="G1064" s="4" t="str">
        <f t="shared" si="101"/>
        <v>Win</v>
      </c>
      <c r="H1064" s="4" t="str">
        <f t="shared" si="102"/>
        <v>Off</v>
      </c>
      <c r="I1064">
        <v>1127872598</v>
      </c>
      <c r="J1064" t="s">
        <v>26</v>
      </c>
      <c r="K1064">
        <v>33.07</v>
      </c>
      <c r="L1064">
        <v>32.236215000000001</v>
      </c>
      <c r="M1064">
        <v>-9.9002999999999994E-2</v>
      </c>
      <c r="N1064">
        <v>-0.73478200000000005</v>
      </c>
    </row>
    <row r="1065" spans="1:14" x14ac:dyDescent="0.3">
      <c r="A1065" s="1">
        <v>43510.5</v>
      </c>
      <c r="B1065" s="1">
        <v>43510.291666666664</v>
      </c>
      <c r="C1065" s="3">
        <f t="shared" si="97"/>
        <v>2</v>
      </c>
      <c r="D1065" s="3">
        <f t="shared" si="98"/>
        <v>14</v>
      </c>
      <c r="E1065" s="4">
        <f t="shared" si="99"/>
        <v>7</v>
      </c>
      <c r="F1065" s="4">
        <f t="shared" si="100"/>
        <v>5</v>
      </c>
      <c r="G1065" s="4" t="str">
        <f t="shared" si="101"/>
        <v>Win</v>
      </c>
      <c r="H1065" s="4" t="str">
        <f t="shared" si="102"/>
        <v>Off</v>
      </c>
      <c r="I1065">
        <v>1127872598</v>
      </c>
      <c r="J1065" t="s">
        <v>26</v>
      </c>
      <c r="K1065">
        <v>34.78</v>
      </c>
      <c r="L1065">
        <v>33.809075</v>
      </c>
      <c r="M1065">
        <v>-0.36939100000000002</v>
      </c>
      <c r="N1065">
        <v>-0.60153400000000001</v>
      </c>
    </row>
    <row r="1066" spans="1:14" x14ac:dyDescent="0.3">
      <c r="A1066" s="1">
        <v>43510.541666666664</v>
      </c>
      <c r="B1066" s="1">
        <v>43510.333333333336</v>
      </c>
      <c r="C1066" s="3">
        <f t="shared" si="97"/>
        <v>2</v>
      </c>
      <c r="D1066" s="3">
        <f t="shared" si="98"/>
        <v>14</v>
      </c>
      <c r="E1066" s="4">
        <f t="shared" si="99"/>
        <v>8</v>
      </c>
      <c r="F1066" s="4">
        <f t="shared" si="100"/>
        <v>5</v>
      </c>
      <c r="G1066" s="4" t="str">
        <f t="shared" si="101"/>
        <v>Win</v>
      </c>
      <c r="H1066" s="4" t="str">
        <f t="shared" si="102"/>
        <v>On</v>
      </c>
      <c r="I1066">
        <v>1127872598</v>
      </c>
      <c r="J1066" t="s">
        <v>26</v>
      </c>
      <c r="K1066">
        <v>27.69</v>
      </c>
      <c r="L1066">
        <v>27.476876000000001</v>
      </c>
      <c r="M1066">
        <v>0.30640099999999998</v>
      </c>
      <c r="N1066">
        <v>-0.51952500000000001</v>
      </c>
    </row>
    <row r="1067" spans="1:14" x14ac:dyDescent="0.3">
      <c r="A1067" s="1">
        <v>43510.583333333336</v>
      </c>
      <c r="B1067" s="1">
        <v>43510.375</v>
      </c>
      <c r="C1067" s="3">
        <f t="shared" si="97"/>
        <v>2</v>
      </c>
      <c r="D1067" s="3">
        <f t="shared" si="98"/>
        <v>14</v>
      </c>
      <c r="E1067" s="4">
        <f t="shared" si="99"/>
        <v>9</v>
      </c>
      <c r="F1067" s="4">
        <f t="shared" si="100"/>
        <v>5</v>
      </c>
      <c r="G1067" s="4" t="str">
        <f t="shared" si="101"/>
        <v>Win</v>
      </c>
      <c r="H1067" s="4" t="str">
        <f t="shared" si="102"/>
        <v>On</v>
      </c>
      <c r="I1067">
        <v>1127872598</v>
      </c>
      <c r="J1067" t="s">
        <v>26</v>
      </c>
      <c r="K1067">
        <v>25.51</v>
      </c>
      <c r="L1067">
        <v>25.283770000000001</v>
      </c>
      <c r="M1067">
        <v>0.25175799999999998</v>
      </c>
      <c r="N1067">
        <v>-0.47798800000000002</v>
      </c>
    </row>
    <row r="1068" spans="1:14" x14ac:dyDescent="0.3">
      <c r="A1068" s="1">
        <v>43510.625</v>
      </c>
      <c r="B1068" s="1">
        <v>43510.416666666664</v>
      </c>
      <c r="C1068" s="3">
        <f t="shared" si="97"/>
        <v>2</v>
      </c>
      <c r="D1068" s="3">
        <f t="shared" si="98"/>
        <v>14</v>
      </c>
      <c r="E1068" s="4">
        <f t="shared" si="99"/>
        <v>10</v>
      </c>
      <c r="F1068" s="4">
        <f t="shared" si="100"/>
        <v>5</v>
      </c>
      <c r="G1068" s="4" t="str">
        <f t="shared" si="101"/>
        <v>Win</v>
      </c>
      <c r="H1068" s="4" t="str">
        <f t="shared" si="102"/>
        <v>On</v>
      </c>
      <c r="I1068">
        <v>1127872598</v>
      </c>
      <c r="J1068" t="s">
        <v>26</v>
      </c>
      <c r="K1068">
        <v>24.5</v>
      </c>
      <c r="L1068">
        <v>24.344729000000001</v>
      </c>
      <c r="M1068">
        <v>0.19020500000000001</v>
      </c>
      <c r="N1068">
        <v>-0.34547600000000001</v>
      </c>
    </row>
    <row r="1069" spans="1:14" x14ac:dyDescent="0.3">
      <c r="A1069" s="1">
        <v>43510.666666666664</v>
      </c>
      <c r="B1069" s="1">
        <v>43510.458333333336</v>
      </c>
      <c r="C1069" s="3">
        <f t="shared" si="97"/>
        <v>2</v>
      </c>
      <c r="D1069" s="3">
        <f t="shared" si="98"/>
        <v>14</v>
      </c>
      <c r="E1069" s="4">
        <f t="shared" si="99"/>
        <v>11</v>
      </c>
      <c r="F1069" s="4">
        <f t="shared" si="100"/>
        <v>5</v>
      </c>
      <c r="G1069" s="4" t="str">
        <f t="shared" si="101"/>
        <v>Win</v>
      </c>
      <c r="H1069" s="4" t="str">
        <f t="shared" si="102"/>
        <v>On</v>
      </c>
      <c r="I1069">
        <v>1127872598</v>
      </c>
      <c r="J1069" t="s">
        <v>26</v>
      </c>
      <c r="K1069">
        <v>23.69</v>
      </c>
      <c r="L1069">
        <v>23.446466999999998</v>
      </c>
      <c r="M1069">
        <v>-7.3746999999999993E-2</v>
      </c>
      <c r="N1069">
        <v>-0.16978599999999999</v>
      </c>
    </row>
    <row r="1070" spans="1:14" x14ac:dyDescent="0.3">
      <c r="A1070" s="1">
        <v>43510.708333333336</v>
      </c>
      <c r="B1070" s="1">
        <v>43510.5</v>
      </c>
      <c r="C1070" s="3">
        <f t="shared" si="97"/>
        <v>2</v>
      </c>
      <c r="D1070" s="3">
        <f t="shared" si="98"/>
        <v>14</v>
      </c>
      <c r="E1070" s="4">
        <f t="shared" si="99"/>
        <v>12</v>
      </c>
      <c r="F1070" s="4">
        <f t="shared" si="100"/>
        <v>5</v>
      </c>
      <c r="G1070" s="4" t="str">
        <f t="shared" si="101"/>
        <v>Win</v>
      </c>
      <c r="H1070" s="4" t="str">
        <f t="shared" si="102"/>
        <v>On</v>
      </c>
      <c r="I1070">
        <v>1127872598</v>
      </c>
      <c r="J1070" t="s">
        <v>26</v>
      </c>
      <c r="K1070">
        <v>22.96</v>
      </c>
      <c r="L1070">
        <v>22.773069</v>
      </c>
      <c r="M1070">
        <v>-8.3682000000000006E-2</v>
      </c>
      <c r="N1070">
        <v>-0.10324899999999999</v>
      </c>
    </row>
    <row r="1071" spans="1:14" x14ac:dyDescent="0.3">
      <c r="A1071" s="1">
        <v>43510.75</v>
      </c>
      <c r="B1071" s="1">
        <v>43510.541666666664</v>
      </c>
      <c r="C1071" s="3">
        <f t="shared" si="97"/>
        <v>2</v>
      </c>
      <c r="D1071" s="3">
        <f t="shared" si="98"/>
        <v>14</v>
      </c>
      <c r="E1071" s="4">
        <f t="shared" si="99"/>
        <v>13</v>
      </c>
      <c r="F1071" s="4">
        <f t="shared" si="100"/>
        <v>5</v>
      </c>
      <c r="G1071" s="4" t="str">
        <f t="shared" si="101"/>
        <v>Win</v>
      </c>
      <c r="H1071" s="4" t="str">
        <f t="shared" si="102"/>
        <v>Off</v>
      </c>
      <c r="I1071">
        <v>1127872598</v>
      </c>
      <c r="J1071" t="s">
        <v>26</v>
      </c>
      <c r="K1071">
        <v>23.15</v>
      </c>
      <c r="L1071">
        <v>22.925858999999999</v>
      </c>
      <c r="M1071">
        <v>-0.13822300000000001</v>
      </c>
      <c r="N1071">
        <v>-8.5917999999999994E-2</v>
      </c>
    </row>
    <row r="1072" spans="1:14" x14ac:dyDescent="0.3">
      <c r="A1072" s="1">
        <v>43510.791666666664</v>
      </c>
      <c r="B1072" s="1">
        <v>43510.583333333336</v>
      </c>
      <c r="C1072" s="3">
        <f t="shared" si="97"/>
        <v>2</v>
      </c>
      <c r="D1072" s="3">
        <f t="shared" si="98"/>
        <v>14</v>
      </c>
      <c r="E1072" s="4">
        <f t="shared" si="99"/>
        <v>14</v>
      </c>
      <c r="F1072" s="4">
        <f t="shared" si="100"/>
        <v>5</v>
      </c>
      <c r="G1072" s="4" t="str">
        <f t="shared" si="101"/>
        <v>Win</v>
      </c>
      <c r="H1072" s="4" t="str">
        <f t="shared" si="102"/>
        <v>Off</v>
      </c>
      <c r="I1072">
        <v>1127872598</v>
      </c>
      <c r="J1072" t="s">
        <v>26</v>
      </c>
      <c r="K1072">
        <v>22.42</v>
      </c>
      <c r="L1072">
        <v>22.204768000000001</v>
      </c>
      <c r="M1072">
        <v>-0.13725999999999999</v>
      </c>
      <c r="N1072">
        <v>-7.7972E-2</v>
      </c>
    </row>
    <row r="1073" spans="1:14" x14ac:dyDescent="0.3">
      <c r="A1073" s="1">
        <v>43510.833333333336</v>
      </c>
      <c r="B1073" s="1">
        <v>43510.625</v>
      </c>
      <c r="C1073" s="3">
        <f t="shared" si="97"/>
        <v>2</v>
      </c>
      <c r="D1073" s="3">
        <f t="shared" si="98"/>
        <v>14</v>
      </c>
      <c r="E1073" s="4">
        <f t="shared" si="99"/>
        <v>15</v>
      </c>
      <c r="F1073" s="4">
        <f t="shared" si="100"/>
        <v>5</v>
      </c>
      <c r="G1073" s="4" t="str">
        <f t="shared" si="101"/>
        <v>Win</v>
      </c>
      <c r="H1073" s="4" t="str">
        <f t="shared" si="102"/>
        <v>Off</v>
      </c>
      <c r="I1073">
        <v>1127872598</v>
      </c>
      <c r="J1073" t="s">
        <v>26</v>
      </c>
      <c r="K1073">
        <v>22.37</v>
      </c>
      <c r="L1073">
        <v>22.222379</v>
      </c>
      <c r="M1073">
        <v>-0.13108300000000001</v>
      </c>
      <c r="N1073">
        <v>-1.6538000000000001E-2</v>
      </c>
    </row>
    <row r="1074" spans="1:14" x14ac:dyDescent="0.3">
      <c r="A1074" s="1">
        <v>43510.875</v>
      </c>
      <c r="B1074" s="1">
        <v>43510.666666666664</v>
      </c>
      <c r="C1074" s="3">
        <f t="shared" si="97"/>
        <v>2</v>
      </c>
      <c r="D1074" s="3">
        <f t="shared" si="98"/>
        <v>14</v>
      </c>
      <c r="E1074" s="4">
        <f t="shared" si="99"/>
        <v>16</v>
      </c>
      <c r="F1074" s="4">
        <f t="shared" si="100"/>
        <v>5</v>
      </c>
      <c r="G1074" s="4" t="str">
        <f t="shared" si="101"/>
        <v>Win</v>
      </c>
      <c r="H1074" s="4" t="str">
        <f t="shared" si="102"/>
        <v>Off</v>
      </c>
      <c r="I1074">
        <v>1127872598</v>
      </c>
      <c r="J1074" t="s">
        <v>26</v>
      </c>
      <c r="K1074">
        <v>23.18</v>
      </c>
      <c r="L1074">
        <v>22.874957999999999</v>
      </c>
      <c r="M1074">
        <v>-0.127138</v>
      </c>
      <c r="N1074">
        <v>-0.17790400000000001</v>
      </c>
    </row>
    <row r="1075" spans="1:14" x14ac:dyDescent="0.3">
      <c r="A1075" s="1">
        <v>43510.916666666664</v>
      </c>
      <c r="B1075" s="1">
        <v>43510.708333333336</v>
      </c>
      <c r="C1075" s="3">
        <f t="shared" si="97"/>
        <v>2</v>
      </c>
      <c r="D1075" s="3">
        <f t="shared" si="98"/>
        <v>14</v>
      </c>
      <c r="E1075" s="4">
        <f t="shared" si="99"/>
        <v>17</v>
      </c>
      <c r="F1075" s="4">
        <f t="shared" si="100"/>
        <v>5</v>
      </c>
      <c r="G1075" s="4" t="str">
        <f t="shared" si="101"/>
        <v>Win</v>
      </c>
      <c r="H1075" s="4" t="str">
        <f t="shared" si="102"/>
        <v>On</v>
      </c>
      <c r="I1075">
        <v>1127872598</v>
      </c>
      <c r="J1075" t="s">
        <v>26</v>
      </c>
      <c r="K1075">
        <v>24.94</v>
      </c>
      <c r="L1075">
        <v>24.092652000000001</v>
      </c>
      <c r="M1075">
        <v>-0.11636100000000001</v>
      </c>
      <c r="N1075">
        <v>-0.73098700000000005</v>
      </c>
    </row>
    <row r="1076" spans="1:14" x14ac:dyDescent="0.3">
      <c r="A1076" s="1">
        <v>43510.958333333336</v>
      </c>
      <c r="B1076" s="1">
        <v>43510.75</v>
      </c>
      <c r="C1076" s="3">
        <f t="shared" si="97"/>
        <v>2</v>
      </c>
      <c r="D1076" s="3">
        <f t="shared" si="98"/>
        <v>14</v>
      </c>
      <c r="E1076" s="4">
        <f t="shared" si="99"/>
        <v>18</v>
      </c>
      <c r="F1076" s="4">
        <f t="shared" si="100"/>
        <v>5</v>
      </c>
      <c r="G1076" s="4" t="str">
        <f t="shared" si="101"/>
        <v>Win</v>
      </c>
      <c r="H1076" s="4" t="str">
        <f t="shared" si="102"/>
        <v>On</v>
      </c>
      <c r="I1076">
        <v>1127872598</v>
      </c>
      <c r="J1076" t="s">
        <v>26</v>
      </c>
      <c r="K1076">
        <v>26.81</v>
      </c>
      <c r="L1076">
        <v>25.939996000000001</v>
      </c>
      <c r="M1076">
        <v>-4.6908999999999999E-2</v>
      </c>
      <c r="N1076">
        <v>-0.82309500000000002</v>
      </c>
    </row>
    <row r="1077" spans="1:14" x14ac:dyDescent="0.3">
      <c r="A1077" s="1">
        <v>43511</v>
      </c>
      <c r="B1077" s="1">
        <v>43510.791666666664</v>
      </c>
      <c r="C1077" s="3">
        <f t="shared" si="97"/>
        <v>2</v>
      </c>
      <c r="D1077" s="3">
        <f t="shared" si="98"/>
        <v>14</v>
      </c>
      <c r="E1077" s="4">
        <f t="shared" si="99"/>
        <v>19</v>
      </c>
      <c r="F1077" s="4">
        <f t="shared" si="100"/>
        <v>5</v>
      </c>
      <c r="G1077" s="4" t="str">
        <f t="shared" si="101"/>
        <v>Win</v>
      </c>
      <c r="H1077" s="4" t="str">
        <f t="shared" si="102"/>
        <v>On</v>
      </c>
      <c r="I1077">
        <v>1127872598</v>
      </c>
      <c r="J1077" t="s">
        <v>26</v>
      </c>
      <c r="K1077">
        <v>25.21</v>
      </c>
      <c r="L1077">
        <v>24.581776000000001</v>
      </c>
      <c r="M1077">
        <v>4.2608E-2</v>
      </c>
      <c r="N1077">
        <v>-0.67083199999999998</v>
      </c>
    </row>
    <row r="1078" spans="1:14" x14ac:dyDescent="0.3">
      <c r="A1078" s="1">
        <v>43511.041666666664</v>
      </c>
      <c r="B1078" s="1">
        <v>43510.833333333336</v>
      </c>
      <c r="C1078" s="3">
        <f t="shared" si="97"/>
        <v>2</v>
      </c>
      <c r="D1078" s="3">
        <f t="shared" si="98"/>
        <v>14</v>
      </c>
      <c r="E1078" s="4">
        <f t="shared" si="99"/>
        <v>20</v>
      </c>
      <c r="F1078" s="4">
        <f t="shared" si="100"/>
        <v>5</v>
      </c>
      <c r="G1078" s="4" t="str">
        <f t="shared" si="101"/>
        <v>Win</v>
      </c>
      <c r="H1078" s="4" t="str">
        <f t="shared" si="102"/>
        <v>On</v>
      </c>
      <c r="I1078">
        <v>1127872598</v>
      </c>
      <c r="J1078" t="s">
        <v>26</v>
      </c>
      <c r="K1078">
        <v>24.66</v>
      </c>
      <c r="L1078">
        <v>23.964113000000001</v>
      </c>
      <c r="M1078">
        <v>3.3124000000000001E-2</v>
      </c>
      <c r="N1078">
        <v>-0.72901099999999996</v>
      </c>
    </row>
    <row r="1079" spans="1:14" x14ac:dyDescent="0.3">
      <c r="A1079" s="1">
        <v>43511.083333333336</v>
      </c>
      <c r="B1079" s="1">
        <v>43510.875</v>
      </c>
      <c r="C1079" s="3">
        <f t="shared" si="97"/>
        <v>2</v>
      </c>
      <c r="D1079" s="3">
        <f t="shared" si="98"/>
        <v>14</v>
      </c>
      <c r="E1079" s="4">
        <f t="shared" si="99"/>
        <v>21</v>
      </c>
      <c r="F1079" s="4">
        <f t="shared" si="100"/>
        <v>5</v>
      </c>
      <c r="G1079" s="4" t="str">
        <f t="shared" si="101"/>
        <v>Win</v>
      </c>
      <c r="H1079" s="4" t="str">
        <f t="shared" si="102"/>
        <v>On</v>
      </c>
      <c r="I1079">
        <v>1127872598</v>
      </c>
      <c r="J1079" t="s">
        <v>26</v>
      </c>
      <c r="K1079">
        <v>23.49</v>
      </c>
      <c r="L1079">
        <v>23.027678999999999</v>
      </c>
      <c r="M1079">
        <v>9.1826000000000005E-2</v>
      </c>
      <c r="N1079">
        <v>-0.55414699999999995</v>
      </c>
    </row>
    <row r="1080" spans="1:14" x14ac:dyDescent="0.3">
      <c r="A1080" s="1">
        <v>43511.125</v>
      </c>
      <c r="B1080" s="1">
        <v>43510.916666666664</v>
      </c>
      <c r="C1080" s="3">
        <f t="shared" si="97"/>
        <v>2</v>
      </c>
      <c r="D1080" s="3">
        <f t="shared" si="98"/>
        <v>14</v>
      </c>
      <c r="E1080" s="4">
        <f t="shared" si="99"/>
        <v>22</v>
      </c>
      <c r="F1080" s="4">
        <f t="shared" si="100"/>
        <v>5</v>
      </c>
      <c r="G1080" s="4" t="str">
        <f t="shared" si="101"/>
        <v>Win</v>
      </c>
      <c r="H1080" s="4" t="str">
        <f t="shared" si="102"/>
        <v>Off</v>
      </c>
      <c r="I1080">
        <v>1127872598</v>
      </c>
      <c r="J1080" t="s">
        <v>26</v>
      </c>
      <c r="K1080">
        <v>21.22</v>
      </c>
      <c r="L1080">
        <v>20.95684</v>
      </c>
      <c r="M1080">
        <v>1.7311E-2</v>
      </c>
      <c r="N1080">
        <v>-0.28047100000000003</v>
      </c>
    </row>
    <row r="1081" spans="1:14" x14ac:dyDescent="0.3">
      <c r="A1081" s="1">
        <v>43511.166666666664</v>
      </c>
      <c r="B1081" s="1">
        <v>43510.958333333336</v>
      </c>
      <c r="C1081" s="3">
        <f t="shared" si="97"/>
        <v>2</v>
      </c>
      <c r="D1081" s="3">
        <f t="shared" si="98"/>
        <v>14</v>
      </c>
      <c r="E1081" s="4">
        <f t="shared" si="99"/>
        <v>23</v>
      </c>
      <c r="F1081" s="4">
        <f t="shared" si="100"/>
        <v>5</v>
      </c>
      <c r="G1081" s="4" t="str">
        <f t="shared" si="101"/>
        <v>Win</v>
      </c>
      <c r="H1081" s="4" t="str">
        <f t="shared" si="102"/>
        <v>Off</v>
      </c>
      <c r="I1081">
        <v>1127872598</v>
      </c>
      <c r="J1081" t="s">
        <v>26</v>
      </c>
      <c r="K1081">
        <v>20.22</v>
      </c>
      <c r="L1081">
        <v>20.055834999999998</v>
      </c>
      <c r="M1081">
        <v>0.111124</v>
      </c>
      <c r="N1081">
        <v>-0.27528900000000001</v>
      </c>
    </row>
    <row r="1082" spans="1:14" x14ac:dyDescent="0.3">
      <c r="A1082" s="1">
        <v>43511.208333333336</v>
      </c>
      <c r="B1082" s="1">
        <v>43511</v>
      </c>
      <c r="C1082" s="3">
        <f t="shared" si="97"/>
        <v>2</v>
      </c>
      <c r="D1082" s="3">
        <f t="shared" si="98"/>
        <v>15</v>
      </c>
      <c r="E1082" s="4">
        <f t="shared" si="99"/>
        <v>0</v>
      </c>
      <c r="F1082" s="4">
        <f t="shared" si="100"/>
        <v>6</v>
      </c>
      <c r="G1082" s="4" t="str">
        <f t="shared" si="101"/>
        <v>Win</v>
      </c>
      <c r="H1082" s="4" t="str">
        <f t="shared" si="102"/>
        <v>Off</v>
      </c>
      <c r="I1082">
        <v>1127872598</v>
      </c>
      <c r="J1082" t="s">
        <v>26</v>
      </c>
      <c r="K1082">
        <v>19.829999999999998</v>
      </c>
      <c r="L1082">
        <v>19.937252999999998</v>
      </c>
      <c r="M1082">
        <v>0.27329100000000001</v>
      </c>
      <c r="N1082">
        <v>-0.16603799999999999</v>
      </c>
    </row>
    <row r="1083" spans="1:14" x14ac:dyDescent="0.3">
      <c r="A1083" s="1">
        <v>43511.25</v>
      </c>
      <c r="B1083" s="1">
        <v>43511.041666666664</v>
      </c>
      <c r="C1083" s="3">
        <f t="shared" si="97"/>
        <v>2</v>
      </c>
      <c r="D1083" s="3">
        <f t="shared" si="98"/>
        <v>15</v>
      </c>
      <c r="E1083" s="4">
        <f t="shared" si="99"/>
        <v>1</v>
      </c>
      <c r="F1083" s="4">
        <f t="shared" si="100"/>
        <v>6</v>
      </c>
      <c r="G1083" s="4" t="str">
        <f t="shared" si="101"/>
        <v>Win</v>
      </c>
      <c r="H1083" s="4" t="str">
        <f t="shared" si="102"/>
        <v>Off</v>
      </c>
      <c r="I1083">
        <v>1127872598</v>
      </c>
      <c r="J1083" t="s">
        <v>26</v>
      </c>
      <c r="K1083">
        <v>19.86</v>
      </c>
      <c r="L1083">
        <v>19.966055999999998</v>
      </c>
      <c r="M1083">
        <v>0.356628</v>
      </c>
      <c r="N1083">
        <v>-0.25057200000000002</v>
      </c>
    </row>
    <row r="1084" spans="1:14" x14ac:dyDescent="0.3">
      <c r="A1084" s="1">
        <v>43511.291666666664</v>
      </c>
      <c r="B1084" s="1">
        <v>43511.083333333336</v>
      </c>
      <c r="C1084" s="3">
        <f t="shared" si="97"/>
        <v>2</v>
      </c>
      <c r="D1084" s="3">
        <f t="shared" si="98"/>
        <v>15</v>
      </c>
      <c r="E1084" s="4">
        <f t="shared" si="99"/>
        <v>2</v>
      </c>
      <c r="F1084" s="4">
        <f t="shared" si="100"/>
        <v>6</v>
      </c>
      <c r="G1084" s="4" t="str">
        <f t="shared" si="101"/>
        <v>Win</v>
      </c>
      <c r="H1084" s="4" t="str">
        <f t="shared" si="102"/>
        <v>Off</v>
      </c>
      <c r="I1084">
        <v>1127872598</v>
      </c>
      <c r="J1084" t="s">
        <v>26</v>
      </c>
      <c r="K1084">
        <v>19.78</v>
      </c>
      <c r="L1084">
        <v>19.995616999999999</v>
      </c>
      <c r="M1084">
        <v>0.45386700000000002</v>
      </c>
      <c r="N1084">
        <v>-0.23824999999999999</v>
      </c>
    </row>
    <row r="1085" spans="1:14" x14ac:dyDescent="0.3">
      <c r="A1085" s="1">
        <v>43511.333333333336</v>
      </c>
      <c r="B1085" s="1">
        <v>43511.125</v>
      </c>
      <c r="C1085" s="3">
        <f t="shared" si="97"/>
        <v>2</v>
      </c>
      <c r="D1085" s="3">
        <f t="shared" si="98"/>
        <v>15</v>
      </c>
      <c r="E1085" s="4">
        <f t="shared" si="99"/>
        <v>3</v>
      </c>
      <c r="F1085" s="4">
        <f t="shared" si="100"/>
        <v>6</v>
      </c>
      <c r="G1085" s="4" t="str">
        <f t="shared" si="101"/>
        <v>Win</v>
      </c>
      <c r="H1085" s="4" t="str">
        <f t="shared" si="102"/>
        <v>Off</v>
      </c>
      <c r="I1085">
        <v>1127872598</v>
      </c>
      <c r="J1085" t="s">
        <v>26</v>
      </c>
      <c r="K1085">
        <v>19.850000000000001</v>
      </c>
      <c r="L1085">
        <v>19.920912999999999</v>
      </c>
      <c r="M1085">
        <v>0.33215499999999998</v>
      </c>
      <c r="N1085">
        <v>-0.26124199999999997</v>
      </c>
    </row>
    <row r="1086" spans="1:14" x14ac:dyDescent="0.3">
      <c r="A1086" s="1">
        <v>43511.375</v>
      </c>
      <c r="B1086" s="1">
        <v>43511.166666666664</v>
      </c>
      <c r="C1086" s="3">
        <f t="shared" si="97"/>
        <v>2</v>
      </c>
      <c r="D1086" s="3">
        <f t="shared" si="98"/>
        <v>15</v>
      </c>
      <c r="E1086" s="4">
        <f t="shared" si="99"/>
        <v>4</v>
      </c>
      <c r="F1086" s="4">
        <f t="shared" si="100"/>
        <v>6</v>
      </c>
      <c r="G1086" s="4" t="str">
        <f t="shared" si="101"/>
        <v>Win</v>
      </c>
      <c r="H1086" s="4" t="str">
        <f t="shared" si="102"/>
        <v>Off</v>
      </c>
      <c r="I1086">
        <v>1127872598</v>
      </c>
      <c r="J1086" t="s">
        <v>26</v>
      </c>
      <c r="K1086">
        <v>20.22</v>
      </c>
      <c r="L1086">
        <v>20.128267999999998</v>
      </c>
      <c r="M1086">
        <v>0.201851</v>
      </c>
      <c r="N1086">
        <v>-0.29358299999999998</v>
      </c>
    </row>
    <row r="1087" spans="1:14" x14ac:dyDescent="0.3">
      <c r="A1087" s="1">
        <v>43511.416666666664</v>
      </c>
      <c r="B1087" s="1">
        <v>43511.208333333336</v>
      </c>
      <c r="C1087" s="3">
        <f t="shared" si="97"/>
        <v>2</v>
      </c>
      <c r="D1087" s="3">
        <f t="shared" si="98"/>
        <v>15</v>
      </c>
      <c r="E1087" s="4">
        <f t="shared" si="99"/>
        <v>5</v>
      </c>
      <c r="F1087" s="4">
        <f t="shared" si="100"/>
        <v>6</v>
      </c>
      <c r="G1087" s="4" t="str">
        <f t="shared" si="101"/>
        <v>Win</v>
      </c>
      <c r="H1087" s="4" t="str">
        <f t="shared" si="102"/>
        <v>Off</v>
      </c>
      <c r="I1087">
        <v>1127872598</v>
      </c>
      <c r="J1087" t="s">
        <v>26</v>
      </c>
      <c r="K1087">
        <v>22.86</v>
      </c>
      <c r="L1087">
        <v>23.123553999999999</v>
      </c>
      <c r="M1087">
        <v>0.97394899999999995</v>
      </c>
      <c r="N1087">
        <v>-0.710395</v>
      </c>
    </row>
    <row r="1088" spans="1:14" x14ac:dyDescent="0.3">
      <c r="A1088" s="1">
        <v>43511.458333333336</v>
      </c>
      <c r="B1088" s="1">
        <v>43511.25</v>
      </c>
      <c r="C1088" s="3">
        <f t="shared" si="97"/>
        <v>2</v>
      </c>
      <c r="D1088" s="3">
        <f t="shared" si="98"/>
        <v>15</v>
      </c>
      <c r="E1088" s="4">
        <f t="shared" si="99"/>
        <v>6</v>
      </c>
      <c r="F1088" s="4">
        <f t="shared" si="100"/>
        <v>6</v>
      </c>
      <c r="G1088" s="4" t="str">
        <f t="shared" si="101"/>
        <v>Win</v>
      </c>
      <c r="H1088" s="4" t="str">
        <f t="shared" si="102"/>
        <v>Off</v>
      </c>
      <c r="I1088">
        <v>1127872598</v>
      </c>
      <c r="J1088" t="s">
        <v>26</v>
      </c>
      <c r="K1088">
        <v>26.79</v>
      </c>
      <c r="L1088">
        <v>26.876317</v>
      </c>
      <c r="M1088">
        <v>1.202213</v>
      </c>
      <c r="N1088">
        <v>-1.115896</v>
      </c>
    </row>
    <row r="1089" spans="1:14" x14ac:dyDescent="0.3">
      <c r="A1089" s="1">
        <v>43511.5</v>
      </c>
      <c r="B1089" s="1">
        <v>43511.291666666664</v>
      </c>
      <c r="C1089" s="3">
        <f t="shared" si="97"/>
        <v>2</v>
      </c>
      <c r="D1089" s="3">
        <f t="shared" si="98"/>
        <v>15</v>
      </c>
      <c r="E1089" s="4">
        <f t="shared" si="99"/>
        <v>7</v>
      </c>
      <c r="F1089" s="4">
        <f t="shared" si="100"/>
        <v>6</v>
      </c>
      <c r="G1089" s="4" t="str">
        <f t="shared" si="101"/>
        <v>Win</v>
      </c>
      <c r="H1089" s="4" t="str">
        <f t="shared" si="102"/>
        <v>Off</v>
      </c>
      <c r="I1089">
        <v>1127872598</v>
      </c>
      <c r="J1089" t="s">
        <v>26</v>
      </c>
      <c r="K1089">
        <v>30.1</v>
      </c>
      <c r="L1089">
        <v>29.543296999999999</v>
      </c>
      <c r="M1089">
        <v>0.70278099999999999</v>
      </c>
      <c r="N1089">
        <v>-1.259484</v>
      </c>
    </row>
    <row r="1090" spans="1:14" x14ac:dyDescent="0.3">
      <c r="A1090" s="1">
        <v>43511.541666666664</v>
      </c>
      <c r="B1090" s="1">
        <v>43511.333333333336</v>
      </c>
      <c r="C1090" s="3">
        <f t="shared" si="97"/>
        <v>2</v>
      </c>
      <c r="D1090" s="3">
        <f t="shared" si="98"/>
        <v>15</v>
      </c>
      <c r="E1090" s="4">
        <f t="shared" si="99"/>
        <v>8</v>
      </c>
      <c r="F1090" s="4">
        <f t="shared" si="100"/>
        <v>6</v>
      </c>
      <c r="G1090" s="4" t="str">
        <f t="shared" si="101"/>
        <v>Win</v>
      </c>
      <c r="H1090" s="4" t="str">
        <f t="shared" si="102"/>
        <v>On</v>
      </c>
      <c r="I1090">
        <v>1127872598</v>
      </c>
      <c r="J1090" t="s">
        <v>26</v>
      </c>
      <c r="K1090">
        <v>26.89</v>
      </c>
      <c r="L1090">
        <v>26.683921000000002</v>
      </c>
      <c r="M1090">
        <v>0.77172399999999997</v>
      </c>
      <c r="N1090">
        <v>-0.97780299999999998</v>
      </c>
    </row>
    <row r="1091" spans="1:14" x14ac:dyDescent="0.3">
      <c r="A1091" s="1">
        <v>43511.583333333336</v>
      </c>
      <c r="B1091" s="1">
        <v>43511.375</v>
      </c>
      <c r="C1091" s="3">
        <f t="shared" ref="C1091:C1154" si="103">MONTH(B1091)</f>
        <v>2</v>
      </c>
      <c r="D1091" s="3">
        <f t="shared" ref="D1091:D1154" si="104">DAY(B1091)</f>
        <v>15</v>
      </c>
      <c r="E1091" s="4">
        <f t="shared" ref="E1091:E1154" si="105">HOUR(B1091)</f>
        <v>9</v>
      </c>
      <c r="F1091" s="4">
        <f t="shared" ref="F1091:F1154" si="106">WEEKDAY(B1091)</f>
        <v>6</v>
      </c>
      <c r="G1091" s="4" t="str">
        <f t="shared" ref="G1091:G1154" si="107">IF(AND(C1091&gt;4,C1091&lt;10),"Sum","Win")</f>
        <v>Win</v>
      </c>
      <c r="H1091" s="4" t="str">
        <f t="shared" si="102"/>
        <v>On</v>
      </c>
      <c r="I1091">
        <v>1127872598</v>
      </c>
      <c r="J1091" t="s">
        <v>26</v>
      </c>
      <c r="K1091">
        <v>27.7</v>
      </c>
      <c r="L1091">
        <v>27.576319000000002</v>
      </c>
      <c r="M1091">
        <v>0.71523000000000003</v>
      </c>
      <c r="N1091">
        <v>-0.83891099999999996</v>
      </c>
    </row>
    <row r="1092" spans="1:14" x14ac:dyDescent="0.3">
      <c r="A1092" s="1">
        <v>43511.625</v>
      </c>
      <c r="B1092" s="1">
        <v>43511.416666666664</v>
      </c>
      <c r="C1092" s="3">
        <f t="shared" si="103"/>
        <v>2</v>
      </c>
      <c r="D1092" s="3">
        <f t="shared" si="104"/>
        <v>15</v>
      </c>
      <c r="E1092" s="4">
        <f t="shared" si="105"/>
        <v>10</v>
      </c>
      <c r="F1092" s="4">
        <f t="shared" si="106"/>
        <v>6</v>
      </c>
      <c r="G1092" s="4" t="str">
        <f t="shared" si="107"/>
        <v>Win</v>
      </c>
      <c r="H1092" s="4" t="str">
        <f t="shared" si="102"/>
        <v>On</v>
      </c>
      <c r="I1092">
        <v>1127872598</v>
      </c>
      <c r="J1092" t="s">
        <v>26</v>
      </c>
      <c r="K1092">
        <v>26.98</v>
      </c>
      <c r="L1092">
        <v>27.300981</v>
      </c>
      <c r="M1092">
        <v>0.797597</v>
      </c>
      <c r="N1092">
        <v>-0.47661599999999998</v>
      </c>
    </row>
    <row r="1093" spans="1:14" x14ac:dyDescent="0.3">
      <c r="A1093" s="1">
        <v>43511.666666666664</v>
      </c>
      <c r="B1093" s="1">
        <v>43511.458333333336</v>
      </c>
      <c r="C1093" s="3">
        <f t="shared" si="103"/>
        <v>2</v>
      </c>
      <c r="D1093" s="3">
        <f t="shared" si="104"/>
        <v>15</v>
      </c>
      <c r="E1093" s="4">
        <f t="shared" si="105"/>
        <v>11</v>
      </c>
      <c r="F1093" s="4">
        <f t="shared" si="106"/>
        <v>6</v>
      </c>
      <c r="G1093" s="4" t="str">
        <f t="shared" si="107"/>
        <v>Win</v>
      </c>
      <c r="H1093" s="4" t="str">
        <f t="shared" si="102"/>
        <v>On</v>
      </c>
      <c r="I1093">
        <v>1127872598</v>
      </c>
      <c r="J1093" t="s">
        <v>26</v>
      </c>
      <c r="K1093">
        <v>26.52</v>
      </c>
      <c r="L1093">
        <v>26.864044</v>
      </c>
      <c r="M1093">
        <v>0.61403600000000003</v>
      </c>
      <c r="N1093">
        <v>-0.26999200000000001</v>
      </c>
    </row>
    <row r="1094" spans="1:14" x14ac:dyDescent="0.3">
      <c r="A1094" s="1">
        <v>43511.708333333336</v>
      </c>
      <c r="B1094" s="1">
        <v>43511.5</v>
      </c>
      <c r="C1094" s="3">
        <f t="shared" si="103"/>
        <v>2</v>
      </c>
      <c r="D1094" s="3">
        <f t="shared" si="104"/>
        <v>15</v>
      </c>
      <c r="E1094" s="4">
        <f t="shared" si="105"/>
        <v>12</v>
      </c>
      <c r="F1094" s="4">
        <f t="shared" si="106"/>
        <v>6</v>
      </c>
      <c r="G1094" s="4" t="str">
        <f t="shared" si="107"/>
        <v>Win</v>
      </c>
      <c r="H1094" s="4" t="str">
        <f t="shared" si="102"/>
        <v>On</v>
      </c>
      <c r="I1094">
        <v>1127872598</v>
      </c>
      <c r="J1094" t="s">
        <v>26</v>
      </c>
      <c r="K1094">
        <v>25.27</v>
      </c>
      <c r="L1094">
        <v>25.73207</v>
      </c>
      <c r="M1094">
        <v>0.59943000000000002</v>
      </c>
      <c r="N1094">
        <v>-0.13736000000000001</v>
      </c>
    </row>
    <row r="1095" spans="1:14" x14ac:dyDescent="0.3">
      <c r="A1095" s="1">
        <v>43511.75</v>
      </c>
      <c r="B1095" s="1">
        <v>43511.541666666664</v>
      </c>
      <c r="C1095" s="3">
        <f t="shared" si="103"/>
        <v>2</v>
      </c>
      <c r="D1095" s="3">
        <f t="shared" si="104"/>
        <v>15</v>
      </c>
      <c r="E1095" s="4">
        <f t="shared" si="105"/>
        <v>13</v>
      </c>
      <c r="F1095" s="4">
        <f t="shared" si="106"/>
        <v>6</v>
      </c>
      <c r="G1095" s="4" t="str">
        <f t="shared" si="107"/>
        <v>Win</v>
      </c>
      <c r="H1095" s="4" t="str">
        <f t="shared" si="102"/>
        <v>Off</v>
      </c>
      <c r="I1095">
        <v>1127872598</v>
      </c>
      <c r="J1095" t="s">
        <v>26</v>
      </c>
      <c r="K1095">
        <v>25.03</v>
      </c>
      <c r="L1095">
        <v>25.455030000000001</v>
      </c>
      <c r="M1095">
        <v>0.60714699999999999</v>
      </c>
      <c r="N1095">
        <v>-0.182117</v>
      </c>
    </row>
    <row r="1096" spans="1:14" x14ac:dyDescent="0.3">
      <c r="A1096" s="1">
        <v>43511.791666666664</v>
      </c>
      <c r="B1096" s="1">
        <v>43511.583333333336</v>
      </c>
      <c r="C1096" s="3">
        <f t="shared" si="103"/>
        <v>2</v>
      </c>
      <c r="D1096" s="3">
        <f t="shared" si="104"/>
        <v>15</v>
      </c>
      <c r="E1096" s="4">
        <f t="shared" si="105"/>
        <v>14</v>
      </c>
      <c r="F1096" s="4">
        <f t="shared" si="106"/>
        <v>6</v>
      </c>
      <c r="G1096" s="4" t="str">
        <f t="shared" si="107"/>
        <v>Win</v>
      </c>
      <c r="H1096" s="4" t="str">
        <f t="shared" si="102"/>
        <v>Off</v>
      </c>
      <c r="I1096">
        <v>1127872598</v>
      </c>
      <c r="J1096" t="s">
        <v>26</v>
      </c>
      <c r="K1096">
        <v>24.09</v>
      </c>
      <c r="L1096">
        <v>24.509105000000002</v>
      </c>
      <c r="M1096">
        <v>0.58409800000000001</v>
      </c>
      <c r="N1096">
        <v>-0.164993</v>
      </c>
    </row>
    <row r="1097" spans="1:14" x14ac:dyDescent="0.3">
      <c r="A1097" s="1">
        <v>43511.833333333336</v>
      </c>
      <c r="B1097" s="1">
        <v>43511.625</v>
      </c>
      <c r="C1097" s="3">
        <f t="shared" si="103"/>
        <v>2</v>
      </c>
      <c r="D1097" s="3">
        <f t="shared" si="104"/>
        <v>15</v>
      </c>
      <c r="E1097" s="4">
        <f t="shared" si="105"/>
        <v>15</v>
      </c>
      <c r="F1097" s="4">
        <f t="shared" si="106"/>
        <v>6</v>
      </c>
      <c r="G1097" s="4" t="str">
        <f t="shared" si="107"/>
        <v>Win</v>
      </c>
      <c r="H1097" s="4" t="str">
        <f t="shared" si="102"/>
        <v>Off</v>
      </c>
      <c r="I1097">
        <v>1127872598</v>
      </c>
      <c r="J1097" t="s">
        <v>26</v>
      </c>
      <c r="K1097">
        <v>23.76</v>
      </c>
      <c r="L1097">
        <v>24.366712</v>
      </c>
      <c r="M1097">
        <v>0.79203000000000001</v>
      </c>
      <c r="N1097">
        <v>-0.18531800000000001</v>
      </c>
    </row>
    <row r="1098" spans="1:14" x14ac:dyDescent="0.3">
      <c r="A1098" s="1">
        <v>43511.875</v>
      </c>
      <c r="B1098" s="1">
        <v>43511.666666666664</v>
      </c>
      <c r="C1098" s="3">
        <f t="shared" si="103"/>
        <v>2</v>
      </c>
      <c r="D1098" s="3">
        <f t="shared" si="104"/>
        <v>15</v>
      </c>
      <c r="E1098" s="4">
        <f t="shared" si="105"/>
        <v>16</v>
      </c>
      <c r="F1098" s="4">
        <f t="shared" si="106"/>
        <v>6</v>
      </c>
      <c r="G1098" s="4" t="str">
        <f t="shared" si="107"/>
        <v>Win</v>
      </c>
      <c r="H1098" s="4" t="str">
        <f t="shared" si="102"/>
        <v>Off</v>
      </c>
      <c r="I1098">
        <v>1127872598</v>
      </c>
      <c r="J1098" t="s">
        <v>26</v>
      </c>
      <c r="K1098">
        <v>24.03</v>
      </c>
      <c r="L1098">
        <v>24.615801999999999</v>
      </c>
      <c r="M1098">
        <v>0.86032299999999995</v>
      </c>
      <c r="N1098">
        <v>-0.27452100000000002</v>
      </c>
    </row>
    <row r="1099" spans="1:14" x14ac:dyDescent="0.3">
      <c r="A1099" s="1">
        <v>43511.916666666664</v>
      </c>
      <c r="B1099" s="1">
        <v>43511.708333333336</v>
      </c>
      <c r="C1099" s="3">
        <f t="shared" si="103"/>
        <v>2</v>
      </c>
      <c r="D1099" s="3">
        <f t="shared" si="104"/>
        <v>15</v>
      </c>
      <c r="E1099" s="4">
        <f t="shared" si="105"/>
        <v>17</v>
      </c>
      <c r="F1099" s="4">
        <f t="shared" si="106"/>
        <v>6</v>
      </c>
      <c r="G1099" s="4" t="str">
        <f t="shared" si="107"/>
        <v>Win</v>
      </c>
      <c r="H1099" s="4" t="str">
        <f t="shared" ref="H1099:H1162" si="108">+IF(OR(F1099&lt;2,F1099&gt;6),"Off",IF(AND(G1099="Win",E1099&gt;7,E1099&lt;13),"On",IF(AND(G1099="Win",E1099&gt;16,E1099&lt;22),"On",IF(AND(G1099="Sum",E1099&gt;9,E1099&lt;22),"On","Off"))))</f>
        <v>On</v>
      </c>
      <c r="I1099">
        <v>1127872598</v>
      </c>
      <c r="J1099" t="s">
        <v>26</v>
      </c>
      <c r="K1099">
        <v>27.02</v>
      </c>
      <c r="L1099">
        <v>27.268730999999999</v>
      </c>
      <c r="M1099">
        <v>0.75488599999999995</v>
      </c>
      <c r="N1099">
        <v>-0.50615500000000002</v>
      </c>
    </row>
    <row r="1100" spans="1:14" x14ac:dyDescent="0.3">
      <c r="A1100" s="1">
        <v>43511.958333333336</v>
      </c>
      <c r="B1100" s="1">
        <v>43511.75</v>
      </c>
      <c r="C1100" s="3">
        <f t="shared" si="103"/>
        <v>2</v>
      </c>
      <c r="D1100" s="3">
        <f t="shared" si="104"/>
        <v>15</v>
      </c>
      <c r="E1100" s="4">
        <f t="shared" si="105"/>
        <v>18</v>
      </c>
      <c r="F1100" s="4">
        <f t="shared" si="106"/>
        <v>6</v>
      </c>
      <c r="G1100" s="4" t="str">
        <f t="shared" si="107"/>
        <v>Win</v>
      </c>
      <c r="H1100" s="4" t="str">
        <f t="shared" si="108"/>
        <v>On</v>
      </c>
      <c r="I1100">
        <v>1127872598</v>
      </c>
      <c r="J1100" t="s">
        <v>26</v>
      </c>
      <c r="K1100">
        <v>32.94</v>
      </c>
      <c r="L1100">
        <v>34.148812</v>
      </c>
      <c r="M1100">
        <v>2.0467740000000001</v>
      </c>
      <c r="N1100">
        <v>-0.83796199999999998</v>
      </c>
    </row>
    <row r="1101" spans="1:14" x14ac:dyDescent="0.3">
      <c r="A1101" s="1">
        <v>43512</v>
      </c>
      <c r="B1101" s="1">
        <v>43511.791666666664</v>
      </c>
      <c r="C1101" s="3">
        <f t="shared" si="103"/>
        <v>2</v>
      </c>
      <c r="D1101" s="3">
        <f t="shared" si="104"/>
        <v>15</v>
      </c>
      <c r="E1101" s="4">
        <f t="shared" si="105"/>
        <v>19</v>
      </c>
      <c r="F1101" s="4">
        <f t="shared" si="106"/>
        <v>6</v>
      </c>
      <c r="G1101" s="4" t="str">
        <f t="shared" si="107"/>
        <v>Win</v>
      </c>
      <c r="H1101" s="4" t="str">
        <f t="shared" si="108"/>
        <v>On</v>
      </c>
      <c r="I1101">
        <v>1127872598</v>
      </c>
      <c r="J1101" t="s">
        <v>26</v>
      </c>
      <c r="K1101">
        <v>29.79</v>
      </c>
      <c r="L1101">
        <v>31.541293</v>
      </c>
      <c r="M1101">
        <v>2.0460669999999999</v>
      </c>
      <c r="N1101">
        <v>-0.29477399999999998</v>
      </c>
    </row>
    <row r="1102" spans="1:14" x14ac:dyDescent="0.3">
      <c r="A1102" s="1">
        <v>43512.041666666664</v>
      </c>
      <c r="B1102" s="1">
        <v>43511.833333333336</v>
      </c>
      <c r="C1102" s="3">
        <f t="shared" si="103"/>
        <v>2</v>
      </c>
      <c r="D1102" s="3">
        <f t="shared" si="104"/>
        <v>15</v>
      </c>
      <c r="E1102" s="4">
        <f t="shared" si="105"/>
        <v>20</v>
      </c>
      <c r="F1102" s="4">
        <f t="shared" si="106"/>
        <v>6</v>
      </c>
      <c r="G1102" s="4" t="str">
        <f t="shared" si="107"/>
        <v>Win</v>
      </c>
      <c r="H1102" s="4" t="str">
        <f t="shared" si="108"/>
        <v>On</v>
      </c>
      <c r="I1102">
        <v>1127872598</v>
      </c>
      <c r="J1102" t="s">
        <v>26</v>
      </c>
      <c r="K1102">
        <v>30.71</v>
      </c>
      <c r="L1102">
        <v>32.753731000000002</v>
      </c>
      <c r="M1102">
        <v>2.2924530000000001</v>
      </c>
      <c r="N1102">
        <v>-0.248722</v>
      </c>
    </row>
    <row r="1103" spans="1:14" x14ac:dyDescent="0.3">
      <c r="A1103" s="1">
        <v>43512.083333333336</v>
      </c>
      <c r="B1103" s="1">
        <v>43511.875</v>
      </c>
      <c r="C1103" s="3">
        <f t="shared" si="103"/>
        <v>2</v>
      </c>
      <c r="D1103" s="3">
        <f t="shared" si="104"/>
        <v>15</v>
      </c>
      <c r="E1103" s="4">
        <f t="shared" si="105"/>
        <v>21</v>
      </c>
      <c r="F1103" s="4">
        <f t="shared" si="106"/>
        <v>6</v>
      </c>
      <c r="G1103" s="4" t="str">
        <f t="shared" si="107"/>
        <v>Win</v>
      </c>
      <c r="H1103" s="4" t="str">
        <f t="shared" si="108"/>
        <v>On</v>
      </c>
      <c r="I1103">
        <v>1127872598</v>
      </c>
      <c r="J1103" t="s">
        <v>26</v>
      </c>
      <c r="K1103">
        <v>25.81</v>
      </c>
      <c r="L1103">
        <v>26.844625000000001</v>
      </c>
      <c r="M1103">
        <v>1.27895</v>
      </c>
      <c r="N1103">
        <v>-0.24432499999999999</v>
      </c>
    </row>
    <row r="1104" spans="1:14" x14ac:dyDescent="0.3">
      <c r="A1104" s="1">
        <v>43512.125</v>
      </c>
      <c r="B1104" s="1">
        <v>43511.916666666664</v>
      </c>
      <c r="C1104" s="3">
        <f t="shared" si="103"/>
        <v>2</v>
      </c>
      <c r="D1104" s="3">
        <f t="shared" si="104"/>
        <v>15</v>
      </c>
      <c r="E1104" s="4">
        <f t="shared" si="105"/>
        <v>22</v>
      </c>
      <c r="F1104" s="4">
        <f t="shared" si="106"/>
        <v>6</v>
      </c>
      <c r="G1104" s="4" t="str">
        <f t="shared" si="107"/>
        <v>Win</v>
      </c>
      <c r="H1104" s="4" t="str">
        <f t="shared" si="108"/>
        <v>Off</v>
      </c>
      <c r="I1104">
        <v>1127872598</v>
      </c>
      <c r="J1104" t="s">
        <v>26</v>
      </c>
      <c r="K1104">
        <v>23.76</v>
      </c>
      <c r="L1104">
        <v>24.544775999999999</v>
      </c>
      <c r="M1104">
        <v>0.96175100000000002</v>
      </c>
      <c r="N1104">
        <v>-0.17697499999999999</v>
      </c>
    </row>
    <row r="1105" spans="1:14" x14ac:dyDescent="0.3">
      <c r="A1105" s="1">
        <v>43512.166666666664</v>
      </c>
      <c r="B1105" s="1">
        <v>43511.958333333336</v>
      </c>
      <c r="C1105" s="3">
        <f t="shared" si="103"/>
        <v>2</v>
      </c>
      <c r="D1105" s="3">
        <f t="shared" si="104"/>
        <v>15</v>
      </c>
      <c r="E1105" s="4">
        <f t="shared" si="105"/>
        <v>23</v>
      </c>
      <c r="F1105" s="4">
        <f t="shared" si="106"/>
        <v>6</v>
      </c>
      <c r="G1105" s="4" t="str">
        <f t="shared" si="107"/>
        <v>Win</v>
      </c>
      <c r="H1105" s="4" t="str">
        <f t="shared" si="108"/>
        <v>Off</v>
      </c>
      <c r="I1105">
        <v>1127872598</v>
      </c>
      <c r="J1105" t="s">
        <v>26</v>
      </c>
      <c r="K1105">
        <v>23.08</v>
      </c>
      <c r="L1105">
        <v>23.590751000000001</v>
      </c>
      <c r="M1105">
        <v>0.71657199999999999</v>
      </c>
      <c r="N1105">
        <v>-0.205821</v>
      </c>
    </row>
    <row r="1106" spans="1:14" x14ac:dyDescent="0.3">
      <c r="A1106" s="1">
        <v>43512.208333333336</v>
      </c>
      <c r="B1106" s="1">
        <v>43512</v>
      </c>
      <c r="C1106" s="3">
        <f t="shared" si="103"/>
        <v>2</v>
      </c>
      <c r="D1106" s="3">
        <f t="shared" si="104"/>
        <v>16</v>
      </c>
      <c r="E1106" s="4">
        <f t="shared" si="105"/>
        <v>0</v>
      </c>
      <c r="F1106" s="4">
        <f t="shared" si="106"/>
        <v>7</v>
      </c>
      <c r="G1106" s="4" t="str">
        <f t="shared" si="107"/>
        <v>Win</v>
      </c>
      <c r="H1106" s="4" t="str">
        <f t="shared" si="108"/>
        <v>Off</v>
      </c>
      <c r="I1106">
        <v>1127872598</v>
      </c>
      <c r="J1106" t="s">
        <v>26</v>
      </c>
      <c r="K1106">
        <v>21.87</v>
      </c>
      <c r="L1106">
        <v>21.800062</v>
      </c>
      <c r="M1106">
        <v>0.21454899999999999</v>
      </c>
      <c r="N1106">
        <v>-0.28448699999999999</v>
      </c>
    </row>
    <row r="1107" spans="1:14" x14ac:dyDescent="0.3">
      <c r="A1107" s="1">
        <v>43512.25</v>
      </c>
      <c r="B1107" s="1">
        <v>43512.041666666664</v>
      </c>
      <c r="C1107" s="3">
        <f t="shared" si="103"/>
        <v>2</v>
      </c>
      <c r="D1107" s="3">
        <f t="shared" si="104"/>
        <v>16</v>
      </c>
      <c r="E1107" s="4">
        <f t="shared" si="105"/>
        <v>1</v>
      </c>
      <c r="F1107" s="4">
        <f t="shared" si="106"/>
        <v>7</v>
      </c>
      <c r="G1107" s="4" t="str">
        <f t="shared" si="107"/>
        <v>Win</v>
      </c>
      <c r="H1107" s="4" t="str">
        <f t="shared" si="108"/>
        <v>Off</v>
      </c>
      <c r="I1107">
        <v>1127872598</v>
      </c>
      <c r="J1107" t="s">
        <v>26</v>
      </c>
      <c r="K1107">
        <v>21.81</v>
      </c>
      <c r="L1107">
        <v>21.810424999999999</v>
      </c>
      <c r="M1107">
        <v>0.166076</v>
      </c>
      <c r="N1107">
        <v>-0.16565099999999999</v>
      </c>
    </row>
    <row r="1108" spans="1:14" x14ac:dyDescent="0.3">
      <c r="A1108" s="1">
        <v>43512.291666666664</v>
      </c>
      <c r="B1108" s="1">
        <v>43512.083333333336</v>
      </c>
      <c r="C1108" s="3">
        <f t="shared" si="103"/>
        <v>2</v>
      </c>
      <c r="D1108" s="3">
        <f t="shared" si="104"/>
        <v>16</v>
      </c>
      <c r="E1108" s="4">
        <f t="shared" si="105"/>
        <v>2</v>
      </c>
      <c r="F1108" s="4">
        <f t="shared" si="106"/>
        <v>7</v>
      </c>
      <c r="G1108" s="4" t="str">
        <f t="shared" si="107"/>
        <v>Win</v>
      </c>
      <c r="H1108" s="4" t="str">
        <f t="shared" si="108"/>
        <v>Off</v>
      </c>
      <c r="I1108">
        <v>1127872598</v>
      </c>
      <c r="J1108" t="s">
        <v>26</v>
      </c>
      <c r="K1108">
        <v>21.19</v>
      </c>
      <c r="L1108">
        <v>21.160685999999998</v>
      </c>
      <c r="M1108">
        <v>0.110789</v>
      </c>
      <c r="N1108">
        <v>-0.14010300000000001</v>
      </c>
    </row>
    <row r="1109" spans="1:14" x14ac:dyDescent="0.3">
      <c r="A1109" s="1">
        <v>43512.333333333336</v>
      </c>
      <c r="B1109" s="1">
        <v>43512.125</v>
      </c>
      <c r="C1109" s="3">
        <f t="shared" si="103"/>
        <v>2</v>
      </c>
      <c r="D1109" s="3">
        <f t="shared" si="104"/>
        <v>16</v>
      </c>
      <c r="E1109" s="4">
        <f t="shared" si="105"/>
        <v>3</v>
      </c>
      <c r="F1109" s="4">
        <f t="shared" si="106"/>
        <v>7</v>
      </c>
      <c r="G1109" s="4" t="str">
        <f t="shared" si="107"/>
        <v>Win</v>
      </c>
      <c r="H1109" s="4" t="str">
        <f t="shared" si="108"/>
        <v>Off</v>
      </c>
      <c r="I1109">
        <v>1127872598</v>
      </c>
      <c r="J1109" t="s">
        <v>26</v>
      </c>
      <c r="K1109">
        <v>21.2</v>
      </c>
      <c r="L1109">
        <v>21.194313999999999</v>
      </c>
      <c r="M1109">
        <v>9.8435999999999996E-2</v>
      </c>
      <c r="N1109">
        <v>-0.10412200000000001</v>
      </c>
    </row>
    <row r="1110" spans="1:14" x14ac:dyDescent="0.3">
      <c r="A1110" s="1">
        <v>43512.375</v>
      </c>
      <c r="B1110" s="1">
        <v>43512.166666666664</v>
      </c>
      <c r="C1110" s="3">
        <f t="shared" si="103"/>
        <v>2</v>
      </c>
      <c r="D1110" s="3">
        <f t="shared" si="104"/>
        <v>16</v>
      </c>
      <c r="E1110" s="4">
        <f t="shared" si="105"/>
        <v>4</v>
      </c>
      <c r="F1110" s="4">
        <f t="shared" si="106"/>
        <v>7</v>
      </c>
      <c r="G1110" s="4" t="str">
        <f t="shared" si="107"/>
        <v>Win</v>
      </c>
      <c r="H1110" s="4" t="str">
        <f t="shared" si="108"/>
        <v>Off</v>
      </c>
      <c r="I1110">
        <v>1127872598</v>
      </c>
      <c r="J1110" t="s">
        <v>26</v>
      </c>
      <c r="K1110">
        <v>21.17</v>
      </c>
      <c r="L1110">
        <v>21.241793000000001</v>
      </c>
      <c r="M1110">
        <v>4.1849999999999998E-2</v>
      </c>
      <c r="N1110">
        <v>2.9943000000000001E-2</v>
      </c>
    </row>
    <row r="1111" spans="1:14" x14ac:dyDescent="0.3">
      <c r="A1111" s="1">
        <v>43512.416666666664</v>
      </c>
      <c r="B1111" s="1">
        <v>43512.208333333336</v>
      </c>
      <c r="C1111" s="3">
        <f t="shared" si="103"/>
        <v>2</v>
      </c>
      <c r="D1111" s="3">
        <f t="shared" si="104"/>
        <v>16</v>
      </c>
      <c r="E1111" s="4">
        <f t="shared" si="105"/>
        <v>5</v>
      </c>
      <c r="F1111" s="4">
        <f t="shared" si="106"/>
        <v>7</v>
      </c>
      <c r="G1111" s="4" t="str">
        <f t="shared" si="107"/>
        <v>Win</v>
      </c>
      <c r="H1111" s="4" t="str">
        <f t="shared" si="108"/>
        <v>Off</v>
      </c>
      <c r="I1111">
        <v>1127872598</v>
      </c>
      <c r="J1111" t="s">
        <v>26</v>
      </c>
      <c r="K1111">
        <v>22.71</v>
      </c>
      <c r="L1111">
        <v>23.153299000000001</v>
      </c>
      <c r="M1111">
        <v>0.24718100000000001</v>
      </c>
      <c r="N1111">
        <v>0.19611799999999999</v>
      </c>
    </row>
    <row r="1112" spans="1:14" x14ac:dyDescent="0.3">
      <c r="A1112" s="1">
        <v>43512.458333333336</v>
      </c>
      <c r="B1112" s="1">
        <v>43512.25</v>
      </c>
      <c r="C1112" s="3">
        <f t="shared" si="103"/>
        <v>2</v>
      </c>
      <c r="D1112" s="3">
        <f t="shared" si="104"/>
        <v>16</v>
      </c>
      <c r="E1112" s="4">
        <f t="shared" si="105"/>
        <v>6</v>
      </c>
      <c r="F1112" s="4">
        <f t="shared" si="106"/>
        <v>7</v>
      </c>
      <c r="G1112" s="4" t="str">
        <f t="shared" si="107"/>
        <v>Win</v>
      </c>
      <c r="H1112" s="4" t="str">
        <f t="shared" si="108"/>
        <v>Off</v>
      </c>
      <c r="I1112">
        <v>1127872598</v>
      </c>
      <c r="J1112" t="s">
        <v>26</v>
      </c>
      <c r="K1112">
        <v>24.53</v>
      </c>
      <c r="L1112">
        <v>25.176945</v>
      </c>
      <c r="M1112">
        <v>0.662462</v>
      </c>
      <c r="N1112">
        <v>-1.5517E-2</v>
      </c>
    </row>
    <row r="1113" spans="1:14" x14ac:dyDescent="0.3">
      <c r="A1113" s="1">
        <v>43512.5</v>
      </c>
      <c r="B1113" s="1">
        <v>43512.291666666664</v>
      </c>
      <c r="C1113" s="3">
        <f t="shared" si="103"/>
        <v>2</v>
      </c>
      <c r="D1113" s="3">
        <f t="shared" si="104"/>
        <v>16</v>
      </c>
      <c r="E1113" s="4">
        <f t="shared" si="105"/>
        <v>7</v>
      </c>
      <c r="F1113" s="4">
        <f t="shared" si="106"/>
        <v>7</v>
      </c>
      <c r="G1113" s="4" t="str">
        <f t="shared" si="107"/>
        <v>Win</v>
      </c>
      <c r="H1113" s="4" t="str">
        <f t="shared" si="108"/>
        <v>Off</v>
      </c>
      <c r="I1113">
        <v>1127872598</v>
      </c>
      <c r="J1113" t="s">
        <v>26</v>
      </c>
      <c r="K1113">
        <v>25.16</v>
      </c>
      <c r="L1113">
        <v>25.697589000000001</v>
      </c>
      <c r="M1113">
        <v>0.54010499999999995</v>
      </c>
      <c r="N1113">
        <v>-2.516E-3</v>
      </c>
    </row>
    <row r="1114" spans="1:14" x14ac:dyDescent="0.3">
      <c r="A1114" s="1">
        <v>43512.541666666664</v>
      </c>
      <c r="B1114" s="1">
        <v>43512.333333333336</v>
      </c>
      <c r="C1114" s="3">
        <f t="shared" si="103"/>
        <v>2</v>
      </c>
      <c r="D1114" s="3">
        <f t="shared" si="104"/>
        <v>16</v>
      </c>
      <c r="E1114" s="4">
        <f t="shared" si="105"/>
        <v>8</v>
      </c>
      <c r="F1114" s="4">
        <f t="shared" si="106"/>
        <v>7</v>
      </c>
      <c r="G1114" s="4" t="str">
        <f t="shared" si="107"/>
        <v>Win</v>
      </c>
      <c r="H1114" s="4" t="str">
        <f t="shared" si="108"/>
        <v>Off</v>
      </c>
      <c r="I1114">
        <v>1127872598</v>
      </c>
      <c r="J1114" t="s">
        <v>26</v>
      </c>
      <c r="K1114">
        <v>26.67</v>
      </c>
      <c r="L1114">
        <v>27.425647999999999</v>
      </c>
      <c r="M1114">
        <v>0.63388500000000003</v>
      </c>
      <c r="N1114">
        <v>0.121763</v>
      </c>
    </row>
    <row r="1115" spans="1:14" x14ac:dyDescent="0.3">
      <c r="A1115" s="1">
        <v>43512.583333333336</v>
      </c>
      <c r="B1115" s="1">
        <v>43512.375</v>
      </c>
      <c r="C1115" s="3">
        <f t="shared" si="103"/>
        <v>2</v>
      </c>
      <c r="D1115" s="3">
        <f t="shared" si="104"/>
        <v>16</v>
      </c>
      <c r="E1115" s="4">
        <f t="shared" si="105"/>
        <v>9</v>
      </c>
      <c r="F1115" s="4">
        <f t="shared" si="106"/>
        <v>7</v>
      </c>
      <c r="G1115" s="4" t="str">
        <f t="shared" si="107"/>
        <v>Win</v>
      </c>
      <c r="H1115" s="4" t="str">
        <f t="shared" si="108"/>
        <v>Off</v>
      </c>
      <c r="I1115">
        <v>1127872598</v>
      </c>
      <c r="J1115" t="s">
        <v>26</v>
      </c>
      <c r="K1115">
        <v>28.19</v>
      </c>
      <c r="L1115">
        <v>29.025314999999999</v>
      </c>
      <c r="M1115">
        <v>0.68013599999999996</v>
      </c>
      <c r="N1115">
        <v>0.15517900000000001</v>
      </c>
    </row>
    <row r="1116" spans="1:14" x14ac:dyDescent="0.3">
      <c r="A1116" s="1">
        <v>43512.625</v>
      </c>
      <c r="B1116" s="1">
        <v>43512.416666666664</v>
      </c>
      <c r="C1116" s="3">
        <f t="shared" si="103"/>
        <v>2</v>
      </c>
      <c r="D1116" s="3">
        <f t="shared" si="104"/>
        <v>16</v>
      </c>
      <c r="E1116" s="4">
        <f t="shared" si="105"/>
        <v>10</v>
      </c>
      <c r="F1116" s="4">
        <f t="shared" si="106"/>
        <v>7</v>
      </c>
      <c r="G1116" s="4" t="str">
        <f t="shared" si="107"/>
        <v>Win</v>
      </c>
      <c r="H1116" s="4" t="str">
        <f t="shared" si="108"/>
        <v>Off</v>
      </c>
      <c r="I1116">
        <v>1127872598</v>
      </c>
      <c r="J1116" t="s">
        <v>26</v>
      </c>
      <c r="K1116">
        <v>27.66</v>
      </c>
      <c r="L1116">
        <v>28.539871000000002</v>
      </c>
      <c r="M1116">
        <v>0.70045900000000005</v>
      </c>
      <c r="N1116">
        <v>0.17941199999999999</v>
      </c>
    </row>
    <row r="1117" spans="1:14" x14ac:dyDescent="0.3">
      <c r="A1117" s="1">
        <v>43512.666666666664</v>
      </c>
      <c r="B1117" s="1">
        <v>43512.458333333336</v>
      </c>
      <c r="C1117" s="3">
        <f t="shared" si="103"/>
        <v>2</v>
      </c>
      <c r="D1117" s="3">
        <f t="shared" si="104"/>
        <v>16</v>
      </c>
      <c r="E1117" s="4">
        <f t="shared" si="105"/>
        <v>11</v>
      </c>
      <c r="F1117" s="4">
        <f t="shared" si="106"/>
        <v>7</v>
      </c>
      <c r="G1117" s="4" t="str">
        <f t="shared" si="107"/>
        <v>Win</v>
      </c>
      <c r="H1117" s="4" t="str">
        <f t="shared" si="108"/>
        <v>Off</v>
      </c>
      <c r="I1117">
        <v>1127872598</v>
      </c>
      <c r="J1117" t="s">
        <v>26</v>
      </c>
      <c r="K1117">
        <v>25.54</v>
      </c>
      <c r="L1117">
        <v>26.182464</v>
      </c>
      <c r="M1117">
        <v>0.47184700000000002</v>
      </c>
      <c r="N1117">
        <v>0.17061699999999999</v>
      </c>
    </row>
    <row r="1118" spans="1:14" x14ac:dyDescent="0.3">
      <c r="A1118" s="1">
        <v>43512.708333333336</v>
      </c>
      <c r="B1118" s="1">
        <v>43512.5</v>
      </c>
      <c r="C1118" s="3">
        <f t="shared" si="103"/>
        <v>2</v>
      </c>
      <c r="D1118" s="3">
        <f t="shared" si="104"/>
        <v>16</v>
      </c>
      <c r="E1118" s="4">
        <f t="shared" si="105"/>
        <v>12</v>
      </c>
      <c r="F1118" s="4">
        <f t="shared" si="106"/>
        <v>7</v>
      </c>
      <c r="G1118" s="4" t="str">
        <f t="shared" si="107"/>
        <v>Win</v>
      </c>
      <c r="H1118" s="4" t="str">
        <f t="shared" si="108"/>
        <v>Off</v>
      </c>
      <c r="I1118">
        <v>1127872598</v>
      </c>
      <c r="J1118" t="s">
        <v>26</v>
      </c>
      <c r="K1118">
        <v>24.79</v>
      </c>
      <c r="L1118">
        <v>25.618238999999999</v>
      </c>
      <c r="M1118">
        <v>0.55292399999999997</v>
      </c>
      <c r="N1118">
        <v>0.27531499999999998</v>
      </c>
    </row>
    <row r="1119" spans="1:14" x14ac:dyDescent="0.3">
      <c r="A1119" s="1">
        <v>43512.75</v>
      </c>
      <c r="B1119" s="1">
        <v>43512.541666666664</v>
      </c>
      <c r="C1119" s="3">
        <f t="shared" si="103"/>
        <v>2</v>
      </c>
      <c r="D1119" s="3">
        <f t="shared" si="104"/>
        <v>16</v>
      </c>
      <c r="E1119" s="4">
        <f t="shared" si="105"/>
        <v>13</v>
      </c>
      <c r="F1119" s="4">
        <f t="shared" si="106"/>
        <v>7</v>
      </c>
      <c r="G1119" s="4" t="str">
        <f t="shared" si="107"/>
        <v>Win</v>
      </c>
      <c r="H1119" s="4" t="str">
        <f t="shared" si="108"/>
        <v>Off</v>
      </c>
      <c r="I1119">
        <v>1127872598</v>
      </c>
      <c r="J1119" t="s">
        <v>26</v>
      </c>
      <c r="K1119">
        <v>24.31</v>
      </c>
      <c r="L1119">
        <v>25.037790999999999</v>
      </c>
      <c r="M1119">
        <v>0.35798799999999997</v>
      </c>
      <c r="N1119">
        <v>0.36980299999999999</v>
      </c>
    </row>
    <row r="1120" spans="1:14" x14ac:dyDescent="0.3">
      <c r="A1120" s="1">
        <v>43512.791666666664</v>
      </c>
      <c r="B1120" s="1">
        <v>43512.583333333336</v>
      </c>
      <c r="C1120" s="3">
        <f t="shared" si="103"/>
        <v>2</v>
      </c>
      <c r="D1120" s="3">
        <f t="shared" si="104"/>
        <v>16</v>
      </c>
      <c r="E1120" s="4">
        <f t="shared" si="105"/>
        <v>14</v>
      </c>
      <c r="F1120" s="4">
        <f t="shared" si="106"/>
        <v>7</v>
      </c>
      <c r="G1120" s="4" t="str">
        <f t="shared" si="107"/>
        <v>Win</v>
      </c>
      <c r="H1120" s="4" t="str">
        <f t="shared" si="108"/>
        <v>Off</v>
      </c>
      <c r="I1120">
        <v>1127872598</v>
      </c>
      <c r="J1120" t="s">
        <v>26</v>
      </c>
      <c r="K1120">
        <v>23.04</v>
      </c>
      <c r="L1120">
        <v>23.787792</v>
      </c>
      <c r="M1120">
        <v>0.30338399999999999</v>
      </c>
      <c r="N1120">
        <v>0.44440800000000003</v>
      </c>
    </row>
    <row r="1121" spans="1:14" x14ac:dyDescent="0.3">
      <c r="A1121" s="1">
        <v>43512.833333333336</v>
      </c>
      <c r="B1121" s="1">
        <v>43512.625</v>
      </c>
      <c r="C1121" s="3">
        <f t="shared" si="103"/>
        <v>2</v>
      </c>
      <c r="D1121" s="3">
        <f t="shared" si="104"/>
        <v>16</v>
      </c>
      <c r="E1121" s="4">
        <f t="shared" si="105"/>
        <v>15</v>
      </c>
      <c r="F1121" s="4">
        <f t="shared" si="106"/>
        <v>7</v>
      </c>
      <c r="G1121" s="4" t="str">
        <f t="shared" si="107"/>
        <v>Win</v>
      </c>
      <c r="H1121" s="4" t="str">
        <f t="shared" si="108"/>
        <v>Off</v>
      </c>
      <c r="I1121">
        <v>1127872598</v>
      </c>
      <c r="J1121" t="s">
        <v>26</v>
      </c>
      <c r="K1121">
        <v>22.74</v>
      </c>
      <c r="L1121">
        <v>23.477761999999998</v>
      </c>
      <c r="M1121">
        <v>0.31440499999999999</v>
      </c>
      <c r="N1121">
        <v>0.42335699999999998</v>
      </c>
    </row>
    <row r="1122" spans="1:14" x14ac:dyDescent="0.3">
      <c r="A1122" s="1">
        <v>43512.875</v>
      </c>
      <c r="B1122" s="1">
        <v>43512.666666666664</v>
      </c>
      <c r="C1122" s="3">
        <f t="shared" si="103"/>
        <v>2</v>
      </c>
      <c r="D1122" s="3">
        <f t="shared" si="104"/>
        <v>16</v>
      </c>
      <c r="E1122" s="4">
        <f t="shared" si="105"/>
        <v>16</v>
      </c>
      <c r="F1122" s="4">
        <f t="shared" si="106"/>
        <v>7</v>
      </c>
      <c r="G1122" s="4" t="str">
        <f t="shared" si="107"/>
        <v>Win</v>
      </c>
      <c r="H1122" s="4" t="str">
        <f t="shared" si="108"/>
        <v>Off</v>
      </c>
      <c r="I1122">
        <v>1127872598</v>
      </c>
      <c r="J1122" t="s">
        <v>26</v>
      </c>
      <c r="K1122">
        <v>23.18</v>
      </c>
      <c r="L1122">
        <v>23.633541999999998</v>
      </c>
      <c r="M1122">
        <v>0.11472499999999999</v>
      </c>
      <c r="N1122">
        <v>0.33881699999999998</v>
      </c>
    </row>
    <row r="1123" spans="1:14" x14ac:dyDescent="0.3">
      <c r="A1123" s="1">
        <v>43512.916666666664</v>
      </c>
      <c r="B1123" s="1">
        <v>43512.708333333336</v>
      </c>
      <c r="C1123" s="3">
        <f t="shared" si="103"/>
        <v>2</v>
      </c>
      <c r="D1123" s="3">
        <f t="shared" si="104"/>
        <v>16</v>
      </c>
      <c r="E1123" s="4">
        <f t="shared" si="105"/>
        <v>17</v>
      </c>
      <c r="F1123" s="4">
        <f t="shared" si="106"/>
        <v>7</v>
      </c>
      <c r="G1123" s="4" t="str">
        <f t="shared" si="107"/>
        <v>Win</v>
      </c>
      <c r="H1123" s="4" t="str">
        <f t="shared" si="108"/>
        <v>Off</v>
      </c>
      <c r="I1123">
        <v>1127872598</v>
      </c>
      <c r="J1123" t="s">
        <v>26</v>
      </c>
      <c r="K1123">
        <v>25.15</v>
      </c>
      <c r="L1123">
        <v>25.631307</v>
      </c>
      <c r="M1123">
        <v>0.412161</v>
      </c>
      <c r="N1123">
        <v>6.9145999999999999E-2</v>
      </c>
    </row>
    <row r="1124" spans="1:14" x14ac:dyDescent="0.3">
      <c r="A1124" s="1">
        <v>43512.958333333336</v>
      </c>
      <c r="B1124" s="1">
        <v>43512.75</v>
      </c>
      <c r="C1124" s="3">
        <f t="shared" si="103"/>
        <v>2</v>
      </c>
      <c r="D1124" s="3">
        <f t="shared" si="104"/>
        <v>16</v>
      </c>
      <c r="E1124" s="4">
        <f t="shared" si="105"/>
        <v>18</v>
      </c>
      <c r="F1124" s="4">
        <f t="shared" si="106"/>
        <v>7</v>
      </c>
      <c r="G1124" s="4" t="str">
        <f t="shared" si="107"/>
        <v>Win</v>
      </c>
      <c r="H1124" s="4" t="str">
        <f t="shared" si="108"/>
        <v>Off</v>
      </c>
      <c r="I1124">
        <v>1127872598</v>
      </c>
      <c r="J1124" t="s">
        <v>26</v>
      </c>
      <c r="K1124">
        <v>29.4</v>
      </c>
      <c r="L1124">
        <v>29.332909999999998</v>
      </c>
      <c r="M1124">
        <v>-0.19362699999999999</v>
      </c>
      <c r="N1124">
        <v>0.12653700000000001</v>
      </c>
    </row>
    <row r="1125" spans="1:14" x14ac:dyDescent="0.3">
      <c r="A1125" s="1">
        <v>43513</v>
      </c>
      <c r="B1125" s="1">
        <v>43512.791666666664</v>
      </c>
      <c r="C1125" s="3">
        <f t="shared" si="103"/>
        <v>2</v>
      </c>
      <c r="D1125" s="3">
        <f t="shared" si="104"/>
        <v>16</v>
      </c>
      <c r="E1125" s="4">
        <f t="shared" si="105"/>
        <v>19</v>
      </c>
      <c r="F1125" s="4">
        <f t="shared" si="106"/>
        <v>7</v>
      </c>
      <c r="G1125" s="4" t="str">
        <f t="shared" si="107"/>
        <v>Win</v>
      </c>
      <c r="H1125" s="4" t="str">
        <f t="shared" si="108"/>
        <v>Off</v>
      </c>
      <c r="I1125">
        <v>1127872598</v>
      </c>
      <c r="J1125" t="s">
        <v>26</v>
      </c>
      <c r="K1125">
        <v>26.37</v>
      </c>
      <c r="L1125">
        <v>26.866475000000001</v>
      </c>
      <c r="M1125">
        <v>0.23841799999999999</v>
      </c>
      <c r="N1125">
        <v>0.25805699999999998</v>
      </c>
    </row>
    <row r="1126" spans="1:14" x14ac:dyDescent="0.3">
      <c r="A1126" s="1">
        <v>43513.041666666664</v>
      </c>
      <c r="B1126" s="1">
        <v>43512.833333333336</v>
      </c>
      <c r="C1126" s="3">
        <f t="shared" si="103"/>
        <v>2</v>
      </c>
      <c r="D1126" s="3">
        <f t="shared" si="104"/>
        <v>16</v>
      </c>
      <c r="E1126" s="4">
        <f t="shared" si="105"/>
        <v>20</v>
      </c>
      <c r="F1126" s="4">
        <f t="shared" si="106"/>
        <v>7</v>
      </c>
      <c r="G1126" s="4" t="str">
        <f t="shared" si="107"/>
        <v>Win</v>
      </c>
      <c r="H1126" s="4" t="str">
        <f t="shared" si="108"/>
        <v>Off</v>
      </c>
      <c r="I1126">
        <v>1127872598</v>
      </c>
      <c r="J1126" t="s">
        <v>26</v>
      </c>
      <c r="K1126">
        <v>26.41</v>
      </c>
      <c r="L1126">
        <v>26.664936000000001</v>
      </c>
      <c r="M1126">
        <v>-5.1950999999999997E-2</v>
      </c>
      <c r="N1126">
        <v>0.30688700000000002</v>
      </c>
    </row>
    <row r="1127" spans="1:14" x14ac:dyDescent="0.3">
      <c r="A1127" s="1">
        <v>43513.083333333336</v>
      </c>
      <c r="B1127" s="1">
        <v>43512.875</v>
      </c>
      <c r="C1127" s="3">
        <f t="shared" si="103"/>
        <v>2</v>
      </c>
      <c r="D1127" s="3">
        <f t="shared" si="104"/>
        <v>16</v>
      </c>
      <c r="E1127" s="4">
        <f t="shared" si="105"/>
        <v>21</v>
      </c>
      <c r="F1127" s="4">
        <f t="shared" si="106"/>
        <v>7</v>
      </c>
      <c r="G1127" s="4" t="str">
        <f t="shared" si="107"/>
        <v>Win</v>
      </c>
      <c r="H1127" s="4" t="str">
        <f t="shared" si="108"/>
        <v>Off</v>
      </c>
      <c r="I1127">
        <v>1127872598</v>
      </c>
      <c r="J1127" t="s">
        <v>26</v>
      </c>
      <c r="K1127">
        <v>25.3</v>
      </c>
      <c r="L1127">
        <v>25.830643999999999</v>
      </c>
      <c r="M1127">
        <v>0.117578</v>
      </c>
      <c r="N1127">
        <v>0.41306599999999999</v>
      </c>
    </row>
    <row r="1128" spans="1:14" x14ac:dyDescent="0.3">
      <c r="A1128" s="1">
        <v>43513.125</v>
      </c>
      <c r="B1128" s="1">
        <v>43512.916666666664</v>
      </c>
      <c r="C1128" s="3">
        <f t="shared" si="103"/>
        <v>2</v>
      </c>
      <c r="D1128" s="3">
        <f t="shared" si="104"/>
        <v>16</v>
      </c>
      <c r="E1128" s="4">
        <f t="shared" si="105"/>
        <v>22</v>
      </c>
      <c r="F1128" s="4">
        <f t="shared" si="106"/>
        <v>7</v>
      </c>
      <c r="G1128" s="4" t="str">
        <f t="shared" si="107"/>
        <v>Win</v>
      </c>
      <c r="H1128" s="4" t="str">
        <f t="shared" si="108"/>
        <v>Off</v>
      </c>
      <c r="I1128">
        <v>1127872598</v>
      </c>
      <c r="J1128" t="s">
        <v>26</v>
      </c>
      <c r="K1128">
        <v>24.13</v>
      </c>
      <c r="L1128">
        <v>24.757016</v>
      </c>
      <c r="M1128">
        <v>0.16046199999999999</v>
      </c>
      <c r="N1128">
        <v>0.46655400000000002</v>
      </c>
    </row>
    <row r="1129" spans="1:14" x14ac:dyDescent="0.3">
      <c r="A1129" s="1">
        <v>43513.166666666664</v>
      </c>
      <c r="B1129" s="1">
        <v>43512.958333333336</v>
      </c>
      <c r="C1129" s="3">
        <f t="shared" si="103"/>
        <v>2</v>
      </c>
      <c r="D1129" s="3">
        <f t="shared" si="104"/>
        <v>16</v>
      </c>
      <c r="E1129" s="4">
        <f t="shared" si="105"/>
        <v>23</v>
      </c>
      <c r="F1129" s="4">
        <f t="shared" si="106"/>
        <v>7</v>
      </c>
      <c r="G1129" s="4" t="str">
        <f t="shared" si="107"/>
        <v>Win</v>
      </c>
      <c r="H1129" s="4" t="str">
        <f t="shared" si="108"/>
        <v>Off</v>
      </c>
      <c r="I1129">
        <v>1127872598</v>
      </c>
      <c r="J1129" t="s">
        <v>26</v>
      </c>
      <c r="K1129">
        <v>23.35</v>
      </c>
      <c r="L1129">
        <v>23.908085</v>
      </c>
      <c r="M1129">
        <v>3.5864E-2</v>
      </c>
      <c r="N1129">
        <v>0.52222100000000005</v>
      </c>
    </row>
    <row r="1130" spans="1:14" x14ac:dyDescent="0.3">
      <c r="A1130" s="1">
        <v>43513.208333333336</v>
      </c>
      <c r="B1130" s="1">
        <v>43513</v>
      </c>
      <c r="C1130" s="3">
        <f t="shared" si="103"/>
        <v>2</v>
      </c>
      <c r="D1130" s="3">
        <f t="shared" si="104"/>
        <v>17</v>
      </c>
      <c r="E1130" s="4">
        <f t="shared" si="105"/>
        <v>0</v>
      </c>
      <c r="F1130" s="4">
        <f t="shared" si="106"/>
        <v>1</v>
      </c>
      <c r="G1130" s="4" t="str">
        <f t="shared" si="107"/>
        <v>Win</v>
      </c>
      <c r="H1130" s="4" t="str">
        <f t="shared" si="108"/>
        <v>Off</v>
      </c>
      <c r="I1130">
        <v>1127872598</v>
      </c>
      <c r="J1130" t="s">
        <v>26</v>
      </c>
      <c r="K1130">
        <v>22.58</v>
      </c>
      <c r="L1130">
        <v>23.047280000000001</v>
      </c>
      <c r="M1130">
        <v>0.124103</v>
      </c>
      <c r="N1130">
        <v>0.34317700000000001</v>
      </c>
    </row>
    <row r="1131" spans="1:14" x14ac:dyDescent="0.3">
      <c r="A1131" s="1">
        <v>43513.25</v>
      </c>
      <c r="B1131" s="1">
        <v>43513.041666666664</v>
      </c>
      <c r="C1131" s="3">
        <f t="shared" si="103"/>
        <v>2</v>
      </c>
      <c r="D1131" s="3">
        <f t="shared" si="104"/>
        <v>17</v>
      </c>
      <c r="E1131" s="4">
        <f t="shared" si="105"/>
        <v>1</v>
      </c>
      <c r="F1131" s="4">
        <f t="shared" si="106"/>
        <v>1</v>
      </c>
      <c r="G1131" s="4" t="str">
        <f t="shared" si="107"/>
        <v>Win</v>
      </c>
      <c r="H1131" s="4" t="str">
        <f t="shared" si="108"/>
        <v>Off</v>
      </c>
      <c r="I1131">
        <v>1127872598</v>
      </c>
      <c r="J1131" t="s">
        <v>26</v>
      </c>
      <c r="K1131">
        <v>22.02</v>
      </c>
      <c r="L1131">
        <v>22.502493000000001</v>
      </c>
      <c r="M1131">
        <v>0.15573000000000001</v>
      </c>
      <c r="N1131">
        <v>0.32676300000000003</v>
      </c>
    </row>
    <row r="1132" spans="1:14" x14ac:dyDescent="0.3">
      <c r="A1132" s="1">
        <v>43513.291666666664</v>
      </c>
      <c r="B1132" s="1">
        <v>43513.083333333336</v>
      </c>
      <c r="C1132" s="3">
        <f t="shared" si="103"/>
        <v>2</v>
      </c>
      <c r="D1132" s="3">
        <f t="shared" si="104"/>
        <v>17</v>
      </c>
      <c r="E1132" s="4">
        <f t="shared" si="105"/>
        <v>2</v>
      </c>
      <c r="F1132" s="4">
        <f t="shared" si="106"/>
        <v>1</v>
      </c>
      <c r="G1132" s="4" t="str">
        <f t="shared" si="107"/>
        <v>Win</v>
      </c>
      <c r="H1132" s="4" t="str">
        <f t="shared" si="108"/>
        <v>Off</v>
      </c>
      <c r="I1132">
        <v>1127872598</v>
      </c>
      <c r="J1132" t="s">
        <v>26</v>
      </c>
      <c r="K1132">
        <v>21.63</v>
      </c>
      <c r="L1132">
        <v>22.129897</v>
      </c>
      <c r="M1132">
        <v>0.219303</v>
      </c>
      <c r="N1132">
        <v>0.28059400000000001</v>
      </c>
    </row>
    <row r="1133" spans="1:14" x14ac:dyDescent="0.3">
      <c r="A1133" s="1">
        <v>43513.333333333336</v>
      </c>
      <c r="B1133" s="1">
        <v>43513.125</v>
      </c>
      <c r="C1133" s="3">
        <f t="shared" si="103"/>
        <v>2</v>
      </c>
      <c r="D1133" s="3">
        <f t="shared" si="104"/>
        <v>17</v>
      </c>
      <c r="E1133" s="4">
        <f t="shared" si="105"/>
        <v>3</v>
      </c>
      <c r="F1133" s="4">
        <f t="shared" si="106"/>
        <v>1</v>
      </c>
      <c r="G1133" s="4" t="str">
        <f t="shared" si="107"/>
        <v>Win</v>
      </c>
      <c r="H1133" s="4" t="str">
        <f t="shared" si="108"/>
        <v>Off</v>
      </c>
      <c r="I1133">
        <v>1127872598</v>
      </c>
      <c r="J1133" t="s">
        <v>26</v>
      </c>
      <c r="K1133">
        <v>21.48</v>
      </c>
      <c r="L1133">
        <v>21.971311</v>
      </c>
      <c r="M1133">
        <v>0.22332299999999999</v>
      </c>
      <c r="N1133">
        <v>0.267988</v>
      </c>
    </row>
    <row r="1134" spans="1:14" x14ac:dyDescent="0.3">
      <c r="A1134" s="1">
        <v>43513.375</v>
      </c>
      <c r="B1134" s="1">
        <v>43513.166666666664</v>
      </c>
      <c r="C1134" s="3">
        <f t="shared" si="103"/>
        <v>2</v>
      </c>
      <c r="D1134" s="3">
        <f t="shared" si="104"/>
        <v>17</v>
      </c>
      <c r="E1134" s="4">
        <f t="shared" si="105"/>
        <v>4</v>
      </c>
      <c r="F1134" s="4">
        <f t="shared" si="106"/>
        <v>1</v>
      </c>
      <c r="G1134" s="4" t="str">
        <f t="shared" si="107"/>
        <v>Win</v>
      </c>
      <c r="H1134" s="4" t="str">
        <f t="shared" si="108"/>
        <v>Off</v>
      </c>
      <c r="I1134">
        <v>1127872598</v>
      </c>
      <c r="J1134" t="s">
        <v>26</v>
      </c>
      <c r="K1134">
        <v>21.99</v>
      </c>
      <c r="L1134">
        <v>22.482281</v>
      </c>
      <c r="M1134">
        <v>0.214394</v>
      </c>
      <c r="N1134">
        <v>0.277887</v>
      </c>
    </row>
    <row r="1135" spans="1:14" x14ac:dyDescent="0.3">
      <c r="A1135" s="1">
        <v>43513.416666666664</v>
      </c>
      <c r="B1135" s="1">
        <v>43513.208333333336</v>
      </c>
      <c r="C1135" s="3">
        <f t="shared" si="103"/>
        <v>2</v>
      </c>
      <c r="D1135" s="3">
        <f t="shared" si="104"/>
        <v>17</v>
      </c>
      <c r="E1135" s="4">
        <f t="shared" si="105"/>
        <v>5</v>
      </c>
      <c r="F1135" s="4">
        <f t="shared" si="106"/>
        <v>1</v>
      </c>
      <c r="G1135" s="4" t="str">
        <f t="shared" si="107"/>
        <v>Win</v>
      </c>
      <c r="H1135" s="4" t="str">
        <f t="shared" si="108"/>
        <v>Off</v>
      </c>
      <c r="I1135">
        <v>1127872598</v>
      </c>
      <c r="J1135" t="s">
        <v>26</v>
      </c>
      <c r="K1135">
        <v>21.76</v>
      </c>
      <c r="L1135">
        <v>22.449992999999999</v>
      </c>
      <c r="M1135">
        <v>0.33708300000000002</v>
      </c>
      <c r="N1135">
        <v>0.35291</v>
      </c>
    </row>
    <row r="1136" spans="1:14" x14ac:dyDescent="0.3">
      <c r="A1136" s="1">
        <v>43513.458333333336</v>
      </c>
      <c r="B1136" s="1">
        <v>43513.25</v>
      </c>
      <c r="C1136" s="3">
        <f t="shared" si="103"/>
        <v>2</v>
      </c>
      <c r="D1136" s="3">
        <f t="shared" si="104"/>
        <v>17</v>
      </c>
      <c r="E1136" s="4">
        <f t="shared" si="105"/>
        <v>6</v>
      </c>
      <c r="F1136" s="4">
        <f t="shared" si="106"/>
        <v>1</v>
      </c>
      <c r="G1136" s="4" t="str">
        <f t="shared" si="107"/>
        <v>Win</v>
      </c>
      <c r="H1136" s="4" t="str">
        <f t="shared" si="108"/>
        <v>Off</v>
      </c>
      <c r="I1136">
        <v>1127872598</v>
      </c>
      <c r="J1136" t="s">
        <v>26</v>
      </c>
      <c r="K1136">
        <v>22.98</v>
      </c>
      <c r="L1136">
        <v>23.673850999999999</v>
      </c>
      <c r="M1136">
        <v>0.32552199999999998</v>
      </c>
      <c r="N1136">
        <v>0.36832900000000002</v>
      </c>
    </row>
    <row r="1137" spans="1:14" x14ac:dyDescent="0.3">
      <c r="A1137" s="1">
        <v>43513.5</v>
      </c>
      <c r="B1137" s="1">
        <v>43513.291666666664</v>
      </c>
      <c r="C1137" s="3">
        <f t="shared" si="103"/>
        <v>2</v>
      </c>
      <c r="D1137" s="3">
        <f t="shared" si="104"/>
        <v>17</v>
      </c>
      <c r="E1137" s="4">
        <f t="shared" si="105"/>
        <v>7</v>
      </c>
      <c r="F1137" s="4">
        <f t="shared" si="106"/>
        <v>1</v>
      </c>
      <c r="G1137" s="4" t="str">
        <f t="shared" si="107"/>
        <v>Win</v>
      </c>
      <c r="H1137" s="4" t="str">
        <f t="shared" si="108"/>
        <v>Off</v>
      </c>
      <c r="I1137">
        <v>1127872598</v>
      </c>
      <c r="J1137" t="s">
        <v>26</v>
      </c>
      <c r="K1137">
        <v>24.53</v>
      </c>
      <c r="L1137">
        <v>25.214424000000001</v>
      </c>
      <c r="M1137">
        <v>0.28671999999999997</v>
      </c>
      <c r="N1137">
        <v>0.397704</v>
      </c>
    </row>
    <row r="1138" spans="1:14" x14ac:dyDescent="0.3">
      <c r="A1138" s="1">
        <v>43513.541666666664</v>
      </c>
      <c r="B1138" s="1">
        <v>43513.333333333336</v>
      </c>
      <c r="C1138" s="3">
        <f t="shared" si="103"/>
        <v>2</v>
      </c>
      <c r="D1138" s="3">
        <f t="shared" si="104"/>
        <v>17</v>
      </c>
      <c r="E1138" s="4">
        <f t="shared" si="105"/>
        <v>8</v>
      </c>
      <c r="F1138" s="4">
        <f t="shared" si="106"/>
        <v>1</v>
      </c>
      <c r="G1138" s="4" t="str">
        <f t="shared" si="107"/>
        <v>Win</v>
      </c>
      <c r="H1138" s="4" t="str">
        <f t="shared" si="108"/>
        <v>Off</v>
      </c>
      <c r="I1138">
        <v>1127872598</v>
      </c>
      <c r="J1138" t="s">
        <v>26</v>
      </c>
      <c r="K1138">
        <v>24.9</v>
      </c>
      <c r="L1138">
        <v>25.286308999999999</v>
      </c>
      <c r="M1138">
        <v>0.25848300000000002</v>
      </c>
      <c r="N1138">
        <v>0.127826</v>
      </c>
    </row>
    <row r="1139" spans="1:14" x14ac:dyDescent="0.3">
      <c r="A1139" s="1">
        <v>43513.583333333336</v>
      </c>
      <c r="B1139" s="1">
        <v>43513.375</v>
      </c>
      <c r="C1139" s="3">
        <f t="shared" si="103"/>
        <v>2</v>
      </c>
      <c r="D1139" s="3">
        <f t="shared" si="104"/>
        <v>17</v>
      </c>
      <c r="E1139" s="4">
        <f t="shared" si="105"/>
        <v>9</v>
      </c>
      <c r="F1139" s="4">
        <f t="shared" si="106"/>
        <v>1</v>
      </c>
      <c r="G1139" s="4" t="str">
        <f t="shared" si="107"/>
        <v>Win</v>
      </c>
      <c r="H1139" s="4" t="str">
        <f t="shared" si="108"/>
        <v>Off</v>
      </c>
      <c r="I1139">
        <v>1127872598</v>
      </c>
      <c r="J1139" t="s">
        <v>26</v>
      </c>
      <c r="K1139">
        <v>25.36</v>
      </c>
      <c r="L1139">
        <v>25.702884999999998</v>
      </c>
      <c r="M1139">
        <v>0.35044799999999998</v>
      </c>
      <c r="N1139">
        <v>-7.5630000000000003E-3</v>
      </c>
    </row>
    <row r="1140" spans="1:14" x14ac:dyDescent="0.3">
      <c r="A1140" s="1">
        <v>43513.625</v>
      </c>
      <c r="B1140" s="1">
        <v>43513.416666666664</v>
      </c>
      <c r="C1140" s="3">
        <f t="shared" si="103"/>
        <v>2</v>
      </c>
      <c r="D1140" s="3">
        <f t="shared" si="104"/>
        <v>17</v>
      </c>
      <c r="E1140" s="4">
        <f t="shared" si="105"/>
        <v>10</v>
      </c>
      <c r="F1140" s="4">
        <f t="shared" si="106"/>
        <v>1</v>
      </c>
      <c r="G1140" s="4" t="str">
        <f t="shared" si="107"/>
        <v>Win</v>
      </c>
      <c r="H1140" s="4" t="str">
        <f t="shared" si="108"/>
        <v>Off</v>
      </c>
      <c r="I1140">
        <v>1127872598</v>
      </c>
      <c r="J1140" t="s">
        <v>26</v>
      </c>
      <c r="K1140">
        <v>24.84</v>
      </c>
      <c r="L1140">
        <v>25.315418999999999</v>
      </c>
      <c r="M1140">
        <v>0.50724400000000003</v>
      </c>
      <c r="N1140">
        <v>-3.1824999999999999E-2</v>
      </c>
    </row>
    <row r="1141" spans="1:14" x14ac:dyDescent="0.3">
      <c r="A1141" s="1">
        <v>43513.666666666664</v>
      </c>
      <c r="B1141" s="1">
        <v>43513.458333333336</v>
      </c>
      <c r="C1141" s="3">
        <f t="shared" si="103"/>
        <v>2</v>
      </c>
      <c r="D1141" s="3">
        <f t="shared" si="104"/>
        <v>17</v>
      </c>
      <c r="E1141" s="4">
        <f t="shared" si="105"/>
        <v>11</v>
      </c>
      <c r="F1141" s="4">
        <f t="shared" si="106"/>
        <v>1</v>
      </c>
      <c r="G1141" s="4" t="str">
        <f t="shared" si="107"/>
        <v>Win</v>
      </c>
      <c r="H1141" s="4" t="str">
        <f t="shared" si="108"/>
        <v>Off</v>
      </c>
      <c r="I1141">
        <v>1127872598</v>
      </c>
      <c r="J1141" t="s">
        <v>26</v>
      </c>
      <c r="K1141">
        <v>24.3</v>
      </c>
      <c r="L1141">
        <v>24.570066000000001</v>
      </c>
      <c r="M1141">
        <v>0.28221800000000002</v>
      </c>
      <c r="N1141">
        <v>-1.2152E-2</v>
      </c>
    </row>
    <row r="1142" spans="1:14" x14ac:dyDescent="0.3">
      <c r="A1142" s="1">
        <v>43513.708333333336</v>
      </c>
      <c r="B1142" s="1">
        <v>43513.5</v>
      </c>
      <c r="C1142" s="3">
        <f t="shared" si="103"/>
        <v>2</v>
      </c>
      <c r="D1142" s="3">
        <f t="shared" si="104"/>
        <v>17</v>
      </c>
      <c r="E1142" s="4">
        <f t="shared" si="105"/>
        <v>12</v>
      </c>
      <c r="F1142" s="4">
        <f t="shared" si="106"/>
        <v>1</v>
      </c>
      <c r="G1142" s="4" t="str">
        <f t="shared" si="107"/>
        <v>Win</v>
      </c>
      <c r="H1142" s="4" t="str">
        <f t="shared" si="108"/>
        <v>Off</v>
      </c>
      <c r="I1142">
        <v>1127872598</v>
      </c>
      <c r="J1142" t="s">
        <v>26</v>
      </c>
      <c r="K1142">
        <v>23.38</v>
      </c>
      <c r="L1142">
        <v>23.619897000000002</v>
      </c>
      <c r="M1142">
        <v>0.222806</v>
      </c>
      <c r="N1142">
        <v>1.7090999999999999E-2</v>
      </c>
    </row>
    <row r="1143" spans="1:14" x14ac:dyDescent="0.3">
      <c r="A1143" s="1">
        <v>43513.75</v>
      </c>
      <c r="B1143" s="1">
        <v>43513.541666666664</v>
      </c>
      <c r="C1143" s="3">
        <f t="shared" si="103"/>
        <v>2</v>
      </c>
      <c r="D1143" s="3">
        <f t="shared" si="104"/>
        <v>17</v>
      </c>
      <c r="E1143" s="4">
        <f t="shared" si="105"/>
        <v>13</v>
      </c>
      <c r="F1143" s="4">
        <f t="shared" si="106"/>
        <v>1</v>
      </c>
      <c r="G1143" s="4" t="str">
        <f t="shared" si="107"/>
        <v>Win</v>
      </c>
      <c r="H1143" s="4" t="str">
        <f t="shared" si="108"/>
        <v>Off</v>
      </c>
      <c r="I1143">
        <v>1127872598</v>
      </c>
      <c r="J1143" t="s">
        <v>26</v>
      </c>
      <c r="K1143">
        <v>22.94</v>
      </c>
      <c r="L1143">
        <v>23.184384000000001</v>
      </c>
      <c r="M1143">
        <v>0.120838</v>
      </c>
      <c r="N1143">
        <v>0.123546</v>
      </c>
    </row>
    <row r="1144" spans="1:14" x14ac:dyDescent="0.3">
      <c r="A1144" s="1">
        <v>43513.791666666664</v>
      </c>
      <c r="B1144" s="1">
        <v>43513.583333333336</v>
      </c>
      <c r="C1144" s="3">
        <f t="shared" si="103"/>
        <v>2</v>
      </c>
      <c r="D1144" s="3">
        <f t="shared" si="104"/>
        <v>17</v>
      </c>
      <c r="E1144" s="4">
        <f t="shared" si="105"/>
        <v>14</v>
      </c>
      <c r="F1144" s="4">
        <f t="shared" si="106"/>
        <v>1</v>
      </c>
      <c r="G1144" s="4" t="str">
        <f t="shared" si="107"/>
        <v>Win</v>
      </c>
      <c r="H1144" s="4" t="str">
        <f t="shared" si="108"/>
        <v>Off</v>
      </c>
      <c r="I1144">
        <v>1127872598</v>
      </c>
      <c r="J1144" t="s">
        <v>26</v>
      </c>
      <c r="K1144">
        <v>22.64</v>
      </c>
      <c r="L1144">
        <v>22.918983999999998</v>
      </c>
      <c r="M1144">
        <v>0.159612</v>
      </c>
      <c r="N1144">
        <v>0.11937200000000001</v>
      </c>
    </row>
    <row r="1145" spans="1:14" x14ac:dyDescent="0.3">
      <c r="A1145" s="1">
        <v>43513.833333333336</v>
      </c>
      <c r="B1145" s="1">
        <v>43513.625</v>
      </c>
      <c r="C1145" s="3">
        <f t="shared" si="103"/>
        <v>2</v>
      </c>
      <c r="D1145" s="3">
        <f t="shared" si="104"/>
        <v>17</v>
      </c>
      <c r="E1145" s="4">
        <f t="shared" si="105"/>
        <v>15</v>
      </c>
      <c r="F1145" s="4">
        <f t="shared" si="106"/>
        <v>1</v>
      </c>
      <c r="G1145" s="4" t="str">
        <f t="shared" si="107"/>
        <v>Win</v>
      </c>
      <c r="H1145" s="4" t="str">
        <f t="shared" si="108"/>
        <v>Off</v>
      </c>
      <c r="I1145">
        <v>1127872598</v>
      </c>
      <c r="J1145" t="s">
        <v>26</v>
      </c>
      <c r="K1145">
        <v>22.76</v>
      </c>
      <c r="L1145">
        <v>22.965655999999999</v>
      </c>
      <c r="M1145">
        <v>7.6651999999999998E-2</v>
      </c>
      <c r="N1145">
        <v>0.12900400000000001</v>
      </c>
    </row>
    <row r="1146" spans="1:14" x14ac:dyDescent="0.3">
      <c r="A1146" s="1">
        <v>43513.875</v>
      </c>
      <c r="B1146" s="1">
        <v>43513.666666666664</v>
      </c>
      <c r="C1146" s="3">
        <f t="shared" si="103"/>
        <v>2</v>
      </c>
      <c r="D1146" s="3">
        <f t="shared" si="104"/>
        <v>17</v>
      </c>
      <c r="E1146" s="4">
        <f t="shared" si="105"/>
        <v>16</v>
      </c>
      <c r="F1146" s="4">
        <f t="shared" si="106"/>
        <v>1</v>
      </c>
      <c r="G1146" s="4" t="str">
        <f t="shared" si="107"/>
        <v>Win</v>
      </c>
      <c r="H1146" s="4" t="str">
        <f t="shared" si="108"/>
        <v>Off</v>
      </c>
      <c r="I1146">
        <v>1127872598</v>
      </c>
      <c r="J1146" t="s">
        <v>26</v>
      </c>
      <c r="K1146">
        <v>23.97</v>
      </c>
      <c r="L1146">
        <v>24.036269999999998</v>
      </c>
      <c r="M1146">
        <v>8.6593000000000003E-2</v>
      </c>
      <c r="N1146">
        <v>-2.0323000000000001E-2</v>
      </c>
    </row>
    <row r="1147" spans="1:14" x14ac:dyDescent="0.3">
      <c r="A1147" s="1">
        <v>43513.916666666664</v>
      </c>
      <c r="B1147" s="1">
        <v>43513.708333333336</v>
      </c>
      <c r="C1147" s="3">
        <f t="shared" si="103"/>
        <v>2</v>
      </c>
      <c r="D1147" s="3">
        <f t="shared" si="104"/>
        <v>17</v>
      </c>
      <c r="E1147" s="4">
        <f t="shared" si="105"/>
        <v>17</v>
      </c>
      <c r="F1147" s="4">
        <f t="shared" si="106"/>
        <v>1</v>
      </c>
      <c r="G1147" s="4" t="str">
        <f t="shared" si="107"/>
        <v>Win</v>
      </c>
      <c r="H1147" s="4" t="str">
        <f t="shared" si="108"/>
        <v>Off</v>
      </c>
      <c r="I1147">
        <v>1127872598</v>
      </c>
      <c r="J1147" t="s">
        <v>26</v>
      </c>
      <c r="K1147">
        <v>26.86</v>
      </c>
      <c r="L1147">
        <v>26.675111000000001</v>
      </c>
      <c r="M1147">
        <v>8.3565E-2</v>
      </c>
      <c r="N1147">
        <v>-0.26845400000000003</v>
      </c>
    </row>
    <row r="1148" spans="1:14" x14ac:dyDescent="0.3">
      <c r="A1148" s="1">
        <v>43513.958333333336</v>
      </c>
      <c r="B1148" s="1">
        <v>43513.75</v>
      </c>
      <c r="C1148" s="3">
        <f t="shared" si="103"/>
        <v>2</v>
      </c>
      <c r="D1148" s="3">
        <f t="shared" si="104"/>
        <v>17</v>
      </c>
      <c r="E1148" s="4">
        <f t="shared" si="105"/>
        <v>18</v>
      </c>
      <c r="F1148" s="4">
        <f t="shared" si="106"/>
        <v>1</v>
      </c>
      <c r="G1148" s="4" t="str">
        <f t="shared" si="107"/>
        <v>Win</v>
      </c>
      <c r="H1148" s="4" t="str">
        <f t="shared" si="108"/>
        <v>Off</v>
      </c>
      <c r="I1148">
        <v>1127872598</v>
      </c>
      <c r="J1148" t="s">
        <v>26</v>
      </c>
      <c r="K1148">
        <v>29.19</v>
      </c>
      <c r="L1148">
        <v>28.817889999999998</v>
      </c>
      <c r="M1148">
        <v>0.36213000000000001</v>
      </c>
      <c r="N1148">
        <v>-0.73424</v>
      </c>
    </row>
    <row r="1149" spans="1:14" x14ac:dyDescent="0.3">
      <c r="A1149" s="1">
        <v>43514</v>
      </c>
      <c r="B1149" s="1">
        <v>43513.791666666664</v>
      </c>
      <c r="C1149" s="3">
        <f t="shared" si="103"/>
        <v>2</v>
      </c>
      <c r="D1149" s="3">
        <f t="shared" si="104"/>
        <v>17</v>
      </c>
      <c r="E1149" s="4">
        <f t="shared" si="105"/>
        <v>19</v>
      </c>
      <c r="F1149" s="4">
        <f t="shared" si="106"/>
        <v>1</v>
      </c>
      <c r="G1149" s="4" t="str">
        <f t="shared" si="107"/>
        <v>Win</v>
      </c>
      <c r="H1149" s="4" t="str">
        <f t="shared" si="108"/>
        <v>Off</v>
      </c>
      <c r="I1149">
        <v>1127872598</v>
      </c>
      <c r="J1149" t="s">
        <v>26</v>
      </c>
      <c r="K1149">
        <v>26.69</v>
      </c>
      <c r="L1149">
        <v>26.570505000000001</v>
      </c>
      <c r="M1149">
        <v>0.33353300000000002</v>
      </c>
      <c r="N1149">
        <v>-0.45302799999999999</v>
      </c>
    </row>
    <row r="1150" spans="1:14" x14ac:dyDescent="0.3">
      <c r="A1150" s="1">
        <v>43514.041666666664</v>
      </c>
      <c r="B1150" s="1">
        <v>43513.833333333336</v>
      </c>
      <c r="C1150" s="3">
        <f t="shared" si="103"/>
        <v>2</v>
      </c>
      <c r="D1150" s="3">
        <f t="shared" si="104"/>
        <v>17</v>
      </c>
      <c r="E1150" s="4">
        <f t="shared" si="105"/>
        <v>20</v>
      </c>
      <c r="F1150" s="4">
        <f t="shared" si="106"/>
        <v>1</v>
      </c>
      <c r="G1150" s="4" t="str">
        <f t="shared" si="107"/>
        <v>Win</v>
      </c>
      <c r="H1150" s="4" t="str">
        <f t="shared" si="108"/>
        <v>Off</v>
      </c>
      <c r="I1150">
        <v>1127872598</v>
      </c>
      <c r="J1150" t="s">
        <v>26</v>
      </c>
      <c r="K1150">
        <v>25.99</v>
      </c>
      <c r="L1150">
        <v>25.889894999999999</v>
      </c>
      <c r="M1150">
        <v>0.328571</v>
      </c>
      <c r="N1150">
        <v>-0.428676</v>
      </c>
    </row>
    <row r="1151" spans="1:14" x14ac:dyDescent="0.3">
      <c r="A1151" s="1">
        <v>43514.083333333336</v>
      </c>
      <c r="B1151" s="1">
        <v>43513.875</v>
      </c>
      <c r="C1151" s="3">
        <f t="shared" si="103"/>
        <v>2</v>
      </c>
      <c r="D1151" s="3">
        <f t="shared" si="104"/>
        <v>17</v>
      </c>
      <c r="E1151" s="4">
        <f t="shared" si="105"/>
        <v>21</v>
      </c>
      <c r="F1151" s="4">
        <f t="shared" si="106"/>
        <v>1</v>
      </c>
      <c r="G1151" s="4" t="str">
        <f t="shared" si="107"/>
        <v>Win</v>
      </c>
      <c r="H1151" s="4" t="str">
        <f t="shared" si="108"/>
        <v>Off</v>
      </c>
      <c r="I1151">
        <v>1127872598</v>
      </c>
      <c r="J1151" t="s">
        <v>26</v>
      </c>
      <c r="K1151">
        <v>25.11</v>
      </c>
      <c r="L1151">
        <v>25.064746</v>
      </c>
      <c r="M1151">
        <v>0.31597799999999998</v>
      </c>
      <c r="N1151">
        <v>-0.361232</v>
      </c>
    </row>
    <row r="1152" spans="1:14" x14ac:dyDescent="0.3">
      <c r="A1152" s="1">
        <v>43514.125</v>
      </c>
      <c r="B1152" s="1">
        <v>43513.916666666664</v>
      </c>
      <c r="C1152" s="3">
        <f t="shared" si="103"/>
        <v>2</v>
      </c>
      <c r="D1152" s="3">
        <f t="shared" si="104"/>
        <v>17</v>
      </c>
      <c r="E1152" s="4">
        <f t="shared" si="105"/>
        <v>22</v>
      </c>
      <c r="F1152" s="4">
        <f t="shared" si="106"/>
        <v>1</v>
      </c>
      <c r="G1152" s="4" t="str">
        <f t="shared" si="107"/>
        <v>Win</v>
      </c>
      <c r="H1152" s="4" t="str">
        <f t="shared" si="108"/>
        <v>Off</v>
      </c>
      <c r="I1152">
        <v>1127872598</v>
      </c>
      <c r="J1152" t="s">
        <v>26</v>
      </c>
      <c r="K1152">
        <v>23.72</v>
      </c>
      <c r="L1152">
        <v>23.776695</v>
      </c>
      <c r="M1152">
        <v>0.21281600000000001</v>
      </c>
      <c r="N1152">
        <v>-0.15612100000000001</v>
      </c>
    </row>
    <row r="1153" spans="1:14" x14ac:dyDescent="0.3">
      <c r="A1153" s="1">
        <v>43514.166666666664</v>
      </c>
      <c r="B1153" s="1">
        <v>43513.958333333336</v>
      </c>
      <c r="C1153" s="3">
        <f t="shared" si="103"/>
        <v>2</v>
      </c>
      <c r="D1153" s="3">
        <f t="shared" si="104"/>
        <v>17</v>
      </c>
      <c r="E1153" s="4">
        <f t="shared" si="105"/>
        <v>23</v>
      </c>
      <c r="F1153" s="4">
        <f t="shared" si="106"/>
        <v>1</v>
      </c>
      <c r="G1153" s="4" t="str">
        <f t="shared" si="107"/>
        <v>Win</v>
      </c>
      <c r="H1153" s="4" t="str">
        <f t="shared" si="108"/>
        <v>Off</v>
      </c>
      <c r="I1153">
        <v>1127872598</v>
      </c>
      <c r="J1153" t="s">
        <v>26</v>
      </c>
      <c r="K1153">
        <v>22.26</v>
      </c>
      <c r="L1153">
        <v>22.329474000000001</v>
      </c>
      <c r="M1153">
        <v>0.103445</v>
      </c>
      <c r="N1153">
        <v>-3.3971000000000001E-2</v>
      </c>
    </row>
    <row r="1154" spans="1:14" x14ac:dyDescent="0.3">
      <c r="A1154" s="1">
        <v>43514.208333333336</v>
      </c>
      <c r="B1154" s="1">
        <v>43514</v>
      </c>
      <c r="C1154" s="3">
        <f t="shared" si="103"/>
        <v>2</v>
      </c>
      <c r="D1154" s="3">
        <f t="shared" si="104"/>
        <v>18</v>
      </c>
      <c r="E1154" s="4">
        <f t="shared" si="105"/>
        <v>0</v>
      </c>
      <c r="F1154" s="4">
        <f t="shared" si="106"/>
        <v>2</v>
      </c>
      <c r="G1154" s="4" t="str">
        <f t="shared" si="107"/>
        <v>Win</v>
      </c>
      <c r="H1154" s="4" t="str">
        <f t="shared" si="108"/>
        <v>Off</v>
      </c>
      <c r="I1154">
        <v>1127872598</v>
      </c>
      <c r="J1154" t="s">
        <v>26</v>
      </c>
      <c r="K1154">
        <v>22.02</v>
      </c>
      <c r="L1154">
        <v>22.043462999999999</v>
      </c>
      <c r="M1154">
        <v>0.22331699999999999</v>
      </c>
      <c r="N1154">
        <v>-0.199854</v>
      </c>
    </row>
    <row r="1155" spans="1:14" x14ac:dyDescent="0.3">
      <c r="A1155" s="1">
        <v>43514.25</v>
      </c>
      <c r="B1155" s="1">
        <v>43514.041666666664</v>
      </c>
      <c r="C1155" s="3">
        <f t="shared" ref="C1155:C1218" si="109">MONTH(B1155)</f>
        <v>2</v>
      </c>
      <c r="D1155" s="3">
        <f t="shared" ref="D1155:D1218" si="110">DAY(B1155)</f>
        <v>18</v>
      </c>
      <c r="E1155" s="4">
        <f t="shared" ref="E1155:E1218" si="111">HOUR(B1155)</f>
        <v>1</v>
      </c>
      <c r="F1155" s="4">
        <f t="shared" ref="F1155:F1218" si="112">WEEKDAY(B1155)</f>
        <v>2</v>
      </c>
      <c r="G1155" s="4" t="str">
        <f t="shared" ref="G1155:G1218" si="113">IF(AND(C1155&gt;4,C1155&lt;10),"Sum","Win")</f>
        <v>Win</v>
      </c>
      <c r="H1155" s="4" t="str">
        <f t="shared" si="108"/>
        <v>Off</v>
      </c>
      <c r="I1155">
        <v>1127872598</v>
      </c>
      <c r="J1155" t="s">
        <v>26</v>
      </c>
      <c r="K1155">
        <v>21.16</v>
      </c>
      <c r="L1155">
        <v>21.171488</v>
      </c>
      <c r="M1155">
        <v>0.25797999999999999</v>
      </c>
      <c r="N1155">
        <v>-0.24649199999999999</v>
      </c>
    </row>
    <row r="1156" spans="1:14" x14ac:dyDescent="0.3">
      <c r="A1156" s="1">
        <v>43514.291666666664</v>
      </c>
      <c r="B1156" s="1">
        <v>43514.083333333336</v>
      </c>
      <c r="C1156" s="3">
        <f t="shared" si="109"/>
        <v>2</v>
      </c>
      <c r="D1156" s="3">
        <f t="shared" si="110"/>
        <v>18</v>
      </c>
      <c r="E1156" s="4">
        <f t="shared" si="111"/>
        <v>2</v>
      </c>
      <c r="F1156" s="4">
        <f t="shared" si="112"/>
        <v>2</v>
      </c>
      <c r="G1156" s="4" t="str">
        <f t="shared" si="113"/>
        <v>Win</v>
      </c>
      <c r="H1156" s="4" t="str">
        <f t="shared" si="108"/>
        <v>Off</v>
      </c>
      <c r="I1156">
        <v>1127872598</v>
      </c>
      <c r="J1156" t="s">
        <v>26</v>
      </c>
      <c r="K1156">
        <v>21.24</v>
      </c>
      <c r="L1156">
        <v>21.293071999999999</v>
      </c>
      <c r="M1156">
        <v>0.33365499999999998</v>
      </c>
      <c r="N1156">
        <v>-0.28058300000000003</v>
      </c>
    </row>
    <row r="1157" spans="1:14" x14ac:dyDescent="0.3">
      <c r="A1157" s="1">
        <v>43514.333333333336</v>
      </c>
      <c r="B1157" s="1">
        <v>43514.125</v>
      </c>
      <c r="C1157" s="3">
        <f t="shared" si="109"/>
        <v>2</v>
      </c>
      <c r="D1157" s="3">
        <f t="shared" si="110"/>
        <v>18</v>
      </c>
      <c r="E1157" s="4">
        <f t="shared" si="111"/>
        <v>3</v>
      </c>
      <c r="F1157" s="4">
        <f t="shared" si="112"/>
        <v>2</v>
      </c>
      <c r="G1157" s="4" t="str">
        <f t="shared" si="113"/>
        <v>Win</v>
      </c>
      <c r="H1157" s="4" t="str">
        <f t="shared" si="108"/>
        <v>Off</v>
      </c>
      <c r="I1157">
        <v>1127872598</v>
      </c>
      <c r="J1157" t="s">
        <v>26</v>
      </c>
      <c r="K1157">
        <v>21.39</v>
      </c>
      <c r="L1157">
        <v>21.459468000000001</v>
      </c>
      <c r="M1157">
        <v>0.36454799999999998</v>
      </c>
      <c r="N1157">
        <v>-0.29508000000000001</v>
      </c>
    </row>
    <row r="1158" spans="1:14" x14ac:dyDescent="0.3">
      <c r="A1158" s="1">
        <v>43514.375</v>
      </c>
      <c r="B1158" s="1">
        <v>43514.166666666664</v>
      </c>
      <c r="C1158" s="3">
        <f t="shared" si="109"/>
        <v>2</v>
      </c>
      <c r="D1158" s="3">
        <f t="shared" si="110"/>
        <v>18</v>
      </c>
      <c r="E1158" s="4">
        <f t="shared" si="111"/>
        <v>4</v>
      </c>
      <c r="F1158" s="4">
        <f t="shared" si="112"/>
        <v>2</v>
      </c>
      <c r="G1158" s="4" t="str">
        <f t="shared" si="113"/>
        <v>Win</v>
      </c>
      <c r="H1158" s="4" t="str">
        <f t="shared" si="108"/>
        <v>Off</v>
      </c>
      <c r="I1158">
        <v>1127872598</v>
      </c>
      <c r="J1158" t="s">
        <v>26</v>
      </c>
      <c r="K1158">
        <v>21.68</v>
      </c>
      <c r="L1158">
        <v>21.771197000000001</v>
      </c>
      <c r="M1158">
        <v>0.39024900000000001</v>
      </c>
      <c r="N1158">
        <v>-0.29905199999999998</v>
      </c>
    </row>
    <row r="1159" spans="1:14" x14ac:dyDescent="0.3">
      <c r="A1159" s="1">
        <v>43514.416666666664</v>
      </c>
      <c r="B1159" s="1">
        <v>43514.208333333336</v>
      </c>
      <c r="C1159" s="3">
        <f t="shared" si="109"/>
        <v>2</v>
      </c>
      <c r="D1159" s="3">
        <f t="shared" si="110"/>
        <v>18</v>
      </c>
      <c r="E1159" s="4">
        <f t="shared" si="111"/>
        <v>5</v>
      </c>
      <c r="F1159" s="4">
        <f t="shared" si="112"/>
        <v>2</v>
      </c>
      <c r="G1159" s="4" t="str">
        <f t="shared" si="113"/>
        <v>Win</v>
      </c>
      <c r="H1159" s="4" t="str">
        <f t="shared" si="108"/>
        <v>Off</v>
      </c>
      <c r="I1159">
        <v>1127872598</v>
      </c>
      <c r="J1159" t="s">
        <v>26</v>
      </c>
      <c r="K1159">
        <v>23.87</v>
      </c>
      <c r="L1159">
        <v>24.170480000000001</v>
      </c>
      <c r="M1159">
        <v>0.62672899999999998</v>
      </c>
      <c r="N1159">
        <v>-0.32624900000000001</v>
      </c>
    </row>
    <row r="1160" spans="1:14" x14ac:dyDescent="0.3">
      <c r="A1160" s="1">
        <v>43514.458333333336</v>
      </c>
      <c r="B1160" s="1">
        <v>43514.25</v>
      </c>
      <c r="C1160" s="3">
        <f t="shared" si="109"/>
        <v>2</v>
      </c>
      <c r="D1160" s="3">
        <f t="shared" si="110"/>
        <v>18</v>
      </c>
      <c r="E1160" s="4">
        <f t="shared" si="111"/>
        <v>6</v>
      </c>
      <c r="F1160" s="4">
        <f t="shared" si="112"/>
        <v>2</v>
      </c>
      <c r="G1160" s="4" t="str">
        <f t="shared" si="113"/>
        <v>Win</v>
      </c>
      <c r="H1160" s="4" t="str">
        <f t="shared" si="108"/>
        <v>Off</v>
      </c>
      <c r="I1160">
        <v>1127872598</v>
      </c>
      <c r="J1160" t="s">
        <v>26</v>
      </c>
      <c r="K1160">
        <v>26.89</v>
      </c>
      <c r="L1160">
        <v>27.705949</v>
      </c>
      <c r="M1160">
        <v>1.166331</v>
      </c>
      <c r="N1160">
        <v>-0.35038200000000003</v>
      </c>
    </row>
    <row r="1161" spans="1:14" x14ac:dyDescent="0.3">
      <c r="A1161" s="1">
        <v>43514.5</v>
      </c>
      <c r="B1161" s="1">
        <v>43514.291666666664</v>
      </c>
      <c r="C1161" s="3">
        <f t="shared" si="109"/>
        <v>2</v>
      </c>
      <c r="D1161" s="3">
        <f t="shared" si="110"/>
        <v>18</v>
      </c>
      <c r="E1161" s="4">
        <f t="shared" si="111"/>
        <v>7</v>
      </c>
      <c r="F1161" s="4">
        <f t="shared" si="112"/>
        <v>2</v>
      </c>
      <c r="G1161" s="4" t="str">
        <f t="shared" si="113"/>
        <v>Win</v>
      </c>
      <c r="H1161" s="4" t="str">
        <f t="shared" si="108"/>
        <v>Off</v>
      </c>
      <c r="I1161">
        <v>1127872598</v>
      </c>
      <c r="J1161" t="s">
        <v>26</v>
      </c>
      <c r="K1161">
        <v>27.46</v>
      </c>
      <c r="L1161">
        <v>27.915030000000002</v>
      </c>
      <c r="M1161">
        <v>0.83026</v>
      </c>
      <c r="N1161">
        <v>-0.37523000000000001</v>
      </c>
    </row>
    <row r="1162" spans="1:14" x14ac:dyDescent="0.3">
      <c r="A1162" s="1">
        <v>43514.541666666664</v>
      </c>
      <c r="B1162" s="1">
        <v>43514.333333333336</v>
      </c>
      <c r="C1162" s="3">
        <f t="shared" si="109"/>
        <v>2</v>
      </c>
      <c r="D1162" s="3">
        <f t="shared" si="110"/>
        <v>18</v>
      </c>
      <c r="E1162" s="4">
        <f t="shared" si="111"/>
        <v>8</v>
      </c>
      <c r="F1162" s="4">
        <f t="shared" si="112"/>
        <v>2</v>
      </c>
      <c r="G1162" s="4" t="str">
        <f t="shared" si="113"/>
        <v>Win</v>
      </c>
      <c r="H1162" s="4" t="str">
        <f t="shared" si="108"/>
        <v>On</v>
      </c>
      <c r="I1162">
        <v>1127872598</v>
      </c>
      <c r="J1162" t="s">
        <v>26</v>
      </c>
      <c r="K1162">
        <v>27.5</v>
      </c>
      <c r="L1162">
        <v>27.775852</v>
      </c>
      <c r="M1162">
        <v>0.68882200000000005</v>
      </c>
      <c r="N1162">
        <v>-0.41297</v>
      </c>
    </row>
    <row r="1163" spans="1:14" x14ac:dyDescent="0.3">
      <c r="A1163" s="1">
        <v>43514.583333333336</v>
      </c>
      <c r="B1163" s="1">
        <v>43514.375</v>
      </c>
      <c r="C1163" s="3">
        <f t="shared" si="109"/>
        <v>2</v>
      </c>
      <c r="D1163" s="3">
        <f t="shared" si="110"/>
        <v>18</v>
      </c>
      <c r="E1163" s="4">
        <f t="shared" si="111"/>
        <v>9</v>
      </c>
      <c r="F1163" s="4">
        <f t="shared" si="112"/>
        <v>2</v>
      </c>
      <c r="G1163" s="4" t="str">
        <f t="shared" si="113"/>
        <v>Win</v>
      </c>
      <c r="H1163" s="4" t="str">
        <f t="shared" ref="H1163:H1226" si="114">+IF(OR(F1163&lt;2,F1163&gt;6),"Off",IF(AND(G1163="Win",E1163&gt;7,E1163&lt;13),"On",IF(AND(G1163="Win",E1163&gt;16,E1163&lt;22),"On",IF(AND(G1163="Sum",E1163&gt;9,E1163&lt;22),"On","Off"))))</f>
        <v>On</v>
      </c>
      <c r="I1163">
        <v>1127872598</v>
      </c>
      <c r="J1163" t="s">
        <v>26</v>
      </c>
      <c r="K1163">
        <v>27.83</v>
      </c>
      <c r="L1163">
        <v>28.136528999999999</v>
      </c>
      <c r="M1163">
        <v>0.63482400000000005</v>
      </c>
      <c r="N1163">
        <v>-0.328295</v>
      </c>
    </row>
    <row r="1164" spans="1:14" x14ac:dyDescent="0.3">
      <c r="A1164" s="1">
        <v>43514.625</v>
      </c>
      <c r="B1164" s="1">
        <v>43514.416666666664</v>
      </c>
      <c r="C1164" s="3">
        <f t="shared" si="109"/>
        <v>2</v>
      </c>
      <c r="D1164" s="3">
        <f t="shared" si="110"/>
        <v>18</v>
      </c>
      <c r="E1164" s="4">
        <f t="shared" si="111"/>
        <v>10</v>
      </c>
      <c r="F1164" s="4">
        <f t="shared" si="112"/>
        <v>2</v>
      </c>
      <c r="G1164" s="4" t="str">
        <f t="shared" si="113"/>
        <v>Win</v>
      </c>
      <c r="H1164" s="4" t="str">
        <f t="shared" si="114"/>
        <v>On</v>
      </c>
      <c r="I1164">
        <v>1127872598</v>
      </c>
      <c r="J1164" t="s">
        <v>26</v>
      </c>
      <c r="K1164">
        <v>27.77</v>
      </c>
      <c r="L1164">
        <v>28.140816999999998</v>
      </c>
      <c r="M1164">
        <v>0.60606099999999996</v>
      </c>
      <c r="N1164">
        <v>-0.23524400000000001</v>
      </c>
    </row>
    <row r="1165" spans="1:14" x14ac:dyDescent="0.3">
      <c r="A1165" s="1">
        <v>43514.666666666664</v>
      </c>
      <c r="B1165" s="1">
        <v>43514.458333333336</v>
      </c>
      <c r="C1165" s="3">
        <f t="shared" si="109"/>
        <v>2</v>
      </c>
      <c r="D1165" s="3">
        <f t="shared" si="110"/>
        <v>18</v>
      </c>
      <c r="E1165" s="4">
        <f t="shared" si="111"/>
        <v>11</v>
      </c>
      <c r="F1165" s="4">
        <f t="shared" si="112"/>
        <v>2</v>
      </c>
      <c r="G1165" s="4" t="str">
        <f t="shared" si="113"/>
        <v>Win</v>
      </c>
      <c r="H1165" s="4" t="str">
        <f t="shared" si="114"/>
        <v>On</v>
      </c>
      <c r="I1165">
        <v>1127872598</v>
      </c>
      <c r="J1165" t="s">
        <v>26</v>
      </c>
      <c r="K1165">
        <v>27.01</v>
      </c>
      <c r="L1165">
        <v>27.486215000000001</v>
      </c>
      <c r="M1165">
        <v>0.56200600000000001</v>
      </c>
      <c r="N1165">
        <v>-8.5791000000000006E-2</v>
      </c>
    </row>
    <row r="1166" spans="1:14" x14ac:dyDescent="0.3">
      <c r="A1166" s="1">
        <v>43514.708333333336</v>
      </c>
      <c r="B1166" s="1">
        <v>43514.5</v>
      </c>
      <c r="C1166" s="3">
        <f t="shared" si="109"/>
        <v>2</v>
      </c>
      <c r="D1166" s="3">
        <f t="shared" si="110"/>
        <v>18</v>
      </c>
      <c r="E1166" s="4">
        <f t="shared" si="111"/>
        <v>12</v>
      </c>
      <c r="F1166" s="4">
        <f t="shared" si="112"/>
        <v>2</v>
      </c>
      <c r="G1166" s="4" t="str">
        <f t="shared" si="113"/>
        <v>Win</v>
      </c>
      <c r="H1166" s="4" t="str">
        <f t="shared" si="114"/>
        <v>On</v>
      </c>
      <c r="I1166">
        <v>1127872598</v>
      </c>
      <c r="J1166" t="s">
        <v>26</v>
      </c>
      <c r="K1166">
        <v>25.62</v>
      </c>
      <c r="L1166">
        <v>25.944391</v>
      </c>
      <c r="M1166">
        <v>0.41846100000000003</v>
      </c>
      <c r="N1166">
        <v>-9.4070000000000001E-2</v>
      </c>
    </row>
    <row r="1167" spans="1:14" x14ac:dyDescent="0.3">
      <c r="A1167" s="1">
        <v>43514.75</v>
      </c>
      <c r="B1167" s="1">
        <v>43514.541666666664</v>
      </c>
      <c r="C1167" s="3">
        <f t="shared" si="109"/>
        <v>2</v>
      </c>
      <c r="D1167" s="3">
        <f t="shared" si="110"/>
        <v>18</v>
      </c>
      <c r="E1167" s="4">
        <f t="shared" si="111"/>
        <v>13</v>
      </c>
      <c r="F1167" s="4">
        <f t="shared" si="112"/>
        <v>2</v>
      </c>
      <c r="G1167" s="4" t="str">
        <f t="shared" si="113"/>
        <v>Win</v>
      </c>
      <c r="H1167" s="4" t="str">
        <f t="shared" si="114"/>
        <v>Off</v>
      </c>
      <c r="I1167">
        <v>1127872598</v>
      </c>
      <c r="J1167" t="s">
        <v>26</v>
      </c>
      <c r="K1167">
        <v>25.12</v>
      </c>
      <c r="L1167">
        <v>25.459084000000001</v>
      </c>
      <c r="M1167">
        <v>0.40761599999999998</v>
      </c>
      <c r="N1167">
        <v>-6.8531999999999996E-2</v>
      </c>
    </row>
    <row r="1168" spans="1:14" x14ac:dyDescent="0.3">
      <c r="A1168" s="1">
        <v>43514.791666666664</v>
      </c>
      <c r="B1168" s="1">
        <v>43514.583333333336</v>
      </c>
      <c r="C1168" s="3">
        <f t="shared" si="109"/>
        <v>2</v>
      </c>
      <c r="D1168" s="3">
        <f t="shared" si="110"/>
        <v>18</v>
      </c>
      <c r="E1168" s="4">
        <f t="shared" si="111"/>
        <v>14</v>
      </c>
      <c r="F1168" s="4">
        <f t="shared" si="112"/>
        <v>2</v>
      </c>
      <c r="G1168" s="4" t="str">
        <f t="shared" si="113"/>
        <v>Win</v>
      </c>
      <c r="H1168" s="4" t="str">
        <f t="shared" si="114"/>
        <v>Off</v>
      </c>
      <c r="I1168">
        <v>1127872598</v>
      </c>
      <c r="J1168" t="s">
        <v>26</v>
      </c>
      <c r="K1168">
        <v>24.64</v>
      </c>
      <c r="L1168">
        <v>25.058454000000001</v>
      </c>
      <c r="M1168">
        <v>0.492724</v>
      </c>
      <c r="N1168">
        <v>-7.4270000000000003E-2</v>
      </c>
    </row>
    <row r="1169" spans="1:14" x14ac:dyDescent="0.3">
      <c r="A1169" s="1">
        <v>43514.833333333336</v>
      </c>
      <c r="B1169" s="1">
        <v>43514.625</v>
      </c>
      <c r="C1169" s="3">
        <f t="shared" si="109"/>
        <v>2</v>
      </c>
      <c r="D1169" s="3">
        <f t="shared" si="110"/>
        <v>18</v>
      </c>
      <c r="E1169" s="4">
        <f t="shared" si="111"/>
        <v>15</v>
      </c>
      <c r="F1169" s="4">
        <f t="shared" si="112"/>
        <v>2</v>
      </c>
      <c r="G1169" s="4" t="str">
        <f t="shared" si="113"/>
        <v>Win</v>
      </c>
      <c r="H1169" s="4" t="str">
        <f t="shared" si="114"/>
        <v>Off</v>
      </c>
      <c r="I1169">
        <v>1127872598</v>
      </c>
      <c r="J1169" t="s">
        <v>26</v>
      </c>
      <c r="K1169">
        <v>24.53</v>
      </c>
      <c r="L1169">
        <v>24.890471999999999</v>
      </c>
      <c r="M1169">
        <v>0.48994700000000002</v>
      </c>
      <c r="N1169">
        <v>-0.12947500000000001</v>
      </c>
    </row>
    <row r="1170" spans="1:14" x14ac:dyDescent="0.3">
      <c r="A1170" s="1">
        <v>43514.875</v>
      </c>
      <c r="B1170" s="1">
        <v>43514.666666666664</v>
      </c>
      <c r="C1170" s="3">
        <f t="shared" si="109"/>
        <v>2</v>
      </c>
      <c r="D1170" s="3">
        <f t="shared" si="110"/>
        <v>18</v>
      </c>
      <c r="E1170" s="4">
        <f t="shared" si="111"/>
        <v>16</v>
      </c>
      <c r="F1170" s="4">
        <f t="shared" si="112"/>
        <v>2</v>
      </c>
      <c r="G1170" s="4" t="str">
        <f t="shared" si="113"/>
        <v>Win</v>
      </c>
      <c r="H1170" s="4" t="str">
        <f t="shared" si="114"/>
        <v>Off</v>
      </c>
      <c r="I1170">
        <v>1127872598</v>
      </c>
      <c r="J1170" t="s">
        <v>26</v>
      </c>
      <c r="K1170">
        <v>25.05</v>
      </c>
      <c r="L1170">
        <v>25.234694999999999</v>
      </c>
      <c r="M1170">
        <v>0.36</v>
      </c>
      <c r="N1170">
        <v>-0.17530499999999999</v>
      </c>
    </row>
    <row r="1171" spans="1:14" x14ac:dyDescent="0.3">
      <c r="A1171" s="1">
        <v>43514.916666666664</v>
      </c>
      <c r="B1171" s="1">
        <v>43514.708333333336</v>
      </c>
      <c r="C1171" s="3">
        <f t="shared" si="109"/>
        <v>2</v>
      </c>
      <c r="D1171" s="3">
        <f t="shared" si="110"/>
        <v>18</v>
      </c>
      <c r="E1171" s="4">
        <f t="shared" si="111"/>
        <v>17</v>
      </c>
      <c r="F1171" s="4">
        <f t="shared" si="112"/>
        <v>2</v>
      </c>
      <c r="G1171" s="4" t="str">
        <f t="shared" si="113"/>
        <v>Win</v>
      </c>
      <c r="H1171" s="4" t="str">
        <f t="shared" si="114"/>
        <v>On</v>
      </c>
      <c r="I1171">
        <v>1127872598</v>
      </c>
      <c r="J1171" t="s">
        <v>26</v>
      </c>
      <c r="K1171">
        <v>28.12</v>
      </c>
      <c r="L1171">
        <v>27.886368000000001</v>
      </c>
      <c r="M1171">
        <v>0.37029800000000002</v>
      </c>
      <c r="N1171">
        <v>-0.60392999999999997</v>
      </c>
    </row>
    <row r="1172" spans="1:14" x14ac:dyDescent="0.3">
      <c r="A1172" s="1">
        <v>43514.958333333336</v>
      </c>
      <c r="B1172" s="1">
        <v>43514.75</v>
      </c>
      <c r="C1172" s="3">
        <f t="shared" si="109"/>
        <v>2</v>
      </c>
      <c r="D1172" s="3">
        <f t="shared" si="110"/>
        <v>18</v>
      </c>
      <c r="E1172" s="4">
        <f t="shared" si="111"/>
        <v>18</v>
      </c>
      <c r="F1172" s="4">
        <f t="shared" si="112"/>
        <v>2</v>
      </c>
      <c r="G1172" s="4" t="str">
        <f t="shared" si="113"/>
        <v>Win</v>
      </c>
      <c r="H1172" s="4" t="str">
        <f t="shared" si="114"/>
        <v>On</v>
      </c>
      <c r="I1172">
        <v>1127872598</v>
      </c>
      <c r="J1172" t="s">
        <v>26</v>
      </c>
      <c r="K1172">
        <v>31.57</v>
      </c>
      <c r="L1172">
        <v>31.202705999999999</v>
      </c>
      <c r="M1172">
        <v>0.351964</v>
      </c>
      <c r="N1172">
        <v>-0.71925799999999995</v>
      </c>
    </row>
    <row r="1173" spans="1:14" x14ac:dyDescent="0.3">
      <c r="A1173" s="1">
        <v>43515</v>
      </c>
      <c r="B1173" s="1">
        <v>43514.791666666664</v>
      </c>
      <c r="C1173" s="3">
        <f t="shared" si="109"/>
        <v>2</v>
      </c>
      <c r="D1173" s="3">
        <f t="shared" si="110"/>
        <v>18</v>
      </c>
      <c r="E1173" s="4">
        <f t="shared" si="111"/>
        <v>19</v>
      </c>
      <c r="F1173" s="4">
        <f t="shared" si="112"/>
        <v>2</v>
      </c>
      <c r="G1173" s="4" t="str">
        <f t="shared" si="113"/>
        <v>Win</v>
      </c>
      <c r="H1173" s="4" t="str">
        <f t="shared" si="114"/>
        <v>On</v>
      </c>
      <c r="I1173">
        <v>1127872598</v>
      </c>
      <c r="J1173" t="s">
        <v>26</v>
      </c>
      <c r="K1173">
        <v>29.89</v>
      </c>
      <c r="L1173">
        <v>29.928317</v>
      </c>
      <c r="M1173">
        <v>0.57074599999999998</v>
      </c>
      <c r="N1173">
        <v>-0.53242900000000004</v>
      </c>
    </row>
    <row r="1174" spans="1:14" x14ac:dyDescent="0.3">
      <c r="A1174" s="1">
        <v>43515.041666666664</v>
      </c>
      <c r="B1174" s="1">
        <v>43514.833333333336</v>
      </c>
      <c r="C1174" s="3">
        <f t="shared" si="109"/>
        <v>2</v>
      </c>
      <c r="D1174" s="3">
        <f t="shared" si="110"/>
        <v>18</v>
      </c>
      <c r="E1174" s="4">
        <f t="shared" si="111"/>
        <v>20</v>
      </c>
      <c r="F1174" s="4">
        <f t="shared" si="112"/>
        <v>2</v>
      </c>
      <c r="G1174" s="4" t="str">
        <f t="shared" si="113"/>
        <v>Win</v>
      </c>
      <c r="H1174" s="4" t="str">
        <f t="shared" si="114"/>
        <v>On</v>
      </c>
      <c r="I1174">
        <v>1127872598</v>
      </c>
      <c r="J1174" t="s">
        <v>26</v>
      </c>
      <c r="K1174">
        <v>29.45</v>
      </c>
      <c r="L1174">
        <v>29.783006</v>
      </c>
      <c r="M1174">
        <v>0.63478500000000004</v>
      </c>
      <c r="N1174">
        <v>-0.30177900000000002</v>
      </c>
    </row>
    <row r="1175" spans="1:14" x14ac:dyDescent="0.3">
      <c r="A1175" s="1">
        <v>43515.083333333336</v>
      </c>
      <c r="B1175" s="1">
        <v>43514.875</v>
      </c>
      <c r="C1175" s="3">
        <f t="shared" si="109"/>
        <v>2</v>
      </c>
      <c r="D1175" s="3">
        <f t="shared" si="110"/>
        <v>18</v>
      </c>
      <c r="E1175" s="4">
        <f t="shared" si="111"/>
        <v>21</v>
      </c>
      <c r="F1175" s="4">
        <f t="shared" si="112"/>
        <v>2</v>
      </c>
      <c r="G1175" s="4" t="str">
        <f t="shared" si="113"/>
        <v>Win</v>
      </c>
      <c r="H1175" s="4" t="str">
        <f t="shared" si="114"/>
        <v>On</v>
      </c>
      <c r="I1175">
        <v>1127872598</v>
      </c>
      <c r="J1175" t="s">
        <v>26</v>
      </c>
      <c r="K1175">
        <v>27.13</v>
      </c>
      <c r="L1175">
        <v>27.414812999999999</v>
      </c>
      <c r="M1175">
        <v>0.44592199999999999</v>
      </c>
      <c r="N1175">
        <v>-0.161109</v>
      </c>
    </row>
    <row r="1176" spans="1:14" x14ac:dyDescent="0.3">
      <c r="A1176" s="1">
        <v>43515.125</v>
      </c>
      <c r="B1176" s="1">
        <v>43514.916666666664</v>
      </c>
      <c r="C1176" s="3">
        <f t="shared" si="109"/>
        <v>2</v>
      </c>
      <c r="D1176" s="3">
        <f t="shared" si="110"/>
        <v>18</v>
      </c>
      <c r="E1176" s="4">
        <f t="shared" si="111"/>
        <v>22</v>
      </c>
      <c r="F1176" s="4">
        <f t="shared" si="112"/>
        <v>2</v>
      </c>
      <c r="G1176" s="4" t="str">
        <f t="shared" si="113"/>
        <v>Win</v>
      </c>
      <c r="H1176" s="4" t="str">
        <f t="shared" si="114"/>
        <v>Off</v>
      </c>
      <c r="I1176">
        <v>1127872598</v>
      </c>
      <c r="J1176" t="s">
        <v>26</v>
      </c>
      <c r="K1176">
        <v>25.44</v>
      </c>
      <c r="L1176">
        <v>25.736089</v>
      </c>
      <c r="M1176">
        <v>0.19270300000000001</v>
      </c>
      <c r="N1176">
        <v>0.10338600000000001</v>
      </c>
    </row>
    <row r="1177" spans="1:14" x14ac:dyDescent="0.3">
      <c r="A1177" s="1">
        <v>43515.166666666664</v>
      </c>
      <c r="B1177" s="1">
        <v>43514.958333333336</v>
      </c>
      <c r="C1177" s="3">
        <f t="shared" si="109"/>
        <v>2</v>
      </c>
      <c r="D1177" s="3">
        <f t="shared" si="110"/>
        <v>18</v>
      </c>
      <c r="E1177" s="4">
        <f t="shared" si="111"/>
        <v>23</v>
      </c>
      <c r="F1177" s="4">
        <f t="shared" si="112"/>
        <v>2</v>
      </c>
      <c r="G1177" s="4" t="str">
        <f t="shared" si="113"/>
        <v>Win</v>
      </c>
      <c r="H1177" s="4" t="str">
        <f t="shared" si="114"/>
        <v>Off</v>
      </c>
      <c r="I1177">
        <v>1127872598</v>
      </c>
      <c r="J1177" t="s">
        <v>26</v>
      </c>
      <c r="K1177">
        <v>24.6</v>
      </c>
      <c r="L1177">
        <v>24.778206000000001</v>
      </c>
      <c r="M1177">
        <v>0.154359</v>
      </c>
      <c r="N1177">
        <v>2.3847E-2</v>
      </c>
    </row>
    <row r="1178" spans="1:14" x14ac:dyDescent="0.3">
      <c r="A1178" s="1">
        <v>43515.208333333336</v>
      </c>
      <c r="B1178" s="1">
        <v>43515</v>
      </c>
      <c r="C1178" s="3">
        <f t="shared" si="109"/>
        <v>2</v>
      </c>
      <c r="D1178" s="3">
        <f t="shared" si="110"/>
        <v>19</v>
      </c>
      <c r="E1178" s="4">
        <f t="shared" si="111"/>
        <v>0</v>
      </c>
      <c r="F1178" s="4">
        <f t="shared" si="112"/>
        <v>3</v>
      </c>
      <c r="G1178" s="4" t="str">
        <f t="shared" si="113"/>
        <v>Win</v>
      </c>
      <c r="H1178" s="4" t="str">
        <f t="shared" si="114"/>
        <v>Off</v>
      </c>
      <c r="I1178">
        <v>1127872598</v>
      </c>
      <c r="J1178" t="s">
        <v>26</v>
      </c>
      <c r="K1178">
        <v>26.75</v>
      </c>
      <c r="L1178">
        <v>27.016155000000001</v>
      </c>
      <c r="M1178">
        <v>0.28097499999999997</v>
      </c>
      <c r="N1178">
        <v>-1.482E-2</v>
      </c>
    </row>
    <row r="1179" spans="1:14" x14ac:dyDescent="0.3">
      <c r="A1179" s="1">
        <v>43515.25</v>
      </c>
      <c r="B1179" s="1">
        <v>43515.041666666664</v>
      </c>
      <c r="C1179" s="3">
        <f t="shared" si="109"/>
        <v>2</v>
      </c>
      <c r="D1179" s="3">
        <f t="shared" si="110"/>
        <v>19</v>
      </c>
      <c r="E1179" s="4">
        <f t="shared" si="111"/>
        <v>1</v>
      </c>
      <c r="F1179" s="4">
        <f t="shared" si="112"/>
        <v>3</v>
      </c>
      <c r="G1179" s="4" t="str">
        <f t="shared" si="113"/>
        <v>Win</v>
      </c>
      <c r="H1179" s="4" t="str">
        <f t="shared" si="114"/>
        <v>Off</v>
      </c>
      <c r="I1179">
        <v>1127872598</v>
      </c>
      <c r="J1179" t="s">
        <v>26</v>
      </c>
      <c r="K1179">
        <v>26.8</v>
      </c>
      <c r="L1179">
        <v>27.194815999999999</v>
      </c>
      <c r="M1179">
        <v>0.327349</v>
      </c>
      <c r="N1179">
        <v>6.7466999999999999E-2</v>
      </c>
    </row>
    <row r="1180" spans="1:14" x14ac:dyDescent="0.3">
      <c r="A1180" s="1">
        <v>43515.291666666664</v>
      </c>
      <c r="B1180" s="1">
        <v>43515.083333333336</v>
      </c>
      <c r="C1180" s="3">
        <f t="shared" si="109"/>
        <v>2</v>
      </c>
      <c r="D1180" s="3">
        <f t="shared" si="110"/>
        <v>19</v>
      </c>
      <c r="E1180" s="4">
        <f t="shared" si="111"/>
        <v>2</v>
      </c>
      <c r="F1180" s="4">
        <f t="shared" si="112"/>
        <v>3</v>
      </c>
      <c r="G1180" s="4" t="str">
        <f t="shared" si="113"/>
        <v>Win</v>
      </c>
      <c r="H1180" s="4" t="str">
        <f t="shared" si="114"/>
        <v>Off</v>
      </c>
      <c r="I1180">
        <v>1127872598</v>
      </c>
      <c r="J1180" t="s">
        <v>26</v>
      </c>
      <c r="K1180">
        <v>26.89</v>
      </c>
      <c r="L1180">
        <v>27.418298</v>
      </c>
      <c r="M1180">
        <v>0.493257</v>
      </c>
      <c r="N1180">
        <v>3.5041000000000003E-2</v>
      </c>
    </row>
    <row r="1181" spans="1:14" x14ac:dyDescent="0.3">
      <c r="A1181" s="1">
        <v>43515.333333333336</v>
      </c>
      <c r="B1181" s="1">
        <v>43515.125</v>
      </c>
      <c r="C1181" s="3">
        <f t="shared" si="109"/>
        <v>2</v>
      </c>
      <c r="D1181" s="3">
        <f t="shared" si="110"/>
        <v>19</v>
      </c>
      <c r="E1181" s="4">
        <f t="shared" si="111"/>
        <v>3</v>
      </c>
      <c r="F1181" s="4">
        <f t="shared" si="112"/>
        <v>3</v>
      </c>
      <c r="G1181" s="4" t="str">
        <f t="shared" si="113"/>
        <v>Win</v>
      </c>
      <c r="H1181" s="4" t="str">
        <f t="shared" si="114"/>
        <v>Off</v>
      </c>
      <c r="I1181">
        <v>1127872598</v>
      </c>
      <c r="J1181" t="s">
        <v>26</v>
      </c>
      <c r="K1181">
        <v>27.1</v>
      </c>
      <c r="L1181">
        <v>27.602156999999998</v>
      </c>
      <c r="M1181">
        <v>0.46037099999999997</v>
      </c>
      <c r="N1181">
        <v>4.1785999999999997E-2</v>
      </c>
    </row>
    <row r="1182" spans="1:14" x14ac:dyDescent="0.3">
      <c r="A1182" s="1">
        <v>43515.375</v>
      </c>
      <c r="B1182" s="1">
        <v>43515.166666666664</v>
      </c>
      <c r="C1182" s="3">
        <f t="shared" si="109"/>
        <v>2</v>
      </c>
      <c r="D1182" s="3">
        <f t="shared" si="110"/>
        <v>19</v>
      </c>
      <c r="E1182" s="4">
        <f t="shared" si="111"/>
        <v>4</v>
      </c>
      <c r="F1182" s="4">
        <f t="shared" si="112"/>
        <v>3</v>
      </c>
      <c r="G1182" s="4" t="str">
        <f t="shared" si="113"/>
        <v>Win</v>
      </c>
      <c r="H1182" s="4" t="str">
        <f t="shared" si="114"/>
        <v>Off</v>
      </c>
      <c r="I1182">
        <v>1127872598</v>
      </c>
      <c r="J1182" t="s">
        <v>26</v>
      </c>
      <c r="K1182">
        <v>28.72</v>
      </c>
      <c r="L1182">
        <v>29.611069000000001</v>
      </c>
      <c r="M1182">
        <v>0.85987000000000002</v>
      </c>
      <c r="N1182">
        <v>3.1199000000000001E-2</v>
      </c>
    </row>
    <row r="1183" spans="1:14" x14ac:dyDescent="0.3">
      <c r="A1183" s="1">
        <v>43515.416666666664</v>
      </c>
      <c r="B1183" s="1">
        <v>43515.208333333336</v>
      </c>
      <c r="C1183" s="3">
        <f t="shared" si="109"/>
        <v>2</v>
      </c>
      <c r="D1183" s="3">
        <f t="shared" si="110"/>
        <v>19</v>
      </c>
      <c r="E1183" s="4">
        <f t="shared" si="111"/>
        <v>5</v>
      </c>
      <c r="F1183" s="4">
        <f t="shared" si="112"/>
        <v>3</v>
      </c>
      <c r="G1183" s="4" t="str">
        <f t="shared" si="113"/>
        <v>Win</v>
      </c>
      <c r="H1183" s="4" t="str">
        <f t="shared" si="114"/>
        <v>Off</v>
      </c>
      <c r="I1183">
        <v>1127872598</v>
      </c>
      <c r="J1183" t="s">
        <v>26</v>
      </c>
      <c r="K1183">
        <v>38.78</v>
      </c>
      <c r="L1183">
        <v>40.904018000000001</v>
      </c>
      <c r="M1183">
        <v>2.0497960000000002</v>
      </c>
      <c r="N1183">
        <v>7.4221999999999996E-2</v>
      </c>
    </row>
    <row r="1184" spans="1:14" x14ac:dyDescent="0.3">
      <c r="A1184" s="1">
        <v>43515.458333333336</v>
      </c>
      <c r="B1184" s="1">
        <v>43515.25</v>
      </c>
      <c r="C1184" s="3">
        <f t="shared" si="109"/>
        <v>2</v>
      </c>
      <c r="D1184" s="3">
        <f t="shared" si="110"/>
        <v>19</v>
      </c>
      <c r="E1184" s="4">
        <f t="shared" si="111"/>
        <v>6</v>
      </c>
      <c r="F1184" s="4">
        <f t="shared" si="112"/>
        <v>3</v>
      </c>
      <c r="G1184" s="4" t="str">
        <f t="shared" si="113"/>
        <v>Win</v>
      </c>
      <c r="H1184" s="4" t="str">
        <f t="shared" si="114"/>
        <v>Off</v>
      </c>
      <c r="I1184">
        <v>1127872598</v>
      </c>
      <c r="J1184" t="s">
        <v>26</v>
      </c>
      <c r="K1184">
        <v>42.54</v>
      </c>
      <c r="L1184">
        <v>43.137453000000001</v>
      </c>
      <c r="M1184">
        <v>0.89706900000000001</v>
      </c>
      <c r="N1184">
        <v>-0.29961599999999999</v>
      </c>
    </row>
    <row r="1185" spans="1:14" x14ac:dyDescent="0.3">
      <c r="A1185" s="1">
        <v>43515.5</v>
      </c>
      <c r="B1185" s="1">
        <v>43515.291666666664</v>
      </c>
      <c r="C1185" s="3">
        <f t="shared" si="109"/>
        <v>2</v>
      </c>
      <c r="D1185" s="3">
        <f t="shared" si="110"/>
        <v>19</v>
      </c>
      <c r="E1185" s="4">
        <f t="shared" si="111"/>
        <v>7</v>
      </c>
      <c r="F1185" s="4">
        <f t="shared" si="112"/>
        <v>3</v>
      </c>
      <c r="G1185" s="4" t="str">
        <f t="shared" si="113"/>
        <v>Win</v>
      </c>
      <c r="H1185" s="4" t="str">
        <f t="shared" si="114"/>
        <v>Off</v>
      </c>
      <c r="I1185">
        <v>1127872598</v>
      </c>
      <c r="J1185" t="s">
        <v>26</v>
      </c>
      <c r="K1185">
        <v>49.18</v>
      </c>
      <c r="L1185">
        <v>50.906303999999999</v>
      </c>
      <c r="M1185">
        <v>2.3558829999999999</v>
      </c>
      <c r="N1185">
        <v>-0.629579</v>
      </c>
    </row>
    <row r="1186" spans="1:14" x14ac:dyDescent="0.3">
      <c r="A1186" s="1">
        <v>43515.541666666664</v>
      </c>
      <c r="B1186" s="1">
        <v>43515.333333333336</v>
      </c>
      <c r="C1186" s="3">
        <f t="shared" si="109"/>
        <v>2</v>
      </c>
      <c r="D1186" s="3">
        <f t="shared" si="110"/>
        <v>19</v>
      </c>
      <c r="E1186" s="4">
        <f t="shared" si="111"/>
        <v>8</v>
      </c>
      <c r="F1186" s="4">
        <f t="shared" si="112"/>
        <v>3</v>
      </c>
      <c r="G1186" s="4" t="str">
        <f t="shared" si="113"/>
        <v>Win</v>
      </c>
      <c r="H1186" s="4" t="str">
        <f t="shared" si="114"/>
        <v>On</v>
      </c>
      <c r="I1186">
        <v>1127872598</v>
      </c>
      <c r="J1186" t="s">
        <v>26</v>
      </c>
      <c r="K1186">
        <v>43.74</v>
      </c>
      <c r="L1186">
        <v>45.561579000000002</v>
      </c>
      <c r="M1186">
        <v>2.2425449999999998</v>
      </c>
      <c r="N1186">
        <v>-0.42096600000000001</v>
      </c>
    </row>
    <row r="1187" spans="1:14" x14ac:dyDescent="0.3">
      <c r="A1187" s="1">
        <v>43515.583333333336</v>
      </c>
      <c r="B1187" s="1">
        <v>43515.375</v>
      </c>
      <c r="C1187" s="3">
        <f t="shared" si="109"/>
        <v>2</v>
      </c>
      <c r="D1187" s="3">
        <f t="shared" si="110"/>
        <v>19</v>
      </c>
      <c r="E1187" s="4">
        <f t="shared" si="111"/>
        <v>9</v>
      </c>
      <c r="F1187" s="4">
        <f t="shared" si="112"/>
        <v>3</v>
      </c>
      <c r="G1187" s="4" t="str">
        <f t="shared" si="113"/>
        <v>Win</v>
      </c>
      <c r="H1187" s="4" t="str">
        <f t="shared" si="114"/>
        <v>On</v>
      </c>
      <c r="I1187">
        <v>1127872598</v>
      </c>
      <c r="J1187" t="s">
        <v>26</v>
      </c>
      <c r="K1187">
        <v>38.57</v>
      </c>
      <c r="L1187">
        <v>40.086393000000001</v>
      </c>
      <c r="M1187">
        <v>1.953622</v>
      </c>
      <c r="N1187">
        <v>-0.43722899999999998</v>
      </c>
    </row>
    <row r="1188" spans="1:14" x14ac:dyDescent="0.3">
      <c r="A1188" s="1">
        <v>43515.625</v>
      </c>
      <c r="B1188" s="1">
        <v>43515.416666666664</v>
      </c>
      <c r="C1188" s="3">
        <f t="shared" si="109"/>
        <v>2</v>
      </c>
      <c r="D1188" s="3">
        <f t="shared" si="110"/>
        <v>19</v>
      </c>
      <c r="E1188" s="4">
        <f t="shared" si="111"/>
        <v>10</v>
      </c>
      <c r="F1188" s="4">
        <f t="shared" si="112"/>
        <v>3</v>
      </c>
      <c r="G1188" s="4" t="str">
        <f t="shared" si="113"/>
        <v>Win</v>
      </c>
      <c r="H1188" s="4" t="str">
        <f t="shared" si="114"/>
        <v>On</v>
      </c>
      <c r="I1188">
        <v>1127872598</v>
      </c>
      <c r="J1188" t="s">
        <v>26</v>
      </c>
      <c r="K1188">
        <v>37.03</v>
      </c>
      <c r="L1188">
        <v>38.487563000000002</v>
      </c>
      <c r="M1188">
        <v>1.8259590000000001</v>
      </c>
      <c r="N1188">
        <v>-0.368396</v>
      </c>
    </row>
    <row r="1189" spans="1:14" x14ac:dyDescent="0.3">
      <c r="A1189" s="1">
        <v>43515.666666666664</v>
      </c>
      <c r="B1189" s="1">
        <v>43515.458333333336</v>
      </c>
      <c r="C1189" s="3">
        <f t="shared" si="109"/>
        <v>2</v>
      </c>
      <c r="D1189" s="3">
        <f t="shared" si="110"/>
        <v>19</v>
      </c>
      <c r="E1189" s="4">
        <f t="shared" si="111"/>
        <v>11</v>
      </c>
      <c r="F1189" s="4">
        <f t="shared" si="112"/>
        <v>3</v>
      </c>
      <c r="G1189" s="4" t="str">
        <f t="shared" si="113"/>
        <v>Win</v>
      </c>
      <c r="H1189" s="4" t="str">
        <f t="shared" si="114"/>
        <v>On</v>
      </c>
      <c r="I1189">
        <v>1127872598</v>
      </c>
      <c r="J1189" t="s">
        <v>26</v>
      </c>
      <c r="K1189">
        <v>35.04</v>
      </c>
      <c r="L1189">
        <v>36.634616999999999</v>
      </c>
      <c r="M1189">
        <v>1.925691</v>
      </c>
      <c r="N1189">
        <v>-0.33107399999999998</v>
      </c>
    </row>
    <row r="1190" spans="1:14" x14ac:dyDescent="0.3">
      <c r="A1190" s="1">
        <v>43515.708333333336</v>
      </c>
      <c r="B1190" s="1">
        <v>43515.5</v>
      </c>
      <c r="C1190" s="3">
        <f t="shared" si="109"/>
        <v>2</v>
      </c>
      <c r="D1190" s="3">
        <f t="shared" si="110"/>
        <v>19</v>
      </c>
      <c r="E1190" s="4">
        <f t="shared" si="111"/>
        <v>12</v>
      </c>
      <c r="F1190" s="4">
        <f t="shared" si="112"/>
        <v>3</v>
      </c>
      <c r="G1190" s="4" t="str">
        <f t="shared" si="113"/>
        <v>Win</v>
      </c>
      <c r="H1190" s="4" t="str">
        <f t="shared" si="114"/>
        <v>On</v>
      </c>
      <c r="I1190">
        <v>1127872598</v>
      </c>
      <c r="J1190" t="s">
        <v>26</v>
      </c>
      <c r="K1190">
        <v>32.11</v>
      </c>
      <c r="L1190">
        <v>33.392845999999999</v>
      </c>
      <c r="M1190">
        <v>1.3729309999999999</v>
      </c>
      <c r="N1190">
        <v>-9.0084999999999998E-2</v>
      </c>
    </row>
    <row r="1191" spans="1:14" x14ac:dyDescent="0.3">
      <c r="A1191" s="1">
        <v>43515.75</v>
      </c>
      <c r="B1191" s="1">
        <v>43515.541666666664</v>
      </c>
      <c r="C1191" s="3">
        <f t="shared" si="109"/>
        <v>2</v>
      </c>
      <c r="D1191" s="3">
        <f t="shared" si="110"/>
        <v>19</v>
      </c>
      <c r="E1191" s="4">
        <f t="shared" si="111"/>
        <v>13</v>
      </c>
      <c r="F1191" s="4">
        <f t="shared" si="112"/>
        <v>3</v>
      </c>
      <c r="G1191" s="4" t="str">
        <f t="shared" si="113"/>
        <v>Win</v>
      </c>
      <c r="H1191" s="4" t="str">
        <f t="shared" si="114"/>
        <v>Off</v>
      </c>
      <c r="I1191">
        <v>1127872598</v>
      </c>
      <c r="J1191" t="s">
        <v>26</v>
      </c>
      <c r="K1191">
        <v>28.9</v>
      </c>
      <c r="L1191">
        <v>29.509298000000001</v>
      </c>
      <c r="M1191">
        <v>0.64031499999999997</v>
      </c>
      <c r="N1191">
        <v>-3.1016999999999999E-2</v>
      </c>
    </row>
    <row r="1192" spans="1:14" x14ac:dyDescent="0.3">
      <c r="A1192" s="1">
        <v>43515.791666666664</v>
      </c>
      <c r="B1192" s="1">
        <v>43515.583333333336</v>
      </c>
      <c r="C1192" s="3">
        <f t="shared" si="109"/>
        <v>2</v>
      </c>
      <c r="D1192" s="3">
        <f t="shared" si="110"/>
        <v>19</v>
      </c>
      <c r="E1192" s="4">
        <f t="shared" si="111"/>
        <v>14</v>
      </c>
      <c r="F1192" s="4">
        <f t="shared" si="112"/>
        <v>3</v>
      </c>
      <c r="G1192" s="4" t="str">
        <f t="shared" si="113"/>
        <v>Win</v>
      </c>
      <c r="H1192" s="4" t="str">
        <f t="shared" si="114"/>
        <v>Off</v>
      </c>
      <c r="I1192">
        <v>1127872598</v>
      </c>
      <c r="J1192" t="s">
        <v>26</v>
      </c>
      <c r="K1192">
        <v>27.42</v>
      </c>
      <c r="L1192">
        <v>28.06249</v>
      </c>
      <c r="M1192">
        <v>0.63505900000000004</v>
      </c>
      <c r="N1192">
        <v>7.4310000000000001E-3</v>
      </c>
    </row>
    <row r="1193" spans="1:14" x14ac:dyDescent="0.3">
      <c r="A1193" s="1">
        <v>43515.833333333336</v>
      </c>
      <c r="B1193" s="1">
        <v>43515.625</v>
      </c>
      <c r="C1193" s="3">
        <f t="shared" si="109"/>
        <v>2</v>
      </c>
      <c r="D1193" s="3">
        <f t="shared" si="110"/>
        <v>19</v>
      </c>
      <c r="E1193" s="4">
        <f t="shared" si="111"/>
        <v>15</v>
      </c>
      <c r="F1193" s="4">
        <f t="shared" si="112"/>
        <v>3</v>
      </c>
      <c r="G1193" s="4" t="str">
        <f t="shared" si="113"/>
        <v>Win</v>
      </c>
      <c r="H1193" s="4" t="str">
        <f t="shared" si="114"/>
        <v>Off</v>
      </c>
      <c r="I1193">
        <v>1127872598</v>
      </c>
      <c r="J1193" t="s">
        <v>26</v>
      </c>
      <c r="K1193">
        <v>27.68</v>
      </c>
      <c r="L1193">
        <v>28.476233000000001</v>
      </c>
      <c r="M1193">
        <v>0.76390499999999995</v>
      </c>
      <c r="N1193">
        <v>3.2328000000000003E-2</v>
      </c>
    </row>
    <row r="1194" spans="1:14" x14ac:dyDescent="0.3">
      <c r="A1194" s="1">
        <v>43515.875</v>
      </c>
      <c r="B1194" s="1">
        <v>43515.666666666664</v>
      </c>
      <c r="C1194" s="3">
        <f t="shared" si="109"/>
        <v>2</v>
      </c>
      <c r="D1194" s="3">
        <f t="shared" si="110"/>
        <v>19</v>
      </c>
      <c r="E1194" s="4">
        <f t="shared" si="111"/>
        <v>16</v>
      </c>
      <c r="F1194" s="4">
        <f t="shared" si="112"/>
        <v>3</v>
      </c>
      <c r="G1194" s="4" t="str">
        <f t="shared" si="113"/>
        <v>Win</v>
      </c>
      <c r="H1194" s="4" t="str">
        <f t="shared" si="114"/>
        <v>Off</v>
      </c>
      <c r="I1194">
        <v>1127872598</v>
      </c>
      <c r="J1194" t="s">
        <v>26</v>
      </c>
      <c r="K1194">
        <v>27.29</v>
      </c>
      <c r="L1194">
        <v>27.480345</v>
      </c>
      <c r="M1194">
        <v>0.31847599999999998</v>
      </c>
      <c r="N1194">
        <v>-0.12813099999999999</v>
      </c>
    </row>
    <row r="1195" spans="1:14" x14ac:dyDescent="0.3">
      <c r="A1195" s="1">
        <v>43515.916666666664</v>
      </c>
      <c r="B1195" s="1">
        <v>43515.708333333336</v>
      </c>
      <c r="C1195" s="3">
        <f t="shared" si="109"/>
        <v>2</v>
      </c>
      <c r="D1195" s="3">
        <f t="shared" si="110"/>
        <v>19</v>
      </c>
      <c r="E1195" s="4">
        <f t="shared" si="111"/>
        <v>17</v>
      </c>
      <c r="F1195" s="4">
        <f t="shared" si="112"/>
        <v>3</v>
      </c>
      <c r="G1195" s="4" t="str">
        <f t="shared" si="113"/>
        <v>Win</v>
      </c>
      <c r="H1195" s="4" t="str">
        <f t="shared" si="114"/>
        <v>On</v>
      </c>
      <c r="I1195">
        <v>1127872598</v>
      </c>
      <c r="J1195" t="s">
        <v>26</v>
      </c>
      <c r="K1195">
        <v>36.18</v>
      </c>
      <c r="L1195">
        <v>35.985433</v>
      </c>
      <c r="M1195">
        <v>0.38108500000000001</v>
      </c>
      <c r="N1195">
        <v>-0.57565200000000005</v>
      </c>
    </row>
    <row r="1196" spans="1:14" x14ac:dyDescent="0.3">
      <c r="A1196" s="1">
        <v>43515.958333333336</v>
      </c>
      <c r="B1196" s="1">
        <v>43515.75</v>
      </c>
      <c r="C1196" s="3">
        <f t="shared" si="109"/>
        <v>2</v>
      </c>
      <c r="D1196" s="3">
        <f t="shared" si="110"/>
        <v>19</v>
      </c>
      <c r="E1196" s="4">
        <f t="shared" si="111"/>
        <v>18</v>
      </c>
      <c r="F1196" s="4">
        <f t="shared" si="112"/>
        <v>3</v>
      </c>
      <c r="G1196" s="4" t="str">
        <f t="shared" si="113"/>
        <v>Win</v>
      </c>
      <c r="H1196" s="4" t="str">
        <f t="shared" si="114"/>
        <v>On</v>
      </c>
      <c r="I1196">
        <v>1127872598</v>
      </c>
      <c r="J1196" t="s">
        <v>26</v>
      </c>
      <c r="K1196">
        <v>40</v>
      </c>
      <c r="L1196">
        <v>39.367507000000003</v>
      </c>
      <c r="M1196">
        <v>0.31687300000000002</v>
      </c>
      <c r="N1196">
        <v>-0.94936600000000004</v>
      </c>
    </row>
    <row r="1197" spans="1:14" x14ac:dyDescent="0.3">
      <c r="A1197" s="1">
        <v>43516</v>
      </c>
      <c r="B1197" s="1">
        <v>43515.791666666664</v>
      </c>
      <c r="C1197" s="3">
        <f t="shared" si="109"/>
        <v>2</v>
      </c>
      <c r="D1197" s="3">
        <f t="shared" si="110"/>
        <v>19</v>
      </c>
      <c r="E1197" s="4">
        <f t="shared" si="111"/>
        <v>19</v>
      </c>
      <c r="F1197" s="4">
        <f t="shared" si="112"/>
        <v>3</v>
      </c>
      <c r="G1197" s="4" t="str">
        <f t="shared" si="113"/>
        <v>Win</v>
      </c>
      <c r="H1197" s="4" t="str">
        <f t="shared" si="114"/>
        <v>On</v>
      </c>
      <c r="I1197">
        <v>1127872598</v>
      </c>
      <c r="J1197" t="s">
        <v>26</v>
      </c>
      <c r="K1197">
        <v>37.89</v>
      </c>
      <c r="L1197">
        <v>37.777670000000001</v>
      </c>
      <c r="M1197">
        <v>0.53239300000000001</v>
      </c>
      <c r="N1197">
        <v>-0.64472300000000005</v>
      </c>
    </row>
    <row r="1198" spans="1:14" x14ac:dyDescent="0.3">
      <c r="A1198" s="1">
        <v>43516.041666666664</v>
      </c>
      <c r="B1198" s="1">
        <v>43515.833333333336</v>
      </c>
      <c r="C1198" s="3">
        <f t="shared" si="109"/>
        <v>2</v>
      </c>
      <c r="D1198" s="3">
        <f t="shared" si="110"/>
        <v>19</v>
      </c>
      <c r="E1198" s="4">
        <f t="shared" si="111"/>
        <v>20</v>
      </c>
      <c r="F1198" s="4">
        <f t="shared" si="112"/>
        <v>3</v>
      </c>
      <c r="G1198" s="4" t="str">
        <f t="shared" si="113"/>
        <v>Win</v>
      </c>
      <c r="H1198" s="4" t="str">
        <f t="shared" si="114"/>
        <v>On</v>
      </c>
      <c r="I1198">
        <v>1127872598</v>
      </c>
      <c r="J1198" t="s">
        <v>26</v>
      </c>
      <c r="K1198">
        <v>36.44</v>
      </c>
      <c r="L1198">
        <v>36.176746000000001</v>
      </c>
      <c r="M1198">
        <v>0.24950600000000001</v>
      </c>
      <c r="N1198">
        <v>-0.51275999999999999</v>
      </c>
    </row>
    <row r="1199" spans="1:14" x14ac:dyDescent="0.3">
      <c r="A1199" s="1">
        <v>43516.083333333336</v>
      </c>
      <c r="B1199" s="1">
        <v>43515.875</v>
      </c>
      <c r="C1199" s="3">
        <f t="shared" si="109"/>
        <v>2</v>
      </c>
      <c r="D1199" s="3">
        <f t="shared" si="110"/>
        <v>19</v>
      </c>
      <c r="E1199" s="4">
        <f t="shared" si="111"/>
        <v>21</v>
      </c>
      <c r="F1199" s="4">
        <f t="shared" si="112"/>
        <v>3</v>
      </c>
      <c r="G1199" s="4" t="str">
        <f t="shared" si="113"/>
        <v>Win</v>
      </c>
      <c r="H1199" s="4" t="str">
        <f t="shared" si="114"/>
        <v>On</v>
      </c>
      <c r="I1199">
        <v>1127872598</v>
      </c>
      <c r="J1199" t="s">
        <v>26</v>
      </c>
      <c r="K1199">
        <v>29.92</v>
      </c>
      <c r="L1199">
        <v>29.591683</v>
      </c>
      <c r="M1199">
        <v>1.1153E-2</v>
      </c>
      <c r="N1199">
        <v>-0.33946999999999999</v>
      </c>
    </row>
    <row r="1200" spans="1:14" x14ac:dyDescent="0.3">
      <c r="A1200" s="1">
        <v>43516.125</v>
      </c>
      <c r="B1200" s="1">
        <v>43515.916666666664</v>
      </c>
      <c r="C1200" s="3">
        <f t="shared" si="109"/>
        <v>2</v>
      </c>
      <c r="D1200" s="3">
        <f t="shared" si="110"/>
        <v>19</v>
      </c>
      <c r="E1200" s="4">
        <f t="shared" si="111"/>
        <v>22</v>
      </c>
      <c r="F1200" s="4">
        <f t="shared" si="112"/>
        <v>3</v>
      </c>
      <c r="G1200" s="4" t="str">
        <f t="shared" si="113"/>
        <v>Win</v>
      </c>
      <c r="H1200" s="4" t="str">
        <f t="shared" si="114"/>
        <v>Off</v>
      </c>
      <c r="I1200">
        <v>1127872598</v>
      </c>
      <c r="J1200" t="s">
        <v>26</v>
      </c>
      <c r="K1200">
        <v>27.39</v>
      </c>
      <c r="L1200">
        <v>27.551002</v>
      </c>
      <c r="M1200">
        <v>6.8537000000000001E-2</v>
      </c>
      <c r="N1200">
        <v>9.2465000000000006E-2</v>
      </c>
    </row>
    <row r="1201" spans="1:14" x14ac:dyDescent="0.3">
      <c r="A1201" s="1">
        <v>43516.166666666664</v>
      </c>
      <c r="B1201" s="1">
        <v>43515.958333333336</v>
      </c>
      <c r="C1201" s="3">
        <f t="shared" si="109"/>
        <v>2</v>
      </c>
      <c r="D1201" s="3">
        <f t="shared" si="110"/>
        <v>19</v>
      </c>
      <c r="E1201" s="4">
        <f t="shared" si="111"/>
        <v>23</v>
      </c>
      <c r="F1201" s="4">
        <f t="shared" si="112"/>
        <v>3</v>
      </c>
      <c r="G1201" s="4" t="str">
        <f t="shared" si="113"/>
        <v>Win</v>
      </c>
      <c r="H1201" s="4" t="str">
        <f t="shared" si="114"/>
        <v>Off</v>
      </c>
      <c r="I1201">
        <v>1127872598</v>
      </c>
      <c r="J1201" t="s">
        <v>26</v>
      </c>
      <c r="K1201">
        <v>25.79</v>
      </c>
      <c r="L1201">
        <v>25.699819000000002</v>
      </c>
      <c r="M1201">
        <v>-0.170019</v>
      </c>
      <c r="N1201">
        <v>7.9838000000000006E-2</v>
      </c>
    </row>
    <row r="1202" spans="1:14" x14ac:dyDescent="0.3">
      <c r="A1202" s="1">
        <v>43516.208333333336</v>
      </c>
      <c r="B1202" s="1">
        <v>43516</v>
      </c>
      <c r="C1202" s="3">
        <f t="shared" si="109"/>
        <v>2</v>
      </c>
      <c r="D1202" s="3">
        <f t="shared" si="110"/>
        <v>20</v>
      </c>
      <c r="E1202" s="4">
        <f t="shared" si="111"/>
        <v>0</v>
      </c>
      <c r="F1202" s="4">
        <f t="shared" si="112"/>
        <v>4</v>
      </c>
      <c r="G1202" s="4" t="str">
        <f t="shared" si="113"/>
        <v>Win</v>
      </c>
      <c r="H1202" s="4" t="str">
        <f t="shared" si="114"/>
        <v>Off</v>
      </c>
      <c r="I1202">
        <v>1127872598</v>
      </c>
      <c r="J1202" t="s">
        <v>26</v>
      </c>
      <c r="K1202">
        <v>24.79</v>
      </c>
      <c r="L1202">
        <v>25.083787999999998</v>
      </c>
      <c r="M1202">
        <v>0.27659400000000001</v>
      </c>
      <c r="N1202">
        <v>1.7194000000000001E-2</v>
      </c>
    </row>
    <row r="1203" spans="1:14" x14ac:dyDescent="0.3">
      <c r="A1203" s="1">
        <v>43516.25</v>
      </c>
      <c r="B1203" s="1">
        <v>43516.041666666664</v>
      </c>
      <c r="C1203" s="3">
        <f t="shared" si="109"/>
        <v>2</v>
      </c>
      <c r="D1203" s="3">
        <f t="shared" si="110"/>
        <v>20</v>
      </c>
      <c r="E1203" s="4">
        <f t="shared" si="111"/>
        <v>1</v>
      </c>
      <c r="F1203" s="4">
        <f t="shared" si="112"/>
        <v>4</v>
      </c>
      <c r="G1203" s="4" t="str">
        <f t="shared" si="113"/>
        <v>Win</v>
      </c>
      <c r="H1203" s="4" t="str">
        <f t="shared" si="114"/>
        <v>Off</v>
      </c>
      <c r="I1203">
        <v>1127872598</v>
      </c>
      <c r="J1203" t="s">
        <v>26</v>
      </c>
      <c r="K1203">
        <v>24.59</v>
      </c>
      <c r="L1203">
        <v>24.767575999999998</v>
      </c>
      <c r="M1203">
        <v>0.148177</v>
      </c>
      <c r="N1203">
        <v>2.9399000000000002E-2</v>
      </c>
    </row>
    <row r="1204" spans="1:14" x14ac:dyDescent="0.3">
      <c r="A1204" s="1">
        <v>43516.291666666664</v>
      </c>
      <c r="B1204" s="1">
        <v>43516.083333333336</v>
      </c>
      <c r="C1204" s="3">
        <f t="shared" si="109"/>
        <v>2</v>
      </c>
      <c r="D1204" s="3">
        <f t="shared" si="110"/>
        <v>20</v>
      </c>
      <c r="E1204" s="4">
        <f t="shared" si="111"/>
        <v>2</v>
      </c>
      <c r="F1204" s="4">
        <f t="shared" si="112"/>
        <v>4</v>
      </c>
      <c r="G1204" s="4" t="str">
        <f t="shared" si="113"/>
        <v>Win</v>
      </c>
      <c r="H1204" s="4" t="str">
        <f t="shared" si="114"/>
        <v>Off</v>
      </c>
      <c r="I1204">
        <v>1127872598</v>
      </c>
      <c r="J1204" t="s">
        <v>26</v>
      </c>
      <c r="K1204">
        <v>23.35</v>
      </c>
      <c r="L1204">
        <v>23.589690999999998</v>
      </c>
      <c r="M1204">
        <v>0.26747599999999999</v>
      </c>
      <c r="N1204">
        <v>-2.7785000000000001E-2</v>
      </c>
    </row>
    <row r="1205" spans="1:14" x14ac:dyDescent="0.3">
      <c r="A1205" s="1">
        <v>43516.333333333336</v>
      </c>
      <c r="B1205" s="1">
        <v>43516.125</v>
      </c>
      <c r="C1205" s="3">
        <f t="shared" si="109"/>
        <v>2</v>
      </c>
      <c r="D1205" s="3">
        <f t="shared" si="110"/>
        <v>20</v>
      </c>
      <c r="E1205" s="4">
        <f t="shared" si="111"/>
        <v>3</v>
      </c>
      <c r="F1205" s="4">
        <f t="shared" si="112"/>
        <v>4</v>
      </c>
      <c r="G1205" s="4" t="str">
        <f t="shared" si="113"/>
        <v>Win</v>
      </c>
      <c r="H1205" s="4" t="str">
        <f t="shared" si="114"/>
        <v>Off</v>
      </c>
      <c r="I1205">
        <v>1127872598</v>
      </c>
      <c r="J1205" t="s">
        <v>26</v>
      </c>
      <c r="K1205">
        <v>23.68</v>
      </c>
      <c r="L1205">
        <v>23.934158</v>
      </c>
      <c r="M1205">
        <v>0.29707499999999998</v>
      </c>
      <c r="N1205">
        <v>-4.2916999999999997E-2</v>
      </c>
    </row>
    <row r="1206" spans="1:14" x14ac:dyDescent="0.3">
      <c r="A1206" s="1">
        <v>43516.375</v>
      </c>
      <c r="B1206" s="1">
        <v>43516.166666666664</v>
      </c>
      <c r="C1206" s="3">
        <f t="shared" si="109"/>
        <v>2</v>
      </c>
      <c r="D1206" s="3">
        <f t="shared" si="110"/>
        <v>20</v>
      </c>
      <c r="E1206" s="4">
        <f t="shared" si="111"/>
        <v>4</v>
      </c>
      <c r="F1206" s="4">
        <f t="shared" si="112"/>
        <v>4</v>
      </c>
      <c r="G1206" s="4" t="str">
        <f t="shared" si="113"/>
        <v>Win</v>
      </c>
      <c r="H1206" s="4" t="str">
        <f t="shared" si="114"/>
        <v>Off</v>
      </c>
      <c r="I1206">
        <v>1127872598</v>
      </c>
      <c r="J1206" t="s">
        <v>26</v>
      </c>
      <c r="K1206">
        <v>24.15</v>
      </c>
      <c r="L1206">
        <v>24.231995000000001</v>
      </c>
      <c r="M1206">
        <v>0.25795200000000001</v>
      </c>
      <c r="N1206">
        <v>-0.175957</v>
      </c>
    </row>
    <row r="1207" spans="1:14" x14ac:dyDescent="0.3">
      <c r="A1207" s="1">
        <v>43516.416666666664</v>
      </c>
      <c r="B1207" s="1">
        <v>43516.208333333336</v>
      </c>
      <c r="C1207" s="3">
        <f t="shared" si="109"/>
        <v>2</v>
      </c>
      <c r="D1207" s="3">
        <f t="shared" si="110"/>
        <v>20</v>
      </c>
      <c r="E1207" s="4">
        <f t="shared" si="111"/>
        <v>5</v>
      </c>
      <c r="F1207" s="4">
        <f t="shared" si="112"/>
        <v>4</v>
      </c>
      <c r="G1207" s="4" t="str">
        <f t="shared" si="113"/>
        <v>Win</v>
      </c>
      <c r="H1207" s="4" t="str">
        <f t="shared" si="114"/>
        <v>Off</v>
      </c>
      <c r="I1207">
        <v>1127872598</v>
      </c>
      <c r="J1207" t="s">
        <v>26</v>
      </c>
      <c r="K1207">
        <v>25.76</v>
      </c>
      <c r="L1207">
        <v>25.543514999999999</v>
      </c>
      <c r="M1207">
        <v>1.3395000000000001E-2</v>
      </c>
      <c r="N1207">
        <v>-0.22988</v>
      </c>
    </row>
    <row r="1208" spans="1:14" x14ac:dyDescent="0.3">
      <c r="A1208" s="1">
        <v>43516.458333333336</v>
      </c>
      <c r="B1208" s="1">
        <v>43516.25</v>
      </c>
      <c r="C1208" s="3">
        <f t="shared" si="109"/>
        <v>2</v>
      </c>
      <c r="D1208" s="3">
        <f t="shared" si="110"/>
        <v>20</v>
      </c>
      <c r="E1208" s="4">
        <f t="shared" si="111"/>
        <v>6</v>
      </c>
      <c r="F1208" s="4">
        <f t="shared" si="112"/>
        <v>4</v>
      </c>
      <c r="G1208" s="4" t="str">
        <f t="shared" si="113"/>
        <v>Win</v>
      </c>
      <c r="H1208" s="4" t="str">
        <f t="shared" si="114"/>
        <v>Off</v>
      </c>
      <c r="I1208">
        <v>1127872598</v>
      </c>
      <c r="J1208" t="s">
        <v>26</v>
      </c>
      <c r="K1208">
        <v>31.75</v>
      </c>
      <c r="L1208">
        <v>29.734586</v>
      </c>
      <c r="M1208">
        <v>-1.3242609999999999</v>
      </c>
      <c r="N1208">
        <v>-0.69115300000000002</v>
      </c>
    </row>
    <row r="1209" spans="1:14" x14ac:dyDescent="0.3">
      <c r="A1209" s="1">
        <v>43516.5</v>
      </c>
      <c r="B1209" s="1">
        <v>43516.291666666664</v>
      </c>
      <c r="C1209" s="3">
        <f t="shared" si="109"/>
        <v>2</v>
      </c>
      <c r="D1209" s="3">
        <f t="shared" si="110"/>
        <v>20</v>
      </c>
      <c r="E1209" s="4">
        <f t="shared" si="111"/>
        <v>7</v>
      </c>
      <c r="F1209" s="4">
        <f t="shared" si="112"/>
        <v>4</v>
      </c>
      <c r="G1209" s="4" t="str">
        <f t="shared" si="113"/>
        <v>Win</v>
      </c>
      <c r="H1209" s="4" t="str">
        <f t="shared" si="114"/>
        <v>Off</v>
      </c>
      <c r="I1209">
        <v>1127872598</v>
      </c>
      <c r="J1209" t="s">
        <v>26</v>
      </c>
      <c r="K1209">
        <v>32.450000000000003</v>
      </c>
      <c r="L1209">
        <v>30.207605999999998</v>
      </c>
      <c r="M1209">
        <v>-1.5942689999999999</v>
      </c>
      <c r="N1209">
        <v>-0.64812499999999995</v>
      </c>
    </row>
    <row r="1210" spans="1:14" x14ac:dyDescent="0.3">
      <c r="A1210" s="1">
        <v>43516.541666666664</v>
      </c>
      <c r="B1210" s="1">
        <v>43516.333333333336</v>
      </c>
      <c r="C1210" s="3">
        <f t="shared" si="109"/>
        <v>2</v>
      </c>
      <c r="D1210" s="3">
        <f t="shared" si="110"/>
        <v>20</v>
      </c>
      <c r="E1210" s="4">
        <f t="shared" si="111"/>
        <v>8</v>
      </c>
      <c r="F1210" s="4">
        <f t="shared" si="112"/>
        <v>4</v>
      </c>
      <c r="G1210" s="4" t="str">
        <f t="shared" si="113"/>
        <v>Win</v>
      </c>
      <c r="H1210" s="4" t="str">
        <f t="shared" si="114"/>
        <v>On</v>
      </c>
      <c r="I1210">
        <v>1127872598</v>
      </c>
      <c r="J1210" t="s">
        <v>26</v>
      </c>
      <c r="K1210">
        <v>32.119999999999997</v>
      </c>
      <c r="L1210">
        <v>29.557455000000001</v>
      </c>
      <c r="M1210">
        <v>-2.034605</v>
      </c>
      <c r="N1210">
        <v>-0.52793999999999996</v>
      </c>
    </row>
    <row r="1211" spans="1:14" x14ac:dyDescent="0.3">
      <c r="A1211" s="1">
        <v>43516.583333333336</v>
      </c>
      <c r="B1211" s="1">
        <v>43516.375</v>
      </c>
      <c r="C1211" s="3">
        <f t="shared" si="109"/>
        <v>2</v>
      </c>
      <c r="D1211" s="3">
        <f t="shared" si="110"/>
        <v>20</v>
      </c>
      <c r="E1211" s="4">
        <f t="shared" si="111"/>
        <v>9</v>
      </c>
      <c r="F1211" s="4">
        <f t="shared" si="112"/>
        <v>4</v>
      </c>
      <c r="G1211" s="4" t="str">
        <f t="shared" si="113"/>
        <v>Win</v>
      </c>
      <c r="H1211" s="4" t="str">
        <f t="shared" si="114"/>
        <v>On</v>
      </c>
      <c r="I1211">
        <v>1127872598</v>
      </c>
      <c r="J1211" t="s">
        <v>26</v>
      </c>
      <c r="K1211">
        <v>32.56</v>
      </c>
      <c r="L1211">
        <v>29.664062999999999</v>
      </c>
      <c r="M1211">
        <v>-2.4123290000000002</v>
      </c>
      <c r="N1211">
        <v>-0.48360799999999998</v>
      </c>
    </row>
    <row r="1212" spans="1:14" x14ac:dyDescent="0.3">
      <c r="A1212" s="1">
        <v>43516.625</v>
      </c>
      <c r="B1212" s="1">
        <v>43516.416666666664</v>
      </c>
      <c r="C1212" s="3">
        <f t="shared" si="109"/>
        <v>2</v>
      </c>
      <c r="D1212" s="3">
        <f t="shared" si="110"/>
        <v>20</v>
      </c>
      <c r="E1212" s="4">
        <f t="shared" si="111"/>
        <v>10</v>
      </c>
      <c r="F1212" s="4">
        <f t="shared" si="112"/>
        <v>4</v>
      </c>
      <c r="G1212" s="4" t="str">
        <f t="shared" si="113"/>
        <v>Win</v>
      </c>
      <c r="H1212" s="4" t="str">
        <f t="shared" si="114"/>
        <v>On</v>
      </c>
      <c r="I1212">
        <v>1127872598</v>
      </c>
      <c r="J1212" t="s">
        <v>26</v>
      </c>
      <c r="K1212">
        <v>34.21</v>
      </c>
      <c r="L1212">
        <v>31.277016</v>
      </c>
      <c r="M1212">
        <v>-2.5522260000000001</v>
      </c>
      <c r="N1212">
        <v>-0.38075799999999999</v>
      </c>
    </row>
    <row r="1213" spans="1:14" x14ac:dyDescent="0.3">
      <c r="A1213" s="1">
        <v>43516.666666666664</v>
      </c>
      <c r="B1213" s="1">
        <v>43516.458333333336</v>
      </c>
      <c r="C1213" s="3">
        <f t="shared" si="109"/>
        <v>2</v>
      </c>
      <c r="D1213" s="3">
        <f t="shared" si="110"/>
        <v>20</v>
      </c>
      <c r="E1213" s="4">
        <f t="shared" si="111"/>
        <v>11</v>
      </c>
      <c r="F1213" s="4">
        <f t="shared" si="112"/>
        <v>4</v>
      </c>
      <c r="G1213" s="4" t="str">
        <f t="shared" si="113"/>
        <v>Win</v>
      </c>
      <c r="H1213" s="4" t="str">
        <f t="shared" si="114"/>
        <v>On</v>
      </c>
      <c r="I1213">
        <v>1127872598</v>
      </c>
      <c r="J1213" t="s">
        <v>26</v>
      </c>
      <c r="K1213">
        <v>34.659999999999997</v>
      </c>
      <c r="L1213">
        <v>32.152092000000003</v>
      </c>
      <c r="M1213">
        <v>-2.0924550000000002</v>
      </c>
      <c r="N1213">
        <v>-0.41545300000000002</v>
      </c>
    </row>
    <row r="1214" spans="1:14" x14ac:dyDescent="0.3">
      <c r="A1214" s="1">
        <v>43516.708333333336</v>
      </c>
      <c r="B1214" s="1">
        <v>43516.5</v>
      </c>
      <c r="C1214" s="3">
        <f t="shared" si="109"/>
        <v>2</v>
      </c>
      <c r="D1214" s="3">
        <f t="shared" si="110"/>
        <v>20</v>
      </c>
      <c r="E1214" s="4">
        <f t="shared" si="111"/>
        <v>12</v>
      </c>
      <c r="F1214" s="4">
        <f t="shared" si="112"/>
        <v>4</v>
      </c>
      <c r="G1214" s="4" t="str">
        <f t="shared" si="113"/>
        <v>Win</v>
      </c>
      <c r="H1214" s="4" t="str">
        <f t="shared" si="114"/>
        <v>On</v>
      </c>
      <c r="I1214">
        <v>1127872598</v>
      </c>
      <c r="J1214" t="s">
        <v>26</v>
      </c>
      <c r="K1214">
        <v>32.340000000000003</v>
      </c>
      <c r="L1214">
        <v>30.378895</v>
      </c>
      <c r="M1214">
        <v>-1.5210090000000001</v>
      </c>
      <c r="N1214">
        <v>-0.44009599999999999</v>
      </c>
    </row>
    <row r="1215" spans="1:14" x14ac:dyDescent="0.3">
      <c r="A1215" s="1">
        <v>43516.75</v>
      </c>
      <c r="B1215" s="1">
        <v>43516.541666666664</v>
      </c>
      <c r="C1215" s="3">
        <f t="shared" si="109"/>
        <v>2</v>
      </c>
      <c r="D1215" s="3">
        <f t="shared" si="110"/>
        <v>20</v>
      </c>
      <c r="E1215" s="4">
        <f t="shared" si="111"/>
        <v>13</v>
      </c>
      <c r="F1215" s="4">
        <f t="shared" si="112"/>
        <v>4</v>
      </c>
      <c r="G1215" s="4" t="str">
        <f t="shared" si="113"/>
        <v>Win</v>
      </c>
      <c r="H1215" s="4" t="str">
        <f t="shared" si="114"/>
        <v>Off</v>
      </c>
      <c r="I1215">
        <v>1127872598</v>
      </c>
      <c r="J1215" t="s">
        <v>26</v>
      </c>
      <c r="K1215">
        <v>32.799999999999997</v>
      </c>
      <c r="L1215">
        <v>30.374063</v>
      </c>
      <c r="M1215">
        <v>-1.9155470000000001</v>
      </c>
      <c r="N1215">
        <v>-0.51039000000000001</v>
      </c>
    </row>
    <row r="1216" spans="1:14" x14ac:dyDescent="0.3">
      <c r="A1216" s="1">
        <v>43516.791666666664</v>
      </c>
      <c r="B1216" s="1">
        <v>43516.583333333336</v>
      </c>
      <c r="C1216" s="3">
        <f t="shared" si="109"/>
        <v>2</v>
      </c>
      <c r="D1216" s="3">
        <f t="shared" si="110"/>
        <v>20</v>
      </c>
      <c r="E1216" s="4">
        <f t="shared" si="111"/>
        <v>14</v>
      </c>
      <c r="F1216" s="4">
        <f t="shared" si="112"/>
        <v>4</v>
      </c>
      <c r="G1216" s="4" t="str">
        <f t="shared" si="113"/>
        <v>Win</v>
      </c>
      <c r="H1216" s="4" t="str">
        <f t="shared" si="114"/>
        <v>Off</v>
      </c>
      <c r="I1216">
        <v>1127872598</v>
      </c>
      <c r="J1216" t="s">
        <v>26</v>
      </c>
      <c r="K1216">
        <v>31.05</v>
      </c>
      <c r="L1216">
        <v>28.726224999999999</v>
      </c>
      <c r="M1216">
        <v>-1.9070130000000001</v>
      </c>
      <c r="N1216">
        <v>-0.41676200000000002</v>
      </c>
    </row>
    <row r="1217" spans="1:14" x14ac:dyDescent="0.3">
      <c r="A1217" s="1">
        <v>43516.833333333336</v>
      </c>
      <c r="B1217" s="1">
        <v>43516.625</v>
      </c>
      <c r="C1217" s="3">
        <f t="shared" si="109"/>
        <v>2</v>
      </c>
      <c r="D1217" s="3">
        <f t="shared" si="110"/>
        <v>20</v>
      </c>
      <c r="E1217" s="4">
        <f t="shared" si="111"/>
        <v>15</v>
      </c>
      <c r="F1217" s="4">
        <f t="shared" si="112"/>
        <v>4</v>
      </c>
      <c r="G1217" s="4" t="str">
        <f t="shared" si="113"/>
        <v>Win</v>
      </c>
      <c r="H1217" s="4" t="str">
        <f t="shared" si="114"/>
        <v>Off</v>
      </c>
      <c r="I1217">
        <v>1127872598</v>
      </c>
      <c r="J1217" t="s">
        <v>26</v>
      </c>
      <c r="K1217">
        <v>30.17</v>
      </c>
      <c r="L1217">
        <v>27.744499999999999</v>
      </c>
      <c r="M1217">
        <v>-1.9046179999999999</v>
      </c>
      <c r="N1217">
        <v>-0.52088199999999996</v>
      </c>
    </row>
    <row r="1218" spans="1:14" x14ac:dyDescent="0.3">
      <c r="A1218" s="1">
        <v>43516.875</v>
      </c>
      <c r="B1218" s="1">
        <v>43516.666666666664</v>
      </c>
      <c r="C1218" s="3">
        <f t="shared" si="109"/>
        <v>2</v>
      </c>
      <c r="D1218" s="3">
        <f t="shared" si="110"/>
        <v>20</v>
      </c>
      <c r="E1218" s="4">
        <f t="shared" si="111"/>
        <v>16</v>
      </c>
      <c r="F1218" s="4">
        <f t="shared" si="112"/>
        <v>4</v>
      </c>
      <c r="G1218" s="4" t="str">
        <f t="shared" si="113"/>
        <v>Win</v>
      </c>
      <c r="H1218" s="4" t="str">
        <f t="shared" si="114"/>
        <v>Off</v>
      </c>
      <c r="I1218">
        <v>1127872598</v>
      </c>
      <c r="J1218" t="s">
        <v>26</v>
      </c>
      <c r="K1218">
        <v>29.86</v>
      </c>
      <c r="L1218">
        <v>27.628575000000001</v>
      </c>
      <c r="M1218">
        <v>-1.6290279999999999</v>
      </c>
      <c r="N1218">
        <v>-0.60239699999999996</v>
      </c>
    </row>
    <row r="1219" spans="1:14" x14ac:dyDescent="0.3">
      <c r="A1219" s="1">
        <v>43516.916666666664</v>
      </c>
      <c r="B1219" s="1">
        <v>43516.708333333336</v>
      </c>
      <c r="C1219" s="3">
        <f t="shared" ref="C1219:C1282" si="115">MONTH(B1219)</f>
        <v>2</v>
      </c>
      <c r="D1219" s="3">
        <f t="shared" ref="D1219:D1282" si="116">DAY(B1219)</f>
        <v>20</v>
      </c>
      <c r="E1219" s="4">
        <f t="shared" ref="E1219:E1282" si="117">HOUR(B1219)</f>
        <v>17</v>
      </c>
      <c r="F1219" s="4">
        <f t="shared" ref="F1219:F1282" si="118">WEEKDAY(B1219)</f>
        <v>4</v>
      </c>
      <c r="G1219" s="4" t="str">
        <f t="shared" ref="G1219:G1282" si="119">IF(AND(C1219&gt;4,C1219&lt;10),"Sum","Win")</f>
        <v>Win</v>
      </c>
      <c r="H1219" s="4" t="str">
        <f t="shared" si="114"/>
        <v>On</v>
      </c>
      <c r="I1219">
        <v>1127872598</v>
      </c>
      <c r="J1219" t="s">
        <v>26</v>
      </c>
      <c r="K1219">
        <v>31.33</v>
      </c>
      <c r="L1219">
        <v>28.119644999999998</v>
      </c>
      <c r="M1219">
        <v>-2.3597619999999999</v>
      </c>
      <c r="N1219">
        <v>-0.85059300000000004</v>
      </c>
    </row>
    <row r="1220" spans="1:14" x14ac:dyDescent="0.3">
      <c r="A1220" s="1">
        <v>43516.958333333336</v>
      </c>
      <c r="B1220" s="1">
        <v>43516.75</v>
      </c>
      <c r="C1220" s="3">
        <f t="shared" si="115"/>
        <v>2</v>
      </c>
      <c r="D1220" s="3">
        <f t="shared" si="116"/>
        <v>20</v>
      </c>
      <c r="E1220" s="4">
        <f t="shared" si="117"/>
        <v>18</v>
      </c>
      <c r="F1220" s="4">
        <f t="shared" si="118"/>
        <v>4</v>
      </c>
      <c r="G1220" s="4" t="str">
        <f t="shared" si="119"/>
        <v>Win</v>
      </c>
      <c r="H1220" s="4" t="str">
        <f t="shared" si="114"/>
        <v>On</v>
      </c>
      <c r="I1220">
        <v>1127872598</v>
      </c>
      <c r="J1220" t="s">
        <v>26</v>
      </c>
      <c r="K1220">
        <v>33.97</v>
      </c>
      <c r="L1220">
        <v>30.694004</v>
      </c>
      <c r="M1220">
        <v>-2.263442</v>
      </c>
      <c r="N1220">
        <v>-1.012554</v>
      </c>
    </row>
    <row r="1221" spans="1:14" x14ac:dyDescent="0.3">
      <c r="A1221" s="1">
        <v>43517</v>
      </c>
      <c r="B1221" s="1">
        <v>43516.791666666664</v>
      </c>
      <c r="C1221" s="3">
        <f t="shared" si="115"/>
        <v>2</v>
      </c>
      <c r="D1221" s="3">
        <f t="shared" si="116"/>
        <v>20</v>
      </c>
      <c r="E1221" s="4">
        <f t="shared" si="117"/>
        <v>19</v>
      </c>
      <c r="F1221" s="4">
        <f t="shared" si="118"/>
        <v>4</v>
      </c>
      <c r="G1221" s="4" t="str">
        <f t="shared" si="119"/>
        <v>Win</v>
      </c>
      <c r="H1221" s="4" t="str">
        <f t="shared" si="114"/>
        <v>On</v>
      </c>
      <c r="I1221">
        <v>1127872598</v>
      </c>
      <c r="J1221" t="s">
        <v>26</v>
      </c>
      <c r="K1221">
        <v>29.43</v>
      </c>
      <c r="L1221">
        <v>27.547304</v>
      </c>
      <c r="M1221">
        <v>-1.1748700000000001</v>
      </c>
      <c r="N1221">
        <v>-0.70782599999999996</v>
      </c>
    </row>
    <row r="1222" spans="1:14" x14ac:dyDescent="0.3">
      <c r="A1222" s="1">
        <v>43517.041666666664</v>
      </c>
      <c r="B1222" s="1">
        <v>43516.833333333336</v>
      </c>
      <c r="C1222" s="3">
        <f t="shared" si="115"/>
        <v>2</v>
      </c>
      <c r="D1222" s="3">
        <f t="shared" si="116"/>
        <v>20</v>
      </c>
      <c r="E1222" s="4">
        <f t="shared" si="117"/>
        <v>20</v>
      </c>
      <c r="F1222" s="4">
        <f t="shared" si="118"/>
        <v>4</v>
      </c>
      <c r="G1222" s="4" t="str">
        <f t="shared" si="119"/>
        <v>Win</v>
      </c>
      <c r="H1222" s="4" t="str">
        <f t="shared" si="114"/>
        <v>On</v>
      </c>
      <c r="I1222">
        <v>1127872598</v>
      </c>
      <c r="J1222" t="s">
        <v>26</v>
      </c>
      <c r="K1222">
        <v>28.6</v>
      </c>
      <c r="L1222">
        <v>27.366067000000001</v>
      </c>
      <c r="M1222">
        <v>-0.50451699999999999</v>
      </c>
      <c r="N1222">
        <v>-0.72941599999999995</v>
      </c>
    </row>
    <row r="1223" spans="1:14" x14ac:dyDescent="0.3">
      <c r="A1223" s="1">
        <v>43517.083333333336</v>
      </c>
      <c r="B1223" s="1">
        <v>43516.875</v>
      </c>
      <c r="C1223" s="3">
        <f t="shared" si="115"/>
        <v>2</v>
      </c>
      <c r="D1223" s="3">
        <f t="shared" si="116"/>
        <v>20</v>
      </c>
      <c r="E1223" s="4">
        <f t="shared" si="117"/>
        <v>21</v>
      </c>
      <c r="F1223" s="4">
        <f t="shared" si="118"/>
        <v>4</v>
      </c>
      <c r="G1223" s="4" t="str">
        <f t="shared" si="119"/>
        <v>Win</v>
      </c>
      <c r="H1223" s="4" t="str">
        <f t="shared" si="114"/>
        <v>On</v>
      </c>
      <c r="I1223">
        <v>1127872598</v>
      </c>
      <c r="J1223" t="s">
        <v>26</v>
      </c>
      <c r="K1223">
        <v>25.71</v>
      </c>
      <c r="L1223">
        <v>25.031770999999999</v>
      </c>
      <c r="M1223">
        <v>3.3496999999999999E-2</v>
      </c>
      <c r="N1223">
        <v>-0.71172599999999997</v>
      </c>
    </row>
    <row r="1224" spans="1:14" x14ac:dyDescent="0.3">
      <c r="A1224" s="1">
        <v>43517.125</v>
      </c>
      <c r="B1224" s="1">
        <v>43516.916666666664</v>
      </c>
      <c r="C1224" s="3">
        <f t="shared" si="115"/>
        <v>2</v>
      </c>
      <c r="D1224" s="3">
        <f t="shared" si="116"/>
        <v>20</v>
      </c>
      <c r="E1224" s="4">
        <f t="shared" si="117"/>
        <v>22</v>
      </c>
      <c r="F1224" s="4">
        <f t="shared" si="118"/>
        <v>4</v>
      </c>
      <c r="G1224" s="4" t="str">
        <f t="shared" si="119"/>
        <v>Win</v>
      </c>
      <c r="H1224" s="4" t="str">
        <f t="shared" si="114"/>
        <v>Off</v>
      </c>
      <c r="I1224">
        <v>1127872598</v>
      </c>
      <c r="J1224" t="s">
        <v>26</v>
      </c>
      <c r="K1224">
        <v>23.64</v>
      </c>
      <c r="L1224">
        <v>23.381112000000002</v>
      </c>
      <c r="M1224">
        <v>0.16805300000000001</v>
      </c>
      <c r="N1224">
        <v>-0.42694100000000001</v>
      </c>
    </row>
    <row r="1225" spans="1:14" x14ac:dyDescent="0.3">
      <c r="A1225" s="1">
        <v>43517.166666666664</v>
      </c>
      <c r="B1225" s="1">
        <v>43516.958333333336</v>
      </c>
      <c r="C1225" s="3">
        <f t="shared" si="115"/>
        <v>2</v>
      </c>
      <c r="D1225" s="3">
        <f t="shared" si="116"/>
        <v>20</v>
      </c>
      <c r="E1225" s="4">
        <f t="shared" si="117"/>
        <v>23</v>
      </c>
      <c r="F1225" s="4">
        <f t="shared" si="118"/>
        <v>4</v>
      </c>
      <c r="G1225" s="4" t="str">
        <f t="shared" si="119"/>
        <v>Win</v>
      </c>
      <c r="H1225" s="4" t="str">
        <f t="shared" si="114"/>
        <v>Off</v>
      </c>
      <c r="I1225">
        <v>1127872598</v>
      </c>
      <c r="J1225" t="s">
        <v>26</v>
      </c>
      <c r="K1225">
        <v>22.51</v>
      </c>
      <c r="L1225">
        <v>22.337443</v>
      </c>
      <c r="M1225">
        <v>0.14121</v>
      </c>
      <c r="N1225">
        <v>-0.31376700000000002</v>
      </c>
    </row>
    <row r="1226" spans="1:14" x14ac:dyDescent="0.3">
      <c r="A1226" s="1">
        <v>43517.208333333336</v>
      </c>
      <c r="B1226" s="1">
        <v>43517</v>
      </c>
      <c r="C1226" s="3">
        <f t="shared" si="115"/>
        <v>2</v>
      </c>
      <c r="D1226" s="3">
        <f t="shared" si="116"/>
        <v>21</v>
      </c>
      <c r="E1226" s="4">
        <f t="shared" si="117"/>
        <v>0</v>
      </c>
      <c r="F1226" s="4">
        <f t="shared" si="118"/>
        <v>5</v>
      </c>
      <c r="G1226" s="4" t="str">
        <f t="shared" si="119"/>
        <v>Win</v>
      </c>
      <c r="H1226" s="4" t="str">
        <f t="shared" si="114"/>
        <v>Off</v>
      </c>
      <c r="I1226">
        <v>1127872598</v>
      </c>
      <c r="J1226" t="s">
        <v>26</v>
      </c>
      <c r="K1226">
        <v>20.87</v>
      </c>
      <c r="L1226">
        <v>20.859178</v>
      </c>
      <c r="M1226">
        <v>0.37787500000000002</v>
      </c>
      <c r="N1226">
        <v>-0.38869700000000001</v>
      </c>
    </row>
    <row r="1227" spans="1:14" x14ac:dyDescent="0.3">
      <c r="A1227" s="1">
        <v>43517.25</v>
      </c>
      <c r="B1227" s="1">
        <v>43517.041666666664</v>
      </c>
      <c r="C1227" s="3">
        <f t="shared" si="115"/>
        <v>2</v>
      </c>
      <c r="D1227" s="3">
        <f t="shared" si="116"/>
        <v>21</v>
      </c>
      <c r="E1227" s="4">
        <f t="shared" si="117"/>
        <v>1</v>
      </c>
      <c r="F1227" s="4">
        <f t="shared" si="118"/>
        <v>5</v>
      </c>
      <c r="G1227" s="4" t="str">
        <f t="shared" si="119"/>
        <v>Win</v>
      </c>
      <c r="H1227" s="4" t="str">
        <f t="shared" ref="H1227:H1290" si="120">+IF(OR(F1227&lt;2,F1227&gt;6),"Off",IF(AND(G1227="Win",E1227&gt;7,E1227&lt;13),"On",IF(AND(G1227="Win",E1227&gt;16,E1227&lt;22),"On",IF(AND(G1227="Sum",E1227&gt;9,E1227&lt;22),"On","Off"))))</f>
        <v>Off</v>
      </c>
      <c r="I1227">
        <v>1127872598</v>
      </c>
      <c r="J1227" t="s">
        <v>26</v>
      </c>
      <c r="K1227">
        <v>21.2</v>
      </c>
      <c r="L1227">
        <v>21.196579</v>
      </c>
      <c r="M1227">
        <v>0.42</v>
      </c>
      <c r="N1227">
        <v>-0.42342099999999999</v>
      </c>
    </row>
    <row r="1228" spans="1:14" x14ac:dyDescent="0.3">
      <c r="A1228" s="1">
        <v>43517.291666666664</v>
      </c>
      <c r="B1228" s="1">
        <v>43517.083333333336</v>
      </c>
      <c r="C1228" s="3">
        <f t="shared" si="115"/>
        <v>2</v>
      </c>
      <c r="D1228" s="3">
        <f t="shared" si="116"/>
        <v>21</v>
      </c>
      <c r="E1228" s="4">
        <f t="shared" si="117"/>
        <v>2</v>
      </c>
      <c r="F1228" s="4">
        <f t="shared" si="118"/>
        <v>5</v>
      </c>
      <c r="G1228" s="4" t="str">
        <f t="shared" si="119"/>
        <v>Win</v>
      </c>
      <c r="H1228" s="4" t="str">
        <f t="shared" si="120"/>
        <v>Off</v>
      </c>
      <c r="I1228">
        <v>1127872598</v>
      </c>
      <c r="J1228" t="s">
        <v>26</v>
      </c>
      <c r="K1228">
        <v>20.61</v>
      </c>
      <c r="L1228">
        <v>20.677137999999999</v>
      </c>
      <c r="M1228">
        <v>0.36571700000000001</v>
      </c>
      <c r="N1228">
        <v>-0.29857899999999998</v>
      </c>
    </row>
    <row r="1229" spans="1:14" x14ac:dyDescent="0.3">
      <c r="A1229" s="1">
        <v>43517.333333333336</v>
      </c>
      <c r="B1229" s="1">
        <v>43517.125</v>
      </c>
      <c r="C1229" s="3">
        <f t="shared" si="115"/>
        <v>2</v>
      </c>
      <c r="D1229" s="3">
        <f t="shared" si="116"/>
        <v>21</v>
      </c>
      <c r="E1229" s="4">
        <f t="shared" si="117"/>
        <v>3</v>
      </c>
      <c r="F1229" s="4">
        <f t="shared" si="118"/>
        <v>5</v>
      </c>
      <c r="G1229" s="4" t="str">
        <f t="shared" si="119"/>
        <v>Win</v>
      </c>
      <c r="H1229" s="4" t="str">
        <f t="shared" si="120"/>
        <v>Off</v>
      </c>
      <c r="I1229">
        <v>1127872598</v>
      </c>
      <c r="J1229" t="s">
        <v>26</v>
      </c>
      <c r="K1229">
        <v>20.67</v>
      </c>
      <c r="L1229">
        <v>20.713854999999999</v>
      </c>
      <c r="M1229">
        <v>0.393646</v>
      </c>
      <c r="N1229">
        <v>-0.34979100000000002</v>
      </c>
    </row>
    <row r="1230" spans="1:14" x14ac:dyDescent="0.3">
      <c r="A1230" s="1">
        <v>43517.375</v>
      </c>
      <c r="B1230" s="1">
        <v>43517.166666666664</v>
      </c>
      <c r="C1230" s="3">
        <f t="shared" si="115"/>
        <v>2</v>
      </c>
      <c r="D1230" s="3">
        <f t="shared" si="116"/>
        <v>21</v>
      </c>
      <c r="E1230" s="4">
        <f t="shared" si="117"/>
        <v>4</v>
      </c>
      <c r="F1230" s="4">
        <f t="shared" si="118"/>
        <v>5</v>
      </c>
      <c r="G1230" s="4" t="str">
        <f t="shared" si="119"/>
        <v>Win</v>
      </c>
      <c r="H1230" s="4" t="str">
        <f t="shared" si="120"/>
        <v>Off</v>
      </c>
      <c r="I1230">
        <v>1127872598</v>
      </c>
      <c r="J1230" t="s">
        <v>26</v>
      </c>
      <c r="K1230">
        <v>21.27</v>
      </c>
      <c r="L1230">
        <v>21.235113999999999</v>
      </c>
      <c r="M1230">
        <v>0.37040299999999998</v>
      </c>
      <c r="N1230">
        <v>-0.40528900000000001</v>
      </c>
    </row>
    <row r="1231" spans="1:14" x14ac:dyDescent="0.3">
      <c r="A1231" s="1">
        <v>43517.416666666664</v>
      </c>
      <c r="B1231" s="1">
        <v>43517.208333333336</v>
      </c>
      <c r="C1231" s="3">
        <f t="shared" si="115"/>
        <v>2</v>
      </c>
      <c r="D1231" s="3">
        <f t="shared" si="116"/>
        <v>21</v>
      </c>
      <c r="E1231" s="4">
        <f t="shared" si="117"/>
        <v>5</v>
      </c>
      <c r="F1231" s="4">
        <f t="shared" si="118"/>
        <v>5</v>
      </c>
      <c r="G1231" s="4" t="str">
        <f t="shared" si="119"/>
        <v>Win</v>
      </c>
      <c r="H1231" s="4" t="str">
        <f t="shared" si="120"/>
        <v>Off</v>
      </c>
      <c r="I1231">
        <v>1127872598</v>
      </c>
      <c r="J1231" t="s">
        <v>26</v>
      </c>
      <c r="K1231">
        <v>23.56</v>
      </c>
      <c r="L1231">
        <v>23.644974999999999</v>
      </c>
      <c r="M1231">
        <v>0.62886299999999995</v>
      </c>
      <c r="N1231">
        <v>-0.54388800000000004</v>
      </c>
    </row>
    <row r="1232" spans="1:14" x14ac:dyDescent="0.3">
      <c r="A1232" s="1">
        <v>43517.458333333336</v>
      </c>
      <c r="B1232" s="1">
        <v>43517.25</v>
      </c>
      <c r="C1232" s="3">
        <f t="shared" si="115"/>
        <v>2</v>
      </c>
      <c r="D1232" s="3">
        <f t="shared" si="116"/>
        <v>21</v>
      </c>
      <c r="E1232" s="4">
        <f t="shared" si="117"/>
        <v>6</v>
      </c>
      <c r="F1232" s="4">
        <f t="shared" si="118"/>
        <v>5</v>
      </c>
      <c r="G1232" s="4" t="str">
        <f t="shared" si="119"/>
        <v>Win</v>
      </c>
      <c r="H1232" s="4" t="str">
        <f t="shared" si="120"/>
        <v>Off</v>
      </c>
      <c r="I1232">
        <v>1127872598</v>
      </c>
      <c r="J1232" t="s">
        <v>26</v>
      </c>
      <c r="K1232">
        <v>30.63</v>
      </c>
      <c r="L1232">
        <v>30.751073999999999</v>
      </c>
      <c r="M1232">
        <v>0.90536300000000003</v>
      </c>
      <c r="N1232">
        <v>-0.78428900000000001</v>
      </c>
    </row>
    <row r="1233" spans="1:14" x14ac:dyDescent="0.3">
      <c r="A1233" s="1">
        <v>43517.5</v>
      </c>
      <c r="B1233" s="1">
        <v>43517.291666666664</v>
      </c>
      <c r="C1233" s="3">
        <f t="shared" si="115"/>
        <v>2</v>
      </c>
      <c r="D1233" s="3">
        <f t="shared" si="116"/>
        <v>21</v>
      </c>
      <c r="E1233" s="4">
        <f t="shared" si="117"/>
        <v>7</v>
      </c>
      <c r="F1233" s="4">
        <f t="shared" si="118"/>
        <v>5</v>
      </c>
      <c r="G1233" s="4" t="str">
        <f t="shared" si="119"/>
        <v>Win</v>
      </c>
      <c r="H1233" s="4" t="str">
        <f t="shared" si="120"/>
        <v>Off</v>
      </c>
      <c r="I1233">
        <v>1127872598</v>
      </c>
      <c r="J1233" t="s">
        <v>26</v>
      </c>
      <c r="K1233">
        <v>30.17</v>
      </c>
      <c r="L1233">
        <v>30.223195</v>
      </c>
      <c r="M1233">
        <v>0.99850099999999997</v>
      </c>
      <c r="N1233">
        <v>-0.94530599999999998</v>
      </c>
    </row>
    <row r="1234" spans="1:14" x14ac:dyDescent="0.3">
      <c r="A1234" s="1">
        <v>43517.541666666664</v>
      </c>
      <c r="B1234" s="1">
        <v>43517.333333333336</v>
      </c>
      <c r="C1234" s="3">
        <f t="shared" si="115"/>
        <v>2</v>
      </c>
      <c r="D1234" s="3">
        <f t="shared" si="116"/>
        <v>21</v>
      </c>
      <c r="E1234" s="4">
        <f t="shared" si="117"/>
        <v>8</v>
      </c>
      <c r="F1234" s="4">
        <f t="shared" si="118"/>
        <v>5</v>
      </c>
      <c r="G1234" s="4" t="str">
        <f t="shared" si="119"/>
        <v>Win</v>
      </c>
      <c r="H1234" s="4" t="str">
        <f t="shared" si="120"/>
        <v>On</v>
      </c>
      <c r="I1234">
        <v>1127872598</v>
      </c>
      <c r="J1234" t="s">
        <v>26</v>
      </c>
      <c r="K1234">
        <v>28.2</v>
      </c>
      <c r="L1234">
        <v>28.097189</v>
      </c>
      <c r="M1234">
        <v>0.83534900000000001</v>
      </c>
      <c r="N1234">
        <v>-0.93815999999999999</v>
      </c>
    </row>
    <row r="1235" spans="1:14" x14ac:dyDescent="0.3">
      <c r="A1235" s="1">
        <v>43517.583333333336</v>
      </c>
      <c r="B1235" s="1">
        <v>43517.375</v>
      </c>
      <c r="C1235" s="3">
        <f t="shared" si="115"/>
        <v>2</v>
      </c>
      <c r="D1235" s="3">
        <f t="shared" si="116"/>
        <v>21</v>
      </c>
      <c r="E1235" s="4">
        <f t="shared" si="117"/>
        <v>9</v>
      </c>
      <c r="F1235" s="4">
        <f t="shared" si="118"/>
        <v>5</v>
      </c>
      <c r="G1235" s="4" t="str">
        <f t="shared" si="119"/>
        <v>Win</v>
      </c>
      <c r="H1235" s="4" t="str">
        <f t="shared" si="120"/>
        <v>On</v>
      </c>
      <c r="I1235">
        <v>1127872598</v>
      </c>
      <c r="J1235" t="s">
        <v>26</v>
      </c>
      <c r="K1235">
        <v>28.08</v>
      </c>
      <c r="L1235">
        <v>28.032923</v>
      </c>
      <c r="M1235">
        <v>0.88863499999999995</v>
      </c>
      <c r="N1235">
        <v>-0.93571199999999999</v>
      </c>
    </row>
    <row r="1236" spans="1:14" x14ac:dyDescent="0.3">
      <c r="A1236" s="1">
        <v>43517.625</v>
      </c>
      <c r="B1236" s="1">
        <v>43517.416666666664</v>
      </c>
      <c r="C1236" s="3">
        <f t="shared" si="115"/>
        <v>2</v>
      </c>
      <c r="D1236" s="3">
        <f t="shared" si="116"/>
        <v>21</v>
      </c>
      <c r="E1236" s="4">
        <f t="shared" si="117"/>
        <v>10</v>
      </c>
      <c r="F1236" s="4">
        <f t="shared" si="118"/>
        <v>5</v>
      </c>
      <c r="G1236" s="4" t="str">
        <f t="shared" si="119"/>
        <v>Win</v>
      </c>
      <c r="H1236" s="4" t="str">
        <f t="shared" si="120"/>
        <v>On</v>
      </c>
      <c r="I1236">
        <v>1127872598</v>
      </c>
      <c r="J1236" t="s">
        <v>26</v>
      </c>
      <c r="K1236">
        <v>26.83</v>
      </c>
      <c r="L1236">
        <v>26.542745</v>
      </c>
      <c r="M1236">
        <v>0.824438</v>
      </c>
      <c r="N1236">
        <v>-1.111693</v>
      </c>
    </row>
    <row r="1237" spans="1:14" x14ac:dyDescent="0.3">
      <c r="A1237" s="1">
        <v>43517.666666666664</v>
      </c>
      <c r="B1237" s="1">
        <v>43517.458333333336</v>
      </c>
      <c r="C1237" s="3">
        <f t="shared" si="115"/>
        <v>2</v>
      </c>
      <c r="D1237" s="3">
        <f t="shared" si="116"/>
        <v>21</v>
      </c>
      <c r="E1237" s="4">
        <f t="shared" si="117"/>
        <v>11</v>
      </c>
      <c r="F1237" s="4">
        <f t="shared" si="118"/>
        <v>5</v>
      </c>
      <c r="G1237" s="4" t="str">
        <f t="shared" si="119"/>
        <v>Win</v>
      </c>
      <c r="H1237" s="4" t="str">
        <f t="shared" si="120"/>
        <v>On</v>
      </c>
      <c r="I1237">
        <v>1127872598</v>
      </c>
      <c r="J1237" t="s">
        <v>26</v>
      </c>
      <c r="K1237">
        <v>25.23</v>
      </c>
      <c r="L1237">
        <v>25.303166000000001</v>
      </c>
      <c r="M1237">
        <v>0.90751099999999996</v>
      </c>
      <c r="N1237">
        <v>-0.834345</v>
      </c>
    </row>
    <row r="1238" spans="1:14" x14ac:dyDescent="0.3">
      <c r="A1238" s="1">
        <v>43517.708333333336</v>
      </c>
      <c r="B1238" s="1">
        <v>43517.5</v>
      </c>
      <c r="C1238" s="3">
        <f t="shared" si="115"/>
        <v>2</v>
      </c>
      <c r="D1238" s="3">
        <f t="shared" si="116"/>
        <v>21</v>
      </c>
      <c r="E1238" s="4">
        <f t="shared" si="117"/>
        <v>12</v>
      </c>
      <c r="F1238" s="4">
        <f t="shared" si="118"/>
        <v>5</v>
      </c>
      <c r="G1238" s="4" t="str">
        <f t="shared" si="119"/>
        <v>Win</v>
      </c>
      <c r="H1238" s="4" t="str">
        <f t="shared" si="120"/>
        <v>On</v>
      </c>
      <c r="I1238">
        <v>1127872598</v>
      </c>
      <c r="J1238" t="s">
        <v>26</v>
      </c>
      <c r="K1238">
        <v>24.63</v>
      </c>
      <c r="L1238">
        <v>24.785025000000001</v>
      </c>
      <c r="M1238">
        <v>0.96898099999999998</v>
      </c>
      <c r="N1238">
        <v>-0.81395600000000001</v>
      </c>
    </row>
    <row r="1239" spans="1:14" x14ac:dyDescent="0.3">
      <c r="A1239" s="1">
        <v>43517.75</v>
      </c>
      <c r="B1239" s="1">
        <v>43517.541666666664</v>
      </c>
      <c r="C1239" s="3">
        <f t="shared" si="115"/>
        <v>2</v>
      </c>
      <c r="D1239" s="3">
        <f t="shared" si="116"/>
        <v>21</v>
      </c>
      <c r="E1239" s="4">
        <f t="shared" si="117"/>
        <v>13</v>
      </c>
      <c r="F1239" s="4">
        <f t="shared" si="118"/>
        <v>5</v>
      </c>
      <c r="G1239" s="4" t="str">
        <f t="shared" si="119"/>
        <v>Win</v>
      </c>
      <c r="H1239" s="4" t="str">
        <f t="shared" si="120"/>
        <v>Off</v>
      </c>
      <c r="I1239">
        <v>1127872598</v>
      </c>
      <c r="J1239" t="s">
        <v>26</v>
      </c>
      <c r="K1239">
        <v>24.19</v>
      </c>
      <c r="L1239">
        <v>24.248415000000001</v>
      </c>
      <c r="M1239">
        <v>0.85769499999999999</v>
      </c>
      <c r="N1239">
        <v>-0.79927999999999999</v>
      </c>
    </row>
    <row r="1240" spans="1:14" x14ac:dyDescent="0.3">
      <c r="A1240" s="1">
        <v>43517.791666666664</v>
      </c>
      <c r="B1240" s="1">
        <v>43517.583333333336</v>
      </c>
      <c r="C1240" s="3">
        <f t="shared" si="115"/>
        <v>2</v>
      </c>
      <c r="D1240" s="3">
        <f t="shared" si="116"/>
        <v>21</v>
      </c>
      <c r="E1240" s="4">
        <f t="shared" si="117"/>
        <v>14</v>
      </c>
      <c r="F1240" s="4">
        <f t="shared" si="118"/>
        <v>5</v>
      </c>
      <c r="G1240" s="4" t="str">
        <f t="shared" si="119"/>
        <v>Win</v>
      </c>
      <c r="H1240" s="4" t="str">
        <f t="shared" si="120"/>
        <v>Off</v>
      </c>
      <c r="I1240">
        <v>1127872598</v>
      </c>
      <c r="J1240" t="s">
        <v>26</v>
      </c>
      <c r="K1240">
        <v>23.51</v>
      </c>
      <c r="L1240">
        <v>23.692603999999999</v>
      </c>
      <c r="M1240">
        <v>0.977105</v>
      </c>
      <c r="N1240">
        <v>-0.79450100000000001</v>
      </c>
    </row>
    <row r="1241" spans="1:14" x14ac:dyDescent="0.3">
      <c r="A1241" s="1">
        <v>43517.833333333336</v>
      </c>
      <c r="B1241" s="1">
        <v>43517.625</v>
      </c>
      <c r="C1241" s="3">
        <f t="shared" si="115"/>
        <v>2</v>
      </c>
      <c r="D1241" s="3">
        <f t="shared" si="116"/>
        <v>21</v>
      </c>
      <c r="E1241" s="4">
        <f t="shared" si="117"/>
        <v>15</v>
      </c>
      <c r="F1241" s="4">
        <f t="shared" si="118"/>
        <v>5</v>
      </c>
      <c r="G1241" s="4" t="str">
        <f t="shared" si="119"/>
        <v>Win</v>
      </c>
      <c r="H1241" s="4" t="str">
        <f t="shared" si="120"/>
        <v>Off</v>
      </c>
      <c r="I1241">
        <v>1127872598</v>
      </c>
      <c r="J1241" t="s">
        <v>26</v>
      </c>
      <c r="K1241">
        <v>23.69</v>
      </c>
      <c r="L1241">
        <v>23.915875</v>
      </c>
      <c r="M1241">
        <v>1.0135970000000001</v>
      </c>
      <c r="N1241">
        <v>-0.78772200000000003</v>
      </c>
    </row>
    <row r="1242" spans="1:14" x14ac:dyDescent="0.3">
      <c r="A1242" s="1">
        <v>43517.875</v>
      </c>
      <c r="B1242" s="1">
        <v>43517.666666666664</v>
      </c>
      <c r="C1242" s="3">
        <f t="shared" si="115"/>
        <v>2</v>
      </c>
      <c r="D1242" s="3">
        <f t="shared" si="116"/>
        <v>21</v>
      </c>
      <c r="E1242" s="4">
        <f t="shared" si="117"/>
        <v>16</v>
      </c>
      <c r="F1242" s="4">
        <f t="shared" si="118"/>
        <v>5</v>
      </c>
      <c r="G1242" s="4" t="str">
        <f t="shared" si="119"/>
        <v>Win</v>
      </c>
      <c r="H1242" s="4" t="str">
        <f t="shared" si="120"/>
        <v>Off</v>
      </c>
      <c r="I1242">
        <v>1127872598</v>
      </c>
      <c r="J1242" t="s">
        <v>26</v>
      </c>
      <c r="K1242">
        <v>24.08</v>
      </c>
      <c r="L1242">
        <v>24.069517999999999</v>
      </c>
      <c r="M1242">
        <v>0.82946799999999998</v>
      </c>
      <c r="N1242">
        <v>-0.83994999999999997</v>
      </c>
    </row>
    <row r="1243" spans="1:14" x14ac:dyDescent="0.3">
      <c r="A1243" s="1">
        <v>43517.916666666664</v>
      </c>
      <c r="B1243" s="1">
        <v>43517.708333333336</v>
      </c>
      <c r="C1243" s="3">
        <f t="shared" si="115"/>
        <v>2</v>
      </c>
      <c r="D1243" s="3">
        <f t="shared" si="116"/>
        <v>21</v>
      </c>
      <c r="E1243" s="4">
        <f t="shared" si="117"/>
        <v>17</v>
      </c>
      <c r="F1243" s="4">
        <f t="shared" si="118"/>
        <v>5</v>
      </c>
      <c r="G1243" s="4" t="str">
        <f t="shared" si="119"/>
        <v>Win</v>
      </c>
      <c r="H1243" s="4" t="str">
        <f t="shared" si="120"/>
        <v>On</v>
      </c>
      <c r="I1243">
        <v>1127872598</v>
      </c>
      <c r="J1243" t="s">
        <v>26</v>
      </c>
      <c r="K1243">
        <v>27.03</v>
      </c>
      <c r="L1243">
        <v>26.692214</v>
      </c>
      <c r="M1243">
        <v>0.72376700000000005</v>
      </c>
      <c r="N1243">
        <v>-1.061553</v>
      </c>
    </row>
    <row r="1244" spans="1:14" x14ac:dyDescent="0.3">
      <c r="A1244" s="1">
        <v>43517.958333333336</v>
      </c>
      <c r="B1244" s="1">
        <v>43517.75</v>
      </c>
      <c r="C1244" s="3">
        <f t="shared" si="115"/>
        <v>2</v>
      </c>
      <c r="D1244" s="3">
        <f t="shared" si="116"/>
        <v>21</v>
      </c>
      <c r="E1244" s="4">
        <f t="shared" si="117"/>
        <v>18</v>
      </c>
      <c r="F1244" s="4">
        <f t="shared" si="118"/>
        <v>5</v>
      </c>
      <c r="G1244" s="4" t="str">
        <f t="shared" si="119"/>
        <v>Win</v>
      </c>
      <c r="H1244" s="4" t="str">
        <f t="shared" si="120"/>
        <v>On</v>
      </c>
      <c r="I1244">
        <v>1127872598</v>
      </c>
      <c r="J1244" t="s">
        <v>26</v>
      </c>
      <c r="K1244">
        <v>31.52</v>
      </c>
      <c r="L1244">
        <v>31.174738000000001</v>
      </c>
      <c r="M1244">
        <v>0.84011400000000003</v>
      </c>
      <c r="N1244">
        <v>-1.185376</v>
      </c>
    </row>
    <row r="1245" spans="1:14" x14ac:dyDescent="0.3">
      <c r="A1245" s="1">
        <v>43518</v>
      </c>
      <c r="B1245" s="1">
        <v>43517.791666666664</v>
      </c>
      <c r="C1245" s="3">
        <f t="shared" si="115"/>
        <v>2</v>
      </c>
      <c r="D1245" s="3">
        <f t="shared" si="116"/>
        <v>21</v>
      </c>
      <c r="E1245" s="4">
        <f t="shared" si="117"/>
        <v>19</v>
      </c>
      <c r="F1245" s="4">
        <f t="shared" si="118"/>
        <v>5</v>
      </c>
      <c r="G1245" s="4" t="str">
        <f t="shared" si="119"/>
        <v>Win</v>
      </c>
      <c r="H1245" s="4" t="str">
        <f t="shared" si="120"/>
        <v>On</v>
      </c>
      <c r="I1245">
        <v>1127872598</v>
      </c>
      <c r="J1245" t="s">
        <v>26</v>
      </c>
      <c r="K1245">
        <v>28.99</v>
      </c>
      <c r="L1245">
        <v>29.242218999999999</v>
      </c>
      <c r="M1245">
        <v>1.150771</v>
      </c>
      <c r="N1245">
        <v>-0.89855200000000002</v>
      </c>
    </row>
    <row r="1246" spans="1:14" x14ac:dyDescent="0.3">
      <c r="A1246" s="1">
        <v>43518.041666666664</v>
      </c>
      <c r="B1246" s="1">
        <v>43517.833333333336</v>
      </c>
      <c r="C1246" s="3">
        <f t="shared" si="115"/>
        <v>2</v>
      </c>
      <c r="D1246" s="3">
        <f t="shared" si="116"/>
        <v>21</v>
      </c>
      <c r="E1246" s="4">
        <f t="shared" si="117"/>
        <v>20</v>
      </c>
      <c r="F1246" s="4">
        <f t="shared" si="118"/>
        <v>5</v>
      </c>
      <c r="G1246" s="4" t="str">
        <f t="shared" si="119"/>
        <v>Win</v>
      </c>
      <c r="H1246" s="4" t="str">
        <f t="shared" si="120"/>
        <v>On</v>
      </c>
      <c r="I1246">
        <v>1127872598</v>
      </c>
      <c r="J1246" t="s">
        <v>26</v>
      </c>
      <c r="K1246">
        <v>29.2</v>
      </c>
      <c r="L1246">
        <v>29.557497000000001</v>
      </c>
      <c r="M1246">
        <v>1.263997</v>
      </c>
      <c r="N1246">
        <v>-0.90649999999999997</v>
      </c>
    </row>
    <row r="1247" spans="1:14" x14ac:dyDescent="0.3">
      <c r="A1247" s="1">
        <v>43518.083333333336</v>
      </c>
      <c r="B1247" s="1">
        <v>43517.875</v>
      </c>
      <c r="C1247" s="3">
        <f t="shared" si="115"/>
        <v>2</v>
      </c>
      <c r="D1247" s="3">
        <f t="shared" si="116"/>
        <v>21</v>
      </c>
      <c r="E1247" s="4">
        <f t="shared" si="117"/>
        <v>21</v>
      </c>
      <c r="F1247" s="4">
        <f t="shared" si="118"/>
        <v>5</v>
      </c>
      <c r="G1247" s="4" t="str">
        <f t="shared" si="119"/>
        <v>Win</v>
      </c>
      <c r="H1247" s="4" t="str">
        <f t="shared" si="120"/>
        <v>On</v>
      </c>
      <c r="I1247">
        <v>1127872598</v>
      </c>
      <c r="J1247" t="s">
        <v>26</v>
      </c>
      <c r="K1247">
        <v>26.76</v>
      </c>
      <c r="L1247">
        <v>27.066364</v>
      </c>
      <c r="M1247">
        <v>1.0328029999999999</v>
      </c>
      <c r="N1247">
        <v>-0.72643899999999995</v>
      </c>
    </row>
    <row r="1248" spans="1:14" x14ac:dyDescent="0.3">
      <c r="A1248" s="1">
        <v>43518.125</v>
      </c>
      <c r="B1248" s="1">
        <v>43517.916666666664</v>
      </c>
      <c r="C1248" s="3">
        <f t="shared" si="115"/>
        <v>2</v>
      </c>
      <c r="D1248" s="3">
        <f t="shared" si="116"/>
        <v>21</v>
      </c>
      <c r="E1248" s="4">
        <f t="shared" si="117"/>
        <v>22</v>
      </c>
      <c r="F1248" s="4">
        <f t="shared" si="118"/>
        <v>5</v>
      </c>
      <c r="G1248" s="4" t="str">
        <f t="shared" si="119"/>
        <v>Win</v>
      </c>
      <c r="H1248" s="4" t="str">
        <f t="shared" si="120"/>
        <v>Off</v>
      </c>
      <c r="I1248">
        <v>1127872598</v>
      </c>
      <c r="J1248" t="s">
        <v>26</v>
      </c>
      <c r="K1248">
        <v>24.98</v>
      </c>
      <c r="L1248">
        <v>25.147535999999999</v>
      </c>
      <c r="M1248">
        <v>0.58234200000000003</v>
      </c>
      <c r="N1248">
        <v>-0.41480600000000001</v>
      </c>
    </row>
    <row r="1249" spans="1:14" x14ac:dyDescent="0.3">
      <c r="A1249" s="1">
        <v>43518.166666666664</v>
      </c>
      <c r="B1249" s="1">
        <v>43517.958333333336</v>
      </c>
      <c r="C1249" s="3">
        <f t="shared" si="115"/>
        <v>2</v>
      </c>
      <c r="D1249" s="3">
        <f t="shared" si="116"/>
        <v>21</v>
      </c>
      <c r="E1249" s="4">
        <f t="shared" si="117"/>
        <v>23</v>
      </c>
      <c r="F1249" s="4">
        <f t="shared" si="118"/>
        <v>5</v>
      </c>
      <c r="G1249" s="4" t="str">
        <f t="shared" si="119"/>
        <v>Win</v>
      </c>
      <c r="H1249" s="4" t="str">
        <f t="shared" si="120"/>
        <v>Off</v>
      </c>
      <c r="I1249">
        <v>1127872598</v>
      </c>
      <c r="J1249" t="s">
        <v>26</v>
      </c>
      <c r="K1249">
        <v>22.9</v>
      </c>
      <c r="L1249">
        <v>22.880188</v>
      </c>
      <c r="M1249">
        <v>0.28137200000000001</v>
      </c>
      <c r="N1249">
        <v>-0.30118400000000001</v>
      </c>
    </row>
    <row r="1250" spans="1:14" x14ac:dyDescent="0.3">
      <c r="A1250" s="1">
        <v>43518.208333333336</v>
      </c>
      <c r="B1250" s="1">
        <v>43518</v>
      </c>
      <c r="C1250" s="3">
        <f t="shared" si="115"/>
        <v>2</v>
      </c>
      <c r="D1250" s="3">
        <f t="shared" si="116"/>
        <v>22</v>
      </c>
      <c r="E1250" s="4">
        <f t="shared" si="117"/>
        <v>0</v>
      </c>
      <c r="F1250" s="4">
        <f t="shared" si="118"/>
        <v>6</v>
      </c>
      <c r="G1250" s="4" t="str">
        <f t="shared" si="119"/>
        <v>Win</v>
      </c>
      <c r="H1250" s="4" t="str">
        <f t="shared" si="120"/>
        <v>Off</v>
      </c>
      <c r="I1250">
        <v>1127872598</v>
      </c>
      <c r="J1250" t="s">
        <v>26</v>
      </c>
      <c r="K1250">
        <v>22.03</v>
      </c>
      <c r="L1250">
        <v>21.821175</v>
      </c>
      <c r="M1250">
        <v>0.13048000000000001</v>
      </c>
      <c r="N1250">
        <v>-0.33930500000000002</v>
      </c>
    </row>
    <row r="1251" spans="1:14" x14ac:dyDescent="0.3">
      <c r="A1251" s="1">
        <v>43518.25</v>
      </c>
      <c r="B1251" s="1">
        <v>43518.041666666664</v>
      </c>
      <c r="C1251" s="3">
        <f t="shared" si="115"/>
        <v>2</v>
      </c>
      <c r="D1251" s="3">
        <f t="shared" si="116"/>
        <v>22</v>
      </c>
      <c r="E1251" s="4">
        <f t="shared" si="117"/>
        <v>1</v>
      </c>
      <c r="F1251" s="4">
        <f t="shared" si="118"/>
        <v>6</v>
      </c>
      <c r="G1251" s="4" t="str">
        <f t="shared" si="119"/>
        <v>Win</v>
      </c>
      <c r="H1251" s="4" t="str">
        <f t="shared" si="120"/>
        <v>Off</v>
      </c>
      <c r="I1251">
        <v>1127872598</v>
      </c>
      <c r="J1251" t="s">
        <v>26</v>
      </c>
      <c r="K1251">
        <v>21.41</v>
      </c>
      <c r="L1251">
        <v>21.198785000000001</v>
      </c>
      <c r="M1251">
        <v>7.9628000000000004E-2</v>
      </c>
      <c r="N1251">
        <v>-0.29084300000000002</v>
      </c>
    </row>
    <row r="1252" spans="1:14" x14ac:dyDescent="0.3">
      <c r="A1252" s="1">
        <v>43518.291666666664</v>
      </c>
      <c r="B1252" s="1">
        <v>43518.083333333336</v>
      </c>
      <c r="C1252" s="3">
        <f t="shared" si="115"/>
        <v>2</v>
      </c>
      <c r="D1252" s="3">
        <f t="shared" si="116"/>
        <v>22</v>
      </c>
      <c r="E1252" s="4">
        <f t="shared" si="117"/>
        <v>2</v>
      </c>
      <c r="F1252" s="4">
        <f t="shared" si="118"/>
        <v>6</v>
      </c>
      <c r="G1252" s="4" t="str">
        <f t="shared" si="119"/>
        <v>Win</v>
      </c>
      <c r="H1252" s="4" t="str">
        <f t="shared" si="120"/>
        <v>Off</v>
      </c>
      <c r="I1252">
        <v>1127872598</v>
      </c>
      <c r="J1252" t="s">
        <v>26</v>
      </c>
      <c r="K1252">
        <v>21.3</v>
      </c>
      <c r="L1252">
        <v>21.228525999999999</v>
      </c>
      <c r="M1252">
        <v>0.14532700000000001</v>
      </c>
      <c r="N1252">
        <v>-0.21680099999999999</v>
      </c>
    </row>
    <row r="1253" spans="1:14" x14ac:dyDescent="0.3">
      <c r="A1253" s="1">
        <v>43518.333333333336</v>
      </c>
      <c r="B1253" s="1">
        <v>43518.125</v>
      </c>
      <c r="C1253" s="3">
        <f t="shared" si="115"/>
        <v>2</v>
      </c>
      <c r="D1253" s="3">
        <f t="shared" si="116"/>
        <v>22</v>
      </c>
      <c r="E1253" s="4">
        <f t="shared" si="117"/>
        <v>3</v>
      </c>
      <c r="F1253" s="4">
        <f t="shared" si="118"/>
        <v>6</v>
      </c>
      <c r="G1253" s="4" t="str">
        <f t="shared" si="119"/>
        <v>Win</v>
      </c>
      <c r="H1253" s="4" t="str">
        <f t="shared" si="120"/>
        <v>Off</v>
      </c>
      <c r="I1253">
        <v>1127872598</v>
      </c>
      <c r="J1253" t="s">
        <v>26</v>
      </c>
      <c r="K1253">
        <v>21.55</v>
      </c>
      <c r="L1253">
        <v>21.519611999999999</v>
      </c>
      <c r="M1253">
        <v>0.112621</v>
      </c>
      <c r="N1253">
        <v>-0.143009</v>
      </c>
    </row>
    <row r="1254" spans="1:14" x14ac:dyDescent="0.3">
      <c r="A1254" s="1">
        <v>43518.375</v>
      </c>
      <c r="B1254" s="1">
        <v>43518.166666666664</v>
      </c>
      <c r="C1254" s="3">
        <f t="shared" si="115"/>
        <v>2</v>
      </c>
      <c r="D1254" s="3">
        <f t="shared" si="116"/>
        <v>22</v>
      </c>
      <c r="E1254" s="4">
        <f t="shared" si="117"/>
        <v>4</v>
      </c>
      <c r="F1254" s="4">
        <f t="shared" si="118"/>
        <v>6</v>
      </c>
      <c r="G1254" s="4" t="str">
        <f t="shared" si="119"/>
        <v>Win</v>
      </c>
      <c r="H1254" s="4" t="str">
        <f t="shared" si="120"/>
        <v>Off</v>
      </c>
      <c r="I1254">
        <v>1127872598</v>
      </c>
      <c r="J1254" t="s">
        <v>26</v>
      </c>
      <c r="K1254">
        <v>21.87</v>
      </c>
      <c r="L1254">
        <v>21.926524000000001</v>
      </c>
      <c r="M1254">
        <v>0.18595999999999999</v>
      </c>
      <c r="N1254">
        <v>-0.129436</v>
      </c>
    </row>
    <row r="1255" spans="1:14" x14ac:dyDescent="0.3">
      <c r="A1255" s="1">
        <v>43518.416666666664</v>
      </c>
      <c r="B1255" s="1">
        <v>43518.208333333336</v>
      </c>
      <c r="C1255" s="3">
        <f t="shared" si="115"/>
        <v>2</v>
      </c>
      <c r="D1255" s="3">
        <f t="shared" si="116"/>
        <v>22</v>
      </c>
      <c r="E1255" s="4">
        <f t="shared" si="117"/>
        <v>5</v>
      </c>
      <c r="F1255" s="4">
        <f t="shared" si="118"/>
        <v>6</v>
      </c>
      <c r="G1255" s="4" t="str">
        <f t="shared" si="119"/>
        <v>Win</v>
      </c>
      <c r="H1255" s="4" t="str">
        <f t="shared" si="120"/>
        <v>Off</v>
      </c>
      <c r="I1255">
        <v>1127872598</v>
      </c>
      <c r="J1255" t="s">
        <v>26</v>
      </c>
      <c r="K1255">
        <v>24.69</v>
      </c>
      <c r="L1255">
        <v>25.171682000000001</v>
      </c>
      <c r="M1255">
        <v>0.57191099999999995</v>
      </c>
      <c r="N1255">
        <v>-9.0229000000000004E-2</v>
      </c>
    </row>
    <row r="1256" spans="1:14" x14ac:dyDescent="0.3">
      <c r="A1256" s="1">
        <v>43518.458333333336</v>
      </c>
      <c r="B1256" s="1">
        <v>43518.25</v>
      </c>
      <c r="C1256" s="3">
        <f t="shared" si="115"/>
        <v>2</v>
      </c>
      <c r="D1256" s="3">
        <f t="shared" si="116"/>
        <v>22</v>
      </c>
      <c r="E1256" s="4">
        <f t="shared" si="117"/>
        <v>6</v>
      </c>
      <c r="F1256" s="4">
        <f t="shared" si="118"/>
        <v>6</v>
      </c>
      <c r="G1256" s="4" t="str">
        <f t="shared" si="119"/>
        <v>Win</v>
      </c>
      <c r="H1256" s="4" t="str">
        <f t="shared" si="120"/>
        <v>Off</v>
      </c>
      <c r="I1256">
        <v>1127872598</v>
      </c>
      <c r="J1256" t="s">
        <v>26</v>
      </c>
      <c r="K1256">
        <v>30.76</v>
      </c>
      <c r="L1256">
        <v>31.695340000000002</v>
      </c>
      <c r="M1256">
        <v>1.3557220000000001</v>
      </c>
      <c r="N1256">
        <v>-0.42038199999999998</v>
      </c>
    </row>
    <row r="1257" spans="1:14" x14ac:dyDescent="0.3">
      <c r="A1257" s="1">
        <v>43518.5</v>
      </c>
      <c r="B1257" s="1">
        <v>43518.291666666664</v>
      </c>
      <c r="C1257" s="3">
        <f t="shared" si="115"/>
        <v>2</v>
      </c>
      <c r="D1257" s="3">
        <f t="shared" si="116"/>
        <v>22</v>
      </c>
      <c r="E1257" s="4">
        <f t="shared" si="117"/>
        <v>7</v>
      </c>
      <c r="F1257" s="4">
        <f t="shared" si="118"/>
        <v>6</v>
      </c>
      <c r="G1257" s="4" t="str">
        <f t="shared" si="119"/>
        <v>Win</v>
      </c>
      <c r="H1257" s="4" t="str">
        <f t="shared" si="120"/>
        <v>Off</v>
      </c>
      <c r="I1257">
        <v>1127872598</v>
      </c>
      <c r="J1257" t="s">
        <v>26</v>
      </c>
      <c r="K1257">
        <v>31.7</v>
      </c>
      <c r="L1257">
        <v>32.767747999999997</v>
      </c>
      <c r="M1257">
        <v>1.3125990000000001</v>
      </c>
      <c r="N1257">
        <v>-0.24485100000000001</v>
      </c>
    </row>
    <row r="1258" spans="1:14" x14ac:dyDescent="0.3">
      <c r="A1258" s="1">
        <v>43518.541666666664</v>
      </c>
      <c r="B1258" s="1">
        <v>43518.333333333336</v>
      </c>
      <c r="C1258" s="3">
        <f t="shared" si="115"/>
        <v>2</v>
      </c>
      <c r="D1258" s="3">
        <f t="shared" si="116"/>
        <v>22</v>
      </c>
      <c r="E1258" s="4">
        <f t="shared" si="117"/>
        <v>8</v>
      </c>
      <c r="F1258" s="4">
        <f t="shared" si="118"/>
        <v>6</v>
      </c>
      <c r="G1258" s="4" t="str">
        <f t="shared" si="119"/>
        <v>Win</v>
      </c>
      <c r="H1258" s="4" t="str">
        <f t="shared" si="120"/>
        <v>On</v>
      </c>
      <c r="I1258">
        <v>1127872598</v>
      </c>
      <c r="J1258" t="s">
        <v>26</v>
      </c>
      <c r="K1258">
        <v>29.57</v>
      </c>
      <c r="L1258">
        <v>30.156634</v>
      </c>
      <c r="M1258">
        <v>0.70991199999999999</v>
      </c>
      <c r="N1258">
        <v>-0.123278</v>
      </c>
    </row>
    <row r="1259" spans="1:14" x14ac:dyDescent="0.3">
      <c r="A1259" s="1">
        <v>43518.583333333336</v>
      </c>
      <c r="B1259" s="1">
        <v>43518.375</v>
      </c>
      <c r="C1259" s="3">
        <f t="shared" si="115"/>
        <v>2</v>
      </c>
      <c r="D1259" s="3">
        <f t="shared" si="116"/>
        <v>22</v>
      </c>
      <c r="E1259" s="4">
        <f t="shared" si="117"/>
        <v>9</v>
      </c>
      <c r="F1259" s="4">
        <f t="shared" si="118"/>
        <v>6</v>
      </c>
      <c r="G1259" s="4" t="str">
        <f t="shared" si="119"/>
        <v>Win</v>
      </c>
      <c r="H1259" s="4" t="str">
        <f t="shared" si="120"/>
        <v>On</v>
      </c>
      <c r="I1259">
        <v>1127872598</v>
      </c>
      <c r="J1259" t="s">
        <v>26</v>
      </c>
      <c r="K1259">
        <v>29.89</v>
      </c>
      <c r="L1259">
        <v>30.420829000000001</v>
      </c>
      <c r="M1259">
        <v>0.61526099999999995</v>
      </c>
      <c r="N1259">
        <v>-8.4431999999999993E-2</v>
      </c>
    </row>
    <row r="1260" spans="1:14" x14ac:dyDescent="0.3">
      <c r="A1260" s="1">
        <v>43518.625</v>
      </c>
      <c r="B1260" s="1">
        <v>43518.416666666664</v>
      </c>
      <c r="C1260" s="3">
        <f t="shared" si="115"/>
        <v>2</v>
      </c>
      <c r="D1260" s="3">
        <f t="shared" si="116"/>
        <v>22</v>
      </c>
      <c r="E1260" s="4">
        <f t="shared" si="117"/>
        <v>10</v>
      </c>
      <c r="F1260" s="4">
        <f t="shared" si="118"/>
        <v>6</v>
      </c>
      <c r="G1260" s="4" t="str">
        <f t="shared" si="119"/>
        <v>Win</v>
      </c>
      <c r="H1260" s="4" t="str">
        <f t="shared" si="120"/>
        <v>On</v>
      </c>
      <c r="I1260">
        <v>1127872598</v>
      </c>
      <c r="J1260" t="s">
        <v>26</v>
      </c>
      <c r="K1260">
        <v>29.76</v>
      </c>
      <c r="L1260">
        <v>30.152152000000001</v>
      </c>
      <c r="M1260">
        <v>0.47390599999999999</v>
      </c>
      <c r="N1260">
        <v>-8.1753999999999993E-2</v>
      </c>
    </row>
    <row r="1261" spans="1:14" x14ac:dyDescent="0.3">
      <c r="A1261" s="1">
        <v>43518.666666666664</v>
      </c>
      <c r="B1261" s="1">
        <v>43518.458333333336</v>
      </c>
      <c r="C1261" s="3">
        <f t="shared" si="115"/>
        <v>2</v>
      </c>
      <c r="D1261" s="3">
        <f t="shared" si="116"/>
        <v>22</v>
      </c>
      <c r="E1261" s="4">
        <f t="shared" si="117"/>
        <v>11</v>
      </c>
      <c r="F1261" s="4">
        <f t="shared" si="118"/>
        <v>6</v>
      </c>
      <c r="G1261" s="4" t="str">
        <f t="shared" si="119"/>
        <v>Win</v>
      </c>
      <c r="H1261" s="4" t="str">
        <f t="shared" si="120"/>
        <v>On</v>
      </c>
      <c r="I1261">
        <v>1127872598</v>
      </c>
      <c r="J1261" t="s">
        <v>26</v>
      </c>
      <c r="K1261">
        <v>27.99</v>
      </c>
      <c r="L1261">
        <v>28.536854999999999</v>
      </c>
      <c r="M1261">
        <v>0.55851899999999999</v>
      </c>
      <c r="N1261">
        <v>-1.1664000000000001E-2</v>
      </c>
    </row>
    <row r="1262" spans="1:14" x14ac:dyDescent="0.3">
      <c r="A1262" s="1">
        <v>43518.708333333336</v>
      </c>
      <c r="B1262" s="1">
        <v>43518.5</v>
      </c>
      <c r="C1262" s="3">
        <f t="shared" si="115"/>
        <v>2</v>
      </c>
      <c r="D1262" s="3">
        <f t="shared" si="116"/>
        <v>22</v>
      </c>
      <c r="E1262" s="4">
        <f t="shared" si="117"/>
        <v>12</v>
      </c>
      <c r="F1262" s="4">
        <f t="shared" si="118"/>
        <v>6</v>
      </c>
      <c r="G1262" s="4" t="str">
        <f t="shared" si="119"/>
        <v>Win</v>
      </c>
      <c r="H1262" s="4" t="str">
        <f t="shared" si="120"/>
        <v>On</v>
      </c>
      <c r="I1262">
        <v>1127872598</v>
      </c>
      <c r="J1262" t="s">
        <v>26</v>
      </c>
      <c r="K1262">
        <v>26.47</v>
      </c>
      <c r="L1262">
        <v>26.899294999999999</v>
      </c>
      <c r="M1262">
        <v>0.40819499999999997</v>
      </c>
      <c r="N1262">
        <v>2.1100000000000001E-2</v>
      </c>
    </row>
    <row r="1263" spans="1:14" x14ac:dyDescent="0.3">
      <c r="A1263" s="1">
        <v>43518.75</v>
      </c>
      <c r="B1263" s="1">
        <v>43518.541666666664</v>
      </c>
      <c r="C1263" s="3">
        <f t="shared" si="115"/>
        <v>2</v>
      </c>
      <c r="D1263" s="3">
        <f t="shared" si="116"/>
        <v>22</v>
      </c>
      <c r="E1263" s="4">
        <f t="shared" si="117"/>
        <v>13</v>
      </c>
      <c r="F1263" s="4">
        <f t="shared" si="118"/>
        <v>6</v>
      </c>
      <c r="G1263" s="4" t="str">
        <f t="shared" si="119"/>
        <v>Win</v>
      </c>
      <c r="H1263" s="4" t="str">
        <f t="shared" si="120"/>
        <v>Off</v>
      </c>
      <c r="I1263">
        <v>1127872598</v>
      </c>
      <c r="J1263" t="s">
        <v>26</v>
      </c>
      <c r="K1263">
        <v>25.32</v>
      </c>
      <c r="L1263">
        <v>25.741831999999999</v>
      </c>
      <c r="M1263">
        <v>0.38916800000000001</v>
      </c>
      <c r="N1263">
        <v>3.2663999999999999E-2</v>
      </c>
    </row>
    <row r="1264" spans="1:14" x14ac:dyDescent="0.3">
      <c r="A1264" s="1">
        <v>43518.791666666664</v>
      </c>
      <c r="B1264" s="1">
        <v>43518.583333333336</v>
      </c>
      <c r="C1264" s="3">
        <f t="shared" si="115"/>
        <v>2</v>
      </c>
      <c r="D1264" s="3">
        <f t="shared" si="116"/>
        <v>22</v>
      </c>
      <c r="E1264" s="4">
        <f t="shared" si="117"/>
        <v>14</v>
      </c>
      <c r="F1264" s="4">
        <f t="shared" si="118"/>
        <v>6</v>
      </c>
      <c r="G1264" s="4" t="str">
        <f t="shared" si="119"/>
        <v>Win</v>
      </c>
      <c r="H1264" s="4" t="str">
        <f t="shared" si="120"/>
        <v>Off</v>
      </c>
      <c r="I1264">
        <v>1127872598</v>
      </c>
      <c r="J1264" t="s">
        <v>26</v>
      </c>
      <c r="K1264">
        <v>24.82</v>
      </c>
      <c r="L1264">
        <v>25.395605</v>
      </c>
      <c r="M1264">
        <v>0.434722</v>
      </c>
      <c r="N1264">
        <v>0.14088300000000001</v>
      </c>
    </row>
    <row r="1265" spans="1:14" x14ac:dyDescent="0.3">
      <c r="A1265" s="1">
        <v>43518.833333333336</v>
      </c>
      <c r="B1265" s="1">
        <v>43518.625</v>
      </c>
      <c r="C1265" s="3">
        <f t="shared" si="115"/>
        <v>2</v>
      </c>
      <c r="D1265" s="3">
        <f t="shared" si="116"/>
        <v>22</v>
      </c>
      <c r="E1265" s="4">
        <f t="shared" si="117"/>
        <v>15</v>
      </c>
      <c r="F1265" s="4">
        <f t="shared" si="118"/>
        <v>6</v>
      </c>
      <c r="G1265" s="4" t="str">
        <f t="shared" si="119"/>
        <v>Win</v>
      </c>
      <c r="H1265" s="4" t="str">
        <f t="shared" si="120"/>
        <v>Off</v>
      </c>
      <c r="I1265">
        <v>1127872598</v>
      </c>
      <c r="J1265" t="s">
        <v>26</v>
      </c>
      <c r="K1265">
        <v>24.74</v>
      </c>
      <c r="L1265">
        <v>25.268076000000001</v>
      </c>
      <c r="M1265">
        <v>0.46406700000000001</v>
      </c>
      <c r="N1265">
        <v>6.4008999999999996E-2</v>
      </c>
    </row>
    <row r="1266" spans="1:14" x14ac:dyDescent="0.3">
      <c r="A1266" s="1">
        <v>43518.875</v>
      </c>
      <c r="B1266" s="1">
        <v>43518.666666666664</v>
      </c>
      <c r="C1266" s="3">
        <f t="shared" si="115"/>
        <v>2</v>
      </c>
      <c r="D1266" s="3">
        <f t="shared" si="116"/>
        <v>22</v>
      </c>
      <c r="E1266" s="4">
        <f t="shared" si="117"/>
        <v>16</v>
      </c>
      <c r="F1266" s="4">
        <f t="shared" si="118"/>
        <v>6</v>
      </c>
      <c r="G1266" s="4" t="str">
        <f t="shared" si="119"/>
        <v>Win</v>
      </c>
      <c r="H1266" s="4" t="str">
        <f t="shared" si="120"/>
        <v>Off</v>
      </c>
      <c r="I1266">
        <v>1127872598</v>
      </c>
      <c r="J1266" t="s">
        <v>26</v>
      </c>
      <c r="K1266">
        <v>24.81</v>
      </c>
      <c r="L1266">
        <v>25.080704999999998</v>
      </c>
      <c r="M1266">
        <v>0.27174300000000001</v>
      </c>
      <c r="N1266">
        <v>-1.0380000000000001E-3</v>
      </c>
    </row>
    <row r="1267" spans="1:14" x14ac:dyDescent="0.3">
      <c r="A1267" s="1">
        <v>43518.916666666664</v>
      </c>
      <c r="B1267" s="1">
        <v>43518.708333333336</v>
      </c>
      <c r="C1267" s="3">
        <f t="shared" si="115"/>
        <v>2</v>
      </c>
      <c r="D1267" s="3">
        <f t="shared" si="116"/>
        <v>22</v>
      </c>
      <c r="E1267" s="4">
        <f t="shared" si="117"/>
        <v>17</v>
      </c>
      <c r="F1267" s="4">
        <f t="shared" si="118"/>
        <v>6</v>
      </c>
      <c r="G1267" s="4" t="str">
        <f t="shared" si="119"/>
        <v>Win</v>
      </c>
      <c r="H1267" s="4" t="str">
        <f t="shared" si="120"/>
        <v>On</v>
      </c>
      <c r="I1267">
        <v>1127872598</v>
      </c>
      <c r="J1267" t="s">
        <v>26</v>
      </c>
      <c r="K1267">
        <v>26.63</v>
      </c>
      <c r="L1267">
        <v>26.884626000000001</v>
      </c>
      <c r="M1267">
        <v>0.340729</v>
      </c>
      <c r="N1267">
        <v>-8.6102999999999999E-2</v>
      </c>
    </row>
    <row r="1268" spans="1:14" x14ac:dyDescent="0.3">
      <c r="A1268" s="1">
        <v>43518.958333333336</v>
      </c>
      <c r="B1268" s="1">
        <v>43518.75</v>
      </c>
      <c r="C1268" s="3">
        <f t="shared" si="115"/>
        <v>2</v>
      </c>
      <c r="D1268" s="3">
        <f t="shared" si="116"/>
        <v>22</v>
      </c>
      <c r="E1268" s="4">
        <f t="shared" si="117"/>
        <v>18</v>
      </c>
      <c r="F1268" s="4">
        <f t="shared" si="118"/>
        <v>6</v>
      </c>
      <c r="G1268" s="4" t="str">
        <f t="shared" si="119"/>
        <v>Win</v>
      </c>
      <c r="H1268" s="4" t="str">
        <f t="shared" si="120"/>
        <v>On</v>
      </c>
      <c r="I1268">
        <v>1127872598</v>
      </c>
      <c r="J1268" t="s">
        <v>26</v>
      </c>
      <c r="K1268">
        <v>31.51</v>
      </c>
      <c r="L1268">
        <v>32.041516999999999</v>
      </c>
      <c r="M1268">
        <v>0.53268700000000002</v>
      </c>
      <c r="N1268">
        <v>-1.17E-3</v>
      </c>
    </row>
    <row r="1269" spans="1:14" x14ac:dyDescent="0.3">
      <c r="A1269" s="1">
        <v>43519</v>
      </c>
      <c r="B1269" s="1">
        <v>43518.791666666664</v>
      </c>
      <c r="C1269" s="3">
        <f t="shared" si="115"/>
        <v>2</v>
      </c>
      <c r="D1269" s="3">
        <f t="shared" si="116"/>
        <v>22</v>
      </c>
      <c r="E1269" s="4">
        <f t="shared" si="117"/>
        <v>19</v>
      </c>
      <c r="F1269" s="4">
        <f t="shared" si="118"/>
        <v>6</v>
      </c>
      <c r="G1269" s="4" t="str">
        <f t="shared" si="119"/>
        <v>Win</v>
      </c>
      <c r="H1269" s="4" t="str">
        <f t="shared" si="120"/>
        <v>On</v>
      </c>
      <c r="I1269">
        <v>1127872598</v>
      </c>
      <c r="J1269" t="s">
        <v>26</v>
      </c>
      <c r="K1269">
        <v>28.59</v>
      </c>
      <c r="L1269">
        <v>29.327186999999999</v>
      </c>
      <c r="M1269">
        <v>0.71401000000000003</v>
      </c>
      <c r="N1269">
        <v>2.3177E-2</v>
      </c>
    </row>
    <row r="1270" spans="1:14" x14ac:dyDescent="0.3">
      <c r="A1270" s="1">
        <v>43519.041666666664</v>
      </c>
      <c r="B1270" s="1">
        <v>43518.833333333336</v>
      </c>
      <c r="C1270" s="3">
        <f t="shared" si="115"/>
        <v>2</v>
      </c>
      <c r="D1270" s="3">
        <f t="shared" si="116"/>
        <v>22</v>
      </c>
      <c r="E1270" s="4">
        <f t="shared" si="117"/>
        <v>20</v>
      </c>
      <c r="F1270" s="4">
        <f t="shared" si="118"/>
        <v>6</v>
      </c>
      <c r="G1270" s="4" t="str">
        <f t="shared" si="119"/>
        <v>Win</v>
      </c>
      <c r="H1270" s="4" t="str">
        <f t="shared" si="120"/>
        <v>On</v>
      </c>
      <c r="I1270">
        <v>1127872598</v>
      </c>
      <c r="J1270" t="s">
        <v>26</v>
      </c>
      <c r="K1270">
        <v>26.6</v>
      </c>
      <c r="L1270">
        <v>27.055185999999999</v>
      </c>
      <c r="M1270">
        <v>0.456536</v>
      </c>
      <c r="N1270">
        <v>-1.3500000000000001E-3</v>
      </c>
    </row>
    <row r="1271" spans="1:14" x14ac:dyDescent="0.3">
      <c r="A1271" s="1">
        <v>43519.083333333336</v>
      </c>
      <c r="B1271" s="1">
        <v>43518.875</v>
      </c>
      <c r="C1271" s="3">
        <f t="shared" si="115"/>
        <v>2</v>
      </c>
      <c r="D1271" s="3">
        <f t="shared" si="116"/>
        <v>22</v>
      </c>
      <c r="E1271" s="4">
        <f t="shared" si="117"/>
        <v>21</v>
      </c>
      <c r="F1271" s="4">
        <f t="shared" si="118"/>
        <v>6</v>
      </c>
      <c r="G1271" s="4" t="str">
        <f t="shared" si="119"/>
        <v>Win</v>
      </c>
      <c r="H1271" s="4" t="str">
        <f t="shared" si="120"/>
        <v>On</v>
      </c>
      <c r="I1271">
        <v>1127872598</v>
      </c>
      <c r="J1271" t="s">
        <v>26</v>
      </c>
      <c r="K1271">
        <v>25.08</v>
      </c>
      <c r="L1271">
        <v>25.523761</v>
      </c>
      <c r="M1271">
        <v>0.37196000000000001</v>
      </c>
      <c r="N1271">
        <v>7.1801000000000004E-2</v>
      </c>
    </row>
    <row r="1272" spans="1:14" x14ac:dyDescent="0.3">
      <c r="A1272" s="1">
        <v>43519.125</v>
      </c>
      <c r="B1272" s="1">
        <v>43518.916666666664</v>
      </c>
      <c r="C1272" s="3">
        <f t="shared" si="115"/>
        <v>2</v>
      </c>
      <c r="D1272" s="3">
        <f t="shared" si="116"/>
        <v>22</v>
      </c>
      <c r="E1272" s="4">
        <f t="shared" si="117"/>
        <v>22</v>
      </c>
      <c r="F1272" s="4">
        <f t="shared" si="118"/>
        <v>6</v>
      </c>
      <c r="G1272" s="4" t="str">
        <f t="shared" si="119"/>
        <v>Win</v>
      </c>
      <c r="H1272" s="4" t="str">
        <f t="shared" si="120"/>
        <v>Off</v>
      </c>
      <c r="I1272">
        <v>1127872598</v>
      </c>
      <c r="J1272" t="s">
        <v>26</v>
      </c>
      <c r="K1272">
        <v>23.49</v>
      </c>
      <c r="L1272">
        <v>23.974838999999999</v>
      </c>
      <c r="M1272">
        <v>0.28445799999999999</v>
      </c>
      <c r="N1272">
        <v>0.200381</v>
      </c>
    </row>
    <row r="1273" spans="1:14" x14ac:dyDescent="0.3">
      <c r="A1273" s="1">
        <v>43519.166666666664</v>
      </c>
      <c r="B1273" s="1">
        <v>43518.958333333336</v>
      </c>
      <c r="C1273" s="3">
        <f t="shared" si="115"/>
        <v>2</v>
      </c>
      <c r="D1273" s="3">
        <f t="shared" si="116"/>
        <v>22</v>
      </c>
      <c r="E1273" s="4">
        <f t="shared" si="117"/>
        <v>23</v>
      </c>
      <c r="F1273" s="4">
        <f t="shared" si="118"/>
        <v>6</v>
      </c>
      <c r="G1273" s="4" t="str">
        <f t="shared" si="119"/>
        <v>Win</v>
      </c>
      <c r="H1273" s="4" t="str">
        <f t="shared" si="120"/>
        <v>Off</v>
      </c>
      <c r="I1273">
        <v>1127872598</v>
      </c>
      <c r="J1273" t="s">
        <v>26</v>
      </c>
      <c r="K1273">
        <v>21.27</v>
      </c>
      <c r="L1273">
        <v>21.659856000000001</v>
      </c>
      <c r="M1273">
        <v>0.177064</v>
      </c>
      <c r="N1273">
        <v>0.21279200000000001</v>
      </c>
    </row>
    <row r="1274" spans="1:14" x14ac:dyDescent="0.3">
      <c r="A1274" s="1">
        <v>43519.208333333336</v>
      </c>
      <c r="B1274" s="1">
        <v>43519</v>
      </c>
      <c r="C1274" s="3">
        <f t="shared" si="115"/>
        <v>2</v>
      </c>
      <c r="D1274" s="3">
        <f t="shared" si="116"/>
        <v>23</v>
      </c>
      <c r="E1274" s="4">
        <f t="shared" si="117"/>
        <v>0</v>
      </c>
      <c r="F1274" s="4">
        <f t="shared" si="118"/>
        <v>7</v>
      </c>
      <c r="G1274" s="4" t="str">
        <f t="shared" si="119"/>
        <v>Win</v>
      </c>
      <c r="H1274" s="4" t="str">
        <f t="shared" si="120"/>
        <v>Off</v>
      </c>
      <c r="I1274">
        <v>1127872598</v>
      </c>
      <c r="J1274" t="s">
        <v>26</v>
      </c>
      <c r="K1274">
        <v>22.35</v>
      </c>
      <c r="L1274">
        <v>22.764697000000002</v>
      </c>
      <c r="M1274">
        <v>0.18836700000000001</v>
      </c>
      <c r="N1274">
        <v>0.22633</v>
      </c>
    </row>
    <row r="1275" spans="1:14" x14ac:dyDescent="0.3">
      <c r="A1275" s="1">
        <v>43519.25</v>
      </c>
      <c r="B1275" s="1">
        <v>43519.041666666664</v>
      </c>
      <c r="C1275" s="3">
        <f t="shared" si="115"/>
        <v>2</v>
      </c>
      <c r="D1275" s="3">
        <f t="shared" si="116"/>
        <v>23</v>
      </c>
      <c r="E1275" s="4">
        <f t="shared" si="117"/>
        <v>1</v>
      </c>
      <c r="F1275" s="4">
        <f t="shared" si="118"/>
        <v>7</v>
      </c>
      <c r="G1275" s="4" t="str">
        <f t="shared" si="119"/>
        <v>Win</v>
      </c>
      <c r="H1275" s="4" t="str">
        <f t="shared" si="120"/>
        <v>Off</v>
      </c>
      <c r="I1275">
        <v>1127872598</v>
      </c>
      <c r="J1275" t="s">
        <v>26</v>
      </c>
      <c r="K1275">
        <v>22</v>
      </c>
      <c r="L1275">
        <v>22.426172000000001</v>
      </c>
      <c r="M1275">
        <v>0.23777400000000001</v>
      </c>
      <c r="N1275">
        <v>0.18839800000000001</v>
      </c>
    </row>
    <row r="1276" spans="1:14" x14ac:dyDescent="0.3">
      <c r="A1276" s="1">
        <v>43519.291666666664</v>
      </c>
      <c r="B1276" s="1">
        <v>43519.083333333336</v>
      </c>
      <c r="C1276" s="3">
        <f t="shared" si="115"/>
        <v>2</v>
      </c>
      <c r="D1276" s="3">
        <f t="shared" si="116"/>
        <v>23</v>
      </c>
      <c r="E1276" s="4">
        <f t="shared" si="117"/>
        <v>2</v>
      </c>
      <c r="F1276" s="4">
        <f t="shared" si="118"/>
        <v>7</v>
      </c>
      <c r="G1276" s="4" t="str">
        <f t="shared" si="119"/>
        <v>Win</v>
      </c>
      <c r="H1276" s="4" t="str">
        <f t="shared" si="120"/>
        <v>Off</v>
      </c>
      <c r="I1276">
        <v>1127872598</v>
      </c>
      <c r="J1276" t="s">
        <v>26</v>
      </c>
      <c r="K1276">
        <v>21.93</v>
      </c>
      <c r="L1276">
        <v>22.389555000000001</v>
      </c>
      <c r="M1276">
        <v>0.228487</v>
      </c>
      <c r="N1276">
        <v>0.231068</v>
      </c>
    </row>
    <row r="1277" spans="1:14" x14ac:dyDescent="0.3">
      <c r="A1277" s="1">
        <v>43519.333333333336</v>
      </c>
      <c r="B1277" s="1">
        <v>43519.125</v>
      </c>
      <c r="C1277" s="3">
        <f t="shared" si="115"/>
        <v>2</v>
      </c>
      <c r="D1277" s="3">
        <f t="shared" si="116"/>
        <v>23</v>
      </c>
      <c r="E1277" s="4">
        <f t="shared" si="117"/>
        <v>3</v>
      </c>
      <c r="F1277" s="4">
        <f t="shared" si="118"/>
        <v>7</v>
      </c>
      <c r="G1277" s="4" t="str">
        <f t="shared" si="119"/>
        <v>Win</v>
      </c>
      <c r="H1277" s="4" t="str">
        <f t="shared" si="120"/>
        <v>Off</v>
      </c>
      <c r="I1277">
        <v>1127872598</v>
      </c>
      <c r="J1277" t="s">
        <v>26</v>
      </c>
      <c r="K1277">
        <v>21.73</v>
      </c>
      <c r="L1277">
        <v>22.238019999999999</v>
      </c>
      <c r="M1277">
        <v>0.28829399999999999</v>
      </c>
      <c r="N1277">
        <v>0.219726</v>
      </c>
    </row>
    <row r="1278" spans="1:14" x14ac:dyDescent="0.3">
      <c r="A1278" s="1">
        <v>43519.375</v>
      </c>
      <c r="B1278" s="1">
        <v>43519.166666666664</v>
      </c>
      <c r="C1278" s="3">
        <f t="shared" si="115"/>
        <v>2</v>
      </c>
      <c r="D1278" s="3">
        <f t="shared" si="116"/>
        <v>23</v>
      </c>
      <c r="E1278" s="4">
        <f t="shared" si="117"/>
        <v>4</v>
      </c>
      <c r="F1278" s="4">
        <f t="shared" si="118"/>
        <v>7</v>
      </c>
      <c r="G1278" s="4" t="str">
        <f t="shared" si="119"/>
        <v>Win</v>
      </c>
      <c r="H1278" s="4" t="str">
        <f t="shared" si="120"/>
        <v>Off</v>
      </c>
      <c r="I1278">
        <v>1127872598</v>
      </c>
      <c r="J1278" t="s">
        <v>26</v>
      </c>
      <c r="K1278">
        <v>21.55</v>
      </c>
      <c r="L1278">
        <v>22.031393000000001</v>
      </c>
      <c r="M1278">
        <v>0.295072</v>
      </c>
      <c r="N1278">
        <v>0.18632099999999999</v>
      </c>
    </row>
    <row r="1279" spans="1:14" x14ac:dyDescent="0.3">
      <c r="A1279" s="1">
        <v>43519.416666666664</v>
      </c>
      <c r="B1279" s="1">
        <v>43519.208333333336</v>
      </c>
      <c r="C1279" s="3">
        <f t="shared" si="115"/>
        <v>2</v>
      </c>
      <c r="D1279" s="3">
        <f t="shared" si="116"/>
        <v>23</v>
      </c>
      <c r="E1279" s="4">
        <f t="shared" si="117"/>
        <v>5</v>
      </c>
      <c r="F1279" s="4">
        <f t="shared" si="118"/>
        <v>7</v>
      </c>
      <c r="G1279" s="4" t="str">
        <f t="shared" si="119"/>
        <v>Win</v>
      </c>
      <c r="H1279" s="4" t="str">
        <f t="shared" si="120"/>
        <v>Off</v>
      </c>
      <c r="I1279">
        <v>1127872598</v>
      </c>
      <c r="J1279" t="s">
        <v>26</v>
      </c>
      <c r="K1279">
        <v>21.7</v>
      </c>
      <c r="L1279">
        <v>22.077922000000001</v>
      </c>
      <c r="M1279">
        <v>0.34290300000000001</v>
      </c>
      <c r="N1279">
        <v>3.5019000000000002E-2</v>
      </c>
    </row>
    <row r="1280" spans="1:14" x14ac:dyDescent="0.3">
      <c r="A1280" s="1">
        <v>43519.458333333336</v>
      </c>
      <c r="B1280" s="1">
        <v>43519.25</v>
      </c>
      <c r="C1280" s="3">
        <f t="shared" si="115"/>
        <v>2</v>
      </c>
      <c r="D1280" s="3">
        <f t="shared" si="116"/>
        <v>23</v>
      </c>
      <c r="E1280" s="4">
        <f t="shared" si="117"/>
        <v>6</v>
      </c>
      <c r="F1280" s="4">
        <f t="shared" si="118"/>
        <v>7</v>
      </c>
      <c r="G1280" s="4" t="str">
        <f t="shared" si="119"/>
        <v>Win</v>
      </c>
      <c r="H1280" s="4" t="str">
        <f t="shared" si="120"/>
        <v>Off</v>
      </c>
      <c r="I1280">
        <v>1127872598</v>
      </c>
      <c r="J1280" t="s">
        <v>26</v>
      </c>
      <c r="K1280">
        <v>23.7</v>
      </c>
      <c r="L1280">
        <v>24.056833999999998</v>
      </c>
      <c r="M1280">
        <v>0.62580499999999994</v>
      </c>
      <c r="N1280">
        <v>-0.26897100000000002</v>
      </c>
    </row>
    <row r="1281" spans="1:14" x14ac:dyDescent="0.3">
      <c r="A1281" s="1">
        <v>43519.5</v>
      </c>
      <c r="B1281" s="1">
        <v>43519.291666666664</v>
      </c>
      <c r="C1281" s="3">
        <f t="shared" si="115"/>
        <v>2</v>
      </c>
      <c r="D1281" s="3">
        <f t="shared" si="116"/>
        <v>23</v>
      </c>
      <c r="E1281" s="4">
        <f t="shared" si="117"/>
        <v>7</v>
      </c>
      <c r="F1281" s="4">
        <f t="shared" si="118"/>
        <v>7</v>
      </c>
      <c r="G1281" s="4" t="str">
        <f t="shared" si="119"/>
        <v>Win</v>
      </c>
      <c r="H1281" s="4" t="str">
        <f t="shared" si="120"/>
        <v>Off</v>
      </c>
      <c r="I1281">
        <v>1127872598</v>
      </c>
      <c r="J1281" t="s">
        <v>26</v>
      </c>
      <c r="K1281">
        <v>24.9</v>
      </c>
      <c r="L1281">
        <v>25.396522999999998</v>
      </c>
      <c r="M1281">
        <v>0.76720100000000002</v>
      </c>
      <c r="N1281">
        <v>-0.27067799999999997</v>
      </c>
    </row>
    <row r="1282" spans="1:14" x14ac:dyDescent="0.3">
      <c r="A1282" s="1">
        <v>43519.541666666664</v>
      </c>
      <c r="B1282" s="1">
        <v>43519.333333333336</v>
      </c>
      <c r="C1282" s="3">
        <f t="shared" si="115"/>
        <v>2</v>
      </c>
      <c r="D1282" s="3">
        <f t="shared" si="116"/>
        <v>23</v>
      </c>
      <c r="E1282" s="4">
        <f t="shared" si="117"/>
        <v>8</v>
      </c>
      <c r="F1282" s="4">
        <f t="shared" si="118"/>
        <v>7</v>
      </c>
      <c r="G1282" s="4" t="str">
        <f t="shared" si="119"/>
        <v>Win</v>
      </c>
      <c r="H1282" s="4" t="str">
        <f t="shared" si="120"/>
        <v>Off</v>
      </c>
      <c r="I1282">
        <v>1127872598</v>
      </c>
      <c r="J1282" t="s">
        <v>26</v>
      </c>
      <c r="K1282">
        <v>26.49</v>
      </c>
      <c r="L1282">
        <v>26.873539999999998</v>
      </c>
      <c r="M1282">
        <v>0.65783100000000005</v>
      </c>
      <c r="N1282">
        <v>-0.27429100000000001</v>
      </c>
    </row>
    <row r="1283" spans="1:14" x14ac:dyDescent="0.3">
      <c r="A1283" s="1">
        <v>43519.583333333336</v>
      </c>
      <c r="B1283" s="1">
        <v>43519.375</v>
      </c>
      <c r="C1283" s="3">
        <f t="shared" ref="C1283:C1346" si="121">MONTH(B1283)</f>
        <v>2</v>
      </c>
      <c r="D1283" s="3">
        <f t="shared" ref="D1283:D1346" si="122">DAY(B1283)</f>
        <v>23</v>
      </c>
      <c r="E1283" s="4">
        <f t="shared" ref="E1283:E1346" si="123">HOUR(B1283)</f>
        <v>9</v>
      </c>
      <c r="F1283" s="4">
        <f t="shared" ref="F1283:F1346" si="124">WEEKDAY(B1283)</f>
        <v>7</v>
      </c>
      <c r="G1283" s="4" t="str">
        <f t="shared" ref="G1283:G1346" si="125">IF(AND(C1283&gt;4,C1283&lt;10),"Sum","Win")</f>
        <v>Win</v>
      </c>
      <c r="H1283" s="4" t="str">
        <f t="shared" si="120"/>
        <v>Off</v>
      </c>
      <c r="I1283">
        <v>1127872598</v>
      </c>
      <c r="J1283" t="s">
        <v>26</v>
      </c>
      <c r="K1283">
        <v>27.32</v>
      </c>
      <c r="L1283">
        <v>27.720649000000002</v>
      </c>
      <c r="M1283">
        <v>0.68509200000000003</v>
      </c>
      <c r="N1283">
        <v>-0.284443</v>
      </c>
    </row>
    <row r="1284" spans="1:14" x14ac:dyDescent="0.3">
      <c r="A1284" s="1">
        <v>43519.625</v>
      </c>
      <c r="B1284" s="1">
        <v>43519.416666666664</v>
      </c>
      <c r="C1284" s="3">
        <f t="shared" si="121"/>
        <v>2</v>
      </c>
      <c r="D1284" s="3">
        <f t="shared" si="122"/>
        <v>23</v>
      </c>
      <c r="E1284" s="4">
        <f t="shared" si="123"/>
        <v>10</v>
      </c>
      <c r="F1284" s="4">
        <f t="shared" si="124"/>
        <v>7</v>
      </c>
      <c r="G1284" s="4" t="str">
        <f t="shared" si="125"/>
        <v>Win</v>
      </c>
      <c r="H1284" s="4" t="str">
        <f t="shared" si="120"/>
        <v>Off</v>
      </c>
      <c r="I1284">
        <v>1127872598</v>
      </c>
      <c r="J1284" t="s">
        <v>26</v>
      </c>
      <c r="K1284">
        <v>27.34</v>
      </c>
      <c r="L1284">
        <v>27.830445000000001</v>
      </c>
      <c r="M1284">
        <v>0.79217599999999999</v>
      </c>
      <c r="N1284">
        <v>-0.30173100000000003</v>
      </c>
    </row>
    <row r="1285" spans="1:14" x14ac:dyDescent="0.3">
      <c r="A1285" s="1">
        <v>43519.666666666664</v>
      </c>
      <c r="B1285" s="1">
        <v>43519.458333333336</v>
      </c>
      <c r="C1285" s="3">
        <f t="shared" si="121"/>
        <v>2</v>
      </c>
      <c r="D1285" s="3">
        <f t="shared" si="122"/>
        <v>23</v>
      </c>
      <c r="E1285" s="4">
        <f t="shared" si="123"/>
        <v>11</v>
      </c>
      <c r="F1285" s="4">
        <f t="shared" si="124"/>
        <v>7</v>
      </c>
      <c r="G1285" s="4" t="str">
        <f t="shared" si="125"/>
        <v>Win</v>
      </c>
      <c r="H1285" s="4" t="str">
        <f t="shared" si="120"/>
        <v>Off</v>
      </c>
      <c r="I1285">
        <v>1127872598</v>
      </c>
      <c r="J1285" t="s">
        <v>26</v>
      </c>
      <c r="K1285">
        <v>25.59</v>
      </c>
      <c r="L1285">
        <v>26.05828</v>
      </c>
      <c r="M1285">
        <v>0.76028499999999999</v>
      </c>
      <c r="N1285">
        <v>-0.29200500000000001</v>
      </c>
    </row>
    <row r="1286" spans="1:14" x14ac:dyDescent="0.3">
      <c r="A1286" s="1">
        <v>43519.708333333336</v>
      </c>
      <c r="B1286" s="1">
        <v>43519.5</v>
      </c>
      <c r="C1286" s="3">
        <f t="shared" si="121"/>
        <v>2</v>
      </c>
      <c r="D1286" s="3">
        <f t="shared" si="122"/>
        <v>23</v>
      </c>
      <c r="E1286" s="4">
        <f t="shared" si="123"/>
        <v>12</v>
      </c>
      <c r="F1286" s="4">
        <f t="shared" si="124"/>
        <v>7</v>
      </c>
      <c r="G1286" s="4" t="str">
        <f t="shared" si="125"/>
        <v>Win</v>
      </c>
      <c r="H1286" s="4" t="str">
        <f t="shared" si="120"/>
        <v>Off</v>
      </c>
      <c r="I1286">
        <v>1127872598</v>
      </c>
      <c r="J1286" t="s">
        <v>26</v>
      </c>
      <c r="K1286">
        <v>24.97</v>
      </c>
      <c r="L1286">
        <v>25.409880000000001</v>
      </c>
      <c r="M1286">
        <v>0.70303199999999999</v>
      </c>
      <c r="N1286">
        <v>-0.263152</v>
      </c>
    </row>
    <row r="1287" spans="1:14" x14ac:dyDescent="0.3">
      <c r="A1287" s="1">
        <v>43519.75</v>
      </c>
      <c r="B1287" s="1">
        <v>43519.541666666664</v>
      </c>
      <c r="C1287" s="3">
        <f t="shared" si="121"/>
        <v>2</v>
      </c>
      <c r="D1287" s="3">
        <f t="shared" si="122"/>
        <v>23</v>
      </c>
      <c r="E1287" s="4">
        <f t="shared" si="123"/>
        <v>13</v>
      </c>
      <c r="F1287" s="4">
        <f t="shared" si="124"/>
        <v>7</v>
      </c>
      <c r="G1287" s="4" t="str">
        <f t="shared" si="125"/>
        <v>Win</v>
      </c>
      <c r="H1287" s="4" t="str">
        <f t="shared" si="120"/>
        <v>Off</v>
      </c>
      <c r="I1287">
        <v>1127872598</v>
      </c>
      <c r="J1287" t="s">
        <v>26</v>
      </c>
      <c r="K1287">
        <v>23.93</v>
      </c>
      <c r="L1287">
        <v>24.257069999999999</v>
      </c>
      <c r="M1287">
        <v>0.49700899999999998</v>
      </c>
      <c r="N1287">
        <v>-0.16993900000000001</v>
      </c>
    </row>
    <row r="1288" spans="1:14" x14ac:dyDescent="0.3">
      <c r="A1288" s="1">
        <v>43519.791666666664</v>
      </c>
      <c r="B1288" s="1">
        <v>43519.583333333336</v>
      </c>
      <c r="C1288" s="3">
        <f t="shared" si="121"/>
        <v>2</v>
      </c>
      <c r="D1288" s="3">
        <f t="shared" si="122"/>
        <v>23</v>
      </c>
      <c r="E1288" s="4">
        <f t="shared" si="123"/>
        <v>14</v>
      </c>
      <c r="F1288" s="4">
        <f t="shared" si="124"/>
        <v>7</v>
      </c>
      <c r="G1288" s="4" t="str">
        <f t="shared" si="125"/>
        <v>Win</v>
      </c>
      <c r="H1288" s="4" t="str">
        <f t="shared" si="120"/>
        <v>Off</v>
      </c>
      <c r="I1288">
        <v>1127872598</v>
      </c>
      <c r="J1288" t="s">
        <v>26</v>
      </c>
      <c r="K1288">
        <v>23.39</v>
      </c>
      <c r="L1288">
        <v>23.719287999999999</v>
      </c>
      <c r="M1288">
        <v>0.49682300000000001</v>
      </c>
      <c r="N1288">
        <v>-0.16753499999999999</v>
      </c>
    </row>
    <row r="1289" spans="1:14" x14ac:dyDescent="0.3">
      <c r="A1289" s="1">
        <v>43519.833333333336</v>
      </c>
      <c r="B1289" s="1">
        <v>43519.625</v>
      </c>
      <c r="C1289" s="3">
        <f t="shared" si="121"/>
        <v>2</v>
      </c>
      <c r="D1289" s="3">
        <f t="shared" si="122"/>
        <v>23</v>
      </c>
      <c r="E1289" s="4">
        <f t="shared" si="123"/>
        <v>15</v>
      </c>
      <c r="F1289" s="4">
        <f t="shared" si="124"/>
        <v>7</v>
      </c>
      <c r="G1289" s="4" t="str">
        <f t="shared" si="125"/>
        <v>Win</v>
      </c>
      <c r="H1289" s="4" t="str">
        <f t="shared" si="120"/>
        <v>Off</v>
      </c>
      <c r="I1289">
        <v>1127872598</v>
      </c>
      <c r="J1289" t="s">
        <v>26</v>
      </c>
      <c r="K1289">
        <v>23.01</v>
      </c>
      <c r="L1289">
        <v>23.378003</v>
      </c>
      <c r="M1289">
        <v>0.52354299999999998</v>
      </c>
      <c r="N1289">
        <v>-0.15554000000000001</v>
      </c>
    </row>
    <row r="1290" spans="1:14" x14ac:dyDescent="0.3">
      <c r="A1290" s="1">
        <v>43519.875</v>
      </c>
      <c r="B1290" s="1">
        <v>43519.666666666664</v>
      </c>
      <c r="C1290" s="3">
        <f t="shared" si="121"/>
        <v>2</v>
      </c>
      <c r="D1290" s="3">
        <f t="shared" si="122"/>
        <v>23</v>
      </c>
      <c r="E1290" s="4">
        <f t="shared" si="123"/>
        <v>16</v>
      </c>
      <c r="F1290" s="4">
        <f t="shared" si="124"/>
        <v>7</v>
      </c>
      <c r="G1290" s="4" t="str">
        <f t="shared" si="125"/>
        <v>Win</v>
      </c>
      <c r="H1290" s="4" t="str">
        <f t="shared" si="120"/>
        <v>Off</v>
      </c>
      <c r="I1290">
        <v>1127872598</v>
      </c>
      <c r="J1290" t="s">
        <v>26</v>
      </c>
      <c r="K1290">
        <v>23.25</v>
      </c>
      <c r="L1290">
        <v>23.661805999999999</v>
      </c>
      <c r="M1290">
        <v>0.645594</v>
      </c>
      <c r="N1290">
        <v>-0.233788</v>
      </c>
    </row>
    <row r="1291" spans="1:14" x14ac:dyDescent="0.3">
      <c r="A1291" s="1">
        <v>43519.916666666664</v>
      </c>
      <c r="B1291" s="1">
        <v>43519.708333333336</v>
      </c>
      <c r="C1291" s="3">
        <f t="shared" si="121"/>
        <v>2</v>
      </c>
      <c r="D1291" s="3">
        <f t="shared" si="122"/>
        <v>23</v>
      </c>
      <c r="E1291" s="4">
        <f t="shared" si="123"/>
        <v>17</v>
      </c>
      <c r="F1291" s="4">
        <f t="shared" si="124"/>
        <v>7</v>
      </c>
      <c r="G1291" s="4" t="str">
        <f t="shared" si="125"/>
        <v>Win</v>
      </c>
      <c r="H1291" s="4" t="str">
        <f t="shared" ref="H1291:H1354" si="126">+IF(OR(F1291&lt;2,F1291&gt;6),"Off",IF(AND(G1291="Win",E1291&gt;7,E1291&lt;13),"On",IF(AND(G1291="Win",E1291&gt;16,E1291&lt;22),"On",IF(AND(G1291="Sum",E1291&gt;9,E1291&lt;22),"On","Off"))))</f>
        <v>Off</v>
      </c>
      <c r="I1291">
        <v>1127872598</v>
      </c>
      <c r="J1291" t="s">
        <v>26</v>
      </c>
      <c r="K1291">
        <v>25.6</v>
      </c>
      <c r="L1291">
        <v>25.816513</v>
      </c>
      <c r="M1291">
        <v>0.67304799999999998</v>
      </c>
      <c r="N1291">
        <v>-0.45653500000000002</v>
      </c>
    </row>
    <row r="1292" spans="1:14" x14ac:dyDescent="0.3">
      <c r="A1292" s="1">
        <v>43519.958333333336</v>
      </c>
      <c r="B1292" s="1">
        <v>43519.75</v>
      </c>
      <c r="C1292" s="3">
        <f t="shared" si="121"/>
        <v>2</v>
      </c>
      <c r="D1292" s="3">
        <f t="shared" si="122"/>
        <v>23</v>
      </c>
      <c r="E1292" s="4">
        <f t="shared" si="123"/>
        <v>18</v>
      </c>
      <c r="F1292" s="4">
        <f t="shared" si="124"/>
        <v>7</v>
      </c>
      <c r="G1292" s="4" t="str">
        <f t="shared" si="125"/>
        <v>Win</v>
      </c>
      <c r="H1292" s="4" t="str">
        <f t="shared" si="126"/>
        <v>Off</v>
      </c>
      <c r="I1292">
        <v>1127872598</v>
      </c>
      <c r="J1292" t="s">
        <v>26</v>
      </c>
      <c r="K1292">
        <v>27.44</v>
      </c>
      <c r="L1292">
        <v>27.479254999999998</v>
      </c>
      <c r="M1292">
        <v>0.81386499999999995</v>
      </c>
      <c r="N1292">
        <v>-0.77461000000000002</v>
      </c>
    </row>
    <row r="1293" spans="1:14" x14ac:dyDescent="0.3">
      <c r="A1293" s="1">
        <v>43520</v>
      </c>
      <c r="B1293" s="1">
        <v>43519.791666666664</v>
      </c>
      <c r="C1293" s="3">
        <f t="shared" si="121"/>
        <v>2</v>
      </c>
      <c r="D1293" s="3">
        <f t="shared" si="122"/>
        <v>23</v>
      </c>
      <c r="E1293" s="4">
        <f t="shared" si="123"/>
        <v>19</v>
      </c>
      <c r="F1293" s="4">
        <f t="shared" si="124"/>
        <v>7</v>
      </c>
      <c r="G1293" s="4" t="str">
        <f t="shared" si="125"/>
        <v>Win</v>
      </c>
      <c r="H1293" s="4" t="str">
        <f t="shared" si="126"/>
        <v>Off</v>
      </c>
      <c r="I1293">
        <v>1127872598</v>
      </c>
      <c r="J1293" t="s">
        <v>26</v>
      </c>
      <c r="K1293">
        <v>24.42</v>
      </c>
      <c r="L1293">
        <v>24.583981000000001</v>
      </c>
      <c r="M1293">
        <v>0.75855899999999998</v>
      </c>
      <c r="N1293">
        <v>-0.59457800000000005</v>
      </c>
    </row>
    <row r="1294" spans="1:14" x14ac:dyDescent="0.3">
      <c r="A1294" s="1">
        <v>43520.041666666664</v>
      </c>
      <c r="B1294" s="1">
        <v>43519.833333333336</v>
      </c>
      <c r="C1294" s="3">
        <f t="shared" si="121"/>
        <v>2</v>
      </c>
      <c r="D1294" s="3">
        <f t="shared" si="122"/>
        <v>23</v>
      </c>
      <c r="E1294" s="4">
        <f t="shared" si="123"/>
        <v>20</v>
      </c>
      <c r="F1294" s="4">
        <f t="shared" si="124"/>
        <v>7</v>
      </c>
      <c r="G1294" s="4" t="str">
        <f t="shared" si="125"/>
        <v>Win</v>
      </c>
      <c r="H1294" s="4" t="str">
        <f t="shared" si="126"/>
        <v>Off</v>
      </c>
      <c r="I1294">
        <v>1127872598</v>
      </c>
      <c r="J1294" t="s">
        <v>26</v>
      </c>
      <c r="K1294">
        <v>23.71</v>
      </c>
      <c r="L1294">
        <v>23.928035999999999</v>
      </c>
      <c r="M1294">
        <v>0.68315999999999999</v>
      </c>
      <c r="N1294">
        <v>-0.46512399999999998</v>
      </c>
    </row>
    <row r="1295" spans="1:14" x14ac:dyDescent="0.3">
      <c r="A1295" s="1">
        <v>43520.083333333336</v>
      </c>
      <c r="B1295" s="1">
        <v>43519.875</v>
      </c>
      <c r="C1295" s="3">
        <f t="shared" si="121"/>
        <v>2</v>
      </c>
      <c r="D1295" s="3">
        <f t="shared" si="122"/>
        <v>23</v>
      </c>
      <c r="E1295" s="4">
        <f t="shared" si="123"/>
        <v>21</v>
      </c>
      <c r="F1295" s="4">
        <f t="shared" si="124"/>
        <v>7</v>
      </c>
      <c r="G1295" s="4" t="str">
        <f t="shared" si="125"/>
        <v>Win</v>
      </c>
      <c r="H1295" s="4" t="str">
        <f t="shared" si="126"/>
        <v>Off</v>
      </c>
      <c r="I1295">
        <v>1127872598</v>
      </c>
      <c r="J1295" t="s">
        <v>26</v>
      </c>
      <c r="K1295">
        <v>22.78</v>
      </c>
      <c r="L1295">
        <v>23.017741000000001</v>
      </c>
      <c r="M1295">
        <v>0.62956500000000004</v>
      </c>
      <c r="N1295">
        <v>-0.39182400000000001</v>
      </c>
    </row>
    <row r="1296" spans="1:14" x14ac:dyDescent="0.3">
      <c r="A1296" s="1">
        <v>43520.125</v>
      </c>
      <c r="B1296" s="1">
        <v>43519.916666666664</v>
      </c>
      <c r="C1296" s="3">
        <f t="shared" si="121"/>
        <v>2</v>
      </c>
      <c r="D1296" s="3">
        <f t="shared" si="122"/>
        <v>23</v>
      </c>
      <c r="E1296" s="4">
        <f t="shared" si="123"/>
        <v>22</v>
      </c>
      <c r="F1296" s="4">
        <f t="shared" si="124"/>
        <v>7</v>
      </c>
      <c r="G1296" s="4" t="str">
        <f t="shared" si="125"/>
        <v>Win</v>
      </c>
      <c r="H1296" s="4" t="str">
        <f t="shared" si="126"/>
        <v>Off</v>
      </c>
      <c r="I1296">
        <v>1127872598</v>
      </c>
      <c r="J1296" t="s">
        <v>26</v>
      </c>
      <c r="K1296">
        <v>21.31</v>
      </c>
      <c r="L1296">
        <v>21.722446999999999</v>
      </c>
      <c r="M1296">
        <v>0.54340299999999997</v>
      </c>
      <c r="N1296">
        <v>-0.13095599999999999</v>
      </c>
    </row>
    <row r="1297" spans="1:14" x14ac:dyDescent="0.3">
      <c r="A1297" s="1">
        <v>43520.166666666664</v>
      </c>
      <c r="B1297" s="1">
        <v>43519.958333333336</v>
      </c>
      <c r="C1297" s="3">
        <f t="shared" si="121"/>
        <v>2</v>
      </c>
      <c r="D1297" s="3">
        <f t="shared" si="122"/>
        <v>23</v>
      </c>
      <c r="E1297" s="4">
        <f t="shared" si="123"/>
        <v>23</v>
      </c>
      <c r="F1297" s="4">
        <f t="shared" si="124"/>
        <v>7</v>
      </c>
      <c r="G1297" s="4" t="str">
        <f t="shared" si="125"/>
        <v>Win</v>
      </c>
      <c r="H1297" s="4" t="str">
        <f t="shared" si="126"/>
        <v>Off</v>
      </c>
      <c r="I1297">
        <v>1127872598</v>
      </c>
      <c r="J1297" t="s">
        <v>26</v>
      </c>
      <c r="K1297">
        <v>20.18</v>
      </c>
      <c r="L1297">
        <v>20.488771</v>
      </c>
      <c r="M1297">
        <v>0.45738200000000001</v>
      </c>
      <c r="N1297">
        <v>-0.14861099999999999</v>
      </c>
    </row>
    <row r="1298" spans="1:14" x14ac:dyDescent="0.3">
      <c r="A1298" s="1">
        <v>43520.208333333336</v>
      </c>
      <c r="B1298" s="1">
        <v>43520</v>
      </c>
      <c r="C1298" s="3">
        <f t="shared" si="121"/>
        <v>2</v>
      </c>
      <c r="D1298" s="3">
        <f t="shared" si="122"/>
        <v>24</v>
      </c>
      <c r="E1298" s="4">
        <f t="shared" si="123"/>
        <v>0</v>
      </c>
      <c r="F1298" s="4">
        <f t="shared" si="124"/>
        <v>1</v>
      </c>
      <c r="G1298" s="4" t="str">
        <f t="shared" si="125"/>
        <v>Win</v>
      </c>
      <c r="H1298" s="4" t="str">
        <f t="shared" si="126"/>
        <v>Off</v>
      </c>
      <c r="I1298">
        <v>1127872598</v>
      </c>
      <c r="J1298" t="s">
        <v>26</v>
      </c>
      <c r="K1298">
        <v>19.62</v>
      </c>
      <c r="L1298">
        <v>19.873708000000001</v>
      </c>
      <c r="M1298">
        <v>0.51</v>
      </c>
      <c r="N1298">
        <v>-0.25629200000000002</v>
      </c>
    </row>
    <row r="1299" spans="1:14" x14ac:dyDescent="0.3">
      <c r="A1299" s="1">
        <v>43520.25</v>
      </c>
      <c r="B1299" s="1">
        <v>43520.041666666664</v>
      </c>
      <c r="C1299" s="3">
        <f t="shared" si="121"/>
        <v>2</v>
      </c>
      <c r="D1299" s="3">
        <f t="shared" si="122"/>
        <v>24</v>
      </c>
      <c r="E1299" s="4">
        <f t="shared" si="123"/>
        <v>1</v>
      </c>
      <c r="F1299" s="4">
        <f t="shared" si="124"/>
        <v>1</v>
      </c>
      <c r="G1299" s="4" t="str">
        <f t="shared" si="125"/>
        <v>Win</v>
      </c>
      <c r="H1299" s="4" t="str">
        <f t="shared" si="126"/>
        <v>Off</v>
      </c>
      <c r="I1299">
        <v>1127872598</v>
      </c>
      <c r="J1299" t="s">
        <v>26</v>
      </c>
      <c r="K1299">
        <v>19.2</v>
      </c>
      <c r="L1299">
        <v>19.440283999999998</v>
      </c>
      <c r="M1299">
        <v>0.47</v>
      </c>
      <c r="N1299">
        <v>-0.229716</v>
      </c>
    </row>
    <row r="1300" spans="1:14" x14ac:dyDescent="0.3">
      <c r="A1300" s="1">
        <v>43520.291666666664</v>
      </c>
      <c r="B1300" s="1">
        <v>43520.083333333336</v>
      </c>
      <c r="C1300" s="3">
        <f t="shared" si="121"/>
        <v>2</v>
      </c>
      <c r="D1300" s="3">
        <f t="shared" si="122"/>
        <v>24</v>
      </c>
      <c r="E1300" s="4">
        <f t="shared" si="123"/>
        <v>2</v>
      </c>
      <c r="F1300" s="4">
        <f t="shared" si="124"/>
        <v>1</v>
      </c>
      <c r="G1300" s="4" t="str">
        <f t="shared" si="125"/>
        <v>Win</v>
      </c>
      <c r="H1300" s="4" t="str">
        <f t="shared" si="126"/>
        <v>Off</v>
      </c>
      <c r="I1300">
        <v>1127872598</v>
      </c>
      <c r="J1300" t="s">
        <v>26</v>
      </c>
      <c r="K1300">
        <v>18.96</v>
      </c>
      <c r="L1300">
        <v>19.22682</v>
      </c>
      <c r="M1300">
        <v>0.49</v>
      </c>
      <c r="N1300">
        <v>-0.22317999999999999</v>
      </c>
    </row>
    <row r="1301" spans="1:14" x14ac:dyDescent="0.3">
      <c r="A1301" s="1">
        <v>43520.333333333336</v>
      </c>
      <c r="B1301" s="1">
        <v>43520.125</v>
      </c>
      <c r="C1301" s="3">
        <f t="shared" si="121"/>
        <v>2</v>
      </c>
      <c r="D1301" s="3">
        <f t="shared" si="122"/>
        <v>24</v>
      </c>
      <c r="E1301" s="4">
        <f t="shared" si="123"/>
        <v>3</v>
      </c>
      <c r="F1301" s="4">
        <f t="shared" si="124"/>
        <v>1</v>
      </c>
      <c r="G1301" s="4" t="str">
        <f t="shared" si="125"/>
        <v>Win</v>
      </c>
      <c r="H1301" s="4" t="str">
        <f t="shared" si="126"/>
        <v>Off</v>
      </c>
      <c r="I1301">
        <v>1127872598</v>
      </c>
      <c r="J1301" t="s">
        <v>26</v>
      </c>
      <c r="K1301">
        <v>18.63</v>
      </c>
      <c r="L1301">
        <v>19.058465000000002</v>
      </c>
      <c r="M1301">
        <v>0.62883900000000004</v>
      </c>
      <c r="N1301">
        <v>-0.200374</v>
      </c>
    </row>
    <row r="1302" spans="1:14" x14ac:dyDescent="0.3">
      <c r="A1302" s="1">
        <v>43520.375</v>
      </c>
      <c r="B1302" s="1">
        <v>43520.166666666664</v>
      </c>
      <c r="C1302" s="3">
        <f t="shared" si="121"/>
        <v>2</v>
      </c>
      <c r="D1302" s="3">
        <f t="shared" si="122"/>
        <v>24</v>
      </c>
      <c r="E1302" s="4">
        <f t="shared" si="123"/>
        <v>4</v>
      </c>
      <c r="F1302" s="4">
        <f t="shared" si="124"/>
        <v>1</v>
      </c>
      <c r="G1302" s="4" t="str">
        <f t="shared" si="125"/>
        <v>Win</v>
      </c>
      <c r="H1302" s="4" t="str">
        <f t="shared" si="126"/>
        <v>Off</v>
      </c>
      <c r="I1302">
        <v>1127872598</v>
      </c>
      <c r="J1302" t="s">
        <v>26</v>
      </c>
      <c r="K1302">
        <v>18.61</v>
      </c>
      <c r="L1302">
        <v>19.049876999999999</v>
      </c>
      <c r="M1302">
        <v>0.61295900000000003</v>
      </c>
      <c r="N1302">
        <v>-0.17308200000000001</v>
      </c>
    </row>
    <row r="1303" spans="1:14" x14ac:dyDescent="0.3">
      <c r="A1303" s="1">
        <v>43520.416666666664</v>
      </c>
      <c r="B1303" s="1">
        <v>43520.208333333336</v>
      </c>
      <c r="C1303" s="3">
        <f t="shared" si="121"/>
        <v>2</v>
      </c>
      <c r="D1303" s="3">
        <f t="shared" si="122"/>
        <v>24</v>
      </c>
      <c r="E1303" s="4">
        <f t="shared" si="123"/>
        <v>5</v>
      </c>
      <c r="F1303" s="4">
        <f t="shared" si="124"/>
        <v>1</v>
      </c>
      <c r="G1303" s="4" t="str">
        <f t="shared" si="125"/>
        <v>Win</v>
      </c>
      <c r="H1303" s="4" t="str">
        <f t="shared" si="126"/>
        <v>Off</v>
      </c>
      <c r="I1303">
        <v>1127872598</v>
      </c>
      <c r="J1303" t="s">
        <v>26</v>
      </c>
      <c r="K1303">
        <v>18.68</v>
      </c>
      <c r="L1303">
        <v>19.134232999999998</v>
      </c>
      <c r="M1303">
        <v>0.61299199999999998</v>
      </c>
      <c r="N1303">
        <v>-0.15875900000000001</v>
      </c>
    </row>
    <row r="1304" spans="1:14" x14ac:dyDescent="0.3">
      <c r="A1304" s="1">
        <v>43520.458333333336</v>
      </c>
      <c r="B1304" s="1">
        <v>43520.25</v>
      </c>
      <c r="C1304" s="3">
        <f t="shared" si="121"/>
        <v>2</v>
      </c>
      <c r="D1304" s="3">
        <f t="shared" si="122"/>
        <v>24</v>
      </c>
      <c r="E1304" s="4">
        <f t="shared" si="123"/>
        <v>6</v>
      </c>
      <c r="F1304" s="4">
        <f t="shared" si="124"/>
        <v>1</v>
      </c>
      <c r="G1304" s="4" t="str">
        <f t="shared" si="125"/>
        <v>Win</v>
      </c>
      <c r="H1304" s="4" t="str">
        <f t="shared" si="126"/>
        <v>Off</v>
      </c>
      <c r="I1304">
        <v>1127872598</v>
      </c>
      <c r="J1304" t="s">
        <v>26</v>
      </c>
      <c r="K1304">
        <v>19.04</v>
      </c>
      <c r="L1304">
        <v>19.393256999999998</v>
      </c>
      <c r="M1304">
        <v>0.63261400000000001</v>
      </c>
      <c r="N1304">
        <v>-0.27935700000000002</v>
      </c>
    </row>
    <row r="1305" spans="1:14" x14ac:dyDescent="0.3">
      <c r="A1305" s="1">
        <v>43520.5</v>
      </c>
      <c r="B1305" s="1">
        <v>43520.291666666664</v>
      </c>
      <c r="C1305" s="3">
        <f t="shared" si="121"/>
        <v>2</v>
      </c>
      <c r="D1305" s="3">
        <f t="shared" si="122"/>
        <v>24</v>
      </c>
      <c r="E1305" s="4">
        <f t="shared" si="123"/>
        <v>7</v>
      </c>
      <c r="F1305" s="4">
        <f t="shared" si="124"/>
        <v>1</v>
      </c>
      <c r="G1305" s="4" t="str">
        <f t="shared" si="125"/>
        <v>Win</v>
      </c>
      <c r="H1305" s="4" t="str">
        <f t="shared" si="126"/>
        <v>Off</v>
      </c>
      <c r="I1305">
        <v>1127872598</v>
      </c>
      <c r="J1305" t="s">
        <v>26</v>
      </c>
      <c r="K1305">
        <v>19.11</v>
      </c>
      <c r="L1305">
        <v>19.513914</v>
      </c>
      <c r="M1305">
        <v>0.72756699999999996</v>
      </c>
      <c r="N1305">
        <v>-0.32365300000000002</v>
      </c>
    </row>
    <row r="1306" spans="1:14" x14ac:dyDescent="0.3">
      <c r="A1306" s="1">
        <v>43520.541666666664</v>
      </c>
      <c r="B1306" s="1">
        <v>43520.333333333336</v>
      </c>
      <c r="C1306" s="3">
        <f t="shared" si="121"/>
        <v>2</v>
      </c>
      <c r="D1306" s="3">
        <f t="shared" si="122"/>
        <v>24</v>
      </c>
      <c r="E1306" s="4">
        <f t="shared" si="123"/>
        <v>8</v>
      </c>
      <c r="F1306" s="4">
        <f t="shared" si="124"/>
        <v>1</v>
      </c>
      <c r="G1306" s="4" t="str">
        <f t="shared" si="125"/>
        <v>Win</v>
      </c>
      <c r="H1306" s="4" t="str">
        <f t="shared" si="126"/>
        <v>Off</v>
      </c>
      <c r="I1306">
        <v>1127872598</v>
      </c>
      <c r="J1306" t="s">
        <v>26</v>
      </c>
      <c r="K1306">
        <v>20.73</v>
      </c>
      <c r="L1306">
        <v>20.467091</v>
      </c>
      <c r="M1306">
        <v>0.24437900000000001</v>
      </c>
      <c r="N1306">
        <v>-0.50728799999999996</v>
      </c>
    </row>
    <row r="1307" spans="1:14" x14ac:dyDescent="0.3">
      <c r="A1307" s="1">
        <v>43520.583333333336</v>
      </c>
      <c r="B1307" s="1">
        <v>43520.375</v>
      </c>
      <c r="C1307" s="3">
        <f t="shared" si="121"/>
        <v>2</v>
      </c>
      <c r="D1307" s="3">
        <f t="shared" si="122"/>
        <v>24</v>
      </c>
      <c r="E1307" s="4">
        <f t="shared" si="123"/>
        <v>9</v>
      </c>
      <c r="F1307" s="4">
        <f t="shared" si="124"/>
        <v>1</v>
      </c>
      <c r="G1307" s="4" t="str">
        <f t="shared" si="125"/>
        <v>Win</v>
      </c>
      <c r="H1307" s="4" t="str">
        <f t="shared" si="126"/>
        <v>Off</v>
      </c>
      <c r="I1307">
        <v>1127872598</v>
      </c>
      <c r="J1307" t="s">
        <v>26</v>
      </c>
      <c r="K1307">
        <v>22.11</v>
      </c>
      <c r="L1307">
        <v>21.747343999999998</v>
      </c>
      <c r="M1307">
        <v>0.21707199999999999</v>
      </c>
      <c r="N1307">
        <v>-0.57972800000000002</v>
      </c>
    </row>
    <row r="1308" spans="1:14" x14ac:dyDescent="0.3">
      <c r="A1308" s="1">
        <v>43520.625</v>
      </c>
      <c r="B1308" s="1">
        <v>43520.416666666664</v>
      </c>
      <c r="C1308" s="3">
        <f t="shared" si="121"/>
        <v>2</v>
      </c>
      <c r="D1308" s="3">
        <f t="shared" si="122"/>
        <v>24</v>
      </c>
      <c r="E1308" s="4">
        <f t="shared" si="123"/>
        <v>10</v>
      </c>
      <c r="F1308" s="4">
        <f t="shared" si="124"/>
        <v>1</v>
      </c>
      <c r="G1308" s="4" t="str">
        <f t="shared" si="125"/>
        <v>Win</v>
      </c>
      <c r="H1308" s="4" t="str">
        <f t="shared" si="126"/>
        <v>Off</v>
      </c>
      <c r="I1308">
        <v>1127872598</v>
      </c>
      <c r="J1308" t="s">
        <v>26</v>
      </c>
      <c r="K1308">
        <v>22.59</v>
      </c>
      <c r="L1308">
        <v>22.226396999999999</v>
      </c>
      <c r="M1308">
        <v>0.17</v>
      </c>
      <c r="N1308">
        <v>-0.53360300000000005</v>
      </c>
    </row>
    <row r="1309" spans="1:14" x14ac:dyDescent="0.3">
      <c r="A1309" s="1">
        <v>43520.666666666664</v>
      </c>
      <c r="B1309" s="1">
        <v>43520.458333333336</v>
      </c>
      <c r="C1309" s="3">
        <f t="shared" si="121"/>
        <v>2</v>
      </c>
      <c r="D1309" s="3">
        <f t="shared" si="122"/>
        <v>24</v>
      </c>
      <c r="E1309" s="4">
        <f t="shared" si="123"/>
        <v>11</v>
      </c>
      <c r="F1309" s="4">
        <f t="shared" si="124"/>
        <v>1</v>
      </c>
      <c r="G1309" s="4" t="str">
        <f t="shared" si="125"/>
        <v>Win</v>
      </c>
      <c r="H1309" s="4" t="str">
        <f t="shared" si="126"/>
        <v>Off</v>
      </c>
      <c r="I1309">
        <v>1127872598</v>
      </c>
      <c r="J1309" t="s">
        <v>26</v>
      </c>
      <c r="K1309">
        <v>21.46</v>
      </c>
      <c r="L1309">
        <v>21.123631</v>
      </c>
      <c r="M1309">
        <v>0.108212</v>
      </c>
      <c r="N1309">
        <v>-0.444581</v>
      </c>
    </row>
    <row r="1310" spans="1:14" x14ac:dyDescent="0.3">
      <c r="A1310" s="1">
        <v>43520.708333333336</v>
      </c>
      <c r="B1310" s="1">
        <v>43520.5</v>
      </c>
      <c r="C1310" s="3">
        <f t="shared" si="121"/>
        <v>2</v>
      </c>
      <c r="D1310" s="3">
        <f t="shared" si="122"/>
        <v>24</v>
      </c>
      <c r="E1310" s="4">
        <f t="shared" si="123"/>
        <v>12</v>
      </c>
      <c r="F1310" s="4">
        <f t="shared" si="124"/>
        <v>1</v>
      </c>
      <c r="G1310" s="4" t="str">
        <f t="shared" si="125"/>
        <v>Win</v>
      </c>
      <c r="H1310" s="4" t="str">
        <f t="shared" si="126"/>
        <v>Off</v>
      </c>
      <c r="I1310">
        <v>1127872598</v>
      </c>
      <c r="J1310" t="s">
        <v>26</v>
      </c>
      <c r="K1310">
        <v>21.07</v>
      </c>
      <c r="L1310">
        <v>20.864806000000002</v>
      </c>
      <c r="M1310">
        <v>0.199991</v>
      </c>
      <c r="N1310">
        <v>-0.40518500000000002</v>
      </c>
    </row>
    <row r="1311" spans="1:14" x14ac:dyDescent="0.3">
      <c r="A1311" s="1">
        <v>43520.75</v>
      </c>
      <c r="B1311" s="1">
        <v>43520.541666666664</v>
      </c>
      <c r="C1311" s="3">
        <f t="shared" si="121"/>
        <v>2</v>
      </c>
      <c r="D1311" s="3">
        <f t="shared" si="122"/>
        <v>24</v>
      </c>
      <c r="E1311" s="4">
        <f t="shared" si="123"/>
        <v>13</v>
      </c>
      <c r="F1311" s="4">
        <f t="shared" si="124"/>
        <v>1</v>
      </c>
      <c r="G1311" s="4" t="str">
        <f t="shared" si="125"/>
        <v>Win</v>
      </c>
      <c r="H1311" s="4" t="str">
        <f t="shared" si="126"/>
        <v>Off</v>
      </c>
      <c r="I1311">
        <v>1127872598</v>
      </c>
      <c r="J1311" t="s">
        <v>26</v>
      </c>
      <c r="K1311">
        <v>20.87</v>
      </c>
      <c r="L1311">
        <v>20.706848000000001</v>
      </c>
      <c r="M1311">
        <v>0.18732599999999999</v>
      </c>
      <c r="N1311">
        <v>-0.35047800000000001</v>
      </c>
    </row>
    <row r="1312" spans="1:14" x14ac:dyDescent="0.3">
      <c r="A1312" s="1">
        <v>43520.791666666664</v>
      </c>
      <c r="B1312" s="1">
        <v>43520.583333333336</v>
      </c>
      <c r="C1312" s="3">
        <f t="shared" si="121"/>
        <v>2</v>
      </c>
      <c r="D1312" s="3">
        <f t="shared" si="122"/>
        <v>24</v>
      </c>
      <c r="E1312" s="4">
        <f t="shared" si="123"/>
        <v>14</v>
      </c>
      <c r="F1312" s="4">
        <f t="shared" si="124"/>
        <v>1</v>
      </c>
      <c r="G1312" s="4" t="str">
        <f t="shared" si="125"/>
        <v>Win</v>
      </c>
      <c r="H1312" s="4" t="str">
        <f t="shared" si="126"/>
        <v>Off</v>
      </c>
      <c r="I1312">
        <v>1127872598</v>
      </c>
      <c r="J1312" t="s">
        <v>26</v>
      </c>
      <c r="K1312">
        <v>20.239999999999998</v>
      </c>
      <c r="L1312">
        <v>20.142626</v>
      </c>
      <c r="M1312">
        <v>0.181675</v>
      </c>
      <c r="N1312">
        <v>-0.27904899999999999</v>
      </c>
    </row>
    <row r="1313" spans="1:14" x14ac:dyDescent="0.3">
      <c r="A1313" s="1">
        <v>43520.833333333336</v>
      </c>
      <c r="B1313" s="1">
        <v>43520.625</v>
      </c>
      <c r="C1313" s="3">
        <f t="shared" si="121"/>
        <v>2</v>
      </c>
      <c r="D1313" s="3">
        <f t="shared" si="122"/>
        <v>24</v>
      </c>
      <c r="E1313" s="4">
        <f t="shared" si="123"/>
        <v>15</v>
      </c>
      <c r="F1313" s="4">
        <f t="shared" si="124"/>
        <v>1</v>
      </c>
      <c r="G1313" s="4" t="str">
        <f t="shared" si="125"/>
        <v>Win</v>
      </c>
      <c r="H1313" s="4" t="str">
        <f t="shared" si="126"/>
        <v>Off</v>
      </c>
      <c r="I1313">
        <v>1127872598</v>
      </c>
      <c r="J1313" t="s">
        <v>26</v>
      </c>
      <c r="K1313">
        <v>20.47</v>
      </c>
      <c r="L1313">
        <v>20.379718</v>
      </c>
      <c r="M1313">
        <v>0.23793500000000001</v>
      </c>
      <c r="N1313">
        <v>-0.32821699999999998</v>
      </c>
    </row>
    <row r="1314" spans="1:14" x14ac:dyDescent="0.3">
      <c r="A1314" s="1">
        <v>43520.875</v>
      </c>
      <c r="B1314" s="1">
        <v>43520.666666666664</v>
      </c>
      <c r="C1314" s="3">
        <f t="shared" si="121"/>
        <v>2</v>
      </c>
      <c r="D1314" s="3">
        <f t="shared" si="122"/>
        <v>24</v>
      </c>
      <c r="E1314" s="4">
        <f t="shared" si="123"/>
        <v>16</v>
      </c>
      <c r="F1314" s="4">
        <f t="shared" si="124"/>
        <v>1</v>
      </c>
      <c r="G1314" s="4" t="str">
        <f t="shared" si="125"/>
        <v>Win</v>
      </c>
      <c r="H1314" s="4" t="str">
        <f t="shared" si="126"/>
        <v>Off</v>
      </c>
      <c r="I1314">
        <v>1127872598</v>
      </c>
      <c r="J1314" t="s">
        <v>26</v>
      </c>
      <c r="K1314">
        <v>21.11</v>
      </c>
      <c r="L1314">
        <v>21.230440000000002</v>
      </c>
      <c r="M1314">
        <v>0.46587400000000001</v>
      </c>
      <c r="N1314">
        <v>-0.34543400000000002</v>
      </c>
    </row>
    <row r="1315" spans="1:14" x14ac:dyDescent="0.3">
      <c r="A1315" s="1">
        <v>43520.916666666664</v>
      </c>
      <c r="B1315" s="1">
        <v>43520.708333333336</v>
      </c>
      <c r="C1315" s="3">
        <f t="shared" si="121"/>
        <v>2</v>
      </c>
      <c r="D1315" s="3">
        <f t="shared" si="122"/>
        <v>24</v>
      </c>
      <c r="E1315" s="4">
        <f t="shared" si="123"/>
        <v>17</v>
      </c>
      <c r="F1315" s="4">
        <f t="shared" si="124"/>
        <v>1</v>
      </c>
      <c r="G1315" s="4" t="str">
        <f t="shared" si="125"/>
        <v>Win</v>
      </c>
      <c r="H1315" s="4" t="str">
        <f t="shared" si="126"/>
        <v>Off</v>
      </c>
      <c r="I1315">
        <v>1127872598</v>
      </c>
      <c r="J1315" t="s">
        <v>26</v>
      </c>
      <c r="K1315">
        <v>23.79</v>
      </c>
      <c r="L1315">
        <v>23.493480999999999</v>
      </c>
      <c r="M1315">
        <v>0.42178700000000002</v>
      </c>
      <c r="N1315">
        <v>-0.718306</v>
      </c>
    </row>
    <row r="1316" spans="1:14" x14ac:dyDescent="0.3">
      <c r="A1316" s="1">
        <v>43520.958333333336</v>
      </c>
      <c r="B1316" s="1">
        <v>43520.75</v>
      </c>
      <c r="C1316" s="3">
        <f t="shared" si="121"/>
        <v>2</v>
      </c>
      <c r="D1316" s="3">
        <f t="shared" si="122"/>
        <v>24</v>
      </c>
      <c r="E1316" s="4">
        <f t="shared" si="123"/>
        <v>18</v>
      </c>
      <c r="F1316" s="4">
        <f t="shared" si="124"/>
        <v>1</v>
      </c>
      <c r="G1316" s="4" t="str">
        <f t="shared" si="125"/>
        <v>Win</v>
      </c>
      <c r="H1316" s="4" t="str">
        <f t="shared" si="126"/>
        <v>Off</v>
      </c>
      <c r="I1316">
        <v>1127872598</v>
      </c>
      <c r="J1316" t="s">
        <v>26</v>
      </c>
      <c r="K1316">
        <v>27.9</v>
      </c>
      <c r="L1316">
        <v>27.484286000000001</v>
      </c>
      <c r="M1316">
        <v>0.58037799999999995</v>
      </c>
      <c r="N1316">
        <v>-0.99609199999999998</v>
      </c>
    </row>
    <row r="1317" spans="1:14" x14ac:dyDescent="0.3">
      <c r="A1317" s="1">
        <v>43521</v>
      </c>
      <c r="B1317" s="1">
        <v>43520.791666666664</v>
      </c>
      <c r="C1317" s="3">
        <f t="shared" si="121"/>
        <v>2</v>
      </c>
      <c r="D1317" s="3">
        <f t="shared" si="122"/>
        <v>24</v>
      </c>
      <c r="E1317" s="4">
        <f t="shared" si="123"/>
        <v>19</v>
      </c>
      <c r="F1317" s="4">
        <f t="shared" si="124"/>
        <v>1</v>
      </c>
      <c r="G1317" s="4" t="str">
        <f t="shared" si="125"/>
        <v>Win</v>
      </c>
      <c r="H1317" s="4" t="str">
        <f t="shared" si="126"/>
        <v>Off</v>
      </c>
      <c r="I1317">
        <v>1127872598</v>
      </c>
      <c r="J1317" t="s">
        <v>26</v>
      </c>
      <c r="K1317">
        <v>26.95</v>
      </c>
      <c r="L1317">
        <v>26.964279999999999</v>
      </c>
      <c r="M1317">
        <v>0.68873399999999996</v>
      </c>
      <c r="N1317">
        <v>-0.674454</v>
      </c>
    </row>
    <row r="1318" spans="1:14" x14ac:dyDescent="0.3">
      <c r="A1318" s="1">
        <v>43521.041666666664</v>
      </c>
      <c r="B1318" s="1">
        <v>43520.833333333336</v>
      </c>
      <c r="C1318" s="3">
        <f t="shared" si="121"/>
        <v>2</v>
      </c>
      <c r="D1318" s="3">
        <f t="shared" si="122"/>
        <v>24</v>
      </c>
      <c r="E1318" s="4">
        <f t="shared" si="123"/>
        <v>20</v>
      </c>
      <c r="F1318" s="4">
        <f t="shared" si="124"/>
        <v>1</v>
      </c>
      <c r="G1318" s="4" t="str">
        <f t="shared" si="125"/>
        <v>Win</v>
      </c>
      <c r="H1318" s="4" t="str">
        <f t="shared" si="126"/>
        <v>Off</v>
      </c>
      <c r="I1318">
        <v>1127872598</v>
      </c>
      <c r="J1318" t="s">
        <v>26</v>
      </c>
      <c r="K1318">
        <v>25.97</v>
      </c>
      <c r="L1318">
        <v>26.068850999999999</v>
      </c>
      <c r="M1318">
        <v>0.62753499999999995</v>
      </c>
      <c r="N1318">
        <v>-0.52868400000000004</v>
      </c>
    </row>
    <row r="1319" spans="1:14" x14ac:dyDescent="0.3">
      <c r="A1319" s="1">
        <v>43521.083333333336</v>
      </c>
      <c r="B1319" s="1">
        <v>43520.875</v>
      </c>
      <c r="C1319" s="3">
        <f t="shared" si="121"/>
        <v>2</v>
      </c>
      <c r="D1319" s="3">
        <f t="shared" si="122"/>
        <v>24</v>
      </c>
      <c r="E1319" s="4">
        <f t="shared" si="123"/>
        <v>21</v>
      </c>
      <c r="F1319" s="4">
        <f t="shared" si="124"/>
        <v>1</v>
      </c>
      <c r="G1319" s="4" t="str">
        <f t="shared" si="125"/>
        <v>Win</v>
      </c>
      <c r="H1319" s="4" t="str">
        <f t="shared" si="126"/>
        <v>Off</v>
      </c>
      <c r="I1319">
        <v>1127872598</v>
      </c>
      <c r="J1319" t="s">
        <v>26</v>
      </c>
      <c r="K1319">
        <v>24.43</v>
      </c>
      <c r="L1319">
        <v>24.574612999999999</v>
      </c>
      <c r="M1319">
        <v>0.60277400000000003</v>
      </c>
      <c r="N1319">
        <v>-0.45816099999999998</v>
      </c>
    </row>
    <row r="1320" spans="1:14" x14ac:dyDescent="0.3">
      <c r="A1320" s="1">
        <v>43521.125</v>
      </c>
      <c r="B1320" s="1">
        <v>43520.916666666664</v>
      </c>
      <c r="C1320" s="3">
        <f t="shared" si="121"/>
        <v>2</v>
      </c>
      <c r="D1320" s="3">
        <f t="shared" si="122"/>
        <v>24</v>
      </c>
      <c r="E1320" s="4">
        <f t="shared" si="123"/>
        <v>22</v>
      </c>
      <c r="F1320" s="4">
        <f t="shared" si="124"/>
        <v>1</v>
      </c>
      <c r="G1320" s="4" t="str">
        <f t="shared" si="125"/>
        <v>Win</v>
      </c>
      <c r="H1320" s="4" t="str">
        <f t="shared" si="126"/>
        <v>Off</v>
      </c>
      <c r="I1320">
        <v>1127872598</v>
      </c>
      <c r="J1320" t="s">
        <v>26</v>
      </c>
      <c r="K1320">
        <v>23.03</v>
      </c>
      <c r="L1320">
        <v>23.468886000000001</v>
      </c>
      <c r="M1320">
        <v>0.78469199999999995</v>
      </c>
      <c r="N1320">
        <v>-0.345806</v>
      </c>
    </row>
    <row r="1321" spans="1:14" x14ac:dyDescent="0.3">
      <c r="A1321" s="1">
        <v>43521.166666666664</v>
      </c>
      <c r="B1321" s="1">
        <v>43520.958333333336</v>
      </c>
      <c r="C1321" s="3">
        <f t="shared" si="121"/>
        <v>2</v>
      </c>
      <c r="D1321" s="3">
        <f t="shared" si="122"/>
        <v>24</v>
      </c>
      <c r="E1321" s="4">
        <f t="shared" si="123"/>
        <v>23</v>
      </c>
      <c r="F1321" s="4">
        <f t="shared" si="124"/>
        <v>1</v>
      </c>
      <c r="G1321" s="4" t="str">
        <f t="shared" si="125"/>
        <v>Win</v>
      </c>
      <c r="H1321" s="4" t="str">
        <f t="shared" si="126"/>
        <v>Off</v>
      </c>
      <c r="I1321">
        <v>1127872598</v>
      </c>
      <c r="J1321" t="s">
        <v>26</v>
      </c>
      <c r="K1321">
        <v>21.77</v>
      </c>
      <c r="L1321">
        <v>21.780446000000001</v>
      </c>
      <c r="M1321">
        <v>0.34885100000000002</v>
      </c>
      <c r="N1321">
        <v>-0.33840500000000001</v>
      </c>
    </row>
    <row r="1322" spans="1:14" x14ac:dyDescent="0.3">
      <c r="A1322" s="1">
        <v>43521.208333333336</v>
      </c>
      <c r="B1322" s="1">
        <v>43521</v>
      </c>
      <c r="C1322" s="3">
        <f t="shared" si="121"/>
        <v>2</v>
      </c>
      <c r="D1322" s="3">
        <f t="shared" si="122"/>
        <v>25</v>
      </c>
      <c r="E1322" s="4">
        <f t="shared" si="123"/>
        <v>0</v>
      </c>
      <c r="F1322" s="4">
        <f t="shared" si="124"/>
        <v>2</v>
      </c>
      <c r="G1322" s="4" t="str">
        <f t="shared" si="125"/>
        <v>Win</v>
      </c>
      <c r="H1322" s="4" t="str">
        <f t="shared" si="126"/>
        <v>Off</v>
      </c>
      <c r="I1322">
        <v>1127872598</v>
      </c>
      <c r="J1322" t="s">
        <v>26</v>
      </c>
      <c r="K1322">
        <v>22.05</v>
      </c>
      <c r="L1322">
        <v>22.23499</v>
      </c>
      <c r="M1322">
        <v>0.53048499999999998</v>
      </c>
      <c r="N1322">
        <v>-0.345495</v>
      </c>
    </row>
    <row r="1323" spans="1:14" x14ac:dyDescent="0.3">
      <c r="A1323" s="1">
        <v>43521.25</v>
      </c>
      <c r="B1323" s="1">
        <v>43521.041666666664</v>
      </c>
      <c r="C1323" s="3">
        <f t="shared" si="121"/>
        <v>2</v>
      </c>
      <c r="D1323" s="3">
        <f t="shared" si="122"/>
        <v>25</v>
      </c>
      <c r="E1323" s="4">
        <f t="shared" si="123"/>
        <v>1</v>
      </c>
      <c r="F1323" s="4">
        <f t="shared" si="124"/>
        <v>2</v>
      </c>
      <c r="G1323" s="4" t="str">
        <f t="shared" si="125"/>
        <v>Win</v>
      </c>
      <c r="H1323" s="4" t="str">
        <f t="shared" si="126"/>
        <v>Off</v>
      </c>
      <c r="I1323">
        <v>1127872598</v>
      </c>
      <c r="J1323" t="s">
        <v>26</v>
      </c>
      <c r="K1323">
        <v>21.96</v>
      </c>
      <c r="L1323">
        <v>22.199911</v>
      </c>
      <c r="M1323">
        <v>0.48235499999999998</v>
      </c>
      <c r="N1323">
        <v>-0.24244399999999999</v>
      </c>
    </row>
    <row r="1324" spans="1:14" x14ac:dyDescent="0.3">
      <c r="A1324" s="1">
        <v>43521.291666666664</v>
      </c>
      <c r="B1324" s="1">
        <v>43521.083333333336</v>
      </c>
      <c r="C1324" s="3">
        <f t="shared" si="121"/>
        <v>2</v>
      </c>
      <c r="D1324" s="3">
        <f t="shared" si="122"/>
        <v>25</v>
      </c>
      <c r="E1324" s="4">
        <f t="shared" si="123"/>
        <v>2</v>
      </c>
      <c r="F1324" s="4">
        <f t="shared" si="124"/>
        <v>2</v>
      </c>
      <c r="G1324" s="4" t="str">
        <f t="shared" si="125"/>
        <v>Win</v>
      </c>
      <c r="H1324" s="4" t="str">
        <f t="shared" si="126"/>
        <v>Off</v>
      </c>
      <c r="I1324">
        <v>1127872598</v>
      </c>
      <c r="J1324" t="s">
        <v>26</v>
      </c>
      <c r="K1324">
        <v>21.92</v>
      </c>
      <c r="L1324">
        <v>22.145057000000001</v>
      </c>
      <c r="M1324">
        <v>0.47439599999999998</v>
      </c>
      <c r="N1324">
        <v>-0.24933900000000001</v>
      </c>
    </row>
    <row r="1325" spans="1:14" x14ac:dyDescent="0.3">
      <c r="A1325" s="1">
        <v>43521.333333333336</v>
      </c>
      <c r="B1325" s="1">
        <v>43521.125</v>
      </c>
      <c r="C1325" s="3">
        <f t="shared" si="121"/>
        <v>2</v>
      </c>
      <c r="D1325" s="3">
        <f t="shared" si="122"/>
        <v>25</v>
      </c>
      <c r="E1325" s="4">
        <f t="shared" si="123"/>
        <v>3</v>
      </c>
      <c r="F1325" s="4">
        <f t="shared" si="124"/>
        <v>2</v>
      </c>
      <c r="G1325" s="4" t="str">
        <f t="shared" si="125"/>
        <v>Win</v>
      </c>
      <c r="H1325" s="4" t="str">
        <f t="shared" si="126"/>
        <v>Off</v>
      </c>
      <c r="I1325">
        <v>1127872598</v>
      </c>
      <c r="J1325" t="s">
        <v>26</v>
      </c>
      <c r="K1325">
        <v>22.07</v>
      </c>
      <c r="L1325">
        <v>22.549492000000001</v>
      </c>
      <c r="M1325">
        <v>0.65083899999999995</v>
      </c>
      <c r="N1325">
        <v>-0.171347</v>
      </c>
    </row>
    <row r="1326" spans="1:14" x14ac:dyDescent="0.3">
      <c r="A1326" s="1">
        <v>43521.375</v>
      </c>
      <c r="B1326" s="1">
        <v>43521.166666666664</v>
      </c>
      <c r="C1326" s="3">
        <f t="shared" si="121"/>
        <v>2</v>
      </c>
      <c r="D1326" s="3">
        <f t="shared" si="122"/>
        <v>25</v>
      </c>
      <c r="E1326" s="4">
        <f t="shared" si="123"/>
        <v>4</v>
      </c>
      <c r="F1326" s="4">
        <f t="shared" si="124"/>
        <v>2</v>
      </c>
      <c r="G1326" s="4" t="str">
        <f t="shared" si="125"/>
        <v>Win</v>
      </c>
      <c r="H1326" s="4" t="str">
        <f t="shared" si="126"/>
        <v>Off</v>
      </c>
      <c r="I1326">
        <v>1127872598</v>
      </c>
      <c r="J1326" t="s">
        <v>26</v>
      </c>
      <c r="K1326">
        <v>22.77</v>
      </c>
      <c r="L1326">
        <v>23.472021999999999</v>
      </c>
      <c r="M1326">
        <v>0.80826699999999996</v>
      </c>
      <c r="N1326">
        <v>-0.10624500000000001</v>
      </c>
    </row>
    <row r="1327" spans="1:14" x14ac:dyDescent="0.3">
      <c r="A1327" s="1">
        <v>43521.416666666664</v>
      </c>
      <c r="B1327" s="1">
        <v>43521.208333333336</v>
      </c>
      <c r="C1327" s="3">
        <f t="shared" si="121"/>
        <v>2</v>
      </c>
      <c r="D1327" s="3">
        <f t="shared" si="122"/>
        <v>25</v>
      </c>
      <c r="E1327" s="4">
        <f t="shared" si="123"/>
        <v>5</v>
      </c>
      <c r="F1327" s="4">
        <f t="shared" si="124"/>
        <v>2</v>
      </c>
      <c r="G1327" s="4" t="str">
        <f t="shared" si="125"/>
        <v>Win</v>
      </c>
      <c r="H1327" s="4" t="str">
        <f t="shared" si="126"/>
        <v>Off</v>
      </c>
      <c r="I1327">
        <v>1127872598</v>
      </c>
      <c r="J1327" t="s">
        <v>26</v>
      </c>
      <c r="K1327">
        <v>27.19</v>
      </c>
      <c r="L1327">
        <v>28.990898999999999</v>
      </c>
      <c r="M1327">
        <v>1.96183</v>
      </c>
      <c r="N1327">
        <v>-0.16093099999999999</v>
      </c>
    </row>
    <row r="1328" spans="1:14" x14ac:dyDescent="0.3">
      <c r="A1328" s="1">
        <v>43521.458333333336</v>
      </c>
      <c r="B1328" s="1">
        <v>43521.25</v>
      </c>
      <c r="C1328" s="3">
        <f t="shared" si="121"/>
        <v>2</v>
      </c>
      <c r="D1328" s="3">
        <f t="shared" si="122"/>
        <v>25</v>
      </c>
      <c r="E1328" s="4">
        <f t="shared" si="123"/>
        <v>6</v>
      </c>
      <c r="F1328" s="4">
        <f t="shared" si="124"/>
        <v>2</v>
      </c>
      <c r="G1328" s="4" t="str">
        <f t="shared" si="125"/>
        <v>Win</v>
      </c>
      <c r="H1328" s="4" t="str">
        <f t="shared" si="126"/>
        <v>Off</v>
      </c>
      <c r="I1328">
        <v>1127872598</v>
      </c>
      <c r="J1328" t="s">
        <v>26</v>
      </c>
      <c r="K1328">
        <v>38.26</v>
      </c>
      <c r="L1328">
        <v>41.205585999999997</v>
      </c>
      <c r="M1328">
        <v>3.0561799999999999</v>
      </c>
      <c r="N1328">
        <v>-0.110594</v>
      </c>
    </row>
    <row r="1329" spans="1:14" x14ac:dyDescent="0.3">
      <c r="A1329" s="1">
        <v>43521.5</v>
      </c>
      <c r="B1329" s="1">
        <v>43521.291666666664</v>
      </c>
      <c r="C1329" s="3">
        <f t="shared" si="121"/>
        <v>2</v>
      </c>
      <c r="D1329" s="3">
        <f t="shared" si="122"/>
        <v>25</v>
      </c>
      <c r="E1329" s="4">
        <f t="shared" si="123"/>
        <v>7</v>
      </c>
      <c r="F1329" s="4">
        <f t="shared" si="124"/>
        <v>2</v>
      </c>
      <c r="G1329" s="4" t="str">
        <f t="shared" si="125"/>
        <v>Win</v>
      </c>
      <c r="H1329" s="4" t="str">
        <f t="shared" si="126"/>
        <v>Off</v>
      </c>
      <c r="I1329">
        <v>1127872598</v>
      </c>
      <c r="J1329" t="s">
        <v>26</v>
      </c>
      <c r="K1329">
        <v>40.299999999999997</v>
      </c>
      <c r="L1329">
        <v>43.363232000000004</v>
      </c>
      <c r="M1329">
        <v>3.1400090000000001</v>
      </c>
      <c r="N1329">
        <v>-7.6776999999999998E-2</v>
      </c>
    </row>
    <row r="1330" spans="1:14" x14ac:dyDescent="0.3">
      <c r="A1330" s="1">
        <v>43521.541666666664</v>
      </c>
      <c r="B1330" s="1">
        <v>43521.333333333336</v>
      </c>
      <c r="C1330" s="3">
        <f t="shared" si="121"/>
        <v>2</v>
      </c>
      <c r="D1330" s="3">
        <f t="shared" si="122"/>
        <v>25</v>
      </c>
      <c r="E1330" s="4">
        <f t="shared" si="123"/>
        <v>8</v>
      </c>
      <c r="F1330" s="4">
        <f t="shared" si="124"/>
        <v>2</v>
      </c>
      <c r="G1330" s="4" t="str">
        <f t="shared" si="125"/>
        <v>Win</v>
      </c>
      <c r="H1330" s="4" t="str">
        <f t="shared" si="126"/>
        <v>On</v>
      </c>
      <c r="I1330">
        <v>1127872598</v>
      </c>
      <c r="J1330" t="s">
        <v>26</v>
      </c>
      <c r="K1330">
        <v>35.07</v>
      </c>
      <c r="L1330">
        <v>36.692607000000002</v>
      </c>
      <c r="M1330">
        <v>1.7855030000000001</v>
      </c>
      <c r="N1330">
        <v>-0.16289600000000001</v>
      </c>
    </row>
    <row r="1331" spans="1:14" x14ac:dyDescent="0.3">
      <c r="A1331" s="1">
        <v>43521.583333333336</v>
      </c>
      <c r="B1331" s="1">
        <v>43521.375</v>
      </c>
      <c r="C1331" s="3">
        <f t="shared" si="121"/>
        <v>2</v>
      </c>
      <c r="D1331" s="3">
        <f t="shared" si="122"/>
        <v>25</v>
      </c>
      <c r="E1331" s="4">
        <f t="shared" si="123"/>
        <v>9</v>
      </c>
      <c r="F1331" s="4">
        <f t="shared" si="124"/>
        <v>2</v>
      </c>
      <c r="G1331" s="4" t="str">
        <f t="shared" si="125"/>
        <v>Win</v>
      </c>
      <c r="H1331" s="4" t="str">
        <f t="shared" si="126"/>
        <v>On</v>
      </c>
      <c r="I1331">
        <v>1127872598</v>
      </c>
      <c r="J1331" t="s">
        <v>26</v>
      </c>
      <c r="K1331">
        <v>34.659999999999997</v>
      </c>
      <c r="L1331">
        <v>36.408062000000001</v>
      </c>
      <c r="M1331">
        <v>1.872063</v>
      </c>
      <c r="N1331">
        <v>-0.124001</v>
      </c>
    </row>
    <row r="1332" spans="1:14" x14ac:dyDescent="0.3">
      <c r="A1332" s="1">
        <v>43521.625</v>
      </c>
      <c r="B1332" s="1">
        <v>43521.416666666664</v>
      </c>
      <c r="C1332" s="3">
        <f t="shared" si="121"/>
        <v>2</v>
      </c>
      <c r="D1332" s="3">
        <f t="shared" si="122"/>
        <v>25</v>
      </c>
      <c r="E1332" s="4">
        <f t="shared" si="123"/>
        <v>10</v>
      </c>
      <c r="F1332" s="4">
        <f t="shared" si="124"/>
        <v>2</v>
      </c>
      <c r="G1332" s="4" t="str">
        <f t="shared" si="125"/>
        <v>Win</v>
      </c>
      <c r="H1332" s="4" t="str">
        <f t="shared" si="126"/>
        <v>On</v>
      </c>
      <c r="I1332">
        <v>1127872598</v>
      </c>
      <c r="J1332" t="s">
        <v>26</v>
      </c>
      <c r="K1332">
        <v>31.49</v>
      </c>
      <c r="L1332">
        <v>32.907352000000003</v>
      </c>
      <c r="M1332">
        <v>1.4770779999999999</v>
      </c>
      <c r="N1332">
        <v>-5.9726000000000001E-2</v>
      </c>
    </row>
    <row r="1333" spans="1:14" x14ac:dyDescent="0.3">
      <c r="A1333" s="1">
        <v>43521.666666666664</v>
      </c>
      <c r="B1333" s="1">
        <v>43521.458333333336</v>
      </c>
      <c r="C1333" s="3">
        <f t="shared" si="121"/>
        <v>2</v>
      </c>
      <c r="D1333" s="3">
        <f t="shared" si="122"/>
        <v>25</v>
      </c>
      <c r="E1333" s="4">
        <f t="shared" si="123"/>
        <v>11</v>
      </c>
      <c r="F1333" s="4">
        <f t="shared" si="124"/>
        <v>2</v>
      </c>
      <c r="G1333" s="4" t="str">
        <f t="shared" si="125"/>
        <v>Win</v>
      </c>
      <c r="H1333" s="4" t="str">
        <f t="shared" si="126"/>
        <v>On</v>
      </c>
      <c r="I1333">
        <v>1127872598</v>
      </c>
      <c r="J1333" t="s">
        <v>26</v>
      </c>
      <c r="K1333">
        <v>29.24</v>
      </c>
      <c r="L1333">
        <v>30.422753</v>
      </c>
      <c r="M1333">
        <v>1.1630320000000001</v>
      </c>
      <c r="N1333">
        <v>1.9720999999999999E-2</v>
      </c>
    </row>
    <row r="1334" spans="1:14" x14ac:dyDescent="0.3">
      <c r="A1334" s="1">
        <v>43521.708333333336</v>
      </c>
      <c r="B1334" s="1">
        <v>43521.5</v>
      </c>
      <c r="C1334" s="3">
        <f t="shared" si="121"/>
        <v>2</v>
      </c>
      <c r="D1334" s="3">
        <f t="shared" si="122"/>
        <v>25</v>
      </c>
      <c r="E1334" s="4">
        <f t="shared" si="123"/>
        <v>12</v>
      </c>
      <c r="F1334" s="4">
        <f t="shared" si="124"/>
        <v>2</v>
      </c>
      <c r="G1334" s="4" t="str">
        <f t="shared" si="125"/>
        <v>Win</v>
      </c>
      <c r="H1334" s="4" t="str">
        <f t="shared" si="126"/>
        <v>On</v>
      </c>
      <c r="I1334">
        <v>1127872598</v>
      </c>
      <c r="J1334" t="s">
        <v>26</v>
      </c>
      <c r="K1334">
        <v>26.83</v>
      </c>
      <c r="L1334">
        <v>27.821695999999999</v>
      </c>
      <c r="M1334">
        <v>0.93620400000000004</v>
      </c>
      <c r="N1334">
        <v>5.5492E-2</v>
      </c>
    </row>
    <row r="1335" spans="1:14" x14ac:dyDescent="0.3">
      <c r="A1335" s="1">
        <v>43521.75</v>
      </c>
      <c r="B1335" s="1">
        <v>43521.541666666664</v>
      </c>
      <c r="C1335" s="3">
        <f t="shared" si="121"/>
        <v>2</v>
      </c>
      <c r="D1335" s="3">
        <f t="shared" si="122"/>
        <v>25</v>
      </c>
      <c r="E1335" s="4">
        <f t="shared" si="123"/>
        <v>13</v>
      </c>
      <c r="F1335" s="4">
        <f t="shared" si="124"/>
        <v>2</v>
      </c>
      <c r="G1335" s="4" t="str">
        <f t="shared" si="125"/>
        <v>Win</v>
      </c>
      <c r="H1335" s="4" t="str">
        <f t="shared" si="126"/>
        <v>Off</v>
      </c>
      <c r="I1335">
        <v>1127872598</v>
      </c>
      <c r="J1335" t="s">
        <v>26</v>
      </c>
      <c r="K1335">
        <v>26.67</v>
      </c>
      <c r="L1335">
        <v>27.726112000000001</v>
      </c>
      <c r="M1335">
        <v>0.99420699999999995</v>
      </c>
      <c r="N1335">
        <v>6.1905000000000002E-2</v>
      </c>
    </row>
    <row r="1336" spans="1:14" x14ac:dyDescent="0.3">
      <c r="A1336" s="1">
        <v>43521.791666666664</v>
      </c>
      <c r="B1336" s="1">
        <v>43521.583333333336</v>
      </c>
      <c r="C1336" s="3">
        <f t="shared" si="121"/>
        <v>2</v>
      </c>
      <c r="D1336" s="3">
        <f t="shared" si="122"/>
        <v>25</v>
      </c>
      <c r="E1336" s="4">
        <f t="shared" si="123"/>
        <v>14</v>
      </c>
      <c r="F1336" s="4">
        <f t="shared" si="124"/>
        <v>2</v>
      </c>
      <c r="G1336" s="4" t="str">
        <f t="shared" si="125"/>
        <v>Win</v>
      </c>
      <c r="H1336" s="4" t="str">
        <f t="shared" si="126"/>
        <v>Off</v>
      </c>
      <c r="I1336">
        <v>1127872598</v>
      </c>
      <c r="J1336" t="s">
        <v>26</v>
      </c>
      <c r="K1336">
        <v>25.88</v>
      </c>
      <c r="L1336">
        <v>26.934873</v>
      </c>
      <c r="M1336">
        <v>0.97492400000000001</v>
      </c>
      <c r="N1336">
        <v>7.9949000000000006E-2</v>
      </c>
    </row>
    <row r="1337" spans="1:14" x14ac:dyDescent="0.3">
      <c r="A1337" s="1">
        <v>43521.833333333336</v>
      </c>
      <c r="B1337" s="1">
        <v>43521.625</v>
      </c>
      <c r="C1337" s="3">
        <f t="shared" si="121"/>
        <v>2</v>
      </c>
      <c r="D1337" s="3">
        <f t="shared" si="122"/>
        <v>25</v>
      </c>
      <c r="E1337" s="4">
        <f t="shared" si="123"/>
        <v>15</v>
      </c>
      <c r="F1337" s="4">
        <f t="shared" si="124"/>
        <v>2</v>
      </c>
      <c r="G1337" s="4" t="str">
        <f t="shared" si="125"/>
        <v>Win</v>
      </c>
      <c r="H1337" s="4" t="str">
        <f t="shared" si="126"/>
        <v>Off</v>
      </c>
      <c r="I1337">
        <v>1127872598</v>
      </c>
      <c r="J1337" t="s">
        <v>26</v>
      </c>
      <c r="K1337">
        <v>25.67</v>
      </c>
      <c r="L1337">
        <v>26.635345000000001</v>
      </c>
      <c r="M1337">
        <v>0.88402199999999997</v>
      </c>
      <c r="N1337">
        <v>8.1323000000000006E-2</v>
      </c>
    </row>
    <row r="1338" spans="1:14" x14ac:dyDescent="0.3">
      <c r="A1338" s="1">
        <v>43521.875</v>
      </c>
      <c r="B1338" s="1">
        <v>43521.666666666664</v>
      </c>
      <c r="C1338" s="3">
        <f t="shared" si="121"/>
        <v>2</v>
      </c>
      <c r="D1338" s="3">
        <f t="shared" si="122"/>
        <v>25</v>
      </c>
      <c r="E1338" s="4">
        <f t="shared" si="123"/>
        <v>16</v>
      </c>
      <c r="F1338" s="4">
        <f t="shared" si="124"/>
        <v>2</v>
      </c>
      <c r="G1338" s="4" t="str">
        <f t="shared" si="125"/>
        <v>Win</v>
      </c>
      <c r="H1338" s="4" t="str">
        <f t="shared" si="126"/>
        <v>Off</v>
      </c>
      <c r="I1338">
        <v>1127872598</v>
      </c>
      <c r="J1338" t="s">
        <v>26</v>
      </c>
      <c r="K1338">
        <v>26.49</v>
      </c>
      <c r="L1338">
        <v>27.359916999999999</v>
      </c>
      <c r="M1338">
        <v>0.69923299999999999</v>
      </c>
      <c r="N1338">
        <v>0.170684</v>
      </c>
    </row>
    <row r="1339" spans="1:14" x14ac:dyDescent="0.3">
      <c r="A1339" s="1">
        <v>43521.916666666664</v>
      </c>
      <c r="B1339" s="1">
        <v>43521.708333333336</v>
      </c>
      <c r="C1339" s="3">
        <f t="shared" si="121"/>
        <v>2</v>
      </c>
      <c r="D1339" s="3">
        <f t="shared" si="122"/>
        <v>25</v>
      </c>
      <c r="E1339" s="4">
        <f t="shared" si="123"/>
        <v>17</v>
      </c>
      <c r="F1339" s="4">
        <f t="shared" si="124"/>
        <v>2</v>
      </c>
      <c r="G1339" s="4" t="str">
        <f t="shared" si="125"/>
        <v>Win</v>
      </c>
      <c r="H1339" s="4" t="str">
        <f t="shared" si="126"/>
        <v>On</v>
      </c>
      <c r="I1339">
        <v>1127872598</v>
      </c>
      <c r="J1339" t="s">
        <v>26</v>
      </c>
      <c r="K1339">
        <v>30.38</v>
      </c>
      <c r="L1339">
        <v>30.997911999999999</v>
      </c>
      <c r="M1339">
        <v>0.67373400000000006</v>
      </c>
      <c r="N1339">
        <v>-5.5821999999999997E-2</v>
      </c>
    </row>
    <row r="1340" spans="1:14" x14ac:dyDescent="0.3">
      <c r="A1340" s="1">
        <v>43521.958333333336</v>
      </c>
      <c r="B1340" s="1">
        <v>43521.75</v>
      </c>
      <c r="C1340" s="3">
        <f t="shared" si="121"/>
        <v>2</v>
      </c>
      <c r="D1340" s="3">
        <f t="shared" si="122"/>
        <v>25</v>
      </c>
      <c r="E1340" s="4">
        <f t="shared" si="123"/>
        <v>18</v>
      </c>
      <c r="F1340" s="4">
        <f t="shared" si="124"/>
        <v>2</v>
      </c>
      <c r="G1340" s="4" t="str">
        <f t="shared" si="125"/>
        <v>Win</v>
      </c>
      <c r="H1340" s="4" t="str">
        <f t="shared" si="126"/>
        <v>On</v>
      </c>
      <c r="I1340">
        <v>1127872598</v>
      </c>
      <c r="J1340" t="s">
        <v>26</v>
      </c>
      <c r="K1340">
        <v>37.979999999999997</v>
      </c>
      <c r="L1340">
        <v>38.379792000000002</v>
      </c>
      <c r="M1340">
        <v>0.83771099999999998</v>
      </c>
      <c r="N1340">
        <v>-0.437919</v>
      </c>
    </row>
    <row r="1341" spans="1:14" x14ac:dyDescent="0.3">
      <c r="A1341" s="1">
        <v>43522</v>
      </c>
      <c r="B1341" s="1">
        <v>43521.791666666664</v>
      </c>
      <c r="C1341" s="3">
        <f t="shared" si="121"/>
        <v>2</v>
      </c>
      <c r="D1341" s="3">
        <f t="shared" si="122"/>
        <v>25</v>
      </c>
      <c r="E1341" s="4">
        <f t="shared" si="123"/>
        <v>19</v>
      </c>
      <c r="F1341" s="4">
        <f t="shared" si="124"/>
        <v>2</v>
      </c>
      <c r="G1341" s="4" t="str">
        <f t="shared" si="125"/>
        <v>Win</v>
      </c>
      <c r="H1341" s="4" t="str">
        <f t="shared" si="126"/>
        <v>On</v>
      </c>
      <c r="I1341">
        <v>1127872598</v>
      </c>
      <c r="J1341" t="s">
        <v>26</v>
      </c>
      <c r="K1341">
        <v>36.97</v>
      </c>
      <c r="L1341">
        <v>38.484108999999997</v>
      </c>
      <c r="M1341">
        <v>1.750721</v>
      </c>
      <c r="N1341">
        <v>-0.23661199999999999</v>
      </c>
    </row>
    <row r="1342" spans="1:14" x14ac:dyDescent="0.3">
      <c r="A1342" s="1">
        <v>43522.041666666664</v>
      </c>
      <c r="B1342" s="1">
        <v>43521.833333333336</v>
      </c>
      <c r="C1342" s="3">
        <f t="shared" si="121"/>
        <v>2</v>
      </c>
      <c r="D1342" s="3">
        <f t="shared" si="122"/>
        <v>25</v>
      </c>
      <c r="E1342" s="4">
        <f t="shared" si="123"/>
        <v>20</v>
      </c>
      <c r="F1342" s="4">
        <f t="shared" si="124"/>
        <v>2</v>
      </c>
      <c r="G1342" s="4" t="str">
        <f t="shared" si="125"/>
        <v>Win</v>
      </c>
      <c r="H1342" s="4" t="str">
        <f t="shared" si="126"/>
        <v>On</v>
      </c>
      <c r="I1342">
        <v>1127872598</v>
      </c>
      <c r="J1342" t="s">
        <v>26</v>
      </c>
      <c r="K1342">
        <v>38.200000000000003</v>
      </c>
      <c r="L1342">
        <v>39.465460999999998</v>
      </c>
      <c r="M1342">
        <v>1.3939440000000001</v>
      </c>
      <c r="N1342">
        <v>-0.12848300000000001</v>
      </c>
    </row>
    <row r="1343" spans="1:14" x14ac:dyDescent="0.3">
      <c r="A1343" s="1">
        <v>43522.083333333336</v>
      </c>
      <c r="B1343" s="1">
        <v>43521.875</v>
      </c>
      <c r="C1343" s="3">
        <f t="shared" si="121"/>
        <v>2</v>
      </c>
      <c r="D1343" s="3">
        <f t="shared" si="122"/>
        <v>25</v>
      </c>
      <c r="E1343" s="4">
        <f t="shared" si="123"/>
        <v>21</v>
      </c>
      <c r="F1343" s="4">
        <f t="shared" si="124"/>
        <v>2</v>
      </c>
      <c r="G1343" s="4" t="str">
        <f t="shared" si="125"/>
        <v>Win</v>
      </c>
      <c r="H1343" s="4" t="str">
        <f t="shared" si="126"/>
        <v>On</v>
      </c>
      <c r="I1343">
        <v>1127872598</v>
      </c>
      <c r="J1343" t="s">
        <v>26</v>
      </c>
      <c r="K1343">
        <v>33.25</v>
      </c>
      <c r="L1343">
        <v>34.714320999999998</v>
      </c>
      <c r="M1343">
        <v>1.4359999999999999</v>
      </c>
      <c r="N1343">
        <v>2.8320999999999999E-2</v>
      </c>
    </row>
    <row r="1344" spans="1:14" x14ac:dyDescent="0.3">
      <c r="A1344" s="1">
        <v>43522.125</v>
      </c>
      <c r="B1344" s="1">
        <v>43521.916666666664</v>
      </c>
      <c r="C1344" s="3">
        <f t="shared" si="121"/>
        <v>2</v>
      </c>
      <c r="D1344" s="3">
        <f t="shared" si="122"/>
        <v>25</v>
      </c>
      <c r="E1344" s="4">
        <f t="shared" si="123"/>
        <v>22</v>
      </c>
      <c r="F1344" s="4">
        <f t="shared" si="124"/>
        <v>2</v>
      </c>
      <c r="G1344" s="4" t="str">
        <f t="shared" si="125"/>
        <v>Win</v>
      </c>
      <c r="H1344" s="4" t="str">
        <f t="shared" si="126"/>
        <v>Off</v>
      </c>
      <c r="I1344">
        <v>1127872598</v>
      </c>
      <c r="J1344" t="s">
        <v>26</v>
      </c>
      <c r="K1344">
        <v>28.84</v>
      </c>
      <c r="L1344">
        <v>30.018646</v>
      </c>
      <c r="M1344">
        <v>0.96970599999999996</v>
      </c>
      <c r="N1344">
        <v>0.20893999999999999</v>
      </c>
    </row>
    <row r="1345" spans="1:14" x14ac:dyDescent="0.3">
      <c r="A1345" s="1">
        <v>43522.166666666664</v>
      </c>
      <c r="B1345" s="1">
        <v>43521.958333333336</v>
      </c>
      <c r="C1345" s="3">
        <f t="shared" si="121"/>
        <v>2</v>
      </c>
      <c r="D1345" s="3">
        <f t="shared" si="122"/>
        <v>25</v>
      </c>
      <c r="E1345" s="4">
        <f t="shared" si="123"/>
        <v>23</v>
      </c>
      <c r="F1345" s="4">
        <f t="shared" si="124"/>
        <v>2</v>
      </c>
      <c r="G1345" s="4" t="str">
        <f t="shared" si="125"/>
        <v>Win</v>
      </c>
      <c r="H1345" s="4" t="str">
        <f t="shared" si="126"/>
        <v>Off</v>
      </c>
      <c r="I1345">
        <v>1127872598</v>
      </c>
      <c r="J1345" t="s">
        <v>26</v>
      </c>
      <c r="K1345">
        <v>26.22</v>
      </c>
      <c r="L1345">
        <v>27.158065000000001</v>
      </c>
      <c r="M1345">
        <v>0.63457300000000005</v>
      </c>
      <c r="N1345">
        <v>0.30349199999999998</v>
      </c>
    </row>
    <row r="1346" spans="1:14" x14ac:dyDescent="0.3">
      <c r="A1346" s="1">
        <v>43522.208333333336</v>
      </c>
      <c r="B1346" s="1">
        <v>43522</v>
      </c>
      <c r="C1346" s="3">
        <f t="shared" si="121"/>
        <v>2</v>
      </c>
      <c r="D1346" s="3">
        <f t="shared" si="122"/>
        <v>26</v>
      </c>
      <c r="E1346" s="4">
        <f t="shared" si="123"/>
        <v>0</v>
      </c>
      <c r="F1346" s="4">
        <f t="shared" si="124"/>
        <v>3</v>
      </c>
      <c r="G1346" s="4" t="str">
        <f t="shared" si="125"/>
        <v>Win</v>
      </c>
      <c r="H1346" s="4" t="str">
        <f t="shared" si="126"/>
        <v>Off</v>
      </c>
      <c r="I1346">
        <v>1127872598</v>
      </c>
      <c r="J1346" t="s">
        <v>26</v>
      </c>
      <c r="K1346">
        <v>25.69</v>
      </c>
      <c r="L1346">
        <v>26.366773999999999</v>
      </c>
      <c r="M1346">
        <v>0.46694400000000003</v>
      </c>
      <c r="N1346">
        <v>0.20982999999999999</v>
      </c>
    </row>
    <row r="1347" spans="1:14" x14ac:dyDescent="0.3">
      <c r="A1347" s="1">
        <v>43522.25</v>
      </c>
      <c r="B1347" s="1">
        <v>43522.041666666664</v>
      </c>
      <c r="C1347" s="3">
        <f t="shared" ref="C1347:C1410" si="127">MONTH(B1347)</f>
        <v>2</v>
      </c>
      <c r="D1347" s="3">
        <f t="shared" ref="D1347:D1410" si="128">DAY(B1347)</f>
        <v>26</v>
      </c>
      <c r="E1347" s="4">
        <f t="shared" ref="E1347:E1410" si="129">HOUR(B1347)</f>
        <v>1</v>
      </c>
      <c r="F1347" s="4">
        <f t="shared" ref="F1347:F1410" si="130">WEEKDAY(B1347)</f>
        <v>3</v>
      </c>
      <c r="G1347" s="4" t="str">
        <f t="shared" ref="G1347:G1410" si="131">IF(AND(C1347&gt;4,C1347&lt;10),"Sum","Win")</f>
        <v>Win</v>
      </c>
      <c r="H1347" s="4" t="str">
        <f t="shared" si="126"/>
        <v>Off</v>
      </c>
      <c r="I1347">
        <v>1127872598</v>
      </c>
      <c r="J1347" t="s">
        <v>26</v>
      </c>
      <c r="K1347">
        <v>25.6</v>
      </c>
      <c r="L1347">
        <v>26.426459000000001</v>
      </c>
      <c r="M1347">
        <v>0.59170299999999998</v>
      </c>
      <c r="N1347">
        <v>0.23475599999999999</v>
      </c>
    </row>
    <row r="1348" spans="1:14" x14ac:dyDescent="0.3">
      <c r="A1348" s="1">
        <v>43522.291666666664</v>
      </c>
      <c r="B1348" s="1">
        <v>43522.083333333336</v>
      </c>
      <c r="C1348" s="3">
        <f t="shared" si="127"/>
        <v>2</v>
      </c>
      <c r="D1348" s="3">
        <f t="shared" si="128"/>
        <v>26</v>
      </c>
      <c r="E1348" s="4">
        <f t="shared" si="129"/>
        <v>2</v>
      </c>
      <c r="F1348" s="4">
        <f t="shared" si="130"/>
        <v>3</v>
      </c>
      <c r="G1348" s="4" t="str">
        <f t="shared" si="131"/>
        <v>Win</v>
      </c>
      <c r="H1348" s="4" t="str">
        <f t="shared" si="126"/>
        <v>Off</v>
      </c>
      <c r="I1348">
        <v>1127872598</v>
      </c>
      <c r="J1348" t="s">
        <v>26</v>
      </c>
      <c r="K1348">
        <v>25.67</v>
      </c>
      <c r="L1348">
        <v>26.528400000000001</v>
      </c>
      <c r="M1348">
        <v>0.60648500000000005</v>
      </c>
      <c r="N1348">
        <v>0.251915</v>
      </c>
    </row>
    <row r="1349" spans="1:14" x14ac:dyDescent="0.3">
      <c r="A1349" s="1">
        <v>43522.333333333336</v>
      </c>
      <c r="B1349" s="1">
        <v>43522.125</v>
      </c>
      <c r="C1349" s="3">
        <f t="shared" si="127"/>
        <v>2</v>
      </c>
      <c r="D1349" s="3">
        <f t="shared" si="128"/>
        <v>26</v>
      </c>
      <c r="E1349" s="4">
        <f t="shared" si="129"/>
        <v>3</v>
      </c>
      <c r="F1349" s="4">
        <f t="shared" si="130"/>
        <v>3</v>
      </c>
      <c r="G1349" s="4" t="str">
        <f t="shared" si="131"/>
        <v>Win</v>
      </c>
      <c r="H1349" s="4" t="str">
        <f t="shared" si="126"/>
        <v>Off</v>
      </c>
      <c r="I1349">
        <v>1127872598</v>
      </c>
      <c r="J1349" t="s">
        <v>26</v>
      </c>
      <c r="K1349">
        <v>25.6</v>
      </c>
      <c r="L1349">
        <v>26.476838000000001</v>
      </c>
      <c r="M1349">
        <v>0.59940099999999996</v>
      </c>
      <c r="N1349">
        <v>0.27743699999999999</v>
      </c>
    </row>
    <row r="1350" spans="1:14" x14ac:dyDescent="0.3">
      <c r="A1350" s="1">
        <v>43522.375</v>
      </c>
      <c r="B1350" s="1">
        <v>43522.166666666664</v>
      </c>
      <c r="C1350" s="3">
        <f t="shared" si="127"/>
        <v>2</v>
      </c>
      <c r="D1350" s="3">
        <f t="shared" si="128"/>
        <v>26</v>
      </c>
      <c r="E1350" s="4">
        <f t="shared" si="129"/>
        <v>4</v>
      </c>
      <c r="F1350" s="4">
        <f t="shared" si="130"/>
        <v>3</v>
      </c>
      <c r="G1350" s="4" t="str">
        <f t="shared" si="131"/>
        <v>Win</v>
      </c>
      <c r="H1350" s="4" t="str">
        <f t="shared" si="126"/>
        <v>Off</v>
      </c>
      <c r="I1350">
        <v>1127872598</v>
      </c>
      <c r="J1350" t="s">
        <v>26</v>
      </c>
      <c r="K1350">
        <v>26.51</v>
      </c>
      <c r="L1350">
        <v>27.636116999999999</v>
      </c>
      <c r="M1350">
        <v>0.93123699999999998</v>
      </c>
      <c r="N1350">
        <v>0.19488</v>
      </c>
    </row>
    <row r="1351" spans="1:14" x14ac:dyDescent="0.3">
      <c r="A1351" s="1">
        <v>43522.416666666664</v>
      </c>
      <c r="B1351" s="1">
        <v>43522.208333333336</v>
      </c>
      <c r="C1351" s="3">
        <f t="shared" si="127"/>
        <v>2</v>
      </c>
      <c r="D1351" s="3">
        <f t="shared" si="128"/>
        <v>26</v>
      </c>
      <c r="E1351" s="4">
        <f t="shared" si="129"/>
        <v>5</v>
      </c>
      <c r="F1351" s="4">
        <f t="shared" si="130"/>
        <v>3</v>
      </c>
      <c r="G1351" s="4" t="str">
        <f t="shared" si="131"/>
        <v>Win</v>
      </c>
      <c r="H1351" s="4" t="str">
        <f t="shared" si="126"/>
        <v>Off</v>
      </c>
      <c r="I1351">
        <v>1127872598</v>
      </c>
      <c r="J1351" t="s">
        <v>26</v>
      </c>
      <c r="K1351">
        <v>33.72</v>
      </c>
      <c r="L1351">
        <v>35.587775999999998</v>
      </c>
      <c r="M1351">
        <v>1.93215</v>
      </c>
      <c r="N1351">
        <v>-6.4374000000000001E-2</v>
      </c>
    </row>
    <row r="1352" spans="1:14" x14ac:dyDescent="0.3">
      <c r="A1352" s="1">
        <v>43522.458333333336</v>
      </c>
      <c r="B1352" s="1">
        <v>43522.25</v>
      </c>
      <c r="C1352" s="3">
        <f t="shared" si="127"/>
        <v>2</v>
      </c>
      <c r="D1352" s="3">
        <f t="shared" si="128"/>
        <v>26</v>
      </c>
      <c r="E1352" s="4">
        <f t="shared" si="129"/>
        <v>6</v>
      </c>
      <c r="F1352" s="4">
        <f t="shared" si="130"/>
        <v>3</v>
      </c>
      <c r="G1352" s="4" t="str">
        <f t="shared" si="131"/>
        <v>Win</v>
      </c>
      <c r="H1352" s="4" t="str">
        <f t="shared" si="126"/>
        <v>Off</v>
      </c>
      <c r="I1352">
        <v>1127872598</v>
      </c>
      <c r="J1352" t="s">
        <v>26</v>
      </c>
      <c r="K1352">
        <v>42.11</v>
      </c>
      <c r="L1352">
        <v>43.961500999999998</v>
      </c>
      <c r="M1352">
        <v>2.1701480000000002</v>
      </c>
      <c r="N1352">
        <v>-0.31864700000000001</v>
      </c>
    </row>
    <row r="1353" spans="1:14" x14ac:dyDescent="0.3">
      <c r="A1353" s="1">
        <v>43522.5</v>
      </c>
      <c r="B1353" s="1">
        <v>43522.291666666664</v>
      </c>
      <c r="C1353" s="3">
        <f t="shared" si="127"/>
        <v>2</v>
      </c>
      <c r="D1353" s="3">
        <f t="shared" si="128"/>
        <v>26</v>
      </c>
      <c r="E1353" s="4">
        <f t="shared" si="129"/>
        <v>7</v>
      </c>
      <c r="F1353" s="4">
        <f t="shared" si="130"/>
        <v>3</v>
      </c>
      <c r="G1353" s="4" t="str">
        <f t="shared" si="131"/>
        <v>Win</v>
      </c>
      <c r="H1353" s="4" t="str">
        <f t="shared" si="126"/>
        <v>Off</v>
      </c>
      <c r="I1353">
        <v>1127872598</v>
      </c>
      <c r="J1353" t="s">
        <v>26</v>
      </c>
      <c r="K1353">
        <v>44.19</v>
      </c>
      <c r="L1353">
        <v>45.356771999999999</v>
      </c>
      <c r="M1353">
        <v>1.2107239999999999</v>
      </c>
      <c r="N1353">
        <v>-4.3951999999999998E-2</v>
      </c>
    </row>
    <row r="1354" spans="1:14" x14ac:dyDescent="0.3">
      <c r="A1354" s="1">
        <v>43522.541666666664</v>
      </c>
      <c r="B1354" s="1">
        <v>43522.333333333336</v>
      </c>
      <c r="C1354" s="3">
        <f t="shared" si="127"/>
        <v>2</v>
      </c>
      <c r="D1354" s="3">
        <f t="shared" si="128"/>
        <v>26</v>
      </c>
      <c r="E1354" s="4">
        <f t="shared" si="129"/>
        <v>8</v>
      </c>
      <c r="F1354" s="4">
        <f t="shared" si="130"/>
        <v>3</v>
      </c>
      <c r="G1354" s="4" t="str">
        <f t="shared" si="131"/>
        <v>Win</v>
      </c>
      <c r="H1354" s="4" t="str">
        <f t="shared" si="126"/>
        <v>On</v>
      </c>
      <c r="I1354">
        <v>1127872598</v>
      </c>
      <c r="J1354" t="s">
        <v>26</v>
      </c>
      <c r="K1354">
        <v>36.799999999999997</v>
      </c>
      <c r="L1354">
        <v>38.427047999999999</v>
      </c>
      <c r="M1354">
        <v>1.724796</v>
      </c>
      <c r="N1354">
        <v>-9.7748000000000002E-2</v>
      </c>
    </row>
    <row r="1355" spans="1:14" x14ac:dyDescent="0.3">
      <c r="A1355" s="1">
        <v>43522.583333333336</v>
      </c>
      <c r="B1355" s="1">
        <v>43522.375</v>
      </c>
      <c r="C1355" s="3">
        <f t="shared" si="127"/>
        <v>2</v>
      </c>
      <c r="D1355" s="3">
        <f t="shared" si="128"/>
        <v>26</v>
      </c>
      <c r="E1355" s="4">
        <f t="shared" si="129"/>
        <v>9</v>
      </c>
      <c r="F1355" s="4">
        <f t="shared" si="130"/>
        <v>3</v>
      </c>
      <c r="G1355" s="4" t="str">
        <f t="shared" si="131"/>
        <v>Win</v>
      </c>
      <c r="H1355" s="4" t="str">
        <f t="shared" ref="H1355:H1418" si="132">+IF(OR(F1355&lt;2,F1355&gt;6),"Off",IF(AND(G1355="Win",E1355&gt;7,E1355&lt;13),"On",IF(AND(G1355="Win",E1355&gt;16,E1355&lt;22),"On",IF(AND(G1355="Sum",E1355&gt;9,E1355&lt;22),"On","Off"))))</f>
        <v>On</v>
      </c>
      <c r="I1355">
        <v>1127872598</v>
      </c>
      <c r="J1355" t="s">
        <v>26</v>
      </c>
      <c r="K1355">
        <v>34.22</v>
      </c>
      <c r="L1355">
        <v>35.513675999999997</v>
      </c>
      <c r="M1355">
        <v>1.36012</v>
      </c>
      <c r="N1355">
        <v>-6.6444000000000003E-2</v>
      </c>
    </row>
    <row r="1356" spans="1:14" x14ac:dyDescent="0.3">
      <c r="A1356" s="1">
        <v>43522.625</v>
      </c>
      <c r="B1356" s="1">
        <v>43522.416666666664</v>
      </c>
      <c r="C1356" s="3">
        <f t="shared" si="127"/>
        <v>2</v>
      </c>
      <c r="D1356" s="3">
        <f t="shared" si="128"/>
        <v>26</v>
      </c>
      <c r="E1356" s="4">
        <f t="shared" si="129"/>
        <v>10</v>
      </c>
      <c r="F1356" s="4">
        <f t="shared" si="130"/>
        <v>3</v>
      </c>
      <c r="G1356" s="4" t="str">
        <f t="shared" si="131"/>
        <v>Win</v>
      </c>
      <c r="H1356" s="4" t="str">
        <f t="shared" si="132"/>
        <v>On</v>
      </c>
      <c r="I1356">
        <v>1127872598</v>
      </c>
      <c r="J1356" t="s">
        <v>26</v>
      </c>
      <c r="K1356">
        <v>33.92</v>
      </c>
      <c r="L1356">
        <v>34.868873999999998</v>
      </c>
      <c r="M1356">
        <v>1.0956870000000001</v>
      </c>
      <c r="N1356">
        <v>-0.146813</v>
      </c>
    </row>
    <row r="1357" spans="1:14" x14ac:dyDescent="0.3">
      <c r="A1357" s="1">
        <v>43522.666666666664</v>
      </c>
      <c r="B1357" s="1">
        <v>43522.458333333336</v>
      </c>
      <c r="C1357" s="3">
        <f t="shared" si="127"/>
        <v>2</v>
      </c>
      <c r="D1357" s="3">
        <f t="shared" si="128"/>
        <v>26</v>
      </c>
      <c r="E1357" s="4">
        <f t="shared" si="129"/>
        <v>11</v>
      </c>
      <c r="F1357" s="4">
        <f t="shared" si="130"/>
        <v>3</v>
      </c>
      <c r="G1357" s="4" t="str">
        <f t="shared" si="131"/>
        <v>Win</v>
      </c>
      <c r="H1357" s="4" t="str">
        <f t="shared" si="132"/>
        <v>On</v>
      </c>
      <c r="I1357">
        <v>1127872598</v>
      </c>
      <c r="J1357" t="s">
        <v>26</v>
      </c>
      <c r="K1357">
        <v>30.24</v>
      </c>
      <c r="L1357">
        <v>31.083493000000001</v>
      </c>
      <c r="M1357">
        <v>1.0444519999999999</v>
      </c>
      <c r="N1357">
        <v>-0.200959</v>
      </c>
    </row>
    <row r="1358" spans="1:14" x14ac:dyDescent="0.3">
      <c r="A1358" s="1">
        <v>43522.708333333336</v>
      </c>
      <c r="B1358" s="1">
        <v>43522.5</v>
      </c>
      <c r="C1358" s="3">
        <f t="shared" si="127"/>
        <v>2</v>
      </c>
      <c r="D1358" s="3">
        <f t="shared" si="128"/>
        <v>26</v>
      </c>
      <c r="E1358" s="4">
        <f t="shared" si="129"/>
        <v>12</v>
      </c>
      <c r="F1358" s="4">
        <f t="shared" si="130"/>
        <v>3</v>
      </c>
      <c r="G1358" s="4" t="str">
        <f t="shared" si="131"/>
        <v>Win</v>
      </c>
      <c r="H1358" s="4" t="str">
        <f t="shared" si="132"/>
        <v>On</v>
      </c>
      <c r="I1358">
        <v>1127872598</v>
      </c>
      <c r="J1358" t="s">
        <v>26</v>
      </c>
      <c r="K1358">
        <v>28.28</v>
      </c>
      <c r="L1358">
        <v>29.078529</v>
      </c>
      <c r="M1358">
        <v>1.014356</v>
      </c>
      <c r="N1358">
        <v>-0.21582699999999999</v>
      </c>
    </row>
    <row r="1359" spans="1:14" x14ac:dyDescent="0.3">
      <c r="A1359" s="1">
        <v>43522.75</v>
      </c>
      <c r="B1359" s="1">
        <v>43522.541666666664</v>
      </c>
      <c r="C1359" s="3">
        <f t="shared" si="127"/>
        <v>2</v>
      </c>
      <c r="D1359" s="3">
        <f t="shared" si="128"/>
        <v>26</v>
      </c>
      <c r="E1359" s="4">
        <f t="shared" si="129"/>
        <v>13</v>
      </c>
      <c r="F1359" s="4">
        <f t="shared" si="130"/>
        <v>3</v>
      </c>
      <c r="G1359" s="4" t="str">
        <f t="shared" si="131"/>
        <v>Win</v>
      </c>
      <c r="H1359" s="4" t="str">
        <f t="shared" si="132"/>
        <v>Off</v>
      </c>
      <c r="I1359">
        <v>1127872598</v>
      </c>
      <c r="J1359" t="s">
        <v>26</v>
      </c>
      <c r="K1359">
        <v>26.84</v>
      </c>
      <c r="L1359">
        <v>27.511244999999999</v>
      </c>
      <c r="M1359">
        <v>0.92328100000000002</v>
      </c>
      <c r="N1359">
        <v>-0.25203599999999998</v>
      </c>
    </row>
    <row r="1360" spans="1:14" x14ac:dyDescent="0.3">
      <c r="A1360" s="1">
        <v>43522.791666666664</v>
      </c>
      <c r="B1360" s="1">
        <v>43522.583333333336</v>
      </c>
      <c r="C1360" s="3">
        <f t="shared" si="127"/>
        <v>2</v>
      </c>
      <c r="D1360" s="3">
        <f t="shared" si="128"/>
        <v>26</v>
      </c>
      <c r="E1360" s="4">
        <f t="shared" si="129"/>
        <v>14</v>
      </c>
      <c r="F1360" s="4">
        <f t="shared" si="130"/>
        <v>3</v>
      </c>
      <c r="G1360" s="4" t="str">
        <f t="shared" si="131"/>
        <v>Win</v>
      </c>
      <c r="H1360" s="4" t="str">
        <f t="shared" si="132"/>
        <v>Off</v>
      </c>
      <c r="I1360">
        <v>1127872598</v>
      </c>
      <c r="J1360" t="s">
        <v>26</v>
      </c>
      <c r="K1360">
        <v>25.86</v>
      </c>
      <c r="L1360">
        <v>26.511012999999998</v>
      </c>
      <c r="M1360">
        <v>0.88021700000000003</v>
      </c>
      <c r="N1360">
        <v>-0.22920399999999999</v>
      </c>
    </row>
    <row r="1361" spans="1:14" x14ac:dyDescent="0.3">
      <c r="A1361" s="1">
        <v>43522.833333333336</v>
      </c>
      <c r="B1361" s="1">
        <v>43522.625</v>
      </c>
      <c r="C1361" s="3">
        <f t="shared" si="127"/>
        <v>2</v>
      </c>
      <c r="D1361" s="3">
        <f t="shared" si="128"/>
        <v>26</v>
      </c>
      <c r="E1361" s="4">
        <f t="shared" si="129"/>
        <v>15</v>
      </c>
      <c r="F1361" s="4">
        <f t="shared" si="130"/>
        <v>3</v>
      </c>
      <c r="G1361" s="4" t="str">
        <f t="shared" si="131"/>
        <v>Win</v>
      </c>
      <c r="H1361" s="4" t="str">
        <f t="shared" si="132"/>
        <v>Off</v>
      </c>
      <c r="I1361">
        <v>1127872598</v>
      </c>
      <c r="J1361" t="s">
        <v>26</v>
      </c>
      <c r="K1361">
        <v>25.86</v>
      </c>
      <c r="L1361">
        <v>26.496908000000001</v>
      </c>
      <c r="M1361">
        <v>0.868869</v>
      </c>
      <c r="N1361">
        <v>-0.231961</v>
      </c>
    </row>
    <row r="1362" spans="1:14" x14ac:dyDescent="0.3">
      <c r="A1362" s="1">
        <v>43522.875</v>
      </c>
      <c r="B1362" s="1">
        <v>43522.666666666664</v>
      </c>
      <c r="C1362" s="3">
        <f t="shared" si="127"/>
        <v>2</v>
      </c>
      <c r="D1362" s="3">
        <f t="shared" si="128"/>
        <v>26</v>
      </c>
      <c r="E1362" s="4">
        <f t="shared" si="129"/>
        <v>16</v>
      </c>
      <c r="F1362" s="4">
        <f t="shared" si="130"/>
        <v>3</v>
      </c>
      <c r="G1362" s="4" t="str">
        <f t="shared" si="131"/>
        <v>Win</v>
      </c>
      <c r="H1362" s="4" t="str">
        <f t="shared" si="132"/>
        <v>Off</v>
      </c>
      <c r="I1362">
        <v>1127872598</v>
      </c>
      <c r="J1362" t="s">
        <v>26</v>
      </c>
      <c r="K1362">
        <v>26.51</v>
      </c>
      <c r="L1362">
        <v>26.748752</v>
      </c>
      <c r="M1362">
        <v>0.60275299999999998</v>
      </c>
      <c r="N1362">
        <v>-0.36400100000000002</v>
      </c>
    </row>
    <row r="1363" spans="1:14" x14ac:dyDescent="0.3">
      <c r="A1363" s="1">
        <v>43522.916666666664</v>
      </c>
      <c r="B1363" s="1">
        <v>43522.708333333336</v>
      </c>
      <c r="C1363" s="3">
        <f t="shared" si="127"/>
        <v>2</v>
      </c>
      <c r="D1363" s="3">
        <f t="shared" si="128"/>
        <v>26</v>
      </c>
      <c r="E1363" s="4">
        <f t="shared" si="129"/>
        <v>17</v>
      </c>
      <c r="F1363" s="4">
        <f t="shared" si="130"/>
        <v>3</v>
      </c>
      <c r="G1363" s="4" t="str">
        <f t="shared" si="131"/>
        <v>Win</v>
      </c>
      <c r="H1363" s="4" t="str">
        <f t="shared" si="132"/>
        <v>On</v>
      </c>
      <c r="I1363">
        <v>1127872598</v>
      </c>
      <c r="J1363" t="s">
        <v>26</v>
      </c>
      <c r="K1363">
        <v>29.54</v>
      </c>
      <c r="L1363">
        <v>29.712651999999999</v>
      </c>
      <c r="M1363">
        <v>0.65380499999999997</v>
      </c>
      <c r="N1363">
        <v>-0.481153</v>
      </c>
    </row>
    <row r="1364" spans="1:14" x14ac:dyDescent="0.3">
      <c r="A1364" s="1">
        <v>43522.958333333336</v>
      </c>
      <c r="B1364" s="1">
        <v>43522.75</v>
      </c>
      <c r="C1364" s="3">
        <f t="shared" si="127"/>
        <v>2</v>
      </c>
      <c r="D1364" s="3">
        <f t="shared" si="128"/>
        <v>26</v>
      </c>
      <c r="E1364" s="4">
        <f t="shared" si="129"/>
        <v>18</v>
      </c>
      <c r="F1364" s="4">
        <f t="shared" si="130"/>
        <v>3</v>
      </c>
      <c r="G1364" s="4" t="str">
        <f t="shared" si="131"/>
        <v>Win</v>
      </c>
      <c r="H1364" s="4" t="str">
        <f t="shared" si="132"/>
        <v>On</v>
      </c>
      <c r="I1364">
        <v>1127872598</v>
      </c>
      <c r="J1364" t="s">
        <v>26</v>
      </c>
      <c r="K1364">
        <v>36.06</v>
      </c>
      <c r="L1364">
        <v>35.849832999999997</v>
      </c>
      <c r="M1364">
        <v>0.38242300000000001</v>
      </c>
      <c r="N1364">
        <v>-0.59258999999999995</v>
      </c>
    </row>
    <row r="1365" spans="1:14" x14ac:dyDescent="0.3">
      <c r="A1365" s="1">
        <v>43523</v>
      </c>
      <c r="B1365" s="1">
        <v>43522.791666666664</v>
      </c>
      <c r="C1365" s="3">
        <f t="shared" si="127"/>
        <v>2</v>
      </c>
      <c r="D1365" s="3">
        <f t="shared" si="128"/>
        <v>26</v>
      </c>
      <c r="E1365" s="4">
        <f t="shared" si="129"/>
        <v>19</v>
      </c>
      <c r="F1365" s="4">
        <f t="shared" si="130"/>
        <v>3</v>
      </c>
      <c r="G1365" s="4" t="str">
        <f t="shared" si="131"/>
        <v>Win</v>
      </c>
      <c r="H1365" s="4" t="str">
        <f t="shared" si="132"/>
        <v>On</v>
      </c>
      <c r="I1365">
        <v>1127872598</v>
      </c>
      <c r="J1365" t="s">
        <v>26</v>
      </c>
      <c r="K1365">
        <v>35.130000000000003</v>
      </c>
      <c r="L1365">
        <v>35.133465999999999</v>
      </c>
      <c r="M1365">
        <v>0.39013500000000001</v>
      </c>
      <c r="N1365">
        <v>-0.38666899999999998</v>
      </c>
    </row>
    <row r="1366" spans="1:14" x14ac:dyDescent="0.3">
      <c r="A1366" s="1">
        <v>43523.041666666664</v>
      </c>
      <c r="B1366" s="1">
        <v>43522.833333333336</v>
      </c>
      <c r="C1366" s="3">
        <f t="shared" si="127"/>
        <v>2</v>
      </c>
      <c r="D1366" s="3">
        <f t="shared" si="128"/>
        <v>26</v>
      </c>
      <c r="E1366" s="4">
        <f t="shared" si="129"/>
        <v>20</v>
      </c>
      <c r="F1366" s="4">
        <f t="shared" si="130"/>
        <v>3</v>
      </c>
      <c r="G1366" s="4" t="str">
        <f t="shared" si="131"/>
        <v>Win</v>
      </c>
      <c r="H1366" s="4" t="str">
        <f t="shared" si="132"/>
        <v>On</v>
      </c>
      <c r="I1366">
        <v>1127872598</v>
      </c>
      <c r="J1366" t="s">
        <v>26</v>
      </c>
      <c r="K1366">
        <v>33.76</v>
      </c>
      <c r="L1366">
        <v>34.542737000000002</v>
      </c>
      <c r="M1366">
        <v>1.0801099999999999</v>
      </c>
      <c r="N1366">
        <v>-0.297373</v>
      </c>
    </row>
    <row r="1367" spans="1:14" x14ac:dyDescent="0.3">
      <c r="A1367" s="1">
        <v>43523.083333333336</v>
      </c>
      <c r="B1367" s="1">
        <v>43522.875</v>
      </c>
      <c r="C1367" s="3">
        <f t="shared" si="127"/>
        <v>2</v>
      </c>
      <c r="D1367" s="3">
        <f t="shared" si="128"/>
        <v>26</v>
      </c>
      <c r="E1367" s="4">
        <f t="shared" si="129"/>
        <v>21</v>
      </c>
      <c r="F1367" s="4">
        <f t="shared" si="130"/>
        <v>3</v>
      </c>
      <c r="G1367" s="4" t="str">
        <f t="shared" si="131"/>
        <v>Win</v>
      </c>
      <c r="H1367" s="4" t="str">
        <f t="shared" si="132"/>
        <v>On</v>
      </c>
      <c r="I1367">
        <v>1127872598</v>
      </c>
      <c r="J1367" t="s">
        <v>26</v>
      </c>
      <c r="K1367">
        <v>31.1</v>
      </c>
      <c r="L1367">
        <v>31.438175000000001</v>
      </c>
      <c r="M1367">
        <v>0.59626900000000005</v>
      </c>
      <c r="N1367">
        <v>-0.25809399999999999</v>
      </c>
    </row>
    <row r="1368" spans="1:14" x14ac:dyDescent="0.3">
      <c r="A1368" s="1">
        <v>43523.125</v>
      </c>
      <c r="B1368" s="1">
        <v>43522.916666666664</v>
      </c>
      <c r="C1368" s="3">
        <f t="shared" si="127"/>
        <v>2</v>
      </c>
      <c r="D1368" s="3">
        <f t="shared" si="128"/>
        <v>26</v>
      </c>
      <c r="E1368" s="4">
        <f t="shared" si="129"/>
        <v>22</v>
      </c>
      <c r="F1368" s="4">
        <f t="shared" si="130"/>
        <v>3</v>
      </c>
      <c r="G1368" s="4" t="str">
        <f t="shared" si="131"/>
        <v>Win</v>
      </c>
      <c r="H1368" s="4" t="str">
        <f t="shared" si="132"/>
        <v>Off</v>
      </c>
      <c r="I1368">
        <v>1127872598</v>
      </c>
      <c r="J1368" t="s">
        <v>26</v>
      </c>
      <c r="K1368">
        <v>27.34</v>
      </c>
      <c r="L1368">
        <v>27.945550999999998</v>
      </c>
      <c r="M1368">
        <v>0.72801000000000005</v>
      </c>
      <c r="N1368">
        <v>-0.122459</v>
      </c>
    </row>
    <row r="1369" spans="1:14" x14ac:dyDescent="0.3">
      <c r="A1369" s="1">
        <v>43523.166666666664</v>
      </c>
      <c r="B1369" s="1">
        <v>43522.958333333336</v>
      </c>
      <c r="C1369" s="3">
        <f t="shared" si="127"/>
        <v>2</v>
      </c>
      <c r="D1369" s="3">
        <f t="shared" si="128"/>
        <v>26</v>
      </c>
      <c r="E1369" s="4">
        <f t="shared" si="129"/>
        <v>23</v>
      </c>
      <c r="F1369" s="4">
        <f t="shared" si="130"/>
        <v>3</v>
      </c>
      <c r="G1369" s="4" t="str">
        <f t="shared" si="131"/>
        <v>Win</v>
      </c>
      <c r="H1369" s="4" t="str">
        <f t="shared" si="132"/>
        <v>Off</v>
      </c>
      <c r="I1369">
        <v>1127872598</v>
      </c>
      <c r="J1369" t="s">
        <v>26</v>
      </c>
      <c r="K1369">
        <v>25.38</v>
      </c>
      <c r="L1369">
        <v>25.778354</v>
      </c>
      <c r="M1369">
        <v>0.46221899999999999</v>
      </c>
      <c r="N1369">
        <v>-6.3865000000000005E-2</v>
      </c>
    </row>
    <row r="1370" spans="1:14" x14ac:dyDescent="0.3">
      <c r="A1370" s="1">
        <v>43523.208333333336</v>
      </c>
      <c r="B1370" s="1">
        <v>43523</v>
      </c>
      <c r="C1370" s="3">
        <f t="shared" si="127"/>
        <v>2</v>
      </c>
      <c r="D1370" s="3">
        <f t="shared" si="128"/>
        <v>27</v>
      </c>
      <c r="E1370" s="4">
        <f t="shared" si="129"/>
        <v>0</v>
      </c>
      <c r="F1370" s="4">
        <f t="shared" si="130"/>
        <v>4</v>
      </c>
      <c r="G1370" s="4" t="str">
        <f t="shared" si="131"/>
        <v>Win</v>
      </c>
      <c r="H1370" s="4" t="str">
        <f t="shared" si="132"/>
        <v>Off</v>
      </c>
      <c r="I1370">
        <v>1127872598</v>
      </c>
      <c r="J1370" t="s">
        <v>26</v>
      </c>
      <c r="K1370">
        <v>26.05</v>
      </c>
      <c r="L1370">
        <v>26.293765</v>
      </c>
      <c r="M1370">
        <v>0.24290100000000001</v>
      </c>
      <c r="N1370">
        <v>8.6399999999999997E-4</v>
      </c>
    </row>
    <row r="1371" spans="1:14" x14ac:dyDescent="0.3">
      <c r="A1371" s="1">
        <v>43523.25</v>
      </c>
      <c r="B1371" s="1">
        <v>43523.041666666664</v>
      </c>
      <c r="C1371" s="3">
        <f t="shared" si="127"/>
        <v>2</v>
      </c>
      <c r="D1371" s="3">
        <f t="shared" si="128"/>
        <v>27</v>
      </c>
      <c r="E1371" s="4">
        <f t="shared" si="129"/>
        <v>1</v>
      </c>
      <c r="F1371" s="4">
        <f t="shared" si="130"/>
        <v>4</v>
      </c>
      <c r="G1371" s="4" t="str">
        <f t="shared" si="131"/>
        <v>Win</v>
      </c>
      <c r="H1371" s="4" t="str">
        <f t="shared" si="132"/>
        <v>Off</v>
      </c>
      <c r="I1371">
        <v>1127872598</v>
      </c>
      <c r="J1371" t="s">
        <v>26</v>
      </c>
      <c r="K1371">
        <v>26.55</v>
      </c>
      <c r="L1371">
        <v>26.880323000000001</v>
      </c>
      <c r="M1371">
        <v>0.394596</v>
      </c>
      <c r="N1371">
        <v>-6.4272999999999997E-2</v>
      </c>
    </row>
    <row r="1372" spans="1:14" x14ac:dyDescent="0.3">
      <c r="A1372" s="1">
        <v>43523.291666666664</v>
      </c>
      <c r="B1372" s="1">
        <v>43523.083333333336</v>
      </c>
      <c r="C1372" s="3">
        <f t="shared" si="127"/>
        <v>2</v>
      </c>
      <c r="D1372" s="3">
        <f t="shared" si="128"/>
        <v>27</v>
      </c>
      <c r="E1372" s="4">
        <f t="shared" si="129"/>
        <v>2</v>
      </c>
      <c r="F1372" s="4">
        <f t="shared" si="130"/>
        <v>4</v>
      </c>
      <c r="G1372" s="4" t="str">
        <f t="shared" si="131"/>
        <v>Win</v>
      </c>
      <c r="H1372" s="4" t="str">
        <f t="shared" si="132"/>
        <v>Off</v>
      </c>
      <c r="I1372">
        <v>1127872598</v>
      </c>
      <c r="J1372" t="s">
        <v>26</v>
      </c>
      <c r="K1372">
        <v>26.53</v>
      </c>
      <c r="L1372">
        <v>26.793704999999999</v>
      </c>
      <c r="M1372">
        <v>0.39652300000000001</v>
      </c>
      <c r="N1372">
        <v>-0.13281799999999999</v>
      </c>
    </row>
    <row r="1373" spans="1:14" x14ac:dyDescent="0.3">
      <c r="A1373" s="1">
        <v>43523.333333333336</v>
      </c>
      <c r="B1373" s="1">
        <v>43523.125</v>
      </c>
      <c r="C1373" s="3">
        <f t="shared" si="127"/>
        <v>2</v>
      </c>
      <c r="D1373" s="3">
        <f t="shared" si="128"/>
        <v>27</v>
      </c>
      <c r="E1373" s="4">
        <f t="shared" si="129"/>
        <v>3</v>
      </c>
      <c r="F1373" s="4">
        <f t="shared" si="130"/>
        <v>4</v>
      </c>
      <c r="G1373" s="4" t="str">
        <f t="shared" si="131"/>
        <v>Win</v>
      </c>
      <c r="H1373" s="4" t="str">
        <f t="shared" si="132"/>
        <v>Off</v>
      </c>
      <c r="I1373">
        <v>1127872598</v>
      </c>
      <c r="J1373" t="s">
        <v>26</v>
      </c>
      <c r="K1373">
        <v>26.01</v>
      </c>
      <c r="L1373">
        <v>26.280476</v>
      </c>
      <c r="M1373">
        <v>0.46993099999999999</v>
      </c>
      <c r="N1373">
        <v>-0.19945499999999999</v>
      </c>
    </row>
    <row r="1374" spans="1:14" x14ac:dyDescent="0.3">
      <c r="A1374" s="1">
        <v>43523.375</v>
      </c>
      <c r="B1374" s="1">
        <v>43523.166666666664</v>
      </c>
      <c r="C1374" s="3">
        <f t="shared" si="127"/>
        <v>2</v>
      </c>
      <c r="D1374" s="3">
        <f t="shared" si="128"/>
        <v>27</v>
      </c>
      <c r="E1374" s="4">
        <f t="shared" si="129"/>
        <v>4</v>
      </c>
      <c r="F1374" s="4">
        <f t="shared" si="130"/>
        <v>4</v>
      </c>
      <c r="G1374" s="4" t="str">
        <f t="shared" si="131"/>
        <v>Win</v>
      </c>
      <c r="H1374" s="4" t="str">
        <f t="shared" si="132"/>
        <v>Off</v>
      </c>
      <c r="I1374">
        <v>1127872598</v>
      </c>
      <c r="J1374" t="s">
        <v>26</v>
      </c>
      <c r="K1374">
        <v>27.15</v>
      </c>
      <c r="L1374">
        <v>27.403645000000001</v>
      </c>
      <c r="M1374">
        <v>0.56226900000000002</v>
      </c>
      <c r="N1374">
        <v>-0.30862400000000001</v>
      </c>
    </row>
    <row r="1375" spans="1:14" x14ac:dyDescent="0.3">
      <c r="A1375" s="1">
        <v>43523.416666666664</v>
      </c>
      <c r="B1375" s="1">
        <v>43523.208333333336</v>
      </c>
      <c r="C1375" s="3">
        <f t="shared" si="127"/>
        <v>2</v>
      </c>
      <c r="D1375" s="3">
        <f t="shared" si="128"/>
        <v>27</v>
      </c>
      <c r="E1375" s="4">
        <f t="shared" si="129"/>
        <v>5</v>
      </c>
      <c r="F1375" s="4">
        <f t="shared" si="130"/>
        <v>4</v>
      </c>
      <c r="G1375" s="4" t="str">
        <f t="shared" si="131"/>
        <v>Win</v>
      </c>
      <c r="H1375" s="4" t="str">
        <f t="shared" si="132"/>
        <v>Off</v>
      </c>
      <c r="I1375">
        <v>1127872598</v>
      </c>
      <c r="J1375" t="s">
        <v>26</v>
      </c>
      <c r="K1375">
        <v>30.63</v>
      </c>
      <c r="L1375">
        <v>30.869074000000001</v>
      </c>
      <c r="M1375">
        <v>0.833893</v>
      </c>
      <c r="N1375">
        <v>-0.59481899999999999</v>
      </c>
    </row>
    <row r="1376" spans="1:14" x14ac:dyDescent="0.3">
      <c r="A1376" s="1">
        <v>43523.458333333336</v>
      </c>
      <c r="B1376" s="1">
        <v>43523.25</v>
      </c>
      <c r="C1376" s="3">
        <f t="shared" si="127"/>
        <v>2</v>
      </c>
      <c r="D1376" s="3">
        <f t="shared" si="128"/>
        <v>27</v>
      </c>
      <c r="E1376" s="4">
        <f t="shared" si="129"/>
        <v>6</v>
      </c>
      <c r="F1376" s="4">
        <f t="shared" si="130"/>
        <v>4</v>
      </c>
      <c r="G1376" s="4" t="str">
        <f t="shared" si="131"/>
        <v>Win</v>
      </c>
      <c r="H1376" s="4" t="str">
        <f t="shared" si="132"/>
        <v>Off</v>
      </c>
      <c r="I1376">
        <v>1127872598</v>
      </c>
      <c r="J1376" t="s">
        <v>26</v>
      </c>
      <c r="K1376">
        <v>42.34</v>
      </c>
      <c r="L1376">
        <v>43.369267999999998</v>
      </c>
      <c r="M1376">
        <v>2.094214</v>
      </c>
      <c r="N1376">
        <v>-1.0649459999999999</v>
      </c>
    </row>
    <row r="1377" spans="1:14" x14ac:dyDescent="0.3">
      <c r="A1377" s="1">
        <v>43523.5</v>
      </c>
      <c r="B1377" s="1">
        <v>43523.291666666664</v>
      </c>
      <c r="C1377" s="3">
        <f t="shared" si="127"/>
        <v>2</v>
      </c>
      <c r="D1377" s="3">
        <f t="shared" si="128"/>
        <v>27</v>
      </c>
      <c r="E1377" s="4">
        <f t="shared" si="129"/>
        <v>7</v>
      </c>
      <c r="F1377" s="4">
        <f t="shared" si="130"/>
        <v>4</v>
      </c>
      <c r="G1377" s="4" t="str">
        <f t="shared" si="131"/>
        <v>Win</v>
      </c>
      <c r="H1377" s="4" t="str">
        <f t="shared" si="132"/>
        <v>Off</v>
      </c>
      <c r="I1377">
        <v>1127872598</v>
      </c>
      <c r="J1377" t="s">
        <v>26</v>
      </c>
      <c r="K1377">
        <v>44.29</v>
      </c>
      <c r="L1377">
        <v>45.037128000000003</v>
      </c>
      <c r="M1377">
        <v>1.6878010000000001</v>
      </c>
      <c r="N1377">
        <v>-0.94067299999999998</v>
      </c>
    </row>
    <row r="1378" spans="1:14" x14ac:dyDescent="0.3">
      <c r="A1378" s="1">
        <v>43523.541666666664</v>
      </c>
      <c r="B1378" s="1">
        <v>43523.333333333336</v>
      </c>
      <c r="C1378" s="3">
        <f t="shared" si="127"/>
        <v>2</v>
      </c>
      <c r="D1378" s="3">
        <f t="shared" si="128"/>
        <v>27</v>
      </c>
      <c r="E1378" s="4">
        <f t="shared" si="129"/>
        <v>8</v>
      </c>
      <c r="F1378" s="4">
        <f t="shared" si="130"/>
        <v>4</v>
      </c>
      <c r="G1378" s="4" t="str">
        <f t="shared" si="131"/>
        <v>Win</v>
      </c>
      <c r="H1378" s="4" t="str">
        <f t="shared" si="132"/>
        <v>On</v>
      </c>
      <c r="I1378">
        <v>1127872598</v>
      </c>
      <c r="J1378" t="s">
        <v>26</v>
      </c>
      <c r="K1378">
        <v>38.479999999999997</v>
      </c>
      <c r="L1378">
        <v>38.574303999999998</v>
      </c>
      <c r="M1378">
        <v>1.0014350000000001</v>
      </c>
      <c r="N1378">
        <v>-0.90713100000000002</v>
      </c>
    </row>
    <row r="1379" spans="1:14" x14ac:dyDescent="0.3">
      <c r="A1379" s="1">
        <v>43523.583333333336</v>
      </c>
      <c r="B1379" s="1">
        <v>43523.375</v>
      </c>
      <c r="C1379" s="3">
        <f t="shared" si="127"/>
        <v>2</v>
      </c>
      <c r="D1379" s="3">
        <f t="shared" si="128"/>
        <v>27</v>
      </c>
      <c r="E1379" s="4">
        <f t="shared" si="129"/>
        <v>9</v>
      </c>
      <c r="F1379" s="4">
        <f t="shared" si="130"/>
        <v>4</v>
      </c>
      <c r="G1379" s="4" t="str">
        <f t="shared" si="131"/>
        <v>Win</v>
      </c>
      <c r="H1379" s="4" t="str">
        <f t="shared" si="132"/>
        <v>On</v>
      </c>
      <c r="I1379">
        <v>1127872598</v>
      </c>
      <c r="J1379" t="s">
        <v>26</v>
      </c>
      <c r="K1379">
        <v>37.619999999999997</v>
      </c>
      <c r="L1379">
        <v>37.595967999999999</v>
      </c>
      <c r="M1379">
        <v>0.86401399999999995</v>
      </c>
      <c r="N1379">
        <v>-0.888046</v>
      </c>
    </row>
    <row r="1380" spans="1:14" x14ac:dyDescent="0.3">
      <c r="A1380" s="1">
        <v>43523.625</v>
      </c>
      <c r="B1380" s="1">
        <v>43523.416666666664</v>
      </c>
      <c r="C1380" s="3">
        <f t="shared" si="127"/>
        <v>2</v>
      </c>
      <c r="D1380" s="3">
        <f t="shared" si="128"/>
        <v>27</v>
      </c>
      <c r="E1380" s="4">
        <f t="shared" si="129"/>
        <v>10</v>
      </c>
      <c r="F1380" s="4">
        <f t="shared" si="130"/>
        <v>4</v>
      </c>
      <c r="G1380" s="4" t="str">
        <f t="shared" si="131"/>
        <v>Win</v>
      </c>
      <c r="H1380" s="4" t="str">
        <f t="shared" si="132"/>
        <v>On</v>
      </c>
      <c r="I1380">
        <v>1127872598</v>
      </c>
      <c r="J1380" t="s">
        <v>26</v>
      </c>
      <c r="K1380">
        <v>39.99</v>
      </c>
      <c r="L1380">
        <v>39.890968000000001</v>
      </c>
      <c r="M1380">
        <v>0.624386</v>
      </c>
      <c r="N1380">
        <v>-0.72341800000000001</v>
      </c>
    </row>
    <row r="1381" spans="1:14" x14ac:dyDescent="0.3">
      <c r="A1381" s="1">
        <v>43523.666666666664</v>
      </c>
      <c r="B1381" s="1">
        <v>43523.458333333336</v>
      </c>
      <c r="C1381" s="3">
        <f t="shared" si="127"/>
        <v>2</v>
      </c>
      <c r="D1381" s="3">
        <f t="shared" si="128"/>
        <v>27</v>
      </c>
      <c r="E1381" s="4">
        <f t="shared" si="129"/>
        <v>11</v>
      </c>
      <c r="F1381" s="4">
        <f t="shared" si="130"/>
        <v>4</v>
      </c>
      <c r="G1381" s="4" t="str">
        <f t="shared" si="131"/>
        <v>Win</v>
      </c>
      <c r="H1381" s="4" t="str">
        <f t="shared" si="132"/>
        <v>On</v>
      </c>
      <c r="I1381">
        <v>1127872598</v>
      </c>
      <c r="J1381" t="s">
        <v>26</v>
      </c>
      <c r="K1381">
        <v>32.46</v>
      </c>
      <c r="L1381">
        <v>32.357596999999998</v>
      </c>
      <c r="M1381">
        <v>0.47971799999999998</v>
      </c>
      <c r="N1381">
        <v>-0.582121</v>
      </c>
    </row>
    <row r="1382" spans="1:14" x14ac:dyDescent="0.3">
      <c r="A1382" s="1">
        <v>43523.708333333336</v>
      </c>
      <c r="B1382" s="1">
        <v>43523.5</v>
      </c>
      <c r="C1382" s="3">
        <f t="shared" si="127"/>
        <v>2</v>
      </c>
      <c r="D1382" s="3">
        <f t="shared" si="128"/>
        <v>27</v>
      </c>
      <c r="E1382" s="4">
        <f t="shared" si="129"/>
        <v>12</v>
      </c>
      <c r="F1382" s="4">
        <f t="shared" si="130"/>
        <v>4</v>
      </c>
      <c r="G1382" s="4" t="str">
        <f t="shared" si="131"/>
        <v>Win</v>
      </c>
      <c r="H1382" s="4" t="str">
        <f t="shared" si="132"/>
        <v>On</v>
      </c>
      <c r="I1382">
        <v>1127872598</v>
      </c>
      <c r="J1382" t="s">
        <v>26</v>
      </c>
      <c r="K1382">
        <v>28.86</v>
      </c>
      <c r="L1382">
        <v>28.628675999999999</v>
      </c>
      <c r="M1382">
        <v>0.28248600000000001</v>
      </c>
      <c r="N1382">
        <v>-0.51380999999999999</v>
      </c>
    </row>
    <row r="1383" spans="1:14" x14ac:dyDescent="0.3">
      <c r="A1383" s="1">
        <v>43523.75</v>
      </c>
      <c r="B1383" s="1">
        <v>43523.541666666664</v>
      </c>
      <c r="C1383" s="3">
        <f t="shared" si="127"/>
        <v>2</v>
      </c>
      <c r="D1383" s="3">
        <f t="shared" si="128"/>
        <v>27</v>
      </c>
      <c r="E1383" s="4">
        <f t="shared" si="129"/>
        <v>13</v>
      </c>
      <c r="F1383" s="4">
        <f t="shared" si="130"/>
        <v>4</v>
      </c>
      <c r="G1383" s="4" t="str">
        <f t="shared" si="131"/>
        <v>Win</v>
      </c>
      <c r="H1383" s="4" t="str">
        <f t="shared" si="132"/>
        <v>Off</v>
      </c>
      <c r="I1383">
        <v>1127872598</v>
      </c>
      <c r="J1383" t="s">
        <v>26</v>
      </c>
      <c r="K1383">
        <v>27.82</v>
      </c>
      <c r="L1383">
        <v>27.583552999999998</v>
      </c>
      <c r="M1383">
        <v>0.213507</v>
      </c>
      <c r="N1383">
        <v>-0.44995400000000002</v>
      </c>
    </row>
    <row r="1384" spans="1:14" x14ac:dyDescent="0.3">
      <c r="A1384" s="1">
        <v>43523.791666666664</v>
      </c>
      <c r="B1384" s="1">
        <v>43523.583333333336</v>
      </c>
      <c r="C1384" s="3">
        <f t="shared" si="127"/>
        <v>2</v>
      </c>
      <c r="D1384" s="3">
        <f t="shared" si="128"/>
        <v>27</v>
      </c>
      <c r="E1384" s="4">
        <f t="shared" si="129"/>
        <v>14</v>
      </c>
      <c r="F1384" s="4">
        <f t="shared" si="130"/>
        <v>4</v>
      </c>
      <c r="G1384" s="4" t="str">
        <f t="shared" si="131"/>
        <v>Win</v>
      </c>
      <c r="H1384" s="4" t="str">
        <f t="shared" si="132"/>
        <v>Off</v>
      </c>
      <c r="I1384">
        <v>1127872598</v>
      </c>
      <c r="J1384" t="s">
        <v>26</v>
      </c>
      <c r="K1384">
        <v>26.86</v>
      </c>
      <c r="L1384">
        <v>26.703230000000001</v>
      </c>
      <c r="M1384">
        <v>0.24273900000000001</v>
      </c>
      <c r="N1384">
        <v>-0.399509</v>
      </c>
    </row>
    <row r="1385" spans="1:14" x14ac:dyDescent="0.3">
      <c r="A1385" s="1">
        <v>43523.833333333336</v>
      </c>
      <c r="B1385" s="1">
        <v>43523.625</v>
      </c>
      <c r="C1385" s="3">
        <f t="shared" si="127"/>
        <v>2</v>
      </c>
      <c r="D1385" s="3">
        <f t="shared" si="128"/>
        <v>27</v>
      </c>
      <c r="E1385" s="4">
        <f t="shared" si="129"/>
        <v>15</v>
      </c>
      <c r="F1385" s="4">
        <f t="shared" si="130"/>
        <v>4</v>
      </c>
      <c r="G1385" s="4" t="str">
        <f t="shared" si="131"/>
        <v>Win</v>
      </c>
      <c r="H1385" s="4" t="str">
        <f t="shared" si="132"/>
        <v>Off</v>
      </c>
      <c r="I1385">
        <v>1127872598</v>
      </c>
      <c r="J1385" t="s">
        <v>26</v>
      </c>
      <c r="K1385">
        <v>26.73</v>
      </c>
      <c r="L1385">
        <v>26.515585000000002</v>
      </c>
      <c r="M1385">
        <v>0.239205</v>
      </c>
      <c r="N1385">
        <v>-0.45362000000000002</v>
      </c>
    </row>
    <row r="1386" spans="1:14" x14ac:dyDescent="0.3">
      <c r="A1386" s="1">
        <v>43523.875</v>
      </c>
      <c r="B1386" s="1">
        <v>43523.666666666664</v>
      </c>
      <c r="C1386" s="3">
        <f t="shared" si="127"/>
        <v>2</v>
      </c>
      <c r="D1386" s="3">
        <f t="shared" si="128"/>
        <v>27</v>
      </c>
      <c r="E1386" s="4">
        <f t="shared" si="129"/>
        <v>16</v>
      </c>
      <c r="F1386" s="4">
        <f t="shared" si="130"/>
        <v>4</v>
      </c>
      <c r="G1386" s="4" t="str">
        <f t="shared" si="131"/>
        <v>Win</v>
      </c>
      <c r="H1386" s="4" t="str">
        <f t="shared" si="132"/>
        <v>Off</v>
      </c>
      <c r="I1386">
        <v>1127872598</v>
      </c>
      <c r="J1386" t="s">
        <v>26</v>
      </c>
      <c r="K1386">
        <v>27.43</v>
      </c>
      <c r="L1386">
        <v>27.123405999999999</v>
      </c>
      <c r="M1386">
        <v>0.25212400000000001</v>
      </c>
      <c r="N1386">
        <v>-0.55871800000000005</v>
      </c>
    </row>
    <row r="1387" spans="1:14" x14ac:dyDescent="0.3">
      <c r="A1387" s="1">
        <v>43523.916666666664</v>
      </c>
      <c r="B1387" s="1">
        <v>43523.708333333336</v>
      </c>
      <c r="C1387" s="3">
        <f t="shared" si="127"/>
        <v>2</v>
      </c>
      <c r="D1387" s="3">
        <f t="shared" si="128"/>
        <v>27</v>
      </c>
      <c r="E1387" s="4">
        <f t="shared" si="129"/>
        <v>17</v>
      </c>
      <c r="F1387" s="4">
        <f t="shared" si="130"/>
        <v>4</v>
      </c>
      <c r="G1387" s="4" t="str">
        <f t="shared" si="131"/>
        <v>Win</v>
      </c>
      <c r="H1387" s="4" t="str">
        <f t="shared" si="132"/>
        <v>On</v>
      </c>
      <c r="I1387">
        <v>1127872598</v>
      </c>
      <c r="J1387" t="s">
        <v>26</v>
      </c>
      <c r="K1387">
        <v>30.07</v>
      </c>
      <c r="L1387">
        <v>29.316931</v>
      </c>
      <c r="M1387">
        <v>0.25804899999999997</v>
      </c>
      <c r="N1387">
        <v>-1.011118</v>
      </c>
    </row>
    <row r="1388" spans="1:14" x14ac:dyDescent="0.3">
      <c r="A1388" s="1">
        <v>43523.958333333336</v>
      </c>
      <c r="B1388" s="1">
        <v>43523.75</v>
      </c>
      <c r="C1388" s="3">
        <f t="shared" si="127"/>
        <v>2</v>
      </c>
      <c r="D1388" s="3">
        <f t="shared" si="128"/>
        <v>27</v>
      </c>
      <c r="E1388" s="4">
        <f t="shared" si="129"/>
        <v>18</v>
      </c>
      <c r="F1388" s="4">
        <f t="shared" si="130"/>
        <v>4</v>
      </c>
      <c r="G1388" s="4" t="str">
        <f t="shared" si="131"/>
        <v>Win</v>
      </c>
      <c r="H1388" s="4" t="str">
        <f t="shared" si="132"/>
        <v>On</v>
      </c>
      <c r="I1388">
        <v>1127872598</v>
      </c>
      <c r="J1388" t="s">
        <v>26</v>
      </c>
      <c r="K1388">
        <v>38.49</v>
      </c>
      <c r="L1388">
        <v>37.247349999999997</v>
      </c>
      <c r="M1388">
        <v>0.202789</v>
      </c>
      <c r="N1388">
        <v>-1.4454389999999999</v>
      </c>
    </row>
    <row r="1389" spans="1:14" x14ac:dyDescent="0.3">
      <c r="A1389" s="1">
        <v>43524</v>
      </c>
      <c r="B1389" s="1">
        <v>43523.791666666664</v>
      </c>
      <c r="C1389" s="3">
        <f t="shared" si="127"/>
        <v>2</v>
      </c>
      <c r="D1389" s="3">
        <f t="shared" si="128"/>
        <v>27</v>
      </c>
      <c r="E1389" s="4">
        <f t="shared" si="129"/>
        <v>19</v>
      </c>
      <c r="F1389" s="4">
        <f t="shared" si="130"/>
        <v>4</v>
      </c>
      <c r="G1389" s="4" t="str">
        <f t="shared" si="131"/>
        <v>Win</v>
      </c>
      <c r="H1389" s="4" t="str">
        <f t="shared" si="132"/>
        <v>On</v>
      </c>
      <c r="I1389">
        <v>1127872598</v>
      </c>
      <c r="J1389" t="s">
        <v>26</v>
      </c>
      <c r="K1389">
        <v>39.53</v>
      </c>
      <c r="L1389">
        <v>39.113275000000002</v>
      </c>
      <c r="M1389">
        <v>0.93857400000000002</v>
      </c>
      <c r="N1389">
        <v>-1.355299</v>
      </c>
    </row>
    <row r="1390" spans="1:14" x14ac:dyDescent="0.3">
      <c r="A1390" s="1">
        <v>43524.041666666664</v>
      </c>
      <c r="B1390" s="1">
        <v>43523.833333333336</v>
      </c>
      <c r="C1390" s="3">
        <f t="shared" si="127"/>
        <v>2</v>
      </c>
      <c r="D1390" s="3">
        <f t="shared" si="128"/>
        <v>27</v>
      </c>
      <c r="E1390" s="4">
        <f t="shared" si="129"/>
        <v>20</v>
      </c>
      <c r="F1390" s="4">
        <f t="shared" si="130"/>
        <v>4</v>
      </c>
      <c r="G1390" s="4" t="str">
        <f t="shared" si="131"/>
        <v>Win</v>
      </c>
      <c r="H1390" s="4" t="str">
        <f t="shared" si="132"/>
        <v>On</v>
      </c>
      <c r="I1390">
        <v>1127872598</v>
      </c>
      <c r="J1390" t="s">
        <v>26</v>
      </c>
      <c r="K1390">
        <v>32.89</v>
      </c>
      <c r="L1390">
        <v>32.705979999999997</v>
      </c>
      <c r="M1390">
        <v>0.84433599999999998</v>
      </c>
      <c r="N1390">
        <v>-1.028356</v>
      </c>
    </row>
    <row r="1391" spans="1:14" x14ac:dyDescent="0.3">
      <c r="A1391" s="1">
        <v>43524.083333333336</v>
      </c>
      <c r="B1391" s="1">
        <v>43523.875</v>
      </c>
      <c r="C1391" s="3">
        <f t="shared" si="127"/>
        <v>2</v>
      </c>
      <c r="D1391" s="3">
        <f t="shared" si="128"/>
        <v>27</v>
      </c>
      <c r="E1391" s="4">
        <f t="shared" si="129"/>
        <v>21</v>
      </c>
      <c r="F1391" s="4">
        <f t="shared" si="130"/>
        <v>4</v>
      </c>
      <c r="G1391" s="4" t="str">
        <f t="shared" si="131"/>
        <v>Win</v>
      </c>
      <c r="H1391" s="4" t="str">
        <f t="shared" si="132"/>
        <v>On</v>
      </c>
      <c r="I1391">
        <v>1127872598</v>
      </c>
      <c r="J1391" t="s">
        <v>26</v>
      </c>
      <c r="K1391">
        <v>28.8</v>
      </c>
      <c r="L1391">
        <v>28.546600000000002</v>
      </c>
      <c r="M1391">
        <v>0.50773800000000002</v>
      </c>
      <c r="N1391">
        <v>-0.76113799999999998</v>
      </c>
    </row>
    <row r="1392" spans="1:14" x14ac:dyDescent="0.3">
      <c r="A1392" s="1">
        <v>43524.125</v>
      </c>
      <c r="B1392" s="1">
        <v>43523.916666666664</v>
      </c>
      <c r="C1392" s="3">
        <f t="shared" si="127"/>
        <v>2</v>
      </c>
      <c r="D1392" s="3">
        <f t="shared" si="128"/>
        <v>27</v>
      </c>
      <c r="E1392" s="4">
        <f t="shared" si="129"/>
        <v>22</v>
      </c>
      <c r="F1392" s="4">
        <f t="shared" si="130"/>
        <v>4</v>
      </c>
      <c r="G1392" s="4" t="str">
        <f t="shared" si="131"/>
        <v>Win</v>
      </c>
      <c r="H1392" s="4" t="str">
        <f t="shared" si="132"/>
        <v>Off</v>
      </c>
      <c r="I1392">
        <v>1127872598</v>
      </c>
      <c r="J1392" t="s">
        <v>26</v>
      </c>
      <c r="K1392">
        <v>26.59</v>
      </c>
      <c r="L1392">
        <v>26.3459</v>
      </c>
      <c r="M1392">
        <v>0.33341199999999999</v>
      </c>
      <c r="N1392">
        <v>-0.57751200000000003</v>
      </c>
    </row>
    <row r="1393" spans="1:14" x14ac:dyDescent="0.3">
      <c r="A1393" s="1">
        <v>43524.166666666664</v>
      </c>
      <c r="B1393" s="1">
        <v>43523.958333333336</v>
      </c>
      <c r="C1393" s="3">
        <f t="shared" si="127"/>
        <v>2</v>
      </c>
      <c r="D1393" s="3">
        <f t="shared" si="128"/>
        <v>27</v>
      </c>
      <c r="E1393" s="4">
        <f t="shared" si="129"/>
        <v>23</v>
      </c>
      <c r="F1393" s="4">
        <f t="shared" si="130"/>
        <v>4</v>
      </c>
      <c r="G1393" s="4" t="str">
        <f t="shared" si="131"/>
        <v>Win</v>
      </c>
      <c r="H1393" s="4" t="str">
        <f t="shared" si="132"/>
        <v>Off</v>
      </c>
      <c r="I1393">
        <v>1127872598</v>
      </c>
      <c r="J1393" t="s">
        <v>26</v>
      </c>
      <c r="K1393">
        <v>25.02</v>
      </c>
      <c r="L1393">
        <v>24.897652999999998</v>
      </c>
      <c r="M1393">
        <v>0.26728600000000002</v>
      </c>
      <c r="N1393">
        <v>-0.38963300000000001</v>
      </c>
    </row>
    <row r="1394" spans="1:14" x14ac:dyDescent="0.3">
      <c r="A1394" s="1">
        <v>43524.208333333336</v>
      </c>
      <c r="B1394" s="1">
        <v>43524</v>
      </c>
      <c r="C1394" s="3">
        <f t="shared" si="127"/>
        <v>2</v>
      </c>
      <c r="D1394" s="3">
        <f t="shared" si="128"/>
        <v>28</v>
      </c>
      <c r="E1394" s="4">
        <f t="shared" si="129"/>
        <v>0</v>
      </c>
      <c r="F1394" s="4">
        <f t="shared" si="130"/>
        <v>5</v>
      </c>
      <c r="G1394" s="4" t="str">
        <f t="shared" si="131"/>
        <v>Win</v>
      </c>
      <c r="H1394" s="4" t="str">
        <f t="shared" si="132"/>
        <v>Off</v>
      </c>
      <c r="I1394">
        <v>1127872598</v>
      </c>
      <c r="J1394" t="s">
        <v>26</v>
      </c>
      <c r="K1394">
        <v>24.78</v>
      </c>
      <c r="L1394">
        <v>24.533977</v>
      </c>
      <c r="M1394">
        <v>0.20575299999999999</v>
      </c>
      <c r="N1394">
        <v>-0.45177600000000001</v>
      </c>
    </row>
    <row r="1395" spans="1:14" x14ac:dyDescent="0.3">
      <c r="A1395" s="1">
        <v>43524.25</v>
      </c>
      <c r="B1395" s="1">
        <v>43524.041666666664</v>
      </c>
      <c r="C1395" s="3">
        <f t="shared" si="127"/>
        <v>2</v>
      </c>
      <c r="D1395" s="3">
        <f t="shared" si="128"/>
        <v>28</v>
      </c>
      <c r="E1395" s="4">
        <f t="shared" si="129"/>
        <v>1</v>
      </c>
      <c r="F1395" s="4">
        <f t="shared" si="130"/>
        <v>5</v>
      </c>
      <c r="G1395" s="4" t="str">
        <f t="shared" si="131"/>
        <v>Win</v>
      </c>
      <c r="H1395" s="4" t="str">
        <f t="shared" si="132"/>
        <v>Off</v>
      </c>
      <c r="I1395">
        <v>1127872598</v>
      </c>
      <c r="J1395" t="s">
        <v>26</v>
      </c>
      <c r="K1395">
        <v>24.65</v>
      </c>
      <c r="L1395">
        <v>24.480179</v>
      </c>
      <c r="M1395">
        <v>0.22810900000000001</v>
      </c>
      <c r="N1395">
        <v>-0.39793000000000001</v>
      </c>
    </row>
    <row r="1396" spans="1:14" x14ac:dyDescent="0.3">
      <c r="A1396" s="1">
        <v>43524.291666666664</v>
      </c>
      <c r="B1396" s="1">
        <v>43524.083333333336</v>
      </c>
      <c r="C1396" s="3">
        <f t="shared" si="127"/>
        <v>2</v>
      </c>
      <c r="D1396" s="3">
        <f t="shared" si="128"/>
        <v>28</v>
      </c>
      <c r="E1396" s="4">
        <f t="shared" si="129"/>
        <v>2</v>
      </c>
      <c r="F1396" s="4">
        <f t="shared" si="130"/>
        <v>5</v>
      </c>
      <c r="G1396" s="4" t="str">
        <f t="shared" si="131"/>
        <v>Win</v>
      </c>
      <c r="H1396" s="4" t="str">
        <f t="shared" si="132"/>
        <v>Off</v>
      </c>
      <c r="I1396">
        <v>1127872598</v>
      </c>
      <c r="J1396" t="s">
        <v>26</v>
      </c>
      <c r="K1396">
        <v>24.27</v>
      </c>
      <c r="L1396">
        <v>24.197358999999999</v>
      </c>
      <c r="M1396">
        <v>0.27963700000000002</v>
      </c>
      <c r="N1396">
        <v>-0.35227799999999998</v>
      </c>
    </row>
    <row r="1397" spans="1:14" x14ac:dyDescent="0.3">
      <c r="A1397" s="1">
        <v>43524.333333333336</v>
      </c>
      <c r="B1397" s="1">
        <v>43524.125</v>
      </c>
      <c r="C1397" s="3">
        <f t="shared" si="127"/>
        <v>2</v>
      </c>
      <c r="D1397" s="3">
        <f t="shared" si="128"/>
        <v>28</v>
      </c>
      <c r="E1397" s="4">
        <f t="shared" si="129"/>
        <v>3</v>
      </c>
      <c r="F1397" s="4">
        <f t="shared" si="130"/>
        <v>5</v>
      </c>
      <c r="G1397" s="4" t="str">
        <f t="shared" si="131"/>
        <v>Win</v>
      </c>
      <c r="H1397" s="4" t="str">
        <f t="shared" si="132"/>
        <v>Off</v>
      </c>
      <c r="I1397">
        <v>1127872598</v>
      </c>
      <c r="J1397" t="s">
        <v>26</v>
      </c>
      <c r="K1397">
        <v>24.59</v>
      </c>
      <c r="L1397">
        <v>24.555789999999998</v>
      </c>
      <c r="M1397">
        <v>0.32238299999999998</v>
      </c>
      <c r="N1397">
        <v>-0.35659299999999999</v>
      </c>
    </row>
    <row r="1398" spans="1:14" x14ac:dyDescent="0.3">
      <c r="A1398" s="1">
        <v>43524.375</v>
      </c>
      <c r="B1398" s="1">
        <v>43524.166666666664</v>
      </c>
      <c r="C1398" s="3">
        <f t="shared" si="127"/>
        <v>2</v>
      </c>
      <c r="D1398" s="3">
        <f t="shared" si="128"/>
        <v>28</v>
      </c>
      <c r="E1398" s="4">
        <f t="shared" si="129"/>
        <v>4</v>
      </c>
      <c r="F1398" s="4">
        <f t="shared" si="130"/>
        <v>5</v>
      </c>
      <c r="G1398" s="4" t="str">
        <f t="shared" si="131"/>
        <v>Win</v>
      </c>
      <c r="H1398" s="4" t="str">
        <f t="shared" si="132"/>
        <v>Off</v>
      </c>
      <c r="I1398">
        <v>1127872598</v>
      </c>
      <c r="J1398" t="s">
        <v>26</v>
      </c>
      <c r="K1398">
        <v>24.79</v>
      </c>
      <c r="L1398">
        <v>24.765014999999998</v>
      </c>
      <c r="M1398">
        <v>0.40199400000000002</v>
      </c>
      <c r="N1398">
        <v>-0.426979</v>
      </c>
    </row>
    <row r="1399" spans="1:14" x14ac:dyDescent="0.3">
      <c r="A1399" s="1">
        <v>43524.416666666664</v>
      </c>
      <c r="B1399" s="1">
        <v>43524.208333333336</v>
      </c>
      <c r="C1399" s="3">
        <f t="shared" si="127"/>
        <v>2</v>
      </c>
      <c r="D1399" s="3">
        <f t="shared" si="128"/>
        <v>28</v>
      </c>
      <c r="E1399" s="4">
        <f t="shared" si="129"/>
        <v>5</v>
      </c>
      <c r="F1399" s="4">
        <f t="shared" si="130"/>
        <v>5</v>
      </c>
      <c r="G1399" s="4" t="str">
        <f t="shared" si="131"/>
        <v>Win</v>
      </c>
      <c r="H1399" s="4" t="str">
        <f t="shared" si="132"/>
        <v>Off</v>
      </c>
      <c r="I1399">
        <v>1127872598</v>
      </c>
      <c r="J1399" t="s">
        <v>26</v>
      </c>
      <c r="K1399">
        <v>27.8</v>
      </c>
      <c r="L1399">
        <v>28.024882000000002</v>
      </c>
      <c r="M1399">
        <v>0.80959000000000003</v>
      </c>
      <c r="N1399">
        <v>-0.58470800000000001</v>
      </c>
    </row>
    <row r="1400" spans="1:14" x14ac:dyDescent="0.3">
      <c r="A1400" s="1">
        <v>43524.458333333336</v>
      </c>
      <c r="B1400" s="1">
        <v>43524.25</v>
      </c>
      <c r="C1400" s="3">
        <f t="shared" si="127"/>
        <v>2</v>
      </c>
      <c r="D1400" s="3">
        <f t="shared" si="128"/>
        <v>28</v>
      </c>
      <c r="E1400" s="4">
        <f t="shared" si="129"/>
        <v>6</v>
      </c>
      <c r="F1400" s="4">
        <f t="shared" si="130"/>
        <v>5</v>
      </c>
      <c r="G1400" s="4" t="str">
        <f t="shared" si="131"/>
        <v>Win</v>
      </c>
      <c r="H1400" s="4" t="str">
        <f t="shared" si="132"/>
        <v>Off</v>
      </c>
      <c r="I1400">
        <v>1127872598</v>
      </c>
      <c r="J1400" t="s">
        <v>26</v>
      </c>
      <c r="K1400">
        <v>37.049999999999997</v>
      </c>
      <c r="L1400">
        <v>38.072465999999999</v>
      </c>
      <c r="M1400">
        <v>1.9928840000000001</v>
      </c>
      <c r="N1400">
        <v>-0.970418</v>
      </c>
    </row>
    <row r="1401" spans="1:14" x14ac:dyDescent="0.3">
      <c r="A1401" s="1">
        <v>43524.5</v>
      </c>
      <c r="B1401" s="1">
        <v>43524.291666666664</v>
      </c>
      <c r="C1401" s="3">
        <f t="shared" si="127"/>
        <v>2</v>
      </c>
      <c r="D1401" s="3">
        <f t="shared" si="128"/>
        <v>28</v>
      </c>
      <c r="E1401" s="4">
        <f t="shared" si="129"/>
        <v>7</v>
      </c>
      <c r="F1401" s="4">
        <f t="shared" si="130"/>
        <v>5</v>
      </c>
      <c r="G1401" s="4" t="str">
        <f t="shared" si="131"/>
        <v>Win</v>
      </c>
      <c r="H1401" s="4" t="str">
        <f t="shared" si="132"/>
        <v>Off</v>
      </c>
      <c r="I1401">
        <v>1127872598</v>
      </c>
      <c r="J1401" t="s">
        <v>26</v>
      </c>
      <c r="K1401">
        <v>35.06</v>
      </c>
      <c r="L1401">
        <v>35.559598999999999</v>
      </c>
      <c r="M1401">
        <v>1.376641</v>
      </c>
      <c r="N1401">
        <v>-0.87704199999999999</v>
      </c>
    </row>
    <row r="1402" spans="1:14" x14ac:dyDescent="0.3">
      <c r="A1402" s="1">
        <v>43524.541666666664</v>
      </c>
      <c r="B1402" s="1">
        <v>43524.333333333336</v>
      </c>
      <c r="C1402" s="3">
        <f t="shared" si="127"/>
        <v>2</v>
      </c>
      <c r="D1402" s="3">
        <f t="shared" si="128"/>
        <v>28</v>
      </c>
      <c r="E1402" s="4">
        <f t="shared" si="129"/>
        <v>8</v>
      </c>
      <c r="F1402" s="4">
        <f t="shared" si="130"/>
        <v>5</v>
      </c>
      <c r="G1402" s="4" t="str">
        <f t="shared" si="131"/>
        <v>Win</v>
      </c>
      <c r="H1402" s="4" t="str">
        <f t="shared" si="132"/>
        <v>On</v>
      </c>
      <c r="I1402">
        <v>1127872598</v>
      </c>
      <c r="J1402" t="s">
        <v>26</v>
      </c>
      <c r="K1402">
        <v>33.72</v>
      </c>
      <c r="L1402">
        <v>34.167116</v>
      </c>
      <c r="M1402">
        <v>1.2578929999999999</v>
      </c>
      <c r="N1402">
        <v>-0.81077699999999997</v>
      </c>
    </row>
    <row r="1403" spans="1:14" x14ac:dyDescent="0.3">
      <c r="A1403" s="1">
        <v>43524.583333333336</v>
      </c>
      <c r="B1403" s="1">
        <v>43524.375</v>
      </c>
      <c r="C1403" s="3">
        <f t="shared" si="127"/>
        <v>2</v>
      </c>
      <c r="D1403" s="3">
        <f t="shared" si="128"/>
        <v>28</v>
      </c>
      <c r="E1403" s="4">
        <f t="shared" si="129"/>
        <v>9</v>
      </c>
      <c r="F1403" s="4">
        <f t="shared" si="130"/>
        <v>5</v>
      </c>
      <c r="G1403" s="4" t="str">
        <f t="shared" si="131"/>
        <v>Win</v>
      </c>
      <c r="H1403" s="4" t="str">
        <f t="shared" si="132"/>
        <v>On</v>
      </c>
      <c r="I1403">
        <v>1127872598</v>
      </c>
      <c r="J1403" t="s">
        <v>26</v>
      </c>
      <c r="K1403">
        <v>32.44</v>
      </c>
      <c r="L1403">
        <v>32.684353999999999</v>
      </c>
      <c r="M1403">
        <v>0.93680600000000003</v>
      </c>
      <c r="N1403">
        <v>-0.69245199999999996</v>
      </c>
    </row>
    <row r="1404" spans="1:14" x14ac:dyDescent="0.3">
      <c r="A1404" s="1">
        <v>43524.625</v>
      </c>
      <c r="B1404" s="1">
        <v>43524.416666666664</v>
      </c>
      <c r="C1404" s="3">
        <f t="shared" si="127"/>
        <v>2</v>
      </c>
      <c r="D1404" s="3">
        <f t="shared" si="128"/>
        <v>28</v>
      </c>
      <c r="E1404" s="4">
        <f t="shared" si="129"/>
        <v>10</v>
      </c>
      <c r="F1404" s="4">
        <f t="shared" si="130"/>
        <v>5</v>
      </c>
      <c r="G1404" s="4" t="str">
        <f t="shared" si="131"/>
        <v>Win</v>
      </c>
      <c r="H1404" s="4" t="str">
        <f t="shared" si="132"/>
        <v>On</v>
      </c>
      <c r="I1404">
        <v>1127872598</v>
      </c>
      <c r="J1404" t="s">
        <v>26</v>
      </c>
      <c r="K1404">
        <v>32.119999999999997</v>
      </c>
      <c r="L1404">
        <v>32.487772999999997</v>
      </c>
      <c r="M1404">
        <v>1.1410210000000001</v>
      </c>
      <c r="N1404">
        <v>-0.77324800000000005</v>
      </c>
    </row>
    <row r="1405" spans="1:14" x14ac:dyDescent="0.3">
      <c r="A1405" s="1">
        <v>43524.666666666664</v>
      </c>
      <c r="B1405" s="1">
        <v>43524.458333333336</v>
      </c>
      <c r="C1405" s="3">
        <f t="shared" si="127"/>
        <v>2</v>
      </c>
      <c r="D1405" s="3">
        <f t="shared" si="128"/>
        <v>28</v>
      </c>
      <c r="E1405" s="4">
        <f t="shared" si="129"/>
        <v>11</v>
      </c>
      <c r="F1405" s="4">
        <f t="shared" si="130"/>
        <v>5</v>
      </c>
      <c r="G1405" s="4" t="str">
        <f t="shared" si="131"/>
        <v>Win</v>
      </c>
      <c r="H1405" s="4" t="str">
        <f t="shared" si="132"/>
        <v>On</v>
      </c>
      <c r="I1405">
        <v>1127872598</v>
      </c>
      <c r="J1405" t="s">
        <v>26</v>
      </c>
      <c r="K1405">
        <v>29.29</v>
      </c>
      <c r="L1405">
        <v>29.626394999999999</v>
      </c>
      <c r="M1405">
        <v>1.0941669999999999</v>
      </c>
      <c r="N1405">
        <v>-0.757772</v>
      </c>
    </row>
    <row r="1406" spans="1:14" x14ac:dyDescent="0.3">
      <c r="A1406" s="1">
        <v>43524.708333333336</v>
      </c>
      <c r="B1406" s="1">
        <v>43524.5</v>
      </c>
      <c r="C1406" s="3">
        <f t="shared" si="127"/>
        <v>2</v>
      </c>
      <c r="D1406" s="3">
        <f t="shared" si="128"/>
        <v>28</v>
      </c>
      <c r="E1406" s="4">
        <f t="shared" si="129"/>
        <v>12</v>
      </c>
      <c r="F1406" s="4">
        <f t="shared" si="130"/>
        <v>5</v>
      </c>
      <c r="G1406" s="4" t="str">
        <f t="shared" si="131"/>
        <v>Win</v>
      </c>
      <c r="H1406" s="4" t="str">
        <f t="shared" si="132"/>
        <v>On</v>
      </c>
      <c r="I1406">
        <v>1127872598</v>
      </c>
      <c r="J1406" t="s">
        <v>26</v>
      </c>
      <c r="K1406">
        <v>27.6</v>
      </c>
      <c r="L1406">
        <v>27.705086999999999</v>
      </c>
      <c r="M1406">
        <v>0.88597300000000001</v>
      </c>
      <c r="N1406">
        <v>-0.78088599999999997</v>
      </c>
    </row>
    <row r="1407" spans="1:14" x14ac:dyDescent="0.3">
      <c r="A1407" s="1">
        <v>43524.75</v>
      </c>
      <c r="B1407" s="1">
        <v>43524.541666666664</v>
      </c>
      <c r="C1407" s="3">
        <f t="shared" si="127"/>
        <v>2</v>
      </c>
      <c r="D1407" s="3">
        <f t="shared" si="128"/>
        <v>28</v>
      </c>
      <c r="E1407" s="4">
        <f t="shared" si="129"/>
        <v>13</v>
      </c>
      <c r="F1407" s="4">
        <f t="shared" si="130"/>
        <v>5</v>
      </c>
      <c r="G1407" s="4" t="str">
        <f t="shared" si="131"/>
        <v>Win</v>
      </c>
      <c r="H1407" s="4" t="str">
        <f t="shared" si="132"/>
        <v>Off</v>
      </c>
      <c r="I1407">
        <v>1127872598</v>
      </c>
      <c r="J1407" t="s">
        <v>26</v>
      </c>
      <c r="K1407">
        <v>27.21</v>
      </c>
      <c r="L1407">
        <v>27.211438999999999</v>
      </c>
      <c r="M1407">
        <v>0.77648899999999998</v>
      </c>
      <c r="N1407">
        <v>-0.77505000000000002</v>
      </c>
    </row>
    <row r="1408" spans="1:14" x14ac:dyDescent="0.3">
      <c r="A1408" s="1">
        <v>43524.791666666664</v>
      </c>
      <c r="B1408" s="1">
        <v>43524.583333333336</v>
      </c>
      <c r="C1408" s="3">
        <f t="shared" si="127"/>
        <v>2</v>
      </c>
      <c r="D1408" s="3">
        <f t="shared" si="128"/>
        <v>28</v>
      </c>
      <c r="E1408" s="4">
        <f t="shared" si="129"/>
        <v>14</v>
      </c>
      <c r="F1408" s="4">
        <f t="shared" si="130"/>
        <v>5</v>
      </c>
      <c r="G1408" s="4" t="str">
        <f t="shared" si="131"/>
        <v>Win</v>
      </c>
      <c r="H1408" s="4" t="str">
        <f t="shared" si="132"/>
        <v>Off</v>
      </c>
      <c r="I1408">
        <v>1127872598</v>
      </c>
      <c r="J1408" t="s">
        <v>26</v>
      </c>
      <c r="K1408">
        <v>26.66</v>
      </c>
      <c r="L1408">
        <v>26.666384999999998</v>
      </c>
      <c r="M1408">
        <v>0.78319499999999997</v>
      </c>
      <c r="N1408">
        <v>-0.77681</v>
      </c>
    </row>
    <row r="1409" spans="1:14" x14ac:dyDescent="0.3">
      <c r="A1409" s="1">
        <v>43524.833333333336</v>
      </c>
      <c r="B1409" s="1">
        <v>43524.625</v>
      </c>
      <c r="C1409" s="3">
        <f t="shared" si="127"/>
        <v>2</v>
      </c>
      <c r="D1409" s="3">
        <f t="shared" si="128"/>
        <v>28</v>
      </c>
      <c r="E1409" s="4">
        <f t="shared" si="129"/>
        <v>15</v>
      </c>
      <c r="F1409" s="4">
        <f t="shared" si="130"/>
        <v>5</v>
      </c>
      <c r="G1409" s="4" t="str">
        <f t="shared" si="131"/>
        <v>Win</v>
      </c>
      <c r="H1409" s="4" t="str">
        <f t="shared" si="132"/>
        <v>Off</v>
      </c>
      <c r="I1409">
        <v>1127872598</v>
      </c>
      <c r="J1409" t="s">
        <v>26</v>
      </c>
      <c r="K1409">
        <v>26.51</v>
      </c>
      <c r="L1409">
        <v>26.597905999999998</v>
      </c>
      <c r="M1409">
        <v>0.86571900000000002</v>
      </c>
      <c r="N1409">
        <v>-0.77781299999999998</v>
      </c>
    </row>
    <row r="1410" spans="1:14" x14ac:dyDescent="0.3">
      <c r="A1410" s="1">
        <v>43524.875</v>
      </c>
      <c r="B1410" s="1">
        <v>43524.666666666664</v>
      </c>
      <c r="C1410" s="3">
        <f t="shared" si="127"/>
        <v>2</v>
      </c>
      <c r="D1410" s="3">
        <f t="shared" si="128"/>
        <v>28</v>
      </c>
      <c r="E1410" s="4">
        <f t="shared" si="129"/>
        <v>16</v>
      </c>
      <c r="F1410" s="4">
        <f t="shared" si="130"/>
        <v>5</v>
      </c>
      <c r="G1410" s="4" t="str">
        <f t="shared" si="131"/>
        <v>Win</v>
      </c>
      <c r="H1410" s="4" t="str">
        <f t="shared" si="132"/>
        <v>Off</v>
      </c>
      <c r="I1410">
        <v>1127872598</v>
      </c>
      <c r="J1410" t="s">
        <v>26</v>
      </c>
      <c r="K1410">
        <v>27.17</v>
      </c>
      <c r="L1410">
        <v>27.10614</v>
      </c>
      <c r="M1410">
        <v>0.80563099999999999</v>
      </c>
      <c r="N1410">
        <v>-0.86949100000000001</v>
      </c>
    </row>
    <row r="1411" spans="1:14" x14ac:dyDescent="0.3">
      <c r="A1411" s="1">
        <v>43524.916666666664</v>
      </c>
      <c r="B1411" s="1">
        <v>43524.708333333336</v>
      </c>
      <c r="C1411" s="3">
        <f t="shared" ref="C1411:C1474" si="133">MONTH(B1411)</f>
        <v>2</v>
      </c>
      <c r="D1411" s="3">
        <f t="shared" ref="D1411:D1474" si="134">DAY(B1411)</f>
        <v>28</v>
      </c>
      <c r="E1411" s="4">
        <f t="shared" ref="E1411:E1474" si="135">HOUR(B1411)</f>
        <v>17</v>
      </c>
      <c r="F1411" s="4">
        <f t="shared" ref="F1411:F1474" si="136">WEEKDAY(B1411)</f>
        <v>5</v>
      </c>
      <c r="G1411" s="4" t="str">
        <f t="shared" ref="G1411:G1474" si="137">IF(AND(C1411&gt;4,C1411&lt;10),"Sum","Win")</f>
        <v>Win</v>
      </c>
      <c r="H1411" s="4" t="str">
        <f t="shared" si="132"/>
        <v>On</v>
      </c>
      <c r="I1411">
        <v>1127872598</v>
      </c>
      <c r="J1411" t="s">
        <v>26</v>
      </c>
      <c r="K1411">
        <v>29.39</v>
      </c>
      <c r="L1411">
        <v>29.018101999999999</v>
      </c>
      <c r="M1411">
        <v>0.76564699999999997</v>
      </c>
      <c r="N1411">
        <v>-1.137545</v>
      </c>
    </row>
    <row r="1412" spans="1:14" x14ac:dyDescent="0.3">
      <c r="A1412" s="1">
        <v>43524.958333333336</v>
      </c>
      <c r="B1412" s="1">
        <v>43524.75</v>
      </c>
      <c r="C1412" s="3">
        <f t="shared" si="133"/>
        <v>2</v>
      </c>
      <c r="D1412" s="3">
        <f t="shared" si="134"/>
        <v>28</v>
      </c>
      <c r="E1412" s="4">
        <f t="shared" si="135"/>
        <v>18</v>
      </c>
      <c r="F1412" s="4">
        <f t="shared" si="136"/>
        <v>5</v>
      </c>
      <c r="G1412" s="4" t="str">
        <f t="shared" si="137"/>
        <v>Win</v>
      </c>
      <c r="H1412" s="4" t="str">
        <f t="shared" si="132"/>
        <v>On</v>
      </c>
      <c r="I1412">
        <v>1127872598</v>
      </c>
      <c r="J1412" t="s">
        <v>26</v>
      </c>
      <c r="K1412">
        <v>36.93</v>
      </c>
      <c r="L1412">
        <v>36.637928000000002</v>
      </c>
      <c r="M1412">
        <v>1.0572269999999999</v>
      </c>
      <c r="N1412">
        <v>-1.349299</v>
      </c>
    </row>
    <row r="1413" spans="1:14" x14ac:dyDescent="0.3">
      <c r="A1413" s="1">
        <v>43525</v>
      </c>
      <c r="B1413" s="1">
        <v>43524.791666666664</v>
      </c>
      <c r="C1413" s="3">
        <f t="shared" si="133"/>
        <v>2</v>
      </c>
      <c r="D1413" s="3">
        <f t="shared" si="134"/>
        <v>28</v>
      </c>
      <c r="E1413" s="4">
        <f t="shared" si="135"/>
        <v>19</v>
      </c>
      <c r="F1413" s="4">
        <f t="shared" si="136"/>
        <v>5</v>
      </c>
      <c r="G1413" s="4" t="str">
        <f t="shared" si="137"/>
        <v>Win</v>
      </c>
      <c r="H1413" s="4" t="str">
        <f t="shared" si="132"/>
        <v>On</v>
      </c>
      <c r="I1413">
        <v>1127872598</v>
      </c>
      <c r="J1413" t="s">
        <v>26</v>
      </c>
      <c r="K1413">
        <v>36.799999999999997</v>
      </c>
      <c r="L1413">
        <v>36.965426999999998</v>
      </c>
      <c r="M1413">
        <v>1.1655279999999999</v>
      </c>
      <c r="N1413">
        <v>-1.0001009999999999</v>
      </c>
    </row>
    <row r="1414" spans="1:14" x14ac:dyDescent="0.3">
      <c r="A1414" s="1">
        <v>43525.041666666664</v>
      </c>
      <c r="B1414" s="1">
        <v>43524.833333333336</v>
      </c>
      <c r="C1414" s="3">
        <f t="shared" si="133"/>
        <v>2</v>
      </c>
      <c r="D1414" s="3">
        <f t="shared" si="134"/>
        <v>28</v>
      </c>
      <c r="E1414" s="4">
        <f t="shared" si="135"/>
        <v>20</v>
      </c>
      <c r="F1414" s="4">
        <f t="shared" si="136"/>
        <v>5</v>
      </c>
      <c r="G1414" s="4" t="str">
        <f t="shared" si="137"/>
        <v>Win</v>
      </c>
      <c r="H1414" s="4" t="str">
        <f t="shared" si="132"/>
        <v>On</v>
      </c>
      <c r="I1414">
        <v>1127872598</v>
      </c>
      <c r="J1414" t="s">
        <v>26</v>
      </c>
      <c r="K1414">
        <v>33.92</v>
      </c>
      <c r="L1414">
        <v>33.848557999999997</v>
      </c>
      <c r="M1414">
        <v>0.89233899999999999</v>
      </c>
      <c r="N1414">
        <v>-0.963781</v>
      </c>
    </row>
    <row r="1415" spans="1:14" x14ac:dyDescent="0.3">
      <c r="A1415" s="1">
        <v>43525.083333333336</v>
      </c>
      <c r="B1415" s="1">
        <v>43524.875</v>
      </c>
      <c r="C1415" s="3">
        <f t="shared" si="133"/>
        <v>2</v>
      </c>
      <c r="D1415" s="3">
        <f t="shared" si="134"/>
        <v>28</v>
      </c>
      <c r="E1415" s="4">
        <f t="shared" si="135"/>
        <v>21</v>
      </c>
      <c r="F1415" s="4">
        <f t="shared" si="136"/>
        <v>5</v>
      </c>
      <c r="G1415" s="4" t="str">
        <f t="shared" si="137"/>
        <v>Win</v>
      </c>
      <c r="H1415" s="4" t="str">
        <f t="shared" si="132"/>
        <v>On</v>
      </c>
      <c r="I1415">
        <v>1127872598</v>
      </c>
      <c r="J1415" t="s">
        <v>26</v>
      </c>
      <c r="K1415">
        <v>29.49</v>
      </c>
      <c r="L1415">
        <v>29.230596999999999</v>
      </c>
      <c r="M1415">
        <v>0.53176500000000004</v>
      </c>
      <c r="N1415">
        <v>-0.79116799999999998</v>
      </c>
    </row>
    <row r="1416" spans="1:14" x14ac:dyDescent="0.3">
      <c r="A1416" s="1">
        <v>43525.125</v>
      </c>
      <c r="B1416" s="1">
        <v>43524.916666666664</v>
      </c>
      <c r="C1416" s="3">
        <f t="shared" si="133"/>
        <v>2</v>
      </c>
      <c r="D1416" s="3">
        <f t="shared" si="134"/>
        <v>28</v>
      </c>
      <c r="E1416" s="4">
        <f t="shared" si="135"/>
        <v>22</v>
      </c>
      <c r="F1416" s="4">
        <f t="shared" si="136"/>
        <v>5</v>
      </c>
      <c r="G1416" s="4" t="str">
        <f t="shared" si="137"/>
        <v>Win</v>
      </c>
      <c r="H1416" s="4" t="str">
        <f t="shared" si="132"/>
        <v>Off</v>
      </c>
      <c r="I1416">
        <v>1127872598</v>
      </c>
      <c r="J1416" t="s">
        <v>26</v>
      </c>
      <c r="K1416">
        <v>26.97</v>
      </c>
      <c r="L1416">
        <v>26.89415</v>
      </c>
      <c r="M1416">
        <v>0.43759100000000001</v>
      </c>
      <c r="N1416">
        <v>-0.51344100000000004</v>
      </c>
    </row>
    <row r="1417" spans="1:14" x14ac:dyDescent="0.3">
      <c r="A1417" s="1">
        <v>43525.166666666664</v>
      </c>
      <c r="B1417" s="1">
        <v>43524.958333333336</v>
      </c>
      <c r="C1417" s="3">
        <f t="shared" si="133"/>
        <v>2</v>
      </c>
      <c r="D1417" s="3">
        <f t="shared" si="134"/>
        <v>28</v>
      </c>
      <c r="E1417" s="4">
        <f t="shared" si="135"/>
        <v>23</v>
      </c>
      <c r="F1417" s="4">
        <f t="shared" si="136"/>
        <v>5</v>
      </c>
      <c r="G1417" s="4" t="str">
        <f t="shared" si="137"/>
        <v>Win</v>
      </c>
      <c r="H1417" s="4" t="str">
        <f t="shared" si="132"/>
        <v>Off</v>
      </c>
      <c r="I1417">
        <v>1127872598</v>
      </c>
      <c r="J1417" t="s">
        <v>26</v>
      </c>
      <c r="K1417">
        <v>25.2</v>
      </c>
      <c r="L1417">
        <v>25.106862</v>
      </c>
      <c r="M1417">
        <v>0.26904499999999998</v>
      </c>
      <c r="N1417">
        <v>-0.36218299999999998</v>
      </c>
    </row>
    <row r="1418" spans="1:14" x14ac:dyDescent="0.3">
      <c r="A1418" s="1">
        <v>43525.208333333336</v>
      </c>
      <c r="B1418" s="1">
        <v>43525</v>
      </c>
      <c r="C1418" s="3">
        <f t="shared" si="133"/>
        <v>3</v>
      </c>
      <c r="D1418" s="3">
        <f t="shared" si="134"/>
        <v>1</v>
      </c>
      <c r="E1418" s="4">
        <f t="shared" si="135"/>
        <v>0</v>
      </c>
      <c r="F1418" s="4">
        <f t="shared" si="136"/>
        <v>6</v>
      </c>
      <c r="G1418" s="4" t="str">
        <f t="shared" si="137"/>
        <v>Win</v>
      </c>
      <c r="H1418" s="4" t="str">
        <f t="shared" si="132"/>
        <v>Off</v>
      </c>
      <c r="I1418">
        <v>1127872598</v>
      </c>
      <c r="J1418" t="s">
        <v>26</v>
      </c>
      <c r="K1418">
        <v>26.92</v>
      </c>
      <c r="L1418">
        <v>26.895629</v>
      </c>
      <c r="M1418">
        <v>0.36574200000000001</v>
      </c>
      <c r="N1418">
        <v>-0.39011299999999999</v>
      </c>
    </row>
    <row r="1419" spans="1:14" x14ac:dyDescent="0.3">
      <c r="A1419" s="1">
        <v>43525.25</v>
      </c>
      <c r="B1419" s="1">
        <v>43525.041666666664</v>
      </c>
      <c r="C1419" s="3">
        <f t="shared" si="133"/>
        <v>3</v>
      </c>
      <c r="D1419" s="3">
        <f t="shared" si="134"/>
        <v>1</v>
      </c>
      <c r="E1419" s="4">
        <f t="shared" si="135"/>
        <v>1</v>
      </c>
      <c r="F1419" s="4">
        <f t="shared" si="136"/>
        <v>6</v>
      </c>
      <c r="G1419" s="4" t="str">
        <f t="shared" si="137"/>
        <v>Win</v>
      </c>
      <c r="H1419" s="4" t="str">
        <f t="shared" ref="H1419:H1482" si="138">+IF(OR(F1419&lt;2,F1419&gt;6),"Off",IF(AND(G1419="Win",E1419&gt;7,E1419&lt;13),"On",IF(AND(G1419="Win",E1419&gt;16,E1419&lt;22),"On",IF(AND(G1419="Sum",E1419&gt;9,E1419&lt;22),"On","Off"))))</f>
        <v>Off</v>
      </c>
      <c r="I1419">
        <v>1127872598</v>
      </c>
      <c r="J1419" t="s">
        <v>26</v>
      </c>
      <c r="K1419">
        <v>26.81</v>
      </c>
      <c r="L1419">
        <v>26.760884000000001</v>
      </c>
      <c r="M1419">
        <v>0.28447600000000001</v>
      </c>
      <c r="N1419">
        <v>-0.333592</v>
      </c>
    </row>
    <row r="1420" spans="1:14" x14ac:dyDescent="0.3">
      <c r="A1420" s="1">
        <v>43525.291666666664</v>
      </c>
      <c r="B1420" s="1">
        <v>43525.083333333336</v>
      </c>
      <c r="C1420" s="3">
        <f t="shared" si="133"/>
        <v>3</v>
      </c>
      <c r="D1420" s="3">
        <f t="shared" si="134"/>
        <v>1</v>
      </c>
      <c r="E1420" s="4">
        <f t="shared" si="135"/>
        <v>2</v>
      </c>
      <c r="F1420" s="4">
        <f t="shared" si="136"/>
        <v>6</v>
      </c>
      <c r="G1420" s="4" t="str">
        <f t="shared" si="137"/>
        <v>Win</v>
      </c>
      <c r="H1420" s="4" t="str">
        <f t="shared" si="138"/>
        <v>Off</v>
      </c>
      <c r="I1420">
        <v>1127872598</v>
      </c>
      <c r="J1420" t="s">
        <v>26</v>
      </c>
      <c r="K1420">
        <v>26.57</v>
      </c>
      <c r="L1420">
        <v>26.588825</v>
      </c>
      <c r="M1420">
        <v>0.32768599999999998</v>
      </c>
      <c r="N1420">
        <v>-0.308861</v>
      </c>
    </row>
    <row r="1421" spans="1:14" x14ac:dyDescent="0.3">
      <c r="A1421" s="1">
        <v>43525.333333333336</v>
      </c>
      <c r="B1421" s="1">
        <v>43525.125</v>
      </c>
      <c r="C1421" s="3">
        <f t="shared" si="133"/>
        <v>3</v>
      </c>
      <c r="D1421" s="3">
        <f t="shared" si="134"/>
        <v>1</v>
      </c>
      <c r="E1421" s="4">
        <f t="shared" si="135"/>
        <v>3</v>
      </c>
      <c r="F1421" s="4">
        <f t="shared" si="136"/>
        <v>6</v>
      </c>
      <c r="G1421" s="4" t="str">
        <f t="shared" si="137"/>
        <v>Win</v>
      </c>
      <c r="H1421" s="4" t="str">
        <f t="shared" si="138"/>
        <v>Off</v>
      </c>
      <c r="I1421">
        <v>1127872598</v>
      </c>
      <c r="J1421" t="s">
        <v>26</v>
      </c>
      <c r="K1421">
        <v>26.5</v>
      </c>
      <c r="L1421">
        <v>26.643778999999999</v>
      </c>
      <c r="M1421">
        <v>0.44059999999999999</v>
      </c>
      <c r="N1421">
        <v>-0.296821</v>
      </c>
    </row>
    <row r="1422" spans="1:14" x14ac:dyDescent="0.3">
      <c r="A1422" s="1">
        <v>43525.375</v>
      </c>
      <c r="B1422" s="1">
        <v>43525.166666666664</v>
      </c>
      <c r="C1422" s="3">
        <f t="shared" si="133"/>
        <v>3</v>
      </c>
      <c r="D1422" s="3">
        <f t="shared" si="134"/>
        <v>1</v>
      </c>
      <c r="E1422" s="4">
        <f t="shared" si="135"/>
        <v>4</v>
      </c>
      <c r="F1422" s="4">
        <f t="shared" si="136"/>
        <v>6</v>
      </c>
      <c r="G1422" s="4" t="str">
        <f t="shared" si="137"/>
        <v>Win</v>
      </c>
      <c r="H1422" s="4" t="str">
        <f t="shared" si="138"/>
        <v>Off</v>
      </c>
      <c r="I1422">
        <v>1127872598</v>
      </c>
      <c r="J1422" t="s">
        <v>26</v>
      </c>
      <c r="K1422">
        <v>27.07</v>
      </c>
      <c r="L1422">
        <v>27.518787</v>
      </c>
      <c r="M1422">
        <v>0.71445700000000001</v>
      </c>
      <c r="N1422">
        <v>-0.26567000000000002</v>
      </c>
    </row>
    <row r="1423" spans="1:14" x14ac:dyDescent="0.3">
      <c r="A1423" s="1">
        <v>43525.416666666664</v>
      </c>
      <c r="B1423" s="1">
        <v>43525.208333333336</v>
      </c>
      <c r="C1423" s="3">
        <f t="shared" si="133"/>
        <v>3</v>
      </c>
      <c r="D1423" s="3">
        <f t="shared" si="134"/>
        <v>1</v>
      </c>
      <c r="E1423" s="4">
        <f t="shared" si="135"/>
        <v>5</v>
      </c>
      <c r="F1423" s="4">
        <f t="shared" si="136"/>
        <v>6</v>
      </c>
      <c r="G1423" s="4" t="str">
        <f t="shared" si="137"/>
        <v>Win</v>
      </c>
      <c r="H1423" s="4" t="str">
        <f t="shared" si="138"/>
        <v>Off</v>
      </c>
      <c r="I1423">
        <v>1127872598</v>
      </c>
      <c r="J1423" t="s">
        <v>26</v>
      </c>
      <c r="K1423">
        <v>28.71</v>
      </c>
      <c r="L1423">
        <v>29.277829000000001</v>
      </c>
      <c r="M1423">
        <v>1.0381530000000001</v>
      </c>
      <c r="N1423">
        <v>-0.47032400000000002</v>
      </c>
    </row>
    <row r="1424" spans="1:14" x14ac:dyDescent="0.3">
      <c r="A1424" s="1">
        <v>43525.458333333336</v>
      </c>
      <c r="B1424" s="1">
        <v>43525.25</v>
      </c>
      <c r="C1424" s="3">
        <f t="shared" si="133"/>
        <v>3</v>
      </c>
      <c r="D1424" s="3">
        <f t="shared" si="134"/>
        <v>1</v>
      </c>
      <c r="E1424" s="4">
        <f t="shared" si="135"/>
        <v>6</v>
      </c>
      <c r="F1424" s="4">
        <f t="shared" si="136"/>
        <v>6</v>
      </c>
      <c r="G1424" s="4" t="str">
        <f t="shared" si="137"/>
        <v>Win</v>
      </c>
      <c r="H1424" s="4" t="str">
        <f t="shared" si="138"/>
        <v>Off</v>
      </c>
      <c r="I1424">
        <v>1127872598</v>
      </c>
      <c r="J1424" t="s">
        <v>26</v>
      </c>
      <c r="K1424">
        <v>38.58</v>
      </c>
      <c r="L1424">
        <v>39.749023999999999</v>
      </c>
      <c r="M1424">
        <v>2.0933830000000002</v>
      </c>
      <c r="N1424">
        <v>-0.92435900000000004</v>
      </c>
    </row>
    <row r="1425" spans="1:14" x14ac:dyDescent="0.3">
      <c r="A1425" s="1">
        <v>43525.5</v>
      </c>
      <c r="B1425" s="1">
        <v>43525.291666666664</v>
      </c>
      <c r="C1425" s="3">
        <f t="shared" si="133"/>
        <v>3</v>
      </c>
      <c r="D1425" s="3">
        <f t="shared" si="134"/>
        <v>1</v>
      </c>
      <c r="E1425" s="4">
        <f t="shared" si="135"/>
        <v>7</v>
      </c>
      <c r="F1425" s="4">
        <f t="shared" si="136"/>
        <v>6</v>
      </c>
      <c r="G1425" s="4" t="str">
        <f t="shared" si="137"/>
        <v>Win</v>
      </c>
      <c r="H1425" s="4" t="str">
        <f t="shared" si="138"/>
        <v>Off</v>
      </c>
      <c r="I1425">
        <v>1127872598</v>
      </c>
      <c r="J1425" t="s">
        <v>26</v>
      </c>
      <c r="K1425">
        <v>40.49</v>
      </c>
      <c r="L1425">
        <v>41.257872999999996</v>
      </c>
      <c r="M1425">
        <v>1.7114879999999999</v>
      </c>
      <c r="N1425">
        <v>-0.94361499999999998</v>
      </c>
    </row>
    <row r="1426" spans="1:14" x14ac:dyDescent="0.3">
      <c r="A1426" s="1">
        <v>43525.541666666664</v>
      </c>
      <c r="B1426" s="1">
        <v>43525.333333333336</v>
      </c>
      <c r="C1426" s="3">
        <f t="shared" si="133"/>
        <v>3</v>
      </c>
      <c r="D1426" s="3">
        <f t="shared" si="134"/>
        <v>1</v>
      </c>
      <c r="E1426" s="4">
        <f t="shared" si="135"/>
        <v>8</v>
      </c>
      <c r="F1426" s="4">
        <f t="shared" si="136"/>
        <v>6</v>
      </c>
      <c r="G1426" s="4" t="str">
        <f t="shared" si="137"/>
        <v>Win</v>
      </c>
      <c r="H1426" s="4" t="str">
        <f t="shared" si="138"/>
        <v>On</v>
      </c>
      <c r="I1426">
        <v>1127872598</v>
      </c>
      <c r="J1426" t="s">
        <v>26</v>
      </c>
      <c r="K1426">
        <v>40.049999999999997</v>
      </c>
      <c r="L1426">
        <v>40.275750000000002</v>
      </c>
      <c r="M1426">
        <v>0.99652799999999997</v>
      </c>
      <c r="N1426">
        <v>-0.77077799999999996</v>
      </c>
    </row>
    <row r="1427" spans="1:14" x14ac:dyDescent="0.3">
      <c r="A1427" s="1">
        <v>43525.583333333336</v>
      </c>
      <c r="B1427" s="1">
        <v>43525.375</v>
      </c>
      <c r="C1427" s="3">
        <f t="shared" si="133"/>
        <v>3</v>
      </c>
      <c r="D1427" s="3">
        <f t="shared" si="134"/>
        <v>1</v>
      </c>
      <c r="E1427" s="4">
        <f t="shared" si="135"/>
        <v>9</v>
      </c>
      <c r="F1427" s="4">
        <f t="shared" si="136"/>
        <v>6</v>
      </c>
      <c r="G1427" s="4" t="str">
        <f t="shared" si="137"/>
        <v>Win</v>
      </c>
      <c r="H1427" s="4" t="str">
        <f t="shared" si="138"/>
        <v>On</v>
      </c>
      <c r="I1427">
        <v>1127872598</v>
      </c>
      <c r="J1427" t="s">
        <v>26</v>
      </c>
      <c r="K1427">
        <v>38.53</v>
      </c>
      <c r="L1427">
        <v>39.246420999999998</v>
      </c>
      <c r="M1427">
        <v>1.4287939999999999</v>
      </c>
      <c r="N1427">
        <v>-0.71237300000000003</v>
      </c>
    </row>
    <row r="1428" spans="1:14" x14ac:dyDescent="0.3">
      <c r="A1428" s="1">
        <v>43525.625</v>
      </c>
      <c r="B1428" s="1">
        <v>43525.416666666664</v>
      </c>
      <c r="C1428" s="3">
        <f t="shared" si="133"/>
        <v>3</v>
      </c>
      <c r="D1428" s="3">
        <f t="shared" si="134"/>
        <v>1</v>
      </c>
      <c r="E1428" s="4">
        <f t="shared" si="135"/>
        <v>10</v>
      </c>
      <c r="F1428" s="4">
        <f t="shared" si="136"/>
        <v>6</v>
      </c>
      <c r="G1428" s="4" t="str">
        <f t="shared" si="137"/>
        <v>Win</v>
      </c>
      <c r="H1428" s="4" t="str">
        <f t="shared" si="138"/>
        <v>On</v>
      </c>
      <c r="I1428">
        <v>1127872598</v>
      </c>
      <c r="J1428" t="s">
        <v>26</v>
      </c>
      <c r="K1428">
        <v>39.630000000000003</v>
      </c>
      <c r="L1428">
        <v>40.548271999999997</v>
      </c>
      <c r="M1428">
        <v>1.632234</v>
      </c>
      <c r="N1428">
        <v>-0.71396199999999999</v>
      </c>
    </row>
    <row r="1429" spans="1:14" x14ac:dyDescent="0.3">
      <c r="A1429" s="1">
        <v>43525.666666666664</v>
      </c>
      <c r="B1429" s="1">
        <v>43525.458333333336</v>
      </c>
      <c r="C1429" s="3">
        <f t="shared" si="133"/>
        <v>3</v>
      </c>
      <c r="D1429" s="3">
        <f t="shared" si="134"/>
        <v>1</v>
      </c>
      <c r="E1429" s="4">
        <f t="shared" si="135"/>
        <v>11</v>
      </c>
      <c r="F1429" s="4">
        <f t="shared" si="136"/>
        <v>6</v>
      </c>
      <c r="G1429" s="4" t="str">
        <f t="shared" si="137"/>
        <v>Win</v>
      </c>
      <c r="H1429" s="4" t="str">
        <f t="shared" si="138"/>
        <v>On</v>
      </c>
      <c r="I1429">
        <v>1127872598</v>
      </c>
      <c r="J1429" t="s">
        <v>26</v>
      </c>
      <c r="K1429">
        <v>38.31</v>
      </c>
      <c r="L1429">
        <v>39.085335000000001</v>
      </c>
      <c r="M1429">
        <v>1.4960979999999999</v>
      </c>
      <c r="N1429">
        <v>-0.72076300000000004</v>
      </c>
    </row>
    <row r="1430" spans="1:14" x14ac:dyDescent="0.3">
      <c r="A1430" s="1">
        <v>43525.708333333336</v>
      </c>
      <c r="B1430" s="1">
        <v>43525.5</v>
      </c>
      <c r="C1430" s="3">
        <f t="shared" si="133"/>
        <v>3</v>
      </c>
      <c r="D1430" s="3">
        <f t="shared" si="134"/>
        <v>1</v>
      </c>
      <c r="E1430" s="4">
        <f t="shared" si="135"/>
        <v>12</v>
      </c>
      <c r="F1430" s="4">
        <f t="shared" si="136"/>
        <v>6</v>
      </c>
      <c r="G1430" s="4" t="str">
        <f t="shared" si="137"/>
        <v>Win</v>
      </c>
      <c r="H1430" s="4" t="str">
        <f t="shared" si="138"/>
        <v>On</v>
      </c>
      <c r="I1430">
        <v>1127872598</v>
      </c>
      <c r="J1430" t="s">
        <v>26</v>
      </c>
      <c r="K1430">
        <v>35.659999999999997</v>
      </c>
      <c r="L1430">
        <v>36.239099000000003</v>
      </c>
      <c r="M1430">
        <v>1.283107</v>
      </c>
      <c r="N1430">
        <v>-0.70400799999999997</v>
      </c>
    </row>
    <row r="1431" spans="1:14" x14ac:dyDescent="0.3">
      <c r="A1431" s="1">
        <v>43525.75</v>
      </c>
      <c r="B1431" s="1">
        <v>43525.541666666664</v>
      </c>
      <c r="C1431" s="3">
        <f t="shared" si="133"/>
        <v>3</v>
      </c>
      <c r="D1431" s="3">
        <f t="shared" si="134"/>
        <v>1</v>
      </c>
      <c r="E1431" s="4">
        <f t="shared" si="135"/>
        <v>13</v>
      </c>
      <c r="F1431" s="4">
        <f t="shared" si="136"/>
        <v>6</v>
      </c>
      <c r="G1431" s="4" t="str">
        <f t="shared" si="137"/>
        <v>Win</v>
      </c>
      <c r="H1431" s="4" t="str">
        <f t="shared" si="138"/>
        <v>Off</v>
      </c>
      <c r="I1431">
        <v>1127872598</v>
      </c>
      <c r="J1431" t="s">
        <v>26</v>
      </c>
      <c r="K1431">
        <v>34.79</v>
      </c>
      <c r="L1431">
        <v>35.264310999999999</v>
      </c>
      <c r="M1431">
        <v>1.153332</v>
      </c>
      <c r="N1431">
        <v>-0.67902099999999999</v>
      </c>
    </row>
    <row r="1432" spans="1:14" x14ac:dyDescent="0.3">
      <c r="A1432" s="1">
        <v>43525.791666666664</v>
      </c>
      <c r="B1432" s="1">
        <v>43525.583333333336</v>
      </c>
      <c r="C1432" s="3">
        <f t="shared" si="133"/>
        <v>3</v>
      </c>
      <c r="D1432" s="3">
        <f t="shared" si="134"/>
        <v>1</v>
      </c>
      <c r="E1432" s="4">
        <f t="shared" si="135"/>
        <v>14</v>
      </c>
      <c r="F1432" s="4">
        <f t="shared" si="136"/>
        <v>6</v>
      </c>
      <c r="G1432" s="4" t="str">
        <f t="shared" si="137"/>
        <v>Win</v>
      </c>
      <c r="H1432" s="4" t="str">
        <f t="shared" si="138"/>
        <v>Off</v>
      </c>
      <c r="I1432">
        <v>1127872598</v>
      </c>
      <c r="J1432" t="s">
        <v>26</v>
      </c>
      <c r="K1432">
        <v>30.09</v>
      </c>
      <c r="L1432">
        <v>30.426362000000001</v>
      </c>
      <c r="M1432">
        <v>0.91591400000000001</v>
      </c>
      <c r="N1432">
        <v>-0.57955199999999996</v>
      </c>
    </row>
    <row r="1433" spans="1:14" x14ac:dyDescent="0.3">
      <c r="A1433" s="1">
        <v>43525.833333333336</v>
      </c>
      <c r="B1433" s="1">
        <v>43525.625</v>
      </c>
      <c r="C1433" s="3">
        <f t="shared" si="133"/>
        <v>3</v>
      </c>
      <c r="D1433" s="3">
        <f t="shared" si="134"/>
        <v>1</v>
      </c>
      <c r="E1433" s="4">
        <f t="shared" si="135"/>
        <v>15</v>
      </c>
      <c r="F1433" s="4">
        <f t="shared" si="136"/>
        <v>6</v>
      </c>
      <c r="G1433" s="4" t="str">
        <f t="shared" si="137"/>
        <v>Win</v>
      </c>
      <c r="H1433" s="4" t="str">
        <f t="shared" si="138"/>
        <v>Off</v>
      </c>
      <c r="I1433">
        <v>1127872598</v>
      </c>
      <c r="J1433" t="s">
        <v>26</v>
      </c>
      <c r="K1433">
        <v>28.83</v>
      </c>
      <c r="L1433">
        <v>28.958634</v>
      </c>
      <c r="M1433">
        <v>0.64597499999999997</v>
      </c>
      <c r="N1433">
        <v>-0.51734100000000005</v>
      </c>
    </row>
    <row r="1434" spans="1:14" x14ac:dyDescent="0.3">
      <c r="A1434" s="1">
        <v>43525.875</v>
      </c>
      <c r="B1434" s="1">
        <v>43525.666666666664</v>
      </c>
      <c r="C1434" s="3">
        <f t="shared" si="133"/>
        <v>3</v>
      </c>
      <c r="D1434" s="3">
        <f t="shared" si="134"/>
        <v>1</v>
      </c>
      <c r="E1434" s="4">
        <f t="shared" si="135"/>
        <v>16</v>
      </c>
      <c r="F1434" s="4">
        <f t="shared" si="136"/>
        <v>6</v>
      </c>
      <c r="G1434" s="4" t="str">
        <f t="shared" si="137"/>
        <v>Win</v>
      </c>
      <c r="H1434" s="4" t="str">
        <f t="shared" si="138"/>
        <v>Off</v>
      </c>
      <c r="I1434">
        <v>1127872598</v>
      </c>
      <c r="J1434" t="s">
        <v>26</v>
      </c>
      <c r="K1434">
        <v>30.13</v>
      </c>
      <c r="L1434">
        <v>29.709523000000001</v>
      </c>
      <c r="M1434">
        <v>0.18319099999999999</v>
      </c>
      <c r="N1434">
        <v>-0.60366799999999998</v>
      </c>
    </row>
    <row r="1435" spans="1:14" x14ac:dyDescent="0.3">
      <c r="A1435" s="1">
        <v>43525.916666666664</v>
      </c>
      <c r="B1435" s="1">
        <v>43525.708333333336</v>
      </c>
      <c r="C1435" s="3">
        <f t="shared" si="133"/>
        <v>3</v>
      </c>
      <c r="D1435" s="3">
        <f t="shared" si="134"/>
        <v>1</v>
      </c>
      <c r="E1435" s="4">
        <f t="shared" si="135"/>
        <v>17</v>
      </c>
      <c r="F1435" s="4">
        <f t="shared" si="136"/>
        <v>6</v>
      </c>
      <c r="G1435" s="4" t="str">
        <f t="shared" si="137"/>
        <v>Win</v>
      </c>
      <c r="H1435" s="4" t="str">
        <f t="shared" si="138"/>
        <v>On</v>
      </c>
      <c r="I1435">
        <v>1127872598</v>
      </c>
      <c r="J1435" t="s">
        <v>26</v>
      </c>
      <c r="K1435">
        <v>31.71</v>
      </c>
      <c r="L1435">
        <v>31.208628000000001</v>
      </c>
      <c r="M1435">
        <v>0.31426500000000002</v>
      </c>
      <c r="N1435">
        <v>-0.81563699999999995</v>
      </c>
    </row>
    <row r="1436" spans="1:14" x14ac:dyDescent="0.3">
      <c r="A1436" s="1">
        <v>43525.958333333336</v>
      </c>
      <c r="B1436" s="1">
        <v>43525.75</v>
      </c>
      <c r="C1436" s="3">
        <f t="shared" si="133"/>
        <v>3</v>
      </c>
      <c r="D1436" s="3">
        <f t="shared" si="134"/>
        <v>1</v>
      </c>
      <c r="E1436" s="4">
        <f t="shared" si="135"/>
        <v>18</v>
      </c>
      <c r="F1436" s="4">
        <f t="shared" si="136"/>
        <v>6</v>
      </c>
      <c r="G1436" s="4" t="str">
        <f t="shared" si="137"/>
        <v>Win</v>
      </c>
      <c r="H1436" s="4" t="str">
        <f t="shared" si="138"/>
        <v>On</v>
      </c>
      <c r="I1436">
        <v>1127872598</v>
      </c>
      <c r="J1436" t="s">
        <v>26</v>
      </c>
      <c r="K1436">
        <v>37.799999999999997</v>
      </c>
      <c r="L1436">
        <v>37.609085999999998</v>
      </c>
      <c r="M1436">
        <v>1.002286</v>
      </c>
      <c r="N1436">
        <v>-1.1932</v>
      </c>
    </row>
    <row r="1437" spans="1:14" x14ac:dyDescent="0.3">
      <c r="A1437" s="1">
        <v>43526</v>
      </c>
      <c r="B1437" s="1">
        <v>43525.791666666664</v>
      </c>
      <c r="C1437" s="3">
        <f t="shared" si="133"/>
        <v>3</v>
      </c>
      <c r="D1437" s="3">
        <f t="shared" si="134"/>
        <v>1</v>
      </c>
      <c r="E1437" s="4">
        <f t="shared" si="135"/>
        <v>19</v>
      </c>
      <c r="F1437" s="4">
        <f t="shared" si="136"/>
        <v>6</v>
      </c>
      <c r="G1437" s="4" t="str">
        <f t="shared" si="137"/>
        <v>Win</v>
      </c>
      <c r="H1437" s="4" t="str">
        <f t="shared" si="138"/>
        <v>On</v>
      </c>
      <c r="I1437">
        <v>1127872598</v>
      </c>
      <c r="J1437" t="s">
        <v>26</v>
      </c>
      <c r="K1437">
        <v>40.159999999999997</v>
      </c>
      <c r="L1437">
        <v>40.301451</v>
      </c>
      <c r="M1437">
        <v>1.1201460000000001</v>
      </c>
      <c r="N1437">
        <v>-0.97869499999999998</v>
      </c>
    </row>
    <row r="1438" spans="1:14" x14ac:dyDescent="0.3">
      <c r="A1438" s="1">
        <v>43526.041666666664</v>
      </c>
      <c r="B1438" s="1">
        <v>43525.833333333336</v>
      </c>
      <c r="C1438" s="3">
        <f t="shared" si="133"/>
        <v>3</v>
      </c>
      <c r="D1438" s="3">
        <f t="shared" si="134"/>
        <v>1</v>
      </c>
      <c r="E1438" s="4">
        <f t="shared" si="135"/>
        <v>20</v>
      </c>
      <c r="F1438" s="4">
        <f t="shared" si="136"/>
        <v>6</v>
      </c>
      <c r="G1438" s="4" t="str">
        <f t="shared" si="137"/>
        <v>Win</v>
      </c>
      <c r="H1438" s="4" t="str">
        <f t="shared" si="138"/>
        <v>On</v>
      </c>
      <c r="I1438">
        <v>1127872598</v>
      </c>
      <c r="J1438" t="s">
        <v>26</v>
      </c>
      <c r="K1438">
        <v>35.06</v>
      </c>
      <c r="L1438">
        <v>35.591960999999998</v>
      </c>
      <c r="M1438">
        <v>1.389821</v>
      </c>
      <c r="N1438">
        <v>-0.85785999999999996</v>
      </c>
    </row>
    <row r="1439" spans="1:14" x14ac:dyDescent="0.3">
      <c r="A1439" s="1">
        <v>43526.083333333336</v>
      </c>
      <c r="B1439" s="1">
        <v>43525.875</v>
      </c>
      <c r="C1439" s="3">
        <f t="shared" si="133"/>
        <v>3</v>
      </c>
      <c r="D1439" s="3">
        <f t="shared" si="134"/>
        <v>1</v>
      </c>
      <c r="E1439" s="4">
        <f t="shared" si="135"/>
        <v>21</v>
      </c>
      <c r="F1439" s="4">
        <f t="shared" si="136"/>
        <v>6</v>
      </c>
      <c r="G1439" s="4" t="str">
        <f t="shared" si="137"/>
        <v>Win</v>
      </c>
      <c r="H1439" s="4" t="str">
        <f t="shared" si="138"/>
        <v>On</v>
      </c>
      <c r="I1439">
        <v>1127872598</v>
      </c>
      <c r="J1439" t="s">
        <v>26</v>
      </c>
      <c r="K1439">
        <v>31.59</v>
      </c>
      <c r="L1439">
        <v>31.84009</v>
      </c>
      <c r="M1439">
        <v>0.98401300000000003</v>
      </c>
      <c r="N1439">
        <v>-0.73392299999999999</v>
      </c>
    </row>
    <row r="1440" spans="1:14" x14ac:dyDescent="0.3">
      <c r="A1440" s="1">
        <v>43526.125</v>
      </c>
      <c r="B1440" s="1">
        <v>43525.916666666664</v>
      </c>
      <c r="C1440" s="3">
        <f t="shared" si="133"/>
        <v>3</v>
      </c>
      <c r="D1440" s="3">
        <f t="shared" si="134"/>
        <v>1</v>
      </c>
      <c r="E1440" s="4">
        <f t="shared" si="135"/>
        <v>22</v>
      </c>
      <c r="F1440" s="4">
        <f t="shared" si="136"/>
        <v>6</v>
      </c>
      <c r="G1440" s="4" t="str">
        <f t="shared" si="137"/>
        <v>Win</v>
      </c>
      <c r="H1440" s="4" t="str">
        <f t="shared" si="138"/>
        <v>Off</v>
      </c>
      <c r="I1440">
        <v>1127872598</v>
      </c>
      <c r="J1440" t="s">
        <v>26</v>
      </c>
      <c r="K1440">
        <v>27.99</v>
      </c>
      <c r="L1440">
        <v>27.835256999999999</v>
      </c>
      <c r="M1440">
        <v>0.37879099999999999</v>
      </c>
      <c r="N1440">
        <v>-0.53353399999999995</v>
      </c>
    </row>
    <row r="1441" spans="1:14" x14ac:dyDescent="0.3">
      <c r="A1441" s="1">
        <v>43526.166666666664</v>
      </c>
      <c r="B1441" s="1">
        <v>43525.958333333336</v>
      </c>
      <c r="C1441" s="3">
        <f t="shared" si="133"/>
        <v>3</v>
      </c>
      <c r="D1441" s="3">
        <f t="shared" si="134"/>
        <v>1</v>
      </c>
      <c r="E1441" s="4">
        <f t="shared" si="135"/>
        <v>23</v>
      </c>
      <c r="F1441" s="4">
        <f t="shared" si="136"/>
        <v>6</v>
      </c>
      <c r="G1441" s="4" t="str">
        <f t="shared" si="137"/>
        <v>Win</v>
      </c>
      <c r="H1441" s="4" t="str">
        <f t="shared" si="138"/>
        <v>Off</v>
      </c>
      <c r="I1441">
        <v>1127872598</v>
      </c>
      <c r="J1441" t="s">
        <v>26</v>
      </c>
      <c r="K1441">
        <v>26.96</v>
      </c>
      <c r="L1441">
        <v>26.841858999999999</v>
      </c>
      <c r="M1441">
        <v>0.27704299999999998</v>
      </c>
      <c r="N1441">
        <v>-0.39518399999999998</v>
      </c>
    </row>
    <row r="1442" spans="1:14" x14ac:dyDescent="0.3">
      <c r="A1442" s="1">
        <v>43526.208333333336</v>
      </c>
      <c r="B1442" s="1">
        <v>43526</v>
      </c>
      <c r="C1442" s="3">
        <f t="shared" si="133"/>
        <v>3</v>
      </c>
      <c r="D1442" s="3">
        <f t="shared" si="134"/>
        <v>2</v>
      </c>
      <c r="E1442" s="4">
        <f t="shared" si="135"/>
        <v>0</v>
      </c>
      <c r="F1442" s="4">
        <f t="shared" si="136"/>
        <v>7</v>
      </c>
      <c r="G1442" s="4" t="str">
        <f t="shared" si="137"/>
        <v>Win</v>
      </c>
      <c r="H1442" s="4" t="str">
        <f t="shared" si="138"/>
        <v>Off</v>
      </c>
      <c r="I1442">
        <v>1127872598</v>
      </c>
      <c r="J1442" t="s">
        <v>26</v>
      </c>
      <c r="K1442">
        <v>26.5</v>
      </c>
      <c r="L1442">
        <v>26.35688</v>
      </c>
      <c r="M1442">
        <v>0.179283</v>
      </c>
      <c r="N1442">
        <v>-0.322403</v>
      </c>
    </row>
    <row r="1443" spans="1:14" x14ac:dyDescent="0.3">
      <c r="A1443" s="1">
        <v>43526.25</v>
      </c>
      <c r="B1443" s="1">
        <v>43526.041666666664</v>
      </c>
      <c r="C1443" s="3">
        <f t="shared" si="133"/>
        <v>3</v>
      </c>
      <c r="D1443" s="3">
        <f t="shared" si="134"/>
        <v>2</v>
      </c>
      <c r="E1443" s="4">
        <f t="shared" si="135"/>
        <v>1</v>
      </c>
      <c r="F1443" s="4">
        <f t="shared" si="136"/>
        <v>7</v>
      </c>
      <c r="G1443" s="4" t="str">
        <f t="shared" si="137"/>
        <v>Win</v>
      </c>
      <c r="H1443" s="4" t="str">
        <f t="shared" si="138"/>
        <v>Off</v>
      </c>
      <c r="I1443">
        <v>1127872598</v>
      </c>
      <c r="J1443" t="s">
        <v>26</v>
      </c>
      <c r="K1443">
        <v>25.51</v>
      </c>
      <c r="L1443">
        <v>25.498719999999999</v>
      </c>
      <c r="M1443">
        <v>0.238567</v>
      </c>
      <c r="N1443">
        <v>-0.24984700000000001</v>
      </c>
    </row>
    <row r="1444" spans="1:14" x14ac:dyDescent="0.3">
      <c r="A1444" s="1">
        <v>43526.291666666664</v>
      </c>
      <c r="B1444" s="1">
        <v>43526.083333333336</v>
      </c>
      <c r="C1444" s="3">
        <f t="shared" si="133"/>
        <v>3</v>
      </c>
      <c r="D1444" s="3">
        <f t="shared" si="134"/>
        <v>2</v>
      </c>
      <c r="E1444" s="4">
        <f t="shared" si="135"/>
        <v>2</v>
      </c>
      <c r="F1444" s="4">
        <f t="shared" si="136"/>
        <v>7</v>
      </c>
      <c r="G1444" s="4" t="str">
        <f t="shared" si="137"/>
        <v>Win</v>
      </c>
      <c r="H1444" s="4" t="str">
        <f t="shared" si="138"/>
        <v>Off</v>
      </c>
      <c r="I1444">
        <v>1127872598</v>
      </c>
      <c r="J1444" t="s">
        <v>26</v>
      </c>
      <c r="K1444">
        <v>25.06</v>
      </c>
      <c r="L1444">
        <v>25.002711000000001</v>
      </c>
      <c r="M1444">
        <v>0.17824999999999999</v>
      </c>
      <c r="N1444">
        <v>-0.235539</v>
      </c>
    </row>
    <row r="1445" spans="1:14" x14ac:dyDescent="0.3">
      <c r="A1445" s="1">
        <v>43526.333333333336</v>
      </c>
      <c r="B1445" s="1">
        <v>43526.125</v>
      </c>
      <c r="C1445" s="3">
        <f t="shared" si="133"/>
        <v>3</v>
      </c>
      <c r="D1445" s="3">
        <f t="shared" si="134"/>
        <v>2</v>
      </c>
      <c r="E1445" s="4">
        <f t="shared" si="135"/>
        <v>3</v>
      </c>
      <c r="F1445" s="4">
        <f t="shared" si="136"/>
        <v>7</v>
      </c>
      <c r="G1445" s="4" t="str">
        <f t="shared" si="137"/>
        <v>Win</v>
      </c>
      <c r="H1445" s="4" t="str">
        <f t="shared" si="138"/>
        <v>Off</v>
      </c>
      <c r="I1445">
        <v>1127872598</v>
      </c>
      <c r="J1445" t="s">
        <v>26</v>
      </c>
      <c r="K1445">
        <v>24.55</v>
      </c>
      <c r="L1445">
        <v>24.677651000000001</v>
      </c>
      <c r="M1445">
        <v>0.34800599999999998</v>
      </c>
      <c r="N1445">
        <v>-0.220355</v>
      </c>
    </row>
    <row r="1446" spans="1:14" x14ac:dyDescent="0.3">
      <c r="A1446" s="1">
        <v>43526.375</v>
      </c>
      <c r="B1446" s="1">
        <v>43526.166666666664</v>
      </c>
      <c r="C1446" s="3">
        <f t="shared" si="133"/>
        <v>3</v>
      </c>
      <c r="D1446" s="3">
        <f t="shared" si="134"/>
        <v>2</v>
      </c>
      <c r="E1446" s="4">
        <f t="shared" si="135"/>
        <v>4</v>
      </c>
      <c r="F1446" s="4">
        <f t="shared" si="136"/>
        <v>7</v>
      </c>
      <c r="G1446" s="4" t="str">
        <f t="shared" si="137"/>
        <v>Win</v>
      </c>
      <c r="H1446" s="4" t="str">
        <f t="shared" si="138"/>
        <v>Off</v>
      </c>
      <c r="I1446">
        <v>1127872598</v>
      </c>
      <c r="J1446" t="s">
        <v>26</v>
      </c>
      <c r="K1446">
        <v>24.61</v>
      </c>
      <c r="L1446">
        <v>24.760583</v>
      </c>
      <c r="M1446">
        <v>0.47630299999999998</v>
      </c>
      <c r="N1446">
        <v>-0.32572000000000001</v>
      </c>
    </row>
    <row r="1447" spans="1:14" x14ac:dyDescent="0.3">
      <c r="A1447" s="1">
        <v>43526.416666666664</v>
      </c>
      <c r="B1447" s="1">
        <v>43526.208333333336</v>
      </c>
      <c r="C1447" s="3">
        <f t="shared" si="133"/>
        <v>3</v>
      </c>
      <c r="D1447" s="3">
        <f t="shared" si="134"/>
        <v>2</v>
      </c>
      <c r="E1447" s="4">
        <f t="shared" si="135"/>
        <v>5</v>
      </c>
      <c r="F1447" s="4">
        <f t="shared" si="136"/>
        <v>7</v>
      </c>
      <c r="G1447" s="4" t="str">
        <f t="shared" si="137"/>
        <v>Win</v>
      </c>
      <c r="H1447" s="4" t="str">
        <f t="shared" si="138"/>
        <v>Off</v>
      </c>
      <c r="I1447">
        <v>1127872598</v>
      </c>
      <c r="J1447" t="s">
        <v>26</v>
      </c>
      <c r="K1447">
        <v>24.74</v>
      </c>
      <c r="L1447">
        <v>24.771493</v>
      </c>
      <c r="M1447">
        <v>0.44431199999999998</v>
      </c>
      <c r="N1447">
        <v>-0.41281899999999999</v>
      </c>
    </row>
    <row r="1448" spans="1:14" x14ac:dyDescent="0.3">
      <c r="A1448" s="1">
        <v>43526.458333333336</v>
      </c>
      <c r="B1448" s="1">
        <v>43526.25</v>
      </c>
      <c r="C1448" s="3">
        <f t="shared" si="133"/>
        <v>3</v>
      </c>
      <c r="D1448" s="3">
        <f t="shared" si="134"/>
        <v>2</v>
      </c>
      <c r="E1448" s="4">
        <f t="shared" si="135"/>
        <v>6</v>
      </c>
      <c r="F1448" s="4">
        <f t="shared" si="136"/>
        <v>7</v>
      </c>
      <c r="G1448" s="4" t="str">
        <f t="shared" si="137"/>
        <v>Win</v>
      </c>
      <c r="H1448" s="4" t="str">
        <f t="shared" si="138"/>
        <v>Off</v>
      </c>
      <c r="I1448">
        <v>1127872598</v>
      </c>
      <c r="J1448" t="s">
        <v>26</v>
      </c>
      <c r="K1448">
        <v>26</v>
      </c>
      <c r="L1448">
        <v>26.381633999999998</v>
      </c>
      <c r="M1448">
        <v>0.74609999999999999</v>
      </c>
      <c r="N1448">
        <v>-0.36446600000000001</v>
      </c>
    </row>
    <row r="1449" spans="1:14" x14ac:dyDescent="0.3">
      <c r="A1449" s="1">
        <v>43526.5</v>
      </c>
      <c r="B1449" s="1">
        <v>43526.291666666664</v>
      </c>
      <c r="C1449" s="3">
        <f t="shared" si="133"/>
        <v>3</v>
      </c>
      <c r="D1449" s="3">
        <f t="shared" si="134"/>
        <v>2</v>
      </c>
      <c r="E1449" s="4">
        <f t="shared" si="135"/>
        <v>7</v>
      </c>
      <c r="F1449" s="4">
        <f t="shared" si="136"/>
        <v>7</v>
      </c>
      <c r="G1449" s="4" t="str">
        <f t="shared" si="137"/>
        <v>Win</v>
      </c>
      <c r="H1449" s="4" t="str">
        <f t="shared" si="138"/>
        <v>Off</v>
      </c>
      <c r="I1449">
        <v>1127872598</v>
      </c>
      <c r="J1449" t="s">
        <v>26</v>
      </c>
      <c r="K1449">
        <v>26.59</v>
      </c>
      <c r="L1449">
        <v>26.974463</v>
      </c>
      <c r="M1449">
        <v>0.82302799999999998</v>
      </c>
      <c r="N1449">
        <v>-0.43856499999999998</v>
      </c>
    </row>
    <row r="1450" spans="1:14" x14ac:dyDescent="0.3">
      <c r="A1450" s="1">
        <v>43526.541666666664</v>
      </c>
      <c r="B1450" s="1">
        <v>43526.333333333336</v>
      </c>
      <c r="C1450" s="3">
        <f t="shared" si="133"/>
        <v>3</v>
      </c>
      <c r="D1450" s="3">
        <f t="shared" si="134"/>
        <v>2</v>
      </c>
      <c r="E1450" s="4">
        <f t="shared" si="135"/>
        <v>8</v>
      </c>
      <c r="F1450" s="4">
        <f t="shared" si="136"/>
        <v>7</v>
      </c>
      <c r="G1450" s="4" t="str">
        <f t="shared" si="137"/>
        <v>Win</v>
      </c>
      <c r="H1450" s="4" t="str">
        <f t="shared" si="138"/>
        <v>Off</v>
      </c>
      <c r="I1450">
        <v>1127872598</v>
      </c>
      <c r="J1450" t="s">
        <v>26</v>
      </c>
      <c r="K1450">
        <v>28.69</v>
      </c>
      <c r="L1450">
        <v>28.470711000000001</v>
      </c>
      <c r="M1450">
        <v>0.40786600000000001</v>
      </c>
      <c r="N1450">
        <v>-0.62715500000000002</v>
      </c>
    </row>
    <row r="1451" spans="1:14" x14ac:dyDescent="0.3">
      <c r="A1451" s="1">
        <v>43526.583333333336</v>
      </c>
      <c r="B1451" s="1">
        <v>43526.375</v>
      </c>
      <c r="C1451" s="3">
        <f t="shared" si="133"/>
        <v>3</v>
      </c>
      <c r="D1451" s="3">
        <f t="shared" si="134"/>
        <v>2</v>
      </c>
      <c r="E1451" s="4">
        <f t="shared" si="135"/>
        <v>9</v>
      </c>
      <c r="F1451" s="4">
        <f t="shared" si="136"/>
        <v>7</v>
      </c>
      <c r="G1451" s="4" t="str">
        <f t="shared" si="137"/>
        <v>Win</v>
      </c>
      <c r="H1451" s="4" t="str">
        <f t="shared" si="138"/>
        <v>Off</v>
      </c>
      <c r="I1451">
        <v>1127872598</v>
      </c>
      <c r="J1451" t="s">
        <v>26</v>
      </c>
      <c r="K1451">
        <v>29.42</v>
      </c>
      <c r="L1451">
        <v>29.112705999999999</v>
      </c>
      <c r="M1451">
        <v>0.34622900000000001</v>
      </c>
      <c r="N1451">
        <v>-0.65352299999999997</v>
      </c>
    </row>
    <row r="1452" spans="1:14" x14ac:dyDescent="0.3">
      <c r="A1452" s="1">
        <v>43526.625</v>
      </c>
      <c r="B1452" s="1">
        <v>43526.416666666664</v>
      </c>
      <c r="C1452" s="3">
        <f t="shared" si="133"/>
        <v>3</v>
      </c>
      <c r="D1452" s="3">
        <f t="shared" si="134"/>
        <v>2</v>
      </c>
      <c r="E1452" s="4">
        <f t="shared" si="135"/>
        <v>10</v>
      </c>
      <c r="F1452" s="4">
        <f t="shared" si="136"/>
        <v>7</v>
      </c>
      <c r="G1452" s="4" t="str">
        <f t="shared" si="137"/>
        <v>Win</v>
      </c>
      <c r="H1452" s="4" t="str">
        <f t="shared" si="138"/>
        <v>Off</v>
      </c>
      <c r="I1452">
        <v>1127872598</v>
      </c>
      <c r="J1452" t="s">
        <v>26</v>
      </c>
      <c r="K1452">
        <v>31.66</v>
      </c>
      <c r="L1452">
        <v>31.112054000000001</v>
      </c>
      <c r="M1452">
        <v>0.23330799999999999</v>
      </c>
      <c r="N1452">
        <v>-0.781254</v>
      </c>
    </row>
    <row r="1453" spans="1:14" x14ac:dyDescent="0.3">
      <c r="A1453" s="1">
        <v>43526.666666666664</v>
      </c>
      <c r="B1453" s="1">
        <v>43526.458333333336</v>
      </c>
      <c r="C1453" s="3">
        <f t="shared" si="133"/>
        <v>3</v>
      </c>
      <c r="D1453" s="3">
        <f t="shared" si="134"/>
        <v>2</v>
      </c>
      <c r="E1453" s="4">
        <f t="shared" si="135"/>
        <v>11</v>
      </c>
      <c r="F1453" s="4">
        <f t="shared" si="136"/>
        <v>7</v>
      </c>
      <c r="G1453" s="4" t="str">
        <f t="shared" si="137"/>
        <v>Win</v>
      </c>
      <c r="H1453" s="4" t="str">
        <f t="shared" si="138"/>
        <v>Off</v>
      </c>
      <c r="I1453">
        <v>1127872598</v>
      </c>
      <c r="J1453" t="s">
        <v>26</v>
      </c>
      <c r="K1453">
        <v>29.18</v>
      </c>
      <c r="L1453">
        <v>28.713901</v>
      </c>
      <c r="M1453">
        <v>0.21570800000000001</v>
      </c>
      <c r="N1453">
        <v>-0.68180700000000005</v>
      </c>
    </row>
    <row r="1454" spans="1:14" x14ac:dyDescent="0.3">
      <c r="A1454" s="1">
        <v>43526.708333333336</v>
      </c>
      <c r="B1454" s="1">
        <v>43526.5</v>
      </c>
      <c r="C1454" s="3">
        <f t="shared" si="133"/>
        <v>3</v>
      </c>
      <c r="D1454" s="3">
        <f t="shared" si="134"/>
        <v>2</v>
      </c>
      <c r="E1454" s="4">
        <f t="shared" si="135"/>
        <v>12</v>
      </c>
      <c r="F1454" s="4">
        <f t="shared" si="136"/>
        <v>7</v>
      </c>
      <c r="G1454" s="4" t="str">
        <f t="shared" si="137"/>
        <v>Win</v>
      </c>
      <c r="H1454" s="4" t="str">
        <f t="shared" si="138"/>
        <v>Off</v>
      </c>
      <c r="I1454">
        <v>1127872598</v>
      </c>
      <c r="J1454" t="s">
        <v>26</v>
      </c>
      <c r="K1454">
        <v>27.24</v>
      </c>
      <c r="L1454">
        <v>26.798641</v>
      </c>
      <c r="M1454">
        <v>0.167877</v>
      </c>
      <c r="N1454">
        <v>-0.609236</v>
      </c>
    </row>
    <row r="1455" spans="1:14" x14ac:dyDescent="0.3">
      <c r="A1455" s="1">
        <v>43526.75</v>
      </c>
      <c r="B1455" s="1">
        <v>43526.541666666664</v>
      </c>
      <c r="C1455" s="3">
        <f t="shared" si="133"/>
        <v>3</v>
      </c>
      <c r="D1455" s="3">
        <f t="shared" si="134"/>
        <v>2</v>
      </c>
      <c r="E1455" s="4">
        <f t="shared" si="135"/>
        <v>13</v>
      </c>
      <c r="F1455" s="4">
        <f t="shared" si="136"/>
        <v>7</v>
      </c>
      <c r="G1455" s="4" t="str">
        <f t="shared" si="137"/>
        <v>Win</v>
      </c>
      <c r="H1455" s="4" t="str">
        <f t="shared" si="138"/>
        <v>Off</v>
      </c>
      <c r="I1455">
        <v>1127872598</v>
      </c>
      <c r="J1455" t="s">
        <v>26</v>
      </c>
      <c r="K1455">
        <v>25.87</v>
      </c>
      <c r="L1455">
        <v>25.371870999999999</v>
      </c>
      <c r="M1455">
        <v>0.10356600000000001</v>
      </c>
      <c r="N1455">
        <v>-0.60169499999999998</v>
      </c>
    </row>
    <row r="1456" spans="1:14" x14ac:dyDescent="0.3">
      <c r="A1456" s="1">
        <v>43526.791666666664</v>
      </c>
      <c r="B1456" s="1">
        <v>43526.583333333336</v>
      </c>
      <c r="C1456" s="3">
        <f t="shared" si="133"/>
        <v>3</v>
      </c>
      <c r="D1456" s="3">
        <f t="shared" si="134"/>
        <v>2</v>
      </c>
      <c r="E1456" s="4">
        <f t="shared" si="135"/>
        <v>14</v>
      </c>
      <c r="F1456" s="4">
        <f t="shared" si="136"/>
        <v>7</v>
      </c>
      <c r="G1456" s="4" t="str">
        <f t="shared" si="137"/>
        <v>Win</v>
      </c>
      <c r="H1456" s="4" t="str">
        <f t="shared" si="138"/>
        <v>Off</v>
      </c>
      <c r="I1456">
        <v>1127872598</v>
      </c>
      <c r="J1456" t="s">
        <v>26</v>
      </c>
      <c r="K1456">
        <v>25.14</v>
      </c>
      <c r="L1456">
        <v>24.682480999999999</v>
      </c>
      <c r="M1456">
        <v>0.10227700000000001</v>
      </c>
      <c r="N1456">
        <v>-0.55979599999999996</v>
      </c>
    </row>
    <row r="1457" spans="1:14" x14ac:dyDescent="0.3">
      <c r="A1457" s="1">
        <v>43526.833333333336</v>
      </c>
      <c r="B1457" s="1">
        <v>43526.625</v>
      </c>
      <c r="C1457" s="3">
        <f t="shared" si="133"/>
        <v>3</v>
      </c>
      <c r="D1457" s="3">
        <f t="shared" si="134"/>
        <v>2</v>
      </c>
      <c r="E1457" s="4">
        <f t="shared" si="135"/>
        <v>15</v>
      </c>
      <c r="F1457" s="4">
        <f t="shared" si="136"/>
        <v>7</v>
      </c>
      <c r="G1457" s="4" t="str">
        <f t="shared" si="137"/>
        <v>Win</v>
      </c>
      <c r="H1457" s="4" t="str">
        <f t="shared" si="138"/>
        <v>Off</v>
      </c>
      <c r="I1457">
        <v>1127872598</v>
      </c>
      <c r="J1457" t="s">
        <v>26</v>
      </c>
      <c r="K1457">
        <v>24.83</v>
      </c>
      <c r="L1457">
        <v>24.307714000000001</v>
      </c>
      <c r="M1457">
        <v>6.9810999999999998E-2</v>
      </c>
      <c r="N1457">
        <v>-0.59209699999999998</v>
      </c>
    </row>
    <row r="1458" spans="1:14" x14ac:dyDescent="0.3">
      <c r="A1458" s="1">
        <v>43526.875</v>
      </c>
      <c r="B1458" s="1">
        <v>43526.666666666664</v>
      </c>
      <c r="C1458" s="3">
        <f t="shared" si="133"/>
        <v>3</v>
      </c>
      <c r="D1458" s="3">
        <f t="shared" si="134"/>
        <v>2</v>
      </c>
      <c r="E1458" s="4">
        <f t="shared" si="135"/>
        <v>16</v>
      </c>
      <c r="F1458" s="4">
        <f t="shared" si="136"/>
        <v>7</v>
      </c>
      <c r="G1458" s="4" t="str">
        <f t="shared" si="137"/>
        <v>Win</v>
      </c>
      <c r="H1458" s="4" t="str">
        <f t="shared" si="138"/>
        <v>Off</v>
      </c>
      <c r="I1458">
        <v>1127872598</v>
      </c>
      <c r="J1458" t="s">
        <v>26</v>
      </c>
      <c r="K1458">
        <v>25.37</v>
      </c>
      <c r="L1458">
        <v>24.653203999999999</v>
      </c>
      <c r="M1458">
        <v>0.01</v>
      </c>
      <c r="N1458">
        <v>-0.726796</v>
      </c>
    </row>
    <row r="1459" spans="1:14" x14ac:dyDescent="0.3">
      <c r="A1459" s="1">
        <v>43526.916666666664</v>
      </c>
      <c r="B1459" s="1">
        <v>43526.708333333336</v>
      </c>
      <c r="C1459" s="3">
        <f t="shared" si="133"/>
        <v>3</v>
      </c>
      <c r="D1459" s="3">
        <f t="shared" si="134"/>
        <v>2</v>
      </c>
      <c r="E1459" s="4">
        <f t="shared" si="135"/>
        <v>17</v>
      </c>
      <c r="F1459" s="4">
        <f t="shared" si="136"/>
        <v>7</v>
      </c>
      <c r="G1459" s="4" t="str">
        <f t="shared" si="137"/>
        <v>Win</v>
      </c>
      <c r="H1459" s="4" t="str">
        <f t="shared" si="138"/>
        <v>Off</v>
      </c>
      <c r="I1459">
        <v>1127872598</v>
      </c>
      <c r="J1459" t="s">
        <v>26</v>
      </c>
      <c r="K1459">
        <v>26.5</v>
      </c>
      <c r="L1459">
        <v>25.851721000000001</v>
      </c>
      <c r="M1459">
        <v>6.8181000000000005E-2</v>
      </c>
      <c r="N1459">
        <v>-0.71645999999999999</v>
      </c>
    </row>
    <row r="1460" spans="1:14" x14ac:dyDescent="0.3">
      <c r="A1460" s="1">
        <v>43526.958333333336</v>
      </c>
      <c r="B1460" s="1">
        <v>43526.75</v>
      </c>
      <c r="C1460" s="3">
        <f t="shared" si="133"/>
        <v>3</v>
      </c>
      <c r="D1460" s="3">
        <f t="shared" si="134"/>
        <v>2</v>
      </c>
      <c r="E1460" s="4">
        <f t="shared" si="135"/>
        <v>18</v>
      </c>
      <c r="F1460" s="4">
        <f t="shared" si="136"/>
        <v>7</v>
      </c>
      <c r="G1460" s="4" t="str">
        <f t="shared" si="137"/>
        <v>Win</v>
      </c>
      <c r="H1460" s="4" t="str">
        <f t="shared" si="138"/>
        <v>Off</v>
      </c>
      <c r="I1460">
        <v>1127872598</v>
      </c>
      <c r="J1460" t="s">
        <v>26</v>
      </c>
      <c r="K1460">
        <v>29.76</v>
      </c>
      <c r="L1460">
        <v>29.426901999999998</v>
      </c>
      <c r="M1460">
        <v>0.38119199999999998</v>
      </c>
      <c r="N1460">
        <v>-0.71428999999999998</v>
      </c>
    </row>
    <row r="1461" spans="1:14" x14ac:dyDescent="0.3">
      <c r="A1461" s="1">
        <v>43527</v>
      </c>
      <c r="B1461" s="1">
        <v>43526.791666666664</v>
      </c>
      <c r="C1461" s="3">
        <f t="shared" si="133"/>
        <v>3</v>
      </c>
      <c r="D1461" s="3">
        <f t="shared" si="134"/>
        <v>2</v>
      </c>
      <c r="E1461" s="4">
        <f t="shared" si="135"/>
        <v>19</v>
      </c>
      <c r="F1461" s="4">
        <f t="shared" si="136"/>
        <v>7</v>
      </c>
      <c r="G1461" s="4" t="str">
        <f t="shared" si="137"/>
        <v>Win</v>
      </c>
      <c r="H1461" s="4" t="str">
        <f t="shared" si="138"/>
        <v>Off</v>
      </c>
      <c r="I1461">
        <v>1127872598</v>
      </c>
      <c r="J1461" t="s">
        <v>26</v>
      </c>
      <c r="K1461">
        <v>28.83</v>
      </c>
      <c r="L1461">
        <v>28.836171</v>
      </c>
      <c r="M1461">
        <v>0.49254300000000001</v>
      </c>
      <c r="N1461">
        <v>-0.48637200000000003</v>
      </c>
    </row>
    <row r="1462" spans="1:14" x14ac:dyDescent="0.3">
      <c r="A1462" s="1">
        <v>43527.041666666664</v>
      </c>
      <c r="B1462" s="1">
        <v>43526.833333333336</v>
      </c>
      <c r="C1462" s="3">
        <f t="shared" si="133"/>
        <v>3</v>
      </c>
      <c r="D1462" s="3">
        <f t="shared" si="134"/>
        <v>2</v>
      </c>
      <c r="E1462" s="4">
        <f t="shared" si="135"/>
        <v>20</v>
      </c>
      <c r="F1462" s="4">
        <f t="shared" si="136"/>
        <v>7</v>
      </c>
      <c r="G1462" s="4" t="str">
        <f t="shared" si="137"/>
        <v>Win</v>
      </c>
      <c r="H1462" s="4" t="str">
        <f t="shared" si="138"/>
        <v>Off</v>
      </c>
      <c r="I1462">
        <v>1127872598</v>
      </c>
      <c r="J1462" t="s">
        <v>26</v>
      </c>
      <c r="K1462">
        <v>28.47</v>
      </c>
      <c r="L1462">
        <v>28.457934999999999</v>
      </c>
      <c r="M1462">
        <v>0.39955099999999999</v>
      </c>
      <c r="N1462">
        <v>-0.41161599999999998</v>
      </c>
    </row>
    <row r="1463" spans="1:14" x14ac:dyDescent="0.3">
      <c r="A1463" s="1">
        <v>43527.083333333336</v>
      </c>
      <c r="B1463" s="1">
        <v>43526.875</v>
      </c>
      <c r="C1463" s="3">
        <f t="shared" si="133"/>
        <v>3</v>
      </c>
      <c r="D1463" s="3">
        <f t="shared" si="134"/>
        <v>2</v>
      </c>
      <c r="E1463" s="4">
        <f t="shared" si="135"/>
        <v>21</v>
      </c>
      <c r="F1463" s="4">
        <f t="shared" si="136"/>
        <v>7</v>
      </c>
      <c r="G1463" s="4" t="str">
        <f t="shared" si="137"/>
        <v>Win</v>
      </c>
      <c r="H1463" s="4" t="str">
        <f t="shared" si="138"/>
        <v>Off</v>
      </c>
      <c r="I1463">
        <v>1127872598</v>
      </c>
      <c r="J1463" t="s">
        <v>26</v>
      </c>
      <c r="K1463">
        <v>27.09</v>
      </c>
      <c r="L1463">
        <v>27.066296999999999</v>
      </c>
      <c r="M1463">
        <v>0.412717</v>
      </c>
      <c r="N1463">
        <v>-0.43641999999999997</v>
      </c>
    </row>
    <row r="1464" spans="1:14" x14ac:dyDescent="0.3">
      <c r="A1464" s="1">
        <v>43527.125</v>
      </c>
      <c r="B1464" s="1">
        <v>43526.916666666664</v>
      </c>
      <c r="C1464" s="3">
        <f t="shared" si="133"/>
        <v>3</v>
      </c>
      <c r="D1464" s="3">
        <f t="shared" si="134"/>
        <v>2</v>
      </c>
      <c r="E1464" s="4">
        <f t="shared" si="135"/>
        <v>22</v>
      </c>
      <c r="F1464" s="4">
        <f t="shared" si="136"/>
        <v>7</v>
      </c>
      <c r="G1464" s="4" t="str">
        <f t="shared" si="137"/>
        <v>Win</v>
      </c>
      <c r="H1464" s="4" t="str">
        <f t="shared" si="138"/>
        <v>Off</v>
      </c>
      <c r="I1464">
        <v>1127872598</v>
      </c>
      <c r="J1464" t="s">
        <v>26</v>
      </c>
      <c r="K1464">
        <v>26.98</v>
      </c>
      <c r="L1464">
        <v>26.667081</v>
      </c>
      <c r="M1464">
        <v>0.18</v>
      </c>
      <c r="N1464">
        <v>-0.492919</v>
      </c>
    </row>
    <row r="1465" spans="1:14" x14ac:dyDescent="0.3">
      <c r="A1465" s="1">
        <v>43527.166666666664</v>
      </c>
      <c r="B1465" s="1">
        <v>43526.958333333336</v>
      </c>
      <c r="C1465" s="3">
        <f t="shared" si="133"/>
        <v>3</v>
      </c>
      <c r="D1465" s="3">
        <f t="shared" si="134"/>
        <v>2</v>
      </c>
      <c r="E1465" s="4">
        <f t="shared" si="135"/>
        <v>23</v>
      </c>
      <c r="F1465" s="4">
        <f t="shared" si="136"/>
        <v>7</v>
      </c>
      <c r="G1465" s="4" t="str">
        <f t="shared" si="137"/>
        <v>Win</v>
      </c>
      <c r="H1465" s="4" t="str">
        <f t="shared" si="138"/>
        <v>Off</v>
      </c>
      <c r="I1465">
        <v>1127872598</v>
      </c>
      <c r="J1465" t="s">
        <v>26</v>
      </c>
      <c r="K1465">
        <v>26.13</v>
      </c>
      <c r="L1465">
        <v>26.049302000000001</v>
      </c>
      <c r="M1465">
        <v>0.29311700000000002</v>
      </c>
      <c r="N1465">
        <v>-0.37381500000000001</v>
      </c>
    </row>
    <row r="1466" spans="1:14" x14ac:dyDescent="0.3">
      <c r="A1466" s="1">
        <v>43527.208333333336</v>
      </c>
      <c r="B1466" s="1">
        <v>43527</v>
      </c>
      <c r="C1466" s="3">
        <f t="shared" si="133"/>
        <v>3</v>
      </c>
      <c r="D1466" s="3">
        <f t="shared" si="134"/>
        <v>3</v>
      </c>
      <c r="E1466" s="4">
        <f t="shared" si="135"/>
        <v>0</v>
      </c>
      <c r="F1466" s="4">
        <f t="shared" si="136"/>
        <v>1</v>
      </c>
      <c r="G1466" s="4" t="str">
        <f t="shared" si="137"/>
        <v>Win</v>
      </c>
      <c r="H1466" s="4" t="str">
        <f t="shared" si="138"/>
        <v>Off</v>
      </c>
      <c r="I1466">
        <v>1127872598</v>
      </c>
      <c r="J1466" t="s">
        <v>26</v>
      </c>
      <c r="K1466">
        <v>25.34</v>
      </c>
      <c r="L1466">
        <v>25.126125999999999</v>
      </c>
      <c r="M1466">
        <v>0.27794799999999997</v>
      </c>
      <c r="N1466">
        <v>-0.49182199999999998</v>
      </c>
    </row>
    <row r="1467" spans="1:14" x14ac:dyDescent="0.3">
      <c r="A1467" s="1">
        <v>43527.25</v>
      </c>
      <c r="B1467" s="1">
        <v>43527.041666666664</v>
      </c>
      <c r="C1467" s="3">
        <f t="shared" si="133"/>
        <v>3</v>
      </c>
      <c r="D1467" s="3">
        <f t="shared" si="134"/>
        <v>3</v>
      </c>
      <c r="E1467" s="4">
        <f t="shared" si="135"/>
        <v>1</v>
      </c>
      <c r="F1467" s="4">
        <f t="shared" si="136"/>
        <v>1</v>
      </c>
      <c r="G1467" s="4" t="str">
        <f t="shared" si="137"/>
        <v>Win</v>
      </c>
      <c r="H1467" s="4" t="str">
        <f t="shared" si="138"/>
        <v>Off</v>
      </c>
      <c r="I1467">
        <v>1127872598</v>
      </c>
      <c r="J1467" t="s">
        <v>26</v>
      </c>
      <c r="K1467">
        <v>24.97</v>
      </c>
      <c r="L1467">
        <v>24.682309</v>
      </c>
      <c r="M1467">
        <v>0.263818</v>
      </c>
      <c r="N1467">
        <v>-0.55150900000000003</v>
      </c>
    </row>
    <row r="1468" spans="1:14" x14ac:dyDescent="0.3">
      <c r="A1468" s="1">
        <v>43527.291666666664</v>
      </c>
      <c r="B1468" s="1">
        <v>43527.083333333336</v>
      </c>
      <c r="C1468" s="3">
        <f t="shared" si="133"/>
        <v>3</v>
      </c>
      <c r="D1468" s="3">
        <f t="shared" si="134"/>
        <v>3</v>
      </c>
      <c r="E1468" s="4">
        <f t="shared" si="135"/>
        <v>2</v>
      </c>
      <c r="F1468" s="4">
        <f t="shared" si="136"/>
        <v>1</v>
      </c>
      <c r="G1468" s="4" t="str">
        <f t="shared" si="137"/>
        <v>Win</v>
      </c>
      <c r="H1468" s="4" t="str">
        <f t="shared" si="138"/>
        <v>Off</v>
      </c>
      <c r="I1468">
        <v>1127872598</v>
      </c>
      <c r="J1468" t="s">
        <v>26</v>
      </c>
      <c r="K1468">
        <v>24.8</v>
      </c>
      <c r="L1468">
        <v>24.632372</v>
      </c>
      <c r="M1468">
        <v>0.29703499999999999</v>
      </c>
      <c r="N1468">
        <v>-0.46466299999999999</v>
      </c>
    </row>
    <row r="1469" spans="1:14" x14ac:dyDescent="0.3">
      <c r="A1469" s="1">
        <v>43527.333333333336</v>
      </c>
      <c r="B1469" s="1">
        <v>43527.125</v>
      </c>
      <c r="C1469" s="3">
        <f t="shared" si="133"/>
        <v>3</v>
      </c>
      <c r="D1469" s="3">
        <f t="shared" si="134"/>
        <v>3</v>
      </c>
      <c r="E1469" s="4">
        <f t="shared" si="135"/>
        <v>3</v>
      </c>
      <c r="F1469" s="4">
        <f t="shared" si="136"/>
        <v>1</v>
      </c>
      <c r="G1469" s="4" t="str">
        <f t="shared" si="137"/>
        <v>Win</v>
      </c>
      <c r="H1469" s="4" t="str">
        <f t="shared" si="138"/>
        <v>Off</v>
      </c>
      <c r="I1469">
        <v>1127872598</v>
      </c>
      <c r="J1469" t="s">
        <v>26</v>
      </c>
      <c r="K1469">
        <v>24.25</v>
      </c>
      <c r="L1469">
        <v>24.168527999999998</v>
      </c>
      <c r="M1469">
        <v>0.32542900000000002</v>
      </c>
      <c r="N1469">
        <v>-0.40690100000000001</v>
      </c>
    </row>
    <row r="1470" spans="1:14" x14ac:dyDescent="0.3">
      <c r="A1470" s="1">
        <v>43527.375</v>
      </c>
      <c r="B1470" s="1">
        <v>43527.166666666664</v>
      </c>
      <c r="C1470" s="3">
        <f t="shared" si="133"/>
        <v>3</v>
      </c>
      <c r="D1470" s="3">
        <f t="shared" si="134"/>
        <v>3</v>
      </c>
      <c r="E1470" s="4">
        <f t="shared" si="135"/>
        <v>4</v>
      </c>
      <c r="F1470" s="4">
        <f t="shared" si="136"/>
        <v>1</v>
      </c>
      <c r="G1470" s="4" t="str">
        <f t="shared" si="137"/>
        <v>Win</v>
      </c>
      <c r="H1470" s="4" t="str">
        <f t="shared" si="138"/>
        <v>Off</v>
      </c>
      <c r="I1470">
        <v>1127872598</v>
      </c>
      <c r="J1470" t="s">
        <v>26</v>
      </c>
      <c r="K1470">
        <v>24.26</v>
      </c>
      <c r="L1470">
        <v>24.266400999999998</v>
      </c>
      <c r="M1470">
        <v>0.42435</v>
      </c>
      <c r="N1470">
        <v>-0.41794900000000001</v>
      </c>
    </row>
    <row r="1471" spans="1:14" x14ac:dyDescent="0.3">
      <c r="A1471" s="1">
        <v>43527.416666666664</v>
      </c>
      <c r="B1471" s="1">
        <v>43527.208333333336</v>
      </c>
      <c r="C1471" s="3">
        <f t="shared" si="133"/>
        <v>3</v>
      </c>
      <c r="D1471" s="3">
        <f t="shared" si="134"/>
        <v>3</v>
      </c>
      <c r="E1471" s="4">
        <f t="shared" si="135"/>
        <v>5</v>
      </c>
      <c r="F1471" s="4">
        <f t="shared" si="136"/>
        <v>1</v>
      </c>
      <c r="G1471" s="4" t="str">
        <f t="shared" si="137"/>
        <v>Win</v>
      </c>
      <c r="H1471" s="4" t="str">
        <f t="shared" si="138"/>
        <v>Off</v>
      </c>
      <c r="I1471">
        <v>1127872598</v>
      </c>
      <c r="J1471" t="s">
        <v>26</v>
      </c>
      <c r="K1471">
        <v>24.21</v>
      </c>
      <c r="L1471">
        <v>24.321660999999999</v>
      </c>
      <c r="M1471">
        <v>0.50499799999999995</v>
      </c>
      <c r="N1471">
        <v>-0.39333699999999999</v>
      </c>
    </row>
    <row r="1472" spans="1:14" x14ac:dyDescent="0.3">
      <c r="A1472" s="1">
        <v>43527.458333333336</v>
      </c>
      <c r="B1472" s="1">
        <v>43527.25</v>
      </c>
      <c r="C1472" s="3">
        <f t="shared" si="133"/>
        <v>3</v>
      </c>
      <c r="D1472" s="3">
        <f t="shared" si="134"/>
        <v>3</v>
      </c>
      <c r="E1472" s="4">
        <f t="shared" si="135"/>
        <v>6</v>
      </c>
      <c r="F1472" s="4">
        <f t="shared" si="136"/>
        <v>1</v>
      </c>
      <c r="G1472" s="4" t="str">
        <f t="shared" si="137"/>
        <v>Win</v>
      </c>
      <c r="H1472" s="4" t="str">
        <f t="shared" si="138"/>
        <v>Off</v>
      </c>
      <c r="I1472">
        <v>1127872598</v>
      </c>
      <c r="J1472" t="s">
        <v>26</v>
      </c>
      <c r="K1472">
        <v>25.42</v>
      </c>
      <c r="L1472">
        <v>25.725655</v>
      </c>
      <c r="M1472">
        <v>0.666736</v>
      </c>
      <c r="N1472">
        <v>-0.36108099999999999</v>
      </c>
    </row>
    <row r="1473" spans="1:14" x14ac:dyDescent="0.3">
      <c r="A1473" s="1">
        <v>43527.5</v>
      </c>
      <c r="B1473" s="1">
        <v>43527.291666666664</v>
      </c>
      <c r="C1473" s="3">
        <f t="shared" si="133"/>
        <v>3</v>
      </c>
      <c r="D1473" s="3">
        <f t="shared" si="134"/>
        <v>3</v>
      </c>
      <c r="E1473" s="4">
        <f t="shared" si="135"/>
        <v>7</v>
      </c>
      <c r="F1473" s="4">
        <f t="shared" si="136"/>
        <v>1</v>
      </c>
      <c r="G1473" s="4" t="str">
        <f t="shared" si="137"/>
        <v>Win</v>
      </c>
      <c r="H1473" s="4" t="str">
        <f t="shared" si="138"/>
        <v>Off</v>
      </c>
      <c r="I1473">
        <v>1127872598</v>
      </c>
      <c r="J1473" t="s">
        <v>26</v>
      </c>
      <c r="K1473">
        <v>25.75</v>
      </c>
      <c r="L1473">
        <v>25.936226000000001</v>
      </c>
      <c r="M1473">
        <v>0.59266099999999999</v>
      </c>
      <c r="N1473">
        <v>-0.40643499999999999</v>
      </c>
    </row>
    <row r="1474" spans="1:14" x14ac:dyDescent="0.3">
      <c r="A1474" s="1">
        <v>43527.541666666664</v>
      </c>
      <c r="B1474" s="1">
        <v>43527.333333333336</v>
      </c>
      <c r="C1474" s="3">
        <f t="shared" si="133"/>
        <v>3</v>
      </c>
      <c r="D1474" s="3">
        <f t="shared" si="134"/>
        <v>3</v>
      </c>
      <c r="E1474" s="4">
        <f t="shared" si="135"/>
        <v>8</v>
      </c>
      <c r="F1474" s="4">
        <f t="shared" si="136"/>
        <v>1</v>
      </c>
      <c r="G1474" s="4" t="str">
        <f t="shared" si="137"/>
        <v>Win</v>
      </c>
      <c r="H1474" s="4" t="str">
        <f t="shared" si="138"/>
        <v>Off</v>
      </c>
      <c r="I1474">
        <v>1127872598</v>
      </c>
      <c r="J1474" t="s">
        <v>26</v>
      </c>
      <c r="K1474">
        <v>26.93</v>
      </c>
      <c r="L1474">
        <v>27.017174000000001</v>
      </c>
      <c r="M1474">
        <v>0.70135599999999998</v>
      </c>
      <c r="N1474">
        <v>-0.61418200000000001</v>
      </c>
    </row>
    <row r="1475" spans="1:14" x14ac:dyDescent="0.3">
      <c r="A1475" s="1">
        <v>43527.583333333336</v>
      </c>
      <c r="B1475" s="1">
        <v>43527.375</v>
      </c>
      <c r="C1475" s="3">
        <f t="shared" ref="C1475:C1538" si="139">MONTH(B1475)</f>
        <v>3</v>
      </c>
      <c r="D1475" s="3">
        <f t="shared" ref="D1475:D1538" si="140">DAY(B1475)</f>
        <v>3</v>
      </c>
      <c r="E1475" s="4">
        <f t="shared" ref="E1475:E1538" si="141">HOUR(B1475)</f>
        <v>9</v>
      </c>
      <c r="F1475" s="4">
        <f t="shared" ref="F1475:F1538" si="142">WEEKDAY(B1475)</f>
        <v>1</v>
      </c>
      <c r="G1475" s="4" t="str">
        <f t="shared" ref="G1475:G1538" si="143">IF(AND(C1475&gt;4,C1475&lt;10),"Sum","Win")</f>
        <v>Win</v>
      </c>
      <c r="H1475" s="4" t="str">
        <f t="shared" si="138"/>
        <v>Off</v>
      </c>
      <c r="I1475">
        <v>1127872598</v>
      </c>
      <c r="J1475" t="s">
        <v>26</v>
      </c>
      <c r="K1475">
        <v>28.35</v>
      </c>
      <c r="L1475">
        <v>28.636315</v>
      </c>
      <c r="M1475">
        <v>0.97819299999999998</v>
      </c>
      <c r="N1475">
        <v>-0.69187799999999999</v>
      </c>
    </row>
    <row r="1476" spans="1:14" x14ac:dyDescent="0.3">
      <c r="A1476" s="1">
        <v>43527.625</v>
      </c>
      <c r="B1476" s="1">
        <v>43527.416666666664</v>
      </c>
      <c r="C1476" s="3">
        <f t="shared" si="139"/>
        <v>3</v>
      </c>
      <c r="D1476" s="3">
        <f t="shared" si="140"/>
        <v>3</v>
      </c>
      <c r="E1476" s="4">
        <f t="shared" si="141"/>
        <v>10</v>
      </c>
      <c r="F1476" s="4">
        <f t="shared" si="142"/>
        <v>1</v>
      </c>
      <c r="G1476" s="4" t="str">
        <f t="shared" si="143"/>
        <v>Win</v>
      </c>
      <c r="H1476" s="4" t="str">
        <f t="shared" si="138"/>
        <v>Off</v>
      </c>
      <c r="I1476">
        <v>1127872598</v>
      </c>
      <c r="J1476" t="s">
        <v>26</v>
      </c>
      <c r="K1476">
        <v>28.06</v>
      </c>
      <c r="L1476">
        <v>27.858682999999999</v>
      </c>
      <c r="M1476">
        <v>0.55244599999999999</v>
      </c>
      <c r="N1476">
        <v>-0.75376299999999996</v>
      </c>
    </row>
    <row r="1477" spans="1:14" x14ac:dyDescent="0.3">
      <c r="A1477" s="1">
        <v>43527.666666666664</v>
      </c>
      <c r="B1477" s="1">
        <v>43527.458333333336</v>
      </c>
      <c r="C1477" s="3">
        <f t="shared" si="139"/>
        <v>3</v>
      </c>
      <c r="D1477" s="3">
        <f t="shared" si="140"/>
        <v>3</v>
      </c>
      <c r="E1477" s="4">
        <f t="shared" si="141"/>
        <v>11</v>
      </c>
      <c r="F1477" s="4">
        <f t="shared" si="142"/>
        <v>1</v>
      </c>
      <c r="G1477" s="4" t="str">
        <f t="shared" si="143"/>
        <v>Win</v>
      </c>
      <c r="H1477" s="4" t="str">
        <f t="shared" si="138"/>
        <v>Off</v>
      </c>
      <c r="I1477">
        <v>1127872598</v>
      </c>
      <c r="J1477" t="s">
        <v>26</v>
      </c>
      <c r="K1477">
        <v>27.67</v>
      </c>
      <c r="L1477">
        <v>27.364070999999999</v>
      </c>
      <c r="M1477">
        <v>0.35729699999999998</v>
      </c>
      <c r="N1477">
        <v>-0.66322599999999998</v>
      </c>
    </row>
    <row r="1478" spans="1:14" x14ac:dyDescent="0.3">
      <c r="A1478" s="1">
        <v>43527.708333333336</v>
      </c>
      <c r="B1478" s="1">
        <v>43527.5</v>
      </c>
      <c r="C1478" s="3">
        <f t="shared" si="139"/>
        <v>3</v>
      </c>
      <c r="D1478" s="3">
        <f t="shared" si="140"/>
        <v>3</v>
      </c>
      <c r="E1478" s="4">
        <f t="shared" si="141"/>
        <v>12</v>
      </c>
      <c r="F1478" s="4">
        <f t="shared" si="142"/>
        <v>1</v>
      </c>
      <c r="G1478" s="4" t="str">
        <f t="shared" si="143"/>
        <v>Win</v>
      </c>
      <c r="H1478" s="4" t="str">
        <f t="shared" si="138"/>
        <v>Off</v>
      </c>
      <c r="I1478">
        <v>1127872598</v>
      </c>
      <c r="J1478" t="s">
        <v>26</v>
      </c>
      <c r="K1478">
        <v>26.9</v>
      </c>
      <c r="L1478">
        <v>26.642658000000001</v>
      </c>
      <c r="M1478">
        <v>0.30220799999999998</v>
      </c>
      <c r="N1478">
        <v>-0.55954999999999999</v>
      </c>
    </row>
    <row r="1479" spans="1:14" x14ac:dyDescent="0.3">
      <c r="A1479" s="1">
        <v>43527.75</v>
      </c>
      <c r="B1479" s="1">
        <v>43527.541666666664</v>
      </c>
      <c r="C1479" s="3">
        <f t="shared" si="139"/>
        <v>3</v>
      </c>
      <c r="D1479" s="3">
        <f t="shared" si="140"/>
        <v>3</v>
      </c>
      <c r="E1479" s="4">
        <f t="shared" si="141"/>
        <v>13</v>
      </c>
      <c r="F1479" s="4">
        <f t="shared" si="142"/>
        <v>1</v>
      </c>
      <c r="G1479" s="4" t="str">
        <f t="shared" si="143"/>
        <v>Win</v>
      </c>
      <c r="H1479" s="4" t="str">
        <f t="shared" si="138"/>
        <v>Off</v>
      </c>
      <c r="I1479">
        <v>1127872598</v>
      </c>
      <c r="J1479" t="s">
        <v>26</v>
      </c>
      <c r="K1479">
        <v>26.66</v>
      </c>
      <c r="L1479">
        <v>26.389697999999999</v>
      </c>
      <c r="M1479">
        <v>0.25249100000000002</v>
      </c>
      <c r="N1479">
        <v>-0.52279299999999995</v>
      </c>
    </row>
    <row r="1480" spans="1:14" x14ac:dyDescent="0.3">
      <c r="A1480" s="1">
        <v>43527.791666666664</v>
      </c>
      <c r="B1480" s="1">
        <v>43527.583333333336</v>
      </c>
      <c r="C1480" s="3">
        <f t="shared" si="139"/>
        <v>3</v>
      </c>
      <c r="D1480" s="3">
        <f t="shared" si="140"/>
        <v>3</v>
      </c>
      <c r="E1480" s="4">
        <f t="shared" si="141"/>
        <v>14</v>
      </c>
      <c r="F1480" s="4">
        <f t="shared" si="142"/>
        <v>1</v>
      </c>
      <c r="G1480" s="4" t="str">
        <f t="shared" si="143"/>
        <v>Win</v>
      </c>
      <c r="H1480" s="4" t="str">
        <f t="shared" si="138"/>
        <v>Off</v>
      </c>
      <c r="I1480">
        <v>1127872598</v>
      </c>
      <c r="J1480" t="s">
        <v>26</v>
      </c>
      <c r="K1480">
        <v>26.27</v>
      </c>
      <c r="L1480">
        <v>26.161391999999999</v>
      </c>
      <c r="M1480">
        <v>0.27596900000000002</v>
      </c>
      <c r="N1480">
        <v>-0.384577</v>
      </c>
    </row>
    <row r="1481" spans="1:14" x14ac:dyDescent="0.3">
      <c r="A1481" s="1">
        <v>43527.833333333336</v>
      </c>
      <c r="B1481" s="1">
        <v>43527.625</v>
      </c>
      <c r="C1481" s="3">
        <f t="shared" si="139"/>
        <v>3</v>
      </c>
      <c r="D1481" s="3">
        <f t="shared" si="140"/>
        <v>3</v>
      </c>
      <c r="E1481" s="4">
        <f t="shared" si="141"/>
        <v>15</v>
      </c>
      <c r="F1481" s="4">
        <f t="shared" si="142"/>
        <v>1</v>
      </c>
      <c r="G1481" s="4" t="str">
        <f t="shared" si="143"/>
        <v>Win</v>
      </c>
      <c r="H1481" s="4" t="str">
        <f t="shared" si="138"/>
        <v>Off</v>
      </c>
      <c r="I1481">
        <v>1127872598</v>
      </c>
      <c r="J1481" t="s">
        <v>26</v>
      </c>
      <c r="K1481">
        <v>26.4</v>
      </c>
      <c r="L1481">
        <v>26.287278000000001</v>
      </c>
      <c r="M1481">
        <v>0.254801</v>
      </c>
      <c r="N1481">
        <v>-0.36752299999999999</v>
      </c>
    </row>
    <row r="1482" spans="1:14" x14ac:dyDescent="0.3">
      <c r="A1482" s="1">
        <v>43527.875</v>
      </c>
      <c r="B1482" s="1">
        <v>43527.666666666664</v>
      </c>
      <c r="C1482" s="3">
        <f t="shared" si="139"/>
        <v>3</v>
      </c>
      <c r="D1482" s="3">
        <f t="shared" si="140"/>
        <v>3</v>
      </c>
      <c r="E1482" s="4">
        <f t="shared" si="141"/>
        <v>16</v>
      </c>
      <c r="F1482" s="4">
        <f t="shared" si="142"/>
        <v>1</v>
      </c>
      <c r="G1482" s="4" t="str">
        <f t="shared" si="143"/>
        <v>Win</v>
      </c>
      <c r="H1482" s="4" t="str">
        <f t="shared" si="138"/>
        <v>Off</v>
      </c>
      <c r="I1482">
        <v>1127872598</v>
      </c>
      <c r="J1482" t="s">
        <v>26</v>
      </c>
      <c r="K1482">
        <v>27.24</v>
      </c>
      <c r="L1482">
        <v>26.842102000000001</v>
      </c>
      <c r="M1482">
        <v>5.3856000000000001E-2</v>
      </c>
      <c r="N1482">
        <v>-0.45175399999999999</v>
      </c>
    </row>
    <row r="1483" spans="1:14" x14ac:dyDescent="0.3">
      <c r="A1483" s="1">
        <v>43527.916666666664</v>
      </c>
      <c r="B1483" s="1">
        <v>43527.708333333336</v>
      </c>
      <c r="C1483" s="3">
        <f t="shared" si="139"/>
        <v>3</v>
      </c>
      <c r="D1483" s="3">
        <f t="shared" si="140"/>
        <v>3</v>
      </c>
      <c r="E1483" s="4">
        <f t="shared" si="141"/>
        <v>17</v>
      </c>
      <c r="F1483" s="4">
        <f t="shared" si="142"/>
        <v>1</v>
      </c>
      <c r="G1483" s="4" t="str">
        <f t="shared" si="143"/>
        <v>Win</v>
      </c>
      <c r="H1483" s="4" t="str">
        <f t="shared" ref="H1483:H1546" si="144">+IF(OR(F1483&lt;2,F1483&gt;6),"Off",IF(AND(G1483="Win",E1483&gt;7,E1483&lt;13),"On",IF(AND(G1483="Win",E1483&gt;16,E1483&lt;22),"On",IF(AND(G1483="Sum",E1483&gt;9,E1483&lt;22),"On","Off"))))</f>
        <v>Off</v>
      </c>
      <c r="I1483">
        <v>1127872598</v>
      </c>
      <c r="J1483" t="s">
        <v>26</v>
      </c>
      <c r="K1483">
        <v>31.48</v>
      </c>
      <c r="L1483">
        <v>30.366326999999998</v>
      </c>
      <c r="M1483">
        <v>-0.58994500000000005</v>
      </c>
      <c r="N1483">
        <v>-0.52372799999999997</v>
      </c>
    </row>
    <row r="1484" spans="1:14" x14ac:dyDescent="0.3">
      <c r="A1484" s="1">
        <v>43527.958333333336</v>
      </c>
      <c r="B1484" s="1">
        <v>43527.75</v>
      </c>
      <c r="C1484" s="3">
        <f t="shared" si="139"/>
        <v>3</v>
      </c>
      <c r="D1484" s="3">
        <f t="shared" si="140"/>
        <v>3</v>
      </c>
      <c r="E1484" s="4">
        <f t="shared" si="141"/>
        <v>18</v>
      </c>
      <c r="F1484" s="4">
        <f t="shared" si="142"/>
        <v>1</v>
      </c>
      <c r="G1484" s="4" t="str">
        <f t="shared" si="143"/>
        <v>Win</v>
      </c>
      <c r="H1484" s="4" t="str">
        <f t="shared" si="144"/>
        <v>Off</v>
      </c>
      <c r="I1484">
        <v>1127872598</v>
      </c>
      <c r="J1484" t="s">
        <v>26</v>
      </c>
      <c r="K1484">
        <v>37.75</v>
      </c>
      <c r="L1484">
        <v>36.780226999999996</v>
      </c>
      <c r="M1484">
        <v>-0.155557</v>
      </c>
      <c r="N1484">
        <v>-0.81421600000000005</v>
      </c>
    </row>
    <row r="1485" spans="1:14" x14ac:dyDescent="0.3">
      <c r="A1485" s="1">
        <v>43528</v>
      </c>
      <c r="B1485" s="1">
        <v>43527.791666666664</v>
      </c>
      <c r="C1485" s="3">
        <f t="shared" si="139"/>
        <v>3</v>
      </c>
      <c r="D1485" s="3">
        <f t="shared" si="140"/>
        <v>3</v>
      </c>
      <c r="E1485" s="4">
        <f t="shared" si="141"/>
        <v>19</v>
      </c>
      <c r="F1485" s="4">
        <f t="shared" si="142"/>
        <v>1</v>
      </c>
      <c r="G1485" s="4" t="str">
        <f t="shared" si="143"/>
        <v>Win</v>
      </c>
      <c r="H1485" s="4" t="str">
        <f t="shared" si="144"/>
        <v>Off</v>
      </c>
      <c r="I1485">
        <v>1127872598</v>
      </c>
      <c r="J1485" t="s">
        <v>26</v>
      </c>
      <c r="K1485">
        <v>37.21</v>
      </c>
      <c r="L1485">
        <v>36.834231000000003</v>
      </c>
      <c r="M1485">
        <v>0.27762399999999998</v>
      </c>
      <c r="N1485">
        <v>-0.653393</v>
      </c>
    </row>
    <row r="1486" spans="1:14" x14ac:dyDescent="0.3">
      <c r="A1486" s="1">
        <v>43528.041666666664</v>
      </c>
      <c r="B1486" s="1">
        <v>43527.833333333336</v>
      </c>
      <c r="C1486" s="3">
        <f t="shared" si="139"/>
        <v>3</v>
      </c>
      <c r="D1486" s="3">
        <f t="shared" si="140"/>
        <v>3</v>
      </c>
      <c r="E1486" s="4">
        <f t="shared" si="141"/>
        <v>20</v>
      </c>
      <c r="F1486" s="4">
        <f t="shared" si="142"/>
        <v>1</v>
      </c>
      <c r="G1486" s="4" t="str">
        <f t="shared" si="143"/>
        <v>Win</v>
      </c>
      <c r="H1486" s="4" t="str">
        <f t="shared" si="144"/>
        <v>Off</v>
      </c>
      <c r="I1486">
        <v>1127872598</v>
      </c>
      <c r="J1486" t="s">
        <v>26</v>
      </c>
      <c r="K1486">
        <v>34.4</v>
      </c>
      <c r="L1486">
        <v>34.021456999999998</v>
      </c>
      <c r="M1486">
        <v>0.22883999999999999</v>
      </c>
      <c r="N1486">
        <v>-0.60738300000000001</v>
      </c>
    </row>
    <row r="1487" spans="1:14" x14ac:dyDescent="0.3">
      <c r="A1487" s="1">
        <v>43528.083333333336</v>
      </c>
      <c r="B1487" s="1">
        <v>43527.875</v>
      </c>
      <c r="C1487" s="3">
        <f t="shared" si="139"/>
        <v>3</v>
      </c>
      <c r="D1487" s="3">
        <f t="shared" si="140"/>
        <v>3</v>
      </c>
      <c r="E1487" s="4">
        <f t="shared" si="141"/>
        <v>21</v>
      </c>
      <c r="F1487" s="4">
        <f t="shared" si="142"/>
        <v>1</v>
      </c>
      <c r="G1487" s="4" t="str">
        <f t="shared" si="143"/>
        <v>Win</v>
      </c>
      <c r="H1487" s="4" t="str">
        <f t="shared" si="144"/>
        <v>Off</v>
      </c>
      <c r="I1487">
        <v>1127872598</v>
      </c>
      <c r="J1487" t="s">
        <v>26</v>
      </c>
      <c r="K1487">
        <v>31.49</v>
      </c>
      <c r="L1487">
        <v>31.385134999999998</v>
      </c>
      <c r="M1487">
        <v>0.32391999999999999</v>
      </c>
      <c r="N1487">
        <v>-0.42878500000000003</v>
      </c>
    </row>
    <row r="1488" spans="1:14" x14ac:dyDescent="0.3">
      <c r="A1488" s="1">
        <v>43528.125</v>
      </c>
      <c r="B1488" s="1">
        <v>43527.916666666664</v>
      </c>
      <c r="C1488" s="3">
        <f t="shared" si="139"/>
        <v>3</v>
      </c>
      <c r="D1488" s="3">
        <f t="shared" si="140"/>
        <v>3</v>
      </c>
      <c r="E1488" s="4">
        <f t="shared" si="141"/>
        <v>22</v>
      </c>
      <c r="F1488" s="4">
        <f t="shared" si="142"/>
        <v>1</v>
      </c>
      <c r="G1488" s="4" t="str">
        <f t="shared" si="143"/>
        <v>Win</v>
      </c>
      <c r="H1488" s="4" t="str">
        <f t="shared" si="144"/>
        <v>Off</v>
      </c>
      <c r="I1488">
        <v>1127872598</v>
      </c>
      <c r="J1488" t="s">
        <v>26</v>
      </c>
      <c r="K1488">
        <v>27.59</v>
      </c>
      <c r="L1488">
        <v>27.482344000000001</v>
      </c>
      <c r="M1488">
        <v>0.25627299999999997</v>
      </c>
      <c r="N1488">
        <v>-0.363929</v>
      </c>
    </row>
    <row r="1489" spans="1:14" x14ac:dyDescent="0.3">
      <c r="A1489" s="1">
        <v>43528.166666666664</v>
      </c>
      <c r="B1489" s="1">
        <v>43527.958333333336</v>
      </c>
      <c r="C1489" s="3">
        <f t="shared" si="139"/>
        <v>3</v>
      </c>
      <c r="D1489" s="3">
        <f t="shared" si="140"/>
        <v>3</v>
      </c>
      <c r="E1489" s="4">
        <f t="shared" si="141"/>
        <v>23</v>
      </c>
      <c r="F1489" s="4">
        <f t="shared" si="142"/>
        <v>1</v>
      </c>
      <c r="G1489" s="4" t="str">
        <f t="shared" si="143"/>
        <v>Win</v>
      </c>
      <c r="H1489" s="4" t="str">
        <f t="shared" si="144"/>
        <v>Off</v>
      </c>
      <c r="I1489">
        <v>1127872598</v>
      </c>
      <c r="J1489" t="s">
        <v>26</v>
      </c>
      <c r="K1489">
        <v>26.62</v>
      </c>
      <c r="L1489">
        <v>26.378394</v>
      </c>
      <c r="M1489">
        <v>0.20194899999999999</v>
      </c>
      <c r="N1489">
        <v>-0.44355499999999998</v>
      </c>
    </row>
    <row r="1490" spans="1:14" x14ac:dyDescent="0.3">
      <c r="A1490" s="1">
        <v>43528.208333333336</v>
      </c>
      <c r="B1490" s="1">
        <v>43528</v>
      </c>
      <c r="C1490" s="3">
        <f t="shared" si="139"/>
        <v>3</v>
      </c>
      <c r="D1490" s="3">
        <f t="shared" si="140"/>
        <v>4</v>
      </c>
      <c r="E1490" s="4">
        <f t="shared" si="141"/>
        <v>0</v>
      </c>
      <c r="F1490" s="4">
        <f t="shared" si="142"/>
        <v>2</v>
      </c>
      <c r="G1490" s="4" t="str">
        <f t="shared" si="143"/>
        <v>Win</v>
      </c>
      <c r="H1490" s="4" t="str">
        <f t="shared" si="144"/>
        <v>Off</v>
      </c>
      <c r="I1490">
        <v>1127872598</v>
      </c>
      <c r="J1490" t="s">
        <v>26</v>
      </c>
      <c r="K1490">
        <v>25.8</v>
      </c>
      <c r="L1490">
        <v>25.541695000000001</v>
      </c>
      <c r="M1490">
        <v>0.31134200000000001</v>
      </c>
      <c r="N1490">
        <v>-0.56964700000000001</v>
      </c>
    </row>
    <row r="1491" spans="1:14" x14ac:dyDescent="0.3">
      <c r="A1491" s="1">
        <v>43528.25</v>
      </c>
      <c r="B1491" s="1">
        <v>43528.041666666664</v>
      </c>
      <c r="C1491" s="3">
        <f t="shared" si="139"/>
        <v>3</v>
      </c>
      <c r="D1491" s="3">
        <f t="shared" si="140"/>
        <v>4</v>
      </c>
      <c r="E1491" s="4">
        <f t="shared" si="141"/>
        <v>1</v>
      </c>
      <c r="F1491" s="4">
        <f t="shared" si="142"/>
        <v>2</v>
      </c>
      <c r="G1491" s="4" t="str">
        <f t="shared" si="143"/>
        <v>Win</v>
      </c>
      <c r="H1491" s="4" t="str">
        <f t="shared" si="144"/>
        <v>Off</v>
      </c>
      <c r="I1491">
        <v>1127872598</v>
      </c>
      <c r="J1491" t="s">
        <v>26</v>
      </c>
      <c r="K1491">
        <v>25.46</v>
      </c>
      <c r="L1491">
        <v>25.223172999999999</v>
      </c>
      <c r="M1491">
        <v>0.38869199999999998</v>
      </c>
      <c r="N1491">
        <v>-0.62551900000000005</v>
      </c>
    </row>
    <row r="1492" spans="1:14" x14ac:dyDescent="0.3">
      <c r="A1492" s="1">
        <v>43528.291666666664</v>
      </c>
      <c r="B1492" s="1">
        <v>43528.083333333336</v>
      </c>
      <c r="C1492" s="3">
        <f t="shared" si="139"/>
        <v>3</v>
      </c>
      <c r="D1492" s="3">
        <f t="shared" si="140"/>
        <v>4</v>
      </c>
      <c r="E1492" s="4">
        <f t="shared" si="141"/>
        <v>2</v>
      </c>
      <c r="F1492" s="4">
        <f t="shared" si="142"/>
        <v>2</v>
      </c>
      <c r="G1492" s="4" t="str">
        <f t="shared" si="143"/>
        <v>Win</v>
      </c>
      <c r="H1492" s="4" t="str">
        <f t="shared" si="144"/>
        <v>Off</v>
      </c>
      <c r="I1492">
        <v>1127872598</v>
      </c>
      <c r="J1492" t="s">
        <v>26</v>
      </c>
      <c r="K1492">
        <v>25.19</v>
      </c>
      <c r="L1492">
        <v>25.038330999999999</v>
      </c>
      <c r="M1492">
        <v>0.40560000000000002</v>
      </c>
      <c r="N1492">
        <v>-0.55726900000000001</v>
      </c>
    </row>
    <row r="1493" spans="1:14" x14ac:dyDescent="0.3">
      <c r="A1493" s="1">
        <v>43528.333333333336</v>
      </c>
      <c r="B1493" s="1">
        <v>43528.125</v>
      </c>
      <c r="C1493" s="3">
        <f t="shared" si="139"/>
        <v>3</v>
      </c>
      <c r="D1493" s="3">
        <f t="shared" si="140"/>
        <v>4</v>
      </c>
      <c r="E1493" s="4">
        <f t="shared" si="141"/>
        <v>3</v>
      </c>
      <c r="F1493" s="4">
        <f t="shared" si="142"/>
        <v>2</v>
      </c>
      <c r="G1493" s="4" t="str">
        <f t="shared" si="143"/>
        <v>Win</v>
      </c>
      <c r="H1493" s="4" t="str">
        <f t="shared" si="144"/>
        <v>Off</v>
      </c>
      <c r="I1493">
        <v>1127872598</v>
      </c>
      <c r="J1493" t="s">
        <v>26</v>
      </c>
      <c r="K1493">
        <v>26</v>
      </c>
      <c r="L1493">
        <v>25.965616000000001</v>
      </c>
      <c r="M1493">
        <v>0.52340500000000001</v>
      </c>
      <c r="N1493">
        <v>-0.55778899999999998</v>
      </c>
    </row>
    <row r="1494" spans="1:14" x14ac:dyDescent="0.3">
      <c r="A1494" s="1">
        <v>43528.375</v>
      </c>
      <c r="B1494" s="1">
        <v>43528.166666666664</v>
      </c>
      <c r="C1494" s="3">
        <f t="shared" si="139"/>
        <v>3</v>
      </c>
      <c r="D1494" s="3">
        <f t="shared" si="140"/>
        <v>4</v>
      </c>
      <c r="E1494" s="4">
        <f t="shared" si="141"/>
        <v>4</v>
      </c>
      <c r="F1494" s="4">
        <f t="shared" si="142"/>
        <v>2</v>
      </c>
      <c r="G1494" s="4" t="str">
        <f t="shared" si="143"/>
        <v>Win</v>
      </c>
      <c r="H1494" s="4" t="str">
        <f t="shared" si="144"/>
        <v>Off</v>
      </c>
      <c r="I1494">
        <v>1127872598</v>
      </c>
      <c r="J1494" t="s">
        <v>26</v>
      </c>
      <c r="K1494">
        <v>26.66</v>
      </c>
      <c r="L1494">
        <v>26.818739000000001</v>
      </c>
      <c r="M1494">
        <v>0.67563099999999998</v>
      </c>
      <c r="N1494">
        <v>-0.51689200000000002</v>
      </c>
    </row>
    <row r="1495" spans="1:14" x14ac:dyDescent="0.3">
      <c r="A1495" s="1">
        <v>43528.416666666664</v>
      </c>
      <c r="B1495" s="1">
        <v>43528.208333333336</v>
      </c>
      <c r="C1495" s="3">
        <f t="shared" si="139"/>
        <v>3</v>
      </c>
      <c r="D1495" s="3">
        <f t="shared" si="140"/>
        <v>4</v>
      </c>
      <c r="E1495" s="4">
        <f t="shared" si="141"/>
        <v>5</v>
      </c>
      <c r="F1495" s="4">
        <f t="shared" si="142"/>
        <v>2</v>
      </c>
      <c r="G1495" s="4" t="str">
        <f t="shared" si="143"/>
        <v>Win</v>
      </c>
      <c r="H1495" s="4" t="str">
        <f t="shared" si="144"/>
        <v>Off</v>
      </c>
      <c r="I1495">
        <v>1127872598</v>
      </c>
      <c r="J1495" t="s">
        <v>26</v>
      </c>
      <c r="K1495">
        <v>30.96</v>
      </c>
      <c r="L1495">
        <v>31.897556000000002</v>
      </c>
      <c r="M1495">
        <v>1.6605650000000001</v>
      </c>
      <c r="N1495">
        <v>-0.72300900000000001</v>
      </c>
    </row>
    <row r="1496" spans="1:14" x14ac:dyDescent="0.3">
      <c r="A1496" s="1">
        <v>43528.458333333336</v>
      </c>
      <c r="B1496" s="1">
        <v>43528.25</v>
      </c>
      <c r="C1496" s="3">
        <f t="shared" si="139"/>
        <v>3</v>
      </c>
      <c r="D1496" s="3">
        <f t="shared" si="140"/>
        <v>4</v>
      </c>
      <c r="E1496" s="4">
        <f t="shared" si="141"/>
        <v>6</v>
      </c>
      <c r="F1496" s="4">
        <f t="shared" si="142"/>
        <v>2</v>
      </c>
      <c r="G1496" s="4" t="str">
        <f t="shared" si="143"/>
        <v>Win</v>
      </c>
      <c r="H1496" s="4" t="str">
        <f t="shared" si="144"/>
        <v>Off</v>
      </c>
      <c r="I1496">
        <v>1127872598</v>
      </c>
      <c r="J1496" t="s">
        <v>26</v>
      </c>
      <c r="K1496">
        <v>46.92</v>
      </c>
      <c r="L1496">
        <v>49.038518000000003</v>
      </c>
      <c r="M1496">
        <v>3.1997870000000002</v>
      </c>
      <c r="N1496">
        <v>-1.081269</v>
      </c>
    </row>
    <row r="1497" spans="1:14" x14ac:dyDescent="0.3">
      <c r="A1497" s="1">
        <v>43528.5</v>
      </c>
      <c r="B1497" s="1">
        <v>43528.291666666664</v>
      </c>
      <c r="C1497" s="3">
        <f t="shared" si="139"/>
        <v>3</v>
      </c>
      <c r="D1497" s="3">
        <f t="shared" si="140"/>
        <v>4</v>
      </c>
      <c r="E1497" s="4">
        <f t="shared" si="141"/>
        <v>7</v>
      </c>
      <c r="F1497" s="4">
        <f t="shared" si="142"/>
        <v>2</v>
      </c>
      <c r="G1497" s="4" t="str">
        <f t="shared" si="143"/>
        <v>Win</v>
      </c>
      <c r="H1497" s="4" t="str">
        <f t="shared" si="144"/>
        <v>Off</v>
      </c>
      <c r="I1497">
        <v>1127872598</v>
      </c>
      <c r="J1497" t="s">
        <v>26</v>
      </c>
      <c r="K1497">
        <v>46.84</v>
      </c>
      <c r="L1497">
        <v>48.356074999999997</v>
      </c>
      <c r="M1497">
        <v>2.486456</v>
      </c>
      <c r="N1497">
        <v>-0.97038100000000005</v>
      </c>
    </row>
    <row r="1498" spans="1:14" x14ac:dyDescent="0.3">
      <c r="A1498" s="1">
        <v>43528.541666666664</v>
      </c>
      <c r="B1498" s="1">
        <v>43528.333333333336</v>
      </c>
      <c r="C1498" s="3">
        <f t="shared" si="139"/>
        <v>3</v>
      </c>
      <c r="D1498" s="3">
        <f t="shared" si="140"/>
        <v>4</v>
      </c>
      <c r="E1498" s="4">
        <f t="shared" si="141"/>
        <v>8</v>
      </c>
      <c r="F1498" s="4">
        <f t="shared" si="142"/>
        <v>2</v>
      </c>
      <c r="G1498" s="4" t="str">
        <f t="shared" si="143"/>
        <v>Win</v>
      </c>
      <c r="H1498" s="4" t="str">
        <f t="shared" si="144"/>
        <v>On</v>
      </c>
      <c r="I1498">
        <v>1127872598</v>
      </c>
      <c r="J1498" t="s">
        <v>26</v>
      </c>
      <c r="K1498">
        <v>44.82</v>
      </c>
      <c r="L1498">
        <v>45.773125999999998</v>
      </c>
      <c r="M1498">
        <v>2.0283380000000002</v>
      </c>
      <c r="N1498">
        <v>-1.0752120000000001</v>
      </c>
    </row>
    <row r="1499" spans="1:14" x14ac:dyDescent="0.3">
      <c r="A1499" s="1">
        <v>43528.583333333336</v>
      </c>
      <c r="B1499" s="1">
        <v>43528.375</v>
      </c>
      <c r="C1499" s="3">
        <f t="shared" si="139"/>
        <v>3</v>
      </c>
      <c r="D1499" s="3">
        <f t="shared" si="140"/>
        <v>4</v>
      </c>
      <c r="E1499" s="4">
        <f t="shared" si="141"/>
        <v>9</v>
      </c>
      <c r="F1499" s="4">
        <f t="shared" si="142"/>
        <v>2</v>
      </c>
      <c r="G1499" s="4" t="str">
        <f t="shared" si="143"/>
        <v>Win</v>
      </c>
      <c r="H1499" s="4" t="str">
        <f t="shared" si="144"/>
        <v>On</v>
      </c>
      <c r="I1499">
        <v>1127872598</v>
      </c>
      <c r="J1499" t="s">
        <v>26</v>
      </c>
      <c r="K1499">
        <v>39.6</v>
      </c>
      <c r="L1499">
        <v>40.563459999999999</v>
      </c>
      <c r="M1499">
        <v>1.964399</v>
      </c>
      <c r="N1499">
        <v>-1.000939</v>
      </c>
    </row>
    <row r="1500" spans="1:14" x14ac:dyDescent="0.3">
      <c r="A1500" s="1">
        <v>43528.625</v>
      </c>
      <c r="B1500" s="1">
        <v>43528.416666666664</v>
      </c>
      <c r="C1500" s="3">
        <f t="shared" si="139"/>
        <v>3</v>
      </c>
      <c r="D1500" s="3">
        <f t="shared" si="140"/>
        <v>4</v>
      </c>
      <c r="E1500" s="4">
        <f t="shared" si="141"/>
        <v>10</v>
      </c>
      <c r="F1500" s="4">
        <f t="shared" si="142"/>
        <v>2</v>
      </c>
      <c r="G1500" s="4" t="str">
        <f t="shared" si="143"/>
        <v>Win</v>
      </c>
      <c r="H1500" s="4" t="str">
        <f t="shared" si="144"/>
        <v>On</v>
      </c>
      <c r="I1500">
        <v>1127872598</v>
      </c>
      <c r="J1500" t="s">
        <v>26</v>
      </c>
      <c r="K1500">
        <v>36.79</v>
      </c>
      <c r="L1500">
        <v>37.284630999999997</v>
      </c>
      <c r="M1500">
        <v>1.4152119999999999</v>
      </c>
      <c r="N1500">
        <v>-0.92058099999999998</v>
      </c>
    </row>
    <row r="1501" spans="1:14" x14ac:dyDescent="0.3">
      <c r="A1501" s="1">
        <v>43528.666666666664</v>
      </c>
      <c r="B1501" s="1">
        <v>43528.458333333336</v>
      </c>
      <c r="C1501" s="3">
        <f t="shared" si="139"/>
        <v>3</v>
      </c>
      <c r="D1501" s="3">
        <f t="shared" si="140"/>
        <v>4</v>
      </c>
      <c r="E1501" s="4">
        <f t="shared" si="141"/>
        <v>11</v>
      </c>
      <c r="F1501" s="4">
        <f t="shared" si="142"/>
        <v>2</v>
      </c>
      <c r="G1501" s="4" t="str">
        <f t="shared" si="143"/>
        <v>Win</v>
      </c>
      <c r="H1501" s="4" t="str">
        <f t="shared" si="144"/>
        <v>On</v>
      </c>
      <c r="I1501">
        <v>1127872598</v>
      </c>
      <c r="J1501" t="s">
        <v>26</v>
      </c>
      <c r="K1501">
        <v>34.94</v>
      </c>
      <c r="L1501">
        <v>35.269177999999997</v>
      </c>
      <c r="M1501">
        <v>1.31965</v>
      </c>
      <c r="N1501">
        <v>-0.99047200000000002</v>
      </c>
    </row>
    <row r="1502" spans="1:14" x14ac:dyDescent="0.3">
      <c r="A1502" s="1">
        <v>43528.708333333336</v>
      </c>
      <c r="B1502" s="1">
        <v>43528.5</v>
      </c>
      <c r="C1502" s="3">
        <f t="shared" si="139"/>
        <v>3</v>
      </c>
      <c r="D1502" s="3">
        <f t="shared" si="140"/>
        <v>4</v>
      </c>
      <c r="E1502" s="4">
        <f t="shared" si="141"/>
        <v>12</v>
      </c>
      <c r="F1502" s="4">
        <f t="shared" si="142"/>
        <v>2</v>
      </c>
      <c r="G1502" s="4" t="str">
        <f t="shared" si="143"/>
        <v>Win</v>
      </c>
      <c r="H1502" s="4" t="str">
        <f t="shared" si="144"/>
        <v>On</v>
      </c>
      <c r="I1502">
        <v>1127872598</v>
      </c>
      <c r="J1502" t="s">
        <v>26</v>
      </c>
      <c r="K1502">
        <v>32.770000000000003</v>
      </c>
      <c r="L1502">
        <v>32.894343999999997</v>
      </c>
      <c r="M1502">
        <v>1.042916</v>
      </c>
      <c r="N1502">
        <v>-0.91857200000000006</v>
      </c>
    </row>
    <row r="1503" spans="1:14" x14ac:dyDescent="0.3">
      <c r="A1503" s="1">
        <v>43528.75</v>
      </c>
      <c r="B1503" s="1">
        <v>43528.541666666664</v>
      </c>
      <c r="C1503" s="3">
        <f t="shared" si="139"/>
        <v>3</v>
      </c>
      <c r="D1503" s="3">
        <f t="shared" si="140"/>
        <v>4</v>
      </c>
      <c r="E1503" s="4">
        <f t="shared" si="141"/>
        <v>13</v>
      </c>
      <c r="F1503" s="4">
        <f t="shared" si="142"/>
        <v>2</v>
      </c>
      <c r="G1503" s="4" t="str">
        <f t="shared" si="143"/>
        <v>Win</v>
      </c>
      <c r="H1503" s="4" t="str">
        <f t="shared" si="144"/>
        <v>Off</v>
      </c>
      <c r="I1503">
        <v>1127872598</v>
      </c>
      <c r="J1503" t="s">
        <v>26</v>
      </c>
      <c r="K1503">
        <v>30.1</v>
      </c>
      <c r="L1503">
        <v>30.020122000000001</v>
      </c>
      <c r="M1503">
        <v>0.74709300000000001</v>
      </c>
      <c r="N1503">
        <v>-0.82697100000000001</v>
      </c>
    </row>
    <row r="1504" spans="1:14" x14ac:dyDescent="0.3">
      <c r="A1504" s="1">
        <v>43528.791666666664</v>
      </c>
      <c r="B1504" s="1">
        <v>43528.583333333336</v>
      </c>
      <c r="C1504" s="3">
        <f t="shared" si="139"/>
        <v>3</v>
      </c>
      <c r="D1504" s="3">
        <f t="shared" si="140"/>
        <v>4</v>
      </c>
      <c r="E1504" s="4">
        <f t="shared" si="141"/>
        <v>14</v>
      </c>
      <c r="F1504" s="4">
        <f t="shared" si="142"/>
        <v>2</v>
      </c>
      <c r="G1504" s="4" t="str">
        <f t="shared" si="143"/>
        <v>Win</v>
      </c>
      <c r="H1504" s="4" t="str">
        <f t="shared" si="144"/>
        <v>Off</v>
      </c>
      <c r="I1504">
        <v>1127872598</v>
      </c>
      <c r="J1504" t="s">
        <v>26</v>
      </c>
      <c r="K1504">
        <v>28.92</v>
      </c>
      <c r="L1504">
        <v>28.844830000000002</v>
      </c>
      <c r="M1504">
        <v>0.67752599999999996</v>
      </c>
      <c r="N1504">
        <v>-0.75269600000000003</v>
      </c>
    </row>
    <row r="1505" spans="1:14" x14ac:dyDescent="0.3">
      <c r="A1505" s="1">
        <v>43528.833333333336</v>
      </c>
      <c r="B1505" s="1">
        <v>43528.625</v>
      </c>
      <c r="C1505" s="3">
        <f t="shared" si="139"/>
        <v>3</v>
      </c>
      <c r="D1505" s="3">
        <f t="shared" si="140"/>
        <v>4</v>
      </c>
      <c r="E1505" s="4">
        <f t="shared" si="141"/>
        <v>15</v>
      </c>
      <c r="F1505" s="4">
        <f t="shared" si="142"/>
        <v>2</v>
      </c>
      <c r="G1505" s="4" t="str">
        <f t="shared" si="143"/>
        <v>Win</v>
      </c>
      <c r="H1505" s="4" t="str">
        <f t="shared" si="144"/>
        <v>Off</v>
      </c>
      <c r="I1505">
        <v>1127872598</v>
      </c>
      <c r="J1505" t="s">
        <v>26</v>
      </c>
      <c r="K1505">
        <v>28.64</v>
      </c>
      <c r="L1505">
        <v>28.38635</v>
      </c>
      <c r="M1505">
        <v>0.58286000000000004</v>
      </c>
      <c r="N1505">
        <v>-0.83650999999999998</v>
      </c>
    </row>
    <row r="1506" spans="1:14" x14ac:dyDescent="0.3">
      <c r="A1506" s="1">
        <v>43528.875</v>
      </c>
      <c r="B1506" s="1">
        <v>43528.666666666664</v>
      </c>
      <c r="C1506" s="3">
        <f t="shared" si="139"/>
        <v>3</v>
      </c>
      <c r="D1506" s="3">
        <f t="shared" si="140"/>
        <v>4</v>
      </c>
      <c r="E1506" s="4">
        <f t="shared" si="141"/>
        <v>16</v>
      </c>
      <c r="F1506" s="4">
        <f t="shared" si="142"/>
        <v>2</v>
      </c>
      <c r="G1506" s="4" t="str">
        <f t="shared" si="143"/>
        <v>Win</v>
      </c>
      <c r="H1506" s="4" t="str">
        <f t="shared" si="144"/>
        <v>Off</v>
      </c>
      <c r="I1506">
        <v>1127872598</v>
      </c>
      <c r="J1506" t="s">
        <v>26</v>
      </c>
      <c r="K1506">
        <v>29.42</v>
      </c>
      <c r="L1506">
        <v>28.809920999999999</v>
      </c>
      <c r="M1506">
        <v>0.33172299999999999</v>
      </c>
      <c r="N1506">
        <v>-0.94180200000000003</v>
      </c>
    </row>
    <row r="1507" spans="1:14" x14ac:dyDescent="0.3">
      <c r="A1507" s="1">
        <v>43528.916666666664</v>
      </c>
      <c r="B1507" s="1">
        <v>43528.708333333336</v>
      </c>
      <c r="C1507" s="3">
        <f t="shared" si="139"/>
        <v>3</v>
      </c>
      <c r="D1507" s="3">
        <f t="shared" si="140"/>
        <v>4</v>
      </c>
      <c r="E1507" s="4">
        <f t="shared" si="141"/>
        <v>17</v>
      </c>
      <c r="F1507" s="4">
        <f t="shared" si="142"/>
        <v>2</v>
      </c>
      <c r="G1507" s="4" t="str">
        <f t="shared" si="143"/>
        <v>Win</v>
      </c>
      <c r="H1507" s="4" t="str">
        <f t="shared" si="144"/>
        <v>On</v>
      </c>
      <c r="I1507">
        <v>1127872598</v>
      </c>
      <c r="J1507" t="s">
        <v>26</v>
      </c>
      <c r="K1507">
        <v>35.630000000000003</v>
      </c>
      <c r="L1507">
        <v>34.540722000000002</v>
      </c>
      <c r="M1507">
        <v>0.19769400000000001</v>
      </c>
      <c r="N1507">
        <v>-1.286972</v>
      </c>
    </row>
    <row r="1508" spans="1:14" x14ac:dyDescent="0.3">
      <c r="A1508" s="1">
        <v>43528.958333333336</v>
      </c>
      <c r="B1508" s="1">
        <v>43528.75</v>
      </c>
      <c r="C1508" s="3">
        <f t="shared" si="139"/>
        <v>3</v>
      </c>
      <c r="D1508" s="3">
        <f t="shared" si="140"/>
        <v>4</v>
      </c>
      <c r="E1508" s="4">
        <f t="shared" si="141"/>
        <v>18</v>
      </c>
      <c r="F1508" s="4">
        <f t="shared" si="142"/>
        <v>2</v>
      </c>
      <c r="G1508" s="4" t="str">
        <f t="shared" si="143"/>
        <v>Win</v>
      </c>
      <c r="H1508" s="4" t="str">
        <f t="shared" si="144"/>
        <v>On</v>
      </c>
      <c r="I1508">
        <v>1127872598</v>
      </c>
      <c r="J1508" t="s">
        <v>26</v>
      </c>
      <c r="K1508">
        <v>48.83</v>
      </c>
      <c r="L1508">
        <v>48.351441000000001</v>
      </c>
      <c r="M1508">
        <v>1.3453349999999999</v>
      </c>
      <c r="N1508">
        <v>-1.8238939999999999</v>
      </c>
    </row>
    <row r="1509" spans="1:14" x14ac:dyDescent="0.3">
      <c r="A1509" s="1">
        <v>43529</v>
      </c>
      <c r="B1509" s="1">
        <v>43528.791666666664</v>
      </c>
      <c r="C1509" s="3">
        <f t="shared" si="139"/>
        <v>3</v>
      </c>
      <c r="D1509" s="3">
        <f t="shared" si="140"/>
        <v>4</v>
      </c>
      <c r="E1509" s="4">
        <f t="shared" si="141"/>
        <v>19</v>
      </c>
      <c r="F1509" s="4">
        <f t="shared" si="142"/>
        <v>2</v>
      </c>
      <c r="G1509" s="4" t="str">
        <f t="shared" si="143"/>
        <v>Win</v>
      </c>
      <c r="H1509" s="4" t="str">
        <f t="shared" si="144"/>
        <v>On</v>
      </c>
      <c r="I1509">
        <v>1127872598</v>
      </c>
      <c r="J1509" t="s">
        <v>26</v>
      </c>
      <c r="K1509">
        <v>48.33</v>
      </c>
      <c r="L1509">
        <v>48.169798</v>
      </c>
      <c r="M1509">
        <v>1.332506</v>
      </c>
      <c r="N1509">
        <v>-1.4927079999999999</v>
      </c>
    </row>
    <row r="1510" spans="1:14" x14ac:dyDescent="0.3">
      <c r="A1510" s="1">
        <v>43529.041666666664</v>
      </c>
      <c r="B1510" s="1">
        <v>43528.833333333336</v>
      </c>
      <c r="C1510" s="3">
        <f t="shared" si="139"/>
        <v>3</v>
      </c>
      <c r="D1510" s="3">
        <f t="shared" si="140"/>
        <v>4</v>
      </c>
      <c r="E1510" s="4">
        <f t="shared" si="141"/>
        <v>20</v>
      </c>
      <c r="F1510" s="4">
        <f t="shared" si="142"/>
        <v>2</v>
      </c>
      <c r="G1510" s="4" t="str">
        <f t="shared" si="143"/>
        <v>Win</v>
      </c>
      <c r="H1510" s="4" t="str">
        <f t="shared" si="144"/>
        <v>On</v>
      </c>
      <c r="I1510">
        <v>1127872598</v>
      </c>
      <c r="J1510" t="s">
        <v>26</v>
      </c>
      <c r="K1510">
        <v>47.14</v>
      </c>
      <c r="L1510">
        <v>47.617258999999997</v>
      </c>
      <c r="M1510">
        <v>1.610649</v>
      </c>
      <c r="N1510">
        <v>-1.1333899999999999</v>
      </c>
    </row>
    <row r="1511" spans="1:14" x14ac:dyDescent="0.3">
      <c r="A1511" s="1">
        <v>43529.083333333336</v>
      </c>
      <c r="B1511" s="1">
        <v>43528.875</v>
      </c>
      <c r="C1511" s="3">
        <f t="shared" si="139"/>
        <v>3</v>
      </c>
      <c r="D1511" s="3">
        <f t="shared" si="140"/>
        <v>4</v>
      </c>
      <c r="E1511" s="4">
        <f t="shared" si="141"/>
        <v>21</v>
      </c>
      <c r="F1511" s="4">
        <f t="shared" si="142"/>
        <v>2</v>
      </c>
      <c r="G1511" s="4" t="str">
        <f t="shared" si="143"/>
        <v>Win</v>
      </c>
      <c r="H1511" s="4" t="str">
        <f t="shared" si="144"/>
        <v>On</v>
      </c>
      <c r="I1511">
        <v>1127872598</v>
      </c>
      <c r="J1511" t="s">
        <v>26</v>
      </c>
      <c r="K1511">
        <v>43.63</v>
      </c>
      <c r="L1511">
        <v>43.988827999999998</v>
      </c>
      <c r="M1511">
        <v>1.3549279999999999</v>
      </c>
      <c r="N1511">
        <v>-0.99609999999999999</v>
      </c>
    </row>
    <row r="1512" spans="1:14" x14ac:dyDescent="0.3">
      <c r="A1512" s="1">
        <v>43529.125</v>
      </c>
      <c r="B1512" s="1">
        <v>43528.916666666664</v>
      </c>
      <c r="C1512" s="3">
        <f t="shared" si="139"/>
        <v>3</v>
      </c>
      <c r="D1512" s="3">
        <f t="shared" si="140"/>
        <v>4</v>
      </c>
      <c r="E1512" s="4">
        <f t="shared" si="141"/>
        <v>22</v>
      </c>
      <c r="F1512" s="4">
        <f t="shared" si="142"/>
        <v>2</v>
      </c>
      <c r="G1512" s="4" t="str">
        <f t="shared" si="143"/>
        <v>Win</v>
      </c>
      <c r="H1512" s="4" t="str">
        <f t="shared" si="144"/>
        <v>Off</v>
      </c>
      <c r="I1512">
        <v>1127872598</v>
      </c>
      <c r="J1512" t="s">
        <v>26</v>
      </c>
      <c r="K1512">
        <v>34.92</v>
      </c>
      <c r="L1512">
        <v>35.075040000000001</v>
      </c>
      <c r="M1512">
        <v>0.85257799999999995</v>
      </c>
      <c r="N1512">
        <v>-0.69753799999999999</v>
      </c>
    </row>
    <row r="1513" spans="1:14" x14ac:dyDescent="0.3">
      <c r="A1513" s="1">
        <v>43529.166666666664</v>
      </c>
      <c r="B1513" s="1">
        <v>43528.958333333336</v>
      </c>
      <c r="C1513" s="3">
        <f t="shared" si="139"/>
        <v>3</v>
      </c>
      <c r="D1513" s="3">
        <f t="shared" si="140"/>
        <v>4</v>
      </c>
      <c r="E1513" s="4">
        <f t="shared" si="141"/>
        <v>23</v>
      </c>
      <c r="F1513" s="4">
        <f t="shared" si="142"/>
        <v>2</v>
      </c>
      <c r="G1513" s="4" t="str">
        <f t="shared" si="143"/>
        <v>Win</v>
      </c>
      <c r="H1513" s="4" t="str">
        <f t="shared" si="144"/>
        <v>Off</v>
      </c>
      <c r="I1513">
        <v>1127872598</v>
      </c>
      <c r="J1513" t="s">
        <v>26</v>
      </c>
      <c r="K1513">
        <v>32.56</v>
      </c>
      <c r="L1513">
        <v>32.679960000000001</v>
      </c>
      <c r="M1513">
        <v>0.65831300000000004</v>
      </c>
      <c r="N1513">
        <v>-0.53835299999999997</v>
      </c>
    </row>
    <row r="1514" spans="1:14" x14ac:dyDescent="0.3">
      <c r="A1514" s="1">
        <v>43529.208333333336</v>
      </c>
      <c r="B1514" s="1">
        <v>43529</v>
      </c>
      <c r="C1514" s="3">
        <f t="shared" si="139"/>
        <v>3</v>
      </c>
      <c r="D1514" s="3">
        <f t="shared" si="140"/>
        <v>5</v>
      </c>
      <c r="E1514" s="4">
        <f t="shared" si="141"/>
        <v>0</v>
      </c>
      <c r="F1514" s="4">
        <f t="shared" si="142"/>
        <v>3</v>
      </c>
      <c r="G1514" s="4" t="str">
        <f t="shared" si="143"/>
        <v>Win</v>
      </c>
      <c r="H1514" s="4" t="str">
        <f t="shared" si="144"/>
        <v>Off</v>
      </c>
      <c r="I1514">
        <v>1127872598</v>
      </c>
      <c r="J1514" t="s">
        <v>26</v>
      </c>
      <c r="K1514">
        <v>33.119999999999997</v>
      </c>
      <c r="L1514">
        <v>33.172617000000002</v>
      </c>
      <c r="M1514">
        <v>0.617815</v>
      </c>
      <c r="N1514">
        <v>-0.56519799999999998</v>
      </c>
    </row>
    <row r="1515" spans="1:14" x14ac:dyDescent="0.3">
      <c r="A1515" s="1">
        <v>43529.25</v>
      </c>
      <c r="B1515" s="1">
        <v>43529.041666666664</v>
      </c>
      <c r="C1515" s="3">
        <f t="shared" si="139"/>
        <v>3</v>
      </c>
      <c r="D1515" s="3">
        <f t="shared" si="140"/>
        <v>5</v>
      </c>
      <c r="E1515" s="4">
        <f t="shared" si="141"/>
        <v>1</v>
      </c>
      <c r="F1515" s="4">
        <f t="shared" si="142"/>
        <v>3</v>
      </c>
      <c r="G1515" s="4" t="str">
        <f t="shared" si="143"/>
        <v>Win</v>
      </c>
      <c r="H1515" s="4" t="str">
        <f t="shared" si="144"/>
        <v>Off</v>
      </c>
      <c r="I1515">
        <v>1127872598</v>
      </c>
      <c r="J1515" t="s">
        <v>26</v>
      </c>
      <c r="K1515">
        <v>33.11</v>
      </c>
      <c r="L1515">
        <v>33.389988000000002</v>
      </c>
      <c r="M1515">
        <v>0.75912100000000005</v>
      </c>
      <c r="N1515">
        <v>-0.47913299999999998</v>
      </c>
    </row>
    <row r="1516" spans="1:14" x14ac:dyDescent="0.3">
      <c r="A1516" s="1">
        <v>43529.291666666664</v>
      </c>
      <c r="B1516" s="1">
        <v>43529.083333333336</v>
      </c>
      <c r="C1516" s="3">
        <f t="shared" si="139"/>
        <v>3</v>
      </c>
      <c r="D1516" s="3">
        <f t="shared" si="140"/>
        <v>5</v>
      </c>
      <c r="E1516" s="4">
        <f t="shared" si="141"/>
        <v>2</v>
      </c>
      <c r="F1516" s="4">
        <f t="shared" si="142"/>
        <v>3</v>
      </c>
      <c r="G1516" s="4" t="str">
        <f t="shared" si="143"/>
        <v>Win</v>
      </c>
      <c r="H1516" s="4" t="str">
        <f t="shared" si="144"/>
        <v>Off</v>
      </c>
      <c r="I1516">
        <v>1127872598</v>
      </c>
      <c r="J1516" t="s">
        <v>26</v>
      </c>
      <c r="K1516">
        <v>32.6</v>
      </c>
      <c r="L1516">
        <v>33.418849000000002</v>
      </c>
      <c r="M1516">
        <v>1.1997059999999999</v>
      </c>
      <c r="N1516">
        <v>-0.380857</v>
      </c>
    </row>
    <row r="1517" spans="1:14" x14ac:dyDescent="0.3">
      <c r="A1517" s="1">
        <v>43529.333333333336</v>
      </c>
      <c r="B1517" s="1">
        <v>43529.125</v>
      </c>
      <c r="C1517" s="3">
        <f t="shared" si="139"/>
        <v>3</v>
      </c>
      <c r="D1517" s="3">
        <f t="shared" si="140"/>
        <v>5</v>
      </c>
      <c r="E1517" s="4">
        <f t="shared" si="141"/>
        <v>3</v>
      </c>
      <c r="F1517" s="4">
        <f t="shared" si="142"/>
        <v>3</v>
      </c>
      <c r="G1517" s="4" t="str">
        <f t="shared" si="143"/>
        <v>Win</v>
      </c>
      <c r="H1517" s="4" t="str">
        <f t="shared" si="144"/>
        <v>Off</v>
      </c>
      <c r="I1517">
        <v>1127872598</v>
      </c>
      <c r="J1517" t="s">
        <v>26</v>
      </c>
      <c r="K1517">
        <v>33.57</v>
      </c>
      <c r="L1517">
        <v>33.966205000000002</v>
      </c>
      <c r="M1517">
        <v>0.76912999999999998</v>
      </c>
      <c r="N1517">
        <v>-0.37292500000000001</v>
      </c>
    </row>
    <row r="1518" spans="1:14" x14ac:dyDescent="0.3">
      <c r="A1518" s="1">
        <v>43529.375</v>
      </c>
      <c r="B1518" s="1">
        <v>43529.166666666664</v>
      </c>
      <c r="C1518" s="3">
        <f t="shared" si="139"/>
        <v>3</v>
      </c>
      <c r="D1518" s="3">
        <f t="shared" si="140"/>
        <v>5</v>
      </c>
      <c r="E1518" s="4">
        <f t="shared" si="141"/>
        <v>4</v>
      </c>
      <c r="F1518" s="4">
        <f t="shared" si="142"/>
        <v>3</v>
      </c>
      <c r="G1518" s="4" t="str">
        <f t="shared" si="143"/>
        <v>Win</v>
      </c>
      <c r="H1518" s="4" t="str">
        <f t="shared" si="144"/>
        <v>Off</v>
      </c>
      <c r="I1518">
        <v>1127872598</v>
      </c>
      <c r="J1518" t="s">
        <v>26</v>
      </c>
      <c r="K1518">
        <v>35.47</v>
      </c>
      <c r="L1518">
        <v>35.416513999999999</v>
      </c>
      <c r="M1518">
        <v>0.380747</v>
      </c>
      <c r="N1518">
        <v>-0.43423299999999998</v>
      </c>
    </row>
    <row r="1519" spans="1:14" x14ac:dyDescent="0.3">
      <c r="A1519" s="1">
        <v>43529.416666666664</v>
      </c>
      <c r="B1519" s="1">
        <v>43529.208333333336</v>
      </c>
      <c r="C1519" s="3">
        <f t="shared" si="139"/>
        <v>3</v>
      </c>
      <c r="D1519" s="3">
        <f t="shared" si="140"/>
        <v>5</v>
      </c>
      <c r="E1519" s="4">
        <f t="shared" si="141"/>
        <v>5</v>
      </c>
      <c r="F1519" s="4">
        <f t="shared" si="142"/>
        <v>3</v>
      </c>
      <c r="G1519" s="4" t="str">
        <f t="shared" si="143"/>
        <v>Win</v>
      </c>
      <c r="H1519" s="4" t="str">
        <f t="shared" si="144"/>
        <v>Off</v>
      </c>
      <c r="I1519">
        <v>1127872598</v>
      </c>
      <c r="J1519" t="s">
        <v>26</v>
      </c>
      <c r="K1519">
        <v>42.88</v>
      </c>
      <c r="L1519">
        <v>41.831327000000002</v>
      </c>
      <c r="M1519">
        <v>-0.40366400000000002</v>
      </c>
      <c r="N1519">
        <v>-0.64500900000000005</v>
      </c>
    </row>
    <row r="1520" spans="1:14" x14ac:dyDescent="0.3">
      <c r="A1520" s="1">
        <v>43529.458333333336</v>
      </c>
      <c r="B1520" s="1">
        <v>43529.25</v>
      </c>
      <c r="C1520" s="3">
        <f t="shared" si="139"/>
        <v>3</v>
      </c>
      <c r="D1520" s="3">
        <f t="shared" si="140"/>
        <v>5</v>
      </c>
      <c r="E1520" s="4">
        <f t="shared" si="141"/>
        <v>6</v>
      </c>
      <c r="F1520" s="4">
        <f t="shared" si="142"/>
        <v>3</v>
      </c>
      <c r="G1520" s="4" t="str">
        <f t="shared" si="143"/>
        <v>Win</v>
      </c>
      <c r="H1520" s="4" t="str">
        <f t="shared" si="144"/>
        <v>Off</v>
      </c>
      <c r="I1520">
        <v>1127872598</v>
      </c>
      <c r="J1520" t="s">
        <v>26</v>
      </c>
      <c r="K1520">
        <v>54.34</v>
      </c>
      <c r="L1520">
        <v>53.991107999999997</v>
      </c>
      <c r="M1520">
        <v>0.74741500000000005</v>
      </c>
      <c r="N1520">
        <v>-1.0963069999999999</v>
      </c>
    </row>
    <row r="1521" spans="1:14" x14ac:dyDescent="0.3">
      <c r="A1521" s="1">
        <v>43529.5</v>
      </c>
      <c r="B1521" s="1">
        <v>43529.291666666664</v>
      </c>
      <c r="C1521" s="3">
        <f t="shared" si="139"/>
        <v>3</v>
      </c>
      <c r="D1521" s="3">
        <f t="shared" si="140"/>
        <v>5</v>
      </c>
      <c r="E1521" s="4">
        <f t="shared" si="141"/>
        <v>7</v>
      </c>
      <c r="F1521" s="4">
        <f t="shared" si="142"/>
        <v>3</v>
      </c>
      <c r="G1521" s="4" t="str">
        <f t="shared" si="143"/>
        <v>Win</v>
      </c>
      <c r="H1521" s="4" t="str">
        <f t="shared" si="144"/>
        <v>Off</v>
      </c>
      <c r="I1521">
        <v>1127872598</v>
      </c>
      <c r="J1521" t="s">
        <v>26</v>
      </c>
      <c r="K1521">
        <v>64.400000000000006</v>
      </c>
      <c r="L1521">
        <v>63.914558999999997</v>
      </c>
      <c r="M1521">
        <v>0.33356400000000003</v>
      </c>
      <c r="N1521">
        <v>-0.81900499999999998</v>
      </c>
    </row>
    <row r="1522" spans="1:14" x14ac:dyDescent="0.3">
      <c r="A1522" s="1">
        <v>43529.541666666664</v>
      </c>
      <c r="B1522" s="1">
        <v>43529.333333333336</v>
      </c>
      <c r="C1522" s="3">
        <f t="shared" si="139"/>
        <v>3</v>
      </c>
      <c r="D1522" s="3">
        <f t="shared" si="140"/>
        <v>5</v>
      </c>
      <c r="E1522" s="4">
        <f t="shared" si="141"/>
        <v>8</v>
      </c>
      <c r="F1522" s="4">
        <f t="shared" si="142"/>
        <v>3</v>
      </c>
      <c r="G1522" s="4" t="str">
        <f t="shared" si="143"/>
        <v>Win</v>
      </c>
      <c r="H1522" s="4" t="str">
        <f t="shared" si="144"/>
        <v>On</v>
      </c>
      <c r="I1522">
        <v>1127872598</v>
      </c>
      <c r="J1522" t="s">
        <v>26</v>
      </c>
      <c r="K1522">
        <v>52.29</v>
      </c>
      <c r="L1522">
        <v>52.794677</v>
      </c>
      <c r="M1522">
        <v>0.98041999999999996</v>
      </c>
      <c r="N1522">
        <v>-0.47574300000000003</v>
      </c>
    </row>
    <row r="1523" spans="1:14" x14ac:dyDescent="0.3">
      <c r="A1523" s="1">
        <v>43529.583333333336</v>
      </c>
      <c r="B1523" s="1">
        <v>43529.375</v>
      </c>
      <c r="C1523" s="3">
        <f t="shared" si="139"/>
        <v>3</v>
      </c>
      <c r="D1523" s="3">
        <f t="shared" si="140"/>
        <v>5</v>
      </c>
      <c r="E1523" s="4">
        <f t="shared" si="141"/>
        <v>9</v>
      </c>
      <c r="F1523" s="4">
        <f t="shared" si="142"/>
        <v>3</v>
      </c>
      <c r="G1523" s="4" t="str">
        <f t="shared" si="143"/>
        <v>Win</v>
      </c>
      <c r="H1523" s="4" t="str">
        <f t="shared" si="144"/>
        <v>On</v>
      </c>
      <c r="I1523">
        <v>1127872598</v>
      </c>
      <c r="J1523" t="s">
        <v>26</v>
      </c>
      <c r="K1523">
        <v>48.51</v>
      </c>
      <c r="L1523">
        <v>49.033189999999998</v>
      </c>
      <c r="M1523">
        <v>0.92560100000000001</v>
      </c>
      <c r="N1523">
        <v>-0.40241100000000002</v>
      </c>
    </row>
    <row r="1524" spans="1:14" x14ac:dyDescent="0.3">
      <c r="A1524" s="1">
        <v>43529.625</v>
      </c>
      <c r="B1524" s="1">
        <v>43529.416666666664</v>
      </c>
      <c r="C1524" s="3">
        <f t="shared" si="139"/>
        <v>3</v>
      </c>
      <c r="D1524" s="3">
        <f t="shared" si="140"/>
        <v>5</v>
      </c>
      <c r="E1524" s="4">
        <f t="shared" si="141"/>
        <v>10</v>
      </c>
      <c r="F1524" s="4">
        <f t="shared" si="142"/>
        <v>3</v>
      </c>
      <c r="G1524" s="4" t="str">
        <f t="shared" si="143"/>
        <v>Win</v>
      </c>
      <c r="H1524" s="4" t="str">
        <f t="shared" si="144"/>
        <v>On</v>
      </c>
      <c r="I1524">
        <v>1127872598</v>
      </c>
      <c r="J1524" t="s">
        <v>26</v>
      </c>
      <c r="K1524">
        <v>44.09</v>
      </c>
      <c r="L1524">
        <v>42.348002000000001</v>
      </c>
      <c r="M1524">
        <v>-1.3673630000000001</v>
      </c>
      <c r="N1524">
        <v>-0.374635</v>
      </c>
    </row>
    <row r="1525" spans="1:14" x14ac:dyDescent="0.3">
      <c r="A1525" s="1">
        <v>43529.666666666664</v>
      </c>
      <c r="B1525" s="1">
        <v>43529.458333333336</v>
      </c>
      <c r="C1525" s="3">
        <f t="shared" si="139"/>
        <v>3</v>
      </c>
      <c r="D1525" s="3">
        <f t="shared" si="140"/>
        <v>5</v>
      </c>
      <c r="E1525" s="4">
        <f t="shared" si="141"/>
        <v>11</v>
      </c>
      <c r="F1525" s="4">
        <f t="shared" si="142"/>
        <v>3</v>
      </c>
      <c r="G1525" s="4" t="str">
        <f t="shared" si="143"/>
        <v>Win</v>
      </c>
      <c r="H1525" s="4" t="str">
        <f t="shared" si="144"/>
        <v>On</v>
      </c>
      <c r="I1525">
        <v>1127872598</v>
      </c>
      <c r="J1525" t="s">
        <v>26</v>
      </c>
      <c r="K1525">
        <v>40.520000000000003</v>
      </c>
      <c r="L1525">
        <v>38.129800000000003</v>
      </c>
      <c r="M1525">
        <v>-1.902234</v>
      </c>
      <c r="N1525">
        <v>-0.48796600000000001</v>
      </c>
    </row>
    <row r="1526" spans="1:14" x14ac:dyDescent="0.3">
      <c r="A1526" s="1">
        <v>43529.708333333336</v>
      </c>
      <c r="B1526" s="1">
        <v>43529.5</v>
      </c>
      <c r="C1526" s="3">
        <f t="shared" si="139"/>
        <v>3</v>
      </c>
      <c r="D1526" s="3">
        <f t="shared" si="140"/>
        <v>5</v>
      </c>
      <c r="E1526" s="4">
        <f t="shared" si="141"/>
        <v>12</v>
      </c>
      <c r="F1526" s="4">
        <f t="shared" si="142"/>
        <v>3</v>
      </c>
      <c r="G1526" s="4" t="str">
        <f t="shared" si="143"/>
        <v>Win</v>
      </c>
      <c r="H1526" s="4" t="str">
        <f t="shared" si="144"/>
        <v>On</v>
      </c>
      <c r="I1526">
        <v>1127872598</v>
      </c>
      <c r="J1526" t="s">
        <v>26</v>
      </c>
      <c r="K1526">
        <v>37.46</v>
      </c>
      <c r="L1526">
        <v>35.687995999999998</v>
      </c>
      <c r="M1526">
        <v>-1.1786030000000001</v>
      </c>
      <c r="N1526">
        <v>-0.59340099999999996</v>
      </c>
    </row>
    <row r="1527" spans="1:14" x14ac:dyDescent="0.3">
      <c r="A1527" s="1">
        <v>43529.75</v>
      </c>
      <c r="B1527" s="1">
        <v>43529.541666666664</v>
      </c>
      <c r="C1527" s="3">
        <f t="shared" si="139"/>
        <v>3</v>
      </c>
      <c r="D1527" s="3">
        <f t="shared" si="140"/>
        <v>5</v>
      </c>
      <c r="E1527" s="4">
        <f t="shared" si="141"/>
        <v>13</v>
      </c>
      <c r="F1527" s="4">
        <f t="shared" si="142"/>
        <v>3</v>
      </c>
      <c r="G1527" s="4" t="str">
        <f t="shared" si="143"/>
        <v>Win</v>
      </c>
      <c r="H1527" s="4" t="str">
        <f t="shared" si="144"/>
        <v>Off</v>
      </c>
      <c r="I1527">
        <v>1127872598</v>
      </c>
      <c r="J1527" t="s">
        <v>26</v>
      </c>
      <c r="K1527">
        <v>37.54</v>
      </c>
      <c r="L1527">
        <v>35.434292999999997</v>
      </c>
      <c r="M1527">
        <v>-1.3513919999999999</v>
      </c>
      <c r="N1527">
        <v>-0.75431499999999996</v>
      </c>
    </row>
    <row r="1528" spans="1:14" x14ac:dyDescent="0.3">
      <c r="A1528" s="1">
        <v>43529.791666666664</v>
      </c>
      <c r="B1528" s="1">
        <v>43529.583333333336</v>
      </c>
      <c r="C1528" s="3">
        <f t="shared" si="139"/>
        <v>3</v>
      </c>
      <c r="D1528" s="3">
        <f t="shared" si="140"/>
        <v>5</v>
      </c>
      <c r="E1528" s="4">
        <f t="shared" si="141"/>
        <v>14</v>
      </c>
      <c r="F1528" s="4">
        <f t="shared" si="142"/>
        <v>3</v>
      </c>
      <c r="G1528" s="4" t="str">
        <f t="shared" si="143"/>
        <v>Win</v>
      </c>
      <c r="H1528" s="4" t="str">
        <f t="shared" si="144"/>
        <v>Off</v>
      </c>
      <c r="I1528">
        <v>1127872598</v>
      </c>
      <c r="J1528" t="s">
        <v>26</v>
      </c>
      <c r="K1528">
        <v>35.130000000000003</v>
      </c>
      <c r="L1528">
        <v>32.952235000000002</v>
      </c>
      <c r="M1528">
        <v>-1.350338</v>
      </c>
      <c r="N1528">
        <v>-0.82742700000000002</v>
      </c>
    </row>
    <row r="1529" spans="1:14" x14ac:dyDescent="0.3">
      <c r="A1529" s="1">
        <v>43529.833333333336</v>
      </c>
      <c r="B1529" s="1">
        <v>43529.625</v>
      </c>
      <c r="C1529" s="3">
        <f t="shared" si="139"/>
        <v>3</v>
      </c>
      <c r="D1529" s="3">
        <f t="shared" si="140"/>
        <v>5</v>
      </c>
      <c r="E1529" s="4">
        <f t="shared" si="141"/>
        <v>15</v>
      </c>
      <c r="F1529" s="4">
        <f t="shared" si="142"/>
        <v>3</v>
      </c>
      <c r="G1529" s="4" t="str">
        <f t="shared" si="143"/>
        <v>Win</v>
      </c>
      <c r="H1529" s="4" t="str">
        <f t="shared" si="144"/>
        <v>Off</v>
      </c>
      <c r="I1529">
        <v>1127872598</v>
      </c>
      <c r="J1529" t="s">
        <v>26</v>
      </c>
      <c r="K1529">
        <v>34.880000000000003</v>
      </c>
      <c r="L1529">
        <v>32.798907999999997</v>
      </c>
      <c r="M1529">
        <v>-1.267469</v>
      </c>
      <c r="N1529">
        <v>-0.81362299999999999</v>
      </c>
    </row>
    <row r="1530" spans="1:14" x14ac:dyDescent="0.3">
      <c r="A1530" s="1">
        <v>43529.875</v>
      </c>
      <c r="B1530" s="1">
        <v>43529.666666666664</v>
      </c>
      <c r="C1530" s="3">
        <f t="shared" si="139"/>
        <v>3</v>
      </c>
      <c r="D1530" s="3">
        <f t="shared" si="140"/>
        <v>5</v>
      </c>
      <c r="E1530" s="4">
        <f t="shared" si="141"/>
        <v>16</v>
      </c>
      <c r="F1530" s="4">
        <f t="shared" si="142"/>
        <v>3</v>
      </c>
      <c r="G1530" s="4" t="str">
        <f t="shared" si="143"/>
        <v>Win</v>
      </c>
      <c r="H1530" s="4" t="str">
        <f t="shared" si="144"/>
        <v>Off</v>
      </c>
      <c r="I1530">
        <v>1127872598</v>
      </c>
      <c r="J1530" t="s">
        <v>26</v>
      </c>
      <c r="K1530">
        <v>36.18</v>
      </c>
      <c r="L1530">
        <v>34.353307999999998</v>
      </c>
      <c r="M1530">
        <v>-0.88175700000000001</v>
      </c>
      <c r="N1530">
        <v>-0.94493499999999997</v>
      </c>
    </row>
    <row r="1531" spans="1:14" x14ac:dyDescent="0.3">
      <c r="A1531" s="1">
        <v>43529.916666666664</v>
      </c>
      <c r="B1531" s="1">
        <v>43529.708333333336</v>
      </c>
      <c r="C1531" s="3">
        <f t="shared" si="139"/>
        <v>3</v>
      </c>
      <c r="D1531" s="3">
        <f t="shared" si="140"/>
        <v>5</v>
      </c>
      <c r="E1531" s="4">
        <f t="shared" si="141"/>
        <v>17</v>
      </c>
      <c r="F1531" s="4">
        <f t="shared" si="142"/>
        <v>3</v>
      </c>
      <c r="G1531" s="4" t="str">
        <f t="shared" si="143"/>
        <v>Win</v>
      </c>
      <c r="H1531" s="4" t="str">
        <f t="shared" si="144"/>
        <v>On</v>
      </c>
      <c r="I1531">
        <v>1127872598</v>
      </c>
      <c r="J1531" t="s">
        <v>26</v>
      </c>
      <c r="K1531">
        <v>41.54</v>
      </c>
      <c r="L1531">
        <v>39.298785000000002</v>
      </c>
      <c r="M1531">
        <v>-1.1656949999999999</v>
      </c>
      <c r="N1531">
        <v>-1.07552</v>
      </c>
    </row>
    <row r="1532" spans="1:14" x14ac:dyDescent="0.3">
      <c r="A1532" s="1">
        <v>43529.958333333336</v>
      </c>
      <c r="B1532" s="1">
        <v>43529.75</v>
      </c>
      <c r="C1532" s="3">
        <f t="shared" si="139"/>
        <v>3</v>
      </c>
      <c r="D1532" s="3">
        <f t="shared" si="140"/>
        <v>5</v>
      </c>
      <c r="E1532" s="4">
        <f t="shared" si="141"/>
        <v>18</v>
      </c>
      <c r="F1532" s="4">
        <f t="shared" si="142"/>
        <v>3</v>
      </c>
      <c r="G1532" s="4" t="str">
        <f t="shared" si="143"/>
        <v>Win</v>
      </c>
      <c r="H1532" s="4" t="str">
        <f t="shared" si="144"/>
        <v>On</v>
      </c>
      <c r="I1532">
        <v>1127872598</v>
      </c>
      <c r="J1532" t="s">
        <v>26</v>
      </c>
      <c r="K1532">
        <v>51.23</v>
      </c>
      <c r="L1532">
        <v>49.702165999999998</v>
      </c>
      <c r="M1532">
        <v>-2.8098999999999999E-2</v>
      </c>
      <c r="N1532">
        <v>-1.499735</v>
      </c>
    </row>
    <row r="1533" spans="1:14" x14ac:dyDescent="0.3">
      <c r="A1533" s="1">
        <v>43530</v>
      </c>
      <c r="B1533" s="1">
        <v>43529.791666666664</v>
      </c>
      <c r="C1533" s="3">
        <f t="shared" si="139"/>
        <v>3</v>
      </c>
      <c r="D1533" s="3">
        <f t="shared" si="140"/>
        <v>5</v>
      </c>
      <c r="E1533" s="4">
        <f t="shared" si="141"/>
        <v>19</v>
      </c>
      <c r="F1533" s="4">
        <f t="shared" si="142"/>
        <v>3</v>
      </c>
      <c r="G1533" s="4" t="str">
        <f t="shared" si="143"/>
        <v>Win</v>
      </c>
      <c r="H1533" s="4" t="str">
        <f t="shared" si="144"/>
        <v>On</v>
      </c>
      <c r="I1533">
        <v>1127872598</v>
      </c>
      <c r="J1533" t="s">
        <v>26</v>
      </c>
      <c r="K1533">
        <v>54.31</v>
      </c>
      <c r="L1533">
        <v>53.001637000000002</v>
      </c>
      <c r="M1533">
        <v>-0.143459</v>
      </c>
      <c r="N1533">
        <v>-1.1649039999999999</v>
      </c>
    </row>
    <row r="1534" spans="1:14" x14ac:dyDescent="0.3">
      <c r="A1534" s="1">
        <v>43530.041666666664</v>
      </c>
      <c r="B1534" s="1">
        <v>43529.833333333336</v>
      </c>
      <c r="C1534" s="3">
        <f t="shared" si="139"/>
        <v>3</v>
      </c>
      <c r="D1534" s="3">
        <f t="shared" si="140"/>
        <v>5</v>
      </c>
      <c r="E1534" s="4">
        <f t="shared" si="141"/>
        <v>20</v>
      </c>
      <c r="F1534" s="4">
        <f t="shared" si="142"/>
        <v>3</v>
      </c>
      <c r="G1534" s="4" t="str">
        <f t="shared" si="143"/>
        <v>Win</v>
      </c>
      <c r="H1534" s="4" t="str">
        <f t="shared" si="144"/>
        <v>On</v>
      </c>
      <c r="I1534">
        <v>1127872598</v>
      </c>
      <c r="J1534" t="s">
        <v>26</v>
      </c>
      <c r="K1534">
        <v>49.43</v>
      </c>
      <c r="L1534">
        <v>49.143023999999997</v>
      </c>
      <c r="M1534">
        <v>0.59371399999999996</v>
      </c>
      <c r="N1534">
        <v>-0.88068999999999997</v>
      </c>
    </row>
    <row r="1535" spans="1:14" x14ac:dyDescent="0.3">
      <c r="A1535" s="1">
        <v>43530.083333333336</v>
      </c>
      <c r="B1535" s="1">
        <v>43529.875</v>
      </c>
      <c r="C1535" s="3">
        <f t="shared" si="139"/>
        <v>3</v>
      </c>
      <c r="D1535" s="3">
        <f t="shared" si="140"/>
        <v>5</v>
      </c>
      <c r="E1535" s="4">
        <f t="shared" si="141"/>
        <v>21</v>
      </c>
      <c r="F1535" s="4">
        <f t="shared" si="142"/>
        <v>3</v>
      </c>
      <c r="G1535" s="4" t="str">
        <f t="shared" si="143"/>
        <v>Win</v>
      </c>
      <c r="H1535" s="4" t="str">
        <f t="shared" si="144"/>
        <v>On</v>
      </c>
      <c r="I1535">
        <v>1127872598</v>
      </c>
      <c r="J1535" t="s">
        <v>26</v>
      </c>
      <c r="K1535">
        <v>44.46</v>
      </c>
      <c r="L1535">
        <v>44.511443</v>
      </c>
      <c r="M1535">
        <v>0.81453200000000003</v>
      </c>
      <c r="N1535">
        <v>-0.76308900000000002</v>
      </c>
    </row>
    <row r="1536" spans="1:14" x14ac:dyDescent="0.3">
      <c r="A1536" s="1">
        <v>43530.125</v>
      </c>
      <c r="B1536" s="1">
        <v>43529.916666666664</v>
      </c>
      <c r="C1536" s="3">
        <f t="shared" si="139"/>
        <v>3</v>
      </c>
      <c r="D1536" s="3">
        <f t="shared" si="140"/>
        <v>5</v>
      </c>
      <c r="E1536" s="4">
        <f t="shared" si="141"/>
        <v>22</v>
      </c>
      <c r="F1536" s="4">
        <f t="shared" si="142"/>
        <v>3</v>
      </c>
      <c r="G1536" s="4" t="str">
        <f t="shared" si="143"/>
        <v>Win</v>
      </c>
      <c r="H1536" s="4" t="str">
        <f t="shared" si="144"/>
        <v>Off</v>
      </c>
      <c r="I1536">
        <v>1127872598</v>
      </c>
      <c r="J1536" t="s">
        <v>26</v>
      </c>
      <c r="K1536">
        <v>39.979999999999997</v>
      </c>
      <c r="L1536">
        <v>40.452495999999996</v>
      </c>
      <c r="M1536">
        <v>0.93911599999999995</v>
      </c>
      <c r="N1536">
        <v>-0.46661999999999998</v>
      </c>
    </row>
    <row r="1537" spans="1:14" x14ac:dyDescent="0.3">
      <c r="A1537" s="1">
        <v>43530.166666666664</v>
      </c>
      <c r="B1537" s="1">
        <v>43529.958333333336</v>
      </c>
      <c r="C1537" s="3">
        <f t="shared" si="139"/>
        <v>3</v>
      </c>
      <c r="D1537" s="3">
        <f t="shared" si="140"/>
        <v>5</v>
      </c>
      <c r="E1537" s="4">
        <f t="shared" si="141"/>
        <v>23</v>
      </c>
      <c r="F1537" s="4">
        <f t="shared" si="142"/>
        <v>3</v>
      </c>
      <c r="G1537" s="4" t="str">
        <f t="shared" si="143"/>
        <v>Win</v>
      </c>
      <c r="H1537" s="4" t="str">
        <f t="shared" si="144"/>
        <v>Off</v>
      </c>
      <c r="I1537">
        <v>1127872598</v>
      </c>
      <c r="J1537" t="s">
        <v>26</v>
      </c>
      <c r="K1537">
        <v>36.07</v>
      </c>
      <c r="L1537">
        <v>36.185554000000003</v>
      </c>
      <c r="M1537">
        <v>0.47988500000000001</v>
      </c>
      <c r="N1537">
        <v>-0.36433100000000002</v>
      </c>
    </row>
    <row r="1538" spans="1:14" x14ac:dyDescent="0.3">
      <c r="A1538" s="1">
        <v>43530.208333333336</v>
      </c>
      <c r="B1538" s="1">
        <v>43530</v>
      </c>
      <c r="C1538" s="3">
        <f t="shared" si="139"/>
        <v>3</v>
      </c>
      <c r="D1538" s="3">
        <f t="shared" si="140"/>
        <v>6</v>
      </c>
      <c r="E1538" s="4">
        <f t="shared" si="141"/>
        <v>0</v>
      </c>
      <c r="F1538" s="4">
        <f t="shared" si="142"/>
        <v>4</v>
      </c>
      <c r="G1538" s="4" t="str">
        <f t="shared" si="143"/>
        <v>Win</v>
      </c>
      <c r="H1538" s="4" t="str">
        <f t="shared" si="144"/>
        <v>Off</v>
      </c>
      <c r="I1538">
        <v>1127872598</v>
      </c>
      <c r="J1538" t="s">
        <v>26</v>
      </c>
      <c r="K1538">
        <v>34.130000000000003</v>
      </c>
      <c r="L1538">
        <v>33.799855999999998</v>
      </c>
      <c r="M1538">
        <v>-0.12939300000000001</v>
      </c>
      <c r="N1538">
        <v>-0.20075100000000001</v>
      </c>
    </row>
    <row r="1539" spans="1:14" x14ac:dyDescent="0.3">
      <c r="A1539" s="1">
        <v>43530.208333333336</v>
      </c>
      <c r="B1539" s="1">
        <v>43530</v>
      </c>
      <c r="C1539" s="3">
        <f t="shared" ref="C1539:C1602" si="145">MONTH(B1539)</f>
        <v>3</v>
      </c>
      <c r="D1539" s="3">
        <f t="shared" ref="D1539:D1602" si="146">DAY(B1539)</f>
        <v>6</v>
      </c>
      <c r="E1539" s="4">
        <f t="shared" ref="E1539:E1602" si="147">HOUR(B1539)</f>
        <v>0</v>
      </c>
      <c r="F1539" s="4">
        <f t="shared" ref="F1539:F1602" si="148">WEEKDAY(B1539)</f>
        <v>4</v>
      </c>
      <c r="G1539" s="4" t="str">
        <f t="shared" ref="G1539:G1602" si="149">IF(AND(C1539&gt;4,C1539&lt;10),"Sum","Win")</f>
        <v>Win</v>
      </c>
      <c r="H1539" s="4" t="str">
        <f t="shared" si="144"/>
        <v>Off</v>
      </c>
      <c r="I1539">
        <v>1127872598</v>
      </c>
      <c r="J1539" t="s">
        <v>26</v>
      </c>
      <c r="K1539">
        <v>34.15</v>
      </c>
      <c r="L1539">
        <v>33.936101000000001</v>
      </c>
      <c r="M1539">
        <v>-1.95E-2</v>
      </c>
      <c r="N1539">
        <v>-0.19439899999999999</v>
      </c>
    </row>
    <row r="1540" spans="1:14" x14ac:dyDescent="0.3">
      <c r="A1540" s="1">
        <v>43530.25</v>
      </c>
      <c r="B1540" s="1">
        <v>43530.041666666664</v>
      </c>
      <c r="C1540" s="3">
        <f t="shared" si="145"/>
        <v>3</v>
      </c>
      <c r="D1540" s="3">
        <f t="shared" si="146"/>
        <v>6</v>
      </c>
      <c r="E1540" s="4">
        <f t="shared" si="147"/>
        <v>1</v>
      </c>
      <c r="F1540" s="4">
        <f t="shared" si="148"/>
        <v>4</v>
      </c>
      <c r="G1540" s="4" t="str">
        <f t="shared" si="149"/>
        <v>Win</v>
      </c>
      <c r="H1540" s="4" t="str">
        <f t="shared" si="144"/>
        <v>Off</v>
      </c>
      <c r="I1540">
        <v>1127872598</v>
      </c>
      <c r="J1540" t="s">
        <v>26</v>
      </c>
      <c r="K1540">
        <v>34.01</v>
      </c>
      <c r="L1540">
        <v>33.780222999999999</v>
      </c>
      <c r="M1540">
        <v>6.3916000000000001E-2</v>
      </c>
      <c r="N1540">
        <v>-0.29369299999999998</v>
      </c>
    </row>
    <row r="1541" spans="1:14" x14ac:dyDescent="0.3">
      <c r="A1541" s="1">
        <v>43530.25</v>
      </c>
      <c r="B1541" s="1">
        <v>43530.041666666664</v>
      </c>
      <c r="C1541" s="3">
        <f t="shared" si="145"/>
        <v>3</v>
      </c>
      <c r="D1541" s="3">
        <f t="shared" si="146"/>
        <v>6</v>
      </c>
      <c r="E1541" s="4">
        <f t="shared" si="147"/>
        <v>1</v>
      </c>
      <c r="F1541" s="4">
        <f t="shared" si="148"/>
        <v>4</v>
      </c>
      <c r="G1541" s="4" t="str">
        <f t="shared" si="149"/>
        <v>Win</v>
      </c>
      <c r="H1541" s="4" t="str">
        <f t="shared" si="144"/>
        <v>Off</v>
      </c>
      <c r="I1541">
        <v>1127872598</v>
      </c>
      <c r="J1541" t="s">
        <v>26</v>
      </c>
      <c r="K1541">
        <v>34.21</v>
      </c>
      <c r="L1541">
        <v>34.148618999999997</v>
      </c>
      <c r="M1541">
        <v>0.229156</v>
      </c>
      <c r="N1541">
        <v>-0.29053699999999999</v>
      </c>
    </row>
    <row r="1542" spans="1:14" x14ac:dyDescent="0.3">
      <c r="A1542" s="1">
        <v>43530.291666666664</v>
      </c>
      <c r="B1542" s="1">
        <v>43530.083333333336</v>
      </c>
      <c r="C1542" s="3">
        <f t="shared" si="145"/>
        <v>3</v>
      </c>
      <c r="D1542" s="3">
        <f t="shared" si="146"/>
        <v>6</v>
      </c>
      <c r="E1542" s="4">
        <f t="shared" si="147"/>
        <v>2</v>
      </c>
      <c r="F1542" s="4">
        <f t="shared" si="148"/>
        <v>4</v>
      </c>
      <c r="G1542" s="4" t="str">
        <f t="shared" si="149"/>
        <v>Win</v>
      </c>
      <c r="H1542" s="4" t="str">
        <f t="shared" si="144"/>
        <v>Off</v>
      </c>
      <c r="I1542">
        <v>1127872598</v>
      </c>
      <c r="J1542" t="s">
        <v>26</v>
      </c>
      <c r="K1542">
        <v>34.25</v>
      </c>
      <c r="L1542">
        <v>34.277768999999999</v>
      </c>
      <c r="M1542">
        <v>0.30324099999999998</v>
      </c>
      <c r="N1542">
        <v>-0.27547199999999999</v>
      </c>
    </row>
    <row r="1543" spans="1:14" x14ac:dyDescent="0.3">
      <c r="A1543" s="1">
        <v>43530.291666666664</v>
      </c>
      <c r="B1543" s="1">
        <v>43530.083333333336</v>
      </c>
      <c r="C1543" s="3">
        <f t="shared" si="145"/>
        <v>3</v>
      </c>
      <c r="D1543" s="3">
        <f t="shared" si="146"/>
        <v>6</v>
      </c>
      <c r="E1543" s="4">
        <f t="shared" si="147"/>
        <v>2</v>
      </c>
      <c r="F1543" s="4">
        <f t="shared" si="148"/>
        <v>4</v>
      </c>
      <c r="G1543" s="4" t="str">
        <f t="shared" si="149"/>
        <v>Win</v>
      </c>
      <c r="H1543" s="4" t="str">
        <f t="shared" si="144"/>
        <v>Off</v>
      </c>
      <c r="I1543">
        <v>1127872598</v>
      </c>
      <c r="J1543" t="s">
        <v>26</v>
      </c>
      <c r="K1543">
        <v>34.4</v>
      </c>
      <c r="L1543">
        <v>34.602027999999997</v>
      </c>
      <c r="M1543">
        <v>0.47583399999999998</v>
      </c>
      <c r="N1543">
        <v>-0.27380599999999999</v>
      </c>
    </row>
    <row r="1544" spans="1:14" x14ac:dyDescent="0.3">
      <c r="A1544" s="1">
        <v>43530.333333333336</v>
      </c>
      <c r="B1544" s="1">
        <v>43530.125</v>
      </c>
      <c r="C1544" s="3">
        <f t="shared" si="145"/>
        <v>3</v>
      </c>
      <c r="D1544" s="3">
        <f t="shared" si="146"/>
        <v>6</v>
      </c>
      <c r="E1544" s="4">
        <f t="shared" si="147"/>
        <v>3</v>
      </c>
      <c r="F1544" s="4">
        <f t="shared" si="148"/>
        <v>4</v>
      </c>
      <c r="G1544" s="4" t="str">
        <f t="shared" si="149"/>
        <v>Win</v>
      </c>
      <c r="H1544" s="4" t="str">
        <f t="shared" si="144"/>
        <v>Off</v>
      </c>
      <c r="I1544">
        <v>1127872598</v>
      </c>
      <c r="J1544" t="s">
        <v>26</v>
      </c>
      <c r="K1544">
        <v>35.49</v>
      </c>
      <c r="L1544">
        <v>35.544044</v>
      </c>
      <c r="M1544">
        <v>0.268125</v>
      </c>
      <c r="N1544">
        <v>-0.21408099999999999</v>
      </c>
    </row>
    <row r="1545" spans="1:14" x14ac:dyDescent="0.3">
      <c r="A1545" s="1">
        <v>43530.333333333336</v>
      </c>
      <c r="B1545" s="1">
        <v>43530.125</v>
      </c>
      <c r="C1545" s="3">
        <f t="shared" si="145"/>
        <v>3</v>
      </c>
      <c r="D1545" s="3">
        <f t="shared" si="146"/>
        <v>6</v>
      </c>
      <c r="E1545" s="4">
        <f t="shared" si="147"/>
        <v>3</v>
      </c>
      <c r="F1545" s="4">
        <f t="shared" si="148"/>
        <v>4</v>
      </c>
      <c r="G1545" s="4" t="str">
        <f t="shared" si="149"/>
        <v>Win</v>
      </c>
      <c r="H1545" s="4" t="str">
        <f t="shared" si="144"/>
        <v>Off</v>
      </c>
      <c r="I1545">
        <v>1127872598</v>
      </c>
      <c r="J1545" t="s">
        <v>26</v>
      </c>
      <c r="K1545">
        <v>35.51</v>
      </c>
      <c r="L1545">
        <v>35.658478000000002</v>
      </c>
      <c r="M1545">
        <v>0.36055199999999998</v>
      </c>
      <c r="N1545">
        <v>-0.21207400000000001</v>
      </c>
    </row>
    <row r="1546" spans="1:14" x14ac:dyDescent="0.3">
      <c r="A1546" s="1">
        <v>43530.375</v>
      </c>
      <c r="B1546" s="1">
        <v>43530.166666666664</v>
      </c>
      <c r="C1546" s="3">
        <f t="shared" si="145"/>
        <v>3</v>
      </c>
      <c r="D1546" s="3">
        <f t="shared" si="146"/>
        <v>6</v>
      </c>
      <c r="E1546" s="4">
        <f t="shared" si="147"/>
        <v>4</v>
      </c>
      <c r="F1546" s="4">
        <f t="shared" si="148"/>
        <v>4</v>
      </c>
      <c r="G1546" s="4" t="str">
        <f t="shared" si="149"/>
        <v>Win</v>
      </c>
      <c r="H1546" s="4" t="str">
        <f t="shared" si="144"/>
        <v>Off</v>
      </c>
      <c r="I1546">
        <v>1127872598</v>
      </c>
      <c r="J1546" t="s">
        <v>26</v>
      </c>
      <c r="K1546">
        <v>38.119999999999997</v>
      </c>
      <c r="L1546">
        <v>37.863008999999998</v>
      </c>
      <c r="M1546">
        <v>0.145204</v>
      </c>
      <c r="N1546">
        <v>-0.40219500000000002</v>
      </c>
    </row>
    <row r="1547" spans="1:14" x14ac:dyDescent="0.3">
      <c r="A1547" s="1">
        <v>43530.375</v>
      </c>
      <c r="B1547" s="1">
        <v>43530.166666666664</v>
      </c>
      <c r="C1547" s="3">
        <f t="shared" si="145"/>
        <v>3</v>
      </c>
      <c r="D1547" s="3">
        <f t="shared" si="146"/>
        <v>6</v>
      </c>
      <c r="E1547" s="4">
        <f t="shared" si="147"/>
        <v>4</v>
      </c>
      <c r="F1547" s="4">
        <f t="shared" si="148"/>
        <v>4</v>
      </c>
      <c r="G1547" s="4" t="str">
        <f t="shared" si="149"/>
        <v>Win</v>
      </c>
      <c r="H1547" s="4" t="str">
        <f t="shared" ref="H1547:H1610" si="150">+IF(OR(F1547&lt;2,F1547&gt;6),"Off",IF(AND(G1547="Win",E1547&gt;7,E1547&lt;13),"On",IF(AND(G1547="Win",E1547&gt;16,E1547&lt;22),"On",IF(AND(G1547="Sum",E1547&gt;9,E1547&lt;22),"On","Off"))))</f>
        <v>Off</v>
      </c>
      <c r="I1547">
        <v>1127872598</v>
      </c>
      <c r="J1547" t="s">
        <v>26</v>
      </c>
      <c r="K1547">
        <v>38.200000000000003</v>
      </c>
      <c r="L1547">
        <v>38.163901000000003</v>
      </c>
      <c r="M1547">
        <v>0.36710700000000002</v>
      </c>
      <c r="N1547">
        <v>-0.40320600000000001</v>
      </c>
    </row>
    <row r="1548" spans="1:14" x14ac:dyDescent="0.3">
      <c r="A1548" s="1">
        <v>43530.416666666664</v>
      </c>
      <c r="B1548" s="1">
        <v>43530.208333333336</v>
      </c>
      <c r="C1548" s="3">
        <f t="shared" si="145"/>
        <v>3</v>
      </c>
      <c r="D1548" s="3">
        <f t="shared" si="146"/>
        <v>6</v>
      </c>
      <c r="E1548" s="4">
        <f t="shared" si="147"/>
        <v>5</v>
      </c>
      <c r="F1548" s="4">
        <f t="shared" si="148"/>
        <v>4</v>
      </c>
      <c r="G1548" s="4" t="str">
        <f t="shared" si="149"/>
        <v>Win</v>
      </c>
      <c r="H1548" s="4" t="str">
        <f t="shared" si="150"/>
        <v>Off</v>
      </c>
      <c r="I1548">
        <v>1127872598</v>
      </c>
      <c r="J1548" t="s">
        <v>26</v>
      </c>
      <c r="K1548">
        <v>44.53</v>
      </c>
      <c r="L1548">
        <v>42.880071000000001</v>
      </c>
      <c r="M1548">
        <v>-0.93753799999999998</v>
      </c>
      <c r="N1548">
        <v>-0.712391</v>
      </c>
    </row>
    <row r="1549" spans="1:14" x14ac:dyDescent="0.3">
      <c r="A1549" s="1">
        <v>43530.416666666664</v>
      </c>
      <c r="B1549" s="1">
        <v>43530.208333333336</v>
      </c>
      <c r="C1549" s="3">
        <f t="shared" si="145"/>
        <v>3</v>
      </c>
      <c r="D1549" s="3">
        <f t="shared" si="146"/>
        <v>6</v>
      </c>
      <c r="E1549" s="4">
        <f t="shared" si="147"/>
        <v>5</v>
      </c>
      <c r="F1549" s="4">
        <f t="shared" si="148"/>
        <v>4</v>
      </c>
      <c r="G1549" s="4" t="str">
        <f t="shared" si="149"/>
        <v>Win</v>
      </c>
      <c r="H1549" s="4" t="str">
        <f t="shared" si="150"/>
        <v>Off</v>
      </c>
      <c r="I1549">
        <v>1127872598</v>
      </c>
      <c r="J1549" t="s">
        <v>26</v>
      </c>
      <c r="K1549">
        <v>44.73</v>
      </c>
      <c r="L1549">
        <v>43.29748</v>
      </c>
      <c r="M1549">
        <v>-0.71834399999999998</v>
      </c>
      <c r="N1549">
        <v>-0.71417600000000003</v>
      </c>
    </row>
    <row r="1550" spans="1:14" x14ac:dyDescent="0.3">
      <c r="A1550" s="1">
        <v>43530.458333333336</v>
      </c>
      <c r="B1550" s="1">
        <v>43530.25</v>
      </c>
      <c r="C1550" s="3">
        <f t="shared" si="145"/>
        <v>3</v>
      </c>
      <c r="D1550" s="3">
        <f t="shared" si="146"/>
        <v>6</v>
      </c>
      <c r="E1550" s="4">
        <f t="shared" si="147"/>
        <v>6</v>
      </c>
      <c r="F1550" s="4">
        <f t="shared" si="148"/>
        <v>4</v>
      </c>
      <c r="G1550" s="4" t="str">
        <f t="shared" si="149"/>
        <v>Win</v>
      </c>
      <c r="H1550" s="4" t="str">
        <f t="shared" si="150"/>
        <v>Off</v>
      </c>
      <c r="I1550">
        <v>1127872598</v>
      </c>
      <c r="J1550" t="s">
        <v>26</v>
      </c>
      <c r="K1550">
        <v>58.44</v>
      </c>
      <c r="L1550">
        <v>59.004066000000002</v>
      </c>
      <c r="M1550">
        <v>1.385861</v>
      </c>
      <c r="N1550">
        <v>-0.82179500000000005</v>
      </c>
    </row>
    <row r="1551" spans="1:14" x14ac:dyDescent="0.3">
      <c r="A1551" s="1">
        <v>43530.458333333336</v>
      </c>
      <c r="B1551" s="1">
        <v>43530.25</v>
      </c>
      <c r="C1551" s="3">
        <f t="shared" si="145"/>
        <v>3</v>
      </c>
      <c r="D1551" s="3">
        <f t="shared" si="146"/>
        <v>6</v>
      </c>
      <c r="E1551" s="4">
        <f t="shared" si="147"/>
        <v>6</v>
      </c>
      <c r="F1551" s="4">
        <f t="shared" si="148"/>
        <v>4</v>
      </c>
      <c r="G1551" s="4" t="str">
        <f t="shared" si="149"/>
        <v>Win</v>
      </c>
      <c r="H1551" s="4" t="str">
        <f t="shared" si="150"/>
        <v>Off</v>
      </c>
      <c r="I1551">
        <v>1127872598</v>
      </c>
      <c r="J1551" t="s">
        <v>26</v>
      </c>
      <c r="K1551">
        <v>58.08</v>
      </c>
      <c r="L1551">
        <v>59.420313999999998</v>
      </c>
      <c r="M1551">
        <v>2.1563099999999999</v>
      </c>
      <c r="N1551">
        <v>-0.81599600000000005</v>
      </c>
    </row>
    <row r="1552" spans="1:14" x14ac:dyDescent="0.3">
      <c r="A1552" s="1">
        <v>43530.5</v>
      </c>
      <c r="B1552" s="1">
        <v>43530.291666666664</v>
      </c>
      <c r="C1552" s="3">
        <f t="shared" si="145"/>
        <v>3</v>
      </c>
      <c r="D1552" s="3">
        <f t="shared" si="146"/>
        <v>6</v>
      </c>
      <c r="E1552" s="4">
        <f t="shared" si="147"/>
        <v>7</v>
      </c>
      <c r="F1552" s="4">
        <f t="shared" si="148"/>
        <v>4</v>
      </c>
      <c r="G1552" s="4" t="str">
        <f t="shared" si="149"/>
        <v>Win</v>
      </c>
      <c r="H1552" s="4" t="str">
        <f t="shared" si="150"/>
        <v>Off</v>
      </c>
      <c r="I1552">
        <v>1127872598</v>
      </c>
      <c r="J1552" t="s">
        <v>26</v>
      </c>
      <c r="K1552">
        <v>66.63</v>
      </c>
      <c r="L1552">
        <v>67.281043999999994</v>
      </c>
      <c r="M1552">
        <v>1.196699</v>
      </c>
      <c r="N1552">
        <v>-0.545655</v>
      </c>
    </row>
    <row r="1553" spans="1:14" x14ac:dyDescent="0.3">
      <c r="A1553" s="1">
        <v>43530.5</v>
      </c>
      <c r="B1553" s="1">
        <v>43530.291666666664</v>
      </c>
      <c r="C1553" s="3">
        <f t="shared" si="145"/>
        <v>3</v>
      </c>
      <c r="D1553" s="3">
        <f t="shared" si="146"/>
        <v>6</v>
      </c>
      <c r="E1553" s="4">
        <f t="shared" si="147"/>
        <v>7</v>
      </c>
      <c r="F1553" s="4">
        <f t="shared" si="148"/>
        <v>4</v>
      </c>
      <c r="G1553" s="4" t="str">
        <f t="shared" si="149"/>
        <v>Win</v>
      </c>
      <c r="H1553" s="4" t="str">
        <f t="shared" si="150"/>
        <v>Off</v>
      </c>
      <c r="I1553">
        <v>1127872598</v>
      </c>
      <c r="J1553" t="s">
        <v>26</v>
      </c>
      <c r="K1553">
        <v>66.41</v>
      </c>
      <c r="L1553">
        <v>67.123954999999995</v>
      </c>
      <c r="M1553">
        <v>1.2561580000000001</v>
      </c>
      <c r="N1553">
        <v>-0.54220299999999999</v>
      </c>
    </row>
    <row r="1554" spans="1:14" x14ac:dyDescent="0.3">
      <c r="A1554" s="1">
        <v>43530.541666666664</v>
      </c>
      <c r="B1554" s="1">
        <v>43530.333333333336</v>
      </c>
      <c r="C1554" s="3">
        <f t="shared" si="145"/>
        <v>3</v>
      </c>
      <c r="D1554" s="3">
        <f t="shared" si="146"/>
        <v>6</v>
      </c>
      <c r="E1554" s="4">
        <f t="shared" si="147"/>
        <v>8</v>
      </c>
      <c r="F1554" s="4">
        <f t="shared" si="148"/>
        <v>4</v>
      </c>
      <c r="G1554" s="4" t="str">
        <f t="shared" si="149"/>
        <v>Win</v>
      </c>
      <c r="H1554" s="4" t="str">
        <f t="shared" si="150"/>
        <v>On</v>
      </c>
      <c r="I1554">
        <v>1127872598</v>
      </c>
      <c r="J1554" t="s">
        <v>26</v>
      </c>
      <c r="K1554">
        <v>55.33</v>
      </c>
      <c r="L1554">
        <v>55.781275999999998</v>
      </c>
      <c r="M1554">
        <v>1.476038</v>
      </c>
      <c r="N1554">
        <v>-1.024762</v>
      </c>
    </row>
    <row r="1555" spans="1:14" x14ac:dyDescent="0.3">
      <c r="A1555" s="1">
        <v>43530.541666666664</v>
      </c>
      <c r="B1555" s="1">
        <v>43530.333333333336</v>
      </c>
      <c r="C1555" s="3">
        <f t="shared" si="145"/>
        <v>3</v>
      </c>
      <c r="D1555" s="3">
        <f t="shared" si="146"/>
        <v>6</v>
      </c>
      <c r="E1555" s="4">
        <f t="shared" si="147"/>
        <v>8</v>
      </c>
      <c r="F1555" s="4">
        <f t="shared" si="148"/>
        <v>4</v>
      </c>
      <c r="G1555" s="4" t="str">
        <f t="shared" si="149"/>
        <v>Win</v>
      </c>
      <c r="H1555" s="4" t="str">
        <f t="shared" si="150"/>
        <v>On</v>
      </c>
      <c r="I1555">
        <v>1127872598</v>
      </c>
      <c r="J1555" t="s">
        <v>26</v>
      </c>
      <c r="K1555">
        <v>55.23</v>
      </c>
      <c r="L1555">
        <v>55.666407</v>
      </c>
      <c r="M1555">
        <v>1.4592560000000001</v>
      </c>
      <c r="N1555">
        <v>-1.0228489999999999</v>
      </c>
    </row>
    <row r="1556" spans="1:14" x14ac:dyDescent="0.3">
      <c r="A1556" s="1">
        <v>43530.583333333336</v>
      </c>
      <c r="B1556" s="1">
        <v>43530.375</v>
      </c>
      <c r="C1556" s="3">
        <f t="shared" si="145"/>
        <v>3</v>
      </c>
      <c r="D1556" s="3">
        <f t="shared" si="146"/>
        <v>6</v>
      </c>
      <c r="E1556" s="4">
        <f t="shared" si="147"/>
        <v>9</v>
      </c>
      <c r="F1556" s="4">
        <f t="shared" si="148"/>
        <v>4</v>
      </c>
      <c r="G1556" s="4" t="str">
        <f t="shared" si="149"/>
        <v>Win</v>
      </c>
      <c r="H1556" s="4" t="str">
        <f t="shared" si="150"/>
        <v>On</v>
      </c>
      <c r="I1556">
        <v>1127872598</v>
      </c>
      <c r="J1556" t="s">
        <v>26</v>
      </c>
      <c r="K1556">
        <v>49.39</v>
      </c>
      <c r="L1556">
        <v>49.927332</v>
      </c>
      <c r="M1556">
        <v>0.88568400000000003</v>
      </c>
      <c r="N1556">
        <v>-0.34835199999999999</v>
      </c>
    </row>
    <row r="1557" spans="1:14" x14ac:dyDescent="0.3">
      <c r="A1557" s="1">
        <v>43530.583333333336</v>
      </c>
      <c r="B1557" s="1">
        <v>43530.375</v>
      </c>
      <c r="C1557" s="3">
        <f t="shared" si="145"/>
        <v>3</v>
      </c>
      <c r="D1557" s="3">
        <f t="shared" si="146"/>
        <v>6</v>
      </c>
      <c r="E1557" s="4">
        <f t="shared" si="147"/>
        <v>9</v>
      </c>
      <c r="F1557" s="4">
        <f t="shared" si="148"/>
        <v>4</v>
      </c>
      <c r="G1557" s="4" t="str">
        <f t="shared" si="149"/>
        <v>Win</v>
      </c>
      <c r="H1557" s="4" t="str">
        <f t="shared" si="150"/>
        <v>On</v>
      </c>
      <c r="I1557">
        <v>1127872598</v>
      </c>
      <c r="J1557" t="s">
        <v>26</v>
      </c>
      <c r="K1557">
        <v>49.38</v>
      </c>
      <c r="L1557">
        <v>49.969866000000003</v>
      </c>
      <c r="M1557">
        <v>0.93788000000000005</v>
      </c>
      <c r="N1557">
        <v>-0.34801399999999999</v>
      </c>
    </row>
    <row r="1558" spans="1:14" x14ac:dyDescent="0.3">
      <c r="A1558" s="1">
        <v>43530.625</v>
      </c>
      <c r="B1558" s="1">
        <v>43530.416666666664</v>
      </c>
      <c r="C1558" s="3">
        <f t="shared" si="145"/>
        <v>3</v>
      </c>
      <c r="D1558" s="3">
        <f t="shared" si="146"/>
        <v>6</v>
      </c>
      <c r="E1558" s="4">
        <f t="shared" si="147"/>
        <v>10</v>
      </c>
      <c r="F1558" s="4">
        <f t="shared" si="148"/>
        <v>4</v>
      </c>
      <c r="G1558" s="4" t="str">
        <f t="shared" si="149"/>
        <v>Win</v>
      </c>
      <c r="H1558" s="4" t="str">
        <f t="shared" si="150"/>
        <v>On</v>
      </c>
      <c r="I1558">
        <v>1127872598</v>
      </c>
      <c r="J1558" t="s">
        <v>26</v>
      </c>
      <c r="K1558">
        <v>45.61</v>
      </c>
      <c r="L1558">
        <v>44.877223000000001</v>
      </c>
      <c r="M1558">
        <v>0.13384699999999999</v>
      </c>
      <c r="N1558">
        <v>-0.86662399999999995</v>
      </c>
    </row>
    <row r="1559" spans="1:14" x14ac:dyDescent="0.3">
      <c r="A1559" s="1">
        <v>43530.625</v>
      </c>
      <c r="B1559" s="1">
        <v>43530.416666666664</v>
      </c>
      <c r="C1559" s="3">
        <f t="shared" si="145"/>
        <v>3</v>
      </c>
      <c r="D1559" s="3">
        <f t="shared" si="146"/>
        <v>6</v>
      </c>
      <c r="E1559" s="4">
        <f t="shared" si="147"/>
        <v>10</v>
      </c>
      <c r="F1559" s="4">
        <f t="shared" si="148"/>
        <v>4</v>
      </c>
      <c r="G1559" s="4" t="str">
        <f t="shared" si="149"/>
        <v>Win</v>
      </c>
      <c r="H1559" s="4" t="str">
        <f t="shared" si="150"/>
        <v>On</v>
      </c>
      <c r="I1559">
        <v>1127872598</v>
      </c>
      <c r="J1559" t="s">
        <v>26</v>
      </c>
      <c r="K1559">
        <v>45.25</v>
      </c>
      <c r="L1559">
        <v>44.503740999999998</v>
      </c>
      <c r="M1559">
        <v>0.114187</v>
      </c>
      <c r="N1559">
        <v>-0.86044600000000004</v>
      </c>
    </row>
    <row r="1560" spans="1:14" x14ac:dyDescent="0.3">
      <c r="A1560" s="1">
        <v>43530.666666666664</v>
      </c>
      <c r="B1560" s="1">
        <v>43530.458333333336</v>
      </c>
      <c r="C1560" s="3">
        <f t="shared" si="145"/>
        <v>3</v>
      </c>
      <c r="D1560" s="3">
        <f t="shared" si="146"/>
        <v>6</v>
      </c>
      <c r="E1560" s="4">
        <f t="shared" si="147"/>
        <v>11</v>
      </c>
      <c r="F1560" s="4">
        <f t="shared" si="148"/>
        <v>4</v>
      </c>
      <c r="G1560" s="4" t="str">
        <f t="shared" si="149"/>
        <v>Win</v>
      </c>
      <c r="H1560" s="4" t="str">
        <f t="shared" si="150"/>
        <v>On</v>
      </c>
      <c r="I1560">
        <v>1127872598</v>
      </c>
      <c r="J1560" t="s">
        <v>26</v>
      </c>
      <c r="K1560">
        <v>39.08</v>
      </c>
      <c r="L1560">
        <v>38.163555000000002</v>
      </c>
      <c r="M1560">
        <v>-0.23566000000000001</v>
      </c>
      <c r="N1560">
        <v>-0.68078499999999997</v>
      </c>
    </row>
    <row r="1561" spans="1:14" x14ac:dyDescent="0.3">
      <c r="A1561" s="1">
        <v>43530.666666666664</v>
      </c>
      <c r="B1561" s="1">
        <v>43530.458333333336</v>
      </c>
      <c r="C1561" s="3">
        <f t="shared" si="145"/>
        <v>3</v>
      </c>
      <c r="D1561" s="3">
        <f t="shared" si="146"/>
        <v>6</v>
      </c>
      <c r="E1561" s="4">
        <f t="shared" si="147"/>
        <v>11</v>
      </c>
      <c r="F1561" s="4">
        <f t="shared" si="148"/>
        <v>4</v>
      </c>
      <c r="G1561" s="4" t="str">
        <f t="shared" si="149"/>
        <v>Win</v>
      </c>
      <c r="H1561" s="4" t="str">
        <f t="shared" si="150"/>
        <v>On</v>
      </c>
      <c r="I1561">
        <v>1127872598</v>
      </c>
      <c r="J1561" t="s">
        <v>26</v>
      </c>
      <c r="K1561">
        <v>39.14</v>
      </c>
      <c r="L1561">
        <v>38.304476000000001</v>
      </c>
      <c r="M1561">
        <v>-0.152228</v>
      </c>
      <c r="N1561">
        <v>-0.68329600000000001</v>
      </c>
    </row>
    <row r="1562" spans="1:14" x14ac:dyDescent="0.3">
      <c r="A1562" s="1">
        <v>43530.708333333336</v>
      </c>
      <c r="B1562" s="1">
        <v>43530.5</v>
      </c>
      <c r="C1562" s="3">
        <f t="shared" si="145"/>
        <v>3</v>
      </c>
      <c r="D1562" s="3">
        <f t="shared" si="146"/>
        <v>6</v>
      </c>
      <c r="E1562" s="4">
        <f t="shared" si="147"/>
        <v>12</v>
      </c>
      <c r="F1562" s="4">
        <f t="shared" si="148"/>
        <v>4</v>
      </c>
      <c r="G1562" s="4" t="str">
        <f t="shared" si="149"/>
        <v>Win</v>
      </c>
      <c r="H1562" s="4" t="str">
        <f t="shared" si="150"/>
        <v>On</v>
      </c>
      <c r="I1562">
        <v>1127872598</v>
      </c>
      <c r="J1562" t="s">
        <v>26</v>
      </c>
      <c r="K1562">
        <v>35.61</v>
      </c>
      <c r="L1562">
        <v>35.425623999999999</v>
      </c>
      <c r="M1562">
        <v>0.34261000000000003</v>
      </c>
      <c r="N1562">
        <v>-0.52698599999999995</v>
      </c>
    </row>
    <row r="1563" spans="1:14" x14ac:dyDescent="0.3">
      <c r="A1563" s="1">
        <v>43530.708333333336</v>
      </c>
      <c r="B1563" s="1">
        <v>43530.5</v>
      </c>
      <c r="C1563" s="3">
        <f t="shared" si="145"/>
        <v>3</v>
      </c>
      <c r="D1563" s="3">
        <f t="shared" si="146"/>
        <v>6</v>
      </c>
      <c r="E1563" s="4">
        <f t="shared" si="147"/>
        <v>12</v>
      </c>
      <c r="F1563" s="4">
        <f t="shared" si="148"/>
        <v>4</v>
      </c>
      <c r="G1563" s="4" t="str">
        <f t="shared" si="149"/>
        <v>Win</v>
      </c>
      <c r="H1563" s="4" t="str">
        <f t="shared" si="150"/>
        <v>On</v>
      </c>
      <c r="I1563">
        <v>1127872598</v>
      </c>
      <c r="J1563" t="s">
        <v>26</v>
      </c>
      <c r="K1563">
        <v>35.72</v>
      </c>
      <c r="L1563">
        <v>35.740039000000003</v>
      </c>
      <c r="M1563">
        <v>0.54759899999999995</v>
      </c>
      <c r="N1563">
        <v>-0.52756000000000003</v>
      </c>
    </row>
    <row r="1564" spans="1:14" x14ac:dyDescent="0.3">
      <c r="A1564" s="1">
        <v>43530.75</v>
      </c>
      <c r="B1564" s="1">
        <v>43530.541666666664</v>
      </c>
      <c r="C1564" s="3">
        <f t="shared" si="145"/>
        <v>3</v>
      </c>
      <c r="D1564" s="3">
        <f t="shared" si="146"/>
        <v>6</v>
      </c>
      <c r="E1564" s="4">
        <f t="shared" si="147"/>
        <v>13</v>
      </c>
      <c r="F1564" s="4">
        <f t="shared" si="148"/>
        <v>4</v>
      </c>
      <c r="G1564" s="4" t="str">
        <f t="shared" si="149"/>
        <v>Win</v>
      </c>
      <c r="H1564" s="4" t="str">
        <f t="shared" si="150"/>
        <v>Off</v>
      </c>
      <c r="I1564">
        <v>1127872598</v>
      </c>
      <c r="J1564" t="s">
        <v>26</v>
      </c>
      <c r="K1564">
        <v>34.729999999999997</v>
      </c>
      <c r="L1564">
        <v>34.22683</v>
      </c>
      <c r="M1564">
        <v>0.166217</v>
      </c>
      <c r="N1564">
        <v>-0.66938699999999995</v>
      </c>
    </row>
    <row r="1565" spans="1:14" x14ac:dyDescent="0.3">
      <c r="A1565" s="1">
        <v>43530.75</v>
      </c>
      <c r="B1565" s="1">
        <v>43530.541666666664</v>
      </c>
      <c r="C1565" s="3">
        <f t="shared" si="145"/>
        <v>3</v>
      </c>
      <c r="D1565" s="3">
        <f t="shared" si="146"/>
        <v>6</v>
      </c>
      <c r="E1565" s="4">
        <f t="shared" si="147"/>
        <v>13</v>
      </c>
      <c r="F1565" s="4">
        <f t="shared" si="148"/>
        <v>4</v>
      </c>
      <c r="G1565" s="4" t="str">
        <f t="shared" si="149"/>
        <v>Win</v>
      </c>
      <c r="H1565" s="4" t="str">
        <f t="shared" si="150"/>
        <v>Off</v>
      </c>
      <c r="I1565">
        <v>1127872598</v>
      </c>
      <c r="J1565" t="s">
        <v>26</v>
      </c>
      <c r="K1565">
        <v>34.79</v>
      </c>
      <c r="L1565">
        <v>34.276716</v>
      </c>
      <c r="M1565">
        <v>0.15547900000000001</v>
      </c>
      <c r="N1565">
        <v>-0.668763</v>
      </c>
    </row>
    <row r="1566" spans="1:14" x14ac:dyDescent="0.3">
      <c r="A1566" s="1">
        <v>43530.791666666664</v>
      </c>
      <c r="B1566" s="1">
        <v>43530.583333333336</v>
      </c>
      <c r="C1566" s="3">
        <f t="shared" si="145"/>
        <v>3</v>
      </c>
      <c r="D1566" s="3">
        <f t="shared" si="146"/>
        <v>6</v>
      </c>
      <c r="E1566" s="4">
        <f t="shared" si="147"/>
        <v>14</v>
      </c>
      <c r="F1566" s="4">
        <f t="shared" si="148"/>
        <v>4</v>
      </c>
      <c r="G1566" s="4" t="str">
        <f t="shared" si="149"/>
        <v>Win</v>
      </c>
      <c r="H1566" s="4" t="str">
        <f t="shared" si="150"/>
        <v>Off</v>
      </c>
      <c r="I1566">
        <v>1127872598</v>
      </c>
      <c r="J1566" t="s">
        <v>26</v>
      </c>
      <c r="K1566">
        <v>32.6</v>
      </c>
      <c r="L1566">
        <v>32.174706</v>
      </c>
      <c r="M1566">
        <v>0.27316499999999999</v>
      </c>
      <c r="N1566">
        <v>-0.69845900000000005</v>
      </c>
    </row>
    <row r="1567" spans="1:14" x14ac:dyDescent="0.3">
      <c r="A1567" s="1">
        <v>43530.791666666664</v>
      </c>
      <c r="B1567" s="1">
        <v>43530.583333333336</v>
      </c>
      <c r="C1567" s="3">
        <f t="shared" si="145"/>
        <v>3</v>
      </c>
      <c r="D1567" s="3">
        <f t="shared" si="146"/>
        <v>6</v>
      </c>
      <c r="E1567" s="4">
        <f t="shared" si="147"/>
        <v>14</v>
      </c>
      <c r="F1567" s="4">
        <f t="shared" si="148"/>
        <v>4</v>
      </c>
      <c r="G1567" s="4" t="str">
        <f t="shared" si="149"/>
        <v>Win</v>
      </c>
      <c r="H1567" s="4" t="str">
        <f t="shared" si="150"/>
        <v>Off</v>
      </c>
      <c r="I1567">
        <v>1127872598</v>
      </c>
      <c r="J1567" t="s">
        <v>26</v>
      </c>
      <c r="K1567">
        <v>32.68</v>
      </c>
      <c r="L1567">
        <v>32.226412000000003</v>
      </c>
      <c r="M1567">
        <v>0.24970000000000001</v>
      </c>
      <c r="N1567">
        <v>-0.70328800000000002</v>
      </c>
    </row>
    <row r="1568" spans="1:14" x14ac:dyDescent="0.3">
      <c r="A1568" s="1">
        <v>43530.833333333336</v>
      </c>
      <c r="B1568" s="1">
        <v>43530.625</v>
      </c>
      <c r="C1568" s="3">
        <f t="shared" si="145"/>
        <v>3</v>
      </c>
      <c r="D1568" s="3">
        <f t="shared" si="146"/>
        <v>6</v>
      </c>
      <c r="E1568" s="4">
        <f t="shared" si="147"/>
        <v>15</v>
      </c>
      <c r="F1568" s="4">
        <f t="shared" si="148"/>
        <v>4</v>
      </c>
      <c r="G1568" s="4" t="str">
        <f t="shared" si="149"/>
        <v>Win</v>
      </c>
      <c r="H1568" s="4" t="str">
        <f t="shared" si="150"/>
        <v>Off</v>
      </c>
      <c r="I1568">
        <v>1127872598</v>
      </c>
      <c r="J1568" t="s">
        <v>26</v>
      </c>
      <c r="K1568">
        <v>32.61</v>
      </c>
      <c r="L1568">
        <v>32.157302999999999</v>
      </c>
      <c r="M1568">
        <v>0.34771600000000003</v>
      </c>
      <c r="N1568">
        <v>-0.80041300000000004</v>
      </c>
    </row>
    <row r="1569" spans="1:14" x14ac:dyDescent="0.3">
      <c r="A1569" s="1">
        <v>43530.833333333336</v>
      </c>
      <c r="B1569" s="1">
        <v>43530.625</v>
      </c>
      <c r="C1569" s="3">
        <f t="shared" si="145"/>
        <v>3</v>
      </c>
      <c r="D1569" s="3">
        <f t="shared" si="146"/>
        <v>6</v>
      </c>
      <c r="E1569" s="4">
        <f t="shared" si="147"/>
        <v>15</v>
      </c>
      <c r="F1569" s="4">
        <f t="shared" si="148"/>
        <v>4</v>
      </c>
      <c r="G1569" s="4" t="str">
        <f t="shared" si="149"/>
        <v>Win</v>
      </c>
      <c r="H1569" s="4" t="str">
        <f t="shared" si="150"/>
        <v>Off</v>
      </c>
      <c r="I1569">
        <v>1127872598</v>
      </c>
      <c r="J1569" t="s">
        <v>26</v>
      </c>
      <c r="K1569">
        <v>32.64</v>
      </c>
      <c r="L1569">
        <v>32.171090999999997</v>
      </c>
      <c r="M1569">
        <v>0.33584700000000001</v>
      </c>
      <c r="N1569">
        <v>-0.80475600000000003</v>
      </c>
    </row>
    <row r="1570" spans="1:14" x14ac:dyDescent="0.3">
      <c r="A1570" s="1">
        <v>43530.875</v>
      </c>
      <c r="B1570" s="1">
        <v>43530.666666666664</v>
      </c>
      <c r="C1570" s="3">
        <f t="shared" si="145"/>
        <v>3</v>
      </c>
      <c r="D1570" s="3">
        <f t="shared" si="146"/>
        <v>6</v>
      </c>
      <c r="E1570" s="4">
        <f t="shared" si="147"/>
        <v>16</v>
      </c>
      <c r="F1570" s="4">
        <f t="shared" si="148"/>
        <v>4</v>
      </c>
      <c r="G1570" s="4" t="str">
        <f t="shared" si="149"/>
        <v>Win</v>
      </c>
      <c r="H1570" s="4" t="str">
        <f t="shared" si="150"/>
        <v>Off</v>
      </c>
      <c r="I1570">
        <v>1127872598</v>
      </c>
      <c r="J1570" t="s">
        <v>26</v>
      </c>
      <c r="K1570">
        <v>33.25</v>
      </c>
      <c r="L1570">
        <v>32.864409000000002</v>
      </c>
      <c r="M1570">
        <v>0.46097199999999999</v>
      </c>
      <c r="N1570">
        <v>-0.84656299999999995</v>
      </c>
    </row>
    <row r="1571" spans="1:14" x14ac:dyDescent="0.3">
      <c r="A1571" s="1">
        <v>43530.875</v>
      </c>
      <c r="B1571" s="1">
        <v>43530.666666666664</v>
      </c>
      <c r="C1571" s="3">
        <f t="shared" si="145"/>
        <v>3</v>
      </c>
      <c r="D1571" s="3">
        <f t="shared" si="146"/>
        <v>6</v>
      </c>
      <c r="E1571" s="4">
        <f t="shared" si="147"/>
        <v>16</v>
      </c>
      <c r="F1571" s="4">
        <f t="shared" si="148"/>
        <v>4</v>
      </c>
      <c r="G1571" s="4" t="str">
        <f t="shared" si="149"/>
        <v>Win</v>
      </c>
      <c r="H1571" s="4" t="str">
        <f t="shared" si="150"/>
        <v>Off</v>
      </c>
      <c r="I1571">
        <v>1127872598</v>
      </c>
      <c r="J1571" t="s">
        <v>26</v>
      </c>
      <c r="K1571">
        <v>33.35</v>
      </c>
      <c r="L1571">
        <v>33.007063000000002</v>
      </c>
      <c r="M1571">
        <v>0.50425200000000003</v>
      </c>
      <c r="N1571">
        <v>-0.84718899999999997</v>
      </c>
    </row>
    <row r="1572" spans="1:14" x14ac:dyDescent="0.3">
      <c r="A1572" s="1">
        <v>43530.916666666664</v>
      </c>
      <c r="B1572" s="1">
        <v>43530.708333333336</v>
      </c>
      <c r="C1572" s="3">
        <f t="shared" si="145"/>
        <v>3</v>
      </c>
      <c r="D1572" s="3">
        <f t="shared" si="146"/>
        <v>6</v>
      </c>
      <c r="E1572" s="4">
        <f t="shared" si="147"/>
        <v>17</v>
      </c>
      <c r="F1572" s="4">
        <f t="shared" si="148"/>
        <v>4</v>
      </c>
      <c r="G1572" s="4" t="str">
        <f t="shared" si="149"/>
        <v>Win</v>
      </c>
      <c r="H1572" s="4" t="str">
        <f t="shared" si="150"/>
        <v>On</v>
      </c>
      <c r="I1572">
        <v>1127872598</v>
      </c>
      <c r="J1572" t="s">
        <v>26</v>
      </c>
      <c r="K1572">
        <v>38.71</v>
      </c>
      <c r="L1572">
        <v>37.510097999999999</v>
      </c>
      <c r="M1572">
        <v>-4.4378000000000001E-2</v>
      </c>
      <c r="N1572">
        <v>-1.155524</v>
      </c>
    </row>
    <row r="1573" spans="1:14" x14ac:dyDescent="0.3">
      <c r="A1573" s="1">
        <v>43530.916666666664</v>
      </c>
      <c r="B1573" s="1">
        <v>43530.708333333336</v>
      </c>
      <c r="C1573" s="3">
        <f t="shared" si="145"/>
        <v>3</v>
      </c>
      <c r="D1573" s="3">
        <f t="shared" si="146"/>
        <v>6</v>
      </c>
      <c r="E1573" s="4">
        <f t="shared" si="147"/>
        <v>17</v>
      </c>
      <c r="F1573" s="4">
        <f t="shared" si="148"/>
        <v>4</v>
      </c>
      <c r="G1573" s="4" t="str">
        <f t="shared" si="149"/>
        <v>Win</v>
      </c>
      <c r="H1573" s="4" t="str">
        <f t="shared" si="150"/>
        <v>On</v>
      </c>
      <c r="I1573">
        <v>1127872598</v>
      </c>
      <c r="J1573" t="s">
        <v>26</v>
      </c>
      <c r="K1573">
        <v>38.9</v>
      </c>
      <c r="L1573">
        <v>37.575989999999997</v>
      </c>
      <c r="M1573">
        <v>-0.16001899999999999</v>
      </c>
      <c r="N1573">
        <v>-1.163991</v>
      </c>
    </row>
    <row r="1574" spans="1:14" x14ac:dyDescent="0.3">
      <c r="A1574" s="1">
        <v>43530.958333333336</v>
      </c>
      <c r="B1574" s="1">
        <v>43530.75</v>
      </c>
      <c r="C1574" s="3">
        <f t="shared" si="145"/>
        <v>3</v>
      </c>
      <c r="D1574" s="3">
        <f t="shared" si="146"/>
        <v>6</v>
      </c>
      <c r="E1574" s="4">
        <f t="shared" si="147"/>
        <v>18</v>
      </c>
      <c r="F1574" s="4">
        <f t="shared" si="148"/>
        <v>4</v>
      </c>
      <c r="G1574" s="4" t="str">
        <f t="shared" si="149"/>
        <v>Win</v>
      </c>
      <c r="H1574" s="4" t="str">
        <f t="shared" si="150"/>
        <v>On</v>
      </c>
      <c r="I1574">
        <v>1127872598</v>
      </c>
      <c r="J1574" t="s">
        <v>26</v>
      </c>
      <c r="K1574">
        <v>51.31</v>
      </c>
      <c r="L1574">
        <v>48.847867999999998</v>
      </c>
      <c r="M1574">
        <v>-0.96809400000000001</v>
      </c>
      <c r="N1574">
        <v>-1.494038</v>
      </c>
    </row>
    <row r="1575" spans="1:14" x14ac:dyDescent="0.3">
      <c r="A1575" s="1">
        <v>43530.958333333336</v>
      </c>
      <c r="B1575" s="1">
        <v>43530.75</v>
      </c>
      <c r="C1575" s="3">
        <f t="shared" si="145"/>
        <v>3</v>
      </c>
      <c r="D1575" s="3">
        <f t="shared" si="146"/>
        <v>6</v>
      </c>
      <c r="E1575" s="4">
        <f t="shared" si="147"/>
        <v>18</v>
      </c>
      <c r="F1575" s="4">
        <f t="shared" si="148"/>
        <v>4</v>
      </c>
      <c r="G1575" s="4" t="str">
        <f t="shared" si="149"/>
        <v>Win</v>
      </c>
      <c r="H1575" s="4" t="str">
        <f t="shared" si="150"/>
        <v>On</v>
      </c>
      <c r="I1575">
        <v>1127872598</v>
      </c>
      <c r="J1575" t="s">
        <v>26</v>
      </c>
      <c r="K1575">
        <v>51.52</v>
      </c>
      <c r="L1575">
        <v>48.651155000000003</v>
      </c>
      <c r="M1575">
        <v>-1.367974</v>
      </c>
      <c r="N1575">
        <v>-1.5008710000000001</v>
      </c>
    </row>
    <row r="1576" spans="1:14" x14ac:dyDescent="0.3">
      <c r="A1576" s="1">
        <v>43531</v>
      </c>
      <c r="B1576" s="1">
        <v>43530.791666666664</v>
      </c>
      <c r="C1576" s="3">
        <f t="shared" si="145"/>
        <v>3</v>
      </c>
      <c r="D1576" s="3">
        <f t="shared" si="146"/>
        <v>6</v>
      </c>
      <c r="E1576" s="4">
        <f t="shared" si="147"/>
        <v>19</v>
      </c>
      <c r="F1576" s="4">
        <f t="shared" si="148"/>
        <v>4</v>
      </c>
      <c r="G1576" s="4" t="str">
        <f t="shared" si="149"/>
        <v>Win</v>
      </c>
      <c r="H1576" s="4" t="str">
        <f t="shared" si="150"/>
        <v>On</v>
      </c>
      <c r="I1576">
        <v>1127872598</v>
      </c>
      <c r="J1576" t="s">
        <v>26</v>
      </c>
      <c r="K1576">
        <v>53.7</v>
      </c>
      <c r="L1576">
        <v>51.867376</v>
      </c>
      <c r="M1576">
        <v>-0.70811100000000005</v>
      </c>
      <c r="N1576">
        <v>-1.1245130000000001</v>
      </c>
    </row>
    <row r="1577" spans="1:14" x14ac:dyDescent="0.3">
      <c r="A1577" s="1">
        <v>43531</v>
      </c>
      <c r="B1577" s="1">
        <v>43530.791666666664</v>
      </c>
      <c r="C1577" s="3">
        <f t="shared" si="145"/>
        <v>3</v>
      </c>
      <c r="D1577" s="3">
        <f t="shared" si="146"/>
        <v>6</v>
      </c>
      <c r="E1577" s="4">
        <f t="shared" si="147"/>
        <v>19</v>
      </c>
      <c r="F1577" s="4">
        <f t="shared" si="148"/>
        <v>4</v>
      </c>
      <c r="G1577" s="4" t="str">
        <f t="shared" si="149"/>
        <v>Win</v>
      </c>
      <c r="H1577" s="4" t="str">
        <f t="shared" si="150"/>
        <v>On</v>
      </c>
      <c r="I1577">
        <v>1127872598</v>
      </c>
      <c r="J1577" t="s">
        <v>26</v>
      </c>
      <c r="K1577">
        <v>54.19</v>
      </c>
      <c r="L1577">
        <v>52.069287000000003</v>
      </c>
      <c r="M1577">
        <v>-0.98708899999999999</v>
      </c>
      <c r="N1577">
        <v>-1.133624</v>
      </c>
    </row>
    <row r="1578" spans="1:14" x14ac:dyDescent="0.3">
      <c r="A1578" s="1">
        <v>43531.041666666664</v>
      </c>
      <c r="B1578" s="1">
        <v>43530.833333333336</v>
      </c>
      <c r="C1578" s="3">
        <f t="shared" si="145"/>
        <v>3</v>
      </c>
      <c r="D1578" s="3">
        <f t="shared" si="146"/>
        <v>6</v>
      </c>
      <c r="E1578" s="4">
        <f t="shared" si="147"/>
        <v>20</v>
      </c>
      <c r="F1578" s="4">
        <f t="shared" si="148"/>
        <v>4</v>
      </c>
      <c r="G1578" s="4" t="str">
        <f t="shared" si="149"/>
        <v>Win</v>
      </c>
      <c r="H1578" s="4" t="str">
        <f t="shared" si="150"/>
        <v>On</v>
      </c>
      <c r="I1578">
        <v>1127872598</v>
      </c>
      <c r="J1578" t="s">
        <v>26</v>
      </c>
      <c r="K1578">
        <v>49.92</v>
      </c>
      <c r="L1578">
        <v>49.264221999999997</v>
      </c>
      <c r="M1578">
        <v>1.3339999999999999E-3</v>
      </c>
      <c r="N1578">
        <v>-0.65711200000000003</v>
      </c>
    </row>
    <row r="1579" spans="1:14" x14ac:dyDescent="0.3">
      <c r="A1579" s="1">
        <v>43531.041666666664</v>
      </c>
      <c r="B1579" s="1">
        <v>43530.833333333336</v>
      </c>
      <c r="C1579" s="3">
        <f t="shared" si="145"/>
        <v>3</v>
      </c>
      <c r="D1579" s="3">
        <f t="shared" si="146"/>
        <v>6</v>
      </c>
      <c r="E1579" s="4">
        <f t="shared" si="147"/>
        <v>20</v>
      </c>
      <c r="F1579" s="4">
        <f t="shared" si="148"/>
        <v>4</v>
      </c>
      <c r="G1579" s="4" t="str">
        <f t="shared" si="149"/>
        <v>Win</v>
      </c>
      <c r="H1579" s="4" t="str">
        <f t="shared" si="150"/>
        <v>On</v>
      </c>
      <c r="I1579">
        <v>1127872598</v>
      </c>
      <c r="J1579" t="s">
        <v>26</v>
      </c>
      <c r="K1579">
        <v>49.73</v>
      </c>
      <c r="L1579">
        <v>48.763404000000001</v>
      </c>
      <c r="M1579">
        <v>-0.31198799999999999</v>
      </c>
      <c r="N1579">
        <v>-0.65460799999999997</v>
      </c>
    </row>
    <row r="1580" spans="1:14" x14ac:dyDescent="0.3">
      <c r="A1580" s="1">
        <v>43531.083333333336</v>
      </c>
      <c r="B1580" s="1">
        <v>43530.875</v>
      </c>
      <c r="C1580" s="3">
        <f t="shared" si="145"/>
        <v>3</v>
      </c>
      <c r="D1580" s="3">
        <f t="shared" si="146"/>
        <v>6</v>
      </c>
      <c r="E1580" s="4">
        <f t="shared" si="147"/>
        <v>21</v>
      </c>
      <c r="F1580" s="4">
        <f t="shared" si="148"/>
        <v>4</v>
      </c>
      <c r="G1580" s="4" t="str">
        <f t="shared" si="149"/>
        <v>Win</v>
      </c>
      <c r="H1580" s="4" t="str">
        <f t="shared" si="150"/>
        <v>On</v>
      </c>
      <c r="I1580">
        <v>1127872598</v>
      </c>
      <c r="J1580" t="s">
        <v>26</v>
      </c>
      <c r="K1580">
        <v>44.47</v>
      </c>
      <c r="L1580">
        <v>43.431407999999998</v>
      </c>
      <c r="M1580">
        <v>-0.48050700000000002</v>
      </c>
      <c r="N1580">
        <v>-0.55808500000000005</v>
      </c>
    </row>
    <row r="1581" spans="1:14" x14ac:dyDescent="0.3">
      <c r="A1581" s="1">
        <v>43531.083333333336</v>
      </c>
      <c r="B1581" s="1">
        <v>43530.875</v>
      </c>
      <c r="C1581" s="3">
        <f t="shared" si="145"/>
        <v>3</v>
      </c>
      <c r="D1581" s="3">
        <f t="shared" si="146"/>
        <v>6</v>
      </c>
      <c r="E1581" s="4">
        <f t="shared" si="147"/>
        <v>21</v>
      </c>
      <c r="F1581" s="4">
        <f t="shared" si="148"/>
        <v>4</v>
      </c>
      <c r="G1581" s="4" t="str">
        <f t="shared" si="149"/>
        <v>Win</v>
      </c>
      <c r="H1581" s="4" t="str">
        <f t="shared" si="150"/>
        <v>On</v>
      </c>
      <c r="I1581">
        <v>1127872598</v>
      </c>
      <c r="J1581" t="s">
        <v>26</v>
      </c>
      <c r="K1581">
        <v>44.71</v>
      </c>
      <c r="L1581">
        <v>43.518802999999998</v>
      </c>
      <c r="M1581">
        <v>-0.62798500000000002</v>
      </c>
      <c r="N1581">
        <v>-0.56321200000000005</v>
      </c>
    </row>
    <row r="1582" spans="1:14" x14ac:dyDescent="0.3">
      <c r="A1582" s="1">
        <v>43531.125</v>
      </c>
      <c r="B1582" s="1">
        <v>43530.916666666664</v>
      </c>
      <c r="C1582" s="3">
        <f t="shared" si="145"/>
        <v>3</v>
      </c>
      <c r="D1582" s="3">
        <f t="shared" si="146"/>
        <v>6</v>
      </c>
      <c r="E1582" s="4">
        <f t="shared" si="147"/>
        <v>22</v>
      </c>
      <c r="F1582" s="4">
        <f t="shared" si="148"/>
        <v>4</v>
      </c>
      <c r="G1582" s="4" t="str">
        <f t="shared" si="149"/>
        <v>Win</v>
      </c>
      <c r="H1582" s="4" t="str">
        <f t="shared" si="150"/>
        <v>Off</v>
      </c>
      <c r="I1582">
        <v>1127872598</v>
      </c>
      <c r="J1582" t="s">
        <v>26</v>
      </c>
      <c r="K1582">
        <v>39.090000000000003</v>
      </c>
      <c r="L1582">
        <v>38.364009000000003</v>
      </c>
      <c r="M1582">
        <v>-0.27663100000000002</v>
      </c>
      <c r="N1582">
        <v>-0.44935999999999998</v>
      </c>
    </row>
    <row r="1583" spans="1:14" x14ac:dyDescent="0.3">
      <c r="A1583" s="1">
        <v>43531.125</v>
      </c>
      <c r="B1583" s="1">
        <v>43530.916666666664</v>
      </c>
      <c r="C1583" s="3">
        <f t="shared" si="145"/>
        <v>3</v>
      </c>
      <c r="D1583" s="3">
        <f t="shared" si="146"/>
        <v>6</v>
      </c>
      <c r="E1583" s="4">
        <f t="shared" si="147"/>
        <v>22</v>
      </c>
      <c r="F1583" s="4">
        <f t="shared" si="148"/>
        <v>4</v>
      </c>
      <c r="G1583" s="4" t="str">
        <f t="shared" si="149"/>
        <v>Win</v>
      </c>
      <c r="H1583" s="4" t="str">
        <f t="shared" si="150"/>
        <v>Off</v>
      </c>
      <c r="I1583">
        <v>1127872598</v>
      </c>
      <c r="J1583" t="s">
        <v>26</v>
      </c>
      <c r="K1583">
        <v>39.200000000000003</v>
      </c>
      <c r="L1583">
        <v>38.287768999999997</v>
      </c>
      <c r="M1583">
        <v>-0.453681</v>
      </c>
      <c r="N1583">
        <v>-0.45855000000000001</v>
      </c>
    </row>
    <row r="1584" spans="1:14" x14ac:dyDescent="0.3">
      <c r="A1584" s="1">
        <v>43531.166666666664</v>
      </c>
      <c r="B1584" s="1">
        <v>43530.958333333336</v>
      </c>
      <c r="C1584" s="3">
        <f t="shared" si="145"/>
        <v>3</v>
      </c>
      <c r="D1584" s="3">
        <f t="shared" si="146"/>
        <v>6</v>
      </c>
      <c r="E1584" s="4">
        <f t="shared" si="147"/>
        <v>23</v>
      </c>
      <c r="F1584" s="4">
        <f t="shared" si="148"/>
        <v>4</v>
      </c>
      <c r="G1584" s="4" t="str">
        <f t="shared" si="149"/>
        <v>Win</v>
      </c>
      <c r="H1584" s="4" t="str">
        <f t="shared" si="150"/>
        <v>Off</v>
      </c>
      <c r="I1584">
        <v>1127872598</v>
      </c>
      <c r="J1584" t="s">
        <v>26</v>
      </c>
      <c r="K1584">
        <v>35.159999999999997</v>
      </c>
      <c r="L1584">
        <v>34.348542000000002</v>
      </c>
      <c r="M1584">
        <v>-0.42398000000000002</v>
      </c>
      <c r="N1584">
        <v>-0.38747799999999999</v>
      </c>
    </row>
    <row r="1585" spans="1:14" x14ac:dyDescent="0.3">
      <c r="A1585" s="1">
        <v>43531.166666666664</v>
      </c>
      <c r="B1585" s="1">
        <v>43530.958333333336</v>
      </c>
      <c r="C1585" s="3">
        <f t="shared" si="145"/>
        <v>3</v>
      </c>
      <c r="D1585" s="3">
        <f t="shared" si="146"/>
        <v>6</v>
      </c>
      <c r="E1585" s="4">
        <f t="shared" si="147"/>
        <v>23</v>
      </c>
      <c r="F1585" s="4">
        <f t="shared" si="148"/>
        <v>4</v>
      </c>
      <c r="G1585" s="4" t="str">
        <f t="shared" si="149"/>
        <v>Win</v>
      </c>
      <c r="H1585" s="4" t="str">
        <f t="shared" si="150"/>
        <v>Off</v>
      </c>
      <c r="I1585">
        <v>1127872598</v>
      </c>
      <c r="J1585" t="s">
        <v>26</v>
      </c>
      <c r="K1585">
        <v>35.24</v>
      </c>
      <c r="L1585">
        <v>34.257263000000002</v>
      </c>
      <c r="M1585">
        <v>-0.59100900000000001</v>
      </c>
      <c r="N1585">
        <v>-0.39172800000000002</v>
      </c>
    </row>
    <row r="1586" spans="1:14" x14ac:dyDescent="0.3">
      <c r="A1586" s="1">
        <v>43531.208333333336</v>
      </c>
      <c r="B1586" s="1">
        <v>43531</v>
      </c>
      <c r="C1586" s="3">
        <f t="shared" si="145"/>
        <v>3</v>
      </c>
      <c r="D1586" s="3">
        <f t="shared" si="146"/>
        <v>7</v>
      </c>
      <c r="E1586" s="4">
        <f t="shared" si="147"/>
        <v>0</v>
      </c>
      <c r="F1586" s="4">
        <f t="shared" si="148"/>
        <v>5</v>
      </c>
      <c r="G1586" s="4" t="str">
        <f t="shared" si="149"/>
        <v>Win</v>
      </c>
      <c r="H1586" s="4" t="str">
        <f t="shared" si="150"/>
        <v>Off</v>
      </c>
      <c r="I1586">
        <v>1127872598</v>
      </c>
      <c r="J1586" t="s">
        <v>26</v>
      </c>
      <c r="K1586">
        <v>31.1</v>
      </c>
      <c r="L1586">
        <v>30.578643</v>
      </c>
      <c r="M1586">
        <v>-8.9117000000000002E-2</v>
      </c>
      <c r="N1586">
        <v>-0.43224000000000001</v>
      </c>
    </row>
    <row r="1587" spans="1:14" x14ac:dyDescent="0.3">
      <c r="A1587" s="1">
        <v>43531.25</v>
      </c>
      <c r="B1587" s="1">
        <v>43531.041666666664</v>
      </c>
      <c r="C1587" s="3">
        <f t="shared" si="145"/>
        <v>3</v>
      </c>
      <c r="D1587" s="3">
        <f t="shared" si="146"/>
        <v>7</v>
      </c>
      <c r="E1587" s="4">
        <f t="shared" si="147"/>
        <v>1</v>
      </c>
      <c r="F1587" s="4">
        <f t="shared" si="148"/>
        <v>5</v>
      </c>
      <c r="G1587" s="4" t="str">
        <f t="shared" si="149"/>
        <v>Win</v>
      </c>
      <c r="H1587" s="4" t="str">
        <f t="shared" si="150"/>
        <v>Off</v>
      </c>
      <c r="I1587">
        <v>1127872598</v>
      </c>
      <c r="J1587" t="s">
        <v>26</v>
      </c>
      <c r="K1587">
        <v>31.57</v>
      </c>
      <c r="L1587">
        <v>31.348393000000002</v>
      </c>
      <c r="M1587">
        <v>0.223604</v>
      </c>
      <c r="N1587">
        <v>-0.44521100000000002</v>
      </c>
    </row>
    <row r="1588" spans="1:14" x14ac:dyDescent="0.3">
      <c r="A1588" s="1">
        <v>43531.291666666664</v>
      </c>
      <c r="B1588" s="1">
        <v>43531.083333333336</v>
      </c>
      <c r="C1588" s="3">
        <f t="shared" si="145"/>
        <v>3</v>
      </c>
      <c r="D1588" s="3">
        <f t="shared" si="146"/>
        <v>7</v>
      </c>
      <c r="E1588" s="4">
        <f t="shared" si="147"/>
        <v>2</v>
      </c>
      <c r="F1588" s="4">
        <f t="shared" si="148"/>
        <v>5</v>
      </c>
      <c r="G1588" s="4" t="str">
        <f t="shared" si="149"/>
        <v>Win</v>
      </c>
      <c r="H1588" s="4" t="str">
        <f t="shared" si="150"/>
        <v>Off</v>
      </c>
      <c r="I1588">
        <v>1127872598</v>
      </c>
      <c r="J1588" t="s">
        <v>26</v>
      </c>
      <c r="K1588">
        <v>30.98</v>
      </c>
      <c r="L1588">
        <v>30.763915999999998</v>
      </c>
      <c r="M1588">
        <v>0.150669</v>
      </c>
      <c r="N1588">
        <v>-0.366753</v>
      </c>
    </row>
    <row r="1589" spans="1:14" x14ac:dyDescent="0.3">
      <c r="A1589" s="1">
        <v>43531.333333333336</v>
      </c>
      <c r="B1589" s="1">
        <v>43531.125</v>
      </c>
      <c r="C1589" s="3">
        <f t="shared" si="145"/>
        <v>3</v>
      </c>
      <c r="D1589" s="3">
        <f t="shared" si="146"/>
        <v>7</v>
      </c>
      <c r="E1589" s="4">
        <f t="shared" si="147"/>
        <v>3</v>
      </c>
      <c r="F1589" s="4">
        <f t="shared" si="148"/>
        <v>5</v>
      </c>
      <c r="G1589" s="4" t="str">
        <f t="shared" si="149"/>
        <v>Win</v>
      </c>
      <c r="H1589" s="4" t="str">
        <f t="shared" si="150"/>
        <v>Off</v>
      </c>
      <c r="I1589">
        <v>1127872598</v>
      </c>
      <c r="J1589" t="s">
        <v>26</v>
      </c>
      <c r="K1589">
        <v>32.82</v>
      </c>
      <c r="L1589">
        <v>32.714244999999998</v>
      </c>
      <c r="M1589">
        <v>0.12784100000000001</v>
      </c>
      <c r="N1589">
        <v>-0.233596</v>
      </c>
    </row>
    <row r="1590" spans="1:14" x14ac:dyDescent="0.3">
      <c r="A1590" s="1">
        <v>43531.375</v>
      </c>
      <c r="B1590" s="1">
        <v>43531.166666666664</v>
      </c>
      <c r="C1590" s="3">
        <f t="shared" si="145"/>
        <v>3</v>
      </c>
      <c r="D1590" s="3">
        <f t="shared" si="146"/>
        <v>7</v>
      </c>
      <c r="E1590" s="4">
        <f t="shared" si="147"/>
        <v>4</v>
      </c>
      <c r="F1590" s="4">
        <f t="shared" si="148"/>
        <v>5</v>
      </c>
      <c r="G1590" s="4" t="str">
        <f t="shared" si="149"/>
        <v>Win</v>
      </c>
      <c r="H1590" s="4" t="str">
        <f t="shared" si="150"/>
        <v>Off</v>
      </c>
      <c r="I1590">
        <v>1127872598</v>
      </c>
      <c r="J1590" t="s">
        <v>26</v>
      </c>
      <c r="K1590">
        <v>33.17</v>
      </c>
      <c r="L1590">
        <v>33.089934999999997</v>
      </c>
      <c r="M1590">
        <v>7.4959999999999999E-2</v>
      </c>
      <c r="N1590">
        <v>-0.155025</v>
      </c>
    </row>
    <row r="1591" spans="1:14" x14ac:dyDescent="0.3">
      <c r="A1591" s="1">
        <v>43531.416666666664</v>
      </c>
      <c r="B1591" s="1">
        <v>43531.208333333336</v>
      </c>
      <c r="C1591" s="3">
        <f t="shared" si="145"/>
        <v>3</v>
      </c>
      <c r="D1591" s="3">
        <f t="shared" si="146"/>
        <v>7</v>
      </c>
      <c r="E1591" s="4">
        <f t="shared" si="147"/>
        <v>5</v>
      </c>
      <c r="F1591" s="4">
        <f t="shared" si="148"/>
        <v>5</v>
      </c>
      <c r="G1591" s="4" t="str">
        <f t="shared" si="149"/>
        <v>Win</v>
      </c>
      <c r="H1591" s="4" t="str">
        <f t="shared" si="150"/>
        <v>Off</v>
      </c>
      <c r="I1591">
        <v>1127872598</v>
      </c>
      <c r="J1591" t="s">
        <v>26</v>
      </c>
      <c r="K1591">
        <v>40.520000000000003</v>
      </c>
      <c r="L1591">
        <v>40.876438</v>
      </c>
      <c r="M1591">
        <v>0.93645999999999996</v>
      </c>
      <c r="N1591">
        <v>-0.58002200000000004</v>
      </c>
    </row>
    <row r="1592" spans="1:14" x14ac:dyDescent="0.3">
      <c r="A1592" s="1">
        <v>43531.458333333336</v>
      </c>
      <c r="B1592" s="1">
        <v>43531.25</v>
      </c>
      <c r="C1592" s="3">
        <f t="shared" si="145"/>
        <v>3</v>
      </c>
      <c r="D1592" s="3">
        <f t="shared" si="146"/>
        <v>7</v>
      </c>
      <c r="E1592" s="4">
        <f t="shared" si="147"/>
        <v>6</v>
      </c>
      <c r="F1592" s="4">
        <f t="shared" si="148"/>
        <v>5</v>
      </c>
      <c r="G1592" s="4" t="str">
        <f t="shared" si="149"/>
        <v>Win</v>
      </c>
      <c r="H1592" s="4" t="str">
        <f t="shared" si="150"/>
        <v>Off</v>
      </c>
      <c r="I1592">
        <v>1127872598</v>
      </c>
      <c r="J1592" t="s">
        <v>26</v>
      </c>
      <c r="K1592">
        <v>51.16</v>
      </c>
      <c r="L1592">
        <v>51.981822999999999</v>
      </c>
      <c r="M1592">
        <v>2.1959569999999999</v>
      </c>
      <c r="N1592">
        <v>-1.374134</v>
      </c>
    </row>
    <row r="1593" spans="1:14" x14ac:dyDescent="0.3">
      <c r="A1593" s="1">
        <v>43531.5</v>
      </c>
      <c r="B1593" s="1">
        <v>43531.291666666664</v>
      </c>
      <c r="C1593" s="3">
        <f t="shared" si="145"/>
        <v>3</v>
      </c>
      <c r="D1593" s="3">
        <f t="shared" si="146"/>
        <v>7</v>
      </c>
      <c r="E1593" s="4">
        <f t="shared" si="147"/>
        <v>7</v>
      </c>
      <c r="F1593" s="4">
        <f t="shared" si="148"/>
        <v>5</v>
      </c>
      <c r="G1593" s="4" t="str">
        <f t="shared" si="149"/>
        <v>Win</v>
      </c>
      <c r="H1593" s="4" t="str">
        <f t="shared" si="150"/>
        <v>Off</v>
      </c>
      <c r="I1593">
        <v>1127872598</v>
      </c>
      <c r="J1593" t="s">
        <v>26</v>
      </c>
      <c r="K1593">
        <v>54.95</v>
      </c>
      <c r="L1593">
        <v>55.140588000000001</v>
      </c>
      <c r="M1593">
        <v>2.156549</v>
      </c>
      <c r="N1593">
        <v>-1.9659610000000001</v>
      </c>
    </row>
    <row r="1594" spans="1:14" x14ac:dyDescent="0.3">
      <c r="A1594" s="1">
        <v>43531.541666666664</v>
      </c>
      <c r="B1594" s="1">
        <v>43531.333333333336</v>
      </c>
      <c r="C1594" s="3">
        <f t="shared" si="145"/>
        <v>3</v>
      </c>
      <c r="D1594" s="3">
        <f t="shared" si="146"/>
        <v>7</v>
      </c>
      <c r="E1594" s="4">
        <f t="shared" si="147"/>
        <v>8</v>
      </c>
      <c r="F1594" s="4">
        <f t="shared" si="148"/>
        <v>5</v>
      </c>
      <c r="G1594" s="4" t="str">
        <f t="shared" si="149"/>
        <v>Win</v>
      </c>
      <c r="H1594" s="4" t="str">
        <f t="shared" si="150"/>
        <v>On</v>
      </c>
      <c r="I1594">
        <v>1127872598</v>
      </c>
      <c r="J1594" t="s">
        <v>26</v>
      </c>
      <c r="K1594">
        <v>43.86</v>
      </c>
      <c r="L1594">
        <v>43.472701000000001</v>
      </c>
      <c r="M1594">
        <v>1.271657</v>
      </c>
      <c r="N1594">
        <v>-1.6589560000000001</v>
      </c>
    </row>
    <row r="1595" spans="1:14" x14ac:dyDescent="0.3">
      <c r="A1595" s="1">
        <v>43531.583333333336</v>
      </c>
      <c r="B1595" s="1">
        <v>43531.375</v>
      </c>
      <c r="C1595" s="3">
        <f t="shared" si="145"/>
        <v>3</v>
      </c>
      <c r="D1595" s="3">
        <f t="shared" si="146"/>
        <v>7</v>
      </c>
      <c r="E1595" s="4">
        <f t="shared" si="147"/>
        <v>9</v>
      </c>
      <c r="F1595" s="4">
        <f t="shared" si="148"/>
        <v>5</v>
      </c>
      <c r="G1595" s="4" t="str">
        <f t="shared" si="149"/>
        <v>Win</v>
      </c>
      <c r="H1595" s="4" t="str">
        <f t="shared" si="150"/>
        <v>On</v>
      </c>
      <c r="I1595">
        <v>1127872598</v>
      </c>
      <c r="J1595" t="s">
        <v>26</v>
      </c>
      <c r="K1595">
        <v>39.19</v>
      </c>
      <c r="L1595">
        <v>38.380113999999999</v>
      </c>
      <c r="M1595">
        <v>0.56926699999999997</v>
      </c>
      <c r="N1595">
        <v>-1.3791530000000001</v>
      </c>
    </row>
    <row r="1596" spans="1:14" x14ac:dyDescent="0.3">
      <c r="A1596" s="1">
        <v>43531.625</v>
      </c>
      <c r="B1596" s="1">
        <v>43531.416666666664</v>
      </c>
      <c r="C1596" s="3">
        <f t="shared" si="145"/>
        <v>3</v>
      </c>
      <c r="D1596" s="3">
        <f t="shared" si="146"/>
        <v>7</v>
      </c>
      <c r="E1596" s="4">
        <f t="shared" si="147"/>
        <v>10</v>
      </c>
      <c r="F1596" s="4">
        <f t="shared" si="148"/>
        <v>5</v>
      </c>
      <c r="G1596" s="4" t="str">
        <f t="shared" si="149"/>
        <v>Win</v>
      </c>
      <c r="H1596" s="4" t="str">
        <f t="shared" si="150"/>
        <v>On</v>
      </c>
      <c r="I1596">
        <v>1127872598</v>
      </c>
      <c r="J1596" t="s">
        <v>26</v>
      </c>
      <c r="K1596">
        <v>35.35</v>
      </c>
      <c r="L1596">
        <v>33.599992</v>
      </c>
      <c r="M1596">
        <v>-0.59443299999999999</v>
      </c>
      <c r="N1596">
        <v>-1.155575</v>
      </c>
    </row>
    <row r="1597" spans="1:14" x14ac:dyDescent="0.3">
      <c r="A1597" s="1">
        <v>43531.666666666664</v>
      </c>
      <c r="B1597" s="1">
        <v>43531.458333333336</v>
      </c>
      <c r="C1597" s="3">
        <f t="shared" si="145"/>
        <v>3</v>
      </c>
      <c r="D1597" s="3">
        <f t="shared" si="146"/>
        <v>7</v>
      </c>
      <c r="E1597" s="4">
        <f t="shared" si="147"/>
        <v>11</v>
      </c>
      <c r="F1597" s="4">
        <f t="shared" si="148"/>
        <v>5</v>
      </c>
      <c r="G1597" s="4" t="str">
        <f t="shared" si="149"/>
        <v>Win</v>
      </c>
      <c r="H1597" s="4" t="str">
        <f t="shared" si="150"/>
        <v>On</v>
      </c>
      <c r="I1597">
        <v>1127872598</v>
      </c>
      <c r="J1597" t="s">
        <v>26</v>
      </c>
      <c r="K1597">
        <v>32.04</v>
      </c>
      <c r="L1597">
        <v>30.647672</v>
      </c>
      <c r="M1597">
        <v>-0.604487</v>
      </c>
      <c r="N1597">
        <v>-0.78784100000000001</v>
      </c>
    </row>
    <row r="1598" spans="1:14" x14ac:dyDescent="0.3">
      <c r="A1598" s="1">
        <v>43531.708333333336</v>
      </c>
      <c r="B1598" s="1">
        <v>43531.5</v>
      </c>
      <c r="C1598" s="3">
        <f t="shared" si="145"/>
        <v>3</v>
      </c>
      <c r="D1598" s="3">
        <f t="shared" si="146"/>
        <v>7</v>
      </c>
      <c r="E1598" s="4">
        <f t="shared" si="147"/>
        <v>12</v>
      </c>
      <c r="F1598" s="4">
        <f t="shared" si="148"/>
        <v>5</v>
      </c>
      <c r="G1598" s="4" t="str">
        <f t="shared" si="149"/>
        <v>Win</v>
      </c>
      <c r="H1598" s="4" t="str">
        <f t="shared" si="150"/>
        <v>On</v>
      </c>
      <c r="I1598">
        <v>1127872598</v>
      </c>
      <c r="J1598" t="s">
        <v>26</v>
      </c>
      <c r="K1598">
        <v>29.4</v>
      </c>
      <c r="L1598">
        <v>29.173034000000001</v>
      </c>
      <c r="M1598">
        <v>0.62642799999999998</v>
      </c>
      <c r="N1598">
        <v>-0.85339399999999999</v>
      </c>
    </row>
    <row r="1599" spans="1:14" x14ac:dyDescent="0.3">
      <c r="A1599" s="1">
        <v>43531.75</v>
      </c>
      <c r="B1599" s="1">
        <v>43531.541666666664</v>
      </c>
      <c r="C1599" s="3">
        <f t="shared" si="145"/>
        <v>3</v>
      </c>
      <c r="D1599" s="3">
        <f t="shared" si="146"/>
        <v>7</v>
      </c>
      <c r="E1599" s="4">
        <f t="shared" si="147"/>
        <v>13</v>
      </c>
      <c r="F1599" s="4">
        <f t="shared" si="148"/>
        <v>5</v>
      </c>
      <c r="G1599" s="4" t="str">
        <f t="shared" si="149"/>
        <v>Win</v>
      </c>
      <c r="H1599" s="4" t="str">
        <f t="shared" si="150"/>
        <v>Off</v>
      </c>
      <c r="I1599">
        <v>1127872598</v>
      </c>
      <c r="J1599" t="s">
        <v>26</v>
      </c>
      <c r="K1599">
        <v>28.64</v>
      </c>
      <c r="L1599">
        <v>28.200506000000001</v>
      </c>
      <c r="M1599">
        <v>0.53811600000000004</v>
      </c>
      <c r="N1599">
        <v>-0.97760999999999998</v>
      </c>
    </row>
    <row r="1600" spans="1:14" x14ac:dyDescent="0.3">
      <c r="A1600" s="1">
        <v>43531.791666666664</v>
      </c>
      <c r="B1600" s="1">
        <v>43531.583333333336</v>
      </c>
      <c r="C1600" s="3">
        <f t="shared" si="145"/>
        <v>3</v>
      </c>
      <c r="D1600" s="3">
        <f t="shared" si="146"/>
        <v>7</v>
      </c>
      <c r="E1600" s="4">
        <f t="shared" si="147"/>
        <v>14</v>
      </c>
      <c r="F1600" s="4">
        <f t="shared" si="148"/>
        <v>5</v>
      </c>
      <c r="G1600" s="4" t="str">
        <f t="shared" si="149"/>
        <v>Win</v>
      </c>
      <c r="H1600" s="4" t="str">
        <f t="shared" si="150"/>
        <v>Off</v>
      </c>
      <c r="I1600">
        <v>1127872598</v>
      </c>
      <c r="J1600" t="s">
        <v>26</v>
      </c>
      <c r="K1600">
        <v>27.71</v>
      </c>
      <c r="L1600">
        <v>27.208174</v>
      </c>
      <c r="M1600">
        <v>0.53842000000000001</v>
      </c>
      <c r="N1600">
        <v>-1.040246</v>
      </c>
    </row>
    <row r="1601" spans="1:14" x14ac:dyDescent="0.3">
      <c r="A1601" s="1">
        <v>43531.833333333336</v>
      </c>
      <c r="B1601" s="1">
        <v>43531.625</v>
      </c>
      <c r="C1601" s="3">
        <f t="shared" si="145"/>
        <v>3</v>
      </c>
      <c r="D1601" s="3">
        <f t="shared" si="146"/>
        <v>7</v>
      </c>
      <c r="E1601" s="4">
        <f t="shared" si="147"/>
        <v>15</v>
      </c>
      <c r="F1601" s="4">
        <f t="shared" si="148"/>
        <v>5</v>
      </c>
      <c r="G1601" s="4" t="str">
        <f t="shared" si="149"/>
        <v>Win</v>
      </c>
      <c r="H1601" s="4" t="str">
        <f t="shared" si="150"/>
        <v>Off</v>
      </c>
      <c r="I1601">
        <v>1127872598</v>
      </c>
      <c r="J1601" t="s">
        <v>26</v>
      </c>
      <c r="K1601">
        <v>27.84</v>
      </c>
      <c r="L1601">
        <v>27.353424</v>
      </c>
      <c r="M1601">
        <v>0.57176700000000003</v>
      </c>
      <c r="N1601">
        <v>-1.058343</v>
      </c>
    </row>
    <row r="1602" spans="1:14" x14ac:dyDescent="0.3">
      <c r="A1602" s="1">
        <v>43531.875</v>
      </c>
      <c r="B1602" s="1">
        <v>43531.666666666664</v>
      </c>
      <c r="C1602" s="3">
        <f t="shared" si="145"/>
        <v>3</v>
      </c>
      <c r="D1602" s="3">
        <f t="shared" si="146"/>
        <v>7</v>
      </c>
      <c r="E1602" s="4">
        <f t="shared" si="147"/>
        <v>16</v>
      </c>
      <c r="F1602" s="4">
        <f t="shared" si="148"/>
        <v>5</v>
      </c>
      <c r="G1602" s="4" t="str">
        <f t="shared" si="149"/>
        <v>Win</v>
      </c>
      <c r="H1602" s="4" t="str">
        <f t="shared" si="150"/>
        <v>Off</v>
      </c>
      <c r="I1602">
        <v>1127872598</v>
      </c>
      <c r="J1602" t="s">
        <v>26</v>
      </c>
      <c r="K1602">
        <v>28.02</v>
      </c>
      <c r="L1602">
        <v>27.171637</v>
      </c>
      <c r="M1602">
        <v>0.40794000000000002</v>
      </c>
      <c r="N1602">
        <v>-1.2563029999999999</v>
      </c>
    </row>
    <row r="1603" spans="1:14" x14ac:dyDescent="0.3">
      <c r="A1603" s="1">
        <v>43531.916666666664</v>
      </c>
      <c r="B1603" s="1">
        <v>43531.708333333336</v>
      </c>
      <c r="C1603" s="3">
        <f t="shared" ref="C1603:C1666" si="151">MONTH(B1603)</f>
        <v>3</v>
      </c>
      <c r="D1603" s="3">
        <f t="shared" ref="D1603:D1666" si="152">DAY(B1603)</f>
        <v>7</v>
      </c>
      <c r="E1603" s="4">
        <f t="shared" ref="E1603:E1666" si="153">HOUR(B1603)</f>
        <v>17</v>
      </c>
      <c r="F1603" s="4">
        <f t="shared" ref="F1603:F1666" si="154">WEEKDAY(B1603)</f>
        <v>5</v>
      </c>
      <c r="G1603" s="4" t="str">
        <f t="shared" ref="G1603:G1666" si="155">IF(AND(C1603&gt;4,C1603&lt;10),"Sum","Win")</f>
        <v>Win</v>
      </c>
      <c r="H1603" s="4" t="str">
        <f t="shared" si="150"/>
        <v>On</v>
      </c>
      <c r="I1603">
        <v>1127872598</v>
      </c>
      <c r="J1603" t="s">
        <v>26</v>
      </c>
      <c r="K1603">
        <v>30.54</v>
      </c>
      <c r="L1603">
        <v>29.490333</v>
      </c>
      <c r="M1603">
        <v>0.39162599999999997</v>
      </c>
      <c r="N1603">
        <v>-1.4412929999999999</v>
      </c>
    </row>
    <row r="1604" spans="1:14" x14ac:dyDescent="0.3">
      <c r="A1604" s="1">
        <v>43531.958333333336</v>
      </c>
      <c r="B1604" s="1">
        <v>43531.75</v>
      </c>
      <c r="C1604" s="3">
        <f t="shared" si="151"/>
        <v>3</v>
      </c>
      <c r="D1604" s="3">
        <f t="shared" si="152"/>
        <v>7</v>
      </c>
      <c r="E1604" s="4">
        <f t="shared" si="153"/>
        <v>18</v>
      </c>
      <c r="F1604" s="4">
        <f t="shared" si="154"/>
        <v>5</v>
      </c>
      <c r="G1604" s="4" t="str">
        <f t="shared" si="155"/>
        <v>Win</v>
      </c>
      <c r="H1604" s="4" t="str">
        <f t="shared" si="150"/>
        <v>On</v>
      </c>
      <c r="I1604">
        <v>1127872598</v>
      </c>
      <c r="J1604" t="s">
        <v>26</v>
      </c>
      <c r="K1604">
        <v>38.85</v>
      </c>
      <c r="L1604">
        <v>37.358027999999997</v>
      </c>
      <c r="M1604">
        <v>0.33835799999999999</v>
      </c>
      <c r="N1604">
        <v>-1.83033</v>
      </c>
    </row>
    <row r="1605" spans="1:14" x14ac:dyDescent="0.3">
      <c r="A1605" s="1">
        <v>43532</v>
      </c>
      <c r="B1605" s="1">
        <v>43531.791666666664</v>
      </c>
      <c r="C1605" s="3">
        <f t="shared" si="151"/>
        <v>3</v>
      </c>
      <c r="D1605" s="3">
        <f t="shared" si="152"/>
        <v>7</v>
      </c>
      <c r="E1605" s="4">
        <f t="shared" si="153"/>
        <v>19</v>
      </c>
      <c r="F1605" s="4">
        <f t="shared" si="154"/>
        <v>5</v>
      </c>
      <c r="G1605" s="4" t="str">
        <f t="shared" si="155"/>
        <v>Win</v>
      </c>
      <c r="H1605" s="4" t="str">
        <f t="shared" si="150"/>
        <v>On</v>
      </c>
      <c r="I1605">
        <v>1127872598</v>
      </c>
      <c r="J1605" t="s">
        <v>26</v>
      </c>
      <c r="K1605">
        <v>38.35</v>
      </c>
      <c r="L1605">
        <v>37.521175999999997</v>
      </c>
      <c r="M1605">
        <v>0.45387699999999997</v>
      </c>
      <c r="N1605">
        <v>-1.2827010000000001</v>
      </c>
    </row>
    <row r="1606" spans="1:14" x14ac:dyDescent="0.3">
      <c r="A1606" s="1">
        <v>43532.041666666664</v>
      </c>
      <c r="B1606" s="1">
        <v>43531.833333333336</v>
      </c>
      <c r="C1606" s="3">
        <f t="shared" si="151"/>
        <v>3</v>
      </c>
      <c r="D1606" s="3">
        <f t="shared" si="152"/>
        <v>7</v>
      </c>
      <c r="E1606" s="4">
        <f t="shared" si="153"/>
        <v>20</v>
      </c>
      <c r="F1606" s="4">
        <f t="shared" si="154"/>
        <v>5</v>
      </c>
      <c r="G1606" s="4" t="str">
        <f t="shared" si="155"/>
        <v>Win</v>
      </c>
      <c r="H1606" s="4" t="str">
        <f t="shared" si="150"/>
        <v>On</v>
      </c>
      <c r="I1606">
        <v>1127872598</v>
      </c>
      <c r="J1606" t="s">
        <v>26</v>
      </c>
      <c r="K1606">
        <v>38.049999999999997</v>
      </c>
      <c r="L1606">
        <v>37.342278999999998</v>
      </c>
      <c r="M1606">
        <v>0.43407699999999999</v>
      </c>
      <c r="N1606">
        <v>-1.1417980000000001</v>
      </c>
    </row>
    <row r="1607" spans="1:14" x14ac:dyDescent="0.3">
      <c r="A1607" s="1">
        <v>43532.083333333336</v>
      </c>
      <c r="B1607" s="1">
        <v>43531.875</v>
      </c>
      <c r="C1607" s="3">
        <f t="shared" si="151"/>
        <v>3</v>
      </c>
      <c r="D1607" s="3">
        <f t="shared" si="152"/>
        <v>7</v>
      </c>
      <c r="E1607" s="4">
        <f t="shared" si="153"/>
        <v>21</v>
      </c>
      <c r="F1607" s="4">
        <f t="shared" si="154"/>
        <v>5</v>
      </c>
      <c r="G1607" s="4" t="str">
        <f t="shared" si="155"/>
        <v>Win</v>
      </c>
      <c r="H1607" s="4" t="str">
        <f t="shared" si="150"/>
        <v>On</v>
      </c>
      <c r="I1607">
        <v>1127872598</v>
      </c>
      <c r="J1607" t="s">
        <v>26</v>
      </c>
      <c r="K1607">
        <v>34.479999999999997</v>
      </c>
      <c r="L1607">
        <v>33.566423</v>
      </c>
      <c r="M1607">
        <v>0.21784100000000001</v>
      </c>
      <c r="N1607">
        <v>-1.131418</v>
      </c>
    </row>
    <row r="1608" spans="1:14" x14ac:dyDescent="0.3">
      <c r="A1608" s="1">
        <v>43532.125</v>
      </c>
      <c r="B1608" s="1">
        <v>43531.916666666664</v>
      </c>
      <c r="C1608" s="3">
        <f t="shared" si="151"/>
        <v>3</v>
      </c>
      <c r="D1608" s="3">
        <f t="shared" si="152"/>
        <v>7</v>
      </c>
      <c r="E1608" s="4">
        <f t="shared" si="153"/>
        <v>22</v>
      </c>
      <c r="F1608" s="4">
        <f t="shared" si="154"/>
        <v>5</v>
      </c>
      <c r="G1608" s="4" t="str">
        <f t="shared" si="155"/>
        <v>Win</v>
      </c>
      <c r="H1608" s="4" t="str">
        <f t="shared" si="150"/>
        <v>Off</v>
      </c>
      <c r="I1608">
        <v>1127872598</v>
      </c>
      <c r="J1608" t="s">
        <v>26</v>
      </c>
      <c r="K1608">
        <v>30.64</v>
      </c>
      <c r="L1608">
        <v>29.756461999999999</v>
      </c>
      <c r="M1608">
        <v>0.17410600000000001</v>
      </c>
      <c r="N1608">
        <v>-1.057644</v>
      </c>
    </row>
    <row r="1609" spans="1:14" x14ac:dyDescent="0.3">
      <c r="A1609" s="1">
        <v>43532.166666666664</v>
      </c>
      <c r="B1609" s="1">
        <v>43531.958333333336</v>
      </c>
      <c r="C1609" s="3">
        <f t="shared" si="151"/>
        <v>3</v>
      </c>
      <c r="D1609" s="3">
        <f t="shared" si="152"/>
        <v>7</v>
      </c>
      <c r="E1609" s="4">
        <f t="shared" si="153"/>
        <v>23</v>
      </c>
      <c r="F1609" s="4">
        <f t="shared" si="154"/>
        <v>5</v>
      </c>
      <c r="G1609" s="4" t="str">
        <f t="shared" si="155"/>
        <v>Win</v>
      </c>
      <c r="H1609" s="4" t="str">
        <f t="shared" si="150"/>
        <v>Off</v>
      </c>
      <c r="I1609">
        <v>1127872598</v>
      </c>
      <c r="J1609" t="s">
        <v>26</v>
      </c>
      <c r="K1609">
        <v>28.08</v>
      </c>
      <c r="L1609">
        <v>27.704145</v>
      </c>
      <c r="M1609">
        <v>0.15051899999999999</v>
      </c>
      <c r="N1609">
        <v>-0.52637400000000001</v>
      </c>
    </row>
    <row r="1610" spans="1:14" x14ac:dyDescent="0.3">
      <c r="A1610" s="1">
        <v>43532.208333333336</v>
      </c>
      <c r="B1610" s="1">
        <v>43532</v>
      </c>
      <c r="C1610" s="3">
        <f t="shared" si="151"/>
        <v>3</v>
      </c>
      <c r="D1610" s="3">
        <f t="shared" si="152"/>
        <v>8</v>
      </c>
      <c r="E1610" s="4">
        <f t="shared" si="153"/>
        <v>0</v>
      </c>
      <c r="F1610" s="4">
        <f t="shared" si="154"/>
        <v>6</v>
      </c>
      <c r="G1610" s="4" t="str">
        <f t="shared" si="155"/>
        <v>Win</v>
      </c>
      <c r="H1610" s="4" t="str">
        <f t="shared" si="150"/>
        <v>Off</v>
      </c>
      <c r="I1610">
        <v>1127872598</v>
      </c>
      <c r="J1610" t="s">
        <v>26</v>
      </c>
      <c r="K1610">
        <v>27.84</v>
      </c>
      <c r="L1610">
        <v>26.707695000000001</v>
      </c>
      <c r="M1610">
        <v>-0.41406399999999999</v>
      </c>
      <c r="N1610">
        <v>-0.71824100000000002</v>
      </c>
    </row>
    <row r="1611" spans="1:14" x14ac:dyDescent="0.3">
      <c r="A1611" s="1">
        <v>43532.25</v>
      </c>
      <c r="B1611" s="1">
        <v>43532.041666666664</v>
      </c>
      <c r="C1611" s="3">
        <f t="shared" si="151"/>
        <v>3</v>
      </c>
      <c r="D1611" s="3">
        <f t="shared" si="152"/>
        <v>8</v>
      </c>
      <c r="E1611" s="4">
        <f t="shared" si="153"/>
        <v>1</v>
      </c>
      <c r="F1611" s="4">
        <f t="shared" si="154"/>
        <v>6</v>
      </c>
      <c r="G1611" s="4" t="str">
        <f t="shared" si="155"/>
        <v>Win</v>
      </c>
      <c r="H1611" s="4" t="str">
        <f t="shared" ref="H1611:H1674" si="156">+IF(OR(F1611&lt;2,F1611&gt;6),"Off",IF(AND(G1611="Win",E1611&gt;7,E1611&lt;13),"On",IF(AND(G1611="Win",E1611&gt;16,E1611&lt;22),"On",IF(AND(G1611="Sum",E1611&gt;9,E1611&lt;22),"On","Off"))))</f>
        <v>Off</v>
      </c>
      <c r="I1611">
        <v>1127872598</v>
      </c>
      <c r="J1611" t="s">
        <v>26</v>
      </c>
      <c r="K1611">
        <v>27.72</v>
      </c>
      <c r="L1611">
        <v>26.692205000000001</v>
      </c>
      <c r="M1611">
        <v>-0.32686999999999999</v>
      </c>
      <c r="N1611">
        <v>-0.70092500000000002</v>
      </c>
    </row>
    <row r="1612" spans="1:14" x14ac:dyDescent="0.3">
      <c r="A1612" s="1">
        <v>43532.291666666664</v>
      </c>
      <c r="B1612" s="1">
        <v>43532.083333333336</v>
      </c>
      <c r="C1612" s="3">
        <f t="shared" si="151"/>
        <v>3</v>
      </c>
      <c r="D1612" s="3">
        <f t="shared" si="152"/>
        <v>8</v>
      </c>
      <c r="E1612" s="4">
        <f t="shared" si="153"/>
        <v>2</v>
      </c>
      <c r="F1612" s="4">
        <f t="shared" si="154"/>
        <v>6</v>
      </c>
      <c r="G1612" s="4" t="str">
        <f t="shared" si="155"/>
        <v>Win</v>
      </c>
      <c r="H1612" s="4" t="str">
        <f t="shared" si="156"/>
        <v>Off</v>
      </c>
      <c r="I1612">
        <v>1127872598</v>
      </c>
      <c r="J1612" t="s">
        <v>26</v>
      </c>
      <c r="K1612">
        <v>27.57</v>
      </c>
      <c r="L1612">
        <v>26.548193000000001</v>
      </c>
      <c r="M1612">
        <v>-0.35735899999999998</v>
      </c>
      <c r="N1612">
        <v>-0.66444800000000004</v>
      </c>
    </row>
    <row r="1613" spans="1:14" x14ac:dyDescent="0.3">
      <c r="A1613" s="1">
        <v>43532.333333333336</v>
      </c>
      <c r="B1613" s="1">
        <v>43532.125</v>
      </c>
      <c r="C1613" s="3">
        <f t="shared" si="151"/>
        <v>3</v>
      </c>
      <c r="D1613" s="3">
        <f t="shared" si="152"/>
        <v>8</v>
      </c>
      <c r="E1613" s="4">
        <f t="shared" si="153"/>
        <v>3</v>
      </c>
      <c r="F1613" s="4">
        <f t="shared" si="154"/>
        <v>6</v>
      </c>
      <c r="G1613" s="4" t="str">
        <f t="shared" si="155"/>
        <v>Win</v>
      </c>
      <c r="H1613" s="4" t="str">
        <f t="shared" si="156"/>
        <v>Off</v>
      </c>
      <c r="I1613">
        <v>1127872598</v>
      </c>
      <c r="J1613" t="s">
        <v>26</v>
      </c>
      <c r="K1613">
        <v>27.77</v>
      </c>
      <c r="L1613">
        <v>26.795062999999999</v>
      </c>
      <c r="M1613">
        <v>-0.39825300000000002</v>
      </c>
      <c r="N1613">
        <v>-0.57668399999999997</v>
      </c>
    </row>
    <row r="1614" spans="1:14" x14ac:dyDescent="0.3">
      <c r="A1614" s="1">
        <v>43532.375</v>
      </c>
      <c r="B1614" s="1">
        <v>43532.166666666664</v>
      </c>
      <c r="C1614" s="3">
        <f t="shared" si="151"/>
        <v>3</v>
      </c>
      <c r="D1614" s="3">
        <f t="shared" si="152"/>
        <v>8</v>
      </c>
      <c r="E1614" s="4">
        <f t="shared" si="153"/>
        <v>4</v>
      </c>
      <c r="F1614" s="4">
        <f t="shared" si="154"/>
        <v>6</v>
      </c>
      <c r="G1614" s="4" t="str">
        <f t="shared" si="155"/>
        <v>Win</v>
      </c>
      <c r="H1614" s="4" t="str">
        <f t="shared" si="156"/>
        <v>Off</v>
      </c>
      <c r="I1614">
        <v>1127872598</v>
      </c>
      <c r="J1614" t="s">
        <v>26</v>
      </c>
      <c r="K1614">
        <v>27.69</v>
      </c>
      <c r="L1614">
        <v>26.786891000000001</v>
      </c>
      <c r="M1614">
        <v>-0.45106400000000002</v>
      </c>
      <c r="N1614">
        <v>-0.45204499999999997</v>
      </c>
    </row>
    <row r="1615" spans="1:14" x14ac:dyDescent="0.3">
      <c r="A1615" s="1">
        <v>43532.416666666664</v>
      </c>
      <c r="B1615" s="1">
        <v>43532.208333333336</v>
      </c>
      <c r="C1615" s="3">
        <f t="shared" si="151"/>
        <v>3</v>
      </c>
      <c r="D1615" s="3">
        <f t="shared" si="152"/>
        <v>8</v>
      </c>
      <c r="E1615" s="4">
        <f t="shared" si="153"/>
        <v>5</v>
      </c>
      <c r="F1615" s="4">
        <f t="shared" si="154"/>
        <v>6</v>
      </c>
      <c r="G1615" s="4" t="str">
        <f t="shared" si="155"/>
        <v>Win</v>
      </c>
      <c r="H1615" s="4" t="str">
        <f t="shared" si="156"/>
        <v>Off</v>
      </c>
      <c r="I1615">
        <v>1127872598</v>
      </c>
      <c r="J1615" t="s">
        <v>26</v>
      </c>
      <c r="K1615">
        <v>29.59</v>
      </c>
      <c r="L1615">
        <v>28.882491999999999</v>
      </c>
      <c r="M1615">
        <v>-0.16445399999999999</v>
      </c>
      <c r="N1615">
        <v>-0.54305400000000004</v>
      </c>
    </row>
    <row r="1616" spans="1:14" x14ac:dyDescent="0.3">
      <c r="A1616" s="1">
        <v>43532.458333333336</v>
      </c>
      <c r="B1616" s="1">
        <v>43532.25</v>
      </c>
      <c r="C1616" s="3">
        <f t="shared" si="151"/>
        <v>3</v>
      </c>
      <c r="D1616" s="3">
        <f t="shared" si="152"/>
        <v>8</v>
      </c>
      <c r="E1616" s="4">
        <f t="shared" si="153"/>
        <v>6</v>
      </c>
      <c r="F1616" s="4">
        <f t="shared" si="154"/>
        <v>6</v>
      </c>
      <c r="G1616" s="4" t="str">
        <f t="shared" si="155"/>
        <v>Win</v>
      </c>
      <c r="H1616" s="4" t="str">
        <f t="shared" si="156"/>
        <v>Off</v>
      </c>
      <c r="I1616">
        <v>1127872598</v>
      </c>
      <c r="J1616" t="s">
        <v>26</v>
      </c>
      <c r="K1616">
        <v>38.74</v>
      </c>
      <c r="L1616">
        <v>37.981428000000001</v>
      </c>
      <c r="M1616">
        <v>0.39719700000000002</v>
      </c>
      <c r="N1616">
        <v>-1.155769</v>
      </c>
    </row>
    <row r="1617" spans="1:14" x14ac:dyDescent="0.3">
      <c r="A1617" s="1">
        <v>43532.5</v>
      </c>
      <c r="B1617" s="1">
        <v>43532.291666666664</v>
      </c>
      <c r="C1617" s="3">
        <f t="shared" si="151"/>
        <v>3</v>
      </c>
      <c r="D1617" s="3">
        <f t="shared" si="152"/>
        <v>8</v>
      </c>
      <c r="E1617" s="4">
        <f t="shared" si="153"/>
        <v>7</v>
      </c>
      <c r="F1617" s="4">
        <f t="shared" si="154"/>
        <v>6</v>
      </c>
      <c r="G1617" s="4" t="str">
        <f t="shared" si="155"/>
        <v>Win</v>
      </c>
      <c r="H1617" s="4" t="str">
        <f t="shared" si="156"/>
        <v>Off</v>
      </c>
      <c r="I1617">
        <v>1127872598</v>
      </c>
      <c r="J1617" t="s">
        <v>26</v>
      </c>
      <c r="K1617">
        <v>42.64</v>
      </c>
      <c r="L1617">
        <v>41.431230999999997</v>
      </c>
      <c r="M1617">
        <v>-0.52100900000000006</v>
      </c>
      <c r="N1617">
        <v>-0.68776000000000004</v>
      </c>
    </row>
    <row r="1618" spans="1:14" x14ac:dyDescent="0.3">
      <c r="A1618" s="1">
        <v>43532.541666666664</v>
      </c>
      <c r="B1618" s="1">
        <v>43532.333333333336</v>
      </c>
      <c r="C1618" s="3">
        <f t="shared" si="151"/>
        <v>3</v>
      </c>
      <c r="D1618" s="3">
        <f t="shared" si="152"/>
        <v>8</v>
      </c>
      <c r="E1618" s="4">
        <f t="shared" si="153"/>
        <v>8</v>
      </c>
      <c r="F1618" s="4">
        <f t="shared" si="154"/>
        <v>6</v>
      </c>
      <c r="G1618" s="4" t="str">
        <f t="shared" si="155"/>
        <v>Win</v>
      </c>
      <c r="H1618" s="4" t="str">
        <f t="shared" si="156"/>
        <v>On</v>
      </c>
      <c r="I1618">
        <v>1127872598</v>
      </c>
      <c r="J1618" t="s">
        <v>26</v>
      </c>
      <c r="K1618">
        <v>40.31</v>
      </c>
      <c r="L1618">
        <v>39.357999999999997</v>
      </c>
      <c r="M1618">
        <v>-0.45441799999999999</v>
      </c>
      <c r="N1618">
        <v>-0.49758200000000002</v>
      </c>
    </row>
    <row r="1619" spans="1:14" x14ac:dyDescent="0.3">
      <c r="A1619" s="1">
        <v>43532.583333333336</v>
      </c>
      <c r="B1619" s="1">
        <v>43532.375</v>
      </c>
      <c r="C1619" s="3">
        <f t="shared" si="151"/>
        <v>3</v>
      </c>
      <c r="D1619" s="3">
        <f t="shared" si="152"/>
        <v>8</v>
      </c>
      <c r="E1619" s="4">
        <f t="shared" si="153"/>
        <v>9</v>
      </c>
      <c r="F1619" s="4">
        <f t="shared" si="154"/>
        <v>6</v>
      </c>
      <c r="G1619" s="4" t="str">
        <f t="shared" si="155"/>
        <v>Win</v>
      </c>
      <c r="H1619" s="4" t="str">
        <f t="shared" si="156"/>
        <v>On</v>
      </c>
      <c r="I1619">
        <v>1127872598</v>
      </c>
      <c r="J1619" t="s">
        <v>26</v>
      </c>
      <c r="K1619">
        <v>39.46</v>
      </c>
      <c r="L1619">
        <v>38.802048999999997</v>
      </c>
      <c r="M1619">
        <v>-0.33840300000000001</v>
      </c>
      <c r="N1619">
        <v>-0.319548</v>
      </c>
    </row>
    <row r="1620" spans="1:14" x14ac:dyDescent="0.3">
      <c r="A1620" s="1">
        <v>43532.625</v>
      </c>
      <c r="B1620" s="1">
        <v>43532.416666666664</v>
      </c>
      <c r="C1620" s="3">
        <f t="shared" si="151"/>
        <v>3</v>
      </c>
      <c r="D1620" s="3">
        <f t="shared" si="152"/>
        <v>8</v>
      </c>
      <c r="E1620" s="4">
        <f t="shared" si="153"/>
        <v>10</v>
      </c>
      <c r="F1620" s="4">
        <f t="shared" si="154"/>
        <v>6</v>
      </c>
      <c r="G1620" s="4" t="str">
        <f t="shared" si="155"/>
        <v>Win</v>
      </c>
      <c r="H1620" s="4" t="str">
        <f t="shared" si="156"/>
        <v>On</v>
      </c>
      <c r="I1620">
        <v>1127872598</v>
      </c>
      <c r="J1620" t="s">
        <v>26</v>
      </c>
      <c r="K1620">
        <v>38.81</v>
      </c>
      <c r="L1620">
        <v>38.336083000000002</v>
      </c>
      <c r="M1620">
        <v>-0.32516</v>
      </c>
      <c r="N1620">
        <v>-0.148757</v>
      </c>
    </row>
    <row r="1621" spans="1:14" x14ac:dyDescent="0.3">
      <c r="A1621" s="1">
        <v>43532.666666666664</v>
      </c>
      <c r="B1621" s="1">
        <v>43532.458333333336</v>
      </c>
      <c r="C1621" s="3">
        <f t="shared" si="151"/>
        <v>3</v>
      </c>
      <c r="D1621" s="3">
        <f t="shared" si="152"/>
        <v>8</v>
      </c>
      <c r="E1621" s="4">
        <f t="shared" si="153"/>
        <v>11</v>
      </c>
      <c r="F1621" s="4">
        <f t="shared" si="154"/>
        <v>6</v>
      </c>
      <c r="G1621" s="4" t="str">
        <f t="shared" si="155"/>
        <v>Win</v>
      </c>
      <c r="H1621" s="4" t="str">
        <f t="shared" si="156"/>
        <v>On</v>
      </c>
      <c r="I1621">
        <v>1127872598</v>
      </c>
      <c r="J1621" t="s">
        <v>26</v>
      </c>
      <c r="K1621">
        <v>37.42</v>
      </c>
      <c r="L1621">
        <v>36.829143000000002</v>
      </c>
      <c r="M1621">
        <v>-0.44083899999999998</v>
      </c>
      <c r="N1621">
        <v>-0.15001800000000001</v>
      </c>
    </row>
    <row r="1622" spans="1:14" x14ac:dyDescent="0.3">
      <c r="A1622" s="1">
        <v>43532.708333333336</v>
      </c>
      <c r="B1622" s="1">
        <v>43532.5</v>
      </c>
      <c r="C1622" s="3">
        <f t="shared" si="151"/>
        <v>3</v>
      </c>
      <c r="D1622" s="3">
        <f t="shared" si="152"/>
        <v>8</v>
      </c>
      <c r="E1622" s="4">
        <f t="shared" si="153"/>
        <v>12</v>
      </c>
      <c r="F1622" s="4">
        <f t="shared" si="154"/>
        <v>6</v>
      </c>
      <c r="G1622" s="4" t="str">
        <f t="shared" si="155"/>
        <v>Win</v>
      </c>
      <c r="H1622" s="4" t="str">
        <f t="shared" si="156"/>
        <v>On</v>
      </c>
      <c r="I1622">
        <v>1127872598</v>
      </c>
      <c r="J1622" t="s">
        <v>26</v>
      </c>
      <c r="K1622">
        <v>34</v>
      </c>
      <c r="L1622">
        <v>33.665526</v>
      </c>
      <c r="M1622">
        <v>-9.5574999999999993E-2</v>
      </c>
      <c r="N1622">
        <v>-0.238899</v>
      </c>
    </row>
    <row r="1623" spans="1:14" x14ac:dyDescent="0.3">
      <c r="A1623" s="1">
        <v>43532.75</v>
      </c>
      <c r="B1623" s="1">
        <v>43532.541666666664</v>
      </c>
      <c r="C1623" s="3">
        <f t="shared" si="151"/>
        <v>3</v>
      </c>
      <c r="D1623" s="3">
        <f t="shared" si="152"/>
        <v>8</v>
      </c>
      <c r="E1623" s="4">
        <f t="shared" si="153"/>
        <v>13</v>
      </c>
      <c r="F1623" s="4">
        <f t="shared" si="154"/>
        <v>6</v>
      </c>
      <c r="G1623" s="4" t="str">
        <f t="shared" si="155"/>
        <v>Win</v>
      </c>
      <c r="H1623" s="4" t="str">
        <f t="shared" si="156"/>
        <v>Off</v>
      </c>
      <c r="I1623">
        <v>1127872598</v>
      </c>
      <c r="J1623" t="s">
        <v>26</v>
      </c>
      <c r="K1623">
        <v>33.130000000000003</v>
      </c>
      <c r="L1623">
        <v>32.356254999999997</v>
      </c>
      <c r="M1623">
        <v>-0.48592999999999997</v>
      </c>
      <c r="N1623">
        <v>-0.28781499999999999</v>
      </c>
    </row>
    <row r="1624" spans="1:14" x14ac:dyDescent="0.3">
      <c r="A1624" s="1">
        <v>43532.791666666664</v>
      </c>
      <c r="B1624" s="1">
        <v>43532.583333333336</v>
      </c>
      <c r="C1624" s="3">
        <f t="shared" si="151"/>
        <v>3</v>
      </c>
      <c r="D1624" s="3">
        <f t="shared" si="152"/>
        <v>8</v>
      </c>
      <c r="E1624" s="4">
        <f t="shared" si="153"/>
        <v>14</v>
      </c>
      <c r="F1624" s="4">
        <f t="shared" si="154"/>
        <v>6</v>
      </c>
      <c r="G1624" s="4" t="str">
        <f t="shared" si="155"/>
        <v>Win</v>
      </c>
      <c r="H1624" s="4" t="str">
        <f t="shared" si="156"/>
        <v>Off</v>
      </c>
      <c r="I1624">
        <v>1127872598</v>
      </c>
      <c r="J1624" t="s">
        <v>26</v>
      </c>
      <c r="K1624">
        <v>30</v>
      </c>
      <c r="L1624">
        <v>29.421101</v>
      </c>
      <c r="M1624">
        <v>-0.33729300000000001</v>
      </c>
      <c r="N1624">
        <v>-0.24160599999999999</v>
      </c>
    </row>
    <row r="1625" spans="1:14" x14ac:dyDescent="0.3">
      <c r="A1625" s="1">
        <v>43532.833333333336</v>
      </c>
      <c r="B1625" s="1">
        <v>43532.625</v>
      </c>
      <c r="C1625" s="3">
        <f t="shared" si="151"/>
        <v>3</v>
      </c>
      <c r="D1625" s="3">
        <f t="shared" si="152"/>
        <v>8</v>
      </c>
      <c r="E1625" s="4">
        <f t="shared" si="153"/>
        <v>15</v>
      </c>
      <c r="F1625" s="4">
        <f t="shared" si="154"/>
        <v>6</v>
      </c>
      <c r="G1625" s="4" t="str">
        <f t="shared" si="155"/>
        <v>Win</v>
      </c>
      <c r="H1625" s="4" t="str">
        <f t="shared" si="156"/>
        <v>Off</v>
      </c>
      <c r="I1625">
        <v>1127872598</v>
      </c>
      <c r="J1625" t="s">
        <v>26</v>
      </c>
      <c r="K1625">
        <v>30.31</v>
      </c>
      <c r="L1625">
        <v>29.649341</v>
      </c>
      <c r="M1625">
        <v>-0.326847</v>
      </c>
      <c r="N1625">
        <v>-0.333812</v>
      </c>
    </row>
    <row r="1626" spans="1:14" x14ac:dyDescent="0.3">
      <c r="A1626" s="1">
        <v>43532.875</v>
      </c>
      <c r="B1626" s="1">
        <v>43532.666666666664</v>
      </c>
      <c r="C1626" s="3">
        <f t="shared" si="151"/>
        <v>3</v>
      </c>
      <c r="D1626" s="3">
        <f t="shared" si="152"/>
        <v>8</v>
      </c>
      <c r="E1626" s="4">
        <f t="shared" si="153"/>
        <v>16</v>
      </c>
      <c r="F1626" s="4">
        <f t="shared" si="154"/>
        <v>6</v>
      </c>
      <c r="G1626" s="4" t="str">
        <f t="shared" si="155"/>
        <v>Win</v>
      </c>
      <c r="H1626" s="4" t="str">
        <f t="shared" si="156"/>
        <v>Off</v>
      </c>
      <c r="I1626">
        <v>1127872598</v>
      </c>
      <c r="J1626" t="s">
        <v>26</v>
      </c>
      <c r="K1626">
        <v>30.69</v>
      </c>
      <c r="L1626">
        <v>29.735617000000001</v>
      </c>
      <c r="M1626">
        <v>-0.54576800000000003</v>
      </c>
      <c r="N1626">
        <v>-0.40861500000000001</v>
      </c>
    </row>
    <row r="1627" spans="1:14" x14ac:dyDescent="0.3">
      <c r="A1627" s="1">
        <v>43532.916666666664</v>
      </c>
      <c r="B1627" s="1">
        <v>43532.708333333336</v>
      </c>
      <c r="C1627" s="3">
        <f t="shared" si="151"/>
        <v>3</v>
      </c>
      <c r="D1627" s="3">
        <f t="shared" si="152"/>
        <v>8</v>
      </c>
      <c r="E1627" s="4">
        <f t="shared" si="153"/>
        <v>17</v>
      </c>
      <c r="F1627" s="4">
        <f t="shared" si="154"/>
        <v>6</v>
      </c>
      <c r="G1627" s="4" t="str">
        <f t="shared" si="155"/>
        <v>Win</v>
      </c>
      <c r="H1627" s="4" t="str">
        <f t="shared" si="156"/>
        <v>On</v>
      </c>
      <c r="I1627">
        <v>1127872598</v>
      </c>
      <c r="J1627" t="s">
        <v>26</v>
      </c>
      <c r="K1627">
        <v>30.97</v>
      </c>
      <c r="L1627">
        <v>29.845503000000001</v>
      </c>
      <c r="M1627">
        <v>-0.58484100000000006</v>
      </c>
      <c r="N1627">
        <v>-0.53965600000000002</v>
      </c>
    </row>
    <row r="1628" spans="1:14" x14ac:dyDescent="0.3">
      <c r="A1628" s="1">
        <v>43532.958333333336</v>
      </c>
      <c r="B1628" s="1">
        <v>43532.75</v>
      </c>
      <c r="C1628" s="3">
        <f t="shared" si="151"/>
        <v>3</v>
      </c>
      <c r="D1628" s="3">
        <f t="shared" si="152"/>
        <v>8</v>
      </c>
      <c r="E1628" s="4">
        <f t="shared" si="153"/>
        <v>18</v>
      </c>
      <c r="F1628" s="4">
        <f t="shared" si="154"/>
        <v>6</v>
      </c>
      <c r="G1628" s="4" t="str">
        <f t="shared" si="155"/>
        <v>Win</v>
      </c>
      <c r="H1628" s="4" t="str">
        <f t="shared" si="156"/>
        <v>On</v>
      </c>
      <c r="I1628">
        <v>1127872598</v>
      </c>
      <c r="J1628" t="s">
        <v>26</v>
      </c>
      <c r="K1628">
        <v>40.81</v>
      </c>
      <c r="L1628">
        <v>39.037714999999999</v>
      </c>
      <c r="M1628">
        <v>-0.74650700000000003</v>
      </c>
      <c r="N1628">
        <v>-1.0257780000000001</v>
      </c>
    </row>
    <row r="1629" spans="1:14" x14ac:dyDescent="0.3">
      <c r="A1629" s="1">
        <v>43533</v>
      </c>
      <c r="B1629" s="1">
        <v>43532.791666666664</v>
      </c>
      <c r="C1629" s="3">
        <f t="shared" si="151"/>
        <v>3</v>
      </c>
      <c r="D1629" s="3">
        <f t="shared" si="152"/>
        <v>8</v>
      </c>
      <c r="E1629" s="4">
        <f t="shared" si="153"/>
        <v>19</v>
      </c>
      <c r="F1629" s="4">
        <f t="shared" si="154"/>
        <v>6</v>
      </c>
      <c r="G1629" s="4" t="str">
        <f t="shared" si="155"/>
        <v>Win</v>
      </c>
      <c r="H1629" s="4" t="str">
        <f t="shared" si="156"/>
        <v>On</v>
      </c>
      <c r="I1629">
        <v>1127872598</v>
      </c>
      <c r="J1629" t="s">
        <v>26</v>
      </c>
      <c r="K1629">
        <v>37.979999999999997</v>
      </c>
      <c r="L1629">
        <v>36.968832999999997</v>
      </c>
      <c r="M1629">
        <v>-0.31533699999999998</v>
      </c>
      <c r="N1629">
        <v>-0.69582999999999995</v>
      </c>
    </row>
    <row r="1630" spans="1:14" x14ac:dyDescent="0.3">
      <c r="A1630" s="1">
        <v>43533.041666666664</v>
      </c>
      <c r="B1630" s="1">
        <v>43532.833333333336</v>
      </c>
      <c r="C1630" s="3">
        <f t="shared" si="151"/>
        <v>3</v>
      </c>
      <c r="D1630" s="3">
        <f t="shared" si="152"/>
        <v>8</v>
      </c>
      <c r="E1630" s="4">
        <f t="shared" si="153"/>
        <v>20</v>
      </c>
      <c r="F1630" s="4">
        <f t="shared" si="154"/>
        <v>6</v>
      </c>
      <c r="G1630" s="4" t="str">
        <f t="shared" si="155"/>
        <v>Win</v>
      </c>
      <c r="H1630" s="4" t="str">
        <f t="shared" si="156"/>
        <v>On</v>
      </c>
      <c r="I1630">
        <v>1127872598</v>
      </c>
      <c r="J1630" t="s">
        <v>26</v>
      </c>
      <c r="K1630">
        <v>34.04</v>
      </c>
      <c r="L1630">
        <v>33.033904</v>
      </c>
      <c r="M1630">
        <v>-0.27285799999999999</v>
      </c>
      <c r="N1630">
        <v>-0.73323799999999995</v>
      </c>
    </row>
    <row r="1631" spans="1:14" x14ac:dyDescent="0.3">
      <c r="A1631" s="1">
        <v>43533.083333333336</v>
      </c>
      <c r="B1631" s="1">
        <v>43532.875</v>
      </c>
      <c r="C1631" s="3">
        <f t="shared" si="151"/>
        <v>3</v>
      </c>
      <c r="D1631" s="3">
        <f t="shared" si="152"/>
        <v>8</v>
      </c>
      <c r="E1631" s="4">
        <f t="shared" si="153"/>
        <v>21</v>
      </c>
      <c r="F1631" s="4">
        <f t="shared" si="154"/>
        <v>6</v>
      </c>
      <c r="G1631" s="4" t="str">
        <f t="shared" si="155"/>
        <v>Win</v>
      </c>
      <c r="H1631" s="4" t="str">
        <f t="shared" si="156"/>
        <v>On</v>
      </c>
      <c r="I1631">
        <v>1127872598</v>
      </c>
      <c r="J1631" t="s">
        <v>26</v>
      </c>
      <c r="K1631">
        <v>28.88</v>
      </c>
      <c r="L1631">
        <v>28.021498999999999</v>
      </c>
      <c r="M1631">
        <v>-0.23868600000000001</v>
      </c>
      <c r="N1631">
        <v>-0.619815</v>
      </c>
    </row>
    <row r="1632" spans="1:14" x14ac:dyDescent="0.3">
      <c r="A1632" s="1">
        <v>43533.125</v>
      </c>
      <c r="B1632" s="1">
        <v>43532.916666666664</v>
      </c>
      <c r="C1632" s="3">
        <f t="shared" si="151"/>
        <v>3</v>
      </c>
      <c r="D1632" s="3">
        <f t="shared" si="152"/>
        <v>8</v>
      </c>
      <c r="E1632" s="4">
        <f t="shared" si="153"/>
        <v>22</v>
      </c>
      <c r="F1632" s="4">
        <f t="shared" si="154"/>
        <v>6</v>
      </c>
      <c r="G1632" s="4" t="str">
        <f t="shared" si="155"/>
        <v>Win</v>
      </c>
      <c r="H1632" s="4" t="str">
        <f t="shared" si="156"/>
        <v>Off</v>
      </c>
      <c r="I1632">
        <v>1127872598</v>
      </c>
      <c r="J1632" t="s">
        <v>26</v>
      </c>
      <c r="K1632">
        <v>27.56</v>
      </c>
      <c r="L1632">
        <v>26.850345000000001</v>
      </c>
      <c r="M1632">
        <v>-0.25579600000000002</v>
      </c>
      <c r="N1632">
        <v>-0.45385900000000001</v>
      </c>
    </row>
    <row r="1633" spans="1:14" x14ac:dyDescent="0.3">
      <c r="A1633" s="1">
        <v>43533.166666666664</v>
      </c>
      <c r="B1633" s="1">
        <v>43532.958333333336</v>
      </c>
      <c r="C1633" s="3">
        <f t="shared" si="151"/>
        <v>3</v>
      </c>
      <c r="D1633" s="3">
        <f t="shared" si="152"/>
        <v>8</v>
      </c>
      <c r="E1633" s="4">
        <f t="shared" si="153"/>
        <v>23</v>
      </c>
      <c r="F1633" s="4">
        <f t="shared" si="154"/>
        <v>6</v>
      </c>
      <c r="G1633" s="4" t="str">
        <f t="shared" si="155"/>
        <v>Win</v>
      </c>
      <c r="H1633" s="4" t="str">
        <f t="shared" si="156"/>
        <v>Off</v>
      </c>
      <c r="I1633">
        <v>1127872598</v>
      </c>
      <c r="J1633" t="s">
        <v>26</v>
      </c>
      <c r="K1633">
        <v>24.94</v>
      </c>
      <c r="L1633">
        <v>24.154419000000001</v>
      </c>
      <c r="M1633">
        <v>-0.48403499999999999</v>
      </c>
      <c r="N1633">
        <v>-0.30154599999999998</v>
      </c>
    </row>
    <row r="1634" spans="1:14" x14ac:dyDescent="0.3">
      <c r="A1634" s="1">
        <v>43533.208333333336</v>
      </c>
      <c r="B1634" s="1">
        <v>43533</v>
      </c>
      <c r="C1634" s="3">
        <f t="shared" si="151"/>
        <v>3</v>
      </c>
      <c r="D1634" s="3">
        <f t="shared" si="152"/>
        <v>9</v>
      </c>
      <c r="E1634" s="4">
        <f t="shared" si="153"/>
        <v>0</v>
      </c>
      <c r="F1634" s="4">
        <f t="shared" si="154"/>
        <v>7</v>
      </c>
      <c r="G1634" s="4" t="str">
        <f t="shared" si="155"/>
        <v>Win</v>
      </c>
      <c r="H1634" s="4" t="str">
        <f t="shared" si="156"/>
        <v>Off</v>
      </c>
      <c r="I1634">
        <v>1127872598</v>
      </c>
      <c r="J1634" t="s">
        <v>26</v>
      </c>
      <c r="K1634">
        <v>26.46</v>
      </c>
      <c r="L1634">
        <v>26.506729</v>
      </c>
      <c r="M1634">
        <v>0.56522799999999995</v>
      </c>
      <c r="N1634">
        <v>-0.51849900000000004</v>
      </c>
    </row>
    <row r="1635" spans="1:14" x14ac:dyDescent="0.3">
      <c r="A1635" s="1">
        <v>43533.25</v>
      </c>
      <c r="B1635" s="1">
        <v>43533.041666666664</v>
      </c>
      <c r="C1635" s="3">
        <f t="shared" si="151"/>
        <v>3</v>
      </c>
      <c r="D1635" s="3">
        <f t="shared" si="152"/>
        <v>9</v>
      </c>
      <c r="E1635" s="4">
        <f t="shared" si="153"/>
        <v>1</v>
      </c>
      <c r="F1635" s="4">
        <f t="shared" si="154"/>
        <v>7</v>
      </c>
      <c r="G1635" s="4" t="str">
        <f t="shared" si="155"/>
        <v>Win</v>
      </c>
      <c r="H1635" s="4" t="str">
        <f t="shared" si="156"/>
        <v>Off</v>
      </c>
      <c r="I1635">
        <v>1127872598</v>
      </c>
      <c r="J1635" t="s">
        <v>26</v>
      </c>
      <c r="K1635">
        <v>25.59</v>
      </c>
      <c r="L1635">
        <v>25.810449999999999</v>
      </c>
      <c r="M1635">
        <v>0.74518600000000002</v>
      </c>
      <c r="N1635">
        <v>-0.52473599999999998</v>
      </c>
    </row>
    <row r="1636" spans="1:14" x14ac:dyDescent="0.3">
      <c r="A1636" s="1">
        <v>43533.291666666664</v>
      </c>
      <c r="B1636" s="1">
        <v>43533.083333333336</v>
      </c>
      <c r="C1636" s="3">
        <f t="shared" si="151"/>
        <v>3</v>
      </c>
      <c r="D1636" s="3">
        <f t="shared" si="152"/>
        <v>9</v>
      </c>
      <c r="E1636" s="4">
        <f t="shared" si="153"/>
        <v>2</v>
      </c>
      <c r="F1636" s="4">
        <f t="shared" si="154"/>
        <v>7</v>
      </c>
      <c r="G1636" s="4" t="str">
        <f t="shared" si="155"/>
        <v>Win</v>
      </c>
      <c r="H1636" s="4" t="str">
        <f t="shared" si="156"/>
        <v>Off</v>
      </c>
      <c r="I1636">
        <v>1127872598</v>
      </c>
      <c r="J1636" t="s">
        <v>26</v>
      </c>
      <c r="K1636">
        <v>24.41</v>
      </c>
      <c r="L1636">
        <v>24.702704000000001</v>
      </c>
      <c r="M1636">
        <v>0.74757300000000004</v>
      </c>
      <c r="N1636">
        <v>-0.45486900000000002</v>
      </c>
    </row>
    <row r="1637" spans="1:14" x14ac:dyDescent="0.3">
      <c r="A1637" s="1">
        <v>43533.333333333336</v>
      </c>
      <c r="B1637" s="1">
        <v>43533.125</v>
      </c>
      <c r="C1637" s="3">
        <f t="shared" si="151"/>
        <v>3</v>
      </c>
      <c r="D1637" s="3">
        <f t="shared" si="152"/>
        <v>9</v>
      </c>
      <c r="E1637" s="4">
        <f t="shared" si="153"/>
        <v>3</v>
      </c>
      <c r="F1637" s="4">
        <f t="shared" si="154"/>
        <v>7</v>
      </c>
      <c r="G1637" s="4" t="str">
        <f t="shared" si="155"/>
        <v>Win</v>
      </c>
      <c r="H1637" s="4" t="str">
        <f t="shared" si="156"/>
        <v>Off</v>
      </c>
      <c r="I1637">
        <v>1127872598</v>
      </c>
      <c r="J1637" t="s">
        <v>26</v>
      </c>
      <c r="K1637">
        <v>24.04</v>
      </c>
      <c r="L1637">
        <v>24.481314000000001</v>
      </c>
      <c r="M1637">
        <v>0.90839999999999999</v>
      </c>
      <c r="N1637">
        <v>-0.467086</v>
      </c>
    </row>
    <row r="1638" spans="1:14" x14ac:dyDescent="0.3">
      <c r="A1638" s="1">
        <v>43533.375</v>
      </c>
      <c r="B1638" s="1">
        <v>43533.166666666664</v>
      </c>
      <c r="C1638" s="3">
        <f t="shared" si="151"/>
        <v>3</v>
      </c>
      <c r="D1638" s="3">
        <f t="shared" si="152"/>
        <v>9</v>
      </c>
      <c r="E1638" s="4">
        <f t="shared" si="153"/>
        <v>4</v>
      </c>
      <c r="F1638" s="4">
        <f t="shared" si="154"/>
        <v>7</v>
      </c>
      <c r="G1638" s="4" t="str">
        <f t="shared" si="155"/>
        <v>Win</v>
      </c>
      <c r="H1638" s="4" t="str">
        <f t="shared" si="156"/>
        <v>Off</v>
      </c>
      <c r="I1638">
        <v>1127872598</v>
      </c>
      <c r="J1638" t="s">
        <v>26</v>
      </c>
      <c r="K1638">
        <v>24.39</v>
      </c>
      <c r="L1638">
        <v>24.817285999999999</v>
      </c>
      <c r="M1638">
        <v>0.94992200000000004</v>
      </c>
      <c r="N1638">
        <v>-0.52263599999999999</v>
      </c>
    </row>
    <row r="1639" spans="1:14" x14ac:dyDescent="0.3">
      <c r="A1639" s="1">
        <v>43533.416666666664</v>
      </c>
      <c r="B1639" s="1">
        <v>43533.208333333336</v>
      </c>
      <c r="C1639" s="3">
        <f t="shared" si="151"/>
        <v>3</v>
      </c>
      <c r="D1639" s="3">
        <f t="shared" si="152"/>
        <v>9</v>
      </c>
      <c r="E1639" s="4">
        <f t="shared" si="153"/>
        <v>5</v>
      </c>
      <c r="F1639" s="4">
        <f t="shared" si="154"/>
        <v>7</v>
      </c>
      <c r="G1639" s="4" t="str">
        <f t="shared" si="155"/>
        <v>Win</v>
      </c>
      <c r="H1639" s="4" t="str">
        <f t="shared" si="156"/>
        <v>Off</v>
      </c>
      <c r="I1639">
        <v>1127872598</v>
      </c>
      <c r="J1639" t="s">
        <v>26</v>
      </c>
      <c r="K1639">
        <v>24.46</v>
      </c>
      <c r="L1639">
        <v>24.907505</v>
      </c>
      <c r="M1639">
        <v>1.1537649999999999</v>
      </c>
      <c r="N1639">
        <v>-0.70626</v>
      </c>
    </row>
    <row r="1640" spans="1:14" x14ac:dyDescent="0.3">
      <c r="A1640" s="1">
        <v>43533.458333333336</v>
      </c>
      <c r="B1640" s="1">
        <v>43533.25</v>
      </c>
      <c r="C1640" s="3">
        <f t="shared" si="151"/>
        <v>3</v>
      </c>
      <c r="D1640" s="3">
        <f t="shared" si="152"/>
        <v>9</v>
      </c>
      <c r="E1640" s="4">
        <f t="shared" si="153"/>
        <v>6</v>
      </c>
      <c r="F1640" s="4">
        <f t="shared" si="154"/>
        <v>7</v>
      </c>
      <c r="G1640" s="4" t="str">
        <f t="shared" si="155"/>
        <v>Win</v>
      </c>
      <c r="H1640" s="4" t="str">
        <f t="shared" si="156"/>
        <v>Off</v>
      </c>
      <c r="I1640">
        <v>1127872598</v>
      </c>
      <c r="J1640" t="s">
        <v>26</v>
      </c>
      <c r="K1640">
        <v>26.15</v>
      </c>
      <c r="L1640">
        <v>26.891037000000001</v>
      </c>
      <c r="M1640">
        <v>1.614587</v>
      </c>
      <c r="N1640">
        <v>-0.87355000000000005</v>
      </c>
    </row>
    <row r="1641" spans="1:14" x14ac:dyDescent="0.3">
      <c r="A1641" s="1">
        <v>43533.5</v>
      </c>
      <c r="B1641" s="1">
        <v>43533.291666666664</v>
      </c>
      <c r="C1641" s="3">
        <f t="shared" si="151"/>
        <v>3</v>
      </c>
      <c r="D1641" s="3">
        <f t="shared" si="152"/>
        <v>9</v>
      </c>
      <c r="E1641" s="4">
        <f t="shared" si="153"/>
        <v>7</v>
      </c>
      <c r="F1641" s="4">
        <f t="shared" si="154"/>
        <v>7</v>
      </c>
      <c r="G1641" s="4" t="str">
        <f t="shared" si="155"/>
        <v>Win</v>
      </c>
      <c r="H1641" s="4" t="str">
        <f t="shared" si="156"/>
        <v>Off</v>
      </c>
      <c r="I1641">
        <v>1127872598</v>
      </c>
      <c r="J1641" t="s">
        <v>26</v>
      </c>
      <c r="K1641">
        <v>26.47</v>
      </c>
      <c r="L1641">
        <v>27.208292</v>
      </c>
      <c r="M1641">
        <v>1.7065360000000001</v>
      </c>
      <c r="N1641">
        <v>-0.96824399999999999</v>
      </c>
    </row>
    <row r="1642" spans="1:14" x14ac:dyDescent="0.3">
      <c r="A1642" s="1">
        <v>43533.541666666664</v>
      </c>
      <c r="B1642" s="1">
        <v>43533.333333333336</v>
      </c>
      <c r="C1642" s="3">
        <f t="shared" si="151"/>
        <v>3</v>
      </c>
      <c r="D1642" s="3">
        <f t="shared" si="152"/>
        <v>9</v>
      </c>
      <c r="E1642" s="4">
        <f t="shared" si="153"/>
        <v>8</v>
      </c>
      <c r="F1642" s="4">
        <f t="shared" si="154"/>
        <v>7</v>
      </c>
      <c r="G1642" s="4" t="str">
        <f t="shared" si="155"/>
        <v>Win</v>
      </c>
      <c r="H1642" s="4" t="str">
        <f t="shared" si="156"/>
        <v>Off</v>
      </c>
      <c r="I1642">
        <v>1127872598</v>
      </c>
      <c r="J1642" t="s">
        <v>26</v>
      </c>
      <c r="K1642">
        <v>29.41</v>
      </c>
      <c r="L1642">
        <v>30.497845999999999</v>
      </c>
      <c r="M1642">
        <v>2.0029979999999998</v>
      </c>
      <c r="N1642">
        <v>-0.91515199999999997</v>
      </c>
    </row>
    <row r="1643" spans="1:14" x14ac:dyDescent="0.3">
      <c r="A1643" s="1">
        <v>43533.583333333336</v>
      </c>
      <c r="B1643" s="1">
        <v>43533.375</v>
      </c>
      <c r="C1643" s="3">
        <f t="shared" si="151"/>
        <v>3</v>
      </c>
      <c r="D1643" s="3">
        <f t="shared" si="152"/>
        <v>9</v>
      </c>
      <c r="E1643" s="4">
        <f t="shared" si="153"/>
        <v>9</v>
      </c>
      <c r="F1643" s="4">
        <f t="shared" si="154"/>
        <v>7</v>
      </c>
      <c r="G1643" s="4" t="str">
        <f t="shared" si="155"/>
        <v>Win</v>
      </c>
      <c r="H1643" s="4" t="str">
        <f t="shared" si="156"/>
        <v>Off</v>
      </c>
      <c r="I1643">
        <v>1127872598</v>
      </c>
      <c r="J1643" t="s">
        <v>26</v>
      </c>
      <c r="K1643">
        <v>29.32</v>
      </c>
      <c r="L1643">
        <v>30.190282</v>
      </c>
      <c r="M1643">
        <v>1.754697</v>
      </c>
      <c r="N1643">
        <v>-0.88441499999999995</v>
      </c>
    </row>
    <row r="1644" spans="1:14" x14ac:dyDescent="0.3">
      <c r="A1644" s="1">
        <v>43533.625</v>
      </c>
      <c r="B1644" s="1">
        <v>43533.416666666664</v>
      </c>
      <c r="C1644" s="3">
        <f t="shared" si="151"/>
        <v>3</v>
      </c>
      <c r="D1644" s="3">
        <f t="shared" si="152"/>
        <v>9</v>
      </c>
      <c r="E1644" s="4">
        <f t="shared" si="153"/>
        <v>10</v>
      </c>
      <c r="F1644" s="4">
        <f t="shared" si="154"/>
        <v>7</v>
      </c>
      <c r="G1644" s="4" t="str">
        <f t="shared" si="155"/>
        <v>Win</v>
      </c>
      <c r="H1644" s="4" t="str">
        <f t="shared" si="156"/>
        <v>Off</v>
      </c>
      <c r="I1644">
        <v>1127872598</v>
      </c>
      <c r="J1644" t="s">
        <v>26</v>
      </c>
      <c r="K1644">
        <v>29.35</v>
      </c>
      <c r="L1644">
        <v>28.862482</v>
      </c>
      <c r="M1644">
        <v>0.24890300000000001</v>
      </c>
      <c r="N1644">
        <v>-0.73642099999999999</v>
      </c>
    </row>
    <row r="1645" spans="1:14" x14ac:dyDescent="0.3">
      <c r="A1645" s="1">
        <v>43533.666666666664</v>
      </c>
      <c r="B1645" s="1">
        <v>43533.458333333336</v>
      </c>
      <c r="C1645" s="3">
        <f t="shared" si="151"/>
        <v>3</v>
      </c>
      <c r="D1645" s="3">
        <f t="shared" si="152"/>
        <v>9</v>
      </c>
      <c r="E1645" s="4">
        <f t="shared" si="153"/>
        <v>11</v>
      </c>
      <c r="F1645" s="4">
        <f t="shared" si="154"/>
        <v>7</v>
      </c>
      <c r="G1645" s="4" t="str">
        <f t="shared" si="155"/>
        <v>Win</v>
      </c>
      <c r="H1645" s="4" t="str">
        <f t="shared" si="156"/>
        <v>Off</v>
      </c>
      <c r="I1645">
        <v>1127872598</v>
      </c>
      <c r="J1645" t="s">
        <v>26</v>
      </c>
      <c r="K1645">
        <v>26.92</v>
      </c>
      <c r="L1645">
        <v>26.352905</v>
      </c>
      <c r="M1645">
        <v>0.14304600000000001</v>
      </c>
      <c r="N1645">
        <v>-0.71014100000000002</v>
      </c>
    </row>
    <row r="1646" spans="1:14" x14ac:dyDescent="0.3">
      <c r="A1646" s="1">
        <v>43533.708333333336</v>
      </c>
      <c r="B1646" s="1">
        <v>43533.5</v>
      </c>
      <c r="C1646" s="3">
        <f t="shared" si="151"/>
        <v>3</v>
      </c>
      <c r="D1646" s="3">
        <f t="shared" si="152"/>
        <v>9</v>
      </c>
      <c r="E1646" s="4">
        <f t="shared" si="153"/>
        <v>12</v>
      </c>
      <c r="F1646" s="4">
        <f t="shared" si="154"/>
        <v>7</v>
      </c>
      <c r="G1646" s="4" t="str">
        <f t="shared" si="155"/>
        <v>Win</v>
      </c>
      <c r="H1646" s="4" t="str">
        <f t="shared" si="156"/>
        <v>Off</v>
      </c>
      <c r="I1646">
        <v>1127872598</v>
      </c>
      <c r="J1646" t="s">
        <v>26</v>
      </c>
      <c r="K1646">
        <v>25.55</v>
      </c>
      <c r="L1646">
        <v>25.114757000000001</v>
      </c>
      <c r="M1646">
        <v>0.25070199999999998</v>
      </c>
      <c r="N1646">
        <v>-0.68594500000000003</v>
      </c>
    </row>
    <row r="1647" spans="1:14" x14ac:dyDescent="0.3">
      <c r="A1647" s="1">
        <v>43533.75</v>
      </c>
      <c r="B1647" s="1">
        <v>43533.541666666664</v>
      </c>
      <c r="C1647" s="3">
        <f t="shared" si="151"/>
        <v>3</v>
      </c>
      <c r="D1647" s="3">
        <f t="shared" si="152"/>
        <v>9</v>
      </c>
      <c r="E1647" s="4">
        <f t="shared" si="153"/>
        <v>13</v>
      </c>
      <c r="F1647" s="4">
        <f t="shared" si="154"/>
        <v>7</v>
      </c>
      <c r="G1647" s="4" t="str">
        <f t="shared" si="155"/>
        <v>Win</v>
      </c>
      <c r="H1647" s="4" t="str">
        <f t="shared" si="156"/>
        <v>Off</v>
      </c>
      <c r="I1647">
        <v>1127872598</v>
      </c>
      <c r="J1647" t="s">
        <v>26</v>
      </c>
      <c r="K1647">
        <v>23.82</v>
      </c>
      <c r="L1647">
        <v>23.088730000000002</v>
      </c>
      <c r="M1647">
        <v>-8.5753999999999997E-2</v>
      </c>
      <c r="N1647">
        <v>-0.64551599999999998</v>
      </c>
    </row>
    <row r="1648" spans="1:14" x14ac:dyDescent="0.3">
      <c r="A1648" s="1">
        <v>43533.791666666664</v>
      </c>
      <c r="B1648" s="1">
        <v>43533.583333333336</v>
      </c>
      <c r="C1648" s="3">
        <f t="shared" si="151"/>
        <v>3</v>
      </c>
      <c r="D1648" s="3">
        <f t="shared" si="152"/>
        <v>9</v>
      </c>
      <c r="E1648" s="4">
        <f t="shared" si="153"/>
        <v>14</v>
      </c>
      <c r="F1648" s="4">
        <f t="shared" si="154"/>
        <v>7</v>
      </c>
      <c r="G1648" s="4" t="str">
        <f t="shared" si="155"/>
        <v>Win</v>
      </c>
      <c r="H1648" s="4" t="str">
        <f t="shared" si="156"/>
        <v>Off</v>
      </c>
      <c r="I1648">
        <v>1127872598</v>
      </c>
      <c r="J1648" t="s">
        <v>26</v>
      </c>
      <c r="K1648">
        <v>23.48</v>
      </c>
      <c r="L1648">
        <v>22.750149</v>
      </c>
      <c r="M1648">
        <v>-7.7994999999999995E-2</v>
      </c>
      <c r="N1648">
        <v>-0.65185599999999999</v>
      </c>
    </row>
    <row r="1649" spans="1:14" x14ac:dyDescent="0.3">
      <c r="A1649" s="1">
        <v>43533.833333333336</v>
      </c>
      <c r="B1649" s="1">
        <v>43533.625</v>
      </c>
      <c r="C1649" s="3">
        <f t="shared" si="151"/>
        <v>3</v>
      </c>
      <c r="D1649" s="3">
        <f t="shared" si="152"/>
        <v>9</v>
      </c>
      <c r="E1649" s="4">
        <f t="shared" si="153"/>
        <v>15</v>
      </c>
      <c r="F1649" s="4">
        <f t="shared" si="154"/>
        <v>7</v>
      </c>
      <c r="G1649" s="4" t="str">
        <f t="shared" si="155"/>
        <v>Win</v>
      </c>
      <c r="H1649" s="4" t="str">
        <f t="shared" si="156"/>
        <v>Off</v>
      </c>
      <c r="I1649">
        <v>1127872598</v>
      </c>
      <c r="J1649" t="s">
        <v>26</v>
      </c>
      <c r="K1649">
        <v>23.61</v>
      </c>
      <c r="L1649">
        <v>22.875934000000001</v>
      </c>
      <c r="M1649">
        <v>-8.5528999999999994E-2</v>
      </c>
      <c r="N1649">
        <v>-0.64853700000000003</v>
      </c>
    </row>
    <row r="1650" spans="1:14" x14ac:dyDescent="0.3">
      <c r="A1650" s="1">
        <v>43533.875</v>
      </c>
      <c r="B1650" s="1">
        <v>43533.666666666664</v>
      </c>
      <c r="C1650" s="3">
        <f t="shared" si="151"/>
        <v>3</v>
      </c>
      <c r="D1650" s="3">
        <f t="shared" si="152"/>
        <v>9</v>
      </c>
      <c r="E1650" s="4">
        <f t="shared" si="153"/>
        <v>16</v>
      </c>
      <c r="F1650" s="4">
        <f t="shared" si="154"/>
        <v>7</v>
      </c>
      <c r="G1650" s="4" t="str">
        <f t="shared" si="155"/>
        <v>Win</v>
      </c>
      <c r="H1650" s="4" t="str">
        <f t="shared" si="156"/>
        <v>Off</v>
      </c>
      <c r="I1650">
        <v>1127872598</v>
      </c>
      <c r="J1650" t="s">
        <v>26</v>
      </c>
      <c r="K1650">
        <v>23.61</v>
      </c>
      <c r="L1650">
        <v>22.708613</v>
      </c>
      <c r="M1650">
        <v>-0.22540499999999999</v>
      </c>
      <c r="N1650">
        <v>-0.67598199999999997</v>
      </c>
    </row>
    <row r="1651" spans="1:14" x14ac:dyDescent="0.3">
      <c r="A1651" s="1">
        <v>43533.916666666664</v>
      </c>
      <c r="B1651" s="1">
        <v>43533.708333333336</v>
      </c>
      <c r="C1651" s="3">
        <f t="shared" si="151"/>
        <v>3</v>
      </c>
      <c r="D1651" s="3">
        <f t="shared" si="152"/>
        <v>9</v>
      </c>
      <c r="E1651" s="4">
        <f t="shared" si="153"/>
        <v>17</v>
      </c>
      <c r="F1651" s="4">
        <f t="shared" si="154"/>
        <v>7</v>
      </c>
      <c r="G1651" s="4" t="str">
        <f t="shared" si="155"/>
        <v>Win</v>
      </c>
      <c r="H1651" s="4" t="str">
        <f t="shared" si="156"/>
        <v>Off</v>
      </c>
      <c r="I1651">
        <v>1127872598</v>
      </c>
      <c r="J1651" t="s">
        <v>26</v>
      </c>
      <c r="K1651">
        <v>24.74</v>
      </c>
      <c r="L1651">
        <v>23.842279000000001</v>
      </c>
      <c r="M1651">
        <v>-0.22293399999999999</v>
      </c>
      <c r="N1651">
        <v>-0.67478700000000003</v>
      </c>
    </row>
    <row r="1652" spans="1:14" x14ac:dyDescent="0.3">
      <c r="A1652" s="1">
        <v>43533.958333333336</v>
      </c>
      <c r="B1652" s="1">
        <v>43533.75</v>
      </c>
      <c r="C1652" s="3">
        <f t="shared" si="151"/>
        <v>3</v>
      </c>
      <c r="D1652" s="3">
        <f t="shared" si="152"/>
        <v>9</v>
      </c>
      <c r="E1652" s="4">
        <f t="shared" si="153"/>
        <v>18</v>
      </c>
      <c r="F1652" s="4">
        <f t="shared" si="154"/>
        <v>7</v>
      </c>
      <c r="G1652" s="4" t="str">
        <f t="shared" si="155"/>
        <v>Win</v>
      </c>
      <c r="H1652" s="4" t="str">
        <f t="shared" si="156"/>
        <v>Off</v>
      </c>
      <c r="I1652">
        <v>1127872598</v>
      </c>
      <c r="J1652" t="s">
        <v>26</v>
      </c>
      <c r="K1652">
        <v>28.58</v>
      </c>
      <c r="L1652">
        <v>27.638874999999999</v>
      </c>
      <c r="M1652">
        <v>0.12808700000000001</v>
      </c>
      <c r="N1652">
        <v>-1.0692120000000001</v>
      </c>
    </row>
    <row r="1653" spans="1:14" x14ac:dyDescent="0.3">
      <c r="A1653" s="1">
        <v>43534</v>
      </c>
      <c r="B1653" s="1">
        <v>43533.791666666664</v>
      </c>
      <c r="C1653" s="3">
        <f t="shared" si="151"/>
        <v>3</v>
      </c>
      <c r="D1653" s="3">
        <f t="shared" si="152"/>
        <v>9</v>
      </c>
      <c r="E1653" s="4">
        <f t="shared" si="153"/>
        <v>19</v>
      </c>
      <c r="F1653" s="4">
        <f t="shared" si="154"/>
        <v>7</v>
      </c>
      <c r="G1653" s="4" t="str">
        <f t="shared" si="155"/>
        <v>Win</v>
      </c>
      <c r="H1653" s="4" t="str">
        <f t="shared" si="156"/>
        <v>Off</v>
      </c>
      <c r="I1653">
        <v>1127872598</v>
      </c>
      <c r="J1653" t="s">
        <v>26</v>
      </c>
      <c r="K1653">
        <v>28.03</v>
      </c>
      <c r="L1653">
        <v>27.546847</v>
      </c>
      <c r="M1653">
        <v>0.32234600000000002</v>
      </c>
      <c r="N1653">
        <v>-0.80549899999999997</v>
      </c>
    </row>
    <row r="1654" spans="1:14" x14ac:dyDescent="0.3">
      <c r="A1654" s="1">
        <v>43534.041666666664</v>
      </c>
      <c r="B1654" s="1">
        <v>43533.833333333336</v>
      </c>
      <c r="C1654" s="3">
        <f t="shared" si="151"/>
        <v>3</v>
      </c>
      <c r="D1654" s="3">
        <f t="shared" si="152"/>
        <v>9</v>
      </c>
      <c r="E1654" s="4">
        <f t="shared" si="153"/>
        <v>20</v>
      </c>
      <c r="F1654" s="4">
        <f t="shared" si="154"/>
        <v>7</v>
      </c>
      <c r="G1654" s="4" t="str">
        <f t="shared" si="155"/>
        <v>Win</v>
      </c>
      <c r="H1654" s="4" t="str">
        <f t="shared" si="156"/>
        <v>Off</v>
      </c>
      <c r="I1654">
        <v>1127872598</v>
      </c>
      <c r="J1654" t="s">
        <v>26</v>
      </c>
      <c r="K1654">
        <v>26.19</v>
      </c>
      <c r="L1654">
        <v>25.599226000000002</v>
      </c>
      <c r="M1654">
        <v>0.114153</v>
      </c>
      <c r="N1654">
        <v>-0.70492699999999997</v>
      </c>
    </row>
    <row r="1655" spans="1:14" x14ac:dyDescent="0.3">
      <c r="A1655" s="1">
        <v>43534.083333333336</v>
      </c>
      <c r="B1655" s="1">
        <v>43533.875</v>
      </c>
      <c r="C1655" s="3">
        <f t="shared" si="151"/>
        <v>3</v>
      </c>
      <c r="D1655" s="3">
        <f t="shared" si="152"/>
        <v>9</v>
      </c>
      <c r="E1655" s="4">
        <f t="shared" si="153"/>
        <v>21</v>
      </c>
      <c r="F1655" s="4">
        <f t="shared" si="154"/>
        <v>7</v>
      </c>
      <c r="G1655" s="4" t="str">
        <f t="shared" si="155"/>
        <v>Win</v>
      </c>
      <c r="H1655" s="4" t="str">
        <f t="shared" si="156"/>
        <v>Off</v>
      </c>
      <c r="I1655">
        <v>1127872598</v>
      </c>
      <c r="J1655" t="s">
        <v>26</v>
      </c>
      <c r="K1655">
        <v>24.4</v>
      </c>
      <c r="L1655">
        <v>23.722033</v>
      </c>
      <c r="M1655">
        <v>5.4907999999999998E-2</v>
      </c>
      <c r="N1655">
        <v>-0.73287500000000005</v>
      </c>
    </row>
    <row r="1656" spans="1:14" x14ac:dyDescent="0.3">
      <c r="A1656" s="1">
        <v>43534.125</v>
      </c>
      <c r="B1656" s="1">
        <v>43533.916666666664</v>
      </c>
      <c r="C1656" s="3">
        <f t="shared" si="151"/>
        <v>3</v>
      </c>
      <c r="D1656" s="3">
        <f t="shared" si="152"/>
        <v>9</v>
      </c>
      <c r="E1656" s="4">
        <f t="shared" si="153"/>
        <v>22</v>
      </c>
      <c r="F1656" s="4">
        <f t="shared" si="154"/>
        <v>7</v>
      </c>
      <c r="G1656" s="4" t="str">
        <f t="shared" si="155"/>
        <v>Win</v>
      </c>
      <c r="H1656" s="4" t="str">
        <f t="shared" si="156"/>
        <v>Off</v>
      </c>
      <c r="I1656">
        <v>1127872598</v>
      </c>
      <c r="J1656" t="s">
        <v>26</v>
      </c>
      <c r="K1656">
        <v>23.58</v>
      </c>
      <c r="L1656">
        <v>23.048586</v>
      </c>
      <c r="M1656">
        <v>3.813E-3</v>
      </c>
      <c r="N1656">
        <v>-0.53522700000000001</v>
      </c>
    </row>
    <row r="1657" spans="1:14" x14ac:dyDescent="0.3">
      <c r="A1657" s="1">
        <v>43534.166666666664</v>
      </c>
      <c r="B1657" s="1">
        <v>43533.958333333336</v>
      </c>
      <c r="C1657" s="3">
        <f t="shared" si="151"/>
        <v>3</v>
      </c>
      <c r="D1657" s="3">
        <f t="shared" si="152"/>
        <v>9</v>
      </c>
      <c r="E1657" s="4">
        <f t="shared" si="153"/>
        <v>23</v>
      </c>
      <c r="F1657" s="4">
        <f t="shared" si="154"/>
        <v>7</v>
      </c>
      <c r="G1657" s="4" t="str">
        <f t="shared" si="155"/>
        <v>Win</v>
      </c>
      <c r="H1657" s="4" t="str">
        <f t="shared" si="156"/>
        <v>Off</v>
      </c>
      <c r="I1657">
        <v>1127872598</v>
      </c>
      <c r="J1657" t="s">
        <v>26</v>
      </c>
      <c r="K1657">
        <v>22.75</v>
      </c>
      <c r="L1657">
        <v>22.259437999999999</v>
      </c>
      <c r="M1657">
        <v>-0.142073</v>
      </c>
      <c r="N1657">
        <v>-0.34848899999999999</v>
      </c>
    </row>
    <row r="1658" spans="1:14" x14ac:dyDescent="0.3">
      <c r="A1658" s="1">
        <v>43534.208333333336</v>
      </c>
      <c r="B1658" s="1">
        <v>43534</v>
      </c>
      <c r="C1658" s="3">
        <f t="shared" si="151"/>
        <v>3</v>
      </c>
      <c r="D1658" s="3">
        <f t="shared" si="152"/>
        <v>10</v>
      </c>
      <c r="E1658" s="4">
        <f t="shared" si="153"/>
        <v>0</v>
      </c>
      <c r="F1658" s="4">
        <f t="shared" si="154"/>
        <v>1</v>
      </c>
      <c r="G1658" s="4" t="str">
        <f t="shared" si="155"/>
        <v>Win</v>
      </c>
      <c r="H1658" s="4" t="str">
        <f t="shared" si="156"/>
        <v>Off</v>
      </c>
      <c r="I1658">
        <v>1127872598</v>
      </c>
      <c r="J1658" t="s">
        <v>26</v>
      </c>
      <c r="K1658">
        <v>23.32</v>
      </c>
      <c r="L1658">
        <v>23.876182</v>
      </c>
      <c r="M1658">
        <v>0.99</v>
      </c>
      <c r="N1658">
        <v>-0.43381799999999998</v>
      </c>
    </row>
    <row r="1659" spans="1:14" x14ac:dyDescent="0.3">
      <c r="A1659" s="1">
        <v>43534.25</v>
      </c>
      <c r="B1659" s="1">
        <v>43534.041666666664</v>
      </c>
      <c r="C1659" s="3">
        <f t="shared" si="151"/>
        <v>3</v>
      </c>
      <c r="D1659" s="3">
        <f t="shared" si="152"/>
        <v>10</v>
      </c>
      <c r="E1659" s="4">
        <f t="shared" si="153"/>
        <v>1</v>
      </c>
      <c r="F1659" s="4">
        <f t="shared" si="154"/>
        <v>1</v>
      </c>
      <c r="G1659" s="4" t="str">
        <f t="shared" si="155"/>
        <v>Win</v>
      </c>
      <c r="H1659" s="4" t="str">
        <f t="shared" si="156"/>
        <v>Off</v>
      </c>
      <c r="I1659">
        <v>1127872598</v>
      </c>
      <c r="J1659" t="s">
        <v>26</v>
      </c>
      <c r="K1659">
        <v>23.61</v>
      </c>
      <c r="L1659">
        <v>24.206209999999999</v>
      </c>
      <c r="M1659">
        <v>1.024918</v>
      </c>
      <c r="N1659">
        <v>-0.42870799999999998</v>
      </c>
    </row>
    <row r="1660" spans="1:14" x14ac:dyDescent="0.3">
      <c r="A1660" s="1">
        <v>43534.291666666664</v>
      </c>
      <c r="B1660" s="1">
        <v>43534.125</v>
      </c>
      <c r="C1660" s="3">
        <f t="shared" si="151"/>
        <v>3</v>
      </c>
      <c r="D1660" s="3">
        <f t="shared" si="152"/>
        <v>10</v>
      </c>
      <c r="E1660" s="4">
        <f t="shared" si="153"/>
        <v>3</v>
      </c>
      <c r="F1660" s="4">
        <f t="shared" si="154"/>
        <v>1</v>
      </c>
      <c r="G1660" s="4" t="str">
        <f t="shared" si="155"/>
        <v>Win</v>
      </c>
      <c r="H1660" s="4" t="str">
        <f t="shared" si="156"/>
        <v>Off</v>
      </c>
      <c r="I1660">
        <v>1127872598</v>
      </c>
      <c r="J1660" t="s">
        <v>26</v>
      </c>
      <c r="K1660">
        <v>20.95</v>
      </c>
      <c r="L1660">
        <v>21.587014</v>
      </c>
      <c r="M1660">
        <v>1.02</v>
      </c>
      <c r="N1660">
        <v>-0.38298599999999999</v>
      </c>
    </row>
    <row r="1661" spans="1:14" x14ac:dyDescent="0.3">
      <c r="A1661" s="1">
        <v>43534.333333333336</v>
      </c>
      <c r="B1661" s="1">
        <v>43534.166666666664</v>
      </c>
      <c r="C1661" s="3">
        <f t="shared" si="151"/>
        <v>3</v>
      </c>
      <c r="D1661" s="3">
        <f t="shared" si="152"/>
        <v>10</v>
      </c>
      <c r="E1661" s="4">
        <f t="shared" si="153"/>
        <v>4</v>
      </c>
      <c r="F1661" s="4">
        <f t="shared" si="154"/>
        <v>1</v>
      </c>
      <c r="G1661" s="4" t="str">
        <f t="shared" si="155"/>
        <v>Win</v>
      </c>
      <c r="H1661" s="4" t="str">
        <f t="shared" si="156"/>
        <v>Off</v>
      </c>
      <c r="I1661">
        <v>1127872598</v>
      </c>
      <c r="J1661" t="s">
        <v>26</v>
      </c>
      <c r="K1661">
        <v>21.78</v>
      </c>
      <c r="L1661">
        <v>22.332553000000001</v>
      </c>
      <c r="M1661">
        <v>0.97006899999999996</v>
      </c>
      <c r="N1661">
        <v>-0.417516</v>
      </c>
    </row>
    <row r="1662" spans="1:14" x14ac:dyDescent="0.3">
      <c r="A1662" s="1">
        <v>43534.375</v>
      </c>
      <c r="B1662" s="1">
        <v>43534.208333333336</v>
      </c>
      <c r="C1662" s="3">
        <f t="shared" si="151"/>
        <v>3</v>
      </c>
      <c r="D1662" s="3">
        <f t="shared" si="152"/>
        <v>10</v>
      </c>
      <c r="E1662" s="4">
        <f t="shared" si="153"/>
        <v>5</v>
      </c>
      <c r="F1662" s="4">
        <f t="shared" si="154"/>
        <v>1</v>
      </c>
      <c r="G1662" s="4" t="str">
        <f t="shared" si="155"/>
        <v>Win</v>
      </c>
      <c r="H1662" s="4" t="str">
        <f t="shared" si="156"/>
        <v>Off</v>
      </c>
      <c r="I1662">
        <v>1127872598</v>
      </c>
      <c r="J1662" t="s">
        <v>26</v>
      </c>
      <c r="K1662">
        <v>21.51</v>
      </c>
      <c r="L1662">
        <v>22.289995000000001</v>
      </c>
      <c r="M1662">
        <v>1.194491</v>
      </c>
      <c r="N1662">
        <v>-0.41449599999999998</v>
      </c>
    </row>
    <row r="1663" spans="1:14" x14ac:dyDescent="0.3">
      <c r="A1663" s="1">
        <v>43534.416666666664</v>
      </c>
      <c r="B1663" s="1">
        <v>43534.25</v>
      </c>
      <c r="C1663" s="3">
        <f t="shared" si="151"/>
        <v>3</v>
      </c>
      <c r="D1663" s="3">
        <f t="shared" si="152"/>
        <v>10</v>
      </c>
      <c r="E1663" s="4">
        <f t="shared" si="153"/>
        <v>6</v>
      </c>
      <c r="F1663" s="4">
        <f t="shared" si="154"/>
        <v>1</v>
      </c>
      <c r="G1663" s="4" t="str">
        <f t="shared" si="155"/>
        <v>Win</v>
      </c>
      <c r="H1663" s="4" t="str">
        <f t="shared" si="156"/>
        <v>Off</v>
      </c>
      <c r="I1663">
        <v>1127872598</v>
      </c>
      <c r="J1663" t="s">
        <v>26</v>
      </c>
      <c r="K1663">
        <v>21.42</v>
      </c>
      <c r="L1663">
        <v>22.461348999999998</v>
      </c>
      <c r="M1663">
        <v>1.522041</v>
      </c>
      <c r="N1663">
        <v>-0.48069200000000001</v>
      </c>
    </row>
    <row r="1664" spans="1:14" x14ac:dyDescent="0.3">
      <c r="A1664" s="1">
        <v>43534.458333333336</v>
      </c>
      <c r="B1664" s="1">
        <v>43534.291666666664</v>
      </c>
      <c r="C1664" s="3">
        <f t="shared" si="151"/>
        <v>3</v>
      </c>
      <c r="D1664" s="3">
        <f t="shared" si="152"/>
        <v>10</v>
      </c>
      <c r="E1664" s="4">
        <f t="shared" si="153"/>
        <v>7</v>
      </c>
      <c r="F1664" s="4">
        <f t="shared" si="154"/>
        <v>1</v>
      </c>
      <c r="G1664" s="4" t="str">
        <f t="shared" si="155"/>
        <v>Win</v>
      </c>
      <c r="H1664" s="4" t="str">
        <f t="shared" si="156"/>
        <v>Off</v>
      </c>
      <c r="I1664">
        <v>1127872598</v>
      </c>
      <c r="J1664" t="s">
        <v>26</v>
      </c>
      <c r="K1664">
        <v>23.1</v>
      </c>
      <c r="L1664">
        <v>24.138148999999999</v>
      </c>
      <c r="M1664">
        <v>1.5626359999999999</v>
      </c>
      <c r="N1664">
        <v>-0.52448700000000004</v>
      </c>
    </row>
    <row r="1665" spans="1:14" x14ac:dyDescent="0.3">
      <c r="A1665" s="1">
        <v>43534.5</v>
      </c>
      <c r="B1665" s="1">
        <v>43534.333333333336</v>
      </c>
      <c r="C1665" s="3">
        <f t="shared" si="151"/>
        <v>3</v>
      </c>
      <c r="D1665" s="3">
        <f t="shared" si="152"/>
        <v>10</v>
      </c>
      <c r="E1665" s="4">
        <f t="shared" si="153"/>
        <v>8</v>
      </c>
      <c r="F1665" s="4">
        <f t="shared" si="154"/>
        <v>1</v>
      </c>
      <c r="G1665" s="4" t="str">
        <f t="shared" si="155"/>
        <v>Win</v>
      </c>
      <c r="H1665" s="4" t="str">
        <f t="shared" si="156"/>
        <v>Off</v>
      </c>
      <c r="I1665">
        <v>1127872598</v>
      </c>
      <c r="J1665" t="s">
        <v>26</v>
      </c>
      <c r="K1665">
        <v>24.21</v>
      </c>
      <c r="L1665">
        <v>25.363631999999999</v>
      </c>
      <c r="M1665">
        <v>1.9283939999999999</v>
      </c>
      <c r="N1665">
        <v>-0.77476199999999995</v>
      </c>
    </row>
    <row r="1666" spans="1:14" x14ac:dyDescent="0.3">
      <c r="A1666" s="1">
        <v>43534.541666666664</v>
      </c>
      <c r="B1666" s="1">
        <v>43534.375</v>
      </c>
      <c r="C1666" s="3">
        <f t="shared" si="151"/>
        <v>3</v>
      </c>
      <c r="D1666" s="3">
        <f t="shared" si="152"/>
        <v>10</v>
      </c>
      <c r="E1666" s="4">
        <f t="shared" si="153"/>
        <v>9</v>
      </c>
      <c r="F1666" s="4">
        <f t="shared" si="154"/>
        <v>1</v>
      </c>
      <c r="G1666" s="4" t="str">
        <f t="shared" si="155"/>
        <v>Win</v>
      </c>
      <c r="H1666" s="4" t="str">
        <f t="shared" si="156"/>
        <v>Off</v>
      </c>
      <c r="I1666">
        <v>1127872598</v>
      </c>
      <c r="J1666" t="s">
        <v>26</v>
      </c>
      <c r="K1666">
        <v>25.08</v>
      </c>
      <c r="L1666">
        <v>25.927757</v>
      </c>
      <c r="M1666">
        <v>1.6962550000000001</v>
      </c>
      <c r="N1666">
        <v>-0.84849799999999997</v>
      </c>
    </row>
    <row r="1667" spans="1:14" x14ac:dyDescent="0.3">
      <c r="A1667" s="1">
        <v>43534.583333333336</v>
      </c>
      <c r="B1667" s="1">
        <v>43534.416666666664</v>
      </c>
      <c r="C1667" s="3">
        <f t="shared" ref="C1667:C1730" si="157">MONTH(B1667)</f>
        <v>3</v>
      </c>
      <c r="D1667" s="3">
        <f t="shared" ref="D1667:D1730" si="158">DAY(B1667)</f>
        <v>10</v>
      </c>
      <c r="E1667" s="4">
        <f t="shared" ref="E1667:E1730" si="159">HOUR(B1667)</f>
        <v>10</v>
      </c>
      <c r="F1667" s="4">
        <f t="shared" ref="F1667:F1730" si="160">WEEKDAY(B1667)</f>
        <v>1</v>
      </c>
      <c r="G1667" s="4" t="str">
        <f t="shared" ref="G1667:G1730" si="161">IF(AND(C1667&gt;4,C1667&lt;10),"Sum","Win")</f>
        <v>Win</v>
      </c>
      <c r="H1667" s="4" t="str">
        <f t="shared" si="156"/>
        <v>Off</v>
      </c>
      <c r="I1667">
        <v>1127872598</v>
      </c>
      <c r="J1667" t="s">
        <v>26</v>
      </c>
      <c r="K1667">
        <v>25.04</v>
      </c>
      <c r="L1667">
        <v>24.884592000000001</v>
      </c>
      <c r="M1667">
        <v>0.53588899999999995</v>
      </c>
      <c r="N1667">
        <v>-0.69129700000000005</v>
      </c>
    </row>
    <row r="1668" spans="1:14" x14ac:dyDescent="0.3">
      <c r="A1668" s="1">
        <v>43534.625</v>
      </c>
      <c r="B1668" s="1">
        <v>43534.458333333336</v>
      </c>
      <c r="C1668" s="3">
        <f t="shared" si="157"/>
        <v>3</v>
      </c>
      <c r="D1668" s="3">
        <f t="shared" si="158"/>
        <v>10</v>
      </c>
      <c r="E1668" s="4">
        <f t="shared" si="159"/>
        <v>11</v>
      </c>
      <c r="F1668" s="4">
        <f t="shared" si="160"/>
        <v>1</v>
      </c>
      <c r="G1668" s="4" t="str">
        <f t="shared" si="161"/>
        <v>Win</v>
      </c>
      <c r="H1668" s="4" t="str">
        <f t="shared" si="156"/>
        <v>Off</v>
      </c>
      <c r="I1668">
        <v>1127872598</v>
      </c>
      <c r="J1668" t="s">
        <v>26</v>
      </c>
      <c r="K1668">
        <v>25.02</v>
      </c>
      <c r="L1668">
        <v>24.743496</v>
      </c>
      <c r="M1668">
        <v>0.45647799999999999</v>
      </c>
      <c r="N1668">
        <v>-0.73298200000000002</v>
      </c>
    </row>
    <row r="1669" spans="1:14" x14ac:dyDescent="0.3">
      <c r="A1669" s="1">
        <v>43534.666666666664</v>
      </c>
      <c r="B1669" s="1">
        <v>43534.5</v>
      </c>
      <c r="C1669" s="3">
        <f t="shared" si="157"/>
        <v>3</v>
      </c>
      <c r="D1669" s="3">
        <f t="shared" si="158"/>
        <v>10</v>
      </c>
      <c r="E1669" s="4">
        <f t="shared" si="159"/>
        <v>12</v>
      </c>
      <c r="F1669" s="4">
        <f t="shared" si="160"/>
        <v>1</v>
      </c>
      <c r="G1669" s="4" t="str">
        <f t="shared" si="161"/>
        <v>Win</v>
      </c>
      <c r="H1669" s="4" t="str">
        <f t="shared" si="156"/>
        <v>Off</v>
      </c>
      <c r="I1669">
        <v>1127872598</v>
      </c>
      <c r="J1669" t="s">
        <v>26</v>
      </c>
      <c r="K1669">
        <v>23.77</v>
      </c>
      <c r="L1669">
        <v>23.367514</v>
      </c>
      <c r="M1669">
        <v>0.145118</v>
      </c>
      <c r="N1669">
        <v>-0.54760399999999998</v>
      </c>
    </row>
    <row r="1670" spans="1:14" x14ac:dyDescent="0.3">
      <c r="A1670" s="1">
        <v>43534.708333333336</v>
      </c>
      <c r="B1670" s="1">
        <v>43534.541666666664</v>
      </c>
      <c r="C1670" s="3">
        <f t="shared" si="157"/>
        <v>3</v>
      </c>
      <c r="D1670" s="3">
        <f t="shared" si="158"/>
        <v>10</v>
      </c>
      <c r="E1670" s="4">
        <f t="shared" si="159"/>
        <v>13</v>
      </c>
      <c r="F1670" s="4">
        <f t="shared" si="160"/>
        <v>1</v>
      </c>
      <c r="G1670" s="4" t="str">
        <f t="shared" si="161"/>
        <v>Win</v>
      </c>
      <c r="H1670" s="4" t="str">
        <f t="shared" si="156"/>
        <v>Off</v>
      </c>
      <c r="I1670">
        <v>1127872598</v>
      </c>
      <c r="J1670" t="s">
        <v>26</v>
      </c>
      <c r="K1670">
        <v>23.61</v>
      </c>
      <c r="L1670">
        <v>23.305416000000001</v>
      </c>
      <c r="M1670">
        <v>0.10133</v>
      </c>
      <c r="N1670">
        <v>-0.405914</v>
      </c>
    </row>
    <row r="1671" spans="1:14" x14ac:dyDescent="0.3">
      <c r="A1671" s="1">
        <v>43534.75</v>
      </c>
      <c r="B1671" s="1">
        <v>43534.583333333336</v>
      </c>
      <c r="C1671" s="3">
        <f t="shared" si="157"/>
        <v>3</v>
      </c>
      <c r="D1671" s="3">
        <f t="shared" si="158"/>
        <v>10</v>
      </c>
      <c r="E1671" s="4">
        <f t="shared" si="159"/>
        <v>14</v>
      </c>
      <c r="F1671" s="4">
        <f t="shared" si="160"/>
        <v>1</v>
      </c>
      <c r="G1671" s="4" t="str">
        <f t="shared" si="161"/>
        <v>Win</v>
      </c>
      <c r="H1671" s="4" t="str">
        <f t="shared" si="156"/>
        <v>Off</v>
      </c>
      <c r="I1671">
        <v>1127872598</v>
      </c>
      <c r="J1671" t="s">
        <v>26</v>
      </c>
      <c r="K1671">
        <v>23.23</v>
      </c>
      <c r="L1671">
        <v>22.864072</v>
      </c>
      <c r="M1671">
        <v>6.7645999999999998E-2</v>
      </c>
      <c r="N1671">
        <v>-0.43357400000000001</v>
      </c>
    </row>
    <row r="1672" spans="1:14" x14ac:dyDescent="0.3">
      <c r="A1672" s="1">
        <v>43534.791666666664</v>
      </c>
      <c r="B1672" s="1">
        <v>43534.625</v>
      </c>
      <c r="C1672" s="3">
        <f t="shared" si="157"/>
        <v>3</v>
      </c>
      <c r="D1672" s="3">
        <f t="shared" si="158"/>
        <v>10</v>
      </c>
      <c r="E1672" s="4">
        <f t="shared" si="159"/>
        <v>15</v>
      </c>
      <c r="F1672" s="4">
        <f t="shared" si="160"/>
        <v>1</v>
      </c>
      <c r="G1672" s="4" t="str">
        <f t="shared" si="161"/>
        <v>Win</v>
      </c>
      <c r="H1672" s="4" t="str">
        <f t="shared" si="156"/>
        <v>Off</v>
      </c>
      <c r="I1672">
        <v>1127872598</v>
      </c>
      <c r="J1672" t="s">
        <v>26</v>
      </c>
      <c r="K1672">
        <v>23.26</v>
      </c>
      <c r="L1672">
        <v>22.942043000000002</v>
      </c>
      <c r="M1672">
        <v>8.763E-2</v>
      </c>
      <c r="N1672">
        <v>-0.40558699999999998</v>
      </c>
    </row>
    <row r="1673" spans="1:14" x14ac:dyDescent="0.3">
      <c r="A1673" s="1">
        <v>43534.833333333336</v>
      </c>
      <c r="B1673" s="1">
        <v>43534.666666666664</v>
      </c>
      <c r="C1673" s="3">
        <f t="shared" si="157"/>
        <v>3</v>
      </c>
      <c r="D1673" s="3">
        <f t="shared" si="158"/>
        <v>10</v>
      </c>
      <c r="E1673" s="4">
        <f t="shared" si="159"/>
        <v>16</v>
      </c>
      <c r="F1673" s="4">
        <f t="shared" si="160"/>
        <v>1</v>
      </c>
      <c r="G1673" s="4" t="str">
        <f t="shared" si="161"/>
        <v>Win</v>
      </c>
      <c r="H1673" s="4" t="str">
        <f t="shared" si="156"/>
        <v>Off</v>
      </c>
      <c r="I1673">
        <v>1127872598</v>
      </c>
      <c r="J1673" t="s">
        <v>26</v>
      </c>
      <c r="K1673">
        <v>23.37</v>
      </c>
      <c r="L1673">
        <v>22.983564000000001</v>
      </c>
      <c r="M1673">
        <v>7.0001999999999995E-2</v>
      </c>
      <c r="N1673">
        <v>-0.45643800000000001</v>
      </c>
    </row>
    <row r="1674" spans="1:14" x14ac:dyDescent="0.3">
      <c r="A1674" s="1">
        <v>43534.875</v>
      </c>
      <c r="B1674" s="1">
        <v>43534.708333333336</v>
      </c>
      <c r="C1674" s="3">
        <f t="shared" si="157"/>
        <v>3</v>
      </c>
      <c r="D1674" s="3">
        <f t="shared" si="158"/>
        <v>10</v>
      </c>
      <c r="E1674" s="4">
        <f t="shared" si="159"/>
        <v>17</v>
      </c>
      <c r="F1674" s="4">
        <f t="shared" si="160"/>
        <v>1</v>
      </c>
      <c r="G1674" s="4" t="str">
        <f t="shared" si="161"/>
        <v>Win</v>
      </c>
      <c r="H1674" s="4" t="str">
        <f t="shared" si="156"/>
        <v>Off</v>
      </c>
      <c r="I1674">
        <v>1127872598</v>
      </c>
      <c r="J1674" t="s">
        <v>26</v>
      </c>
      <c r="K1674">
        <v>23.28</v>
      </c>
      <c r="L1674">
        <v>22.773969999999998</v>
      </c>
      <c r="M1674">
        <v>0.123692</v>
      </c>
      <c r="N1674">
        <v>-0.629722</v>
      </c>
    </row>
    <row r="1675" spans="1:14" x14ac:dyDescent="0.3">
      <c r="A1675" s="1">
        <v>43534.916666666664</v>
      </c>
      <c r="B1675" s="1">
        <v>43534.75</v>
      </c>
      <c r="C1675" s="3">
        <f t="shared" si="157"/>
        <v>3</v>
      </c>
      <c r="D1675" s="3">
        <f t="shared" si="158"/>
        <v>10</v>
      </c>
      <c r="E1675" s="4">
        <f t="shared" si="159"/>
        <v>18</v>
      </c>
      <c r="F1675" s="4">
        <f t="shared" si="160"/>
        <v>1</v>
      </c>
      <c r="G1675" s="4" t="str">
        <f t="shared" si="161"/>
        <v>Win</v>
      </c>
      <c r="H1675" s="4" t="str">
        <f t="shared" ref="H1675:H1738" si="162">+IF(OR(F1675&lt;2,F1675&gt;6),"Off",IF(AND(G1675="Win",E1675&gt;7,E1675&lt;13),"On",IF(AND(G1675="Win",E1675&gt;16,E1675&lt;22),"On",IF(AND(G1675="Sum",E1675&gt;9,E1675&lt;22),"On","Off"))))</f>
        <v>Off</v>
      </c>
      <c r="I1675">
        <v>1127872598</v>
      </c>
      <c r="J1675" t="s">
        <v>26</v>
      </c>
      <c r="K1675">
        <v>25.87</v>
      </c>
      <c r="L1675">
        <v>25.461113999999998</v>
      </c>
      <c r="M1675">
        <v>0.59868299999999997</v>
      </c>
      <c r="N1675">
        <v>-1.0075689999999999</v>
      </c>
    </row>
    <row r="1676" spans="1:14" x14ac:dyDescent="0.3">
      <c r="A1676" s="1">
        <v>43534.958333333336</v>
      </c>
      <c r="B1676" s="1">
        <v>43534.791666666664</v>
      </c>
      <c r="C1676" s="3">
        <f t="shared" si="157"/>
        <v>3</v>
      </c>
      <c r="D1676" s="3">
        <f t="shared" si="158"/>
        <v>10</v>
      </c>
      <c r="E1676" s="4">
        <f t="shared" si="159"/>
        <v>19</v>
      </c>
      <c r="F1676" s="4">
        <f t="shared" si="160"/>
        <v>1</v>
      </c>
      <c r="G1676" s="4" t="str">
        <f t="shared" si="161"/>
        <v>Win</v>
      </c>
      <c r="H1676" s="4" t="str">
        <f t="shared" si="162"/>
        <v>Off</v>
      </c>
      <c r="I1676">
        <v>1127872598</v>
      </c>
      <c r="J1676" t="s">
        <v>26</v>
      </c>
      <c r="K1676">
        <v>37.14</v>
      </c>
      <c r="L1676">
        <v>36.709121000000003</v>
      </c>
      <c r="M1676">
        <v>0.83585500000000001</v>
      </c>
      <c r="N1676">
        <v>-1.266734</v>
      </c>
    </row>
    <row r="1677" spans="1:14" x14ac:dyDescent="0.3">
      <c r="A1677" s="1">
        <v>43535</v>
      </c>
      <c r="B1677" s="1">
        <v>43534.833333333336</v>
      </c>
      <c r="C1677" s="3">
        <f t="shared" si="157"/>
        <v>3</v>
      </c>
      <c r="D1677" s="3">
        <f t="shared" si="158"/>
        <v>10</v>
      </c>
      <c r="E1677" s="4">
        <f t="shared" si="159"/>
        <v>20</v>
      </c>
      <c r="F1677" s="4">
        <f t="shared" si="160"/>
        <v>1</v>
      </c>
      <c r="G1677" s="4" t="str">
        <f t="shared" si="161"/>
        <v>Win</v>
      </c>
      <c r="H1677" s="4" t="str">
        <f t="shared" si="162"/>
        <v>Off</v>
      </c>
      <c r="I1677">
        <v>1127872598</v>
      </c>
      <c r="J1677" t="s">
        <v>26</v>
      </c>
      <c r="K1677">
        <v>30.81</v>
      </c>
      <c r="L1677">
        <v>30.465966000000002</v>
      </c>
      <c r="M1677">
        <v>0.77163499999999996</v>
      </c>
      <c r="N1677">
        <v>-1.115669</v>
      </c>
    </row>
    <row r="1678" spans="1:14" x14ac:dyDescent="0.3">
      <c r="A1678" s="1">
        <v>43535.041666666664</v>
      </c>
      <c r="B1678" s="1">
        <v>43534.875</v>
      </c>
      <c r="C1678" s="3">
        <f t="shared" si="157"/>
        <v>3</v>
      </c>
      <c r="D1678" s="3">
        <f t="shared" si="158"/>
        <v>10</v>
      </c>
      <c r="E1678" s="4">
        <f t="shared" si="159"/>
        <v>21</v>
      </c>
      <c r="F1678" s="4">
        <f t="shared" si="160"/>
        <v>1</v>
      </c>
      <c r="G1678" s="4" t="str">
        <f t="shared" si="161"/>
        <v>Win</v>
      </c>
      <c r="H1678" s="4" t="str">
        <f t="shared" si="162"/>
        <v>Off</v>
      </c>
      <c r="I1678">
        <v>1127872598</v>
      </c>
      <c r="J1678" t="s">
        <v>26</v>
      </c>
      <c r="K1678">
        <v>26.9</v>
      </c>
      <c r="L1678">
        <v>26.339758</v>
      </c>
      <c r="M1678">
        <v>0.27534999999999998</v>
      </c>
      <c r="N1678">
        <v>-0.835592</v>
      </c>
    </row>
    <row r="1679" spans="1:14" x14ac:dyDescent="0.3">
      <c r="A1679" s="1">
        <v>43535.083333333336</v>
      </c>
      <c r="B1679" s="1">
        <v>43534.916666666664</v>
      </c>
      <c r="C1679" s="3">
        <f t="shared" si="157"/>
        <v>3</v>
      </c>
      <c r="D1679" s="3">
        <f t="shared" si="158"/>
        <v>10</v>
      </c>
      <c r="E1679" s="4">
        <f t="shared" si="159"/>
        <v>22</v>
      </c>
      <c r="F1679" s="4">
        <f t="shared" si="160"/>
        <v>1</v>
      </c>
      <c r="G1679" s="4" t="str">
        <f t="shared" si="161"/>
        <v>Win</v>
      </c>
      <c r="H1679" s="4" t="str">
        <f t="shared" si="162"/>
        <v>Off</v>
      </c>
      <c r="I1679">
        <v>1127872598</v>
      </c>
      <c r="J1679" t="s">
        <v>26</v>
      </c>
      <c r="K1679">
        <v>24.26</v>
      </c>
      <c r="L1679">
        <v>23.698865999999999</v>
      </c>
      <c r="M1679">
        <v>2.2350999999999999E-2</v>
      </c>
      <c r="N1679">
        <v>-0.58348500000000003</v>
      </c>
    </row>
    <row r="1680" spans="1:14" x14ac:dyDescent="0.3">
      <c r="A1680" s="1">
        <v>43535.125</v>
      </c>
      <c r="B1680" s="1">
        <v>43534.958333333336</v>
      </c>
      <c r="C1680" s="3">
        <f t="shared" si="157"/>
        <v>3</v>
      </c>
      <c r="D1680" s="3">
        <f t="shared" si="158"/>
        <v>10</v>
      </c>
      <c r="E1680" s="4">
        <f t="shared" si="159"/>
        <v>23</v>
      </c>
      <c r="F1680" s="4">
        <f t="shared" si="160"/>
        <v>1</v>
      </c>
      <c r="G1680" s="4" t="str">
        <f t="shared" si="161"/>
        <v>Win</v>
      </c>
      <c r="H1680" s="4" t="str">
        <f t="shared" si="162"/>
        <v>Off</v>
      </c>
      <c r="I1680">
        <v>1127872598</v>
      </c>
      <c r="J1680" t="s">
        <v>26</v>
      </c>
      <c r="K1680">
        <v>22.51</v>
      </c>
      <c r="L1680">
        <v>21.934944000000002</v>
      </c>
      <c r="M1680">
        <v>0</v>
      </c>
      <c r="N1680">
        <v>-0.57505600000000001</v>
      </c>
    </row>
    <row r="1681" spans="1:14" x14ac:dyDescent="0.3">
      <c r="A1681" s="1">
        <v>43535.166666666664</v>
      </c>
      <c r="B1681" s="1">
        <v>43535</v>
      </c>
      <c r="C1681" s="3">
        <f t="shared" si="157"/>
        <v>3</v>
      </c>
      <c r="D1681" s="3">
        <f t="shared" si="158"/>
        <v>11</v>
      </c>
      <c r="E1681" s="4">
        <f t="shared" si="159"/>
        <v>0</v>
      </c>
      <c r="F1681" s="4">
        <f t="shared" si="160"/>
        <v>2</v>
      </c>
      <c r="G1681" s="4" t="str">
        <f t="shared" si="161"/>
        <v>Win</v>
      </c>
      <c r="H1681" s="4" t="str">
        <f t="shared" si="162"/>
        <v>Off</v>
      </c>
      <c r="I1681">
        <v>1127872598</v>
      </c>
      <c r="J1681" t="s">
        <v>26</v>
      </c>
      <c r="K1681">
        <v>21.83</v>
      </c>
      <c r="L1681">
        <v>21.525288</v>
      </c>
      <c r="M1681">
        <v>0.22156300000000001</v>
      </c>
      <c r="N1681">
        <v>-0.52627500000000005</v>
      </c>
    </row>
    <row r="1682" spans="1:14" x14ac:dyDescent="0.3">
      <c r="A1682" s="1">
        <v>43535.208333333336</v>
      </c>
      <c r="B1682" s="1">
        <v>43535.041666666664</v>
      </c>
      <c r="C1682" s="3">
        <f t="shared" si="157"/>
        <v>3</v>
      </c>
      <c r="D1682" s="3">
        <f t="shared" si="158"/>
        <v>11</v>
      </c>
      <c r="E1682" s="4">
        <f t="shared" si="159"/>
        <v>1</v>
      </c>
      <c r="F1682" s="4">
        <f t="shared" si="160"/>
        <v>2</v>
      </c>
      <c r="G1682" s="4" t="str">
        <f t="shared" si="161"/>
        <v>Win</v>
      </c>
      <c r="H1682" s="4" t="str">
        <f t="shared" si="162"/>
        <v>Off</v>
      </c>
      <c r="I1682">
        <v>1127872598</v>
      </c>
      <c r="J1682" t="s">
        <v>26</v>
      </c>
      <c r="K1682">
        <v>22.23</v>
      </c>
      <c r="L1682">
        <v>21.981501999999999</v>
      </c>
      <c r="M1682">
        <v>0.28321800000000003</v>
      </c>
      <c r="N1682">
        <v>-0.53171599999999997</v>
      </c>
    </row>
    <row r="1683" spans="1:14" x14ac:dyDescent="0.3">
      <c r="A1683" s="1">
        <v>43535.25</v>
      </c>
      <c r="B1683" s="1">
        <v>43535.083333333336</v>
      </c>
      <c r="C1683" s="3">
        <f t="shared" si="157"/>
        <v>3</v>
      </c>
      <c r="D1683" s="3">
        <f t="shared" si="158"/>
        <v>11</v>
      </c>
      <c r="E1683" s="4">
        <f t="shared" si="159"/>
        <v>2</v>
      </c>
      <c r="F1683" s="4">
        <f t="shared" si="160"/>
        <v>2</v>
      </c>
      <c r="G1683" s="4" t="str">
        <f t="shared" si="161"/>
        <v>Win</v>
      </c>
      <c r="H1683" s="4" t="str">
        <f t="shared" si="162"/>
        <v>Off</v>
      </c>
      <c r="I1683">
        <v>1127872598</v>
      </c>
      <c r="J1683" t="s">
        <v>26</v>
      </c>
      <c r="K1683">
        <v>22.06</v>
      </c>
      <c r="L1683">
        <v>21.849160000000001</v>
      </c>
      <c r="M1683">
        <v>0.31358000000000003</v>
      </c>
      <c r="N1683">
        <v>-0.52442</v>
      </c>
    </row>
    <row r="1684" spans="1:14" x14ac:dyDescent="0.3">
      <c r="A1684" s="1">
        <v>43535.291666666664</v>
      </c>
      <c r="B1684" s="1">
        <v>43535.125</v>
      </c>
      <c r="C1684" s="3">
        <f t="shared" si="157"/>
        <v>3</v>
      </c>
      <c r="D1684" s="3">
        <f t="shared" si="158"/>
        <v>11</v>
      </c>
      <c r="E1684" s="4">
        <f t="shared" si="159"/>
        <v>3</v>
      </c>
      <c r="F1684" s="4">
        <f t="shared" si="160"/>
        <v>2</v>
      </c>
      <c r="G1684" s="4" t="str">
        <f t="shared" si="161"/>
        <v>Win</v>
      </c>
      <c r="H1684" s="4" t="str">
        <f t="shared" si="162"/>
        <v>Off</v>
      </c>
      <c r="I1684">
        <v>1127872598</v>
      </c>
      <c r="J1684" t="s">
        <v>26</v>
      </c>
      <c r="K1684">
        <v>22.62</v>
      </c>
      <c r="L1684">
        <v>22.357973000000001</v>
      </c>
      <c r="M1684">
        <v>0.28462999999999999</v>
      </c>
      <c r="N1684">
        <v>-0.54665699999999995</v>
      </c>
    </row>
    <row r="1685" spans="1:14" x14ac:dyDescent="0.3">
      <c r="A1685" s="1">
        <v>43535.333333333336</v>
      </c>
      <c r="B1685" s="1">
        <v>43535.166666666664</v>
      </c>
      <c r="C1685" s="3">
        <f t="shared" si="157"/>
        <v>3</v>
      </c>
      <c r="D1685" s="3">
        <f t="shared" si="158"/>
        <v>11</v>
      </c>
      <c r="E1685" s="4">
        <f t="shared" si="159"/>
        <v>4</v>
      </c>
      <c r="F1685" s="4">
        <f t="shared" si="160"/>
        <v>2</v>
      </c>
      <c r="G1685" s="4" t="str">
        <f t="shared" si="161"/>
        <v>Win</v>
      </c>
      <c r="H1685" s="4" t="str">
        <f t="shared" si="162"/>
        <v>Off</v>
      </c>
      <c r="I1685">
        <v>1127872598</v>
      </c>
      <c r="J1685" t="s">
        <v>26</v>
      </c>
      <c r="K1685">
        <v>23.31</v>
      </c>
      <c r="L1685">
        <v>23.138175</v>
      </c>
      <c r="M1685">
        <v>0.32169399999999998</v>
      </c>
      <c r="N1685">
        <v>-0.49351899999999999</v>
      </c>
    </row>
    <row r="1686" spans="1:14" x14ac:dyDescent="0.3">
      <c r="A1686" s="1">
        <v>43535.375</v>
      </c>
      <c r="B1686" s="1">
        <v>43535.208333333336</v>
      </c>
      <c r="C1686" s="3">
        <f t="shared" si="157"/>
        <v>3</v>
      </c>
      <c r="D1686" s="3">
        <f t="shared" si="158"/>
        <v>11</v>
      </c>
      <c r="E1686" s="4">
        <f t="shared" si="159"/>
        <v>5</v>
      </c>
      <c r="F1686" s="4">
        <f t="shared" si="160"/>
        <v>2</v>
      </c>
      <c r="G1686" s="4" t="str">
        <f t="shared" si="161"/>
        <v>Win</v>
      </c>
      <c r="H1686" s="4" t="str">
        <f t="shared" si="162"/>
        <v>Off</v>
      </c>
      <c r="I1686">
        <v>1127872598</v>
      </c>
      <c r="J1686" t="s">
        <v>26</v>
      </c>
      <c r="K1686">
        <v>25.19</v>
      </c>
      <c r="L1686">
        <v>25.291922</v>
      </c>
      <c r="M1686">
        <v>0.64740900000000001</v>
      </c>
      <c r="N1686">
        <v>-0.54548700000000006</v>
      </c>
    </row>
    <row r="1687" spans="1:14" x14ac:dyDescent="0.3">
      <c r="A1687" s="1">
        <v>43535.416666666664</v>
      </c>
      <c r="B1687" s="1">
        <v>43535.25</v>
      </c>
      <c r="C1687" s="3">
        <f t="shared" si="157"/>
        <v>3</v>
      </c>
      <c r="D1687" s="3">
        <f t="shared" si="158"/>
        <v>11</v>
      </c>
      <c r="E1687" s="4">
        <f t="shared" si="159"/>
        <v>6</v>
      </c>
      <c r="F1687" s="4">
        <f t="shared" si="160"/>
        <v>2</v>
      </c>
      <c r="G1687" s="4" t="str">
        <f t="shared" si="161"/>
        <v>Win</v>
      </c>
      <c r="H1687" s="4" t="str">
        <f t="shared" si="162"/>
        <v>Off</v>
      </c>
      <c r="I1687">
        <v>1127872598</v>
      </c>
      <c r="J1687" t="s">
        <v>26</v>
      </c>
      <c r="K1687">
        <v>37.47</v>
      </c>
      <c r="L1687">
        <v>38.455537999999997</v>
      </c>
      <c r="M1687">
        <v>1.525515</v>
      </c>
      <c r="N1687">
        <v>-0.53997700000000004</v>
      </c>
    </row>
    <row r="1688" spans="1:14" x14ac:dyDescent="0.3">
      <c r="A1688" s="1">
        <v>43535.458333333336</v>
      </c>
      <c r="B1688" s="1">
        <v>43535.291666666664</v>
      </c>
      <c r="C1688" s="3">
        <f t="shared" si="157"/>
        <v>3</v>
      </c>
      <c r="D1688" s="3">
        <f t="shared" si="158"/>
        <v>11</v>
      </c>
      <c r="E1688" s="4">
        <f t="shared" si="159"/>
        <v>7</v>
      </c>
      <c r="F1688" s="4">
        <f t="shared" si="160"/>
        <v>2</v>
      </c>
      <c r="G1688" s="4" t="str">
        <f t="shared" si="161"/>
        <v>Win</v>
      </c>
      <c r="H1688" s="4" t="str">
        <f t="shared" si="162"/>
        <v>Off</v>
      </c>
      <c r="I1688">
        <v>1127872598</v>
      </c>
      <c r="J1688" t="s">
        <v>26</v>
      </c>
      <c r="K1688">
        <v>39.06</v>
      </c>
      <c r="L1688">
        <v>39.754913000000002</v>
      </c>
      <c r="M1688">
        <v>1.2995620000000001</v>
      </c>
      <c r="N1688">
        <v>-0.60464899999999999</v>
      </c>
    </row>
    <row r="1689" spans="1:14" x14ac:dyDescent="0.3">
      <c r="A1689" s="1">
        <v>43535.5</v>
      </c>
      <c r="B1689" s="1">
        <v>43535.333333333336</v>
      </c>
      <c r="C1689" s="3">
        <f t="shared" si="157"/>
        <v>3</v>
      </c>
      <c r="D1689" s="3">
        <f t="shared" si="158"/>
        <v>11</v>
      </c>
      <c r="E1689" s="4">
        <f t="shared" si="159"/>
        <v>8</v>
      </c>
      <c r="F1689" s="4">
        <f t="shared" si="160"/>
        <v>2</v>
      </c>
      <c r="G1689" s="4" t="str">
        <f t="shared" si="161"/>
        <v>Win</v>
      </c>
      <c r="H1689" s="4" t="str">
        <f t="shared" si="162"/>
        <v>On</v>
      </c>
      <c r="I1689">
        <v>1127872598</v>
      </c>
      <c r="J1689" t="s">
        <v>26</v>
      </c>
      <c r="K1689">
        <v>35.36</v>
      </c>
      <c r="L1689">
        <v>36.698743</v>
      </c>
      <c r="M1689">
        <v>1.8293980000000001</v>
      </c>
      <c r="N1689">
        <v>-0.49065500000000001</v>
      </c>
    </row>
    <row r="1690" spans="1:14" x14ac:dyDescent="0.3">
      <c r="A1690" s="1">
        <v>43535.541666666664</v>
      </c>
      <c r="B1690" s="1">
        <v>43535.375</v>
      </c>
      <c r="C1690" s="3">
        <f t="shared" si="157"/>
        <v>3</v>
      </c>
      <c r="D1690" s="3">
        <f t="shared" si="158"/>
        <v>11</v>
      </c>
      <c r="E1690" s="4">
        <f t="shared" si="159"/>
        <v>9</v>
      </c>
      <c r="F1690" s="4">
        <f t="shared" si="160"/>
        <v>2</v>
      </c>
      <c r="G1690" s="4" t="str">
        <f t="shared" si="161"/>
        <v>Win</v>
      </c>
      <c r="H1690" s="4" t="str">
        <f t="shared" si="162"/>
        <v>On</v>
      </c>
      <c r="I1690">
        <v>1127872598</v>
      </c>
      <c r="J1690" t="s">
        <v>26</v>
      </c>
      <c r="K1690">
        <v>35.64</v>
      </c>
      <c r="L1690">
        <v>36.892816000000003</v>
      </c>
      <c r="M1690">
        <v>1.868414</v>
      </c>
      <c r="N1690">
        <v>-0.61559799999999998</v>
      </c>
    </row>
    <row r="1691" spans="1:14" x14ac:dyDescent="0.3">
      <c r="A1691" s="1">
        <v>43535.583333333336</v>
      </c>
      <c r="B1691" s="1">
        <v>43535.416666666664</v>
      </c>
      <c r="C1691" s="3">
        <f t="shared" si="157"/>
        <v>3</v>
      </c>
      <c r="D1691" s="3">
        <f t="shared" si="158"/>
        <v>11</v>
      </c>
      <c r="E1691" s="4">
        <f t="shared" si="159"/>
        <v>10</v>
      </c>
      <c r="F1691" s="4">
        <f t="shared" si="160"/>
        <v>2</v>
      </c>
      <c r="G1691" s="4" t="str">
        <f t="shared" si="161"/>
        <v>Win</v>
      </c>
      <c r="H1691" s="4" t="str">
        <f t="shared" si="162"/>
        <v>On</v>
      </c>
      <c r="I1691">
        <v>1127872598</v>
      </c>
      <c r="J1691" t="s">
        <v>26</v>
      </c>
      <c r="K1691">
        <v>34.590000000000003</v>
      </c>
      <c r="L1691">
        <v>35.825420000000001</v>
      </c>
      <c r="M1691">
        <v>1.8046</v>
      </c>
      <c r="N1691">
        <v>-0.56918000000000002</v>
      </c>
    </row>
    <row r="1692" spans="1:14" x14ac:dyDescent="0.3">
      <c r="A1692" s="1">
        <v>43535.625</v>
      </c>
      <c r="B1692" s="1">
        <v>43535.458333333336</v>
      </c>
      <c r="C1692" s="3">
        <f t="shared" si="157"/>
        <v>3</v>
      </c>
      <c r="D1692" s="3">
        <f t="shared" si="158"/>
        <v>11</v>
      </c>
      <c r="E1692" s="4">
        <f t="shared" si="159"/>
        <v>11</v>
      </c>
      <c r="F1692" s="4">
        <f t="shared" si="160"/>
        <v>2</v>
      </c>
      <c r="G1692" s="4" t="str">
        <f t="shared" si="161"/>
        <v>Win</v>
      </c>
      <c r="H1692" s="4" t="str">
        <f t="shared" si="162"/>
        <v>On</v>
      </c>
      <c r="I1692">
        <v>1127872598</v>
      </c>
      <c r="J1692" t="s">
        <v>26</v>
      </c>
      <c r="K1692">
        <v>32.14</v>
      </c>
      <c r="L1692">
        <v>33.301668999999997</v>
      </c>
      <c r="M1692">
        <v>1.6237980000000001</v>
      </c>
      <c r="N1692">
        <v>-0.46212900000000001</v>
      </c>
    </row>
    <row r="1693" spans="1:14" x14ac:dyDescent="0.3">
      <c r="A1693" s="1">
        <v>43535.666666666664</v>
      </c>
      <c r="B1693" s="1">
        <v>43535.5</v>
      </c>
      <c r="C1693" s="3">
        <f t="shared" si="157"/>
        <v>3</v>
      </c>
      <c r="D1693" s="3">
        <f t="shared" si="158"/>
        <v>11</v>
      </c>
      <c r="E1693" s="4">
        <f t="shared" si="159"/>
        <v>12</v>
      </c>
      <c r="F1693" s="4">
        <f t="shared" si="160"/>
        <v>2</v>
      </c>
      <c r="G1693" s="4" t="str">
        <f t="shared" si="161"/>
        <v>Win</v>
      </c>
      <c r="H1693" s="4" t="str">
        <f t="shared" si="162"/>
        <v>On</v>
      </c>
      <c r="I1693">
        <v>1127872598</v>
      </c>
      <c r="J1693" t="s">
        <v>26</v>
      </c>
      <c r="K1693">
        <v>29.56</v>
      </c>
      <c r="L1693">
        <v>30.649967</v>
      </c>
      <c r="M1693">
        <v>1.495457</v>
      </c>
      <c r="N1693">
        <v>-0.40549000000000002</v>
      </c>
    </row>
    <row r="1694" spans="1:14" x14ac:dyDescent="0.3">
      <c r="A1694" s="1">
        <v>43535.708333333336</v>
      </c>
      <c r="B1694" s="1">
        <v>43535.541666666664</v>
      </c>
      <c r="C1694" s="3">
        <f t="shared" si="157"/>
        <v>3</v>
      </c>
      <c r="D1694" s="3">
        <f t="shared" si="158"/>
        <v>11</v>
      </c>
      <c r="E1694" s="4">
        <f t="shared" si="159"/>
        <v>13</v>
      </c>
      <c r="F1694" s="4">
        <f t="shared" si="160"/>
        <v>2</v>
      </c>
      <c r="G1694" s="4" t="str">
        <f t="shared" si="161"/>
        <v>Win</v>
      </c>
      <c r="H1694" s="4" t="str">
        <f t="shared" si="162"/>
        <v>Off</v>
      </c>
      <c r="I1694">
        <v>1127872598</v>
      </c>
      <c r="J1694" t="s">
        <v>26</v>
      </c>
      <c r="K1694">
        <v>28.47</v>
      </c>
      <c r="L1694">
        <v>29.387955999999999</v>
      </c>
      <c r="M1694">
        <v>1.318954</v>
      </c>
      <c r="N1694">
        <v>-0.40099800000000002</v>
      </c>
    </row>
    <row r="1695" spans="1:14" x14ac:dyDescent="0.3">
      <c r="A1695" s="1">
        <v>43535.75</v>
      </c>
      <c r="B1695" s="1">
        <v>43535.583333333336</v>
      </c>
      <c r="C1695" s="3">
        <f t="shared" si="157"/>
        <v>3</v>
      </c>
      <c r="D1695" s="3">
        <f t="shared" si="158"/>
        <v>11</v>
      </c>
      <c r="E1695" s="4">
        <f t="shared" si="159"/>
        <v>14</v>
      </c>
      <c r="F1695" s="4">
        <f t="shared" si="160"/>
        <v>2</v>
      </c>
      <c r="G1695" s="4" t="str">
        <f t="shared" si="161"/>
        <v>Win</v>
      </c>
      <c r="H1695" s="4" t="str">
        <f t="shared" si="162"/>
        <v>Off</v>
      </c>
      <c r="I1695">
        <v>1127872598</v>
      </c>
      <c r="J1695" t="s">
        <v>26</v>
      </c>
      <c r="K1695">
        <v>26.67</v>
      </c>
      <c r="L1695">
        <v>27.381729</v>
      </c>
      <c r="M1695">
        <v>1.1672910000000001</v>
      </c>
      <c r="N1695">
        <v>-0.45556200000000002</v>
      </c>
    </row>
    <row r="1696" spans="1:14" x14ac:dyDescent="0.3">
      <c r="A1696" s="1">
        <v>43535.791666666664</v>
      </c>
      <c r="B1696" s="1">
        <v>43535.625</v>
      </c>
      <c r="C1696" s="3">
        <f t="shared" si="157"/>
        <v>3</v>
      </c>
      <c r="D1696" s="3">
        <f t="shared" si="158"/>
        <v>11</v>
      </c>
      <c r="E1696" s="4">
        <f t="shared" si="159"/>
        <v>15</v>
      </c>
      <c r="F1696" s="4">
        <f t="shared" si="160"/>
        <v>2</v>
      </c>
      <c r="G1696" s="4" t="str">
        <f t="shared" si="161"/>
        <v>Win</v>
      </c>
      <c r="H1696" s="4" t="str">
        <f t="shared" si="162"/>
        <v>Off</v>
      </c>
      <c r="I1696">
        <v>1127872598</v>
      </c>
      <c r="J1696" t="s">
        <v>26</v>
      </c>
      <c r="K1696">
        <v>26.65</v>
      </c>
      <c r="L1696">
        <v>27.348271</v>
      </c>
      <c r="M1696">
        <v>1.1193660000000001</v>
      </c>
      <c r="N1696">
        <v>-0.421095</v>
      </c>
    </row>
    <row r="1697" spans="1:14" x14ac:dyDescent="0.3">
      <c r="A1697" s="1">
        <v>43535.833333333336</v>
      </c>
      <c r="B1697" s="1">
        <v>43535.666666666664</v>
      </c>
      <c r="C1697" s="3">
        <f t="shared" si="157"/>
        <v>3</v>
      </c>
      <c r="D1697" s="3">
        <f t="shared" si="158"/>
        <v>11</v>
      </c>
      <c r="E1697" s="4">
        <f t="shared" si="159"/>
        <v>16</v>
      </c>
      <c r="F1697" s="4">
        <f t="shared" si="160"/>
        <v>2</v>
      </c>
      <c r="G1697" s="4" t="str">
        <f t="shared" si="161"/>
        <v>Win</v>
      </c>
      <c r="H1697" s="4" t="str">
        <f t="shared" si="162"/>
        <v>Off</v>
      </c>
      <c r="I1697">
        <v>1127872598</v>
      </c>
      <c r="J1697" t="s">
        <v>26</v>
      </c>
      <c r="K1697">
        <v>26.59</v>
      </c>
      <c r="L1697">
        <v>27.186779999999999</v>
      </c>
      <c r="M1697">
        <v>0.97065500000000005</v>
      </c>
      <c r="N1697">
        <v>-0.37387500000000001</v>
      </c>
    </row>
    <row r="1698" spans="1:14" x14ac:dyDescent="0.3">
      <c r="A1698" s="1">
        <v>43535.875</v>
      </c>
      <c r="B1698" s="1">
        <v>43535.708333333336</v>
      </c>
      <c r="C1698" s="3">
        <f t="shared" si="157"/>
        <v>3</v>
      </c>
      <c r="D1698" s="3">
        <f t="shared" si="158"/>
        <v>11</v>
      </c>
      <c r="E1698" s="4">
        <f t="shared" si="159"/>
        <v>17</v>
      </c>
      <c r="F1698" s="4">
        <f t="shared" si="160"/>
        <v>2</v>
      </c>
      <c r="G1698" s="4" t="str">
        <f t="shared" si="161"/>
        <v>Win</v>
      </c>
      <c r="H1698" s="4" t="str">
        <f t="shared" si="162"/>
        <v>On</v>
      </c>
      <c r="I1698">
        <v>1127872598</v>
      </c>
      <c r="J1698" t="s">
        <v>26</v>
      </c>
      <c r="K1698">
        <v>27.48</v>
      </c>
      <c r="L1698">
        <v>28.208051999999999</v>
      </c>
      <c r="M1698">
        <v>1.0023789999999999</v>
      </c>
      <c r="N1698">
        <v>-0.27432699999999999</v>
      </c>
    </row>
    <row r="1699" spans="1:14" x14ac:dyDescent="0.3">
      <c r="A1699" s="1">
        <v>43535.916666666664</v>
      </c>
      <c r="B1699" s="1">
        <v>43535.75</v>
      </c>
      <c r="C1699" s="3">
        <f t="shared" si="157"/>
        <v>3</v>
      </c>
      <c r="D1699" s="3">
        <f t="shared" si="158"/>
        <v>11</v>
      </c>
      <c r="E1699" s="4">
        <f t="shared" si="159"/>
        <v>18</v>
      </c>
      <c r="F1699" s="4">
        <f t="shared" si="160"/>
        <v>2</v>
      </c>
      <c r="G1699" s="4" t="str">
        <f t="shared" si="161"/>
        <v>Win</v>
      </c>
      <c r="H1699" s="4" t="str">
        <f t="shared" si="162"/>
        <v>On</v>
      </c>
      <c r="I1699">
        <v>1127872598</v>
      </c>
      <c r="J1699" t="s">
        <v>26</v>
      </c>
      <c r="K1699">
        <v>31.57</v>
      </c>
      <c r="L1699">
        <v>32.454107999999998</v>
      </c>
      <c r="M1699">
        <v>1.1614</v>
      </c>
      <c r="N1699">
        <v>-0.27729199999999998</v>
      </c>
    </row>
    <row r="1700" spans="1:14" x14ac:dyDescent="0.3">
      <c r="A1700" s="1">
        <v>43535.958333333336</v>
      </c>
      <c r="B1700" s="1">
        <v>43535.791666666664</v>
      </c>
      <c r="C1700" s="3">
        <f t="shared" si="157"/>
        <v>3</v>
      </c>
      <c r="D1700" s="3">
        <f t="shared" si="158"/>
        <v>11</v>
      </c>
      <c r="E1700" s="4">
        <f t="shared" si="159"/>
        <v>19</v>
      </c>
      <c r="F1700" s="4">
        <f t="shared" si="160"/>
        <v>2</v>
      </c>
      <c r="G1700" s="4" t="str">
        <f t="shared" si="161"/>
        <v>Win</v>
      </c>
      <c r="H1700" s="4" t="str">
        <f t="shared" si="162"/>
        <v>On</v>
      </c>
      <c r="I1700">
        <v>1127872598</v>
      </c>
      <c r="J1700" t="s">
        <v>26</v>
      </c>
      <c r="K1700">
        <v>38.96</v>
      </c>
      <c r="L1700">
        <v>39.356886000000003</v>
      </c>
      <c r="M1700">
        <v>1.209703</v>
      </c>
      <c r="N1700">
        <v>-0.81281700000000001</v>
      </c>
    </row>
    <row r="1701" spans="1:14" x14ac:dyDescent="0.3">
      <c r="A1701" s="1">
        <v>43536</v>
      </c>
      <c r="B1701" s="1">
        <v>43535.833333333336</v>
      </c>
      <c r="C1701" s="3">
        <f t="shared" si="157"/>
        <v>3</v>
      </c>
      <c r="D1701" s="3">
        <f t="shared" si="158"/>
        <v>11</v>
      </c>
      <c r="E1701" s="4">
        <f t="shared" si="159"/>
        <v>20</v>
      </c>
      <c r="F1701" s="4">
        <f t="shared" si="160"/>
        <v>2</v>
      </c>
      <c r="G1701" s="4" t="str">
        <f t="shared" si="161"/>
        <v>Win</v>
      </c>
      <c r="H1701" s="4" t="str">
        <f t="shared" si="162"/>
        <v>On</v>
      </c>
      <c r="I1701">
        <v>1127872598</v>
      </c>
      <c r="J1701" t="s">
        <v>26</v>
      </c>
      <c r="K1701">
        <v>37.840000000000003</v>
      </c>
      <c r="L1701">
        <v>38.510612000000002</v>
      </c>
      <c r="M1701">
        <v>1.3033490000000001</v>
      </c>
      <c r="N1701">
        <v>-0.63273699999999999</v>
      </c>
    </row>
    <row r="1702" spans="1:14" x14ac:dyDescent="0.3">
      <c r="A1702" s="1">
        <v>43536.041666666664</v>
      </c>
      <c r="B1702" s="1">
        <v>43535.875</v>
      </c>
      <c r="C1702" s="3">
        <f t="shared" si="157"/>
        <v>3</v>
      </c>
      <c r="D1702" s="3">
        <f t="shared" si="158"/>
        <v>11</v>
      </c>
      <c r="E1702" s="4">
        <f t="shared" si="159"/>
        <v>21</v>
      </c>
      <c r="F1702" s="4">
        <f t="shared" si="160"/>
        <v>2</v>
      </c>
      <c r="G1702" s="4" t="str">
        <f t="shared" si="161"/>
        <v>Win</v>
      </c>
      <c r="H1702" s="4" t="str">
        <f t="shared" si="162"/>
        <v>On</v>
      </c>
      <c r="I1702">
        <v>1127872598</v>
      </c>
      <c r="J1702" t="s">
        <v>26</v>
      </c>
      <c r="K1702">
        <v>33.24</v>
      </c>
      <c r="L1702">
        <v>33.687342000000001</v>
      </c>
      <c r="M1702">
        <v>0.81910799999999995</v>
      </c>
      <c r="N1702">
        <v>-0.37176599999999999</v>
      </c>
    </row>
    <row r="1703" spans="1:14" x14ac:dyDescent="0.3">
      <c r="A1703" s="1">
        <v>43536.083333333336</v>
      </c>
      <c r="B1703" s="1">
        <v>43535.916666666664</v>
      </c>
      <c r="C1703" s="3">
        <f t="shared" si="157"/>
        <v>3</v>
      </c>
      <c r="D1703" s="3">
        <f t="shared" si="158"/>
        <v>11</v>
      </c>
      <c r="E1703" s="4">
        <f t="shared" si="159"/>
        <v>22</v>
      </c>
      <c r="F1703" s="4">
        <f t="shared" si="160"/>
        <v>2</v>
      </c>
      <c r="G1703" s="4" t="str">
        <f t="shared" si="161"/>
        <v>Win</v>
      </c>
      <c r="H1703" s="4" t="str">
        <f t="shared" si="162"/>
        <v>Off</v>
      </c>
      <c r="I1703">
        <v>1127872598</v>
      </c>
      <c r="J1703" t="s">
        <v>26</v>
      </c>
      <c r="K1703">
        <v>27.2</v>
      </c>
      <c r="L1703">
        <v>27.665241999999999</v>
      </c>
      <c r="M1703">
        <v>0.64367300000000005</v>
      </c>
      <c r="N1703">
        <v>-0.17843100000000001</v>
      </c>
    </row>
    <row r="1704" spans="1:14" x14ac:dyDescent="0.3">
      <c r="A1704" s="1">
        <v>43536.125</v>
      </c>
      <c r="B1704" s="1">
        <v>43535.958333333336</v>
      </c>
      <c r="C1704" s="3">
        <f t="shared" si="157"/>
        <v>3</v>
      </c>
      <c r="D1704" s="3">
        <f t="shared" si="158"/>
        <v>11</v>
      </c>
      <c r="E1704" s="4">
        <f t="shared" si="159"/>
        <v>23</v>
      </c>
      <c r="F1704" s="4">
        <f t="shared" si="160"/>
        <v>2</v>
      </c>
      <c r="G1704" s="4" t="str">
        <f t="shared" si="161"/>
        <v>Win</v>
      </c>
      <c r="H1704" s="4" t="str">
        <f t="shared" si="162"/>
        <v>Off</v>
      </c>
      <c r="I1704">
        <v>1127872598</v>
      </c>
      <c r="J1704" t="s">
        <v>26</v>
      </c>
      <c r="K1704">
        <v>25.3</v>
      </c>
      <c r="L1704">
        <v>25.585162</v>
      </c>
      <c r="M1704">
        <v>0.42033300000000001</v>
      </c>
      <c r="N1704">
        <v>-0.13517100000000001</v>
      </c>
    </row>
    <row r="1705" spans="1:14" x14ac:dyDescent="0.3">
      <c r="A1705" s="1">
        <v>43536.166666666664</v>
      </c>
      <c r="B1705" s="1">
        <v>43536</v>
      </c>
      <c r="C1705" s="3">
        <f t="shared" si="157"/>
        <v>3</v>
      </c>
      <c r="D1705" s="3">
        <f t="shared" si="158"/>
        <v>12</v>
      </c>
      <c r="E1705" s="4">
        <f t="shared" si="159"/>
        <v>0</v>
      </c>
      <c r="F1705" s="4">
        <f t="shared" si="160"/>
        <v>3</v>
      </c>
      <c r="G1705" s="4" t="str">
        <f t="shared" si="161"/>
        <v>Win</v>
      </c>
      <c r="H1705" s="4" t="str">
        <f t="shared" si="162"/>
        <v>Off</v>
      </c>
      <c r="I1705">
        <v>1127872598</v>
      </c>
      <c r="J1705" t="s">
        <v>26</v>
      </c>
      <c r="K1705">
        <v>23.18</v>
      </c>
      <c r="L1705">
        <v>23.589659999999999</v>
      </c>
      <c r="M1705">
        <v>0.64441899999999996</v>
      </c>
      <c r="N1705">
        <v>-0.234759</v>
      </c>
    </row>
    <row r="1706" spans="1:14" x14ac:dyDescent="0.3">
      <c r="A1706" s="1">
        <v>43536.208333333336</v>
      </c>
      <c r="B1706" s="1">
        <v>43536.041666666664</v>
      </c>
      <c r="C1706" s="3">
        <f t="shared" si="157"/>
        <v>3</v>
      </c>
      <c r="D1706" s="3">
        <f t="shared" si="158"/>
        <v>12</v>
      </c>
      <c r="E1706" s="4">
        <f t="shared" si="159"/>
        <v>1</v>
      </c>
      <c r="F1706" s="4">
        <f t="shared" si="160"/>
        <v>3</v>
      </c>
      <c r="G1706" s="4" t="str">
        <f t="shared" si="161"/>
        <v>Win</v>
      </c>
      <c r="H1706" s="4" t="str">
        <f t="shared" si="162"/>
        <v>Off</v>
      </c>
      <c r="I1706">
        <v>1127872598</v>
      </c>
      <c r="J1706" t="s">
        <v>26</v>
      </c>
      <c r="K1706">
        <v>23.38</v>
      </c>
      <c r="L1706">
        <v>24.090140999999999</v>
      </c>
      <c r="M1706">
        <v>0.74540499999999998</v>
      </c>
      <c r="N1706">
        <v>-3.5263999999999997E-2</v>
      </c>
    </row>
    <row r="1707" spans="1:14" x14ac:dyDescent="0.3">
      <c r="A1707" s="1">
        <v>43536.25</v>
      </c>
      <c r="B1707" s="1">
        <v>43536.083333333336</v>
      </c>
      <c r="C1707" s="3">
        <f t="shared" si="157"/>
        <v>3</v>
      </c>
      <c r="D1707" s="3">
        <f t="shared" si="158"/>
        <v>12</v>
      </c>
      <c r="E1707" s="4">
        <f t="shared" si="159"/>
        <v>2</v>
      </c>
      <c r="F1707" s="4">
        <f t="shared" si="160"/>
        <v>3</v>
      </c>
      <c r="G1707" s="4" t="str">
        <f t="shared" si="161"/>
        <v>Win</v>
      </c>
      <c r="H1707" s="4" t="str">
        <f t="shared" si="162"/>
        <v>Off</v>
      </c>
      <c r="I1707">
        <v>1127872598</v>
      </c>
      <c r="J1707" t="s">
        <v>26</v>
      </c>
      <c r="K1707">
        <v>23.33</v>
      </c>
      <c r="L1707">
        <v>24.041519999999998</v>
      </c>
      <c r="M1707">
        <v>0.62264900000000001</v>
      </c>
      <c r="N1707">
        <v>8.8871000000000006E-2</v>
      </c>
    </row>
    <row r="1708" spans="1:14" x14ac:dyDescent="0.3">
      <c r="A1708" s="1">
        <v>43536.291666666664</v>
      </c>
      <c r="B1708" s="1">
        <v>43536.125</v>
      </c>
      <c r="C1708" s="3">
        <f t="shared" si="157"/>
        <v>3</v>
      </c>
      <c r="D1708" s="3">
        <f t="shared" si="158"/>
        <v>12</v>
      </c>
      <c r="E1708" s="4">
        <f t="shared" si="159"/>
        <v>3</v>
      </c>
      <c r="F1708" s="4">
        <f t="shared" si="160"/>
        <v>3</v>
      </c>
      <c r="G1708" s="4" t="str">
        <f t="shared" si="161"/>
        <v>Win</v>
      </c>
      <c r="H1708" s="4" t="str">
        <f t="shared" si="162"/>
        <v>Off</v>
      </c>
      <c r="I1708">
        <v>1127872598</v>
      </c>
      <c r="J1708" t="s">
        <v>26</v>
      </c>
      <c r="K1708">
        <v>23.41</v>
      </c>
      <c r="L1708">
        <v>24.1891</v>
      </c>
      <c r="M1708">
        <v>0.73219900000000004</v>
      </c>
      <c r="N1708">
        <v>4.6900999999999998E-2</v>
      </c>
    </row>
    <row r="1709" spans="1:14" x14ac:dyDescent="0.3">
      <c r="A1709" s="1">
        <v>43536.333333333336</v>
      </c>
      <c r="B1709" s="1">
        <v>43536.166666666664</v>
      </c>
      <c r="C1709" s="3">
        <f t="shared" si="157"/>
        <v>3</v>
      </c>
      <c r="D1709" s="3">
        <f t="shared" si="158"/>
        <v>12</v>
      </c>
      <c r="E1709" s="4">
        <f t="shared" si="159"/>
        <v>4</v>
      </c>
      <c r="F1709" s="4">
        <f t="shared" si="160"/>
        <v>3</v>
      </c>
      <c r="G1709" s="4" t="str">
        <f t="shared" si="161"/>
        <v>Win</v>
      </c>
      <c r="H1709" s="4" t="str">
        <f t="shared" si="162"/>
        <v>Off</v>
      </c>
      <c r="I1709">
        <v>1127872598</v>
      </c>
      <c r="J1709" t="s">
        <v>26</v>
      </c>
      <c r="K1709">
        <v>24.14</v>
      </c>
      <c r="L1709">
        <v>25.069890999999998</v>
      </c>
      <c r="M1709">
        <v>0.885212</v>
      </c>
      <c r="N1709">
        <v>4.4679000000000003E-2</v>
      </c>
    </row>
    <row r="1710" spans="1:14" x14ac:dyDescent="0.3">
      <c r="A1710" s="1">
        <v>43536.375</v>
      </c>
      <c r="B1710" s="1">
        <v>43536.208333333336</v>
      </c>
      <c r="C1710" s="3">
        <f t="shared" si="157"/>
        <v>3</v>
      </c>
      <c r="D1710" s="3">
        <f t="shared" si="158"/>
        <v>12</v>
      </c>
      <c r="E1710" s="4">
        <f t="shared" si="159"/>
        <v>5</v>
      </c>
      <c r="F1710" s="4">
        <f t="shared" si="160"/>
        <v>3</v>
      </c>
      <c r="G1710" s="4" t="str">
        <f t="shared" si="161"/>
        <v>Win</v>
      </c>
      <c r="H1710" s="4" t="str">
        <f t="shared" si="162"/>
        <v>Off</v>
      </c>
      <c r="I1710">
        <v>1127872598</v>
      </c>
      <c r="J1710" t="s">
        <v>26</v>
      </c>
      <c r="K1710">
        <v>30.04</v>
      </c>
      <c r="L1710">
        <v>32.150815000000001</v>
      </c>
      <c r="M1710">
        <v>2.2171959999999999</v>
      </c>
      <c r="N1710">
        <v>-0.106381</v>
      </c>
    </row>
    <row r="1711" spans="1:14" x14ac:dyDescent="0.3">
      <c r="A1711" s="1">
        <v>43536.416666666664</v>
      </c>
      <c r="B1711" s="1">
        <v>43536.25</v>
      </c>
      <c r="C1711" s="3">
        <f t="shared" si="157"/>
        <v>3</v>
      </c>
      <c r="D1711" s="3">
        <f t="shared" si="158"/>
        <v>12</v>
      </c>
      <c r="E1711" s="4">
        <f t="shared" si="159"/>
        <v>6</v>
      </c>
      <c r="F1711" s="4">
        <f t="shared" si="160"/>
        <v>3</v>
      </c>
      <c r="G1711" s="4" t="str">
        <f t="shared" si="161"/>
        <v>Win</v>
      </c>
      <c r="H1711" s="4" t="str">
        <f t="shared" si="162"/>
        <v>Off</v>
      </c>
      <c r="I1711">
        <v>1127872598</v>
      </c>
      <c r="J1711" t="s">
        <v>26</v>
      </c>
      <c r="K1711">
        <v>43.31</v>
      </c>
      <c r="L1711">
        <v>46.128976000000002</v>
      </c>
      <c r="M1711">
        <v>3.4227810000000001</v>
      </c>
      <c r="N1711">
        <v>-0.60380500000000004</v>
      </c>
    </row>
    <row r="1712" spans="1:14" x14ac:dyDescent="0.3">
      <c r="A1712" s="1">
        <v>43536.458333333336</v>
      </c>
      <c r="B1712" s="1">
        <v>43536.291666666664</v>
      </c>
      <c r="C1712" s="3">
        <f t="shared" si="157"/>
        <v>3</v>
      </c>
      <c r="D1712" s="3">
        <f t="shared" si="158"/>
        <v>12</v>
      </c>
      <c r="E1712" s="4">
        <f t="shared" si="159"/>
        <v>7</v>
      </c>
      <c r="F1712" s="4">
        <f t="shared" si="160"/>
        <v>3</v>
      </c>
      <c r="G1712" s="4" t="str">
        <f t="shared" si="161"/>
        <v>Win</v>
      </c>
      <c r="H1712" s="4" t="str">
        <f t="shared" si="162"/>
        <v>Off</v>
      </c>
      <c r="I1712">
        <v>1127872598</v>
      </c>
      <c r="J1712" t="s">
        <v>26</v>
      </c>
      <c r="K1712">
        <v>56.82</v>
      </c>
      <c r="L1712">
        <v>61.427970999999999</v>
      </c>
      <c r="M1712">
        <v>5.2167349999999999</v>
      </c>
      <c r="N1712">
        <v>-0.60876399999999997</v>
      </c>
    </row>
    <row r="1713" spans="1:14" x14ac:dyDescent="0.3">
      <c r="A1713" s="1">
        <v>43536.5</v>
      </c>
      <c r="B1713" s="1">
        <v>43536.333333333336</v>
      </c>
      <c r="C1713" s="3">
        <f t="shared" si="157"/>
        <v>3</v>
      </c>
      <c r="D1713" s="3">
        <f t="shared" si="158"/>
        <v>12</v>
      </c>
      <c r="E1713" s="4">
        <f t="shared" si="159"/>
        <v>8</v>
      </c>
      <c r="F1713" s="4">
        <f t="shared" si="160"/>
        <v>3</v>
      </c>
      <c r="G1713" s="4" t="str">
        <f t="shared" si="161"/>
        <v>Win</v>
      </c>
      <c r="H1713" s="4" t="str">
        <f t="shared" si="162"/>
        <v>On</v>
      </c>
      <c r="I1713">
        <v>1127872598</v>
      </c>
      <c r="J1713" t="s">
        <v>26</v>
      </c>
      <c r="K1713">
        <v>37.31</v>
      </c>
      <c r="L1713">
        <v>39.349415</v>
      </c>
      <c r="M1713">
        <v>2.3178879999999999</v>
      </c>
      <c r="N1713">
        <v>-0.27847300000000003</v>
      </c>
    </row>
    <row r="1714" spans="1:14" x14ac:dyDescent="0.3">
      <c r="A1714" s="1">
        <v>43536.541666666664</v>
      </c>
      <c r="B1714" s="1">
        <v>43536.375</v>
      </c>
      <c r="C1714" s="3">
        <f t="shared" si="157"/>
        <v>3</v>
      </c>
      <c r="D1714" s="3">
        <f t="shared" si="158"/>
        <v>12</v>
      </c>
      <c r="E1714" s="4">
        <f t="shared" si="159"/>
        <v>9</v>
      </c>
      <c r="F1714" s="4">
        <f t="shared" si="160"/>
        <v>3</v>
      </c>
      <c r="G1714" s="4" t="str">
        <f t="shared" si="161"/>
        <v>Win</v>
      </c>
      <c r="H1714" s="4" t="str">
        <f t="shared" si="162"/>
        <v>On</v>
      </c>
      <c r="I1714">
        <v>1127872598</v>
      </c>
      <c r="J1714" t="s">
        <v>26</v>
      </c>
      <c r="K1714">
        <v>34.74</v>
      </c>
      <c r="L1714">
        <v>36.003745000000002</v>
      </c>
      <c r="M1714">
        <v>1.444615</v>
      </c>
      <c r="N1714">
        <v>-0.18087</v>
      </c>
    </row>
    <row r="1715" spans="1:14" x14ac:dyDescent="0.3">
      <c r="A1715" s="1">
        <v>43536.583333333336</v>
      </c>
      <c r="B1715" s="1">
        <v>43536.416666666664</v>
      </c>
      <c r="C1715" s="3">
        <f t="shared" si="157"/>
        <v>3</v>
      </c>
      <c r="D1715" s="3">
        <f t="shared" si="158"/>
        <v>12</v>
      </c>
      <c r="E1715" s="4">
        <f t="shared" si="159"/>
        <v>10</v>
      </c>
      <c r="F1715" s="4">
        <f t="shared" si="160"/>
        <v>3</v>
      </c>
      <c r="G1715" s="4" t="str">
        <f t="shared" si="161"/>
        <v>Win</v>
      </c>
      <c r="H1715" s="4" t="str">
        <f t="shared" si="162"/>
        <v>On</v>
      </c>
      <c r="I1715">
        <v>1127872598</v>
      </c>
      <c r="J1715" t="s">
        <v>26</v>
      </c>
      <c r="K1715">
        <v>35.01</v>
      </c>
      <c r="L1715">
        <v>35.785705999999998</v>
      </c>
      <c r="M1715">
        <v>0.98468900000000004</v>
      </c>
      <c r="N1715">
        <v>-0.208983</v>
      </c>
    </row>
    <row r="1716" spans="1:14" x14ac:dyDescent="0.3">
      <c r="A1716" s="1">
        <v>43536.625</v>
      </c>
      <c r="B1716" s="1">
        <v>43536.458333333336</v>
      </c>
      <c r="C1716" s="3">
        <f t="shared" si="157"/>
        <v>3</v>
      </c>
      <c r="D1716" s="3">
        <f t="shared" si="158"/>
        <v>12</v>
      </c>
      <c r="E1716" s="4">
        <f t="shared" si="159"/>
        <v>11</v>
      </c>
      <c r="F1716" s="4">
        <f t="shared" si="160"/>
        <v>3</v>
      </c>
      <c r="G1716" s="4" t="str">
        <f t="shared" si="161"/>
        <v>Win</v>
      </c>
      <c r="H1716" s="4" t="str">
        <f t="shared" si="162"/>
        <v>On</v>
      </c>
      <c r="I1716">
        <v>1127872598</v>
      </c>
      <c r="J1716" t="s">
        <v>26</v>
      </c>
      <c r="K1716">
        <v>31.62</v>
      </c>
      <c r="L1716">
        <v>32.219360999999999</v>
      </c>
      <c r="M1716">
        <v>0.91353300000000004</v>
      </c>
      <c r="N1716">
        <v>-0.31417200000000001</v>
      </c>
    </row>
    <row r="1717" spans="1:14" x14ac:dyDescent="0.3">
      <c r="A1717" s="1">
        <v>43536.666666666664</v>
      </c>
      <c r="B1717" s="1">
        <v>43536.5</v>
      </c>
      <c r="C1717" s="3">
        <f t="shared" si="157"/>
        <v>3</v>
      </c>
      <c r="D1717" s="3">
        <f t="shared" si="158"/>
        <v>12</v>
      </c>
      <c r="E1717" s="4">
        <f t="shared" si="159"/>
        <v>12</v>
      </c>
      <c r="F1717" s="4">
        <f t="shared" si="160"/>
        <v>3</v>
      </c>
      <c r="G1717" s="4" t="str">
        <f t="shared" si="161"/>
        <v>Win</v>
      </c>
      <c r="H1717" s="4" t="str">
        <f t="shared" si="162"/>
        <v>On</v>
      </c>
      <c r="I1717">
        <v>1127872598</v>
      </c>
      <c r="J1717" t="s">
        <v>26</v>
      </c>
      <c r="K1717">
        <v>29.19</v>
      </c>
      <c r="L1717">
        <v>29.565953</v>
      </c>
      <c r="M1717">
        <v>0.60107100000000002</v>
      </c>
      <c r="N1717">
        <v>-0.22511800000000001</v>
      </c>
    </row>
    <row r="1718" spans="1:14" x14ac:dyDescent="0.3">
      <c r="A1718" s="1">
        <v>43536.708333333336</v>
      </c>
      <c r="B1718" s="1">
        <v>43536.541666666664</v>
      </c>
      <c r="C1718" s="3">
        <f t="shared" si="157"/>
        <v>3</v>
      </c>
      <c r="D1718" s="3">
        <f t="shared" si="158"/>
        <v>12</v>
      </c>
      <c r="E1718" s="4">
        <f t="shared" si="159"/>
        <v>13</v>
      </c>
      <c r="F1718" s="4">
        <f t="shared" si="160"/>
        <v>3</v>
      </c>
      <c r="G1718" s="4" t="str">
        <f t="shared" si="161"/>
        <v>Win</v>
      </c>
      <c r="H1718" s="4" t="str">
        <f t="shared" si="162"/>
        <v>Off</v>
      </c>
      <c r="I1718">
        <v>1127872598</v>
      </c>
      <c r="J1718" t="s">
        <v>26</v>
      </c>
      <c r="K1718">
        <v>27.82</v>
      </c>
      <c r="L1718">
        <v>28.051157</v>
      </c>
      <c r="M1718">
        <v>0.467167</v>
      </c>
      <c r="N1718">
        <v>-0.23601</v>
      </c>
    </row>
    <row r="1719" spans="1:14" x14ac:dyDescent="0.3">
      <c r="A1719" s="1">
        <v>43536.75</v>
      </c>
      <c r="B1719" s="1">
        <v>43536.583333333336</v>
      </c>
      <c r="C1719" s="3">
        <f t="shared" si="157"/>
        <v>3</v>
      </c>
      <c r="D1719" s="3">
        <f t="shared" si="158"/>
        <v>12</v>
      </c>
      <c r="E1719" s="4">
        <f t="shared" si="159"/>
        <v>14</v>
      </c>
      <c r="F1719" s="4">
        <f t="shared" si="160"/>
        <v>3</v>
      </c>
      <c r="G1719" s="4" t="str">
        <f t="shared" si="161"/>
        <v>Win</v>
      </c>
      <c r="H1719" s="4" t="str">
        <f t="shared" si="162"/>
        <v>Off</v>
      </c>
      <c r="I1719">
        <v>1127872598</v>
      </c>
      <c r="J1719" t="s">
        <v>26</v>
      </c>
      <c r="K1719">
        <v>26.26</v>
      </c>
      <c r="L1719">
        <v>26.397855</v>
      </c>
      <c r="M1719">
        <v>0.39527600000000002</v>
      </c>
      <c r="N1719">
        <v>-0.25742100000000001</v>
      </c>
    </row>
    <row r="1720" spans="1:14" x14ac:dyDescent="0.3">
      <c r="A1720" s="1">
        <v>43536.791666666664</v>
      </c>
      <c r="B1720" s="1">
        <v>43536.625</v>
      </c>
      <c r="C1720" s="3">
        <f t="shared" si="157"/>
        <v>3</v>
      </c>
      <c r="D1720" s="3">
        <f t="shared" si="158"/>
        <v>12</v>
      </c>
      <c r="E1720" s="4">
        <f t="shared" si="159"/>
        <v>15</v>
      </c>
      <c r="F1720" s="4">
        <f t="shared" si="160"/>
        <v>3</v>
      </c>
      <c r="G1720" s="4" t="str">
        <f t="shared" si="161"/>
        <v>Win</v>
      </c>
      <c r="H1720" s="4" t="str">
        <f t="shared" si="162"/>
        <v>Off</v>
      </c>
      <c r="I1720">
        <v>1127872598</v>
      </c>
      <c r="J1720" t="s">
        <v>26</v>
      </c>
      <c r="K1720">
        <v>25.45</v>
      </c>
      <c r="L1720">
        <v>25.417147</v>
      </c>
      <c r="M1720">
        <v>0.21912000000000001</v>
      </c>
      <c r="N1720">
        <v>-0.251973</v>
      </c>
    </row>
    <row r="1721" spans="1:14" x14ac:dyDescent="0.3">
      <c r="A1721" s="1">
        <v>43536.833333333336</v>
      </c>
      <c r="B1721" s="1">
        <v>43536.666666666664</v>
      </c>
      <c r="C1721" s="3">
        <f t="shared" si="157"/>
        <v>3</v>
      </c>
      <c r="D1721" s="3">
        <f t="shared" si="158"/>
        <v>12</v>
      </c>
      <c r="E1721" s="4">
        <f t="shared" si="159"/>
        <v>16</v>
      </c>
      <c r="F1721" s="4">
        <f t="shared" si="160"/>
        <v>3</v>
      </c>
      <c r="G1721" s="4" t="str">
        <f t="shared" si="161"/>
        <v>Win</v>
      </c>
      <c r="H1721" s="4" t="str">
        <f t="shared" si="162"/>
        <v>Off</v>
      </c>
      <c r="I1721">
        <v>1127872598</v>
      </c>
      <c r="J1721" t="s">
        <v>26</v>
      </c>
      <c r="K1721">
        <v>25.26</v>
      </c>
      <c r="L1721">
        <v>25.122768000000001</v>
      </c>
      <c r="M1721">
        <v>7.3124999999999996E-2</v>
      </c>
      <c r="N1721">
        <v>-0.21035699999999999</v>
      </c>
    </row>
    <row r="1722" spans="1:14" x14ac:dyDescent="0.3">
      <c r="A1722" s="1">
        <v>43536.875</v>
      </c>
      <c r="B1722" s="1">
        <v>43536.708333333336</v>
      </c>
      <c r="C1722" s="3">
        <f t="shared" si="157"/>
        <v>3</v>
      </c>
      <c r="D1722" s="3">
        <f t="shared" si="158"/>
        <v>12</v>
      </c>
      <c r="E1722" s="4">
        <f t="shared" si="159"/>
        <v>17</v>
      </c>
      <c r="F1722" s="4">
        <f t="shared" si="160"/>
        <v>3</v>
      </c>
      <c r="G1722" s="4" t="str">
        <f t="shared" si="161"/>
        <v>Win</v>
      </c>
      <c r="H1722" s="4" t="str">
        <f t="shared" si="162"/>
        <v>On</v>
      </c>
      <c r="I1722">
        <v>1127872598</v>
      </c>
      <c r="J1722" t="s">
        <v>26</v>
      </c>
      <c r="K1722">
        <v>26.87</v>
      </c>
      <c r="L1722">
        <v>26.489250999999999</v>
      </c>
      <c r="M1722">
        <v>-0.121393</v>
      </c>
      <c r="N1722">
        <v>-0.25935599999999998</v>
      </c>
    </row>
    <row r="1723" spans="1:14" x14ac:dyDescent="0.3">
      <c r="A1723" s="1">
        <v>43536.916666666664</v>
      </c>
      <c r="B1723" s="1">
        <v>43536.75</v>
      </c>
      <c r="C1723" s="3">
        <f t="shared" si="157"/>
        <v>3</v>
      </c>
      <c r="D1723" s="3">
        <f t="shared" si="158"/>
        <v>12</v>
      </c>
      <c r="E1723" s="4">
        <f t="shared" si="159"/>
        <v>18</v>
      </c>
      <c r="F1723" s="4">
        <f t="shared" si="160"/>
        <v>3</v>
      </c>
      <c r="G1723" s="4" t="str">
        <f t="shared" si="161"/>
        <v>Win</v>
      </c>
      <c r="H1723" s="4" t="str">
        <f t="shared" si="162"/>
        <v>On</v>
      </c>
      <c r="I1723">
        <v>1127872598</v>
      </c>
      <c r="J1723" t="s">
        <v>26</v>
      </c>
      <c r="K1723">
        <v>29.79</v>
      </c>
      <c r="L1723">
        <v>29.23141</v>
      </c>
      <c r="M1723">
        <v>-5.2440000000000004E-3</v>
      </c>
      <c r="N1723">
        <v>-0.553346</v>
      </c>
    </row>
    <row r="1724" spans="1:14" x14ac:dyDescent="0.3">
      <c r="A1724" s="1">
        <v>43536.958333333336</v>
      </c>
      <c r="B1724" s="1">
        <v>43536.791666666664</v>
      </c>
      <c r="C1724" s="3">
        <f t="shared" si="157"/>
        <v>3</v>
      </c>
      <c r="D1724" s="3">
        <f t="shared" si="158"/>
        <v>12</v>
      </c>
      <c r="E1724" s="4">
        <f t="shared" si="159"/>
        <v>19</v>
      </c>
      <c r="F1724" s="4">
        <f t="shared" si="160"/>
        <v>3</v>
      </c>
      <c r="G1724" s="4" t="str">
        <f t="shared" si="161"/>
        <v>Win</v>
      </c>
      <c r="H1724" s="4" t="str">
        <f t="shared" si="162"/>
        <v>On</v>
      </c>
      <c r="I1724">
        <v>1127872598</v>
      </c>
      <c r="J1724" t="s">
        <v>26</v>
      </c>
      <c r="K1724">
        <v>38.71</v>
      </c>
      <c r="L1724">
        <v>37.424117000000003</v>
      </c>
      <c r="M1724">
        <v>-0.43380099999999999</v>
      </c>
      <c r="N1724">
        <v>-0.85208200000000001</v>
      </c>
    </row>
    <row r="1725" spans="1:14" x14ac:dyDescent="0.3">
      <c r="A1725" s="1">
        <v>43537</v>
      </c>
      <c r="B1725" s="1">
        <v>43536.833333333336</v>
      </c>
      <c r="C1725" s="3">
        <f t="shared" si="157"/>
        <v>3</v>
      </c>
      <c r="D1725" s="3">
        <f t="shared" si="158"/>
        <v>12</v>
      </c>
      <c r="E1725" s="4">
        <f t="shared" si="159"/>
        <v>20</v>
      </c>
      <c r="F1725" s="4">
        <f t="shared" si="160"/>
        <v>3</v>
      </c>
      <c r="G1725" s="4" t="str">
        <f t="shared" si="161"/>
        <v>Win</v>
      </c>
      <c r="H1725" s="4" t="str">
        <f t="shared" si="162"/>
        <v>On</v>
      </c>
      <c r="I1725">
        <v>1127872598</v>
      </c>
      <c r="J1725" t="s">
        <v>26</v>
      </c>
      <c r="K1725">
        <v>36.909999999999997</v>
      </c>
      <c r="L1725">
        <v>36.108378000000002</v>
      </c>
      <c r="M1725">
        <v>-0.240646</v>
      </c>
      <c r="N1725">
        <v>-0.56097600000000003</v>
      </c>
    </row>
    <row r="1726" spans="1:14" x14ac:dyDescent="0.3">
      <c r="A1726" s="1">
        <v>43537.041666666664</v>
      </c>
      <c r="B1726" s="1">
        <v>43536.875</v>
      </c>
      <c r="C1726" s="3">
        <f t="shared" si="157"/>
        <v>3</v>
      </c>
      <c r="D1726" s="3">
        <f t="shared" si="158"/>
        <v>12</v>
      </c>
      <c r="E1726" s="4">
        <f t="shared" si="159"/>
        <v>21</v>
      </c>
      <c r="F1726" s="4">
        <f t="shared" si="160"/>
        <v>3</v>
      </c>
      <c r="G1726" s="4" t="str">
        <f t="shared" si="161"/>
        <v>Win</v>
      </c>
      <c r="H1726" s="4" t="str">
        <f t="shared" si="162"/>
        <v>On</v>
      </c>
      <c r="I1726">
        <v>1127872598</v>
      </c>
      <c r="J1726" t="s">
        <v>26</v>
      </c>
      <c r="K1726">
        <v>31.43</v>
      </c>
      <c r="L1726">
        <v>31.15934</v>
      </c>
      <c r="M1726">
        <v>0.15901499999999999</v>
      </c>
      <c r="N1726">
        <v>-0.42967499999999997</v>
      </c>
    </row>
    <row r="1727" spans="1:14" x14ac:dyDescent="0.3">
      <c r="A1727" s="1">
        <v>43537.083333333336</v>
      </c>
      <c r="B1727" s="1">
        <v>43536.916666666664</v>
      </c>
      <c r="C1727" s="3">
        <f t="shared" si="157"/>
        <v>3</v>
      </c>
      <c r="D1727" s="3">
        <f t="shared" si="158"/>
        <v>12</v>
      </c>
      <c r="E1727" s="4">
        <f t="shared" si="159"/>
        <v>22</v>
      </c>
      <c r="F1727" s="4">
        <f t="shared" si="160"/>
        <v>3</v>
      </c>
      <c r="G1727" s="4" t="str">
        <f t="shared" si="161"/>
        <v>Win</v>
      </c>
      <c r="H1727" s="4" t="str">
        <f t="shared" si="162"/>
        <v>Off</v>
      </c>
      <c r="I1727">
        <v>1127872598</v>
      </c>
      <c r="J1727" t="s">
        <v>26</v>
      </c>
      <c r="K1727">
        <v>27.75</v>
      </c>
      <c r="L1727">
        <v>27.571871999999999</v>
      </c>
      <c r="M1727">
        <v>-3.8526999999999999E-2</v>
      </c>
      <c r="N1727">
        <v>-0.139601</v>
      </c>
    </row>
    <row r="1728" spans="1:14" x14ac:dyDescent="0.3">
      <c r="A1728" s="1">
        <v>43537.125</v>
      </c>
      <c r="B1728" s="1">
        <v>43536.958333333336</v>
      </c>
      <c r="C1728" s="3">
        <f t="shared" si="157"/>
        <v>3</v>
      </c>
      <c r="D1728" s="3">
        <f t="shared" si="158"/>
        <v>12</v>
      </c>
      <c r="E1728" s="4">
        <f t="shared" si="159"/>
        <v>23</v>
      </c>
      <c r="F1728" s="4">
        <f t="shared" si="160"/>
        <v>3</v>
      </c>
      <c r="G1728" s="4" t="str">
        <f t="shared" si="161"/>
        <v>Win</v>
      </c>
      <c r="H1728" s="4" t="str">
        <f t="shared" si="162"/>
        <v>Off</v>
      </c>
      <c r="I1728">
        <v>1127872598</v>
      </c>
      <c r="J1728" t="s">
        <v>26</v>
      </c>
      <c r="K1728">
        <v>24.53</v>
      </c>
      <c r="L1728">
        <v>24.450054999999999</v>
      </c>
      <c r="M1728">
        <v>6.8927000000000002E-2</v>
      </c>
      <c r="N1728">
        <v>-0.148872</v>
      </c>
    </row>
    <row r="1729" spans="1:14" x14ac:dyDescent="0.3">
      <c r="A1729" s="1">
        <v>43537.166666666664</v>
      </c>
      <c r="B1729" s="1">
        <v>43537</v>
      </c>
      <c r="C1729" s="3">
        <f t="shared" si="157"/>
        <v>3</v>
      </c>
      <c r="D1729" s="3">
        <f t="shared" si="158"/>
        <v>13</v>
      </c>
      <c r="E1729" s="4">
        <f t="shared" si="159"/>
        <v>0</v>
      </c>
      <c r="F1729" s="4">
        <f t="shared" si="160"/>
        <v>4</v>
      </c>
      <c r="G1729" s="4" t="str">
        <f t="shared" si="161"/>
        <v>Win</v>
      </c>
      <c r="H1729" s="4" t="str">
        <f t="shared" si="162"/>
        <v>Off</v>
      </c>
      <c r="I1729">
        <v>1127872598</v>
      </c>
      <c r="J1729" t="s">
        <v>26</v>
      </c>
      <c r="K1729">
        <v>23.27</v>
      </c>
      <c r="L1729">
        <v>22.786313</v>
      </c>
      <c r="M1729">
        <v>0.23080999999999999</v>
      </c>
      <c r="N1729">
        <v>-0.71449700000000005</v>
      </c>
    </row>
    <row r="1730" spans="1:14" x14ac:dyDescent="0.3">
      <c r="A1730" s="1">
        <v>43537.208333333336</v>
      </c>
      <c r="B1730" s="1">
        <v>43537.041666666664</v>
      </c>
      <c r="C1730" s="3">
        <f t="shared" si="157"/>
        <v>3</v>
      </c>
      <c r="D1730" s="3">
        <f t="shared" si="158"/>
        <v>13</v>
      </c>
      <c r="E1730" s="4">
        <f t="shared" si="159"/>
        <v>1</v>
      </c>
      <c r="F1730" s="4">
        <f t="shared" si="160"/>
        <v>4</v>
      </c>
      <c r="G1730" s="4" t="str">
        <f t="shared" si="161"/>
        <v>Win</v>
      </c>
      <c r="H1730" s="4" t="str">
        <f t="shared" si="162"/>
        <v>Off</v>
      </c>
      <c r="I1730">
        <v>1127872598</v>
      </c>
      <c r="J1730" t="s">
        <v>26</v>
      </c>
      <c r="K1730">
        <v>22.92</v>
      </c>
      <c r="L1730">
        <v>22.472047</v>
      </c>
      <c r="M1730">
        <v>0.29162399999999999</v>
      </c>
      <c r="N1730">
        <v>-0.73957700000000004</v>
      </c>
    </row>
    <row r="1731" spans="1:14" x14ac:dyDescent="0.3">
      <c r="A1731" s="1">
        <v>43537.25</v>
      </c>
      <c r="B1731" s="1">
        <v>43537.083333333336</v>
      </c>
      <c r="C1731" s="3">
        <f t="shared" ref="C1731:C1794" si="163">MONTH(B1731)</f>
        <v>3</v>
      </c>
      <c r="D1731" s="3">
        <f t="shared" ref="D1731:D1794" si="164">DAY(B1731)</f>
        <v>13</v>
      </c>
      <c r="E1731" s="4">
        <f t="shared" ref="E1731:E1794" si="165">HOUR(B1731)</f>
        <v>2</v>
      </c>
      <c r="F1731" s="4">
        <f t="shared" ref="F1731:F1794" si="166">WEEKDAY(B1731)</f>
        <v>4</v>
      </c>
      <c r="G1731" s="4" t="str">
        <f t="shared" ref="G1731:G1794" si="167">IF(AND(C1731&gt;4,C1731&lt;10),"Sum","Win")</f>
        <v>Win</v>
      </c>
      <c r="H1731" s="4" t="str">
        <f t="shared" si="162"/>
        <v>Off</v>
      </c>
      <c r="I1731">
        <v>1127872598</v>
      </c>
      <c r="J1731" t="s">
        <v>26</v>
      </c>
      <c r="K1731">
        <v>22.52</v>
      </c>
      <c r="L1731">
        <v>22.051409</v>
      </c>
      <c r="M1731">
        <v>0.35283399999999998</v>
      </c>
      <c r="N1731">
        <v>-0.82142499999999996</v>
      </c>
    </row>
    <row r="1732" spans="1:14" x14ac:dyDescent="0.3">
      <c r="A1732" s="1">
        <v>43537.291666666664</v>
      </c>
      <c r="B1732" s="1">
        <v>43537.125</v>
      </c>
      <c r="C1732" s="3">
        <f t="shared" si="163"/>
        <v>3</v>
      </c>
      <c r="D1732" s="3">
        <f t="shared" si="164"/>
        <v>13</v>
      </c>
      <c r="E1732" s="4">
        <f t="shared" si="165"/>
        <v>3</v>
      </c>
      <c r="F1732" s="4">
        <f t="shared" si="166"/>
        <v>4</v>
      </c>
      <c r="G1732" s="4" t="str">
        <f t="shared" si="167"/>
        <v>Win</v>
      </c>
      <c r="H1732" s="4" t="str">
        <f t="shared" si="162"/>
        <v>Off</v>
      </c>
      <c r="I1732">
        <v>1127872598</v>
      </c>
      <c r="J1732" t="s">
        <v>26</v>
      </c>
      <c r="K1732">
        <v>22.97</v>
      </c>
      <c r="L1732">
        <v>22.542093000000001</v>
      </c>
      <c r="M1732">
        <v>0.32648300000000002</v>
      </c>
      <c r="N1732">
        <v>-0.75439000000000001</v>
      </c>
    </row>
    <row r="1733" spans="1:14" x14ac:dyDescent="0.3">
      <c r="A1733" s="1">
        <v>43537.333333333336</v>
      </c>
      <c r="B1733" s="1">
        <v>43537.166666666664</v>
      </c>
      <c r="C1733" s="3">
        <f t="shared" si="163"/>
        <v>3</v>
      </c>
      <c r="D1733" s="3">
        <f t="shared" si="164"/>
        <v>13</v>
      </c>
      <c r="E1733" s="4">
        <f t="shared" si="165"/>
        <v>4</v>
      </c>
      <c r="F1733" s="4">
        <f t="shared" si="166"/>
        <v>4</v>
      </c>
      <c r="G1733" s="4" t="str">
        <f t="shared" si="167"/>
        <v>Win</v>
      </c>
      <c r="H1733" s="4" t="str">
        <f t="shared" si="162"/>
        <v>Off</v>
      </c>
      <c r="I1733">
        <v>1127872598</v>
      </c>
      <c r="J1733" t="s">
        <v>26</v>
      </c>
      <c r="K1733">
        <v>24.06</v>
      </c>
      <c r="L1733">
        <v>23.690946</v>
      </c>
      <c r="M1733">
        <v>0.35824600000000001</v>
      </c>
      <c r="N1733">
        <v>-0.72729999999999995</v>
      </c>
    </row>
    <row r="1734" spans="1:14" x14ac:dyDescent="0.3">
      <c r="A1734" s="1">
        <v>43537.375</v>
      </c>
      <c r="B1734" s="1">
        <v>43537.208333333336</v>
      </c>
      <c r="C1734" s="3">
        <f t="shared" si="163"/>
        <v>3</v>
      </c>
      <c r="D1734" s="3">
        <f t="shared" si="164"/>
        <v>13</v>
      </c>
      <c r="E1734" s="4">
        <f t="shared" si="165"/>
        <v>5</v>
      </c>
      <c r="F1734" s="4">
        <f t="shared" si="166"/>
        <v>4</v>
      </c>
      <c r="G1734" s="4" t="str">
        <f t="shared" si="167"/>
        <v>Win</v>
      </c>
      <c r="H1734" s="4" t="str">
        <f t="shared" si="162"/>
        <v>Off</v>
      </c>
      <c r="I1734">
        <v>1127872598</v>
      </c>
      <c r="J1734" t="s">
        <v>26</v>
      </c>
      <c r="K1734">
        <v>28.97</v>
      </c>
      <c r="L1734">
        <v>28.364508000000001</v>
      </c>
      <c r="M1734">
        <v>0.68695899999999999</v>
      </c>
      <c r="N1734">
        <v>-1.292451</v>
      </c>
    </row>
    <row r="1735" spans="1:14" x14ac:dyDescent="0.3">
      <c r="A1735" s="1">
        <v>43537.416666666664</v>
      </c>
      <c r="B1735" s="1">
        <v>43537.25</v>
      </c>
      <c r="C1735" s="3">
        <f t="shared" si="163"/>
        <v>3</v>
      </c>
      <c r="D1735" s="3">
        <f t="shared" si="164"/>
        <v>13</v>
      </c>
      <c r="E1735" s="4">
        <f t="shared" si="165"/>
        <v>6</v>
      </c>
      <c r="F1735" s="4">
        <f t="shared" si="166"/>
        <v>4</v>
      </c>
      <c r="G1735" s="4" t="str">
        <f t="shared" si="167"/>
        <v>Win</v>
      </c>
      <c r="H1735" s="4" t="str">
        <f t="shared" si="162"/>
        <v>Off</v>
      </c>
      <c r="I1735">
        <v>1127872598</v>
      </c>
      <c r="J1735" t="s">
        <v>26</v>
      </c>
      <c r="K1735">
        <v>39.729999999999997</v>
      </c>
      <c r="L1735">
        <v>38.322733999999997</v>
      </c>
      <c r="M1735">
        <v>0.61804599999999998</v>
      </c>
      <c r="N1735">
        <v>-2.025312</v>
      </c>
    </row>
    <row r="1736" spans="1:14" x14ac:dyDescent="0.3">
      <c r="A1736" s="1">
        <v>43537.458333333336</v>
      </c>
      <c r="B1736" s="1">
        <v>43537.291666666664</v>
      </c>
      <c r="C1736" s="3">
        <f t="shared" si="163"/>
        <v>3</v>
      </c>
      <c r="D1736" s="3">
        <f t="shared" si="164"/>
        <v>13</v>
      </c>
      <c r="E1736" s="4">
        <f t="shared" si="165"/>
        <v>7</v>
      </c>
      <c r="F1736" s="4">
        <f t="shared" si="166"/>
        <v>4</v>
      </c>
      <c r="G1736" s="4" t="str">
        <f t="shared" si="167"/>
        <v>Win</v>
      </c>
      <c r="H1736" s="4" t="str">
        <f t="shared" si="162"/>
        <v>Off</v>
      </c>
      <c r="I1736">
        <v>1127872598</v>
      </c>
      <c r="J1736" t="s">
        <v>26</v>
      </c>
      <c r="K1736">
        <v>47.8</v>
      </c>
      <c r="L1736">
        <v>46.541043999999999</v>
      </c>
      <c r="M1736">
        <v>1.047539</v>
      </c>
      <c r="N1736">
        <v>-2.306495</v>
      </c>
    </row>
    <row r="1737" spans="1:14" x14ac:dyDescent="0.3">
      <c r="A1737" s="1">
        <v>43537.5</v>
      </c>
      <c r="B1737" s="1">
        <v>43537.333333333336</v>
      </c>
      <c r="C1737" s="3">
        <f t="shared" si="163"/>
        <v>3</v>
      </c>
      <c r="D1737" s="3">
        <f t="shared" si="164"/>
        <v>13</v>
      </c>
      <c r="E1737" s="4">
        <f t="shared" si="165"/>
        <v>8</v>
      </c>
      <c r="F1737" s="4">
        <f t="shared" si="166"/>
        <v>4</v>
      </c>
      <c r="G1737" s="4" t="str">
        <f t="shared" si="167"/>
        <v>Win</v>
      </c>
      <c r="H1737" s="4" t="str">
        <f t="shared" si="162"/>
        <v>On</v>
      </c>
      <c r="I1737">
        <v>1127872598</v>
      </c>
      <c r="J1737" t="s">
        <v>26</v>
      </c>
      <c r="K1737">
        <v>33.68</v>
      </c>
      <c r="L1737">
        <v>32.814978000000004</v>
      </c>
      <c r="M1737">
        <v>0.68776999999999999</v>
      </c>
      <c r="N1737">
        <v>-1.552792</v>
      </c>
    </row>
    <row r="1738" spans="1:14" x14ac:dyDescent="0.3">
      <c r="A1738" s="1">
        <v>43537.541666666664</v>
      </c>
      <c r="B1738" s="1">
        <v>43537.375</v>
      </c>
      <c r="C1738" s="3">
        <f t="shared" si="163"/>
        <v>3</v>
      </c>
      <c r="D1738" s="3">
        <f t="shared" si="164"/>
        <v>13</v>
      </c>
      <c r="E1738" s="4">
        <f t="shared" si="165"/>
        <v>9</v>
      </c>
      <c r="F1738" s="4">
        <f t="shared" si="166"/>
        <v>4</v>
      </c>
      <c r="G1738" s="4" t="str">
        <f t="shared" si="167"/>
        <v>Win</v>
      </c>
      <c r="H1738" s="4" t="str">
        <f t="shared" si="162"/>
        <v>On</v>
      </c>
      <c r="I1738">
        <v>1127872598</v>
      </c>
      <c r="J1738" t="s">
        <v>26</v>
      </c>
      <c r="K1738">
        <v>31.82</v>
      </c>
      <c r="L1738">
        <v>31.761022000000001</v>
      </c>
      <c r="M1738">
        <v>1.2175039999999999</v>
      </c>
      <c r="N1738">
        <v>-1.2764819999999999</v>
      </c>
    </row>
    <row r="1739" spans="1:14" x14ac:dyDescent="0.3">
      <c r="A1739" s="1">
        <v>43537.583333333336</v>
      </c>
      <c r="B1739" s="1">
        <v>43537.416666666664</v>
      </c>
      <c r="C1739" s="3">
        <f t="shared" si="163"/>
        <v>3</v>
      </c>
      <c r="D1739" s="3">
        <f t="shared" si="164"/>
        <v>13</v>
      </c>
      <c r="E1739" s="4">
        <f t="shared" si="165"/>
        <v>10</v>
      </c>
      <c r="F1739" s="4">
        <f t="shared" si="166"/>
        <v>4</v>
      </c>
      <c r="G1739" s="4" t="str">
        <f t="shared" si="167"/>
        <v>Win</v>
      </c>
      <c r="H1739" s="4" t="str">
        <f t="shared" ref="H1739:H1802" si="168">+IF(OR(F1739&lt;2,F1739&gt;6),"Off",IF(AND(G1739="Win",E1739&gt;7,E1739&lt;13),"On",IF(AND(G1739="Win",E1739&gt;16,E1739&lt;22),"On",IF(AND(G1739="Sum",E1739&gt;9,E1739&lt;22),"On","Off"))))</f>
        <v>On</v>
      </c>
      <c r="I1739">
        <v>1127872598</v>
      </c>
      <c r="J1739" t="s">
        <v>26</v>
      </c>
      <c r="K1739">
        <v>30.71</v>
      </c>
      <c r="L1739">
        <v>30.527929</v>
      </c>
      <c r="M1739">
        <v>0.84096400000000004</v>
      </c>
      <c r="N1739">
        <v>-1.0230349999999999</v>
      </c>
    </row>
    <row r="1740" spans="1:14" x14ac:dyDescent="0.3">
      <c r="A1740" s="1">
        <v>43537.625</v>
      </c>
      <c r="B1740" s="1">
        <v>43537.458333333336</v>
      </c>
      <c r="C1740" s="3">
        <f t="shared" si="163"/>
        <v>3</v>
      </c>
      <c r="D1740" s="3">
        <f t="shared" si="164"/>
        <v>13</v>
      </c>
      <c r="E1740" s="4">
        <f t="shared" si="165"/>
        <v>11</v>
      </c>
      <c r="F1740" s="4">
        <f t="shared" si="166"/>
        <v>4</v>
      </c>
      <c r="G1740" s="4" t="str">
        <f t="shared" si="167"/>
        <v>Win</v>
      </c>
      <c r="H1740" s="4" t="str">
        <f t="shared" si="168"/>
        <v>On</v>
      </c>
      <c r="I1740">
        <v>1127872598</v>
      </c>
      <c r="J1740" t="s">
        <v>26</v>
      </c>
      <c r="K1740">
        <v>27.16</v>
      </c>
      <c r="L1740">
        <v>26.871863999999999</v>
      </c>
      <c r="M1740">
        <v>0.59560100000000005</v>
      </c>
      <c r="N1740">
        <v>-0.88373699999999999</v>
      </c>
    </row>
    <row r="1741" spans="1:14" x14ac:dyDescent="0.3">
      <c r="A1741" s="1">
        <v>43537.666666666664</v>
      </c>
      <c r="B1741" s="1">
        <v>43537.5</v>
      </c>
      <c r="C1741" s="3">
        <f t="shared" si="163"/>
        <v>3</v>
      </c>
      <c r="D1741" s="3">
        <f t="shared" si="164"/>
        <v>13</v>
      </c>
      <c r="E1741" s="4">
        <f t="shared" si="165"/>
        <v>12</v>
      </c>
      <c r="F1741" s="4">
        <f t="shared" si="166"/>
        <v>4</v>
      </c>
      <c r="G1741" s="4" t="str">
        <f t="shared" si="167"/>
        <v>Win</v>
      </c>
      <c r="H1741" s="4" t="str">
        <f t="shared" si="168"/>
        <v>On</v>
      </c>
      <c r="I1741">
        <v>1127872598</v>
      </c>
      <c r="J1741" t="s">
        <v>26</v>
      </c>
      <c r="K1741">
        <v>25.92</v>
      </c>
      <c r="L1741">
        <v>25.806754999999999</v>
      </c>
      <c r="M1741">
        <v>0.61059799999999997</v>
      </c>
      <c r="N1741">
        <v>-0.72384300000000001</v>
      </c>
    </row>
    <row r="1742" spans="1:14" x14ac:dyDescent="0.3">
      <c r="A1742" s="1">
        <v>43537.708333333336</v>
      </c>
      <c r="B1742" s="1">
        <v>43537.541666666664</v>
      </c>
      <c r="C1742" s="3">
        <f t="shared" si="163"/>
        <v>3</v>
      </c>
      <c r="D1742" s="3">
        <f t="shared" si="164"/>
        <v>13</v>
      </c>
      <c r="E1742" s="4">
        <f t="shared" si="165"/>
        <v>13</v>
      </c>
      <c r="F1742" s="4">
        <f t="shared" si="166"/>
        <v>4</v>
      </c>
      <c r="G1742" s="4" t="str">
        <f t="shared" si="167"/>
        <v>Win</v>
      </c>
      <c r="H1742" s="4" t="str">
        <f t="shared" si="168"/>
        <v>Off</v>
      </c>
      <c r="I1742">
        <v>1127872598</v>
      </c>
      <c r="J1742" t="s">
        <v>26</v>
      </c>
      <c r="K1742">
        <v>24.9</v>
      </c>
      <c r="L1742">
        <v>24.804369999999999</v>
      </c>
      <c r="M1742">
        <v>0.48310900000000001</v>
      </c>
      <c r="N1742">
        <v>-0.578739</v>
      </c>
    </row>
    <row r="1743" spans="1:14" x14ac:dyDescent="0.3">
      <c r="A1743" s="1">
        <v>43537.75</v>
      </c>
      <c r="B1743" s="1">
        <v>43537.583333333336</v>
      </c>
      <c r="C1743" s="3">
        <f t="shared" si="163"/>
        <v>3</v>
      </c>
      <c r="D1743" s="3">
        <f t="shared" si="164"/>
        <v>13</v>
      </c>
      <c r="E1743" s="4">
        <f t="shared" si="165"/>
        <v>14</v>
      </c>
      <c r="F1743" s="4">
        <f t="shared" si="166"/>
        <v>4</v>
      </c>
      <c r="G1743" s="4" t="str">
        <f t="shared" si="167"/>
        <v>Win</v>
      </c>
      <c r="H1743" s="4" t="str">
        <f t="shared" si="168"/>
        <v>Off</v>
      </c>
      <c r="I1743">
        <v>1127872598</v>
      </c>
      <c r="J1743" t="s">
        <v>26</v>
      </c>
      <c r="K1743">
        <v>24.27</v>
      </c>
      <c r="L1743">
        <v>24.156013000000002</v>
      </c>
      <c r="M1743">
        <v>0.45915800000000001</v>
      </c>
      <c r="N1743">
        <v>-0.57314500000000002</v>
      </c>
    </row>
    <row r="1744" spans="1:14" x14ac:dyDescent="0.3">
      <c r="A1744" s="1">
        <v>43537.791666666664</v>
      </c>
      <c r="B1744" s="1">
        <v>43537.625</v>
      </c>
      <c r="C1744" s="3">
        <f t="shared" si="163"/>
        <v>3</v>
      </c>
      <c r="D1744" s="3">
        <f t="shared" si="164"/>
        <v>13</v>
      </c>
      <c r="E1744" s="4">
        <f t="shared" si="165"/>
        <v>15</v>
      </c>
      <c r="F1744" s="4">
        <f t="shared" si="166"/>
        <v>4</v>
      </c>
      <c r="G1744" s="4" t="str">
        <f t="shared" si="167"/>
        <v>Win</v>
      </c>
      <c r="H1744" s="4" t="str">
        <f t="shared" si="168"/>
        <v>Off</v>
      </c>
      <c r="I1744">
        <v>1127872598</v>
      </c>
      <c r="J1744" t="s">
        <v>26</v>
      </c>
      <c r="K1744">
        <v>23.63</v>
      </c>
      <c r="L1744">
        <v>23.492912</v>
      </c>
      <c r="M1744">
        <v>0.402447</v>
      </c>
      <c r="N1744">
        <v>-0.53953499999999999</v>
      </c>
    </row>
    <row r="1745" spans="1:14" x14ac:dyDescent="0.3">
      <c r="A1745" s="1">
        <v>43537.833333333336</v>
      </c>
      <c r="B1745" s="1">
        <v>43537.666666666664</v>
      </c>
      <c r="C1745" s="3">
        <f t="shared" si="163"/>
        <v>3</v>
      </c>
      <c r="D1745" s="3">
        <f t="shared" si="164"/>
        <v>13</v>
      </c>
      <c r="E1745" s="4">
        <f t="shared" si="165"/>
        <v>16</v>
      </c>
      <c r="F1745" s="4">
        <f t="shared" si="166"/>
        <v>4</v>
      </c>
      <c r="G1745" s="4" t="str">
        <f t="shared" si="167"/>
        <v>Win</v>
      </c>
      <c r="H1745" s="4" t="str">
        <f t="shared" si="168"/>
        <v>Off</v>
      </c>
      <c r="I1745">
        <v>1127872598</v>
      </c>
      <c r="J1745" t="s">
        <v>26</v>
      </c>
      <c r="K1745">
        <v>23.73</v>
      </c>
      <c r="L1745">
        <v>23.487860000000001</v>
      </c>
      <c r="M1745">
        <v>0.34621299999999999</v>
      </c>
      <c r="N1745">
        <v>-0.58835300000000001</v>
      </c>
    </row>
    <row r="1746" spans="1:14" x14ac:dyDescent="0.3">
      <c r="A1746" s="1">
        <v>43537.875</v>
      </c>
      <c r="B1746" s="1">
        <v>43537.708333333336</v>
      </c>
      <c r="C1746" s="3">
        <f t="shared" si="163"/>
        <v>3</v>
      </c>
      <c r="D1746" s="3">
        <f t="shared" si="164"/>
        <v>13</v>
      </c>
      <c r="E1746" s="4">
        <f t="shared" si="165"/>
        <v>17</v>
      </c>
      <c r="F1746" s="4">
        <f t="shared" si="166"/>
        <v>4</v>
      </c>
      <c r="G1746" s="4" t="str">
        <f t="shared" si="167"/>
        <v>Win</v>
      </c>
      <c r="H1746" s="4" t="str">
        <f t="shared" si="168"/>
        <v>On</v>
      </c>
      <c r="I1746">
        <v>1127872598</v>
      </c>
      <c r="J1746" t="s">
        <v>26</v>
      </c>
      <c r="K1746">
        <v>24.25</v>
      </c>
      <c r="L1746">
        <v>23.906438000000001</v>
      </c>
      <c r="M1746">
        <v>0.45750800000000003</v>
      </c>
      <c r="N1746">
        <v>-0.80106999999999995</v>
      </c>
    </row>
    <row r="1747" spans="1:14" x14ac:dyDescent="0.3">
      <c r="A1747" s="1">
        <v>43537.916666666664</v>
      </c>
      <c r="B1747" s="1">
        <v>43537.75</v>
      </c>
      <c r="C1747" s="3">
        <f t="shared" si="163"/>
        <v>3</v>
      </c>
      <c r="D1747" s="3">
        <f t="shared" si="164"/>
        <v>13</v>
      </c>
      <c r="E1747" s="4">
        <f t="shared" si="165"/>
        <v>18</v>
      </c>
      <c r="F1747" s="4">
        <f t="shared" si="166"/>
        <v>4</v>
      </c>
      <c r="G1747" s="4" t="str">
        <f t="shared" si="167"/>
        <v>Win</v>
      </c>
      <c r="H1747" s="4" t="str">
        <f t="shared" si="168"/>
        <v>On</v>
      </c>
      <c r="I1747">
        <v>1127872598</v>
      </c>
      <c r="J1747" t="s">
        <v>26</v>
      </c>
      <c r="K1747">
        <v>25.23</v>
      </c>
      <c r="L1747">
        <v>24.747399999999999</v>
      </c>
      <c r="M1747">
        <v>0.53562299999999996</v>
      </c>
      <c r="N1747">
        <v>-1.0182230000000001</v>
      </c>
    </row>
    <row r="1748" spans="1:14" x14ac:dyDescent="0.3">
      <c r="A1748" s="1">
        <v>43537.958333333336</v>
      </c>
      <c r="B1748" s="1">
        <v>43537.791666666664</v>
      </c>
      <c r="C1748" s="3">
        <f t="shared" si="163"/>
        <v>3</v>
      </c>
      <c r="D1748" s="3">
        <f t="shared" si="164"/>
        <v>13</v>
      </c>
      <c r="E1748" s="4">
        <f t="shared" si="165"/>
        <v>19</v>
      </c>
      <c r="F1748" s="4">
        <f t="shared" si="166"/>
        <v>4</v>
      </c>
      <c r="G1748" s="4" t="str">
        <f t="shared" si="167"/>
        <v>Win</v>
      </c>
      <c r="H1748" s="4" t="str">
        <f t="shared" si="168"/>
        <v>On</v>
      </c>
      <c r="I1748">
        <v>1127872598</v>
      </c>
      <c r="J1748" t="s">
        <v>26</v>
      </c>
      <c r="K1748">
        <v>35.590000000000003</v>
      </c>
      <c r="L1748">
        <v>34.118313999999998</v>
      </c>
      <c r="M1748">
        <v>0.46025300000000002</v>
      </c>
      <c r="N1748">
        <v>-1.9319390000000001</v>
      </c>
    </row>
    <row r="1749" spans="1:14" x14ac:dyDescent="0.3">
      <c r="A1749" s="1">
        <v>43538</v>
      </c>
      <c r="B1749" s="1">
        <v>43537.833333333336</v>
      </c>
      <c r="C1749" s="3">
        <f t="shared" si="163"/>
        <v>3</v>
      </c>
      <c r="D1749" s="3">
        <f t="shared" si="164"/>
        <v>13</v>
      </c>
      <c r="E1749" s="4">
        <f t="shared" si="165"/>
        <v>20</v>
      </c>
      <c r="F1749" s="4">
        <f t="shared" si="166"/>
        <v>4</v>
      </c>
      <c r="G1749" s="4" t="str">
        <f t="shared" si="167"/>
        <v>Win</v>
      </c>
      <c r="H1749" s="4" t="str">
        <f t="shared" si="168"/>
        <v>On</v>
      </c>
      <c r="I1749">
        <v>1127872598</v>
      </c>
      <c r="J1749" t="s">
        <v>26</v>
      </c>
      <c r="K1749">
        <v>28.82</v>
      </c>
      <c r="L1749">
        <v>27.868230000000001</v>
      </c>
      <c r="M1749">
        <v>0.40156700000000001</v>
      </c>
      <c r="N1749">
        <v>-1.353337</v>
      </c>
    </row>
    <row r="1750" spans="1:14" x14ac:dyDescent="0.3">
      <c r="A1750" s="1">
        <v>43538.041666666664</v>
      </c>
      <c r="B1750" s="1">
        <v>43537.875</v>
      </c>
      <c r="C1750" s="3">
        <f t="shared" si="163"/>
        <v>3</v>
      </c>
      <c r="D1750" s="3">
        <f t="shared" si="164"/>
        <v>13</v>
      </c>
      <c r="E1750" s="4">
        <f t="shared" si="165"/>
        <v>21</v>
      </c>
      <c r="F1750" s="4">
        <f t="shared" si="166"/>
        <v>4</v>
      </c>
      <c r="G1750" s="4" t="str">
        <f t="shared" si="167"/>
        <v>Win</v>
      </c>
      <c r="H1750" s="4" t="str">
        <f t="shared" si="168"/>
        <v>On</v>
      </c>
      <c r="I1750">
        <v>1127872598</v>
      </c>
      <c r="J1750" t="s">
        <v>26</v>
      </c>
      <c r="K1750">
        <v>24.55</v>
      </c>
      <c r="L1750">
        <v>24.074788999999999</v>
      </c>
      <c r="M1750">
        <v>0.47444199999999997</v>
      </c>
      <c r="N1750">
        <v>-0.94965299999999997</v>
      </c>
    </row>
    <row r="1751" spans="1:14" x14ac:dyDescent="0.3">
      <c r="A1751" s="1">
        <v>43538.083333333336</v>
      </c>
      <c r="B1751" s="1">
        <v>43537.916666666664</v>
      </c>
      <c r="C1751" s="3">
        <f t="shared" si="163"/>
        <v>3</v>
      </c>
      <c r="D1751" s="3">
        <f t="shared" si="164"/>
        <v>13</v>
      </c>
      <c r="E1751" s="4">
        <f t="shared" si="165"/>
        <v>22</v>
      </c>
      <c r="F1751" s="4">
        <f t="shared" si="166"/>
        <v>4</v>
      </c>
      <c r="G1751" s="4" t="str">
        <f t="shared" si="167"/>
        <v>Win</v>
      </c>
      <c r="H1751" s="4" t="str">
        <f t="shared" si="168"/>
        <v>Off</v>
      </c>
      <c r="I1751">
        <v>1127872598</v>
      </c>
      <c r="J1751" t="s">
        <v>26</v>
      </c>
      <c r="K1751">
        <v>22.86</v>
      </c>
      <c r="L1751">
        <v>22.291730999999999</v>
      </c>
      <c r="M1751">
        <v>0.33138200000000001</v>
      </c>
      <c r="N1751">
        <v>-0.89965099999999998</v>
      </c>
    </row>
    <row r="1752" spans="1:14" x14ac:dyDescent="0.3">
      <c r="A1752" s="1">
        <v>43538.125</v>
      </c>
      <c r="B1752" s="1">
        <v>43537.958333333336</v>
      </c>
      <c r="C1752" s="3">
        <f t="shared" si="163"/>
        <v>3</v>
      </c>
      <c r="D1752" s="3">
        <f t="shared" si="164"/>
        <v>13</v>
      </c>
      <c r="E1752" s="4">
        <f t="shared" si="165"/>
        <v>23</v>
      </c>
      <c r="F1752" s="4">
        <f t="shared" si="166"/>
        <v>4</v>
      </c>
      <c r="G1752" s="4" t="str">
        <f t="shared" si="167"/>
        <v>Win</v>
      </c>
      <c r="H1752" s="4" t="str">
        <f t="shared" si="168"/>
        <v>Off</v>
      </c>
      <c r="I1752">
        <v>1127872598</v>
      </c>
      <c r="J1752" t="s">
        <v>26</v>
      </c>
      <c r="K1752">
        <v>20.88</v>
      </c>
      <c r="L1752">
        <v>20.333857999999999</v>
      </c>
      <c r="M1752">
        <v>0.173288</v>
      </c>
      <c r="N1752">
        <v>-0.71943000000000001</v>
      </c>
    </row>
    <row r="1753" spans="1:14" x14ac:dyDescent="0.3">
      <c r="A1753" s="1">
        <v>43538.166666666664</v>
      </c>
      <c r="B1753" s="1">
        <v>43538</v>
      </c>
      <c r="C1753" s="3">
        <f t="shared" si="163"/>
        <v>3</v>
      </c>
      <c r="D1753" s="3">
        <f t="shared" si="164"/>
        <v>14</v>
      </c>
      <c r="E1753" s="4">
        <f t="shared" si="165"/>
        <v>0</v>
      </c>
      <c r="F1753" s="4">
        <f t="shared" si="166"/>
        <v>5</v>
      </c>
      <c r="G1753" s="4" t="str">
        <f t="shared" si="167"/>
        <v>Win</v>
      </c>
      <c r="H1753" s="4" t="str">
        <f t="shared" si="168"/>
        <v>Off</v>
      </c>
      <c r="I1753">
        <v>1127872598</v>
      </c>
      <c r="J1753" t="s">
        <v>26</v>
      </c>
      <c r="K1753">
        <v>19.41</v>
      </c>
      <c r="L1753">
        <v>19.450731999999999</v>
      </c>
      <c r="M1753">
        <v>0.492954</v>
      </c>
      <c r="N1753">
        <v>-0.45222200000000001</v>
      </c>
    </row>
    <row r="1754" spans="1:14" x14ac:dyDescent="0.3">
      <c r="A1754" s="1">
        <v>43538.208333333336</v>
      </c>
      <c r="B1754" s="1">
        <v>43538.041666666664</v>
      </c>
      <c r="C1754" s="3">
        <f t="shared" si="163"/>
        <v>3</v>
      </c>
      <c r="D1754" s="3">
        <f t="shared" si="164"/>
        <v>14</v>
      </c>
      <c r="E1754" s="4">
        <f t="shared" si="165"/>
        <v>1</v>
      </c>
      <c r="F1754" s="4">
        <f t="shared" si="166"/>
        <v>5</v>
      </c>
      <c r="G1754" s="4" t="str">
        <f t="shared" si="167"/>
        <v>Win</v>
      </c>
      <c r="H1754" s="4" t="str">
        <f t="shared" si="168"/>
        <v>Off</v>
      </c>
      <c r="I1754">
        <v>1127872598</v>
      </c>
      <c r="J1754" t="s">
        <v>26</v>
      </c>
      <c r="K1754">
        <v>19.440000000000001</v>
      </c>
      <c r="L1754">
        <v>19.506986000000001</v>
      </c>
      <c r="M1754">
        <v>0.52728399999999997</v>
      </c>
      <c r="N1754">
        <v>-0.46029799999999998</v>
      </c>
    </row>
    <row r="1755" spans="1:14" x14ac:dyDescent="0.3">
      <c r="A1755" s="1">
        <v>43538.25</v>
      </c>
      <c r="B1755" s="1">
        <v>43538.083333333336</v>
      </c>
      <c r="C1755" s="3">
        <f t="shared" si="163"/>
        <v>3</v>
      </c>
      <c r="D1755" s="3">
        <f t="shared" si="164"/>
        <v>14</v>
      </c>
      <c r="E1755" s="4">
        <f t="shared" si="165"/>
        <v>2</v>
      </c>
      <c r="F1755" s="4">
        <f t="shared" si="166"/>
        <v>5</v>
      </c>
      <c r="G1755" s="4" t="str">
        <f t="shared" si="167"/>
        <v>Win</v>
      </c>
      <c r="H1755" s="4" t="str">
        <f t="shared" si="168"/>
        <v>Off</v>
      </c>
      <c r="I1755">
        <v>1127872598</v>
      </c>
      <c r="J1755" t="s">
        <v>26</v>
      </c>
      <c r="K1755">
        <v>19.2</v>
      </c>
      <c r="L1755">
        <v>19.219570000000001</v>
      </c>
      <c r="M1755">
        <v>0.542578</v>
      </c>
      <c r="N1755">
        <v>-0.52300800000000003</v>
      </c>
    </row>
    <row r="1756" spans="1:14" x14ac:dyDescent="0.3">
      <c r="A1756" s="1">
        <v>43538.291666666664</v>
      </c>
      <c r="B1756" s="1">
        <v>43538.125</v>
      </c>
      <c r="C1756" s="3">
        <f t="shared" si="163"/>
        <v>3</v>
      </c>
      <c r="D1756" s="3">
        <f t="shared" si="164"/>
        <v>14</v>
      </c>
      <c r="E1756" s="4">
        <f t="shared" si="165"/>
        <v>3</v>
      </c>
      <c r="F1756" s="4">
        <f t="shared" si="166"/>
        <v>5</v>
      </c>
      <c r="G1756" s="4" t="str">
        <f t="shared" si="167"/>
        <v>Win</v>
      </c>
      <c r="H1756" s="4" t="str">
        <f t="shared" si="168"/>
        <v>Off</v>
      </c>
      <c r="I1756">
        <v>1127872598</v>
      </c>
      <c r="J1756" t="s">
        <v>26</v>
      </c>
      <c r="K1756">
        <v>19.3</v>
      </c>
      <c r="L1756">
        <v>19.386005999999998</v>
      </c>
      <c r="M1756">
        <v>0.56198599999999999</v>
      </c>
      <c r="N1756">
        <v>-0.47598000000000001</v>
      </c>
    </row>
    <row r="1757" spans="1:14" x14ac:dyDescent="0.3">
      <c r="A1757" s="1">
        <v>43538.333333333336</v>
      </c>
      <c r="B1757" s="1">
        <v>43538.166666666664</v>
      </c>
      <c r="C1757" s="3">
        <f t="shared" si="163"/>
        <v>3</v>
      </c>
      <c r="D1757" s="3">
        <f t="shared" si="164"/>
        <v>14</v>
      </c>
      <c r="E1757" s="4">
        <f t="shared" si="165"/>
        <v>4</v>
      </c>
      <c r="F1757" s="4">
        <f t="shared" si="166"/>
        <v>5</v>
      </c>
      <c r="G1757" s="4" t="str">
        <f t="shared" si="167"/>
        <v>Win</v>
      </c>
      <c r="H1757" s="4" t="str">
        <f t="shared" si="168"/>
        <v>Off</v>
      </c>
      <c r="I1757">
        <v>1127872598</v>
      </c>
      <c r="J1757" t="s">
        <v>26</v>
      </c>
      <c r="K1757">
        <v>19.399999999999999</v>
      </c>
      <c r="L1757">
        <v>19.410025000000001</v>
      </c>
      <c r="M1757">
        <v>0.52129599999999998</v>
      </c>
      <c r="N1757">
        <v>-0.51127100000000003</v>
      </c>
    </row>
    <row r="1758" spans="1:14" x14ac:dyDescent="0.3">
      <c r="A1758" s="1">
        <v>43538.375</v>
      </c>
      <c r="B1758" s="1">
        <v>43538.208333333336</v>
      </c>
      <c r="C1758" s="3">
        <f t="shared" si="163"/>
        <v>3</v>
      </c>
      <c r="D1758" s="3">
        <f t="shared" si="164"/>
        <v>14</v>
      </c>
      <c r="E1758" s="4">
        <f t="shared" si="165"/>
        <v>5</v>
      </c>
      <c r="F1758" s="4">
        <f t="shared" si="166"/>
        <v>5</v>
      </c>
      <c r="G1758" s="4" t="str">
        <f t="shared" si="167"/>
        <v>Win</v>
      </c>
      <c r="H1758" s="4" t="str">
        <f t="shared" si="168"/>
        <v>Off</v>
      </c>
      <c r="I1758">
        <v>1127872598</v>
      </c>
      <c r="J1758" t="s">
        <v>26</v>
      </c>
      <c r="K1758">
        <v>21.78</v>
      </c>
      <c r="L1758">
        <v>21.696386</v>
      </c>
      <c r="M1758">
        <v>0.80371800000000004</v>
      </c>
      <c r="N1758">
        <v>-0.88733200000000001</v>
      </c>
    </row>
    <row r="1759" spans="1:14" x14ac:dyDescent="0.3">
      <c r="A1759" s="1">
        <v>43538.416666666664</v>
      </c>
      <c r="B1759" s="1">
        <v>43538.25</v>
      </c>
      <c r="C1759" s="3">
        <f t="shared" si="163"/>
        <v>3</v>
      </c>
      <c r="D1759" s="3">
        <f t="shared" si="164"/>
        <v>14</v>
      </c>
      <c r="E1759" s="4">
        <f t="shared" si="165"/>
        <v>6</v>
      </c>
      <c r="F1759" s="4">
        <f t="shared" si="166"/>
        <v>5</v>
      </c>
      <c r="G1759" s="4" t="str">
        <f t="shared" si="167"/>
        <v>Win</v>
      </c>
      <c r="H1759" s="4" t="str">
        <f t="shared" si="168"/>
        <v>Off</v>
      </c>
      <c r="I1759">
        <v>1127872598</v>
      </c>
      <c r="J1759" t="s">
        <v>26</v>
      </c>
      <c r="K1759">
        <v>27.78</v>
      </c>
      <c r="L1759">
        <v>27.613199999999999</v>
      </c>
      <c r="M1759">
        <v>1.1648590000000001</v>
      </c>
      <c r="N1759">
        <v>-1.3316589999999999</v>
      </c>
    </row>
    <row r="1760" spans="1:14" x14ac:dyDescent="0.3">
      <c r="A1760" s="1">
        <v>43538.458333333336</v>
      </c>
      <c r="B1760" s="1">
        <v>43538.291666666664</v>
      </c>
      <c r="C1760" s="3">
        <f t="shared" si="163"/>
        <v>3</v>
      </c>
      <c r="D1760" s="3">
        <f t="shared" si="164"/>
        <v>14</v>
      </c>
      <c r="E1760" s="4">
        <f t="shared" si="165"/>
        <v>7</v>
      </c>
      <c r="F1760" s="4">
        <f t="shared" si="166"/>
        <v>5</v>
      </c>
      <c r="G1760" s="4" t="str">
        <f t="shared" si="167"/>
        <v>Win</v>
      </c>
      <c r="H1760" s="4" t="str">
        <f t="shared" si="168"/>
        <v>Off</v>
      </c>
      <c r="I1760">
        <v>1127872598</v>
      </c>
      <c r="J1760" t="s">
        <v>26</v>
      </c>
      <c r="K1760">
        <v>29.19</v>
      </c>
      <c r="L1760">
        <v>28.081982</v>
      </c>
      <c r="M1760">
        <v>0.227551</v>
      </c>
      <c r="N1760">
        <v>-1.335569</v>
      </c>
    </row>
    <row r="1761" spans="1:14" x14ac:dyDescent="0.3">
      <c r="A1761" s="1">
        <v>43538.5</v>
      </c>
      <c r="B1761" s="1">
        <v>43538.333333333336</v>
      </c>
      <c r="C1761" s="3">
        <f t="shared" si="163"/>
        <v>3</v>
      </c>
      <c r="D1761" s="3">
        <f t="shared" si="164"/>
        <v>14</v>
      </c>
      <c r="E1761" s="4">
        <f t="shared" si="165"/>
        <v>8</v>
      </c>
      <c r="F1761" s="4">
        <f t="shared" si="166"/>
        <v>5</v>
      </c>
      <c r="G1761" s="4" t="str">
        <f t="shared" si="167"/>
        <v>Win</v>
      </c>
      <c r="H1761" s="4" t="str">
        <f t="shared" si="168"/>
        <v>On</v>
      </c>
      <c r="I1761">
        <v>1127872598</v>
      </c>
      <c r="J1761" t="s">
        <v>26</v>
      </c>
      <c r="K1761">
        <v>27.29</v>
      </c>
      <c r="L1761">
        <v>26.659647</v>
      </c>
      <c r="M1761">
        <v>0.50534599999999996</v>
      </c>
      <c r="N1761">
        <v>-1.135699</v>
      </c>
    </row>
    <row r="1762" spans="1:14" x14ac:dyDescent="0.3">
      <c r="A1762" s="1">
        <v>43538.541666666664</v>
      </c>
      <c r="B1762" s="1">
        <v>43538.375</v>
      </c>
      <c r="C1762" s="3">
        <f t="shared" si="163"/>
        <v>3</v>
      </c>
      <c r="D1762" s="3">
        <f t="shared" si="164"/>
        <v>14</v>
      </c>
      <c r="E1762" s="4">
        <f t="shared" si="165"/>
        <v>9</v>
      </c>
      <c r="F1762" s="4">
        <f t="shared" si="166"/>
        <v>5</v>
      </c>
      <c r="G1762" s="4" t="str">
        <f t="shared" si="167"/>
        <v>Win</v>
      </c>
      <c r="H1762" s="4" t="str">
        <f t="shared" si="168"/>
        <v>On</v>
      </c>
      <c r="I1762">
        <v>1127872598</v>
      </c>
      <c r="J1762" t="s">
        <v>26</v>
      </c>
      <c r="K1762">
        <v>27.17</v>
      </c>
      <c r="L1762">
        <v>26.61318</v>
      </c>
      <c r="M1762">
        <v>0.40839300000000001</v>
      </c>
      <c r="N1762">
        <v>-0.96521299999999999</v>
      </c>
    </row>
    <row r="1763" spans="1:14" x14ac:dyDescent="0.3">
      <c r="A1763" s="1">
        <v>43538.583333333336</v>
      </c>
      <c r="B1763" s="1">
        <v>43538.416666666664</v>
      </c>
      <c r="C1763" s="3">
        <f t="shared" si="163"/>
        <v>3</v>
      </c>
      <c r="D1763" s="3">
        <f t="shared" si="164"/>
        <v>14</v>
      </c>
      <c r="E1763" s="4">
        <f t="shared" si="165"/>
        <v>10</v>
      </c>
      <c r="F1763" s="4">
        <f t="shared" si="166"/>
        <v>5</v>
      </c>
      <c r="G1763" s="4" t="str">
        <f t="shared" si="167"/>
        <v>Win</v>
      </c>
      <c r="H1763" s="4" t="str">
        <f t="shared" si="168"/>
        <v>On</v>
      </c>
      <c r="I1763">
        <v>1127872598</v>
      </c>
      <c r="J1763" t="s">
        <v>26</v>
      </c>
      <c r="K1763">
        <v>26.12</v>
      </c>
      <c r="L1763">
        <v>25.798535000000001</v>
      </c>
      <c r="M1763">
        <v>0.503243</v>
      </c>
      <c r="N1763">
        <v>-0.824708</v>
      </c>
    </row>
    <row r="1764" spans="1:14" x14ac:dyDescent="0.3">
      <c r="A1764" s="1">
        <v>43538.625</v>
      </c>
      <c r="B1764" s="1">
        <v>43538.458333333336</v>
      </c>
      <c r="C1764" s="3">
        <f t="shared" si="163"/>
        <v>3</v>
      </c>
      <c r="D1764" s="3">
        <f t="shared" si="164"/>
        <v>14</v>
      </c>
      <c r="E1764" s="4">
        <f t="shared" si="165"/>
        <v>11</v>
      </c>
      <c r="F1764" s="4">
        <f t="shared" si="166"/>
        <v>5</v>
      </c>
      <c r="G1764" s="4" t="str">
        <f t="shared" si="167"/>
        <v>Win</v>
      </c>
      <c r="H1764" s="4" t="str">
        <f t="shared" si="168"/>
        <v>On</v>
      </c>
      <c r="I1764">
        <v>1127872598</v>
      </c>
      <c r="J1764" t="s">
        <v>26</v>
      </c>
      <c r="K1764">
        <v>24.86</v>
      </c>
      <c r="L1764">
        <v>24.720089000000002</v>
      </c>
      <c r="M1764">
        <v>0.58825700000000003</v>
      </c>
      <c r="N1764">
        <v>-0.72816800000000004</v>
      </c>
    </row>
    <row r="1765" spans="1:14" x14ac:dyDescent="0.3">
      <c r="A1765" s="1">
        <v>43538.666666666664</v>
      </c>
      <c r="B1765" s="1">
        <v>43538.5</v>
      </c>
      <c r="C1765" s="3">
        <f t="shared" si="163"/>
        <v>3</v>
      </c>
      <c r="D1765" s="3">
        <f t="shared" si="164"/>
        <v>14</v>
      </c>
      <c r="E1765" s="4">
        <f t="shared" si="165"/>
        <v>12</v>
      </c>
      <c r="F1765" s="4">
        <f t="shared" si="166"/>
        <v>5</v>
      </c>
      <c r="G1765" s="4" t="str">
        <f t="shared" si="167"/>
        <v>Win</v>
      </c>
      <c r="H1765" s="4" t="str">
        <f t="shared" si="168"/>
        <v>On</v>
      </c>
      <c r="I1765">
        <v>1127872598</v>
      </c>
      <c r="J1765" t="s">
        <v>26</v>
      </c>
      <c r="K1765">
        <v>23.9</v>
      </c>
      <c r="L1765">
        <v>23.808502000000001</v>
      </c>
      <c r="M1765">
        <v>0.52064600000000005</v>
      </c>
      <c r="N1765">
        <v>-0.61214400000000002</v>
      </c>
    </row>
    <row r="1766" spans="1:14" x14ac:dyDescent="0.3">
      <c r="A1766" s="1">
        <v>43538.708333333336</v>
      </c>
      <c r="B1766" s="1">
        <v>43538.541666666664</v>
      </c>
      <c r="C1766" s="3">
        <f t="shared" si="163"/>
        <v>3</v>
      </c>
      <c r="D1766" s="3">
        <f t="shared" si="164"/>
        <v>14</v>
      </c>
      <c r="E1766" s="4">
        <f t="shared" si="165"/>
        <v>13</v>
      </c>
      <c r="F1766" s="4">
        <f t="shared" si="166"/>
        <v>5</v>
      </c>
      <c r="G1766" s="4" t="str">
        <f t="shared" si="167"/>
        <v>Win</v>
      </c>
      <c r="H1766" s="4" t="str">
        <f t="shared" si="168"/>
        <v>Off</v>
      </c>
      <c r="I1766">
        <v>1127872598</v>
      </c>
      <c r="J1766" t="s">
        <v>26</v>
      </c>
      <c r="K1766">
        <v>23.71</v>
      </c>
      <c r="L1766">
        <v>23.679485</v>
      </c>
      <c r="M1766">
        <v>0.52054900000000004</v>
      </c>
      <c r="N1766">
        <v>-0.551064</v>
      </c>
    </row>
    <row r="1767" spans="1:14" x14ac:dyDescent="0.3">
      <c r="A1767" s="1">
        <v>43538.75</v>
      </c>
      <c r="B1767" s="1">
        <v>43538.583333333336</v>
      </c>
      <c r="C1767" s="3">
        <f t="shared" si="163"/>
        <v>3</v>
      </c>
      <c r="D1767" s="3">
        <f t="shared" si="164"/>
        <v>14</v>
      </c>
      <c r="E1767" s="4">
        <f t="shared" si="165"/>
        <v>14</v>
      </c>
      <c r="F1767" s="4">
        <f t="shared" si="166"/>
        <v>5</v>
      </c>
      <c r="G1767" s="4" t="str">
        <f t="shared" si="167"/>
        <v>Win</v>
      </c>
      <c r="H1767" s="4" t="str">
        <f t="shared" si="168"/>
        <v>Off</v>
      </c>
      <c r="I1767">
        <v>1127872598</v>
      </c>
      <c r="J1767" t="s">
        <v>26</v>
      </c>
      <c r="K1767">
        <v>23.26</v>
      </c>
      <c r="L1767">
        <v>23.119067999999999</v>
      </c>
      <c r="M1767">
        <v>0.38738899999999998</v>
      </c>
      <c r="N1767">
        <v>-0.52832100000000004</v>
      </c>
    </row>
    <row r="1768" spans="1:14" x14ac:dyDescent="0.3">
      <c r="A1768" s="1">
        <v>43538.791666666664</v>
      </c>
      <c r="B1768" s="1">
        <v>43538.625</v>
      </c>
      <c r="C1768" s="3">
        <f t="shared" si="163"/>
        <v>3</v>
      </c>
      <c r="D1768" s="3">
        <f t="shared" si="164"/>
        <v>14</v>
      </c>
      <c r="E1768" s="4">
        <f t="shared" si="165"/>
        <v>15</v>
      </c>
      <c r="F1768" s="4">
        <f t="shared" si="166"/>
        <v>5</v>
      </c>
      <c r="G1768" s="4" t="str">
        <f t="shared" si="167"/>
        <v>Win</v>
      </c>
      <c r="H1768" s="4" t="str">
        <f t="shared" si="168"/>
        <v>Off</v>
      </c>
      <c r="I1768">
        <v>1127872598</v>
      </c>
      <c r="J1768" t="s">
        <v>26</v>
      </c>
      <c r="K1768">
        <v>22.46</v>
      </c>
      <c r="L1768">
        <v>22.326284999999999</v>
      </c>
      <c r="M1768">
        <v>0.351435</v>
      </c>
      <c r="N1768">
        <v>-0.48515000000000003</v>
      </c>
    </row>
    <row r="1769" spans="1:14" x14ac:dyDescent="0.3">
      <c r="A1769" s="1">
        <v>43538.833333333336</v>
      </c>
      <c r="B1769" s="1">
        <v>43538.666666666664</v>
      </c>
      <c r="C1769" s="3">
        <f t="shared" si="163"/>
        <v>3</v>
      </c>
      <c r="D1769" s="3">
        <f t="shared" si="164"/>
        <v>14</v>
      </c>
      <c r="E1769" s="4">
        <f t="shared" si="165"/>
        <v>16</v>
      </c>
      <c r="F1769" s="4">
        <f t="shared" si="166"/>
        <v>5</v>
      </c>
      <c r="G1769" s="4" t="str">
        <f t="shared" si="167"/>
        <v>Win</v>
      </c>
      <c r="H1769" s="4" t="str">
        <f t="shared" si="168"/>
        <v>Off</v>
      </c>
      <c r="I1769">
        <v>1127872598</v>
      </c>
      <c r="J1769" t="s">
        <v>26</v>
      </c>
      <c r="K1769">
        <v>22.59</v>
      </c>
      <c r="L1769">
        <v>22.441993</v>
      </c>
      <c r="M1769">
        <v>0.36110599999999998</v>
      </c>
      <c r="N1769">
        <v>-0.50911300000000004</v>
      </c>
    </row>
    <row r="1770" spans="1:14" x14ac:dyDescent="0.3">
      <c r="A1770" s="1">
        <v>43538.875</v>
      </c>
      <c r="B1770" s="1">
        <v>43538.708333333336</v>
      </c>
      <c r="C1770" s="3">
        <f t="shared" si="163"/>
        <v>3</v>
      </c>
      <c r="D1770" s="3">
        <f t="shared" si="164"/>
        <v>14</v>
      </c>
      <c r="E1770" s="4">
        <f t="shared" si="165"/>
        <v>17</v>
      </c>
      <c r="F1770" s="4">
        <f t="shared" si="166"/>
        <v>5</v>
      </c>
      <c r="G1770" s="4" t="str">
        <f t="shared" si="167"/>
        <v>Win</v>
      </c>
      <c r="H1770" s="4" t="str">
        <f t="shared" si="168"/>
        <v>On</v>
      </c>
      <c r="I1770">
        <v>1127872598</v>
      </c>
      <c r="J1770" t="s">
        <v>26</v>
      </c>
      <c r="K1770">
        <v>23.29</v>
      </c>
      <c r="L1770">
        <v>22.878577</v>
      </c>
      <c r="M1770">
        <v>0.30496800000000002</v>
      </c>
      <c r="N1770">
        <v>-0.716391</v>
      </c>
    </row>
    <row r="1771" spans="1:14" x14ac:dyDescent="0.3">
      <c r="A1771" s="1">
        <v>43538.916666666664</v>
      </c>
      <c r="B1771" s="1">
        <v>43538.75</v>
      </c>
      <c r="C1771" s="3">
        <f t="shared" si="163"/>
        <v>3</v>
      </c>
      <c r="D1771" s="3">
        <f t="shared" si="164"/>
        <v>14</v>
      </c>
      <c r="E1771" s="4">
        <f t="shared" si="165"/>
        <v>18</v>
      </c>
      <c r="F1771" s="4">
        <f t="shared" si="166"/>
        <v>5</v>
      </c>
      <c r="G1771" s="4" t="str">
        <f t="shared" si="167"/>
        <v>Win</v>
      </c>
      <c r="H1771" s="4" t="str">
        <f t="shared" si="168"/>
        <v>On</v>
      </c>
      <c r="I1771">
        <v>1127872598</v>
      </c>
      <c r="J1771" t="s">
        <v>26</v>
      </c>
      <c r="K1771">
        <v>23.78</v>
      </c>
      <c r="L1771">
        <v>23.231874000000001</v>
      </c>
      <c r="M1771">
        <v>0.33700000000000002</v>
      </c>
      <c r="N1771">
        <v>-0.88512599999999997</v>
      </c>
    </row>
    <row r="1772" spans="1:14" x14ac:dyDescent="0.3">
      <c r="A1772" s="1">
        <v>43538.958333333336</v>
      </c>
      <c r="B1772" s="1">
        <v>43538.791666666664</v>
      </c>
      <c r="C1772" s="3">
        <f t="shared" si="163"/>
        <v>3</v>
      </c>
      <c r="D1772" s="3">
        <f t="shared" si="164"/>
        <v>14</v>
      </c>
      <c r="E1772" s="4">
        <f t="shared" si="165"/>
        <v>19</v>
      </c>
      <c r="F1772" s="4">
        <f t="shared" si="166"/>
        <v>5</v>
      </c>
      <c r="G1772" s="4" t="str">
        <f t="shared" si="167"/>
        <v>Win</v>
      </c>
      <c r="H1772" s="4" t="str">
        <f t="shared" si="168"/>
        <v>On</v>
      </c>
      <c r="I1772">
        <v>1127872598</v>
      </c>
      <c r="J1772" t="s">
        <v>26</v>
      </c>
      <c r="K1772">
        <v>27.95</v>
      </c>
      <c r="L1772">
        <v>26.926871999999999</v>
      </c>
      <c r="M1772">
        <v>0.33449899999999999</v>
      </c>
      <c r="N1772">
        <v>-1.3576269999999999</v>
      </c>
    </row>
    <row r="1773" spans="1:14" x14ac:dyDescent="0.3">
      <c r="A1773" s="1">
        <v>43539</v>
      </c>
      <c r="B1773" s="1">
        <v>43538.833333333336</v>
      </c>
      <c r="C1773" s="3">
        <f t="shared" si="163"/>
        <v>3</v>
      </c>
      <c r="D1773" s="3">
        <f t="shared" si="164"/>
        <v>14</v>
      </c>
      <c r="E1773" s="4">
        <f t="shared" si="165"/>
        <v>20</v>
      </c>
      <c r="F1773" s="4">
        <f t="shared" si="166"/>
        <v>5</v>
      </c>
      <c r="G1773" s="4" t="str">
        <f t="shared" si="167"/>
        <v>Win</v>
      </c>
      <c r="H1773" s="4" t="str">
        <f t="shared" si="168"/>
        <v>On</v>
      </c>
      <c r="I1773">
        <v>1127872598</v>
      </c>
      <c r="J1773" t="s">
        <v>26</v>
      </c>
      <c r="K1773">
        <v>25.97</v>
      </c>
      <c r="L1773">
        <v>25.295718999999998</v>
      </c>
      <c r="M1773">
        <v>0.43902200000000002</v>
      </c>
      <c r="N1773">
        <v>-1.1133029999999999</v>
      </c>
    </row>
    <row r="1774" spans="1:14" x14ac:dyDescent="0.3">
      <c r="A1774" s="1">
        <v>43539.041666666664</v>
      </c>
      <c r="B1774" s="1">
        <v>43538.875</v>
      </c>
      <c r="C1774" s="3">
        <f t="shared" si="163"/>
        <v>3</v>
      </c>
      <c r="D1774" s="3">
        <f t="shared" si="164"/>
        <v>14</v>
      </c>
      <c r="E1774" s="4">
        <f t="shared" si="165"/>
        <v>21</v>
      </c>
      <c r="F1774" s="4">
        <f t="shared" si="166"/>
        <v>5</v>
      </c>
      <c r="G1774" s="4" t="str">
        <f t="shared" si="167"/>
        <v>Win</v>
      </c>
      <c r="H1774" s="4" t="str">
        <f t="shared" si="168"/>
        <v>On</v>
      </c>
      <c r="I1774">
        <v>1127872598</v>
      </c>
      <c r="J1774" t="s">
        <v>26</v>
      </c>
      <c r="K1774">
        <v>23.51</v>
      </c>
      <c r="L1774">
        <v>23.080753999999999</v>
      </c>
      <c r="M1774">
        <v>0.45382800000000001</v>
      </c>
      <c r="N1774">
        <v>-0.88307400000000003</v>
      </c>
    </row>
    <row r="1775" spans="1:14" x14ac:dyDescent="0.3">
      <c r="A1775" s="1">
        <v>43539.083333333336</v>
      </c>
      <c r="B1775" s="1">
        <v>43538.916666666664</v>
      </c>
      <c r="C1775" s="3">
        <f t="shared" si="163"/>
        <v>3</v>
      </c>
      <c r="D1775" s="3">
        <f t="shared" si="164"/>
        <v>14</v>
      </c>
      <c r="E1775" s="4">
        <f t="shared" si="165"/>
        <v>22</v>
      </c>
      <c r="F1775" s="4">
        <f t="shared" si="166"/>
        <v>5</v>
      </c>
      <c r="G1775" s="4" t="str">
        <f t="shared" si="167"/>
        <v>Win</v>
      </c>
      <c r="H1775" s="4" t="str">
        <f t="shared" si="168"/>
        <v>Off</v>
      </c>
      <c r="I1775">
        <v>1127872598</v>
      </c>
      <c r="J1775" t="s">
        <v>26</v>
      </c>
      <c r="K1775">
        <v>20.96</v>
      </c>
      <c r="L1775">
        <v>20.402760000000001</v>
      </c>
      <c r="M1775">
        <v>0.12656400000000001</v>
      </c>
      <c r="N1775">
        <v>-0.68380399999999997</v>
      </c>
    </row>
    <row r="1776" spans="1:14" x14ac:dyDescent="0.3">
      <c r="A1776" s="1">
        <v>43539.125</v>
      </c>
      <c r="B1776" s="1">
        <v>43538.958333333336</v>
      </c>
      <c r="C1776" s="3">
        <f t="shared" si="163"/>
        <v>3</v>
      </c>
      <c r="D1776" s="3">
        <f t="shared" si="164"/>
        <v>14</v>
      </c>
      <c r="E1776" s="4">
        <f t="shared" si="165"/>
        <v>23</v>
      </c>
      <c r="F1776" s="4">
        <f t="shared" si="166"/>
        <v>5</v>
      </c>
      <c r="G1776" s="4" t="str">
        <f t="shared" si="167"/>
        <v>Win</v>
      </c>
      <c r="H1776" s="4" t="str">
        <f t="shared" si="168"/>
        <v>Off</v>
      </c>
      <c r="I1776">
        <v>1127872598</v>
      </c>
      <c r="J1776" t="s">
        <v>26</v>
      </c>
      <c r="K1776">
        <v>20.079999999999998</v>
      </c>
      <c r="L1776">
        <v>19.523226000000001</v>
      </c>
      <c r="M1776">
        <v>4.7419000000000003E-2</v>
      </c>
      <c r="N1776">
        <v>-0.60419299999999998</v>
      </c>
    </row>
    <row r="1777" spans="1:14" x14ac:dyDescent="0.3">
      <c r="A1777" s="1">
        <v>43539.166666666664</v>
      </c>
      <c r="B1777" s="1">
        <v>43539</v>
      </c>
      <c r="C1777" s="3">
        <f t="shared" si="163"/>
        <v>3</v>
      </c>
      <c r="D1777" s="3">
        <f t="shared" si="164"/>
        <v>15</v>
      </c>
      <c r="E1777" s="4">
        <f t="shared" si="165"/>
        <v>0</v>
      </c>
      <c r="F1777" s="4">
        <f t="shared" si="166"/>
        <v>6</v>
      </c>
      <c r="G1777" s="4" t="str">
        <f t="shared" si="167"/>
        <v>Win</v>
      </c>
      <c r="H1777" s="4" t="str">
        <f t="shared" si="168"/>
        <v>Off</v>
      </c>
      <c r="I1777">
        <v>1127872598</v>
      </c>
      <c r="J1777" t="s">
        <v>26</v>
      </c>
      <c r="K1777">
        <v>18.73</v>
      </c>
      <c r="L1777">
        <v>18.968482000000002</v>
      </c>
      <c r="M1777">
        <v>0.78466599999999997</v>
      </c>
      <c r="N1777">
        <v>-0.546184</v>
      </c>
    </row>
    <row r="1778" spans="1:14" x14ac:dyDescent="0.3">
      <c r="A1778" s="1">
        <v>43539.208333333336</v>
      </c>
      <c r="B1778" s="1">
        <v>43539.041666666664</v>
      </c>
      <c r="C1778" s="3">
        <f t="shared" si="163"/>
        <v>3</v>
      </c>
      <c r="D1778" s="3">
        <f t="shared" si="164"/>
        <v>15</v>
      </c>
      <c r="E1778" s="4">
        <f t="shared" si="165"/>
        <v>1</v>
      </c>
      <c r="F1778" s="4">
        <f t="shared" si="166"/>
        <v>6</v>
      </c>
      <c r="G1778" s="4" t="str">
        <f t="shared" si="167"/>
        <v>Win</v>
      </c>
      <c r="H1778" s="4" t="str">
        <f t="shared" si="168"/>
        <v>Off</v>
      </c>
      <c r="I1778">
        <v>1127872598</v>
      </c>
      <c r="J1778" t="s">
        <v>26</v>
      </c>
      <c r="K1778">
        <v>18.7</v>
      </c>
      <c r="L1778">
        <v>18.899007000000001</v>
      </c>
      <c r="M1778">
        <v>0.71833800000000003</v>
      </c>
      <c r="N1778">
        <v>-0.51933099999999999</v>
      </c>
    </row>
    <row r="1779" spans="1:14" x14ac:dyDescent="0.3">
      <c r="A1779" s="1">
        <v>43539.25</v>
      </c>
      <c r="B1779" s="1">
        <v>43539.083333333336</v>
      </c>
      <c r="C1779" s="3">
        <f t="shared" si="163"/>
        <v>3</v>
      </c>
      <c r="D1779" s="3">
        <f t="shared" si="164"/>
        <v>15</v>
      </c>
      <c r="E1779" s="4">
        <f t="shared" si="165"/>
        <v>2</v>
      </c>
      <c r="F1779" s="4">
        <f t="shared" si="166"/>
        <v>6</v>
      </c>
      <c r="G1779" s="4" t="str">
        <f t="shared" si="167"/>
        <v>Win</v>
      </c>
      <c r="H1779" s="4" t="str">
        <f t="shared" si="168"/>
        <v>Off</v>
      </c>
      <c r="I1779">
        <v>1127872598</v>
      </c>
      <c r="J1779" t="s">
        <v>26</v>
      </c>
      <c r="K1779">
        <v>18.62</v>
      </c>
      <c r="L1779">
        <v>18.914805000000001</v>
      </c>
      <c r="M1779">
        <v>0.78395800000000004</v>
      </c>
      <c r="N1779">
        <v>-0.489153</v>
      </c>
    </row>
    <row r="1780" spans="1:14" x14ac:dyDescent="0.3">
      <c r="A1780" s="1">
        <v>43539.291666666664</v>
      </c>
      <c r="B1780" s="1">
        <v>43539.125</v>
      </c>
      <c r="C1780" s="3">
        <f t="shared" si="163"/>
        <v>3</v>
      </c>
      <c r="D1780" s="3">
        <f t="shared" si="164"/>
        <v>15</v>
      </c>
      <c r="E1780" s="4">
        <f t="shared" si="165"/>
        <v>3</v>
      </c>
      <c r="F1780" s="4">
        <f t="shared" si="166"/>
        <v>6</v>
      </c>
      <c r="G1780" s="4" t="str">
        <f t="shared" si="167"/>
        <v>Win</v>
      </c>
      <c r="H1780" s="4" t="str">
        <f t="shared" si="168"/>
        <v>Off</v>
      </c>
      <c r="I1780">
        <v>1127872598</v>
      </c>
      <c r="J1780" t="s">
        <v>26</v>
      </c>
      <c r="K1780">
        <v>18.579999999999998</v>
      </c>
      <c r="L1780">
        <v>18.966086000000001</v>
      </c>
      <c r="M1780">
        <v>0.81162199999999995</v>
      </c>
      <c r="N1780">
        <v>-0.42553600000000003</v>
      </c>
    </row>
    <row r="1781" spans="1:14" x14ac:dyDescent="0.3">
      <c r="A1781" s="1">
        <v>43539.333333333336</v>
      </c>
      <c r="B1781" s="1">
        <v>43539.166666666664</v>
      </c>
      <c r="C1781" s="3">
        <f t="shared" si="163"/>
        <v>3</v>
      </c>
      <c r="D1781" s="3">
        <f t="shared" si="164"/>
        <v>15</v>
      </c>
      <c r="E1781" s="4">
        <f t="shared" si="165"/>
        <v>4</v>
      </c>
      <c r="F1781" s="4">
        <f t="shared" si="166"/>
        <v>6</v>
      </c>
      <c r="G1781" s="4" t="str">
        <f t="shared" si="167"/>
        <v>Win</v>
      </c>
      <c r="H1781" s="4" t="str">
        <f t="shared" si="168"/>
        <v>Off</v>
      </c>
      <c r="I1781">
        <v>1127872598</v>
      </c>
      <c r="J1781" t="s">
        <v>26</v>
      </c>
      <c r="K1781">
        <v>18.62</v>
      </c>
      <c r="L1781">
        <v>18.987015</v>
      </c>
      <c r="M1781">
        <v>0.83238299999999998</v>
      </c>
      <c r="N1781">
        <v>-0.465368</v>
      </c>
    </row>
    <row r="1782" spans="1:14" x14ac:dyDescent="0.3">
      <c r="A1782" s="1">
        <v>43539.375</v>
      </c>
      <c r="B1782" s="1">
        <v>43539.208333333336</v>
      </c>
      <c r="C1782" s="3">
        <f t="shared" si="163"/>
        <v>3</v>
      </c>
      <c r="D1782" s="3">
        <f t="shared" si="164"/>
        <v>15</v>
      </c>
      <c r="E1782" s="4">
        <f t="shared" si="165"/>
        <v>5</v>
      </c>
      <c r="F1782" s="4">
        <f t="shared" si="166"/>
        <v>6</v>
      </c>
      <c r="G1782" s="4" t="str">
        <f t="shared" si="167"/>
        <v>Win</v>
      </c>
      <c r="H1782" s="4" t="str">
        <f t="shared" si="168"/>
        <v>Off</v>
      </c>
      <c r="I1782">
        <v>1127872598</v>
      </c>
      <c r="J1782" t="s">
        <v>26</v>
      </c>
      <c r="K1782">
        <v>19.940000000000001</v>
      </c>
      <c r="L1782">
        <v>20.164591000000001</v>
      </c>
      <c r="M1782">
        <v>0.78898800000000002</v>
      </c>
      <c r="N1782">
        <v>-0.56439700000000004</v>
      </c>
    </row>
    <row r="1783" spans="1:14" x14ac:dyDescent="0.3">
      <c r="A1783" s="1">
        <v>43539.416666666664</v>
      </c>
      <c r="B1783" s="1">
        <v>43539.25</v>
      </c>
      <c r="C1783" s="3">
        <f t="shared" si="163"/>
        <v>3</v>
      </c>
      <c r="D1783" s="3">
        <f t="shared" si="164"/>
        <v>15</v>
      </c>
      <c r="E1783" s="4">
        <f t="shared" si="165"/>
        <v>6</v>
      </c>
      <c r="F1783" s="4">
        <f t="shared" si="166"/>
        <v>6</v>
      </c>
      <c r="G1783" s="4" t="str">
        <f t="shared" si="167"/>
        <v>Win</v>
      </c>
      <c r="H1783" s="4" t="str">
        <f t="shared" si="168"/>
        <v>Off</v>
      </c>
      <c r="I1783">
        <v>1127872598</v>
      </c>
      <c r="J1783" t="s">
        <v>26</v>
      </c>
      <c r="K1783">
        <v>25.48</v>
      </c>
      <c r="L1783">
        <v>25.959465999999999</v>
      </c>
      <c r="M1783">
        <v>1.459314</v>
      </c>
      <c r="N1783">
        <v>-0.97984800000000005</v>
      </c>
    </row>
    <row r="1784" spans="1:14" x14ac:dyDescent="0.3">
      <c r="A1784" s="1">
        <v>43539.458333333336</v>
      </c>
      <c r="B1784" s="1">
        <v>43539.291666666664</v>
      </c>
      <c r="C1784" s="3">
        <f t="shared" si="163"/>
        <v>3</v>
      </c>
      <c r="D1784" s="3">
        <f t="shared" si="164"/>
        <v>15</v>
      </c>
      <c r="E1784" s="4">
        <f t="shared" si="165"/>
        <v>7</v>
      </c>
      <c r="F1784" s="4">
        <f t="shared" si="166"/>
        <v>6</v>
      </c>
      <c r="G1784" s="4" t="str">
        <f t="shared" si="167"/>
        <v>Win</v>
      </c>
      <c r="H1784" s="4" t="str">
        <f t="shared" si="168"/>
        <v>Off</v>
      </c>
      <c r="I1784">
        <v>1127872598</v>
      </c>
      <c r="J1784" t="s">
        <v>26</v>
      </c>
      <c r="K1784">
        <v>27.7</v>
      </c>
      <c r="L1784">
        <v>27.716647999999999</v>
      </c>
      <c r="M1784">
        <v>1.190075</v>
      </c>
      <c r="N1784">
        <v>-1.173427</v>
      </c>
    </row>
    <row r="1785" spans="1:14" x14ac:dyDescent="0.3">
      <c r="A1785" s="1">
        <v>43539.5</v>
      </c>
      <c r="B1785" s="1">
        <v>43539.333333333336</v>
      </c>
      <c r="C1785" s="3">
        <f t="shared" si="163"/>
        <v>3</v>
      </c>
      <c r="D1785" s="3">
        <f t="shared" si="164"/>
        <v>15</v>
      </c>
      <c r="E1785" s="4">
        <f t="shared" si="165"/>
        <v>8</v>
      </c>
      <c r="F1785" s="4">
        <f t="shared" si="166"/>
        <v>6</v>
      </c>
      <c r="G1785" s="4" t="str">
        <f t="shared" si="167"/>
        <v>Win</v>
      </c>
      <c r="H1785" s="4" t="str">
        <f t="shared" si="168"/>
        <v>On</v>
      </c>
      <c r="I1785">
        <v>1127872598</v>
      </c>
      <c r="J1785" t="s">
        <v>26</v>
      </c>
      <c r="K1785">
        <v>27.38</v>
      </c>
      <c r="L1785">
        <v>27.350612000000002</v>
      </c>
      <c r="M1785">
        <v>0.89500500000000005</v>
      </c>
      <c r="N1785">
        <v>-0.92439300000000002</v>
      </c>
    </row>
    <row r="1786" spans="1:14" x14ac:dyDescent="0.3">
      <c r="A1786" s="1">
        <v>43539.541666666664</v>
      </c>
      <c r="B1786" s="1">
        <v>43539.375</v>
      </c>
      <c r="C1786" s="3">
        <f t="shared" si="163"/>
        <v>3</v>
      </c>
      <c r="D1786" s="3">
        <f t="shared" si="164"/>
        <v>15</v>
      </c>
      <c r="E1786" s="4">
        <f t="shared" si="165"/>
        <v>9</v>
      </c>
      <c r="F1786" s="4">
        <f t="shared" si="166"/>
        <v>6</v>
      </c>
      <c r="G1786" s="4" t="str">
        <f t="shared" si="167"/>
        <v>Win</v>
      </c>
      <c r="H1786" s="4" t="str">
        <f t="shared" si="168"/>
        <v>On</v>
      </c>
      <c r="I1786">
        <v>1127872598</v>
      </c>
      <c r="J1786" t="s">
        <v>26</v>
      </c>
      <c r="K1786">
        <v>27.59</v>
      </c>
      <c r="L1786">
        <v>27.358927000000001</v>
      </c>
      <c r="M1786">
        <v>0.68613400000000002</v>
      </c>
      <c r="N1786">
        <v>-0.91720699999999999</v>
      </c>
    </row>
    <row r="1787" spans="1:14" x14ac:dyDescent="0.3">
      <c r="A1787" s="1">
        <v>43539.583333333336</v>
      </c>
      <c r="B1787" s="1">
        <v>43539.416666666664</v>
      </c>
      <c r="C1787" s="3">
        <f t="shared" si="163"/>
        <v>3</v>
      </c>
      <c r="D1787" s="3">
        <f t="shared" si="164"/>
        <v>15</v>
      </c>
      <c r="E1787" s="4">
        <f t="shared" si="165"/>
        <v>10</v>
      </c>
      <c r="F1787" s="4">
        <f t="shared" si="166"/>
        <v>6</v>
      </c>
      <c r="G1787" s="4" t="str">
        <f t="shared" si="167"/>
        <v>Win</v>
      </c>
      <c r="H1787" s="4" t="str">
        <f t="shared" si="168"/>
        <v>On</v>
      </c>
      <c r="I1787">
        <v>1127872598</v>
      </c>
      <c r="J1787" t="s">
        <v>26</v>
      </c>
      <c r="K1787">
        <v>27.77</v>
      </c>
      <c r="L1787">
        <v>27.886445999999999</v>
      </c>
      <c r="M1787">
        <v>0.80055900000000002</v>
      </c>
      <c r="N1787">
        <v>-0.68411299999999997</v>
      </c>
    </row>
    <row r="1788" spans="1:14" x14ac:dyDescent="0.3">
      <c r="A1788" s="1">
        <v>43539.625</v>
      </c>
      <c r="B1788" s="1">
        <v>43539.458333333336</v>
      </c>
      <c r="C1788" s="3">
        <f t="shared" si="163"/>
        <v>3</v>
      </c>
      <c r="D1788" s="3">
        <f t="shared" si="164"/>
        <v>15</v>
      </c>
      <c r="E1788" s="4">
        <f t="shared" si="165"/>
        <v>11</v>
      </c>
      <c r="F1788" s="4">
        <f t="shared" si="166"/>
        <v>6</v>
      </c>
      <c r="G1788" s="4" t="str">
        <f t="shared" si="167"/>
        <v>Win</v>
      </c>
      <c r="H1788" s="4" t="str">
        <f t="shared" si="168"/>
        <v>On</v>
      </c>
      <c r="I1788">
        <v>1127872598</v>
      </c>
      <c r="J1788" t="s">
        <v>26</v>
      </c>
      <c r="K1788">
        <v>28.64</v>
      </c>
      <c r="L1788">
        <v>28.633348999999999</v>
      </c>
      <c r="M1788">
        <v>0.59182699999999999</v>
      </c>
      <c r="N1788">
        <v>-0.59847799999999995</v>
      </c>
    </row>
    <row r="1789" spans="1:14" x14ac:dyDescent="0.3">
      <c r="A1789" s="1">
        <v>43539.666666666664</v>
      </c>
      <c r="B1789" s="1">
        <v>43539.5</v>
      </c>
      <c r="C1789" s="3">
        <f t="shared" si="163"/>
        <v>3</v>
      </c>
      <c r="D1789" s="3">
        <f t="shared" si="164"/>
        <v>15</v>
      </c>
      <c r="E1789" s="4">
        <f t="shared" si="165"/>
        <v>12</v>
      </c>
      <c r="F1789" s="4">
        <f t="shared" si="166"/>
        <v>6</v>
      </c>
      <c r="G1789" s="4" t="str">
        <f t="shared" si="167"/>
        <v>Win</v>
      </c>
      <c r="H1789" s="4" t="str">
        <f t="shared" si="168"/>
        <v>On</v>
      </c>
      <c r="I1789">
        <v>1127872598</v>
      </c>
      <c r="J1789" t="s">
        <v>26</v>
      </c>
      <c r="K1789">
        <v>26.77</v>
      </c>
      <c r="L1789">
        <v>27.224603999999999</v>
      </c>
      <c r="M1789">
        <v>0.76524400000000004</v>
      </c>
      <c r="N1789">
        <v>-0.31064000000000003</v>
      </c>
    </row>
    <row r="1790" spans="1:14" x14ac:dyDescent="0.3">
      <c r="A1790" s="1">
        <v>43539.708333333336</v>
      </c>
      <c r="B1790" s="1">
        <v>43539.541666666664</v>
      </c>
      <c r="C1790" s="3">
        <f t="shared" si="163"/>
        <v>3</v>
      </c>
      <c r="D1790" s="3">
        <f t="shared" si="164"/>
        <v>15</v>
      </c>
      <c r="E1790" s="4">
        <f t="shared" si="165"/>
        <v>13</v>
      </c>
      <c r="F1790" s="4">
        <f t="shared" si="166"/>
        <v>6</v>
      </c>
      <c r="G1790" s="4" t="str">
        <f t="shared" si="167"/>
        <v>Win</v>
      </c>
      <c r="H1790" s="4" t="str">
        <f t="shared" si="168"/>
        <v>Off</v>
      </c>
      <c r="I1790">
        <v>1127872598</v>
      </c>
      <c r="J1790" t="s">
        <v>26</v>
      </c>
      <c r="K1790">
        <v>26.22</v>
      </c>
      <c r="L1790">
        <v>26.773482000000001</v>
      </c>
      <c r="M1790">
        <v>0.81683600000000001</v>
      </c>
      <c r="N1790">
        <v>-0.26335399999999998</v>
      </c>
    </row>
    <row r="1791" spans="1:14" x14ac:dyDescent="0.3">
      <c r="A1791" s="1">
        <v>43539.75</v>
      </c>
      <c r="B1791" s="1">
        <v>43539.583333333336</v>
      </c>
      <c r="C1791" s="3">
        <f t="shared" si="163"/>
        <v>3</v>
      </c>
      <c r="D1791" s="3">
        <f t="shared" si="164"/>
        <v>15</v>
      </c>
      <c r="E1791" s="4">
        <f t="shared" si="165"/>
        <v>14</v>
      </c>
      <c r="F1791" s="4">
        <f t="shared" si="166"/>
        <v>6</v>
      </c>
      <c r="G1791" s="4" t="str">
        <f t="shared" si="167"/>
        <v>Win</v>
      </c>
      <c r="H1791" s="4" t="str">
        <f t="shared" si="168"/>
        <v>Off</v>
      </c>
      <c r="I1791">
        <v>1127872598</v>
      </c>
      <c r="J1791" t="s">
        <v>26</v>
      </c>
      <c r="K1791">
        <v>24.67</v>
      </c>
      <c r="L1791">
        <v>25.33248</v>
      </c>
      <c r="M1791">
        <v>0.841414</v>
      </c>
      <c r="N1791">
        <v>-0.17893400000000001</v>
      </c>
    </row>
    <row r="1792" spans="1:14" x14ac:dyDescent="0.3">
      <c r="A1792" s="1">
        <v>43539.791666666664</v>
      </c>
      <c r="B1792" s="1">
        <v>43539.625</v>
      </c>
      <c r="C1792" s="3">
        <f t="shared" si="163"/>
        <v>3</v>
      </c>
      <c r="D1792" s="3">
        <f t="shared" si="164"/>
        <v>15</v>
      </c>
      <c r="E1792" s="4">
        <f t="shared" si="165"/>
        <v>15</v>
      </c>
      <c r="F1792" s="4">
        <f t="shared" si="166"/>
        <v>6</v>
      </c>
      <c r="G1792" s="4" t="str">
        <f t="shared" si="167"/>
        <v>Win</v>
      </c>
      <c r="H1792" s="4" t="str">
        <f t="shared" si="168"/>
        <v>Off</v>
      </c>
      <c r="I1792">
        <v>1127872598</v>
      </c>
      <c r="J1792" t="s">
        <v>26</v>
      </c>
      <c r="K1792">
        <v>23.8</v>
      </c>
      <c r="L1792">
        <v>24.349115999999999</v>
      </c>
      <c r="M1792">
        <v>0.78016700000000005</v>
      </c>
      <c r="N1792">
        <v>-0.23105100000000001</v>
      </c>
    </row>
    <row r="1793" spans="1:14" x14ac:dyDescent="0.3">
      <c r="A1793" s="1">
        <v>43539.833333333336</v>
      </c>
      <c r="B1793" s="1">
        <v>43539.666666666664</v>
      </c>
      <c r="C1793" s="3">
        <f t="shared" si="163"/>
        <v>3</v>
      </c>
      <c r="D1793" s="3">
        <f t="shared" si="164"/>
        <v>15</v>
      </c>
      <c r="E1793" s="4">
        <f t="shared" si="165"/>
        <v>16</v>
      </c>
      <c r="F1793" s="4">
        <f t="shared" si="166"/>
        <v>6</v>
      </c>
      <c r="G1793" s="4" t="str">
        <f t="shared" si="167"/>
        <v>Win</v>
      </c>
      <c r="H1793" s="4" t="str">
        <f t="shared" si="168"/>
        <v>Off</v>
      </c>
      <c r="I1793">
        <v>1127872598</v>
      </c>
      <c r="J1793" t="s">
        <v>26</v>
      </c>
      <c r="K1793">
        <v>23.66</v>
      </c>
      <c r="L1793">
        <v>23.819901999999999</v>
      </c>
      <c r="M1793">
        <v>0.38461200000000001</v>
      </c>
      <c r="N1793">
        <v>-0.22470999999999999</v>
      </c>
    </row>
    <row r="1794" spans="1:14" x14ac:dyDescent="0.3">
      <c r="A1794" s="1">
        <v>43539.875</v>
      </c>
      <c r="B1794" s="1">
        <v>43539.708333333336</v>
      </c>
      <c r="C1794" s="3">
        <f t="shared" si="163"/>
        <v>3</v>
      </c>
      <c r="D1794" s="3">
        <f t="shared" si="164"/>
        <v>15</v>
      </c>
      <c r="E1794" s="4">
        <f t="shared" si="165"/>
        <v>17</v>
      </c>
      <c r="F1794" s="4">
        <f t="shared" si="166"/>
        <v>6</v>
      </c>
      <c r="G1794" s="4" t="str">
        <f t="shared" si="167"/>
        <v>Win</v>
      </c>
      <c r="H1794" s="4" t="str">
        <f t="shared" si="168"/>
        <v>On</v>
      </c>
      <c r="I1794">
        <v>1127872598</v>
      </c>
      <c r="J1794" t="s">
        <v>26</v>
      </c>
      <c r="K1794">
        <v>24.64</v>
      </c>
      <c r="L1794">
        <v>24.845846000000002</v>
      </c>
      <c r="M1794">
        <v>0.51904499999999998</v>
      </c>
      <c r="N1794">
        <v>-0.31319900000000001</v>
      </c>
    </row>
    <row r="1795" spans="1:14" x14ac:dyDescent="0.3">
      <c r="A1795" s="1">
        <v>43539.916666666664</v>
      </c>
      <c r="B1795" s="1">
        <v>43539.75</v>
      </c>
      <c r="C1795" s="3">
        <f t="shared" ref="C1795:C1858" si="169">MONTH(B1795)</f>
        <v>3</v>
      </c>
      <c r="D1795" s="3">
        <f t="shared" ref="D1795:D1858" si="170">DAY(B1795)</f>
        <v>15</v>
      </c>
      <c r="E1795" s="4">
        <f t="shared" ref="E1795:E1858" si="171">HOUR(B1795)</f>
        <v>18</v>
      </c>
      <c r="F1795" s="4">
        <f t="shared" ref="F1795:F1858" si="172">WEEKDAY(B1795)</f>
        <v>6</v>
      </c>
      <c r="G1795" s="4" t="str">
        <f t="shared" ref="G1795:G1858" si="173">IF(AND(C1795&gt;4,C1795&lt;10),"Sum","Win")</f>
        <v>Win</v>
      </c>
      <c r="H1795" s="4" t="str">
        <f t="shared" si="168"/>
        <v>On</v>
      </c>
      <c r="I1795">
        <v>1127872598</v>
      </c>
      <c r="J1795" t="s">
        <v>26</v>
      </c>
      <c r="K1795">
        <v>24.48</v>
      </c>
      <c r="L1795">
        <v>24.910440999999999</v>
      </c>
      <c r="M1795">
        <v>0.80059199999999997</v>
      </c>
      <c r="N1795">
        <v>-0.37015100000000001</v>
      </c>
    </row>
    <row r="1796" spans="1:14" x14ac:dyDescent="0.3">
      <c r="A1796" s="1">
        <v>43539.958333333336</v>
      </c>
      <c r="B1796" s="1">
        <v>43539.791666666664</v>
      </c>
      <c r="C1796" s="3">
        <f t="shared" si="169"/>
        <v>3</v>
      </c>
      <c r="D1796" s="3">
        <f t="shared" si="170"/>
        <v>15</v>
      </c>
      <c r="E1796" s="4">
        <f t="shared" si="171"/>
        <v>19</v>
      </c>
      <c r="F1796" s="4">
        <f t="shared" si="172"/>
        <v>6</v>
      </c>
      <c r="G1796" s="4" t="str">
        <f t="shared" si="173"/>
        <v>Win</v>
      </c>
      <c r="H1796" s="4" t="str">
        <f t="shared" si="168"/>
        <v>On</v>
      </c>
      <c r="I1796">
        <v>1127872598</v>
      </c>
      <c r="J1796" t="s">
        <v>26</v>
      </c>
      <c r="K1796">
        <v>28.19</v>
      </c>
      <c r="L1796">
        <v>28.006312000000001</v>
      </c>
      <c r="M1796">
        <v>0.66817499999999996</v>
      </c>
      <c r="N1796">
        <v>-0.85186300000000004</v>
      </c>
    </row>
    <row r="1797" spans="1:14" x14ac:dyDescent="0.3">
      <c r="A1797" s="1">
        <v>43540</v>
      </c>
      <c r="B1797" s="1">
        <v>43539.833333333336</v>
      </c>
      <c r="C1797" s="3">
        <f t="shared" si="169"/>
        <v>3</v>
      </c>
      <c r="D1797" s="3">
        <f t="shared" si="170"/>
        <v>15</v>
      </c>
      <c r="E1797" s="4">
        <f t="shared" si="171"/>
        <v>20</v>
      </c>
      <c r="F1797" s="4">
        <f t="shared" si="172"/>
        <v>6</v>
      </c>
      <c r="G1797" s="4" t="str">
        <f t="shared" si="173"/>
        <v>Win</v>
      </c>
      <c r="H1797" s="4" t="str">
        <f t="shared" si="168"/>
        <v>On</v>
      </c>
      <c r="I1797">
        <v>1127872598</v>
      </c>
      <c r="J1797" t="s">
        <v>26</v>
      </c>
      <c r="K1797">
        <v>27.75</v>
      </c>
      <c r="L1797">
        <v>27.845144999999999</v>
      </c>
      <c r="M1797">
        <v>0.67311200000000004</v>
      </c>
      <c r="N1797">
        <v>-0.57796700000000001</v>
      </c>
    </row>
    <row r="1798" spans="1:14" x14ac:dyDescent="0.3">
      <c r="A1798" s="1">
        <v>43540.041666666664</v>
      </c>
      <c r="B1798" s="1">
        <v>43539.875</v>
      </c>
      <c r="C1798" s="3">
        <f t="shared" si="169"/>
        <v>3</v>
      </c>
      <c r="D1798" s="3">
        <f t="shared" si="170"/>
        <v>15</v>
      </c>
      <c r="E1798" s="4">
        <f t="shared" si="171"/>
        <v>21</v>
      </c>
      <c r="F1798" s="4">
        <f t="shared" si="172"/>
        <v>6</v>
      </c>
      <c r="G1798" s="4" t="str">
        <f t="shared" si="173"/>
        <v>Win</v>
      </c>
      <c r="H1798" s="4" t="str">
        <f t="shared" si="168"/>
        <v>On</v>
      </c>
      <c r="I1798">
        <v>1127872598</v>
      </c>
      <c r="J1798" t="s">
        <v>26</v>
      </c>
      <c r="K1798">
        <v>24.59</v>
      </c>
      <c r="L1798">
        <v>24.749569000000001</v>
      </c>
      <c r="M1798">
        <v>0.518679</v>
      </c>
      <c r="N1798">
        <v>-0.35910999999999998</v>
      </c>
    </row>
    <row r="1799" spans="1:14" x14ac:dyDescent="0.3">
      <c r="A1799" s="1">
        <v>43540.083333333336</v>
      </c>
      <c r="B1799" s="1">
        <v>43539.916666666664</v>
      </c>
      <c r="C1799" s="3">
        <f t="shared" si="169"/>
        <v>3</v>
      </c>
      <c r="D1799" s="3">
        <f t="shared" si="170"/>
        <v>15</v>
      </c>
      <c r="E1799" s="4">
        <f t="shared" si="171"/>
        <v>22</v>
      </c>
      <c r="F1799" s="4">
        <f t="shared" si="172"/>
        <v>6</v>
      </c>
      <c r="G1799" s="4" t="str">
        <f t="shared" si="173"/>
        <v>Win</v>
      </c>
      <c r="H1799" s="4" t="str">
        <f t="shared" si="168"/>
        <v>Off</v>
      </c>
      <c r="I1799">
        <v>1127872598</v>
      </c>
      <c r="J1799" t="s">
        <v>26</v>
      </c>
      <c r="K1799">
        <v>22.64</v>
      </c>
      <c r="L1799">
        <v>22.666270999999998</v>
      </c>
      <c r="M1799">
        <v>0.31769799999999998</v>
      </c>
      <c r="N1799">
        <v>-0.29142699999999999</v>
      </c>
    </row>
    <row r="1800" spans="1:14" x14ac:dyDescent="0.3">
      <c r="A1800" s="1">
        <v>43540.125</v>
      </c>
      <c r="B1800" s="1">
        <v>43539.958333333336</v>
      </c>
      <c r="C1800" s="3">
        <f t="shared" si="169"/>
        <v>3</v>
      </c>
      <c r="D1800" s="3">
        <f t="shared" si="170"/>
        <v>15</v>
      </c>
      <c r="E1800" s="4">
        <f t="shared" si="171"/>
        <v>23</v>
      </c>
      <c r="F1800" s="4">
        <f t="shared" si="172"/>
        <v>6</v>
      </c>
      <c r="G1800" s="4" t="str">
        <f t="shared" si="173"/>
        <v>Win</v>
      </c>
      <c r="H1800" s="4" t="str">
        <f t="shared" si="168"/>
        <v>Off</v>
      </c>
      <c r="I1800">
        <v>1127872598</v>
      </c>
      <c r="J1800" t="s">
        <v>26</v>
      </c>
      <c r="K1800">
        <v>20.81</v>
      </c>
      <c r="L1800">
        <v>20.775296000000001</v>
      </c>
      <c r="M1800">
        <v>0.32973400000000003</v>
      </c>
      <c r="N1800">
        <v>-0.36443799999999998</v>
      </c>
    </row>
    <row r="1801" spans="1:14" x14ac:dyDescent="0.3">
      <c r="A1801" s="1">
        <v>43540.166666666664</v>
      </c>
      <c r="B1801" s="1">
        <v>43540</v>
      </c>
      <c r="C1801" s="3">
        <f t="shared" si="169"/>
        <v>3</v>
      </c>
      <c r="D1801" s="3">
        <f t="shared" si="170"/>
        <v>16</v>
      </c>
      <c r="E1801" s="4">
        <f t="shared" si="171"/>
        <v>0</v>
      </c>
      <c r="F1801" s="4">
        <f t="shared" si="172"/>
        <v>7</v>
      </c>
      <c r="G1801" s="4" t="str">
        <f t="shared" si="173"/>
        <v>Win</v>
      </c>
      <c r="H1801" s="4" t="str">
        <f t="shared" si="168"/>
        <v>Off</v>
      </c>
      <c r="I1801">
        <v>1127872598</v>
      </c>
      <c r="J1801" t="s">
        <v>26</v>
      </c>
      <c r="K1801">
        <v>20.66</v>
      </c>
      <c r="L1801">
        <v>20.600235000000001</v>
      </c>
      <c r="M1801">
        <v>0.26459100000000002</v>
      </c>
      <c r="N1801">
        <v>-0.32435599999999998</v>
      </c>
    </row>
    <row r="1802" spans="1:14" x14ac:dyDescent="0.3">
      <c r="A1802" s="1">
        <v>43540.208333333336</v>
      </c>
      <c r="B1802" s="1">
        <v>43540.041666666664</v>
      </c>
      <c r="C1802" s="3">
        <f t="shared" si="169"/>
        <v>3</v>
      </c>
      <c r="D1802" s="3">
        <f t="shared" si="170"/>
        <v>16</v>
      </c>
      <c r="E1802" s="4">
        <f t="shared" si="171"/>
        <v>1</v>
      </c>
      <c r="F1802" s="4">
        <f t="shared" si="172"/>
        <v>7</v>
      </c>
      <c r="G1802" s="4" t="str">
        <f t="shared" si="173"/>
        <v>Win</v>
      </c>
      <c r="H1802" s="4" t="str">
        <f t="shared" si="168"/>
        <v>Off</v>
      </c>
      <c r="I1802">
        <v>1127872598</v>
      </c>
      <c r="J1802" t="s">
        <v>26</v>
      </c>
      <c r="K1802">
        <v>20.58</v>
      </c>
      <c r="L1802">
        <v>20.778935000000001</v>
      </c>
      <c r="M1802">
        <v>0.36557200000000001</v>
      </c>
      <c r="N1802">
        <v>-0.16663700000000001</v>
      </c>
    </row>
    <row r="1803" spans="1:14" x14ac:dyDescent="0.3">
      <c r="A1803" s="1">
        <v>43540.25</v>
      </c>
      <c r="B1803" s="1">
        <v>43540.083333333336</v>
      </c>
      <c r="C1803" s="3">
        <f t="shared" si="169"/>
        <v>3</v>
      </c>
      <c r="D1803" s="3">
        <f t="shared" si="170"/>
        <v>16</v>
      </c>
      <c r="E1803" s="4">
        <f t="shared" si="171"/>
        <v>2</v>
      </c>
      <c r="F1803" s="4">
        <f t="shared" si="172"/>
        <v>7</v>
      </c>
      <c r="G1803" s="4" t="str">
        <f t="shared" si="173"/>
        <v>Win</v>
      </c>
      <c r="H1803" s="4" t="str">
        <f t="shared" ref="H1803:H1866" si="174">+IF(OR(F1803&lt;2,F1803&gt;6),"Off",IF(AND(G1803="Win",E1803&gt;7,E1803&lt;13),"On",IF(AND(G1803="Win",E1803&gt;16,E1803&lt;22),"On",IF(AND(G1803="Sum",E1803&gt;9,E1803&lt;22),"On","Off"))))</f>
        <v>Off</v>
      </c>
      <c r="I1803">
        <v>1127872598</v>
      </c>
      <c r="J1803" t="s">
        <v>26</v>
      </c>
      <c r="K1803">
        <v>20.09</v>
      </c>
      <c r="L1803">
        <v>20.43207</v>
      </c>
      <c r="M1803">
        <v>0.44376599999999999</v>
      </c>
      <c r="N1803">
        <v>-0.10169599999999999</v>
      </c>
    </row>
    <row r="1804" spans="1:14" x14ac:dyDescent="0.3">
      <c r="A1804" s="1">
        <v>43540.291666666664</v>
      </c>
      <c r="B1804" s="1">
        <v>43540.125</v>
      </c>
      <c r="C1804" s="3">
        <f t="shared" si="169"/>
        <v>3</v>
      </c>
      <c r="D1804" s="3">
        <f t="shared" si="170"/>
        <v>16</v>
      </c>
      <c r="E1804" s="4">
        <f t="shared" si="171"/>
        <v>3</v>
      </c>
      <c r="F1804" s="4">
        <f t="shared" si="172"/>
        <v>7</v>
      </c>
      <c r="G1804" s="4" t="str">
        <f t="shared" si="173"/>
        <v>Win</v>
      </c>
      <c r="H1804" s="4" t="str">
        <f t="shared" si="174"/>
        <v>Off</v>
      </c>
      <c r="I1804">
        <v>1127872598</v>
      </c>
      <c r="J1804" t="s">
        <v>26</v>
      </c>
      <c r="K1804">
        <v>20.09</v>
      </c>
      <c r="L1804">
        <v>20.439468999999999</v>
      </c>
      <c r="M1804">
        <v>0.43003599999999997</v>
      </c>
      <c r="N1804">
        <v>-8.0567E-2</v>
      </c>
    </row>
    <row r="1805" spans="1:14" x14ac:dyDescent="0.3">
      <c r="A1805" s="1">
        <v>43540.333333333336</v>
      </c>
      <c r="B1805" s="1">
        <v>43540.166666666664</v>
      </c>
      <c r="C1805" s="3">
        <f t="shared" si="169"/>
        <v>3</v>
      </c>
      <c r="D1805" s="3">
        <f t="shared" si="170"/>
        <v>16</v>
      </c>
      <c r="E1805" s="4">
        <f t="shared" si="171"/>
        <v>4</v>
      </c>
      <c r="F1805" s="4">
        <f t="shared" si="172"/>
        <v>7</v>
      </c>
      <c r="G1805" s="4" t="str">
        <f t="shared" si="173"/>
        <v>Win</v>
      </c>
      <c r="H1805" s="4" t="str">
        <f t="shared" si="174"/>
        <v>Off</v>
      </c>
      <c r="I1805">
        <v>1127872598</v>
      </c>
      <c r="J1805" t="s">
        <v>26</v>
      </c>
      <c r="K1805">
        <v>20.55</v>
      </c>
      <c r="L1805">
        <v>20.829789000000002</v>
      </c>
      <c r="M1805">
        <v>0.36036899999999999</v>
      </c>
      <c r="N1805">
        <v>-8.0579999999999999E-2</v>
      </c>
    </row>
    <row r="1806" spans="1:14" x14ac:dyDescent="0.3">
      <c r="A1806" s="1">
        <v>43540.375</v>
      </c>
      <c r="B1806" s="1">
        <v>43540.208333333336</v>
      </c>
      <c r="C1806" s="3">
        <f t="shared" si="169"/>
        <v>3</v>
      </c>
      <c r="D1806" s="3">
        <f t="shared" si="170"/>
        <v>16</v>
      </c>
      <c r="E1806" s="4">
        <f t="shared" si="171"/>
        <v>5</v>
      </c>
      <c r="F1806" s="4">
        <f t="shared" si="172"/>
        <v>7</v>
      </c>
      <c r="G1806" s="4" t="str">
        <f t="shared" si="173"/>
        <v>Win</v>
      </c>
      <c r="H1806" s="4" t="str">
        <f t="shared" si="174"/>
        <v>Off</v>
      </c>
      <c r="I1806">
        <v>1127872598</v>
      </c>
      <c r="J1806" t="s">
        <v>26</v>
      </c>
      <c r="K1806">
        <v>20.53</v>
      </c>
      <c r="L1806">
        <v>20.723471</v>
      </c>
      <c r="M1806">
        <v>0.304726</v>
      </c>
      <c r="N1806">
        <v>-0.11125500000000001</v>
      </c>
    </row>
    <row r="1807" spans="1:14" x14ac:dyDescent="0.3">
      <c r="A1807" s="1">
        <v>43540.416666666664</v>
      </c>
      <c r="B1807" s="1">
        <v>43540.25</v>
      </c>
      <c r="C1807" s="3">
        <f t="shared" si="169"/>
        <v>3</v>
      </c>
      <c r="D1807" s="3">
        <f t="shared" si="170"/>
        <v>16</v>
      </c>
      <c r="E1807" s="4">
        <f t="shared" si="171"/>
        <v>6</v>
      </c>
      <c r="F1807" s="4">
        <f t="shared" si="172"/>
        <v>7</v>
      </c>
      <c r="G1807" s="4" t="str">
        <f t="shared" si="173"/>
        <v>Win</v>
      </c>
      <c r="H1807" s="4" t="str">
        <f t="shared" si="174"/>
        <v>Off</v>
      </c>
      <c r="I1807">
        <v>1127872598</v>
      </c>
      <c r="J1807" t="s">
        <v>26</v>
      </c>
      <c r="K1807">
        <v>21.87</v>
      </c>
      <c r="L1807">
        <v>22.311592999999998</v>
      </c>
      <c r="M1807">
        <v>0.57501400000000003</v>
      </c>
      <c r="N1807">
        <v>-0.13342100000000001</v>
      </c>
    </row>
    <row r="1808" spans="1:14" x14ac:dyDescent="0.3">
      <c r="A1808" s="1">
        <v>43540.458333333336</v>
      </c>
      <c r="B1808" s="1">
        <v>43540.291666666664</v>
      </c>
      <c r="C1808" s="3">
        <f t="shared" si="169"/>
        <v>3</v>
      </c>
      <c r="D1808" s="3">
        <f t="shared" si="170"/>
        <v>16</v>
      </c>
      <c r="E1808" s="4">
        <f t="shared" si="171"/>
        <v>7</v>
      </c>
      <c r="F1808" s="4">
        <f t="shared" si="172"/>
        <v>7</v>
      </c>
      <c r="G1808" s="4" t="str">
        <f t="shared" si="173"/>
        <v>Win</v>
      </c>
      <c r="H1808" s="4" t="str">
        <f t="shared" si="174"/>
        <v>Off</v>
      </c>
      <c r="I1808">
        <v>1127872598</v>
      </c>
      <c r="J1808" t="s">
        <v>26</v>
      </c>
      <c r="K1808">
        <v>24.18</v>
      </c>
      <c r="L1808">
        <v>24.733494</v>
      </c>
      <c r="M1808">
        <v>0.79133399999999998</v>
      </c>
      <c r="N1808">
        <v>-0.23784</v>
      </c>
    </row>
    <row r="1809" spans="1:14" x14ac:dyDescent="0.3">
      <c r="A1809" s="1">
        <v>43540.5</v>
      </c>
      <c r="B1809" s="1">
        <v>43540.333333333336</v>
      </c>
      <c r="C1809" s="3">
        <f t="shared" si="169"/>
        <v>3</v>
      </c>
      <c r="D1809" s="3">
        <f t="shared" si="170"/>
        <v>16</v>
      </c>
      <c r="E1809" s="4">
        <f t="shared" si="171"/>
        <v>8</v>
      </c>
      <c r="F1809" s="4">
        <f t="shared" si="172"/>
        <v>7</v>
      </c>
      <c r="G1809" s="4" t="str">
        <f t="shared" si="173"/>
        <v>Win</v>
      </c>
      <c r="H1809" s="4" t="str">
        <f t="shared" si="174"/>
        <v>Off</v>
      </c>
      <c r="I1809">
        <v>1127872598</v>
      </c>
      <c r="J1809" t="s">
        <v>26</v>
      </c>
      <c r="K1809">
        <v>26.56</v>
      </c>
      <c r="L1809">
        <v>27.371934</v>
      </c>
      <c r="M1809">
        <v>0.97748299999999999</v>
      </c>
      <c r="N1809">
        <v>-0.165549</v>
      </c>
    </row>
    <row r="1810" spans="1:14" x14ac:dyDescent="0.3">
      <c r="A1810" s="1">
        <v>43540.541666666664</v>
      </c>
      <c r="B1810" s="1">
        <v>43540.375</v>
      </c>
      <c r="C1810" s="3">
        <f t="shared" si="169"/>
        <v>3</v>
      </c>
      <c r="D1810" s="3">
        <f t="shared" si="170"/>
        <v>16</v>
      </c>
      <c r="E1810" s="4">
        <f t="shared" si="171"/>
        <v>9</v>
      </c>
      <c r="F1810" s="4">
        <f t="shared" si="172"/>
        <v>7</v>
      </c>
      <c r="G1810" s="4" t="str">
        <f t="shared" si="173"/>
        <v>Win</v>
      </c>
      <c r="H1810" s="4" t="str">
        <f t="shared" si="174"/>
        <v>Off</v>
      </c>
      <c r="I1810">
        <v>1127872598</v>
      </c>
      <c r="J1810" t="s">
        <v>26</v>
      </c>
      <c r="K1810">
        <v>27.19</v>
      </c>
      <c r="L1810">
        <v>28.030684999999998</v>
      </c>
      <c r="M1810">
        <v>1.0828279999999999</v>
      </c>
      <c r="N1810">
        <v>-0.242143</v>
      </c>
    </row>
    <row r="1811" spans="1:14" x14ac:dyDescent="0.3">
      <c r="A1811" s="1">
        <v>43540.583333333336</v>
      </c>
      <c r="B1811" s="1">
        <v>43540.416666666664</v>
      </c>
      <c r="C1811" s="3">
        <f t="shared" si="169"/>
        <v>3</v>
      </c>
      <c r="D1811" s="3">
        <f t="shared" si="170"/>
        <v>16</v>
      </c>
      <c r="E1811" s="4">
        <f t="shared" si="171"/>
        <v>10</v>
      </c>
      <c r="F1811" s="4">
        <f t="shared" si="172"/>
        <v>7</v>
      </c>
      <c r="G1811" s="4" t="str">
        <f t="shared" si="173"/>
        <v>Win</v>
      </c>
      <c r="H1811" s="4" t="str">
        <f t="shared" si="174"/>
        <v>Off</v>
      </c>
      <c r="I1811">
        <v>1127872598</v>
      </c>
      <c r="J1811" t="s">
        <v>26</v>
      </c>
      <c r="K1811">
        <v>27.17</v>
      </c>
      <c r="L1811">
        <v>27.980098999999999</v>
      </c>
      <c r="M1811">
        <v>1.053488</v>
      </c>
      <c r="N1811">
        <v>-0.24338899999999999</v>
      </c>
    </row>
    <row r="1812" spans="1:14" x14ac:dyDescent="0.3">
      <c r="A1812" s="1">
        <v>43540.625</v>
      </c>
      <c r="B1812" s="1">
        <v>43540.458333333336</v>
      </c>
      <c r="C1812" s="3">
        <f t="shared" si="169"/>
        <v>3</v>
      </c>
      <c r="D1812" s="3">
        <f t="shared" si="170"/>
        <v>16</v>
      </c>
      <c r="E1812" s="4">
        <f t="shared" si="171"/>
        <v>11</v>
      </c>
      <c r="F1812" s="4">
        <f t="shared" si="172"/>
        <v>7</v>
      </c>
      <c r="G1812" s="4" t="str">
        <f t="shared" si="173"/>
        <v>Win</v>
      </c>
      <c r="H1812" s="4" t="str">
        <f t="shared" si="174"/>
        <v>Off</v>
      </c>
      <c r="I1812">
        <v>1127872598</v>
      </c>
      <c r="J1812" t="s">
        <v>26</v>
      </c>
      <c r="K1812">
        <v>25.78</v>
      </c>
      <c r="L1812">
        <v>26.340553</v>
      </c>
      <c r="M1812">
        <v>0.87792400000000004</v>
      </c>
      <c r="N1812">
        <v>-0.31737100000000001</v>
      </c>
    </row>
    <row r="1813" spans="1:14" x14ac:dyDescent="0.3">
      <c r="A1813" s="1">
        <v>43540.666666666664</v>
      </c>
      <c r="B1813" s="1">
        <v>43540.5</v>
      </c>
      <c r="C1813" s="3">
        <f t="shared" si="169"/>
        <v>3</v>
      </c>
      <c r="D1813" s="3">
        <f t="shared" si="170"/>
        <v>16</v>
      </c>
      <c r="E1813" s="4">
        <f t="shared" si="171"/>
        <v>12</v>
      </c>
      <c r="F1813" s="4">
        <f t="shared" si="172"/>
        <v>7</v>
      </c>
      <c r="G1813" s="4" t="str">
        <f t="shared" si="173"/>
        <v>Win</v>
      </c>
      <c r="H1813" s="4" t="str">
        <f t="shared" si="174"/>
        <v>Off</v>
      </c>
      <c r="I1813">
        <v>1127872598</v>
      </c>
      <c r="J1813" t="s">
        <v>26</v>
      </c>
      <c r="K1813">
        <v>24.66</v>
      </c>
      <c r="L1813">
        <v>25.284974999999999</v>
      </c>
      <c r="M1813">
        <v>0.87209000000000003</v>
      </c>
      <c r="N1813">
        <v>-0.247115</v>
      </c>
    </row>
    <row r="1814" spans="1:14" x14ac:dyDescent="0.3">
      <c r="A1814" s="1">
        <v>43540.708333333336</v>
      </c>
      <c r="B1814" s="1">
        <v>43540.541666666664</v>
      </c>
      <c r="C1814" s="3">
        <f t="shared" si="169"/>
        <v>3</v>
      </c>
      <c r="D1814" s="3">
        <f t="shared" si="170"/>
        <v>16</v>
      </c>
      <c r="E1814" s="4">
        <f t="shared" si="171"/>
        <v>13</v>
      </c>
      <c r="F1814" s="4">
        <f t="shared" si="172"/>
        <v>7</v>
      </c>
      <c r="G1814" s="4" t="str">
        <f t="shared" si="173"/>
        <v>Win</v>
      </c>
      <c r="H1814" s="4" t="str">
        <f t="shared" si="174"/>
        <v>Off</v>
      </c>
      <c r="I1814">
        <v>1127872598</v>
      </c>
      <c r="J1814" t="s">
        <v>26</v>
      </c>
      <c r="K1814">
        <v>23.45</v>
      </c>
      <c r="L1814">
        <v>23.906326</v>
      </c>
      <c r="M1814">
        <v>0.660914</v>
      </c>
      <c r="N1814">
        <v>-0.20458799999999999</v>
      </c>
    </row>
    <row r="1815" spans="1:14" x14ac:dyDescent="0.3">
      <c r="A1815" s="1">
        <v>43540.75</v>
      </c>
      <c r="B1815" s="1">
        <v>43540.583333333336</v>
      </c>
      <c r="C1815" s="3">
        <f t="shared" si="169"/>
        <v>3</v>
      </c>
      <c r="D1815" s="3">
        <f t="shared" si="170"/>
        <v>16</v>
      </c>
      <c r="E1815" s="4">
        <f t="shared" si="171"/>
        <v>14</v>
      </c>
      <c r="F1815" s="4">
        <f t="shared" si="172"/>
        <v>7</v>
      </c>
      <c r="G1815" s="4" t="str">
        <f t="shared" si="173"/>
        <v>Win</v>
      </c>
      <c r="H1815" s="4" t="str">
        <f t="shared" si="174"/>
        <v>Off</v>
      </c>
      <c r="I1815">
        <v>1127872598</v>
      </c>
      <c r="J1815" t="s">
        <v>26</v>
      </c>
      <c r="K1815">
        <v>22.88</v>
      </c>
      <c r="L1815">
        <v>23.314236999999999</v>
      </c>
      <c r="M1815">
        <v>0.63529800000000003</v>
      </c>
      <c r="N1815">
        <v>-0.20106099999999999</v>
      </c>
    </row>
    <row r="1816" spans="1:14" x14ac:dyDescent="0.3">
      <c r="A1816" s="1">
        <v>43540.791666666664</v>
      </c>
      <c r="B1816" s="1">
        <v>43540.625</v>
      </c>
      <c r="C1816" s="3">
        <f t="shared" si="169"/>
        <v>3</v>
      </c>
      <c r="D1816" s="3">
        <f t="shared" si="170"/>
        <v>16</v>
      </c>
      <c r="E1816" s="4">
        <f t="shared" si="171"/>
        <v>15</v>
      </c>
      <c r="F1816" s="4">
        <f t="shared" si="172"/>
        <v>7</v>
      </c>
      <c r="G1816" s="4" t="str">
        <f t="shared" si="173"/>
        <v>Win</v>
      </c>
      <c r="H1816" s="4" t="str">
        <f t="shared" si="174"/>
        <v>Off</v>
      </c>
      <c r="I1816">
        <v>1127872598</v>
      </c>
      <c r="J1816" t="s">
        <v>26</v>
      </c>
      <c r="K1816">
        <v>22.21</v>
      </c>
      <c r="L1816">
        <v>22.553335000000001</v>
      </c>
      <c r="M1816">
        <v>0.53105400000000003</v>
      </c>
      <c r="N1816">
        <v>-0.187719</v>
      </c>
    </row>
    <row r="1817" spans="1:14" x14ac:dyDescent="0.3">
      <c r="A1817" s="1">
        <v>43540.833333333336</v>
      </c>
      <c r="B1817" s="1">
        <v>43540.666666666664</v>
      </c>
      <c r="C1817" s="3">
        <f t="shared" si="169"/>
        <v>3</v>
      </c>
      <c r="D1817" s="3">
        <f t="shared" si="170"/>
        <v>16</v>
      </c>
      <c r="E1817" s="4">
        <f t="shared" si="171"/>
        <v>16</v>
      </c>
      <c r="F1817" s="4">
        <f t="shared" si="172"/>
        <v>7</v>
      </c>
      <c r="G1817" s="4" t="str">
        <f t="shared" si="173"/>
        <v>Win</v>
      </c>
      <c r="H1817" s="4" t="str">
        <f t="shared" si="174"/>
        <v>Off</v>
      </c>
      <c r="I1817">
        <v>1127872598</v>
      </c>
      <c r="J1817" t="s">
        <v>26</v>
      </c>
      <c r="K1817">
        <v>22.51</v>
      </c>
      <c r="L1817">
        <v>22.655709999999999</v>
      </c>
      <c r="M1817">
        <v>0.34155400000000002</v>
      </c>
      <c r="N1817">
        <v>-0.19584399999999999</v>
      </c>
    </row>
    <row r="1818" spans="1:14" x14ac:dyDescent="0.3">
      <c r="A1818" s="1">
        <v>43540.875</v>
      </c>
      <c r="B1818" s="1">
        <v>43540.708333333336</v>
      </c>
      <c r="C1818" s="3">
        <f t="shared" si="169"/>
        <v>3</v>
      </c>
      <c r="D1818" s="3">
        <f t="shared" si="170"/>
        <v>16</v>
      </c>
      <c r="E1818" s="4">
        <f t="shared" si="171"/>
        <v>17</v>
      </c>
      <c r="F1818" s="4">
        <f t="shared" si="172"/>
        <v>7</v>
      </c>
      <c r="G1818" s="4" t="str">
        <f t="shared" si="173"/>
        <v>Win</v>
      </c>
      <c r="H1818" s="4" t="str">
        <f t="shared" si="174"/>
        <v>Off</v>
      </c>
      <c r="I1818">
        <v>1127872598</v>
      </c>
      <c r="J1818" t="s">
        <v>26</v>
      </c>
      <c r="K1818">
        <v>23.82</v>
      </c>
      <c r="L1818">
        <v>23.946456999999999</v>
      </c>
      <c r="M1818">
        <v>0.34121400000000002</v>
      </c>
      <c r="N1818">
        <v>-0.214757</v>
      </c>
    </row>
    <row r="1819" spans="1:14" x14ac:dyDescent="0.3">
      <c r="A1819" s="1">
        <v>43540.916666666664</v>
      </c>
      <c r="B1819" s="1">
        <v>43540.75</v>
      </c>
      <c r="C1819" s="3">
        <f t="shared" si="169"/>
        <v>3</v>
      </c>
      <c r="D1819" s="3">
        <f t="shared" si="170"/>
        <v>16</v>
      </c>
      <c r="E1819" s="4">
        <f t="shared" si="171"/>
        <v>18</v>
      </c>
      <c r="F1819" s="4">
        <f t="shared" si="172"/>
        <v>7</v>
      </c>
      <c r="G1819" s="4" t="str">
        <f t="shared" si="173"/>
        <v>Win</v>
      </c>
      <c r="H1819" s="4" t="str">
        <f t="shared" si="174"/>
        <v>Off</v>
      </c>
      <c r="I1819">
        <v>1127872598</v>
      </c>
      <c r="J1819" t="s">
        <v>26</v>
      </c>
      <c r="K1819">
        <v>26.37</v>
      </c>
      <c r="L1819">
        <v>26.620481999999999</v>
      </c>
      <c r="M1819">
        <v>0.46843899999999999</v>
      </c>
      <c r="N1819">
        <v>-0.21795700000000001</v>
      </c>
    </row>
    <row r="1820" spans="1:14" x14ac:dyDescent="0.3">
      <c r="A1820" s="1">
        <v>43540.958333333336</v>
      </c>
      <c r="B1820" s="1">
        <v>43540.791666666664</v>
      </c>
      <c r="C1820" s="3">
        <f t="shared" si="169"/>
        <v>3</v>
      </c>
      <c r="D1820" s="3">
        <f t="shared" si="170"/>
        <v>16</v>
      </c>
      <c r="E1820" s="4">
        <f t="shared" si="171"/>
        <v>19</v>
      </c>
      <c r="F1820" s="4">
        <f t="shared" si="172"/>
        <v>7</v>
      </c>
      <c r="G1820" s="4" t="str">
        <f t="shared" si="173"/>
        <v>Win</v>
      </c>
      <c r="H1820" s="4" t="str">
        <f t="shared" si="174"/>
        <v>Off</v>
      </c>
      <c r="I1820">
        <v>1127872598</v>
      </c>
      <c r="J1820" t="s">
        <v>26</v>
      </c>
      <c r="K1820">
        <v>35.24</v>
      </c>
      <c r="L1820">
        <v>35.885443000000002</v>
      </c>
      <c r="M1820">
        <v>0.92617799999999995</v>
      </c>
      <c r="N1820">
        <v>-0.28073500000000001</v>
      </c>
    </row>
    <row r="1821" spans="1:14" x14ac:dyDescent="0.3">
      <c r="A1821" s="1">
        <v>43541</v>
      </c>
      <c r="B1821" s="1">
        <v>43540.833333333336</v>
      </c>
      <c r="C1821" s="3">
        <f t="shared" si="169"/>
        <v>3</v>
      </c>
      <c r="D1821" s="3">
        <f t="shared" si="170"/>
        <v>16</v>
      </c>
      <c r="E1821" s="4">
        <f t="shared" si="171"/>
        <v>20</v>
      </c>
      <c r="F1821" s="4">
        <f t="shared" si="172"/>
        <v>7</v>
      </c>
      <c r="G1821" s="4" t="str">
        <f t="shared" si="173"/>
        <v>Win</v>
      </c>
      <c r="H1821" s="4" t="str">
        <f t="shared" si="174"/>
        <v>Off</v>
      </c>
      <c r="I1821">
        <v>1127872598</v>
      </c>
      <c r="J1821" t="s">
        <v>26</v>
      </c>
      <c r="K1821">
        <v>33.869999999999997</v>
      </c>
      <c r="L1821">
        <v>34.588434999999997</v>
      </c>
      <c r="M1821">
        <v>0.86119199999999996</v>
      </c>
      <c r="N1821">
        <v>-0.142757</v>
      </c>
    </row>
    <row r="1822" spans="1:14" x14ac:dyDescent="0.3">
      <c r="A1822" s="1">
        <v>43541.041666666664</v>
      </c>
      <c r="B1822" s="1">
        <v>43540.875</v>
      </c>
      <c r="C1822" s="3">
        <f t="shared" si="169"/>
        <v>3</v>
      </c>
      <c r="D1822" s="3">
        <f t="shared" si="170"/>
        <v>16</v>
      </c>
      <c r="E1822" s="4">
        <f t="shared" si="171"/>
        <v>21</v>
      </c>
      <c r="F1822" s="4">
        <f t="shared" si="172"/>
        <v>7</v>
      </c>
      <c r="G1822" s="4" t="str">
        <f t="shared" si="173"/>
        <v>Win</v>
      </c>
      <c r="H1822" s="4" t="str">
        <f t="shared" si="174"/>
        <v>Off</v>
      </c>
      <c r="I1822">
        <v>1127872598</v>
      </c>
      <c r="J1822" t="s">
        <v>26</v>
      </c>
      <c r="K1822">
        <v>32.74</v>
      </c>
      <c r="L1822">
        <v>33.25253</v>
      </c>
      <c r="M1822">
        <v>0.51719000000000004</v>
      </c>
      <c r="N1822">
        <v>-4.6600000000000001E-3</v>
      </c>
    </row>
    <row r="1823" spans="1:14" x14ac:dyDescent="0.3">
      <c r="A1823" s="1">
        <v>43541.083333333336</v>
      </c>
      <c r="B1823" s="1">
        <v>43540.916666666664</v>
      </c>
      <c r="C1823" s="3">
        <f t="shared" si="169"/>
        <v>3</v>
      </c>
      <c r="D1823" s="3">
        <f t="shared" si="170"/>
        <v>16</v>
      </c>
      <c r="E1823" s="4">
        <f t="shared" si="171"/>
        <v>22</v>
      </c>
      <c r="F1823" s="4">
        <f t="shared" si="172"/>
        <v>7</v>
      </c>
      <c r="G1823" s="4" t="str">
        <f t="shared" si="173"/>
        <v>Win</v>
      </c>
      <c r="H1823" s="4" t="str">
        <f t="shared" si="174"/>
        <v>Off</v>
      </c>
      <c r="I1823">
        <v>1127872598</v>
      </c>
      <c r="J1823" t="s">
        <v>26</v>
      </c>
      <c r="K1823">
        <v>28.76</v>
      </c>
      <c r="L1823">
        <v>29.003404</v>
      </c>
      <c r="M1823">
        <v>0.16</v>
      </c>
      <c r="N1823">
        <v>8.3404000000000006E-2</v>
      </c>
    </row>
    <row r="1824" spans="1:14" x14ac:dyDescent="0.3">
      <c r="A1824" s="1">
        <v>43541.125</v>
      </c>
      <c r="B1824" s="1">
        <v>43540.958333333336</v>
      </c>
      <c r="C1824" s="3">
        <f t="shared" si="169"/>
        <v>3</v>
      </c>
      <c r="D1824" s="3">
        <f t="shared" si="170"/>
        <v>16</v>
      </c>
      <c r="E1824" s="4">
        <f t="shared" si="171"/>
        <v>23</v>
      </c>
      <c r="F1824" s="4">
        <f t="shared" si="172"/>
        <v>7</v>
      </c>
      <c r="G1824" s="4" t="str">
        <f t="shared" si="173"/>
        <v>Win</v>
      </c>
      <c r="H1824" s="4" t="str">
        <f t="shared" si="174"/>
        <v>Off</v>
      </c>
      <c r="I1824">
        <v>1127872598</v>
      </c>
      <c r="J1824" t="s">
        <v>26</v>
      </c>
      <c r="K1824">
        <v>26.96</v>
      </c>
      <c r="L1824">
        <v>27.145564</v>
      </c>
      <c r="M1824">
        <v>-1.0184E-2</v>
      </c>
      <c r="N1824">
        <v>0.19574800000000001</v>
      </c>
    </row>
    <row r="1825" spans="1:14" x14ac:dyDescent="0.3">
      <c r="A1825" s="1">
        <v>43541.166666666664</v>
      </c>
      <c r="B1825" s="1">
        <v>43541</v>
      </c>
      <c r="C1825" s="3">
        <f t="shared" si="169"/>
        <v>3</v>
      </c>
      <c r="D1825" s="3">
        <f t="shared" si="170"/>
        <v>17</v>
      </c>
      <c r="E1825" s="4">
        <f t="shared" si="171"/>
        <v>0</v>
      </c>
      <c r="F1825" s="4">
        <f t="shared" si="172"/>
        <v>1</v>
      </c>
      <c r="G1825" s="4" t="str">
        <f t="shared" si="173"/>
        <v>Win</v>
      </c>
      <c r="H1825" s="4" t="str">
        <f t="shared" si="174"/>
        <v>Off</v>
      </c>
      <c r="I1825">
        <v>1127872598</v>
      </c>
      <c r="J1825" t="s">
        <v>26</v>
      </c>
      <c r="K1825">
        <v>27.24</v>
      </c>
      <c r="L1825">
        <v>27.500022999999999</v>
      </c>
      <c r="M1825">
        <v>0.108365</v>
      </c>
      <c r="N1825">
        <v>0.15165799999999999</v>
      </c>
    </row>
    <row r="1826" spans="1:14" x14ac:dyDescent="0.3">
      <c r="A1826" s="1">
        <v>43541.208333333336</v>
      </c>
      <c r="B1826" s="1">
        <v>43541.041666666664</v>
      </c>
      <c r="C1826" s="3">
        <f t="shared" si="169"/>
        <v>3</v>
      </c>
      <c r="D1826" s="3">
        <f t="shared" si="170"/>
        <v>17</v>
      </c>
      <c r="E1826" s="4">
        <f t="shared" si="171"/>
        <v>1</v>
      </c>
      <c r="F1826" s="4">
        <f t="shared" si="172"/>
        <v>1</v>
      </c>
      <c r="G1826" s="4" t="str">
        <f t="shared" si="173"/>
        <v>Win</v>
      </c>
      <c r="H1826" s="4" t="str">
        <f t="shared" si="174"/>
        <v>Off</v>
      </c>
      <c r="I1826">
        <v>1127872598</v>
      </c>
      <c r="J1826" t="s">
        <v>26</v>
      </c>
      <c r="K1826">
        <v>26.55</v>
      </c>
      <c r="L1826">
        <v>26.953254999999999</v>
      </c>
      <c r="M1826">
        <v>0.14304500000000001</v>
      </c>
      <c r="N1826">
        <v>0.26021</v>
      </c>
    </row>
    <row r="1827" spans="1:14" x14ac:dyDescent="0.3">
      <c r="A1827" s="1">
        <v>43541.25</v>
      </c>
      <c r="B1827" s="1">
        <v>43541.083333333336</v>
      </c>
      <c r="C1827" s="3">
        <f t="shared" si="169"/>
        <v>3</v>
      </c>
      <c r="D1827" s="3">
        <f t="shared" si="170"/>
        <v>17</v>
      </c>
      <c r="E1827" s="4">
        <f t="shared" si="171"/>
        <v>2</v>
      </c>
      <c r="F1827" s="4">
        <f t="shared" si="172"/>
        <v>1</v>
      </c>
      <c r="G1827" s="4" t="str">
        <f t="shared" si="173"/>
        <v>Win</v>
      </c>
      <c r="H1827" s="4" t="str">
        <f t="shared" si="174"/>
        <v>Off</v>
      </c>
      <c r="I1827">
        <v>1127872598</v>
      </c>
      <c r="J1827" t="s">
        <v>26</v>
      </c>
      <c r="K1827">
        <v>25.4</v>
      </c>
      <c r="L1827">
        <v>25.854817000000001</v>
      </c>
      <c r="M1827">
        <v>0.17360700000000001</v>
      </c>
      <c r="N1827">
        <v>0.28121000000000002</v>
      </c>
    </row>
    <row r="1828" spans="1:14" x14ac:dyDescent="0.3">
      <c r="A1828" s="1">
        <v>43541.291666666664</v>
      </c>
      <c r="B1828" s="1">
        <v>43541.125</v>
      </c>
      <c r="C1828" s="3">
        <f t="shared" si="169"/>
        <v>3</v>
      </c>
      <c r="D1828" s="3">
        <f t="shared" si="170"/>
        <v>17</v>
      </c>
      <c r="E1828" s="4">
        <f t="shared" si="171"/>
        <v>3</v>
      </c>
      <c r="F1828" s="4">
        <f t="shared" si="172"/>
        <v>1</v>
      </c>
      <c r="G1828" s="4" t="str">
        <f t="shared" si="173"/>
        <v>Win</v>
      </c>
      <c r="H1828" s="4" t="str">
        <f t="shared" si="174"/>
        <v>Off</v>
      </c>
      <c r="I1828">
        <v>1127872598</v>
      </c>
      <c r="J1828" t="s">
        <v>26</v>
      </c>
      <c r="K1828">
        <v>25.52</v>
      </c>
      <c r="L1828">
        <v>25.988448999999999</v>
      </c>
      <c r="M1828">
        <v>0.17233999999999999</v>
      </c>
      <c r="N1828">
        <v>0.29610900000000001</v>
      </c>
    </row>
    <row r="1829" spans="1:14" x14ac:dyDescent="0.3">
      <c r="A1829" s="1">
        <v>43541.333333333336</v>
      </c>
      <c r="B1829" s="1">
        <v>43541.166666666664</v>
      </c>
      <c r="C1829" s="3">
        <f t="shared" si="169"/>
        <v>3</v>
      </c>
      <c r="D1829" s="3">
        <f t="shared" si="170"/>
        <v>17</v>
      </c>
      <c r="E1829" s="4">
        <f t="shared" si="171"/>
        <v>4</v>
      </c>
      <c r="F1829" s="4">
        <f t="shared" si="172"/>
        <v>1</v>
      </c>
      <c r="G1829" s="4" t="str">
        <f t="shared" si="173"/>
        <v>Win</v>
      </c>
      <c r="H1829" s="4" t="str">
        <f t="shared" si="174"/>
        <v>Off</v>
      </c>
      <c r="I1829">
        <v>1127872598</v>
      </c>
      <c r="J1829" t="s">
        <v>26</v>
      </c>
      <c r="K1829">
        <v>26</v>
      </c>
      <c r="L1829">
        <v>26.626950999999998</v>
      </c>
      <c r="M1829">
        <v>0.31099599999999999</v>
      </c>
      <c r="N1829">
        <v>0.31595499999999999</v>
      </c>
    </row>
    <row r="1830" spans="1:14" x14ac:dyDescent="0.3">
      <c r="A1830" s="1">
        <v>43541.375</v>
      </c>
      <c r="B1830" s="1">
        <v>43541.208333333336</v>
      </c>
      <c r="C1830" s="3">
        <f t="shared" si="169"/>
        <v>3</v>
      </c>
      <c r="D1830" s="3">
        <f t="shared" si="170"/>
        <v>17</v>
      </c>
      <c r="E1830" s="4">
        <f t="shared" si="171"/>
        <v>5</v>
      </c>
      <c r="F1830" s="4">
        <f t="shared" si="172"/>
        <v>1</v>
      </c>
      <c r="G1830" s="4" t="str">
        <f t="shared" si="173"/>
        <v>Win</v>
      </c>
      <c r="H1830" s="4" t="str">
        <f t="shared" si="174"/>
        <v>Off</v>
      </c>
      <c r="I1830">
        <v>1127872598</v>
      </c>
      <c r="J1830" t="s">
        <v>26</v>
      </c>
      <c r="K1830">
        <v>26.95</v>
      </c>
      <c r="L1830">
        <v>27.482742999999999</v>
      </c>
      <c r="M1830">
        <v>0.291626</v>
      </c>
      <c r="N1830">
        <v>0.241117</v>
      </c>
    </row>
    <row r="1831" spans="1:14" x14ac:dyDescent="0.3">
      <c r="A1831" s="1">
        <v>43541.416666666664</v>
      </c>
      <c r="B1831" s="1">
        <v>43541.25</v>
      </c>
      <c r="C1831" s="3">
        <f t="shared" si="169"/>
        <v>3</v>
      </c>
      <c r="D1831" s="3">
        <f t="shared" si="170"/>
        <v>17</v>
      </c>
      <c r="E1831" s="4">
        <f t="shared" si="171"/>
        <v>6</v>
      </c>
      <c r="F1831" s="4">
        <f t="shared" si="172"/>
        <v>1</v>
      </c>
      <c r="G1831" s="4" t="str">
        <f t="shared" si="173"/>
        <v>Win</v>
      </c>
      <c r="H1831" s="4" t="str">
        <f t="shared" si="174"/>
        <v>Off</v>
      </c>
      <c r="I1831">
        <v>1127872598</v>
      </c>
      <c r="J1831" t="s">
        <v>26</v>
      </c>
      <c r="K1831">
        <v>28.51</v>
      </c>
      <c r="L1831">
        <v>29.021381000000002</v>
      </c>
      <c r="M1831">
        <v>0.39183200000000001</v>
      </c>
      <c r="N1831">
        <v>0.119549</v>
      </c>
    </row>
    <row r="1832" spans="1:14" x14ac:dyDescent="0.3">
      <c r="A1832" s="1">
        <v>43541.458333333336</v>
      </c>
      <c r="B1832" s="1">
        <v>43541.291666666664</v>
      </c>
      <c r="C1832" s="3">
        <f t="shared" si="169"/>
        <v>3</v>
      </c>
      <c r="D1832" s="3">
        <f t="shared" si="170"/>
        <v>17</v>
      </c>
      <c r="E1832" s="4">
        <f t="shared" si="171"/>
        <v>7</v>
      </c>
      <c r="F1832" s="4">
        <f t="shared" si="172"/>
        <v>1</v>
      </c>
      <c r="G1832" s="4" t="str">
        <f t="shared" si="173"/>
        <v>Win</v>
      </c>
      <c r="H1832" s="4" t="str">
        <f t="shared" si="174"/>
        <v>Off</v>
      </c>
      <c r="I1832">
        <v>1127872598</v>
      </c>
      <c r="J1832" t="s">
        <v>26</v>
      </c>
      <c r="K1832">
        <v>35.520000000000003</v>
      </c>
      <c r="L1832">
        <v>36.725653000000001</v>
      </c>
      <c r="M1832">
        <v>1.2060999999999999</v>
      </c>
      <c r="N1832">
        <v>-4.4700000000000002E-4</v>
      </c>
    </row>
    <row r="1833" spans="1:14" x14ac:dyDescent="0.3">
      <c r="A1833" s="1">
        <v>43541.5</v>
      </c>
      <c r="B1833" s="1">
        <v>43541.333333333336</v>
      </c>
      <c r="C1833" s="3">
        <f t="shared" si="169"/>
        <v>3</v>
      </c>
      <c r="D1833" s="3">
        <f t="shared" si="170"/>
        <v>17</v>
      </c>
      <c r="E1833" s="4">
        <f t="shared" si="171"/>
        <v>8</v>
      </c>
      <c r="F1833" s="4">
        <f t="shared" si="172"/>
        <v>1</v>
      </c>
      <c r="G1833" s="4" t="str">
        <f t="shared" si="173"/>
        <v>Win</v>
      </c>
      <c r="H1833" s="4" t="str">
        <f t="shared" si="174"/>
        <v>Off</v>
      </c>
      <c r="I1833">
        <v>1127872598</v>
      </c>
      <c r="J1833" t="s">
        <v>26</v>
      </c>
      <c r="K1833">
        <v>33.82</v>
      </c>
      <c r="L1833">
        <v>34.743817999999997</v>
      </c>
      <c r="M1833">
        <v>0.99312900000000004</v>
      </c>
      <c r="N1833">
        <v>-6.9310999999999998E-2</v>
      </c>
    </row>
    <row r="1834" spans="1:14" x14ac:dyDescent="0.3">
      <c r="A1834" s="1">
        <v>43541.541666666664</v>
      </c>
      <c r="B1834" s="1">
        <v>43541.375</v>
      </c>
      <c r="C1834" s="3">
        <f t="shared" si="169"/>
        <v>3</v>
      </c>
      <c r="D1834" s="3">
        <f t="shared" si="170"/>
        <v>17</v>
      </c>
      <c r="E1834" s="4">
        <f t="shared" si="171"/>
        <v>9</v>
      </c>
      <c r="F1834" s="4">
        <f t="shared" si="172"/>
        <v>1</v>
      </c>
      <c r="G1834" s="4" t="str">
        <f t="shared" si="173"/>
        <v>Win</v>
      </c>
      <c r="H1834" s="4" t="str">
        <f t="shared" si="174"/>
        <v>Off</v>
      </c>
      <c r="I1834">
        <v>1127872598</v>
      </c>
      <c r="J1834" t="s">
        <v>26</v>
      </c>
      <c r="K1834">
        <v>32.28</v>
      </c>
      <c r="L1834">
        <v>33.016554999999997</v>
      </c>
      <c r="M1834">
        <v>0.86819299999999999</v>
      </c>
      <c r="N1834">
        <v>-0.13163800000000001</v>
      </c>
    </row>
    <row r="1835" spans="1:14" x14ac:dyDescent="0.3">
      <c r="A1835" s="1">
        <v>43541.583333333336</v>
      </c>
      <c r="B1835" s="1">
        <v>43541.416666666664</v>
      </c>
      <c r="C1835" s="3">
        <f t="shared" si="169"/>
        <v>3</v>
      </c>
      <c r="D1835" s="3">
        <f t="shared" si="170"/>
        <v>17</v>
      </c>
      <c r="E1835" s="4">
        <f t="shared" si="171"/>
        <v>10</v>
      </c>
      <c r="F1835" s="4">
        <f t="shared" si="172"/>
        <v>1</v>
      </c>
      <c r="G1835" s="4" t="str">
        <f t="shared" si="173"/>
        <v>Win</v>
      </c>
      <c r="H1835" s="4" t="str">
        <f t="shared" si="174"/>
        <v>Off</v>
      </c>
      <c r="I1835">
        <v>1127872598</v>
      </c>
      <c r="J1835" t="s">
        <v>26</v>
      </c>
      <c r="K1835">
        <v>28.26</v>
      </c>
      <c r="L1835">
        <v>28.759571999999999</v>
      </c>
      <c r="M1835">
        <v>0.67374800000000001</v>
      </c>
      <c r="N1835">
        <v>-0.174176</v>
      </c>
    </row>
    <row r="1836" spans="1:14" x14ac:dyDescent="0.3">
      <c r="A1836" s="1">
        <v>43541.625</v>
      </c>
      <c r="B1836" s="1">
        <v>43541.458333333336</v>
      </c>
      <c r="C1836" s="3">
        <f t="shared" si="169"/>
        <v>3</v>
      </c>
      <c r="D1836" s="3">
        <f t="shared" si="170"/>
        <v>17</v>
      </c>
      <c r="E1836" s="4">
        <f t="shared" si="171"/>
        <v>11</v>
      </c>
      <c r="F1836" s="4">
        <f t="shared" si="172"/>
        <v>1</v>
      </c>
      <c r="G1836" s="4" t="str">
        <f t="shared" si="173"/>
        <v>Win</v>
      </c>
      <c r="H1836" s="4" t="str">
        <f t="shared" si="174"/>
        <v>Off</v>
      </c>
      <c r="I1836">
        <v>1127872598</v>
      </c>
      <c r="J1836" t="s">
        <v>26</v>
      </c>
      <c r="K1836">
        <v>25.9</v>
      </c>
      <c r="L1836">
        <v>26.377395</v>
      </c>
      <c r="M1836">
        <v>0.609877</v>
      </c>
      <c r="N1836">
        <v>-0.13248199999999999</v>
      </c>
    </row>
    <row r="1837" spans="1:14" x14ac:dyDescent="0.3">
      <c r="A1837" s="1">
        <v>43541.666666666664</v>
      </c>
      <c r="B1837" s="1">
        <v>43541.5</v>
      </c>
      <c r="C1837" s="3">
        <f t="shared" si="169"/>
        <v>3</v>
      </c>
      <c r="D1837" s="3">
        <f t="shared" si="170"/>
        <v>17</v>
      </c>
      <c r="E1837" s="4">
        <f t="shared" si="171"/>
        <v>12</v>
      </c>
      <c r="F1837" s="4">
        <f t="shared" si="172"/>
        <v>1</v>
      </c>
      <c r="G1837" s="4" t="str">
        <f t="shared" si="173"/>
        <v>Win</v>
      </c>
      <c r="H1837" s="4" t="str">
        <f t="shared" si="174"/>
        <v>Off</v>
      </c>
      <c r="I1837">
        <v>1127872598</v>
      </c>
      <c r="J1837" t="s">
        <v>26</v>
      </c>
      <c r="K1837">
        <v>24.67</v>
      </c>
      <c r="L1837">
        <v>25.032848999999999</v>
      </c>
      <c r="M1837">
        <v>0.46818900000000002</v>
      </c>
      <c r="N1837">
        <v>-0.10534</v>
      </c>
    </row>
    <row r="1838" spans="1:14" x14ac:dyDescent="0.3">
      <c r="A1838" s="1">
        <v>43541.708333333336</v>
      </c>
      <c r="B1838" s="1">
        <v>43541.541666666664</v>
      </c>
      <c r="C1838" s="3">
        <f t="shared" si="169"/>
        <v>3</v>
      </c>
      <c r="D1838" s="3">
        <f t="shared" si="170"/>
        <v>17</v>
      </c>
      <c r="E1838" s="4">
        <f t="shared" si="171"/>
        <v>13</v>
      </c>
      <c r="F1838" s="4">
        <f t="shared" si="172"/>
        <v>1</v>
      </c>
      <c r="G1838" s="4" t="str">
        <f t="shared" si="173"/>
        <v>Win</v>
      </c>
      <c r="H1838" s="4" t="str">
        <f t="shared" si="174"/>
        <v>Off</v>
      </c>
      <c r="I1838">
        <v>1127872598</v>
      </c>
      <c r="J1838" t="s">
        <v>26</v>
      </c>
      <c r="K1838">
        <v>23.65</v>
      </c>
      <c r="L1838">
        <v>23.940369</v>
      </c>
      <c r="M1838">
        <v>0.38289000000000001</v>
      </c>
      <c r="N1838">
        <v>-9.2521000000000006E-2</v>
      </c>
    </row>
    <row r="1839" spans="1:14" x14ac:dyDescent="0.3">
      <c r="A1839" s="1">
        <v>43541.75</v>
      </c>
      <c r="B1839" s="1">
        <v>43541.583333333336</v>
      </c>
      <c r="C1839" s="3">
        <f t="shared" si="169"/>
        <v>3</v>
      </c>
      <c r="D1839" s="3">
        <f t="shared" si="170"/>
        <v>17</v>
      </c>
      <c r="E1839" s="4">
        <f t="shared" si="171"/>
        <v>14</v>
      </c>
      <c r="F1839" s="4">
        <f t="shared" si="172"/>
        <v>1</v>
      </c>
      <c r="G1839" s="4" t="str">
        <f t="shared" si="173"/>
        <v>Win</v>
      </c>
      <c r="H1839" s="4" t="str">
        <f t="shared" si="174"/>
        <v>Off</v>
      </c>
      <c r="I1839">
        <v>1127872598</v>
      </c>
      <c r="J1839" t="s">
        <v>26</v>
      </c>
      <c r="K1839">
        <v>23.39</v>
      </c>
      <c r="L1839">
        <v>23.691831000000001</v>
      </c>
      <c r="M1839">
        <v>0.31895899999999999</v>
      </c>
      <c r="N1839">
        <v>-1.7128000000000001E-2</v>
      </c>
    </row>
    <row r="1840" spans="1:14" x14ac:dyDescent="0.3">
      <c r="A1840" s="1">
        <v>43541.791666666664</v>
      </c>
      <c r="B1840" s="1">
        <v>43541.625</v>
      </c>
      <c r="C1840" s="3">
        <f t="shared" si="169"/>
        <v>3</v>
      </c>
      <c r="D1840" s="3">
        <f t="shared" si="170"/>
        <v>17</v>
      </c>
      <c r="E1840" s="4">
        <f t="shared" si="171"/>
        <v>15</v>
      </c>
      <c r="F1840" s="4">
        <f t="shared" si="172"/>
        <v>1</v>
      </c>
      <c r="G1840" s="4" t="str">
        <f t="shared" si="173"/>
        <v>Win</v>
      </c>
      <c r="H1840" s="4" t="str">
        <f t="shared" si="174"/>
        <v>Off</v>
      </c>
      <c r="I1840">
        <v>1127872598</v>
      </c>
      <c r="J1840" t="s">
        <v>26</v>
      </c>
      <c r="K1840">
        <v>23.04</v>
      </c>
      <c r="L1840">
        <v>23.228546999999999</v>
      </c>
      <c r="M1840">
        <v>0.27399800000000002</v>
      </c>
      <c r="N1840">
        <v>-8.5450999999999999E-2</v>
      </c>
    </row>
    <row r="1841" spans="1:14" x14ac:dyDescent="0.3">
      <c r="A1841" s="1">
        <v>43541.833333333336</v>
      </c>
      <c r="B1841" s="1">
        <v>43541.666666666664</v>
      </c>
      <c r="C1841" s="3">
        <f t="shared" si="169"/>
        <v>3</v>
      </c>
      <c r="D1841" s="3">
        <f t="shared" si="170"/>
        <v>17</v>
      </c>
      <c r="E1841" s="4">
        <f t="shared" si="171"/>
        <v>16</v>
      </c>
      <c r="F1841" s="4">
        <f t="shared" si="172"/>
        <v>1</v>
      </c>
      <c r="G1841" s="4" t="str">
        <f t="shared" si="173"/>
        <v>Win</v>
      </c>
      <c r="H1841" s="4" t="str">
        <f t="shared" si="174"/>
        <v>Off</v>
      </c>
      <c r="I1841">
        <v>1127872598</v>
      </c>
      <c r="J1841" t="s">
        <v>26</v>
      </c>
      <c r="K1841">
        <v>23.38</v>
      </c>
      <c r="L1841">
        <v>23.490538999999998</v>
      </c>
      <c r="M1841">
        <v>0.22534199999999999</v>
      </c>
      <c r="N1841">
        <v>-0.114803</v>
      </c>
    </row>
    <row r="1842" spans="1:14" x14ac:dyDescent="0.3">
      <c r="A1842" s="1">
        <v>43541.875</v>
      </c>
      <c r="B1842" s="1">
        <v>43541.708333333336</v>
      </c>
      <c r="C1842" s="3">
        <f t="shared" si="169"/>
        <v>3</v>
      </c>
      <c r="D1842" s="3">
        <f t="shared" si="170"/>
        <v>17</v>
      </c>
      <c r="E1842" s="4">
        <f t="shared" si="171"/>
        <v>17</v>
      </c>
      <c r="F1842" s="4">
        <f t="shared" si="172"/>
        <v>1</v>
      </c>
      <c r="G1842" s="4" t="str">
        <f t="shared" si="173"/>
        <v>Win</v>
      </c>
      <c r="H1842" s="4" t="str">
        <f t="shared" si="174"/>
        <v>Off</v>
      </c>
      <c r="I1842">
        <v>1127872598</v>
      </c>
      <c r="J1842" t="s">
        <v>26</v>
      </c>
      <c r="K1842">
        <v>25.41</v>
      </c>
      <c r="L1842">
        <v>25.441566999999999</v>
      </c>
      <c r="M1842">
        <v>0.24332799999999999</v>
      </c>
      <c r="N1842">
        <v>-0.211761</v>
      </c>
    </row>
    <row r="1843" spans="1:14" x14ac:dyDescent="0.3">
      <c r="A1843" s="1">
        <v>43541.916666666664</v>
      </c>
      <c r="B1843" s="1">
        <v>43541.75</v>
      </c>
      <c r="C1843" s="3">
        <f t="shared" si="169"/>
        <v>3</v>
      </c>
      <c r="D1843" s="3">
        <f t="shared" si="170"/>
        <v>17</v>
      </c>
      <c r="E1843" s="4">
        <f t="shared" si="171"/>
        <v>18</v>
      </c>
      <c r="F1843" s="4">
        <f t="shared" si="172"/>
        <v>1</v>
      </c>
      <c r="G1843" s="4" t="str">
        <f t="shared" si="173"/>
        <v>Win</v>
      </c>
      <c r="H1843" s="4" t="str">
        <f t="shared" si="174"/>
        <v>Off</v>
      </c>
      <c r="I1843">
        <v>1127872598</v>
      </c>
      <c r="J1843" t="s">
        <v>26</v>
      </c>
      <c r="K1843">
        <v>28.15</v>
      </c>
      <c r="L1843">
        <v>28.128233000000002</v>
      </c>
      <c r="M1843">
        <v>0.359066</v>
      </c>
      <c r="N1843">
        <v>-0.38083299999999998</v>
      </c>
    </row>
    <row r="1844" spans="1:14" x14ac:dyDescent="0.3">
      <c r="A1844" s="1">
        <v>43541.958333333336</v>
      </c>
      <c r="B1844" s="1">
        <v>43541.791666666664</v>
      </c>
      <c r="C1844" s="3">
        <f t="shared" si="169"/>
        <v>3</v>
      </c>
      <c r="D1844" s="3">
        <f t="shared" si="170"/>
        <v>17</v>
      </c>
      <c r="E1844" s="4">
        <f t="shared" si="171"/>
        <v>19</v>
      </c>
      <c r="F1844" s="4">
        <f t="shared" si="172"/>
        <v>1</v>
      </c>
      <c r="G1844" s="4" t="str">
        <f t="shared" si="173"/>
        <v>Win</v>
      </c>
      <c r="H1844" s="4" t="str">
        <f t="shared" si="174"/>
        <v>Off</v>
      </c>
      <c r="I1844">
        <v>1127872598</v>
      </c>
      <c r="J1844" t="s">
        <v>26</v>
      </c>
      <c r="K1844">
        <v>37.799999999999997</v>
      </c>
      <c r="L1844">
        <v>37.880327000000001</v>
      </c>
      <c r="M1844">
        <v>0.631965</v>
      </c>
      <c r="N1844">
        <v>-0.55163799999999996</v>
      </c>
    </row>
    <row r="1845" spans="1:14" x14ac:dyDescent="0.3">
      <c r="A1845" s="1">
        <v>43542</v>
      </c>
      <c r="B1845" s="1">
        <v>43541.833333333336</v>
      </c>
      <c r="C1845" s="3">
        <f t="shared" si="169"/>
        <v>3</v>
      </c>
      <c r="D1845" s="3">
        <f t="shared" si="170"/>
        <v>17</v>
      </c>
      <c r="E1845" s="4">
        <f t="shared" si="171"/>
        <v>20</v>
      </c>
      <c r="F1845" s="4">
        <f t="shared" si="172"/>
        <v>1</v>
      </c>
      <c r="G1845" s="4" t="str">
        <f t="shared" si="173"/>
        <v>Win</v>
      </c>
      <c r="H1845" s="4" t="str">
        <f t="shared" si="174"/>
        <v>Off</v>
      </c>
      <c r="I1845">
        <v>1127872598</v>
      </c>
      <c r="J1845" t="s">
        <v>26</v>
      </c>
      <c r="K1845">
        <v>38.200000000000003</v>
      </c>
      <c r="L1845">
        <v>38.452888999999999</v>
      </c>
      <c r="M1845">
        <v>0.67051799999999995</v>
      </c>
      <c r="N1845">
        <v>-0.41762899999999997</v>
      </c>
    </row>
    <row r="1846" spans="1:14" x14ac:dyDescent="0.3">
      <c r="A1846" s="1">
        <v>43542.041666666664</v>
      </c>
      <c r="B1846" s="1">
        <v>43541.875</v>
      </c>
      <c r="C1846" s="3">
        <f t="shared" si="169"/>
        <v>3</v>
      </c>
      <c r="D1846" s="3">
        <f t="shared" si="170"/>
        <v>17</v>
      </c>
      <c r="E1846" s="4">
        <f t="shared" si="171"/>
        <v>21</v>
      </c>
      <c r="F1846" s="4">
        <f t="shared" si="172"/>
        <v>1</v>
      </c>
      <c r="G1846" s="4" t="str">
        <f t="shared" si="173"/>
        <v>Win</v>
      </c>
      <c r="H1846" s="4" t="str">
        <f t="shared" si="174"/>
        <v>Off</v>
      </c>
      <c r="I1846">
        <v>1127872598</v>
      </c>
      <c r="J1846" t="s">
        <v>26</v>
      </c>
      <c r="K1846">
        <v>34.6</v>
      </c>
      <c r="L1846">
        <v>34.834764</v>
      </c>
      <c r="M1846">
        <v>0.57405600000000001</v>
      </c>
      <c r="N1846">
        <v>-0.33929199999999998</v>
      </c>
    </row>
    <row r="1847" spans="1:14" x14ac:dyDescent="0.3">
      <c r="A1847" s="1">
        <v>43542.083333333336</v>
      </c>
      <c r="B1847" s="1">
        <v>43541.916666666664</v>
      </c>
      <c r="C1847" s="3">
        <f t="shared" si="169"/>
        <v>3</v>
      </c>
      <c r="D1847" s="3">
        <f t="shared" si="170"/>
        <v>17</v>
      </c>
      <c r="E1847" s="4">
        <f t="shared" si="171"/>
        <v>22</v>
      </c>
      <c r="F1847" s="4">
        <f t="shared" si="172"/>
        <v>1</v>
      </c>
      <c r="G1847" s="4" t="str">
        <f t="shared" si="173"/>
        <v>Win</v>
      </c>
      <c r="H1847" s="4" t="str">
        <f t="shared" si="174"/>
        <v>Off</v>
      </c>
      <c r="I1847">
        <v>1127872598</v>
      </c>
      <c r="J1847" t="s">
        <v>26</v>
      </c>
      <c r="K1847">
        <v>28.27</v>
      </c>
      <c r="L1847">
        <v>28.346658000000001</v>
      </c>
      <c r="M1847">
        <v>0.28345100000000001</v>
      </c>
      <c r="N1847">
        <v>-0.206793</v>
      </c>
    </row>
    <row r="1848" spans="1:14" x14ac:dyDescent="0.3">
      <c r="A1848" s="1">
        <v>43542.125</v>
      </c>
      <c r="B1848" s="1">
        <v>43541.958333333336</v>
      </c>
      <c r="C1848" s="3">
        <f t="shared" si="169"/>
        <v>3</v>
      </c>
      <c r="D1848" s="3">
        <f t="shared" si="170"/>
        <v>17</v>
      </c>
      <c r="E1848" s="4">
        <f t="shared" si="171"/>
        <v>23</v>
      </c>
      <c r="F1848" s="4">
        <f t="shared" si="172"/>
        <v>1</v>
      </c>
      <c r="G1848" s="4" t="str">
        <f t="shared" si="173"/>
        <v>Win</v>
      </c>
      <c r="H1848" s="4" t="str">
        <f t="shared" si="174"/>
        <v>Off</v>
      </c>
      <c r="I1848">
        <v>1127872598</v>
      </c>
      <c r="J1848" t="s">
        <v>26</v>
      </c>
      <c r="K1848">
        <v>26.4</v>
      </c>
      <c r="L1848">
        <v>26.321411000000001</v>
      </c>
      <c r="M1848">
        <v>0.168213</v>
      </c>
      <c r="N1848">
        <v>-0.24680199999999999</v>
      </c>
    </row>
    <row r="1849" spans="1:14" x14ac:dyDescent="0.3">
      <c r="A1849" s="1">
        <v>43542.166666666664</v>
      </c>
      <c r="B1849" s="1">
        <v>43542</v>
      </c>
      <c r="C1849" s="3">
        <f t="shared" si="169"/>
        <v>3</v>
      </c>
      <c r="D1849" s="3">
        <f t="shared" si="170"/>
        <v>18</v>
      </c>
      <c r="E1849" s="4">
        <f t="shared" si="171"/>
        <v>0</v>
      </c>
      <c r="F1849" s="4">
        <f t="shared" si="172"/>
        <v>2</v>
      </c>
      <c r="G1849" s="4" t="str">
        <f t="shared" si="173"/>
        <v>Win</v>
      </c>
      <c r="H1849" s="4" t="str">
        <f t="shared" si="174"/>
        <v>Off</v>
      </c>
      <c r="I1849">
        <v>1127872598</v>
      </c>
      <c r="J1849" t="s">
        <v>26</v>
      </c>
      <c r="K1849">
        <v>26.46</v>
      </c>
      <c r="L1849">
        <v>26.248677000000001</v>
      </c>
      <c r="M1849">
        <v>0.29999300000000001</v>
      </c>
      <c r="N1849">
        <v>-0.51131599999999999</v>
      </c>
    </row>
    <row r="1850" spans="1:14" x14ac:dyDescent="0.3">
      <c r="A1850" s="1">
        <v>43542.208333333336</v>
      </c>
      <c r="B1850" s="1">
        <v>43542.041666666664</v>
      </c>
      <c r="C1850" s="3">
        <f t="shared" si="169"/>
        <v>3</v>
      </c>
      <c r="D1850" s="3">
        <f t="shared" si="170"/>
        <v>18</v>
      </c>
      <c r="E1850" s="4">
        <f t="shared" si="171"/>
        <v>1</v>
      </c>
      <c r="F1850" s="4">
        <f t="shared" si="172"/>
        <v>2</v>
      </c>
      <c r="G1850" s="4" t="str">
        <f t="shared" si="173"/>
        <v>Win</v>
      </c>
      <c r="H1850" s="4" t="str">
        <f t="shared" si="174"/>
        <v>Off</v>
      </c>
      <c r="I1850">
        <v>1127872598</v>
      </c>
      <c r="J1850" t="s">
        <v>26</v>
      </c>
      <c r="K1850">
        <v>26.12</v>
      </c>
      <c r="L1850">
        <v>26.003269</v>
      </c>
      <c r="M1850">
        <v>0.25953500000000002</v>
      </c>
      <c r="N1850">
        <v>-0.37626599999999999</v>
      </c>
    </row>
    <row r="1851" spans="1:14" x14ac:dyDescent="0.3">
      <c r="A1851" s="1">
        <v>43542.25</v>
      </c>
      <c r="B1851" s="1">
        <v>43542.083333333336</v>
      </c>
      <c r="C1851" s="3">
        <f t="shared" si="169"/>
        <v>3</v>
      </c>
      <c r="D1851" s="3">
        <f t="shared" si="170"/>
        <v>18</v>
      </c>
      <c r="E1851" s="4">
        <f t="shared" si="171"/>
        <v>2</v>
      </c>
      <c r="F1851" s="4">
        <f t="shared" si="172"/>
        <v>2</v>
      </c>
      <c r="G1851" s="4" t="str">
        <f t="shared" si="173"/>
        <v>Win</v>
      </c>
      <c r="H1851" s="4" t="str">
        <f t="shared" si="174"/>
        <v>Off</v>
      </c>
      <c r="I1851">
        <v>1127872598</v>
      </c>
      <c r="J1851" t="s">
        <v>26</v>
      </c>
      <c r="K1851">
        <v>25.85</v>
      </c>
      <c r="L1851">
        <v>25.789964000000001</v>
      </c>
      <c r="M1851">
        <v>0.24036399999999999</v>
      </c>
      <c r="N1851">
        <v>-0.3004</v>
      </c>
    </row>
    <row r="1852" spans="1:14" x14ac:dyDescent="0.3">
      <c r="A1852" s="1">
        <v>43542.291666666664</v>
      </c>
      <c r="B1852" s="1">
        <v>43542.125</v>
      </c>
      <c r="C1852" s="3">
        <f t="shared" si="169"/>
        <v>3</v>
      </c>
      <c r="D1852" s="3">
        <f t="shared" si="170"/>
        <v>18</v>
      </c>
      <c r="E1852" s="4">
        <f t="shared" si="171"/>
        <v>3</v>
      </c>
      <c r="F1852" s="4">
        <f t="shared" si="172"/>
        <v>2</v>
      </c>
      <c r="G1852" s="4" t="str">
        <f t="shared" si="173"/>
        <v>Win</v>
      </c>
      <c r="H1852" s="4" t="str">
        <f t="shared" si="174"/>
        <v>Off</v>
      </c>
      <c r="I1852">
        <v>1127872598</v>
      </c>
      <c r="J1852" t="s">
        <v>26</v>
      </c>
      <c r="K1852">
        <v>26.2</v>
      </c>
      <c r="L1852">
        <v>26.151396999999999</v>
      </c>
      <c r="M1852">
        <v>0.30091699999999999</v>
      </c>
      <c r="N1852">
        <v>-0.34952</v>
      </c>
    </row>
    <row r="1853" spans="1:14" x14ac:dyDescent="0.3">
      <c r="A1853" s="1">
        <v>43542.333333333336</v>
      </c>
      <c r="B1853" s="1">
        <v>43542.166666666664</v>
      </c>
      <c r="C1853" s="3">
        <f t="shared" si="169"/>
        <v>3</v>
      </c>
      <c r="D1853" s="3">
        <f t="shared" si="170"/>
        <v>18</v>
      </c>
      <c r="E1853" s="4">
        <f t="shared" si="171"/>
        <v>4</v>
      </c>
      <c r="F1853" s="4">
        <f t="shared" si="172"/>
        <v>2</v>
      </c>
      <c r="G1853" s="4" t="str">
        <f t="shared" si="173"/>
        <v>Win</v>
      </c>
      <c r="H1853" s="4" t="str">
        <f t="shared" si="174"/>
        <v>Off</v>
      </c>
      <c r="I1853">
        <v>1127872598</v>
      </c>
      <c r="J1853" t="s">
        <v>26</v>
      </c>
      <c r="K1853">
        <v>28.32</v>
      </c>
      <c r="L1853">
        <v>28.370314</v>
      </c>
      <c r="M1853">
        <v>0.39634599999999998</v>
      </c>
      <c r="N1853">
        <v>-0.34603200000000001</v>
      </c>
    </row>
    <row r="1854" spans="1:14" x14ac:dyDescent="0.3">
      <c r="A1854" s="1">
        <v>43542.375</v>
      </c>
      <c r="B1854" s="1">
        <v>43542.208333333336</v>
      </c>
      <c r="C1854" s="3">
        <f t="shared" si="169"/>
        <v>3</v>
      </c>
      <c r="D1854" s="3">
        <f t="shared" si="170"/>
        <v>18</v>
      </c>
      <c r="E1854" s="4">
        <f t="shared" si="171"/>
        <v>5</v>
      </c>
      <c r="F1854" s="4">
        <f t="shared" si="172"/>
        <v>2</v>
      </c>
      <c r="G1854" s="4" t="str">
        <f t="shared" si="173"/>
        <v>Win</v>
      </c>
      <c r="H1854" s="4" t="str">
        <f t="shared" si="174"/>
        <v>Off</v>
      </c>
      <c r="I1854">
        <v>1127872598</v>
      </c>
      <c r="J1854" t="s">
        <v>26</v>
      </c>
      <c r="K1854">
        <v>31.55</v>
      </c>
      <c r="L1854">
        <v>31.747479999999999</v>
      </c>
      <c r="M1854">
        <v>0.69100200000000001</v>
      </c>
      <c r="N1854">
        <v>-0.49352200000000002</v>
      </c>
    </row>
    <row r="1855" spans="1:14" x14ac:dyDescent="0.3">
      <c r="A1855" s="1">
        <v>43542.416666666664</v>
      </c>
      <c r="B1855" s="1">
        <v>43542.25</v>
      </c>
      <c r="C1855" s="3">
        <f t="shared" si="169"/>
        <v>3</v>
      </c>
      <c r="D1855" s="3">
        <f t="shared" si="170"/>
        <v>18</v>
      </c>
      <c r="E1855" s="4">
        <f t="shared" si="171"/>
        <v>6</v>
      </c>
      <c r="F1855" s="4">
        <f t="shared" si="172"/>
        <v>2</v>
      </c>
      <c r="G1855" s="4" t="str">
        <f t="shared" si="173"/>
        <v>Win</v>
      </c>
      <c r="H1855" s="4" t="str">
        <f t="shared" si="174"/>
        <v>Off</v>
      </c>
      <c r="I1855">
        <v>1127872598</v>
      </c>
      <c r="J1855" t="s">
        <v>26</v>
      </c>
      <c r="K1855">
        <v>45.04</v>
      </c>
      <c r="L1855">
        <v>45.278964999999999</v>
      </c>
      <c r="M1855">
        <v>1.0650679999999999</v>
      </c>
      <c r="N1855">
        <v>-0.82610300000000003</v>
      </c>
    </row>
    <row r="1856" spans="1:14" x14ac:dyDescent="0.3">
      <c r="A1856" s="1">
        <v>43542.458333333336</v>
      </c>
      <c r="B1856" s="1">
        <v>43542.291666666664</v>
      </c>
      <c r="C1856" s="3">
        <f t="shared" si="169"/>
        <v>3</v>
      </c>
      <c r="D1856" s="3">
        <f t="shared" si="170"/>
        <v>18</v>
      </c>
      <c r="E1856" s="4">
        <f t="shared" si="171"/>
        <v>7</v>
      </c>
      <c r="F1856" s="4">
        <f t="shared" si="172"/>
        <v>2</v>
      </c>
      <c r="G1856" s="4" t="str">
        <f t="shared" si="173"/>
        <v>Win</v>
      </c>
      <c r="H1856" s="4" t="str">
        <f t="shared" si="174"/>
        <v>Off</v>
      </c>
      <c r="I1856">
        <v>1127872598</v>
      </c>
      <c r="J1856" t="s">
        <v>26</v>
      </c>
      <c r="K1856">
        <v>55.66</v>
      </c>
      <c r="L1856">
        <v>55.881715</v>
      </c>
      <c r="M1856">
        <v>1.3256669999999999</v>
      </c>
      <c r="N1856">
        <v>-1.103952</v>
      </c>
    </row>
    <row r="1857" spans="1:14" x14ac:dyDescent="0.3">
      <c r="A1857" s="1">
        <v>43542.5</v>
      </c>
      <c r="B1857" s="1">
        <v>43542.333333333336</v>
      </c>
      <c r="C1857" s="3">
        <f t="shared" si="169"/>
        <v>3</v>
      </c>
      <c r="D1857" s="3">
        <f t="shared" si="170"/>
        <v>18</v>
      </c>
      <c r="E1857" s="4">
        <f t="shared" si="171"/>
        <v>8</v>
      </c>
      <c r="F1857" s="4">
        <f t="shared" si="172"/>
        <v>2</v>
      </c>
      <c r="G1857" s="4" t="str">
        <f t="shared" si="173"/>
        <v>Win</v>
      </c>
      <c r="H1857" s="4" t="str">
        <f t="shared" si="174"/>
        <v>On</v>
      </c>
      <c r="I1857">
        <v>1127872598</v>
      </c>
      <c r="J1857" t="s">
        <v>26</v>
      </c>
      <c r="K1857">
        <v>41.43</v>
      </c>
      <c r="L1857">
        <v>41.333452000000001</v>
      </c>
      <c r="M1857">
        <v>0.86608200000000002</v>
      </c>
      <c r="N1857">
        <v>-0.96262999999999999</v>
      </c>
    </row>
    <row r="1858" spans="1:14" x14ac:dyDescent="0.3">
      <c r="A1858" s="1">
        <v>43542.541666666664</v>
      </c>
      <c r="B1858" s="1">
        <v>43542.375</v>
      </c>
      <c r="C1858" s="3">
        <f t="shared" si="169"/>
        <v>3</v>
      </c>
      <c r="D1858" s="3">
        <f t="shared" si="170"/>
        <v>18</v>
      </c>
      <c r="E1858" s="4">
        <f t="shared" si="171"/>
        <v>9</v>
      </c>
      <c r="F1858" s="4">
        <f t="shared" si="172"/>
        <v>2</v>
      </c>
      <c r="G1858" s="4" t="str">
        <f t="shared" si="173"/>
        <v>Win</v>
      </c>
      <c r="H1858" s="4" t="str">
        <f t="shared" si="174"/>
        <v>On</v>
      </c>
      <c r="I1858">
        <v>1127872598</v>
      </c>
      <c r="J1858" t="s">
        <v>26</v>
      </c>
      <c r="K1858">
        <v>39.71</v>
      </c>
      <c r="L1858">
        <v>39.973706999999997</v>
      </c>
      <c r="M1858">
        <v>1.0177590000000001</v>
      </c>
      <c r="N1858">
        <v>-0.75405199999999994</v>
      </c>
    </row>
    <row r="1859" spans="1:14" x14ac:dyDescent="0.3">
      <c r="A1859" s="1">
        <v>43542.583333333336</v>
      </c>
      <c r="B1859" s="1">
        <v>43542.416666666664</v>
      </c>
      <c r="C1859" s="3">
        <f t="shared" ref="C1859:C1922" si="175">MONTH(B1859)</f>
        <v>3</v>
      </c>
      <c r="D1859" s="3">
        <f t="shared" ref="D1859:D1922" si="176">DAY(B1859)</f>
        <v>18</v>
      </c>
      <c r="E1859" s="4">
        <f t="shared" ref="E1859:E1922" si="177">HOUR(B1859)</f>
        <v>10</v>
      </c>
      <c r="F1859" s="4">
        <f t="shared" ref="F1859:F1922" si="178">WEEKDAY(B1859)</f>
        <v>2</v>
      </c>
      <c r="G1859" s="4" t="str">
        <f t="shared" ref="G1859:G1922" si="179">IF(AND(C1859&gt;4,C1859&lt;10),"Sum","Win")</f>
        <v>Win</v>
      </c>
      <c r="H1859" s="4" t="str">
        <f t="shared" si="174"/>
        <v>On</v>
      </c>
      <c r="I1859">
        <v>1127872598</v>
      </c>
      <c r="J1859" t="s">
        <v>26</v>
      </c>
      <c r="K1859">
        <v>40.130000000000003</v>
      </c>
      <c r="L1859">
        <v>40.528449000000002</v>
      </c>
      <c r="M1859">
        <v>1.0404169999999999</v>
      </c>
      <c r="N1859">
        <v>-0.64196799999999998</v>
      </c>
    </row>
    <row r="1860" spans="1:14" x14ac:dyDescent="0.3">
      <c r="A1860" s="1">
        <v>43542.625</v>
      </c>
      <c r="B1860" s="1">
        <v>43542.458333333336</v>
      </c>
      <c r="C1860" s="3">
        <f t="shared" si="175"/>
        <v>3</v>
      </c>
      <c r="D1860" s="3">
        <f t="shared" si="176"/>
        <v>18</v>
      </c>
      <c r="E1860" s="4">
        <f t="shared" si="177"/>
        <v>11</v>
      </c>
      <c r="F1860" s="4">
        <f t="shared" si="178"/>
        <v>2</v>
      </c>
      <c r="G1860" s="4" t="str">
        <f t="shared" si="179"/>
        <v>Win</v>
      </c>
      <c r="H1860" s="4" t="str">
        <f t="shared" si="174"/>
        <v>On</v>
      </c>
      <c r="I1860">
        <v>1127872598</v>
      </c>
      <c r="J1860" t="s">
        <v>26</v>
      </c>
      <c r="K1860">
        <v>35.99</v>
      </c>
      <c r="L1860">
        <v>36.317936000000003</v>
      </c>
      <c r="M1860">
        <v>0.834337</v>
      </c>
      <c r="N1860">
        <v>-0.50640099999999999</v>
      </c>
    </row>
    <row r="1861" spans="1:14" x14ac:dyDescent="0.3">
      <c r="A1861" s="1">
        <v>43542.666666666664</v>
      </c>
      <c r="B1861" s="1">
        <v>43542.5</v>
      </c>
      <c r="C1861" s="3">
        <f t="shared" si="175"/>
        <v>3</v>
      </c>
      <c r="D1861" s="3">
        <f t="shared" si="176"/>
        <v>18</v>
      </c>
      <c r="E1861" s="4">
        <f t="shared" si="177"/>
        <v>12</v>
      </c>
      <c r="F1861" s="4">
        <f t="shared" si="178"/>
        <v>2</v>
      </c>
      <c r="G1861" s="4" t="str">
        <f t="shared" si="179"/>
        <v>Win</v>
      </c>
      <c r="H1861" s="4" t="str">
        <f t="shared" si="174"/>
        <v>On</v>
      </c>
      <c r="I1861">
        <v>1127872598</v>
      </c>
      <c r="J1861" t="s">
        <v>26</v>
      </c>
      <c r="K1861">
        <v>35</v>
      </c>
      <c r="L1861">
        <v>35.274386</v>
      </c>
      <c r="M1861">
        <v>0.87001399999999995</v>
      </c>
      <c r="N1861">
        <v>-0.59562800000000005</v>
      </c>
    </row>
    <row r="1862" spans="1:14" x14ac:dyDescent="0.3">
      <c r="A1862" s="1">
        <v>43542.708333333336</v>
      </c>
      <c r="B1862" s="1">
        <v>43542.541666666664</v>
      </c>
      <c r="C1862" s="3">
        <f t="shared" si="175"/>
        <v>3</v>
      </c>
      <c r="D1862" s="3">
        <f t="shared" si="176"/>
        <v>18</v>
      </c>
      <c r="E1862" s="4">
        <f t="shared" si="177"/>
        <v>13</v>
      </c>
      <c r="F1862" s="4">
        <f t="shared" si="178"/>
        <v>2</v>
      </c>
      <c r="G1862" s="4" t="str">
        <f t="shared" si="179"/>
        <v>Win</v>
      </c>
      <c r="H1862" s="4" t="str">
        <f t="shared" si="174"/>
        <v>Off</v>
      </c>
      <c r="I1862">
        <v>1127872598</v>
      </c>
      <c r="J1862" t="s">
        <v>26</v>
      </c>
      <c r="K1862">
        <v>32.549999999999997</v>
      </c>
      <c r="L1862">
        <v>32.708835999999998</v>
      </c>
      <c r="M1862">
        <v>0.65771100000000005</v>
      </c>
      <c r="N1862">
        <v>-0.49887500000000001</v>
      </c>
    </row>
    <row r="1863" spans="1:14" x14ac:dyDescent="0.3">
      <c r="A1863" s="1">
        <v>43542.75</v>
      </c>
      <c r="B1863" s="1">
        <v>43542.583333333336</v>
      </c>
      <c r="C1863" s="3">
        <f t="shared" si="175"/>
        <v>3</v>
      </c>
      <c r="D1863" s="3">
        <f t="shared" si="176"/>
        <v>18</v>
      </c>
      <c r="E1863" s="4">
        <f t="shared" si="177"/>
        <v>14</v>
      </c>
      <c r="F1863" s="4">
        <f t="shared" si="178"/>
        <v>2</v>
      </c>
      <c r="G1863" s="4" t="str">
        <f t="shared" si="179"/>
        <v>Win</v>
      </c>
      <c r="H1863" s="4" t="str">
        <f t="shared" si="174"/>
        <v>Off</v>
      </c>
      <c r="I1863">
        <v>1127872598</v>
      </c>
      <c r="J1863" t="s">
        <v>26</v>
      </c>
      <c r="K1863">
        <v>29.39</v>
      </c>
      <c r="L1863">
        <v>29.436913000000001</v>
      </c>
      <c r="M1863">
        <v>0.59121699999999999</v>
      </c>
      <c r="N1863">
        <v>-0.54430400000000001</v>
      </c>
    </row>
    <row r="1864" spans="1:14" x14ac:dyDescent="0.3">
      <c r="A1864" s="1">
        <v>43542.791666666664</v>
      </c>
      <c r="B1864" s="1">
        <v>43542.625</v>
      </c>
      <c r="C1864" s="3">
        <f t="shared" si="175"/>
        <v>3</v>
      </c>
      <c r="D1864" s="3">
        <f t="shared" si="176"/>
        <v>18</v>
      </c>
      <c r="E1864" s="4">
        <f t="shared" si="177"/>
        <v>15</v>
      </c>
      <c r="F1864" s="4">
        <f t="shared" si="178"/>
        <v>2</v>
      </c>
      <c r="G1864" s="4" t="str">
        <f t="shared" si="179"/>
        <v>Win</v>
      </c>
      <c r="H1864" s="4" t="str">
        <f t="shared" si="174"/>
        <v>Off</v>
      </c>
      <c r="I1864">
        <v>1127872598</v>
      </c>
      <c r="J1864" t="s">
        <v>26</v>
      </c>
      <c r="K1864">
        <v>27.53</v>
      </c>
      <c r="L1864">
        <v>27.479140000000001</v>
      </c>
      <c r="M1864">
        <v>0.54923699999999998</v>
      </c>
      <c r="N1864">
        <v>-0.60009699999999999</v>
      </c>
    </row>
    <row r="1865" spans="1:14" x14ac:dyDescent="0.3">
      <c r="A1865" s="1">
        <v>43542.833333333336</v>
      </c>
      <c r="B1865" s="1">
        <v>43542.666666666664</v>
      </c>
      <c r="C1865" s="3">
        <f t="shared" si="175"/>
        <v>3</v>
      </c>
      <c r="D1865" s="3">
        <f t="shared" si="176"/>
        <v>18</v>
      </c>
      <c r="E1865" s="4">
        <f t="shared" si="177"/>
        <v>16</v>
      </c>
      <c r="F1865" s="4">
        <f t="shared" si="178"/>
        <v>2</v>
      </c>
      <c r="G1865" s="4" t="str">
        <f t="shared" si="179"/>
        <v>Win</v>
      </c>
      <c r="H1865" s="4" t="str">
        <f t="shared" si="174"/>
        <v>Off</v>
      </c>
      <c r="I1865">
        <v>1127872598</v>
      </c>
      <c r="J1865" t="s">
        <v>26</v>
      </c>
      <c r="K1865">
        <v>28.08</v>
      </c>
      <c r="L1865">
        <v>27.660587</v>
      </c>
      <c r="M1865">
        <v>0.21918899999999999</v>
      </c>
      <c r="N1865">
        <v>-0.638602</v>
      </c>
    </row>
    <row r="1866" spans="1:14" x14ac:dyDescent="0.3">
      <c r="A1866" s="1">
        <v>43542.875</v>
      </c>
      <c r="B1866" s="1">
        <v>43542.708333333336</v>
      </c>
      <c r="C1866" s="3">
        <f t="shared" si="175"/>
        <v>3</v>
      </c>
      <c r="D1866" s="3">
        <f t="shared" si="176"/>
        <v>18</v>
      </c>
      <c r="E1866" s="4">
        <f t="shared" si="177"/>
        <v>17</v>
      </c>
      <c r="F1866" s="4">
        <f t="shared" si="178"/>
        <v>2</v>
      </c>
      <c r="G1866" s="4" t="str">
        <f t="shared" si="179"/>
        <v>Win</v>
      </c>
      <c r="H1866" s="4" t="str">
        <f t="shared" si="174"/>
        <v>On</v>
      </c>
      <c r="I1866">
        <v>1127872598</v>
      </c>
      <c r="J1866" t="s">
        <v>26</v>
      </c>
      <c r="K1866">
        <v>31.26</v>
      </c>
      <c r="L1866">
        <v>30.634367999999998</v>
      </c>
      <c r="M1866">
        <v>0.34197699999999998</v>
      </c>
      <c r="N1866">
        <v>-0.96760900000000005</v>
      </c>
    </row>
    <row r="1867" spans="1:14" x14ac:dyDescent="0.3">
      <c r="A1867" s="1">
        <v>43542.916666666664</v>
      </c>
      <c r="B1867" s="1">
        <v>43542.75</v>
      </c>
      <c r="C1867" s="3">
        <f t="shared" si="175"/>
        <v>3</v>
      </c>
      <c r="D1867" s="3">
        <f t="shared" si="176"/>
        <v>18</v>
      </c>
      <c r="E1867" s="4">
        <f t="shared" si="177"/>
        <v>18</v>
      </c>
      <c r="F1867" s="4">
        <f t="shared" si="178"/>
        <v>2</v>
      </c>
      <c r="G1867" s="4" t="str">
        <f t="shared" si="179"/>
        <v>Win</v>
      </c>
      <c r="H1867" s="4" t="str">
        <f t="shared" ref="H1867:H1930" si="180">+IF(OR(F1867&lt;2,F1867&gt;6),"Off",IF(AND(G1867="Win",E1867&gt;7,E1867&lt;13),"On",IF(AND(G1867="Win",E1867&gt;16,E1867&lt;22),"On",IF(AND(G1867="Sum",E1867&gt;9,E1867&lt;22),"On","Off"))))</f>
        <v>On</v>
      </c>
      <c r="I1867">
        <v>1127872598</v>
      </c>
      <c r="J1867" t="s">
        <v>26</v>
      </c>
      <c r="K1867">
        <v>36.19</v>
      </c>
      <c r="L1867">
        <v>35.112408000000002</v>
      </c>
      <c r="M1867">
        <v>0.42828100000000002</v>
      </c>
      <c r="N1867">
        <v>-1.505873</v>
      </c>
    </row>
    <row r="1868" spans="1:14" x14ac:dyDescent="0.3">
      <c r="A1868" s="1">
        <v>43542.958333333336</v>
      </c>
      <c r="B1868" s="1">
        <v>43542.791666666664</v>
      </c>
      <c r="C1868" s="3">
        <f t="shared" si="175"/>
        <v>3</v>
      </c>
      <c r="D1868" s="3">
        <f t="shared" si="176"/>
        <v>18</v>
      </c>
      <c r="E1868" s="4">
        <f t="shared" si="177"/>
        <v>19</v>
      </c>
      <c r="F1868" s="4">
        <f t="shared" si="178"/>
        <v>2</v>
      </c>
      <c r="G1868" s="4" t="str">
        <f t="shared" si="179"/>
        <v>Win</v>
      </c>
      <c r="H1868" s="4" t="str">
        <f t="shared" si="180"/>
        <v>On</v>
      </c>
      <c r="I1868">
        <v>1127872598</v>
      </c>
      <c r="J1868" t="s">
        <v>26</v>
      </c>
      <c r="K1868">
        <v>45.71</v>
      </c>
      <c r="L1868">
        <v>44.178037000000003</v>
      </c>
      <c r="M1868">
        <v>0.46494999999999997</v>
      </c>
      <c r="N1868">
        <v>-1.9969129999999999</v>
      </c>
    </row>
    <row r="1869" spans="1:14" x14ac:dyDescent="0.3">
      <c r="A1869" s="1">
        <v>43543</v>
      </c>
      <c r="B1869" s="1">
        <v>43542.833333333336</v>
      </c>
      <c r="C1869" s="3">
        <f t="shared" si="175"/>
        <v>3</v>
      </c>
      <c r="D1869" s="3">
        <f t="shared" si="176"/>
        <v>18</v>
      </c>
      <c r="E1869" s="4">
        <f t="shared" si="177"/>
        <v>20</v>
      </c>
      <c r="F1869" s="4">
        <f t="shared" si="178"/>
        <v>2</v>
      </c>
      <c r="G1869" s="4" t="str">
        <f t="shared" si="179"/>
        <v>Win</v>
      </c>
      <c r="H1869" s="4" t="str">
        <f t="shared" si="180"/>
        <v>On</v>
      </c>
      <c r="I1869">
        <v>1127872598</v>
      </c>
      <c r="J1869" t="s">
        <v>26</v>
      </c>
      <c r="K1869">
        <v>47.19</v>
      </c>
      <c r="L1869">
        <v>45.970571999999997</v>
      </c>
      <c r="M1869">
        <v>0.55306100000000002</v>
      </c>
      <c r="N1869">
        <v>-1.772489</v>
      </c>
    </row>
    <row r="1870" spans="1:14" x14ac:dyDescent="0.3">
      <c r="A1870" s="1">
        <v>43543.041666666664</v>
      </c>
      <c r="B1870" s="1">
        <v>43542.875</v>
      </c>
      <c r="C1870" s="3">
        <f t="shared" si="175"/>
        <v>3</v>
      </c>
      <c r="D1870" s="3">
        <f t="shared" si="176"/>
        <v>18</v>
      </c>
      <c r="E1870" s="4">
        <f t="shared" si="177"/>
        <v>21</v>
      </c>
      <c r="F1870" s="4">
        <f t="shared" si="178"/>
        <v>2</v>
      </c>
      <c r="G1870" s="4" t="str">
        <f t="shared" si="179"/>
        <v>Win</v>
      </c>
      <c r="H1870" s="4" t="str">
        <f t="shared" si="180"/>
        <v>On</v>
      </c>
      <c r="I1870">
        <v>1127872598</v>
      </c>
      <c r="J1870" t="s">
        <v>26</v>
      </c>
      <c r="K1870">
        <v>40.68</v>
      </c>
      <c r="L1870">
        <v>39.938279999999999</v>
      </c>
      <c r="M1870">
        <v>0.64124400000000004</v>
      </c>
      <c r="N1870">
        <v>-1.3829640000000001</v>
      </c>
    </row>
    <row r="1871" spans="1:14" x14ac:dyDescent="0.3">
      <c r="A1871" s="1">
        <v>43543.083333333336</v>
      </c>
      <c r="B1871" s="1">
        <v>43542.916666666664</v>
      </c>
      <c r="C1871" s="3">
        <f t="shared" si="175"/>
        <v>3</v>
      </c>
      <c r="D1871" s="3">
        <f t="shared" si="176"/>
        <v>18</v>
      </c>
      <c r="E1871" s="4">
        <f t="shared" si="177"/>
        <v>22</v>
      </c>
      <c r="F1871" s="4">
        <f t="shared" si="178"/>
        <v>2</v>
      </c>
      <c r="G1871" s="4" t="str">
        <f t="shared" si="179"/>
        <v>Win</v>
      </c>
      <c r="H1871" s="4" t="str">
        <f t="shared" si="180"/>
        <v>Off</v>
      </c>
      <c r="I1871">
        <v>1127872598</v>
      </c>
      <c r="J1871" t="s">
        <v>26</v>
      </c>
      <c r="K1871">
        <v>33.130000000000003</v>
      </c>
      <c r="L1871">
        <v>32.652523000000002</v>
      </c>
      <c r="M1871">
        <v>0.34582400000000002</v>
      </c>
      <c r="N1871">
        <v>-0.82330099999999995</v>
      </c>
    </row>
    <row r="1872" spans="1:14" x14ac:dyDescent="0.3">
      <c r="A1872" s="1">
        <v>43543.125</v>
      </c>
      <c r="B1872" s="1">
        <v>43542.958333333336</v>
      </c>
      <c r="C1872" s="3">
        <f t="shared" si="175"/>
        <v>3</v>
      </c>
      <c r="D1872" s="3">
        <f t="shared" si="176"/>
        <v>18</v>
      </c>
      <c r="E1872" s="4">
        <f t="shared" si="177"/>
        <v>23</v>
      </c>
      <c r="F1872" s="4">
        <f t="shared" si="178"/>
        <v>2</v>
      </c>
      <c r="G1872" s="4" t="str">
        <f t="shared" si="179"/>
        <v>Win</v>
      </c>
      <c r="H1872" s="4" t="str">
        <f t="shared" si="180"/>
        <v>Off</v>
      </c>
      <c r="I1872">
        <v>1127872598</v>
      </c>
      <c r="J1872" t="s">
        <v>26</v>
      </c>
      <c r="K1872">
        <v>27.89</v>
      </c>
      <c r="L1872">
        <v>27.528127999999999</v>
      </c>
      <c r="M1872">
        <v>0.20307700000000001</v>
      </c>
      <c r="N1872">
        <v>-0.56494900000000003</v>
      </c>
    </row>
    <row r="1873" spans="1:14" x14ac:dyDescent="0.3">
      <c r="A1873" s="1">
        <v>43543.166666666664</v>
      </c>
      <c r="B1873" s="1">
        <v>43543</v>
      </c>
      <c r="C1873" s="3">
        <f t="shared" si="175"/>
        <v>3</v>
      </c>
      <c r="D1873" s="3">
        <f t="shared" si="176"/>
        <v>19</v>
      </c>
      <c r="E1873" s="4">
        <f t="shared" si="177"/>
        <v>0</v>
      </c>
      <c r="F1873" s="4">
        <f t="shared" si="178"/>
        <v>3</v>
      </c>
      <c r="G1873" s="4" t="str">
        <f t="shared" si="179"/>
        <v>Win</v>
      </c>
      <c r="H1873" s="4" t="str">
        <f t="shared" si="180"/>
        <v>Off</v>
      </c>
      <c r="I1873">
        <v>1127872598</v>
      </c>
      <c r="J1873" t="s">
        <v>26</v>
      </c>
      <c r="K1873">
        <v>26.15</v>
      </c>
      <c r="L1873">
        <v>25.851607999999999</v>
      </c>
      <c r="M1873">
        <v>0.33721499999999999</v>
      </c>
      <c r="N1873">
        <v>-0.63560700000000003</v>
      </c>
    </row>
    <row r="1874" spans="1:14" x14ac:dyDescent="0.3">
      <c r="A1874" s="1">
        <v>43543.208333333336</v>
      </c>
      <c r="B1874" s="1">
        <v>43543.041666666664</v>
      </c>
      <c r="C1874" s="3">
        <f t="shared" si="175"/>
        <v>3</v>
      </c>
      <c r="D1874" s="3">
        <f t="shared" si="176"/>
        <v>19</v>
      </c>
      <c r="E1874" s="4">
        <f t="shared" si="177"/>
        <v>1</v>
      </c>
      <c r="F1874" s="4">
        <f t="shared" si="178"/>
        <v>3</v>
      </c>
      <c r="G1874" s="4" t="str">
        <f t="shared" si="179"/>
        <v>Win</v>
      </c>
      <c r="H1874" s="4" t="str">
        <f t="shared" si="180"/>
        <v>Off</v>
      </c>
      <c r="I1874">
        <v>1127872598</v>
      </c>
      <c r="J1874" t="s">
        <v>26</v>
      </c>
      <c r="K1874">
        <v>25.62</v>
      </c>
      <c r="L1874">
        <v>25.313089999999999</v>
      </c>
      <c r="M1874">
        <v>0.26327499999999998</v>
      </c>
      <c r="N1874">
        <v>-0.57018500000000005</v>
      </c>
    </row>
    <row r="1875" spans="1:14" x14ac:dyDescent="0.3">
      <c r="A1875" s="1">
        <v>43543.25</v>
      </c>
      <c r="B1875" s="1">
        <v>43543.083333333336</v>
      </c>
      <c r="C1875" s="3">
        <f t="shared" si="175"/>
        <v>3</v>
      </c>
      <c r="D1875" s="3">
        <f t="shared" si="176"/>
        <v>19</v>
      </c>
      <c r="E1875" s="4">
        <f t="shared" si="177"/>
        <v>2</v>
      </c>
      <c r="F1875" s="4">
        <f t="shared" si="178"/>
        <v>3</v>
      </c>
      <c r="G1875" s="4" t="str">
        <f t="shared" si="179"/>
        <v>Win</v>
      </c>
      <c r="H1875" s="4" t="str">
        <f t="shared" si="180"/>
        <v>Off</v>
      </c>
      <c r="I1875">
        <v>1127872598</v>
      </c>
      <c r="J1875" t="s">
        <v>26</v>
      </c>
      <c r="K1875">
        <v>25.19</v>
      </c>
      <c r="L1875">
        <v>24.943923999999999</v>
      </c>
      <c r="M1875">
        <v>0.28731499999999999</v>
      </c>
      <c r="N1875">
        <v>-0.53339099999999995</v>
      </c>
    </row>
    <row r="1876" spans="1:14" x14ac:dyDescent="0.3">
      <c r="A1876" s="1">
        <v>43543.291666666664</v>
      </c>
      <c r="B1876" s="1">
        <v>43543.125</v>
      </c>
      <c r="C1876" s="3">
        <f t="shared" si="175"/>
        <v>3</v>
      </c>
      <c r="D1876" s="3">
        <f t="shared" si="176"/>
        <v>19</v>
      </c>
      <c r="E1876" s="4">
        <f t="shared" si="177"/>
        <v>3</v>
      </c>
      <c r="F1876" s="4">
        <f t="shared" si="178"/>
        <v>3</v>
      </c>
      <c r="G1876" s="4" t="str">
        <f t="shared" si="179"/>
        <v>Win</v>
      </c>
      <c r="H1876" s="4" t="str">
        <f t="shared" si="180"/>
        <v>Off</v>
      </c>
      <c r="I1876">
        <v>1127872598</v>
      </c>
      <c r="J1876" t="s">
        <v>26</v>
      </c>
      <c r="K1876">
        <v>25.95</v>
      </c>
      <c r="L1876">
        <v>25.633237999999999</v>
      </c>
      <c r="M1876">
        <v>0.25827</v>
      </c>
      <c r="N1876">
        <v>-0.57503199999999999</v>
      </c>
    </row>
    <row r="1877" spans="1:14" x14ac:dyDescent="0.3">
      <c r="A1877" s="1">
        <v>43543.333333333336</v>
      </c>
      <c r="B1877" s="1">
        <v>43543.166666666664</v>
      </c>
      <c r="C1877" s="3">
        <f t="shared" si="175"/>
        <v>3</v>
      </c>
      <c r="D1877" s="3">
        <f t="shared" si="176"/>
        <v>19</v>
      </c>
      <c r="E1877" s="4">
        <f t="shared" si="177"/>
        <v>4</v>
      </c>
      <c r="F1877" s="4">
        <f t="shared" si="178"/>
        <v>3</v>
      </c>
      <c r="G1877" s="4" t="str">
        <f t="shared" si="179"/>
        <v>Win</v>
      </c>
      <c r="H1877" s="4" t="str">
        <f t="shared" si="180"/>
        <v>Off</v>
      </c>
      <c r="I1877">
        <v>1127872598</v>
      </c>
      <c r="J1877" t="s">
        <v>26</v>
      </c>
      <c r="K1877">
        <v>27.65</v>
      </c>
      <c r="L1877">
        <v>27.290175000000001</v>
      </c>
      <c r="M1877">
        <v>0.23866799999999999</v>
      </c>
      <c r="N1877">
        <v>-0.59849300000000005</v>
      </c>
    </row>
    <row r="1878" spans="1:14" x14ac:dyDescent="0.3">
      <c r="A1878" s="1">
        <v>43543.375</v>
      </c>
      <c r="B1878" s="1">
        <v>43543.208333333336</v>
      </c>
      <c r="C1878" s="3">
        <f t="shared" si="175"/>
        <v>3</v>
      </c>
      <c r="D1878" s="3">
        <f t="shared" si="176"/>
        <v>19</v>
      </c>
      <c r="E1878" s="4">
        <f t="shared" si="177"/>
        <v>5</v>
      </c>
      <c r="F1878" s="4">
        <f t="shared" si="178"/>
        <v>3</v>
      </c>
      <c r="G1878" s="4" t="str">
        <f t="shared" si="179"/>
        <v>Win</v>
      </c>
      <c r="H1878" s="4" t="str">
        <f t="shared" si="180"/>
        <v>Off</v>
      </c>
      <c r="I1878">
        <v>1127872598</v>
      </c>
      <c r="J1878" t="s">
        <v>26</v>
      </c>
      <c r="K1878">
        <v>31.91</v>
      </c>
      <c r="L1878">
        <v>31.027683</v>
      </c>
      <c r="M1878">
        <v>-8.2965999999999998E-2</v>
      </c>
      <c r="N1878">
        <v>-0.79935100000000003</v>
      </c>
    </row>
    <row r="1879" spans="1:14" x14ac:dyDescent="0.3">
      <c r="A1879" s="1">
        <v>43543.416666666664</v>
      </c>
      <c r="B1879" s="1">
        <v>43543.25</v>
      </c>
      <c r="C1879" s="3">
        <f t="shared" si="175"/>
        <v>3</v>
      </c>
      <c r="D1879" s="3">
        <f t="shared" si="176"/>
        <v>19</v>
      </c>
      <c r="E1879" s="4">
        <f t="shared" si="177"/>
        <v>6</v>
      </c>
      <c r="F1879" s="4">
        <f t="shared" si="178"/>
        <v>3</v>
      </c>
      <c r="G1879" s="4" t="str">
        <f t="shared" si="179"/>
        <v>Win</v>
      </c>
      <c r="H1879" s="4" t="str">
        <f t="shared" si="180"/>
        <v>Off</v>
      </c>
      <c r="I1879">
        <v>1127872598</v>
      </c>
      <c r="J1879" t="s">
        <v>26</v>
      </c>
      <c r="K1879">
        <v>46.32</v>
      </c>
      <c r="L1879">
        <v>44.822000000000003</v>
      </c>
      <c r="M1879">
        <v>0.14544000000000001</v>
      </c>
      <c r="N1879">
        <v>-1.64344</v>
      </c>
    </row>
    <row r="1880" spans="1:14" x14ac:dyDescent="0.3">
      <c r="A1880" s="1">
        <v>43543.458333333336</v>
      </c>
      <c r="B1880" s="1">
        <v>43543.291666666664</v>
      </c>
      <c r="C1880" s="3">
        <f t="shared" si="175"/>
        <v>3</v>
      </c>
      <c r="D1880" s="3">
        <f t="shared" si="176"/>
        <v>19</v>
      </c>
      <c r="E1880" s="4">
        <f t="shared" si="177"/>
        <v>7</v>
      </c>
      <c r="F1880" s="4">
        <f t="shared" si="178"/>
        <v>3</v>
      </c>
      <c r="G1880" s="4" t="str">
        <f t="shared" si="179"/>
        <v>Win</v>
      </c>
      <c r="H1880" s="4" t="str">
        <f t="shared" si="180"/>
        <v>Off</v>
      </c>
      <c r="I1880">
        <v>1127872598</v>
      </c>
      <c r="J1880" t="s">
        <v>26</v>
      </c>
      <c r="K1880">
        <v>60.42</v>
      </c>
      <c r="L1880">
        <v>59.74579</v>
      </c>
      <c r="M1880">
        <v>1.0006870000000001</v>
      </c>
      <c r="N1880">
        <v>-1.6748970000000001</v>
      </c>
    </row>
    <row r="1881" spans="1:14" x14ac:dyDescent="0.3">
      <c r="A1881" s="1">
        <v>43543.5</v>
      </c>
      <c r="B1881" s="1">
        <v>43543.333333333336</v>
      </c>
      <c r="C1881" s="3">
        <f t="shared" si="175"/>
        <v>3</v>
      </c>
      <c r="D1881" s="3">
        <f t="shared" si="176"/>
        <v>19</v>
      </c>
      <c r="E1881" s="4">
        <f t="shared" si="177"/>
        <v>8</v>
      </c>
      <c r="F1881" s="4">
        <f t="shared" si="178"/>
        <v>3</v>
      </c>
      <c r="G1881" s="4" t="str">
        <f t="shared" si="179"/>
        <v>Win</v>
      </c>
      <c r="H1881" s="4" t="str">
        <f t="shared" si="180"/>
        <v>On</v>
      </c>
      <c r="I1881">
        <v>1127872598</v>
      </c>
      <c r="J1881" t="s">
        <v>26</v>
      </c>
      <c r="K1881">
        <v>37.770000000000003</v>
      </c>
      <c r="L1881">
        <v>37.307265000000001</v>
      </c>
      <c r="M1881">
        <v>0.47984399999999999</v>
      </c>
      <c r="N1881">
        <v>-0.94257899999999994</v>
      </c>
    </row>
    <row r="1882" spans="1:14" x14ac:dyDescent="0.3">
      <c r="A1882" s="1">
        <v>43543.541666666664</v>
      </c>
      <c r="B1882" s="1">
        <v>43543.375</v>
      </c>
      <c r="C1882" s="3">
        <f t="shared" si="175"/>
        <v>3</v>
      </c>
      <c r="D1882" s="3">
        <f t="shared" si="176"/>
        <v>19</v>
      </c>
      <c r="E1882" s="4">
        <f t="shared" si="177"/>
        <v>9</v>
      </c>
      <c r="F1882" s="4">
        <f t="shared" si="178"/>
        <v>3</v>
      </c>
      <c r="G1882" s="4" t="str">
        <f t="shared" si="179"/>
        <v>Win</v>
      </c>
      <c r="H1882" s="4" t="str">
        <f t="shared" si="180"/>
        <v>On</v>
      </c>
      <c r="I1882">
        <v>1127872598</v>
      </c>
      <c r="J1882" t="s">
        <v>26</v>
      </c>
      <c r="K1882">
        <v>34.6</v>
      </c>
      <c r="L1882">
        <v>34.421275000000001</v>
      </c>
      <c r="M1882">
        <v>0.701372</v>
      </c>
      <c r="N1882">
        <v>-0.88009700000000002</v>
      </c>
    </row>
    <row r="1883" spans="1:14" x14ac:dyDescent="0.3">
      <c r="A1883" s="1">
        <v>43543.583333333336</v>
      </c>
      <c r="B1883" s="1">
        <v>43543.416666666664</v>
      </c>
      <c r="C1883" s="3">
        <f t="shared" si="175"/>
        <v>3</v>
      </c>
      <c r="D1883" s="3">
        <f t="shared" si="176"/>
        <v>19</v>
      </c>
      <c r="E1883" s="4">
        <f t="shared" si="177"/>
        <v>10</v>
      </c>
      <c r="F1883" s="4">
        <f t="shared" si="178"/>
        <v>3</v>
      </c>
      <c r="G1883" s="4" t="str">
        <f t="shared" si="179"/>
        <v>Win</v>
      </c>
      <c r="H1883" s="4" t="str">
        <f t="shared" si="180"/>
        <v>On</v>
      </c>
      <c r="I1883">
        <v>1127872598</v>
      </c>
      <c r="J1883" t="s">
        <v>26</v>
      </c>
      <c r="K1883">
        <v>33.74</v>
      </c>
      <c r="L1883">
        <v>33.827418999999999</v>
      </c>
      <c r="M1883">
        <v>0.844634</v>
      </c>
      <c r="N1883">
        <v>-0.75721499999999997</v>
      </c>
    </row>
    <row r="1884" spans="1:14" x14ac:dyDescent="0.3">
      <c r="A1884" s="1">
        <v>43543.625</v>
      </c>
      <c r="B1884" s="1">
        <v>43543.458333333336</v>
      </c>
      <c r="C1884" s="3">
        <f t="shared" si="175"/>
        <v>3</v>
      </c>
      <c r="D1884" s="3">
        <f t="shared" si="176"/>
        <v>19</v>
      </c>
      <c r="E1884" s="4">
        <f t="shared" si="177"/>
        <v>11</v>
      </c>
      <c r="F1884" s="4">
        <f t="shared" si="178"/>
        <v>3</v>
      </c>
      <c r="G1884" s="4" t="str">
        <f t="shared" si="179"/>
        <v>Win</v>
      </c>
      <c r="H1884" s="4" t="str">
        <f t="shared" si="180"/>
        <v>On</v>
      </c>
      <c r="I1884">
        <v>1127872598</v>
      </c>
      <c r="J1884" t="s">
        <v>26</v>
      </c>
      <c r="K1884">
        <v>31.24</v>
      </c>
      <c r="L1884">
        <v>31.384035000000001</v>
      </c>
      <c r="M1884">
        <v>0.69755100000000003</v>
      </c>
      <c r="N1884">
        <v>-0.55351600000000001</v>
      </c>
    </row>
    <row r="1885" spans="1:14" x14ac:dyDescent="0.3">
      <c r="A1885" s="1">
        <v>43543.666666666664</v>
      </c>
      <c r="B1885" s="1">
        <v>43543.5</v>
      </c>
      <c r="C1885" s="3">
        <f t="shared" si="175"/>
        <v>3</v>
      </c>
      <c r="D1885" s="3">
        <f t="shared" si="176"/>
        <v>19</v>
      </c>
      <c r="E1885" s="4">
        <f t="shared" si="177"/>
        <v>12</v>
      </c>
      <c r="F1885" s="4">
        <f t="shared" si="178"/>
        <v>3</v>
      </c>
      <c r="G1885" s="4" t="str">
        <f t="shared" si="179"/>
        <v>Win</v>
      </c>
      <c r="H1885" s="4" t="str">
        <f t="shared" si="180"/>
        <v>On</v>
      </c>
      <c r="I1885">
        <v>1127872598</v>
      </c>
      <c r="J1885" t="s">
        <v>26</v>
      </c>
      <c r="K1885">
        <v>28.42</v>
      </c>
      <c r="L1885">
        <v>28.564875000000001</v>
      </c>
      <c r="M1885">
        <v>0.62355099999999997</v>
      </c>
      <c r="N1885">
        <v>-0.47867599999999999</v>
      </c>
    </row>
    <row r="1886" spans="1:14" x14ac:dyDescent="0.3">
      <c r="A1886" s="1">
        <v>43543.708333333336</v>
      </c>
      <c r="B1886" s="1">
        <v>43543.541666666664</v>
      </c>
      <c r="C1886" s="3">
        <f t="shared" si="175"/>
        <v>3</v>
      </c>
      <c r="D1886" s="3">
        <f t="shared" si="176"/>
        <v>19</v>
      </c>
      <c r="E1886" s="4">
        <f t="shared" si="177"/>
        <v>13</v>
      </c>
      <c r="F1886" s="4">
        <f t="shared" si="178"/>
        <v>3</v>
      </c>
      <c r="G1886" s="4" t="str">
        <f t="shared" si="179"/>
        <v>Win</v>
      </c>
      <c r="H1886" s="4" t="str">
        <f t="shared" si="180"/>
        <v>Off</v>
      </c>
      <c r="I1886">
        <v>1127872598</v>
      </c>
      <c r="J1886" t="s">
        <v>26</v>
      </c>
      <c r="K1886">
        <v>27.73</v>
      </c>
      <c r="L1886">
        <v>27.708504999999999</v>
      </c>
      <c r="M1886">
        <v>0.52246700000000001</v>
      </c>
      <c r="N1886">
        <v>-0.54396199999999995</v>
      </c>
    </row>
    <row r="1887" spans="1:14" x14ac:dyDescent="0.3">
      <c r="A1887" s="1">
        <v>43543.75</v>
      </c>
      <c r="B1887" s="1">
        <v>43543.583333333336</v>
      </c>
      <c r="C1887" s="3">
        <f t="shared" si="175"/>
        <v>3</v>
      </c>
      <c r="D1887" s="3">
        <f t="shared" si="176"/>
        <v>19</v>
      </c>
      <c r="E1887" s="4">
        <f t="shared" si="177"/>
        <v>14</v>
      </c>
      <c r="F1887" s="4">
        <f t="shared" si="178"/>
        <v>3</v>
      </c>
      <c r="G1887" s="4" t="str">
        <f t="shared" si="179"/>
        <v>Win</v>
      </c>
      <c r="H1887" s="4" t="str">
        <f t="shared" si="180"/>
        <v>Off</v>
      </c>
      <c r="I1887">
        <v>1127872598</v>
      </c>
      <c r="J1887" t="s">
        <v>26</v>
      </c>
      <c r="K1887">
        <v>26.91</v>
      </c>
      <c r="L1887">
        <v>26.827242999999999</v>
      </c>
      <c r="M1887">
        <v>0.42268699999999998</v>
      </c>
      <c r="N1887">
        <v>-0.505444</v>
      </c>
    </row>
    <row r="1888" spans="1:14" x14ac:dyDescent="0.3">
      <c r="A1888" s="1">
        <v>43543.791666666664</v>
      </c>
      <c r="B1888" s="1">
        <v>43543.625</v>
      </c>
      <c r="C1888" s="3">
        <f t="shared" si="175"/>
        <v>3</v>
      </c>
      <c r="D1888" s="3">
        <f t="shared" si="176"/>
        <v>19</v>
      </c>
      <c r="E1888" s="4">
        <f t="shared" si="177"/>
        <v>15</v>
      </c>
      <c r="F1888" s="4">
        <f t="shared" si="178"/>
        <v>3</v>
      </c>
      <c r="G1888" s="4" t="str">
        <f t="shared" si="179"/>
        <v>Win</v>
      </c>
      <c r="H1888" s="4" t="str">
        <f t="shared" si="180"/>
        <v>Off</v>
      </c>
      <c r="I1888">
        <v>1127872598</v>
      </c>
      <c r="J1888" t="s">
        <v>26</v>
      </c>
      <c r="K1888">
        <v>26.57</v>
      </c>
      <c r="L1888">
        <v>26.511562000000001</v>
      </c>
      <c r="M1888">
        <v>0.44827899999999998</v>
      </c>
      <c r="N1888">
        <v>-0.50671699999999997</v>
      </c>
    </row>
    <row r="1889" spans="1:14" x14ac:dyDescent="0.3">
      <c r="A1889" s="1">
        <v>43543.833333333336</v>
      </c>
      <c r="B1889" s="1">
        <v>43543.666666666664</v>
      </c>
      <c r="C1889" s="3">
        <f t="shared" si="175"/>
        <v>3</v>
      </c>
      <c r="D1889" s="3">
        <f t="shared" si="176"/>
        <v>19</v>
      </c>
      <c r="E1889" s="4">
        <f t="shared" si="177"/>
        <v>16</v>
      </c>
      <c r="F1889" s="4">
        <f t="shared" si="178"/>
        <v>3</v>
      </c>
      <c r="G1889" s="4" t="str">
        <f t="shared" si="179"/>
        <v>Win</v>
      </c>
      <c r="H1889" s="4" t="str">
        <f t="shared" si="180"/>
        <v>Off</v>
      </c>
      <c r="I1889">
        <v>1127872598</v>
      </c>
      <c r="J1889" t="s">
        <v>26</v>
      </c>
      <c r="K1889">
        <v>27.22</v>
      </c>
      <c r="L1889">
        <v>26.617405000000002</v>
      </c>
      <c r="M1889">
        <v>4.9675999999999998E-2</v>
      </c>
      <c r="N1889">
        <v>-0.65227100000000005</v>
      </c>
    </row>
    <row r="1890" spans="1:14" x14ac:dyDescent="0.3">
      <c r="A1890" s="1">
        <v>43543.875</v>
      </c>
      <c r="B1890" s="1">
        <v>43543.708333333336</v>
      </c>
      <c r="C1890" s="3">
        <f t="shared" si="175"/>
        <v>3</v>
      </c>
      <c r="D1890" s="3">
        <f t="shared" si="176"/>
        <v>19</v>
      </c>
      <c r="E1890" s="4">
        <f t="shared" si="177"/>
        <v>17</v>
      </c>
      <c r="F1890" s="4">
        <f t="shared" si="178"/>
        <v>3</v>
      </c>
      <c r="G1890" s="4" t="str">
        <f t="shared" si="179"/>
        <v>Win</v>
      </c>
      <c r="H1890" s="4" t="str">
        <f t="shared" si="180"/>
        <v>On</v>
      </c>
      <c r="I1890">
        <v>1127872598</v>
      </c>
      <c r="J1890" t="s">
        <v>26</v>
      </c>
      <c r="K1890">
        <v>28.21</v>
      </c>
      <c r="L1890">
        <v>27.309733999999999</v>
      </c>
      <c r="M1890">
        <v>0.03</v>
      </c>
      <c r="N1890">
        <v>-0.93026600000000004</v>
      </c>
    </row>
    <row r="1891" spans="1:14" x14ac:dyDescent="0.3">
      <c r="A1891" s="1">
        <v>43543.916666666664</v>
      </c>
      <c r="B1891" s="1">
        <v>43543.75</v>
      </c>
      <c r="C1891" s="3">
        <f t="shared" si="175"/>
        <v>3</v>
      </c>
      <c r="D1891" s="3">
        <f t="shared" si="176"/>
        <v>19</v>
      </c>
      <c r="E1891" s="4">
        <f t="shared" si="177"/>
        <v>18</v>
      </c>
      <c r="F1891" s="4">
        <f t="shared" si="178"/>
        <v>3</v>
      </c>
      <c r="G1891" s="4" t="str">
        <f t="shared" si="179"/>
        <v>Win</v>
      </c>
      <c r="H1891" s="4" t="str">
        <f t="shared" si="180"/>
        <v>On</v>
      </c>
      <c r="I1891">
        <v>1127872598</v>
      </c>
      <c r="J1891" t="s">
        <v>26</v>
      </c>
      <c r="K1891">
        <v>31.72</v>
      </c>
      <c r="L1891">
        <v>31.098025</v>
      </c>
      <c r="M1891">
        <v>0.49327900000000002</v>
      </c>
      <c r="N1891">
        <v>-1.115254</v>
      </c>
    </row>
    <row r="1892" spans="1:14" x14ac:dyDescent="0.3">
      <c r="A1892" s="1">
        <v>43543.958333333336</v>
      </c>
      <c r="B1892" s="1">
        <v>43543.791666666664</v>
      </c>
      <c r="C1892" s="3">
        <f t="shared" si="175"/>
        <v>3</v>
      </c>
      <c r="D1892" s="3">
        <f t="shared" si="176"/>
        <v>19</v>
      </c>
      <c r="E1892" s="4">
        <f t="shared" si="177"/>
        <v>19</v>
      </c>
      <c r="F1892" s="4">
        <f t="shared" si="178"/>
        <v>3</v>
      </c>
      <c r="G1892" s="4" t="str">
        <f t="shared" si="179"/>
        <v>Win</v>
      </c>
      <c r="H1892" s="4" t="str">
        <f t="shared" si="180"/>
        <v>On</v>
      </c>
      <c r="I1892">
        <v>1127872598</v>
      </c>
      <c r="J1892" t="s">
        <v>26</v>
      </c>
      <c r="K1892">
        <v>40.92</v>
      </c>
      <c r="L1892">
        <v>40.057907</v>
      </c>
      <c r="M1892">
        <v>0.79796299999999998</v>
      </c>
      <c r="N1892">
        <v>-1.660056</v>
      </c>
    </row>
    <row r="1893" spans="1:14" x14ac:dyDescent="0.3">
      <c r="A1893" s="1">
        <v>43544</v>
      </c>
      <c r="B1893" s="1">
        <v>43543.833333333336</v>
      </c>
      <c r="C1893" s="3">
        <f t="shared" si="175"/>
        <v>3</v>
      </c>
      <c r="D1893" s="3">
        <f t="shared" si="176"/>
        <v>19</v>
      </c>
      <c r="E1893" s="4">
        <f t="shared" si="177"/>
        <v>20</v>
      </c>
      <c r="F1893" s="4">
        <f t="shared" si="178"/>
        <v>3</v>
      </c>
      <c r="G1893" s="4" t="str">
        <f t="shared" si="179"/>
        <v>Win</v>
      </c>
      <c r="H1893" s="4" t="str">
        <f t="shared" si="180"/>
        <v>On</v>
      </c>
      <c r="I1893">
        <v>1127872598</v>
      </c>
      <c r="J1893" t="s">
        <v>26</v>
      </c>
      <c r="K1893">
        <v>40.06</v>
      </c>
      <c r="L1893">
        <v>39.488923</v>
      </c>
      <c r="M1893">
        <v>0.82644099999999998</v>
      </c>
      <c r="N1893">
        <v>-1.397518</v>
      </c>
    </row>
    <row r="1894" spans="1:14" x14ac:dyDescent="0.3">
      <c r="A1894" s="1">
        <v>43544.041666666664</v>
      </c>
      <c r="B1894" s="1">
        <v>43543.875</v>
      </c>
      <c r="C1894" s="3">
        <f t="shared" si="175"/>
        <v>3</v>
      </c>
      <c r="D1894" s="3">
        <f t="shared" si="176"/>
        <v>19</v>
      </c>
      <c r="E1894" s="4">
        <f t="shared" si="177"/>
        <v>21</v>
      </c>
      <c r="F1894" s="4">
        <f t="shared" si="178"/>
        <v>3</v>
      </c>
      <c r="G1894" s="4" t="str">
        <f t="shared" si="179"/>
        <v>Win</v>
      </c>
      <c r="H1894" s="4" t="str">
        <f t="shared" si="180"/>
        <v>On</v>
      </c>
      <c r="I1894">
        <v>1127872598</v>
      </c>
      <c r="J1894" t="s">
        <v>26</v>
      </c>
      <c r="K1894">
        <v>33.659999999999997</v>
      </c>
      <c r="L1894">
        <v>33.286749</v>
      </c>
      <c r="M1894">
        <v>0.59605699999999995</v>
      </c>
      <c r="N1894">
        <v>-0.96930799999999995</v>
      </c>
    </row>
    <row r="1895" spans="1:14" x14ac:dyDescent="0.3">
      <c r="A1895" s="1">
        <v>43544.083333333336</v>
      </c>
      <c r="B1895" s="1">
        <v>43543.916666666664</v>
      </c>
      <c r="C1895" s="3">
        <f t="shared" si="175"/>
        <v>3</v>
      </c>
      <c r="D1895" s="3">
        <f t="shared" si="176"/>
        <v>19</v>
      </c>
      <c r="E1895" s="4">
        <f t="shared" si="177"/>
        <v>22</v>
      </c>
      <c r="F1895" s="4">
        <f t="shared" si="178"/>
        <v>3</v>
      </c>
      <c r="G1895" s="4" t="str">
        <f t="shared" si="179"/>
        <v>Win</v>
      </c>
      <c r="H1895" s="4" t="str">
        <f t="shared" si="180"/>
        <v>Off</v>
      </c>
      <c r="I1895">
        <v>1127872598</v>
      </c>
      <c r="J1895" t="s">
        <v>26</v>
      </c>
      <c r="K1895">
        <v>28.61</v>
      </c>
      <c r="L1895">
        <v>28.181281999999999</v>
      </c>
      <c r="M1895">
        <v>0.21918899999999999</v>
      </c>
      <c r="N1895">
        <v>-0.64790700000000001</v>
      </c>
    </row>
    <row r="1896" spans="1:14" x14ac:dyDescent="0.3">
      <c r="A1896" s="1">
        <v>43544.125</v>
      </c>
      <c r="B1896" s="1">
        <v>43543.958333333336</v>
      </c>
      <c r="C1896" s="3">
        <f t="shared" si="175"/>
        <v>3</v>
      </c>
      <c r="D1896" s="3">
        <f t="shared" si="176"/>
        <v>19</v>
      </c>
      <c r="E1896" s="4">
        <f t="shared" si="177"/>
        <v>23</v>
      </c>
      <c r="F1896" s="4">
        <f t="shared" si="178"/>
        <v>3</v>
      </c>
      <c r="G1896" s="4" t="str">
        <f t="shared" si="179"/>
        <v>Win</v>
      </c>
      <c r="H1896" s="4" t="str">
        <f t="shared" si="180"/>
        <v>Off</v>
      </c>
      <c r="I1896">
        <v>1127872598</v>
      </c>
      <c r="J1896" t="s">
        <v>26</v>
      </c>
      <c r="K1896">
        <v>26.41</v>
      </c>
      <c r="L1896">
        <v>25.963577000000001</v>
      </c>
      <c r="M1896">
        <v>0.137826</v>
      </c>
      <c r="N1896">
        <v>-0.58424900000000002</v>
      </c>
    </row>
    <row r="1897" spans="1:14" x14ac:dyDescent="0.3">
      <c r="A1897" s="1">
        <v>43544.166666666664</v>
      </c>
      <c r="B1897" s="1">
        <v>43544</v>
      </c>
      <c r="C1897" s="3">
        <f t="shared" si="175"/>
        <v>3</v>
      </c>
      <c r="D1897" s="3">
        <f t="shared" si="176"/>
        <v>20</v>
      </c>
      <c r="E1897" s="4">
        <f t="shared" si="177"/>
        <v>0</v>
      </c>
      <c r="F1897" s="4">
        <f t="shared" si="178"/>
        <v>4</v>
      </c>
      <c r="G1897" s="4" t="str">
        <f t="shared" si="179"/>
        <v>Win</v>
      </c>
      <c r="H1897" s="4" t="str">
        <f t="shared" si="180"/>
        <v>Off</v>
      </c>
      <c r="I1897">
        <v>1127872598</v>
      </c>
      <c r="J1897" t="s">
        <v>26</v>
      </c>
      <c r="K1897">
        <v>26.08</v>
      </c>
      <c r="L1897">
        <v>25.925846</v>
      </c>
      <c r="M1897">
        <v>0.26059900000000003</v>
      </c>
      <c r="N1897">
        <v>-0.41475299999999998</v>
      </c>
    </row>
    <row r="1898" spans="1:14" x14ac:dyDescent="0.3">
      <c r="A1898" s="1">
        <v>43544.208333333336</v>
      </c>
      <c r="B1898" s="1">
        <v>43544.041666666664</v>
      </c>
      <c r="C1898" s="3">
        <f t="shared" si="175"/>
        <v>3</v>
      </c>
      <c r="D1898" s="3">
        <f t="shared" si="176"/>
        <v>20</v>
      </c>
      <c r="E1898" s="4">
        <f t="shared" si="177"/>
        <v>1</v>
      </c>
      <c r="F1898" s="4">
        <f t="shared" si="178"/>
        <v>4</v>
      </c>
      <c r="G1898" s="4" t="str">
        <f t="shared" si="179"/>
        <v>Win</v>
      </c>
      <c r="H1898" s="4" t="str">
        <f t="shared" si="180"/>
        <v>Off</v>
      </c>
      <c r="I1898">
        <v>1127872598</v>
      </c>
      <c r="J1898" t="s">
        <v>26</v>
      </c>
      <c r="K1898">
        <v>25.69</v>
      </c>
      <c r="L1898">
        <v>25.469449999999998</v>
      </c>
      <c r="M1898">
        <v>0.25772200000000001</v>
      </c>
      <c r="N1898">
        <v>-0.47827199999999997</v>
      </c>
    </row>
    <row r="1899" spans="1:14" x14ac:dyDescent="0.3">
      <c r="A1899" s="1">
        <v>43544.25</v>
      </c>
      <c r="B1899" s="1">
        <v>43544.083333333336</v>
      </c>
      <c r="C1899" s="3">
        <f t="shared" si="175"/>
        <v>3</v>
      </c>
      <c r="D1899" s="3">
        <f t="shared" si="176"/>
        <v>20</v>
      </c>
      <c r="E1899" s="4">
        <f t="shared" si="177"/>
        <v>2</v>
      </c>
      <c r="F1899" s="4">
        <f t="shared" si="178"/>
        <v>4</v>
      </c>
      <c r="G1899" s="4" t="str">
        <f t="shared" si="179"/>
        <v>Win</v>
      </c>
      <c r="H1899" s="4" t="str">
        <f t="shared" si="180"/>
        <v>Off</v>
      </c>
      <c r="I1899">
        <v>1127872598</v>
      </c>
      <c r="J1899" t="s">
        <v>26</v>
      </c>
      <c r="K1899">
        <v>24.63</v>
      </c>
      <c r="L1899">
        <v>24.443884000000001</v>
      </c>
      <c r="M1899">
        <v>0.24107899999999999</v>
      </c>
      <c r="N1899">
        <v>-0.42719499999999999</v>
      </c>
    </row>
    <row r="1900" spans="1:14" x14ac:dyDescent="0.3">
      <c r="A1900" s="1">
        <v>43544.291666666664</v>
      </c>
      <c r="B1900" s="1">
        <v>43544.125</v>
      </c>
      <c r="C1900" s="3">
        <f t="shared" si="175"/>
        <v>3</v>
      </c>
      <c r="D1900" s="3">
        <f t="shared" si="176"/>
        <v>20</v>
      </c>
      <c r="E1900" s="4">
        <f t="shared" si="177"/>
        <v>3</v>
      </c>
      <c r="F1900" s="4">
        <f t="shared" si="178"/>
        <v>4</v>
      </c>
      <c r="G1900" s="4" t="str">
        <f t="shared" si="179"/>
        <v>Win</v>
      </c>
      <c r="H1900" s="4" t="str">
        <f t="shared" si="180"/>
        <v>Off</v>
      </c>
      <c r="I1900">
        <v>1127872598</v>
      </c>
      <c r="J1900" t="s">
        <v>26</v>
      </c>
      <c r="K1900">
        <v>25.75</v>
      </c>
      <c r="L1900">
        <v>25.571097000000002</v>
      </c>
      <c r="M1900">
        <v>0.35442299999999999</v>
      </c>
      <c r="N1900">
        <v>-0.53332599999999997</v>
      </c>
    </row>
    <row r="1901" spans="1:14" x14ac:dyDescent="0.3">
      <c r="A1901" s="1">
        <v>43544.333333333336</v>
      </c>
      <c r="B1901" s="1">
        <v>43544.166666666664</v>
      </c>
      <c r="C1901" s="3">
        <f t="shared" si="175"/>
        <v>3</v>
      </c>
      <c r="D1901" s="3">
        <f t="shared" si="176"/>
        <v>20</v>
      </c>
      <c r="E1901" s="4">
        <f t="shared" si="177"/>
        <v>4</v>
      </c>
      <c r="F1901" s="4">
        <f t="shared" si="178"/>
        <v>4</v>
      </c>
      <c r="G1901" s="4" t="str">
        <f t="shared" si="179"/>
        <v>Win</v>
      </c>
      <c r="H1901" s="4" t="str">
        <f t="shared" si="180"/>
        <v>Off</v>
      </c>
      <c r="I1901">
        <v>1127872598</v>
      </c>
      <c r="J1901" t="s">
        <v>26</v>
      </c>
      <c r="K1901">
        <v>27.93</v>
      </c>
      <c r="L1901">
        <v>27.569814999999998</v>
      </c>
      <c r="M1901">
        <v>0.25557999999999997</v>
      </c>
      <c r="N1901">
        <v>-0.61576500000000001</v>
      </c>
    </row>
    <row r="1902" spans="1:14" x14ac:dyDescent="0.3">
      <c r="A1902" s="1">
        <v>43544.375</v>
      </c>
      <c r="B1902" s="1">
        <v>43544.208333333336</v>
      </c>
      <c r="C1902" s="3">
        <f t="shared" si="175"/>
        <v>3</v>
      </c>
      <c r="D1902" s="3">
        <f t="shared" si="176"/>
        <v>20</v>
      </c>
      <c r="E1902" s="4">
        <f t="shared" si="177"/>
        <v>5</v>
      </c>
      <c r="F1902" s="4">
        <f t="shared" si="178"/>
        <v>4</v>
      </c>
      <c r="G1902" s="4" t="str">
        <f t="shared" si="179"/>
        <v>Win</v>
      </c>
      <c r="H1902" s="4" t="str">
        <f t="shared" si="180"/>
        <v>Off</v>
      </c>
      <c r="I1902">
        <v>1127872598</v>
      </c>
      <c r="J1902" t="s">
        <v>26</v>
      </c>
      <c r="K1902">
        <v>32.229999999999997</v>
      </c>
      <c r="L1902">
        <v>31.730561000000002</v>
      </c>
      <c r="M1902">
        <v>0.46468799999999999</v>
      </c>
      <c r="N1902">
        <v>-0.96412699999999996</v>
      </c>
    </row>
    <row r="1903" spans="1:14" x14ac:dyDescent="0.3">
      <c r="A1903" s="1">
        <v>43544.416666666664</v>
      </c>
      <c r="B1903" s="1">
        <v>43544.25</v>
      </c>
      <c r="C1903" s="3">
        <f t="shared" si="175"/>
        <v>3</v>
      </c>
      <c r="D1903" s="3">
        <f t="shared" si="176"/>
        <v>20</v>
      </c>
      <c r="E1903" s="4">
        <f t="shared" si="177"/>
        <v>6</v>
      </c>
      <c r="F1903" s="4">
        <f t="shared" si="178"/>
        <v>4</v>
      </c>
      <c r="G1903" s="4" t="str">
        <f t="shared" si="179"/>
        <v>Win</v>
      </c>
      <c r="H1903" s="4" t="str">
        <f t="shared" si="180"/>
        <v>Off</v>
      </c>
      <c r="I1903">
        <v>1127872598</v>
      </c>
      <c r="J1903" t="s">
        <v>26</v>
      </c>
      <c r="K1903">
        <v>48.17</v>
      </c>
      <c r="L1903">
        <v>46.137948000000002</v>
      </c>
      <c r="M1903">
        <v>-0.37422100000000003</v>
      </c>
      <c r="N1903">
        <v>-1.6578310000000001</v>
      </c>
    </row>
    <row r="1904" spans="1:14" x14ac:dyDescent="0.3">
      <c r="A1904" s="1">
        <v>43544.458333333336</v>
      </c>
      <c r="B1904" s="1">
        <v>43544.291666666664</v>
      </c>
      <c r="C1904" s="3">
        <f t="shared" si="175"/>
        <v>3</v>
      </c>
      <c r="D1904" s="3">
        <f t="shared" si="176"/>
        <v>20</v>
      </c>
      <c r="E1904" s="4">
        <f t="shared" si="177"/>
        <v>7</v>
      </c>
      <c r="F1904" s="4">
        <f t="shared" si="178"/>
        <v>4</v>
      </c>
      <c r="G1904" s="4" t="str">
        <f t="shared" si="179"/>
        <v>Win</v>
      </c>
      <c r="H1904" s="4" t="str">
        <f t="shared" si="180"/>
        <v>Off</v>
      </c>
      <c r="I1904">
        <v>1127872598</v>
      </c>
      <c r="J1904" t="s">
        <v>26</v>
      </c>
      <c r="K1904">
        <v>53.88</v>
      </c>
      <c r="L1904">
        <v>52.590857999999997</v>
      </c>
      <c r="M1904">
        <v>3.9974000000000003E-2</v>
      </c>
      <c r="N1904">
        <v>-1.329116</v>
      </c>
    </row>
    <row r="1905" spans="1:14" x14ac:dyDescent="0.3">
      <c r="A1905" s="1">
        <v>43544.5</v>
      </c>
      <c r="B1905" s="1">
        <v>43544.333333333336</v>
      </c>
      <c r="C1905" s="3">
        <f t="shared" si="175"/>
        <v>3</v>
      </c>
      <c r="D1905" s="3">
        <f t="shared" si="176"/>
        <v>20</v>
      </c>
      <c r="E1905" s="4">
        <f t="shared" si="177"/>
        <v>8</v>
      </c>
      <c r="F1905" s="4">
        <f t="shared" si="178"/>
        <v>4</v>
      </c>
      <c r="G1905" s="4" t="str">
        <f t="shared" si="179"/>
        <v>Win</v>
      </c>
      <c r="H1905" s="4" t="str">
        <f t="shared" si="180"/>
        <v>On</v>
      </c>
      <c r="I1905">
        <v>1127872598</v>
      </c>
      <c r="J1905" t="s">
        <v>26</v>
      </c>
      <c r="K1905">
        <v>43.53</v>
      </c>
      <c r="L1905">
        <v>43.589573000000001</v>
      </c>
      <c r="M1905">
        <v>0.902721</v>
      </c>
      <c r="N1905">
        <v>-0.84314800000000001</v>
      </c>
    </row>
    <row r="1906" spans="1:14" x14ac:dyDescent="0.3">
      <c r="A1906" s="1">
        <v>43544.541666666664</v>
      </c>
      <c r="B1906" s="1">
        <v>43544.375</v>
      </c>
      <c r="C1906" s="3">
        <f t="shared" si="175"/>
        <v>3</v>
      </c>
      <c r="D1906" s="3">
        <f t="shared" si="176"/>
        <v>20</v>
      </c>
      <c r="E1906" s="4">
        <f t="shared" si="177"/>
        <v>9</v>
      </c>
      <c r="F1906" s="4">
        <f t="shared" si="178"/>
        <v>4</v>
      </c>
      <c r="G1906" s="4" t="str">
        <f t="shared" si="179"/>
        <v>Win</v>
      </c>
      <c r="H1906" s="4" t="str">
        <f t="shared" si="180"/>
        <v>On</v>
      </c>
      <c r="I1906">
        <v>1127872598</v>
      </c>
      <c r="J1906" t="s">
        <v>26</v>
      </c>
      <c r="K1906">
        <v>36.299999999999997</v>
      </c>
      <c r="L1906">
        <v>36.047054000000003</v>
      </c>
      <c r="M1906">
        <v>0.52328300000000005</v>
      </c>
      <c r="N1906">
        <v>-0.77622899999999995</v>
      </c>
    </row>
    <row r="1907" spans="1:14" x14ac:dyDescent="0.3">
      <c r="A1907" s="1">
        <v>43544.583333333336</v>
      </c>
      <c r="B1907" s="1">
        <v>43544.416666666664</v>
      </c>
      <c r="C1907" s="3">
        <f t="shared" si="175"/>
        <v>3</v>
      </c>
      <c r="D1907" s="3">
        <f t="shared" si="176"/>
        <v>20</v>
      </c>
      <c r="E1907" s="4">
        <f t="shared" si="177"/>
        <v>10</v>
      </c>
      <c r="F1907" s="4">
        <f t="shared" si="178"/>
        <v>4</v>
      </c>
      <c r="G1907" s="4" t="str">
        <f t="shared" si="179"/>
        <v>Win</v>
      </c>
      <c r="H1907" s="4" t="str">
        <f t="shared" si="180"/>
        <v>On</v>
      </c>
      <c r="I1907">
        <v>1127872598</v>
      </c>
      <c r="J1907" t="s">
        <v>26</v>
      </c>
      <c r="K1907">
        <v>33.74</v>
      </c>
      <c r="L1907">
        <v>33.554020000000001</v>
      </c>
      <c r="M1907">
        <v>0.46099400000000001</v>
      </c>
      <c r="N1907">
        <v>-0.64697400000000005</v>
      </c>
    </row>
    <row r="1908" spans="1:14" x14ac:dyDescent="0.3">
      <c r="A1908" s="1">
        <v>43544.625</v>
      </c>
      <c r="B1908" s="1">
        <v>43544.458333333336</v>
      </c>
      <c r="C1908" s="3">
        <f t="shared" si="175"/>
        <v>3</v>
      </c>
      <c r="D1908" s="3">
        <f t="shared" si="176"/>
        <v>20</v>
      </c>
      <c r="E1908" s="4">
        <f t="shared" si="177"/>
        <v>11</v>
      </c>
      <c r="F1908" s="4">
        <f t="shared" si="178"/>
        <v>4</v>
      </c>
      <c r="G1908" s="4" t="str">
        <f t="shared" si="179"/>
        <v>Win</v>
      </c>
      <c r="H1908" s="4" t="str">
        <f t="shared" si="180"/>
        <v>On</v>
      </c>
      <c r="I1908">
        <v>1127872598</v>
      </c>
      <c r="J1908" t="s">
        <v>26</v>
      </c>
      <c r="K1908">
        <v>29.61</v>
      </c>
      <c r="L1908">
        <v>29.400212</v>
      </c>
      <c r="M1908">
        <v>0.28734999999999999</v>
      </c>
      <c r="N1908">
        <v>-0.49713800000000002</v>
      </c>
    </row>
    <row r="1909" spans="1:14" x14ac:dyDescent="0.3">
      <c r="A1909" s="1">
        <v>43544.666666666664</v>
      </c>
      <c r="B1909" s="1">
        <v>43544.5</v>
      </c>
      <c r="C1909" s="3">
        <f t="shared" si="175"/>
        <v>3</v>
      </c>
      <c r="D1909" s="3">
        <f t="shared" si="176"/>
        <v>20</v>
      </c>
      <c r="E1909" s="4">
        <f t="shared" si="177"/>
        <v>12</v>
      </c>
      <c r="F1909" s="4">
        <f t="shared" si="178"/>
        <v>4</v>
      </c>
      <c r="G1909" s="4" t="str">
        <f t="shared" si="179"/>
        <v>Win</v>
      </c>
      <c r="H1909" s="4" t="str">
        <f t="shared" si="180"/>
        <v>On</v>
      </c>
      <c r="I1909">
        <v>1127872598</v>
      </c>
      <c r="J1909" t="s">
        <v>26</v>
      </c>
      <c r="K1909">
        <v>27.68</v>
      </c>
      <c r="L1909">
        <v>27.698350000000001</v>
      </c>
      <c r="M1909">
        <v>0.40784700000000002</v>
      </c>
      <c r="N1909">
        <v>-0.38949699999999998</v>
      </c>
    </row>
    <row r="1910" spans="1:14" x14ac:dyDescent="0.3">
      <c r="A1910" s="1">
        <v>43544.708333333336</v>
      </c>
      <c r="B1910" s="1">
        <v>43544.541666666664</v>
      </c>
      <c r="C1910" s="3">
        <f t="shared" si="175"/>
        <v>3</v>
      </c>
      <c r="D1910" s="3">
        <f t="shared" si="176"/>
        <v>20</v>
      </c>
      <c r="E1910" s="4">
        <f t="shared" si="177"/>
        <v>13</v>
      </c>
      <c r="F1910" s="4">
        <f t="shared" si="178"/>
        <v>4</v>
      </c>
      <c r="G1910" s="4" t="str">
        <f t="shared" si="179"/>
        <v>Win</v>
      </c>
      <c r="H1910" s="4" t="str">
        <f t="shared" si="180"/>
        <v>Off</v>
      </c>
      <c r="I1910">
        <v>1127872598</v>
      </c>
      <c r="J1910" t="s">
        <v>26</v>
      </c>
      <c r="K1910">
        <v>27.22</v>
      </c>
      <c r="L1910">
        <v>27.207260999999999</v>
      </c>
      <c r="M1910">
        <v>0.367039</v>
      </c>
      <c r="N1910">
        <v>-0.379778</v>
      </c>
    </row>
    <row r="1911" spans="1:14" x14ac:dyDescent="0.3">
      <c r="A1911" s="1">
        <v>43544.75</v>
      </c>
      <c r="B1911" s="1">
        <v>43544.583333333336</v>
      </c>
      <c r="C1911" s="3">
        <f t="shared" si="175"/>
        <v>3</v>
      </c>
      <c r="D1911" s="3">
        <f t="shared" si="176"/>
        <v>20</v>
      </c>
      <c r="E1911" s="4">
        <f t="shared" si="177"/>
        <v>14</v>
      </c>
      <c r="F1911" s="4">
        <f t="shared" si="178"/>
        <v>4</v>
      </c>
      <c r="G1911" s="4" t="str">
        <f t="shared" si="179"/>
        <v>Win</v>
      </c>
      <c r="H1911" s="4" t="str">
        <f t="shared" si="180"/>
        <v>Off</v>
      </c>
      <c r="I1911">
        <v>1127872598</v>
      </c>
      <c r="J1911" t="s">
        <v>26</v>
      </c>
      <c r="K1911">
        <v>26.77</v>
      </c>
      <c r="L1911">
        <v>26.779965000000001</v>
      </c>
      <c r="M1911">
        <v>0.47005200000000003</v>
      </c>
      <c r="N1911">
        <v>-0.46008700000000002</v>
      </c>
    </row>
    <row r="1912" spans="1:14" x14ac:dyDescent="0.3">
      <c r="A1912" s="1">
        <v>43544.791666666664</v>
      </c>
      <c r="B1912" s="1">
        <v>43544.625</v>
      </c>
      <c r="C1912" s="3">
        <f t="shared" si="175"/>
        <v>3</v>
      </c>
      <c r="D1912" s="3">
        <f t="shared" si="176"/>
        <v>20</v>
      </c>
      <c r="E1912" s="4">
        <f t="shared" si="177"/>
        <v>15</v>
      </c>
      <c r="F1912" s="4">
        <f t="shared" si="178"/>
        <v>4</v>
      </c>
      <c r="G1912" s="4" t="str">
        <f t="shared" si="179"/>
        <v>Win</v>
      </c>
      <c r="H1912" s="4" t="str">
        <f t="shared" si="180"/>
        <v>Off</v>
      </c>
      <c r="I1912">
        <v>1127872598</v>
      </c>
      <c r="J1912" t="s">
        <v>26</v>
      </c>
      <c r="K1912">
        <v>26.09</v>
      </c>
      <c r="L1912">
        <v>25.985478000000001</v>
      </c>
      <c r="M1912">
        <v>0.32055600000000001</v>
      </c>
      <c r="N1912">
        <v>-0.42507800000000001</v>
      </c>
    </row>
    <row r="1913" spans="1:14" x14ac:dyDescent="0.3">
      <c r="A1913" s="1">
        <v>43544.833333333336</v>
      </c>
      <c r="B1913" s="1">
        <v>43544.666666666664</v>
      </c>
      <c r="C1913" s="3">
        <f t="shared" si="175"/>
        <v>3</v>
      </c>
      <c r="D1913" s="3">
        <f t="shared" si="176"/>
        <v>20</v>
      </c>
      <c r="E1913" s="4">
        <f t="shared" si="177"/>
        <v>16</v>
      </c>
      <c r="F1913" s="4">
        <f t="shared" si="178"/>
        <v>4</v>
      </c>
      <c r="G1913" s="4" t="str">
        <f t="shared" si="179"/>
        <v>Win</v>
      </c>
      <c r="H1913" s="4" t="str">
        <f t="shared" si="180"/>
        <v>Off</v>
      </c>
      <c r="I1913">
        <v>1127872598</v>
      </c>
      <c r="J1913" t="s">
        <v>26</v>
      </c>
      <c r="K1913">
        <v>26.64</v>
      </c>
      <c r="L1913">
        <v>26.465924999999999</v>
      </c>
      <c r="M1913">
        <v>0.43635200000000002</v>
      </c>
      <c r="N1913">
        <v>-0.61042700000000005</v>
      </c>
    </row>
    <row r="1914" spans="1:14" x14ac:dyDescent="0.3">
      <c r="A1914" s="1">
        <v>43544.875</v>
      </c>
      <c r="B1914" s="1">
        <v>43544.708333333336</v>
      </c>
      <c r="C1914" s="3">
        <f t="shared" si="175"/>
        <v>3</v>
      </c>
      <c r="D1914" s="3">
        <f t="shared" si="176"/>
        <v>20</v>
      </c>
      <c r="E1914" s="4">
        <f t="shared" si="177"/>
        <v>17</v>
      </c>
      <c r="F1914" s="4">
        <f t="shared" si="178"/>
        <v>4</v>
      </c>
      <c r="G1914" s="4" t="str">
        <f t="shared" si="179"/>
        <v>Win</v>
      </c>
      <c r="H1914" s="4" t="str">
        <f t="shared" si="180"/>
        <v>On</v>
      </c>
      <c r="I1914">
        <v>1127872598</v>
      </c>
      <c r="J1914" t="s">
        <v>26</v>
      </c>
      <c r="K1914">
        <v>27.12</v>
      </c>
      <c r="L1914">
        <v>26.817862999999999</v>
      </c>
      <c r="M1914">
        <v>0.43244100000000002</v>
      </c>
      <c r="N1914">
        <v>-0.73457799999999995</v>
      </c>
    </row>
    <row r="1915" spans="1:14" x14ac:dyDescent="0.3">
      <c r="A1915" s="1">
        <v>43544.916666666664</v>
      </c>
      <c r="B1915" s="1">
        <v>43544.75</v>
      </c>
      <c r="C1915" s="3">
        <f t="shared" si="175"/>
        <v>3</v>
      </c>
      <c r="D1915" s="3">
        <f t="shared" si="176"/>
        <v>20</v>
      </c>
      <c r="E1915" s="4">
        <f t="shared" si="177"/>
        <v>18</v>
      </c>
      <c r="F1915" s="4">
        <f t="shared" si="178"/>
        <v>4</v>
      </c>
      <c r="G1915" s="4" t="str">
        <f t="shared" si="179"/>
        <v>Win</v>
      </c>
      <c r="H1915" s="4" t="str">
        <f t="shared" si="180"/>
        <v>On</v>
      </c>
      <c r="I1915">
        <v>1127872598</v>
      </c>
      <c r="J1915" t="s">
        <v>26</v>
      </c>
      <c r="K1915">
        <v>28.54</v>
      </c>
      <c r="L1915">
        <v>27.683322</v>
      </c>
      <c r="M1915">
        <v>0.30255399999999999</v>
      </c>
      <c r="N1915">
        <v>-1.159232</v>
      </c>
    </row>
    <row r="1916" spans="1:14" x14ac:dyDescent="0.3">
      <c r="A1916" s="1">
        <v>43544.958333333336</v>
      </c>
      <c r="B1916" s="1">
        <v>43544.791666666664</v>
      </c>
      <c r="C1916" s="3">
        <f t="shared" si="175"/>
        <v>3</v>
      </c>
      <c r="D1916" s="3">
        <f t="shared" si="176"/>
        <v>20</v>
      </c>
      <c r="E1916" s="4">
        <f t="shared" si="177"/>
        <v>19</v>
      </c>
      <c r="F1916" s="4">
        <f t="shared" si="178"/>
        <v>4</v>
      </c>
      <c r="G1916" s="4" t="str">
        <f t="shared" si="179"/>
        <v>Win</v>
      </c>
      <c r="H1916" s="4" t="str">
        <f t="shared" si="180"/>
        <v>On</v>
      </c>
      <c r="I1916">
        <v>1127872598</v>
      </c>
      <c r="J1916" t="s">
        <v>26</v>
      </c>
      <c r="K1916">
        <v>37.909999999999997</v>
      </c>
      <c r="L1916">
        <v>36.535997999999999</v>
      </c>
      <c r="M1916">
        <v>0.118857</v>
      </c>
      <c r="N1916">
        <v>-1.4928589999999999</v>
      </c>
    </row>
    <row r="1917" spans="1:14" x14ac:dyDescent="0.3">
      <c r="A1917" s="1">
        <v>43545</v>
      </c>
      <c r="B1917" s="1">
        <v>43544.833333333336</v>
      </c>
      <c r="C1917" s="3">
        <f t="shared" si="175"/>
        <v>3</v>
      </c>
      <c r="D1917" s="3">
        <f t="shared" si="176"/>
        <v>20</v>
      </c>
      <c r="E1917" s="4">
        <f t="shared" si="177"/>
        <v>20</v>
      </c>
      <c r="F1917" s="4">
        <f t="shared" si="178"/>
        <v>4</v>
      </c>
      <c r="G1917" s="4" t="str">
        <f t="shared" si="179"/>
        <v>Win</v>
      </c>
      <c r="H1917" s="4" t="str">
        <f t="shared" si="180"/>
        <v>On</v>
      </c>
      <c r="I1917">
        <v>1127872598</v>
      </c>
      <c r="J1917" t="s">
        <v>26</v>
      </c>
      <c r="K1917">
        <v>36.92</v>
      </c>
      <c r="L1917">
        <v>35.949258</v>
      </c>
      <c r="M1917">
        <v>0.32683600000000002</v>
      </c>
      <c r="N1917">
        <v>-1.2975779999999999</v>
      </c>
    </row>
    <row r="1918" spans="1:14" x14ac:dyDescent="0.3">
      <c r="A1918" s="1">
        <v>43545.041666666664</v>
      </c>
      <c r="B1918" s="1">
        <v>43544.875</v>
      </c>
      <c r="C1918" s="3">
        <f t="shared" si="175"/>
        <v>3</v>
      </c>
      <c r="D1918" s="3">
        <f t="shared" si="176"/>
        <v>20</v>
      </c>
      <c r="E1918" s="4">
        <f t="shared" si="177"/>
        <v>21</v>
      </c>
      <c r="F1918" s="4">
        <f t="shared" si="178"/>
        <v>4</v>
      </c>
      <c r="G1918" s="4" t="str">
        <f t="shared" si="179"/>
        <v>Win</v>
      </c>
      <c r="H1918" s="4" t="str">
        <f t="shared" si="180"/>
        <v>On</v>
      </c>
      <c r="I1918">
        <v>1127872598</v>
      </c>
      <c r="J1918" t="s">
        <v>26</v>
      </c>
      <c r="K1918">
        <v>29.28</v>
      </c>
      <c r="L1918">
        <v>28.652184999999999</v>
      </c>
      <c r="M1918">
        <v>0.29384100000000002</v>
      </c>
      <c r="N1918">
        <v>-0.92165600000000003</v>
      </c>
    </row>
    <row r="1919" spans="1:14" x14ac:dyDescent="0.3">
      <c r="A1919" s="1">
        <v>43545.083333333336</v>
      </c>
      <c r="B1919" s="1">
        <v>43544.916666666664</v>
      </c>
      <c r="C1919" s="3">
        <f t="shared" si="175"/>
        <v>3</v>
      </c>
      <c r="D1919" s="3">
        <f t="shared" si="176"/>
        <v>20</v>
      </c>
      <c r="E1919" s="4">
        <f t="shared" si="177"/>
        <v>22</v>
      </c>
      <c r="F1919" s="4">
        <f t="shared" si="178"/>
        <v>4</v>
      </c>
      <c r="G1919" s="4" t="str">
        <f t="shared" si="179"/>
        <v>Win</v>
      </c>
      <c r="H1919" s="4" t="str">
        <f t="shared" si="180"/>
        <v>Off</v>
      </c>
      <c r="I1919">
        <v>1127872598</v>
      </c>
      <c r="J1919" t="s">
        <v>26</v>
      </c>
      <c r="K1919">
        <v>26.13</v>
      </c>
      <c r="L1919">
        <v>25.652743000000001</v>
      </c>
      <c r="M1919">
        <v>0.20060600000000001</v>
      </c>
      <c r="N1919">
        <v>-0.67786299999999999</v>
      </c>
    </row>
    <row r="1920" spans="1:14" x14ac:dyDescent="0.3">
      <c r="A1920" s="1">
        <v>43545.125</v>
      </c>
      <c r="B1920" s="1">
        <v>43544.958333333336</v>
      </c>
      <c r="C1920" s="3">
        <f t="shared" si="175"/>
        <v>3</v>
      </c>
      <c r="D1920" s="3">
        <f t="shared" si="176"/>
        <v>20</v>
      </c>
      <c r="E1920" s="4">
        <f t="shared" si="177"/>
        <v>23</v>
      </c>
      <c r="F1920" s="4">
        <f t="shared" si="178"/>
        <v>4</v>
      </c>
      <c r="G1920" s="4" t="str">
        <f t="shared" si="179"/>
        <v>Win</v>
      </c>
      <c r="H1920" s="4" t="str">
        <f t="shared" si="180"/>
        <v>Off</v>
      </c>
      <c r="I1920">
        <v>1127872598</v>
      </c>
      <c r="J1920" t="s">
        <v>26</v>
      </c>
      <c r="K1920">
        <v>23.73</v>
      </c>
      <c r="L1920">
        <v>23.441651</v>
      </c>
      <c r="M1920">
        <v>0.34428399999999998</v>
      </c>
      <c r="N1920">
        <v>-0.632633</v>
      </c>
    </row>
    <row r="1921" spans="1:14" x14ac:dyDescent="0.3">
      <c r="A1921" s="1">
        <v>43545.166666666664</v>
      </c>
      <c r="B1921" s="1">
        <v>43545</v>
      </c>
      <c r="C1921" s="3">
        <f t="shared" si="175"/>
        <v>3</v>
      </c>
      <c r="D1921" s="3">
        <f t="shared" si="176"/>
        <v>21</v>
      </c>
      <c r="E1921" s="4">
        <f t="shared" si="177"/>
        <v>0</v>
      </c>
      <c r="F1921" s="4">
        <f t="shared" si="178"/>
        <v>5</v>
      </c>
      <c r="G1921" s="4" t="str">
        <f t="shared" si="179"/>
        <v>Win</v>
      </c>
      <c r="H1921" s="4" t="str">
        <f t="shared" si="180"/>
        <v>Off</v>
      </c>
      <c r="I1921">
        <v>1127872598</v>
      </c>
      <c r="J1921" t="s">
        <v>26</v>
      </c>
      <c r="K1921">
        <v>22.56</v>
      </c>
      <c r="L1921">
        <v>22.447759000000001</v>
      </c>
      <c r="M1921">
        <v>0.53758300000000003</v>
      </c>
      <c r="N1921">
        <v>-0.64982399999999996</v>
      </c>
    </row>
    <row r="1922" spans="1:14" x14ac:dyDescent="0.3">
      <c r="A1922" s="1">
        <v>43545.208333333336</v>
      </c>
      <c r="B1922" s="1">
        <v>43545.041666666664</v>
      </c>
      <c r="C1922" s="3">
        <f t="shared" si="175"/>
        <v>3</v>
      </c>
      <c r="D1922" s="3">
        <f t="shared" si="176"/>
        <v>21</v>
      </c>
      <c r="E1922" s="4">
        <f t="shared" si="177"/>
        <v>1</v>
      </c>
      <c r="F1922" s="4">
        <f t="shared" si="178"/>
        <v>5</v>
      </c>
      <c r="G1922" s="4" t="str">
        <f t="shared" si="179"/>
        <v>Win</v>
      </c>
      <c r="H1922" s="4" t="str">
        <f t="shared" si="180"/>
        <v>Off</v>
      </c>
      <c r="I1922">
        <v>1127872598</v>
      </c>
      <c r="J1922" t="s">
        <v>26</v>
      </c>
      <c r="K1922">
        <v>21.94</v>
      </c>
      <c r="L1922">
        <v>21.841902000000001</v>
      </c>
      <c r="M1922">
        <v>0.609097</v>
      </c>
      <c r="N1922">
        <v>-0.70719500000000002</v>
      </c>
    </row>
    <row r="1923" spans="1:14" x14ac:dyDescent="0.3">
      <c r="A1923" s="1">
        <v>43545.25</v>
      </c>
      <c r="B1923" s="1">
        <v>43545.083333333336</v>
      </c>
      <c r="C1923" s="3">
        <f t="shared" ref="C1923:C1986" si="181">MONTH(B1923)</f>
        <v>3</v>
      </c>
      <c r="D1923" s="3">
        <f t="shared" ref="D1923:D1986" si="182">DAY(B1923)</f>
        <v>21</v>
      </c>
      <c r="E1923" s="4">
        <f t="shared" ref="E1923:E1986" si="183">HOUR(B1923)</f>
        <v>2</v>
      </c>
      <c r="F1923" s="4">
        <f t="shared" ref="F1923:F1986" si="184">WEEKDAY(B1923)</f>
        <v>5</v>
      </c>
      <c r="G1923" s="4" t="str">
        <f t="shared" ref="G1923:G1986" si="185">IF(AND(C1923&gt;4,C1923&lt;10),"Sum","Win")</f>
        <v>Win</v>
      </c>
      <c r="H1923" s="4" t="str">
        <f t="shared" si="180"/>
        <v>Off</v>
      </c>
      <c r="I1923">
        <v>1127872598</v>
      </c>
      <c r="J1923" t="s">
        <v>26</v>
      </c>
      <c r="K1923">
        <v>21.73</v>
      </c>
      <c r="L1923">
        <v>21.571131999999999</v>
      </c>
      <c r="M1923">
        <v>0.51297000000000004</v>
      </c>
      <c r="N1923">
        <v>-0.67183800000000005</v>
      </c>
    </row>
    <row r="1924" spans="1:14" x14ac:dyDescent="0.3">
      <c r="A1924" s="1">
        <v>43545.291666666664</v>
      </c>
      <c r="B1924" s="1">
        <v>43545.125</v>
      </c>
      <c r="C1924" s="3">
        <f t="shared" si="181"/>
        <v>3</v>
      </c>
      <c r="D1924" s="3">
        <f t="shared" si="182"/>
        <v>21</v>
      </c>
      <c r="E1924" s="4">
        <f t="shared" si="183"/>
        <v>3</v>
      </c>
      <c r="F1924" s="4">
        <f t="shared" si="184"/>
        <v>5</v>
      </c>
      <c r="G1924" s="4" t="str">
        <f t="shared" si="185"/>
        <v>Win</v>
      </c>
      <c r="H1924" s="4" t="str">
        <f t="shared" si="180"/>
        <v>Off</v>
      </c>
      <c r="I1924">
        <v>1127872598</v>
      </c>
      <c r="J1924" t="s">
        <v>26</v>
      </c>
      <c r="K1924">
        <v>21.81</v>
      </c>
      <c r="L1924">
        <v>21.747731000000002</v>
      </c>
      <c r="M1924">
        <v>0.65532299999999999</v>
      </c>
      <c r="N1924">
        <v>-0.71759200000000001</v>
      </c>
    </row>
    <row r="1925" spans="1:14" x14ac:dyDescent="0.3">
      <c r="A1925" s="1">
        <v>43545.333333333336</v>
      </c>
      <c r="B1925" s="1">
        <v>43545.166666666664</v>
      </c>
      <c r="C1925" s="3">
        <f t="shared" si="181"/>
        <v>3</v>
      </c>
      <c r="D1925" s="3">
        <f t="shared" si="182"/>
        <v>21</v>
      </c>
      <c r="E1925" s="4">
        <f t="shared" si="183"/>
        <v>4</v>
      </c>
      <c r="F1925" s="4">
        <f t="shared" si="184"/>
        <v>5</v>
      </c>
      <c r="G1925" s="4" t="str">
        <f t="shared" si="185"/>
        <v>Win</v>
      </c>
      <c r="H1925" s="4" t="str">
        <f t="shared" si="180"/>
        <v>Off</v>
      </c>
      <c r="I1925">
        <v>1127872598</v>
      </c>
      <c r="J1925" t="s">
        <v>26</v>
      </c>
      <c r="K1925">
        <v>22.53</v>
      </c>
      <c r="L1925">
        <v>22.458644</v>
      </c>
      <c r="M1925">
        <v>0.74085800000000002</v>
      </c>
      <c r="N1925">
        <v>-0.81221399999999999</v>
      </c>
    </row>
    <row r="1926" spans="1:14" x14ac:dyDescent="0.3">
      <c r="A1926" s="1">
        <v>43545.375</v>
      </c>
      <c r="B1926" s="1">
        <v>43545.208333333336</v>
      </c>
      <c r="C1926" s="3">
        <f t="shared" si="181"/>
        <v>3</v>
      </c>
      <c r="D1926" s="3">
        <f t="shared" si="182"/>
        <v>21</v>
      </c>
      <c r="E1926" s="4">
        <f t="shared" si="183"/>
        <v>5</v>
      </c>
      <c r="F1926" s="4">
        <f t="shared" si="184"/>
        <v>5</v>
      </c>
      <c r="G1926" s="4" t="str">
        <f t="shared" si="185"/>
        <v>Win</v>
      </c>
      <c r="H1926" s="4" t="str">
        <f t="shared" si="180"/>
        <v>Off</v>
      </c>
      <c r="I1926">
        <v>1127872598</v>
      </c>
      <c r="J1926" t="s">
        <v>26</v>
      </c>
      <c r="K1926">
        <v>25.93</v>
      </c>
      <c r="L1926">
        <v>25.459748000000001</v>
      </c>
      <c r="M1926">
        <v>0.68498999999999999</v>
      </c>
      <c r="N1926">
        <v>-1.1552420000000001</v>
      </c>
    </row>
    <row r="1927" spans="1:14" x14ac:dyDescent="0.3">
      <c r="A1927" s="1">
        <v>43545.416666666664</v>
      </c>
      <c r="B1927" s="1">
        <v>43545.25</v>
      </c>
      <c r="C1927" s="3">
        <f t="shared" si="181"/>
        <v>3</v>
      </c>
      <c r="D1927" s="3">
        <f t="shared" si="182"/>
        <v>21</v>
      </c>
      <c r="E1927" s="4">
        <f t="shared" si="183"/>
        <v>6</v>
      </c>
      <c r="F1927" s="4">
        <f t="shared" si="184"/>
        <v>5</v>
      </c>
      <c r="G1927" s="4" t="str">
        <f t="shared" si="185"/>
        <v>Win</v>
      </c>
      <c r="H1927" s="4" t="str">
        <f t="shared" si="180"/>
        <v>Off</v>
      </c>
      <c r="I1927">
        <v>1127872598</v>
      </c>
      <c r="J1927" t="s">
        <v>26</v>
      </c>
      <c r="K1927">
        <v>35.25</v>
      </c>
      <c r="L1927">
        <v>35.011679000000001</v>
      </c>
      <c r="M1927">
        <v>1.4155549999999999</v>
      </c>
      <c r="N1927">
        <v>-1.6538759999999999</v>
      </c>
    </row>
    <row r="1928" spans="1:14" x14ac:dyDescent="0.3">
      <c r="A1928" s="1">
        <v>43545.458333333336</v>
      </c>
      <c r="B1928" s="1">
        <v>43545.291666666664</v>
      </c>
      <c r="C1928" s="3">
        <f t="shared" si="181"/>
        <v>3</v>
      </c>
      <c r="D1928" s="3">
        <f t="shared" si="182"/>
        <v>21</v>
      </c>
      <c r="E1928" s="4">
        <f t="shared" si="183"/>
        <v>7</v>
      </c>
      <c r="F1928" s="4">
        <f t="shared" si="184"/>
        <v>5</v>
      </c>
      <c r="G1928" s="4" t="str">
        <f t="shared" si="185"/>
        <v>Win</v>
      </c>
      <c r="H1928" s="4" t="str">
        <f t="shared" si="180"/>
        <v>Off</v>
      </c>
      <c r="I1928">
        <v>1127872598</v>
      </c>
      <c r="J1928" t="s">
        <v>26</v>
      </c>
      <c r="K1928">
        <v>40.15</v>
      </c>
      <c r="L1928">
        <v>39.514141000000002</v>
      </c>
      <c r="M1928">
        <v>0.87893600000000005</v>
      </c>
      <c r="N1928">
        <v>-1.5147949999999999</v>
      </c>
    </row>
    <row r="1929" spans="1:14" x14ac:dyDescent="0.3">
      <c r="A1929" s="1">
        <v>43545.5</v>
      </c>
      <c r="B1929" s="1">
        <v>43545.333333333336</v>
      </c>
      <c r="C1929" s="3">
        <f t="shared" si="181"/>
        <v>3</v>
      </c>
      <c r="D1929" s="3">
        <f t="shared" si="182"/>
        <v>21</v>
      </c>
      <c r="E1929" s="4">
        <f t="shared" si="183"/>
        <v>8</v>
      </c>
      <c r="F1929" s="4">
        <f t="shared" si="184"/>
        <v>5</v>
      </c>
      <c r="G1929" s="4" t="str">
        <f t="shared" si="185"/>
        <v>Win</v>
      </c>
      <c r="H1929" s="4" t="str">
        <f t="shared" si="180"/>
        <v>On</v>
      </c>
      <c r="I1929">
        <v>1127872598</v>
      </c>
      <c r="J1929" t="s">
        <v>26</v>
      </c>
      <c r="K1929">
        <v>37.07</v>
      </c>
      <c r="L1929">
        <v>36.345038000000002</v>
      </c>
      <c r="M1929">
        <v>0.39890100000000001</v>
      </c>
      <c r="N1929">
        <v>-1.1238630000000001</v>
      </c>
    </row>
    <row r="1930" spans="1:14" x14ac:dyDescent="0.3">
      <c r="A1930" s="1">
        <v>43545.541666666664</v>
      </c>
      <c r="B1930" s="1">
        <v>43545.375</v>
      </c>
      <c r="C1930" s="3">
        <f t="shared" si="181"/>
        <v>3</v>
      </c>
      <c r="D1930" s="3">
        <f t="shared" si="182"/>
        <v>21</v>
      </c>
      <c r="E1930" s="4">
        <f t="shared" si="183"/>
        <v>9</v>
      </c>
      <c r="F1930" s="4">
        <f t="shared" si="184"/>
        <v>5</v>
      </c>
      <c r="G1930" s="4" t="str">
        <f t="shared" si="185"/>
        <v>Win</v>
      </c>
      <c r="H1930" s="4" t="str">
        <f t="shared" si="180"/>
        <v>On</v>
      </c>
      <c r="I1930">
        <v>1127872598</v>
      </c>
      <c r="J1930" t="s">
        <v>26</v>
      </c>
      <c r="K1930">
        <v>39.21</v>
      </c>
      <c r="L1930">
        <v>38.143714000000003</v>
      </c>
      <c r="M1930">
        <v>0.223777</v>
      </c>
      <c r="N1930">
        <v>-1.290063</v>
      </c>
    </row>
    <row r="1931" spans="1:14" x14ac:dyDescent="0.3">
      <c r="A1931" s="1">
        <v>43545.583333333336</v>
      </c>
      <c r="B1931" s="1">
        <v>43545.416666666664</v>
      </c>
      <c r="C1931" s="3">
        <f t="shared" si="181"/>
        <v>3</v>
      </c>
      <c r="D1931" s="3">
        <f t="shared" si="182"/>
        <v>21</v>
      </c>
      <c r="E1931" s="4">
        <f t="shared" si="183"/>
        <v>10</v>
      </c>
      <c r="F1931" s="4">
        <f t="shared" si="184"/>
        <v>5</v>
      </c>
      <c r="G1931" s="4" t="str">
        <f t="shared" si="185"/>
        <v>Win</v>
      </c>
      <c r="H1931" s="4" t="str">
        <f t="shared" ref="H1931:H1994" si="186">+IF(OR(F1931&lt;2,F1931&gt;6),"Off",IF(AND(G1931="Win",E1931&gt;7,E1931&lt;13),"On",IF(AND(G1931="Win",E1931&gt;16,E1931&lt;22),"On",IF(AND(G1931="Sum",E1931&gt;9,E1931&lt;22),"On","Off"))))</f>
        <v>On</v>
      </c>
      <c r="I1931">
        <v>1127872598</v>
      </c>
      <c r="J1931" t="s">
        <v>26</v>
      </c>
      <c r="K1931">
        <v>39.54</v>
      </c>
      <c r="L1931">
        <v>38.479149</v>
      </c>
      <c r="M1931">
        <v>0.25517699999999999</v>
      </c>
      <c r="N1931">
        <v>-1.316028</v>
      </c>
    </row>
    <row r="1932" spans="1:14" x14ac:dyDescent="0.3">
      <c r="A1932" s="1">
        <v>43545.625</v>
      </c>
      <c r="B1932" s="1">
        <v>43545.458333333336</v>
      </c>
      <c r="C1932" s="3">
        <f t="shared" si="181"/>
        <v>3</v>
      </c>
      <c r="D1932" s="3">
        <f t="shared" si="182"/>
        <v>21</v>
      </c>
      <c r="E1932" s="4">
        <f t="shared" si="183"/>
        <v>11</v>
      </c>
      <c r="F1932" s="4">
        <f t="shared" si="184"/>
        <v>5</v>
      </c>
      <c r="G1932" s="4" t="str">
        <f t="shared" si="185"/>
        <v>Win</v>
      </c>
      <c r="H1932" s="4" t="str">
        <f t="shared" si="186"/>
        <v>On</v>
      </c>
      <c r="I1932">
        <v>1127872598</v>
      </c>
      <c r="J1932" t="s">
        <v>26</v>
      </c>
      <c r="K1932">
        <v>38.99</v>
      </c>
      <c r="L1932">
        <v>38.216271999999996</v>
      </c>
      <c r="M1932">
        <v>0.268926</v>
      </c>
      <c r="N1932">
        <v>-1.042654</v>
      </c>
    </row>
    <row r="1933" spans="1:14" x14ac:dyDescent="0.3">
      <c r="A1933" s="1">
        <v>43545.666666666664</v>
      </c>
      <c r="B1933" s="1">
        <v>43545.5</v>
      </c>
      <c r="C1933" s="3">
        <f t="shared" si="181"/>
        <v>3</v>
      </c>
      <c r="D1933" s="3">
        <f t="shared" si="182"/>
        <v>21</v>
      </c>
      <c r="E1933" s="4">
        <f t="shared" si="183"/>
        <v>12</v>
      </c>
      <c r="F1933" s="4">
        <f t="shared" si="184"/>
        <v>5</v>
      </c>
      <c r="G1933" s="4" t="str">
        <f t="shared" si="185"/>
        <v>Win</v>
      </c>
      <c r="H1933" s="4" t="str">
        <f t="shared" si="186"/>
        <v>On</v>
      </c>
      <c r="I1933">
        <v>1127872598</v>
      </c>
      <c r="J1933" t="s">
        <v>26</v>
      </c>
      <c r="K1933">
        <v>36.99</v>
      </c>
      <c r="L1933">
        <v>36.257804999999998</v>
      </c>
      <c r="M1933">
        <v>0.20494000000000001</v>
      </c>
      <c r="N1933">
        <v>-0.93713500000000005</v>
      </c>
    </row>
    <row r="1934" spans="1:14" x14ac:dyDescent="0.3">
      <c r="A1934" s="1">
        <v>43545.708333333336</v>
      </c>
      <c r="B1934" s="1">
        <v>43545.541666666664</v>
      </c>
      <c r="C1934" s="3">
        <f t="shared" si="181"/>
        <v>3</v>
      </c>
      <c r="D1934" s="3">
        <f t="shared" si="182"/>
        <v>21</v>
      </c>
      <c r="E1934" s="4">
        <f t="shared" si="183"/>
        <v>13</v>
      </c>
      <c r="F1934" s="4">
        <f t="shared" si="184"/>
        <v>5</v>
      </c>
      <c r="G1934" s="4" t="str">
        <f t="shared" si="185"/>
        <v>Win</v>
      </c>
      <c r="H1934" s="4" t="str">
        <f t="shared" si="186"/>
        <v>Off</v>
      </c>
      <c r="I1934">
        <v>1127872598</v>
      </c>
      <c r="J1934" t="s">
        <v>26</v>
      </c>
      <c r="K1934">
        <v>34.65</v>
      </c>
      <c r="L1934">
        <v>33.914689000000003</v>
      </c>
      <c r="M1934">
        <v>0.25314599999999998</v>
      </c>
      <c r="N1934">
        <v>-0.98845700000000003</v>
      </c>
    </row>
    <row r="1935" spans="1:14" x14ac:dyDescent="0.3">
      <c r="A1935" s="1">
        <v>43545.75</v>
      </c>
      <c r="B1935" s="1">
        <v>43545.583333333336</v>
      </c>
      <c r="C1935" s="3">
        <f t="shared" si="181"/>
        <v>3</v>
      </c>
      <c r="D1935" s="3">
        <f t="shared" si="182"/>
        <v>21</v>
      </c>
      <c r="E1935" s="4">
        <f t="shared" si="183"/>
        <v>14</v>
      </c>
      <c r="F1935" s="4">
        <f t="shared" si="184"/>
        <v>5</v>
      </c>
      <c r="G1935" s="4" t="str">
        <f t="shared" si="185"/>
        <v>Win</v>
      </c>
      <c r="H1935" s="4" t="str">
        <f t="shared" si="186"/>
        <v>Off</v>
      </c>
      <c r="I1935">
        <v>1127872598</v>
      </c>
      <c r="J1935" t="s">
        <v>26</v>
      </c>
      <c r="K1935">
        <v>31.34</v>
      </c>
      <c r="L1935">
        <v>30.724689999999999</v>
      </c>
      <c r="M1935">
        <v>0.196466</v>
      </c>
      <c r="N1935">
        <v>-0.81177600000000005</v>
      </c>
    </row>
    <row r="1936" spans="1:14" x14ac:dyDescent="0.3">
      <c r="A1936" s="1">
        <v>43545.791666666664</v>
      </c>
      <c r="B1936" s="1">
        <v>43545.625</v>
      </c>
      <c r="C1936" s="3">
        <f t="shared" si="181"/>
        <v>3</v>
      </c>
      <c r="D1936" s="3">
        <f t="shared" si="182"/>
        <v>21</v>
      </c>
      <c r="E1936" s="4">
        <f t="shared" si="183"/>
        <v>15</v>
      </c>
      <c r="F1936" s="4">
        <f t="shared" si="184"/>
        <v>5</v>
      </c>
      <c r="G1936" s="4" t="str">
        <f t="shared" si="185"/>
        <v>Win</v>
      </c>
      <c r="H1936" s="4" t="str">
        <f t="shared" si="186"/>
        <v>Off</v>
      </c>
      <c r="I1936">
        <v>1127872598</v>
      </c>
      <c r="J1936" t="s">
        <v>26</v>
      </c>
      <c r="K1936">
        <v>28.33</v>
      </c>
      <c r="L1936">
        <v>27.794022999999999</v>
      </c>
      <c r="M1936">
        <v>0.24098900000000001</v>
      </c>
      <c r="N1936">
        <v>-0.77696600000000005</v>
      </c>
    </row>
    <row r="1937" spans="1:14" x14ac:dyDescent="0.3">
      <c r="A1937" s="1">
        <v>43545.833333333336</v>
      </c>
      <c r="B1937" s="1">
        <v>43545.666666666664</v>
      </c>
      <c r="C1937" s="3">
        <f t="shared" si="181"/>
        <v>3</v>
      </c>
      <c r="D1937" s="3">
        <f t="shared" si="182"/>
        <v>21</v>
      </c>
      <c r="E1937" s="4">
        <f t="shared" si="183"/>
        <v>16</v>
      </c>
      <c r="F1937" s="4">
        <f t="shared" si="184"/>
        <v>5</v>
      </c>
      <c r="G1937" s="4" t="str">
        <f t="shared" si="185"/>
        <v>Win</v>
      </c>
      <c r="H1937" s="4" t="str">
        <f t="shared" si="186"/>
        <v>Off</v>
      </c>
      <c r="I1937">
        <v>1127872598</v>
      </c>
      <c r="J1937" t="s">
        <v>26</v>
      </c>
      <c r="K1937">
        <v>28.2</v>
      </c>
      <c r="L1937">
        <v>27.428694</v>
      </c>
      <c r="M1937">
        <v>0.13094</v>
      </c>
      <c r="N1937">
        <v>-0.90224599999999999</v>
      </c>
    </row>
    <row r="1938" spans="1:14" x14ac:dyDescent="0.3">
      <c r="A1938" s="1">
        <v>43545.875</v>
      </c>
      <c r="B1938" s="1">
        <v>43545.708333333336</v>
      </c>
      <c r="C1938" s="3">
        <f t="shared" si="181"/>
        <v>3</v>
      </c>
      <c r="D1938" s="3">
        <f t="shared" si="182"/>
        <v>21</v>
      </c>
      <c r="E1938" s="4">
        <f t="shared" si="183"/>
        <v>17</v>
      </c>
      <c r="F1938" s="4">
        <f t="shared" si="184"/>
        <v>5</v>
      </c>
      <c r="G1938" s="4" t="str">
        <f t="shared" si="185"/>
        <v>Win</v>
      </c>
      <c r="H1938" s="4" t="str">
        <f t="shared" si="186"/>
        <v>On</v>
      </c>
      <c r="I1938">
        <v>1127872598</v>
      </c>
      <c r="J1938" t="s">
        <v>26</v>
      </c>
      <c r="K1938">
        <v>28.54</v>
      </c>
      <c r="L1938">
        <v>27.554801000000001</v>
      </c>
      <c r="M1938">
        <v>4.7227999999999999E-2</v>
      </c>
      <c r="N1938">
        <v>-1.032427</v>
      </c>
    </row>
    <row r="1939" spans="1:14" x14ac:dyDescent="0.3">
      <c r="A1939" s="1">
        <v>43545.916666666664</v>
      </c>
      <c r="B1939" s="1">
        <v>43545.75</v>
      </c>
      <c r="C1939" s="3">
        <f t="shared" si="181"/>
        <v>3</v>
      </c>
      <c r="D1939" s="3">
        <f t="shared" si="182"/>
        <v>21</v>
      </c>
      <c r="E1939" s="4">
        <f t="shared" si="183"/>
        <v>18</v>
      </c>
      <c r="F1939" s="4">
        <f t="shared" si="184"/>
        <v>5</v>
      </c>
      <c r="G1939" s="4" t="str">
        <f t="shared" si="185"/>
        <v>Win</v>
      </c>
      <c r="H1939" s="4" t="str">
        <f t="shared" si="186"/>
        <v>On</v>
      </c>
      <c r="I1939">
        <v>1127872598</v>
      </c>
      <c r="J1939" t="s">
        <v>26</v>
      </c>
      <c r="K1939">
        <v>30.1</v>
      </c>
      <c r="L1939">
        <v>28.766483000000001</v>
      </c>
      <c r="M1939">
        <v>2.1190000000000001E-2</v>
      </c>
      <c r="N1939">
        <v>-1.3547070000000001</v>
      </c>
    </row>
    <row r="1940" spans="1:14" x14ac:dyDescent="0.3">
      <c r="A1940" s="1">
        <v>43545.958333333336</v>
      </c>
      <c r="B1940" s="1">
        <v>43545.791666666664</v>
      </c>
      <c r="C1940" s="3">
        <f t="shared" si="181"/>
        <v>3</v>
      </c>
      <c r="D1940" s="3">
        <f t="shared" si="182"/>
        <v>21</v>
      </c>
      <c r="E1940" s="4">
        <f t="shared" si="183"/>
        <v>19</v>
      </c>
      <c r="F1940" s="4">
        <f t="shared" si="184"/>
        <v>5</v>
      </c>
      <c r="G1940" s="4" t="str">
        <f t="shared" si="185"/>
        <v>Win</v>
      </c>
      <c r="H1940" s="4" t="str">
        <f t="shared" si="186"/>
        <v>On</v>
      </c>
      <c r="I1940">
        <v>1127872598</v>
      </c>
      <c r="J1940" t="s">
        <v>26</v>
      </c>
      <c r="K1940">
        <v>40.06</v>
      </c>
      <c r="L1940">
        <v>38.272548</v>
      </c>
      <c r="M1940">
        <v>0.06</v>
      </c>
      <c r="N1940">
        <v>-1.8474520000000001</v>
      </c>
    </row>
    <row r="1941" spans="1:14" x14ac:dyDescent="0.3">
      <c r="A1941" s="1">
        <v>43546</v>
      </c>
      <c r="B1941" s="1">
        <v>43545.833333333336</v>
      </c>
      <c r="C1941" s="3">
        <f t="shared" si="181"/>
        <v>3</v>
      </c>
      <c r="D1941" s="3">
        <f t="shared" si="182"/>
        <v>21</v>
      </c>
      <c r="E1941" s="4">
        <f t="shared" si="183"/>
        <v>20</v>
      </c>
      <c r="F1941" s="4">
        <f t="shared" si="184"/>
        <v>5</v>
      </c>
      <c r="G1941" s="4" t="str">
        <f t="shared" si="185"/>
        <v>Win</v>
      </c>
      <c r="H1941" s="4" t="str">
        <f t="shared" si="186"/>
        <v>On</v>
      </c>
      <c r="I1941">
        <v>1127872598</v>
      </c>
      <c r="J1941" t="s">
        <v>26</v>
      </c>
      <c r="K1941">
        <v>39.549999999999997</v>
      </c>
      <c r="L1941">
        <v>38.312863</v>
      </c>
      <c r="M1941">
        <v>7.0000000000000007E-2</v>
      </c>
      <c r="N1941">
        <v>-1.307137</v>
      </c>
    </row>
    <row r="1942" spans="1:14" x14ac:dyDescent="0.3">
      <c r="A1942" s="1">
        <v>43546.041666666664</v>
      </c>
      <c r="B1942" s="1">
        <v>43545.875</v>
      </c>
      <c r="C1942" s="3">
        <f t="shared" si="181"/>
        <v>3</v>
      </c>
      <c r="D1942" s="3">
        <f t="shared" si="182"/>
        <v>21</v>
      </c>
      <c r="E1942" s="4">
        <f t="shared" si="183"/>
        <v>21</v>
      </c>
      <c r="F1942" s="4">
        <f t="shared" si="184"/>
        <v>5</v>
      </c>
      <c r="G1942" s="4" t="str">
        <f t="shared" si="185"/>
        <v>Win</v>
      </c>
      <c r="H1942" s="4" t="str">
        <f t="shared" si="186"/>
        <v>On</v>
      </c>
      <c r="I1942">
        <v>1127872598</v>
      </c>
      <c r="J1942" t="s">
        <v>26</v>
      </c>
      <c r="K1942">
        <v>29.24</v>
      </c>
      <c r="L1942">
        <v>28.350027000000001</v>
      </c>
      <c r="M1942">
        <v>0.110967</v>
      </c>
      <c r="N1942">
        <v>-1.0009399999999999</v>
      </c>
    </row>
    <row r="1943" spans="1:14" x14ac:dyDescent="0.3">
      <c r="A1943" s="1">
        <v>43546.083333333336</v>
      </c>
      <c r="B1943" s="1">
        <v>43545.916666666664</v>
      </c>
      <c r="C1943" s="3">
        <f t="shared" si="181"/>
        <v>3</v>
      </c>
      <c r="D1943" s="3">
        <f t="shared" si="182"/>
        <v>21</v>
      </c>
      <c r="E1943" s="4">
        <f t="shared" si="183"/>
        <v>22</v>
      </c>
      <c r="F1943" s="4">
        <f t="shared" si="184"/>
        <v>5</v>
      </c>
      <c r="G1943" s="4" t="str">
        <f t="shared" si="185"/>
        <v>Win</v>
      </c>
      <c r="H1943" s="4" t="str">
        <f t="shared" si="186"/>
        <v>Off</v>
      </c>
      <c r="I1943">
        <v>1127872598</v>
      </c>
      <c r="J1943" t="s">
        <v>26</v>
      </c>
      <c r="K1943">
        <v>26.06</v>
      </c>
      <c r="L1943">
        <v>25.33597</v>
      </c>
      <c r="M1943">
        <v>0.126107</v>
      </c>
      <c r="N1943">
        <v>-0.85013700000000003</v>
      </c>
    </row>
    <row r="1944" spans="1:14" x14ac:dyDescent="0.3">
      <c r="A1944" s="1">
        <v>43546.125</v>
      </c>
      <c r="B1944" s="1">
        <v>43545.958333333336</v>
      </c>
      <c r="C1944" s="3">
        <f t="shared" si="181"/>
        <v>3</v>
      </c>
      <c r="D1944" s="3">
        <f t="shared" si="182"/>
        <v>21</v>
      </c>
      <c r="E1944" s="4">
        <f t="shared" si="183"/>
        <v>23</v>
      </c>
      <c r="F1944" s="4">
        <f t="shared" si="184"/>
        <v>5</v>
      </c>
      <c r="G1944" s="4" t="str">
        <f t="shared" si="185"/>
        <v>Win</v>
      </c>
      <c r="H1944" s="4" t="str">
        <f t="shared" si="186"/>
        <v>Off</v>
      </c>
      <c r="I1944">
        <v>1127872598</v>
      </c>
      <c r="J1944" t="s">
        <v>26</v>
      </c>
      <c r="K1944">
        <v>23.42</v>
      </c>
      <c r="L1944">
        <v>22.941545000000001</v>
      </c>
      <c r="M1944">
        <v>0.176206</v>
      </c>
      <c r="N1944">
        <v>-0.65466100000000005</v>
      </c>
    </row>
    <row r="1945" spans="1:14" x14ac:dyDescent="0.3">
      <c r="A1945" s="1">
        <v>43546.166666666664</v>
      </c>
      <c r="B1945" s="1">
        <v>43546</v>
      </c>
      <c r="C1945" s="3">
        <f t="shared" si="181"/>
        <v>3</v>
      </c>
      <c r="D1945" s="3">
        <f t="shared" si="182"/>
        <v>22</v>
      </c>
      <c r="E1945" s="4">
        <f t="shared" si="183"/>
        <v>0</v>
      </c>
      <c r="F1945" s="4">
        <f t="shared" si="184"/>
        <v>6</v>
      </c>
      <c r="G1945" s="4" t="str">
        <f t="shared" si="185"/>
        <v>Win</v>
      </c>
      <c r="H1945" s="4" t="str">
        <f t="shared" si="186"/>
        <v>Off</v>
      </c>
      <c r="I1945">
        <v>1127872598</v>
      </c>
      <c r="J1945" t="s">
        <v>26</v>
      </c>
      <c r="K1945">
        <v>22.24</v>
      </c>
      <c r="L1945">
        <v>22.129725000000001</v>
      </c>
      <c r="M1945">
        <v>0.367871</v>
      </c>
      <c r="N1945">
        <v>-0.47814600000000002</v>
      </c>
    </row>
    <row r="1946" spans="1:14" x14ac:dyDescent="0.3">
      <c r="A1946" s="1">
        <v>43546.208333333336</v>
      </c>
      <c r="B1946" s="1">
        <v>43546.041666666664</v>
      </c>
      <c r="C1946" s="3">
        <f t="shared" si="181"/>
        <v>3</v>
      </c>
      <c r="D1946" s="3">
        <f t="shared" si="182"/>
        <v>22</v>
      </c>
      <c r="E1946" s="4">
        <f t="shared" si="183"/>
        <v>1</v>
      </c>
      <c r="F1946" s="4">
        <f t="shared" si="184"/>
        <v>6</v>
      </c>
      <c r="G1946" s="4" t="str">
        <f t="shared" si="185"/>
        <v>Win</v>
      </c>
      <c r="H1946" s="4" t="str">
        <f t="shared" si="186"/>
        <v>Off</v>
      </c>
      <c r="I1946">
        <v>1127872598</v>
      </c>
      <c r="J1946" t="s">
        <v>26</v>
      </c>
      <c r="K1946">
        <v>21.37</v>
      </c>
      <c r="L1946">
        <v>21.226475000000001</v>
      </c>
      <c r="M1946">
        <v>0.35701899999999998</v>
      </c>
      <c r="N1946">
        <v>-0.50054399999999999</v>
      </c>
    </row>
    <row r="1947" spans="1:14" x14ac:dyDescent="0.3">
      <c r="A1947" s="1">
        <v>43546.25</v>
      </c>
      <c r="B1947" s="1">
        <v>43546.083333333336</v>
      </c>
      <c r="C1947" s="3">
        <f t="shared" si="181"/>
        <v>3</v>
      </c>
      <c r="D1947" s="3">
        <f t="shared" si="182"/>
        <v>22</v>
      </c>
      <c r="E1947" s="4">
        <f t="shared" si="183"/>
        <v>2</v>
      </c>
      <c r="F1947" s="4">
        <f t="shared" si="184"/>
        <v>6</v>
      </c>
      <c r="G1947" s="4" t="str">
        <f t="shared" si="185"/>
        <v>Win</v>
      </c>
      <c r="H1947" s="4" t="str">
        <f t="shared" si="186"/>
        <v>Off</v>
      </c>
      <c r="I1947">
        <v>1127872598</v>
      </c>
      <c r="J1947" t="s">
        <v>26</v>
      </c>
      <c r="K1947">
        <v>20.5</v>
      </c>
      <c r="L1947">
        <v>20.486792000000001</v>
      </c>
      <c r="M1947">
        <v>0.35233900000000001</v>
      </c>
      <c r="N1947">
        <v>-0.36554700000000001</v>
      </c>
    </row>
    <row r="1948" spans="1:14" x14ac:dyDescent="0.3">
      <c r="A1948" s="1">
        <v>43546.291666666664</v>
      </c>
      <c r="B1948" s="1">
        <v>43546.125</v>
      </c>
      <c r="C1948" s="3">
        <f t="shared" si="181"/>
        <v>3</v>
      </c>
      <c r="D1948" s="3">
        <f t="shared" si="182"/>
        <v>22</v>
      </c>
      <c r="E1948" s="4">
        <f t="shared" si="183"/>
        <v>3</v>
      </c>
      <c r="F1948" s="4">
        <f t="shared" si="184"/>
        <v>6</v>
      </c>
      <c r="G1948" s="4" t="str">
        <f t="shared" si="185"/>
        <v>Win</v>
      </c>
      <c r="H1948" s="4" t="str">
        <f t="shared" si="186"/>
        <v>Off</v>
      </c>
      <c r="I1948">
        <v>1127872598</v>
      </c>
      <c r="J1948" t="s">
        <v>26</v>
      </c>
      <c r="K1948">
        <v>20.95</v>
      </c>
      <c r="L1948">
        <v>20.885010000000001</v>
      </c>
      <c r="M1948">
        <v>0.36934899999999998</v>
      </c>
      <c r="N1948">
        <v>-0.43433899999999998</v>
      </c>
    </row>
    <row r="1949" spans="1:14" x14ac:dyDescent="0.3">
      <c r="A1949" s="1">
        <v>43546.333333333336</v>
      </c>
      <c r="B1949" s="1">
        <v>43546.166666666664</v>
      </c>
      <c r="C1949" s="3">
        <f t="shared" si="181"/>
        <v>3</v>
      </c>
      <c r="D1949" s="3">
        <f t="shared" si="182"/>
        <v>22</v>
      </c>
      <c r="E1949" s="4">
        <f t="shared" si="183"/>
        <v>4</v>
      </c>
      <c r="F1949" s="4">
        <f t="shared" si="184"/>
        <v>6</v>
      </c>
      <c r="G1949" s="4" t="str">
        <f t="shared" si="185"/>
        <v>Win</v>
      </c>
      <c r="H1949" s="4" t="str">
        <f t="shared" si="186"/>
        <v>Off</v>
      </c>
      <c r="I1949">
        <v>1127872598</v>
      </c>
      <c r="J1949" t="s">
        <v>26</v>
      </c>
      <c r="K1949">
        <v>22.41</v>
      </c>
      <c r="L1949">
        <v>22.371773999999998</v>
      </c>
      <c r="M1949">
        <v>0.42562499999999998</v>
      </c>
      <c r="N1949">
        <v>-0.46385100000000001</v>
      </c>
    </row>
    <row r="1950" spans="1:14" x14ac:dyDescent="0.3">
      <c r="A1950" s="1">
        <v>43546.375</v>
      </c>
      <c r="B1950" s="1">
        <v>43546.208333333336</v>
      </c>
      <c r="C1950" s="3">
        <f t="shared" si="181"/>
        <v>3</v>
      </c>
      <c r="D1950" s="3">
        <f t="shared" si="182"/>
        <v>22</v>
      </c>
      <c r="E1950" s="4">
        <f t="shared" si="183"/>
        <v>5</v>
      </c>
      <c r="F1950" s="4">
        <f t="shared" si="184"/>
        <v>6</v>
      </c>
      <c r="G1950" s="4" t="str">
        <f t="shared" si="185"/>
        <v>Win</v>
      </c>
      <c r="H1950" s="4" t="str">
        <f t="shared" si="186"/>
        <v>Off</v>
      </c>
      <c r="I1950">
        <v>1127872598</v>
      </c>
      <c r="J1950" t="s">
        <v>26</v>
      </c>
      <c r="K1950">
        <v>24.75</v>
      </c>
      <c r="L1950">
        <v>24.590274999999998</v>
      </c>
      <c r="M1950">
        <v>0.44351499999999999</v>
      </c>
      <c r="N1950">
        <v>-0.60324</v>
      </c>
    </row>
    <row r="1951" spans="1:14" x14ac:dyDescent="0.3">
      <c r="A1951" s="1">
        <v>43546.416666666664</v>
      </c>
      <c r="B1951" s="1">
        <v>43546.25</v>
      </c>
      <c r="C1951" s="3">
        <f t="shared" si="181"/>
        <v>3</v>
      </c>
      <c r="D1951" s="3">
        <f t="shared" si="182"/>
        <v>22</v>
      </c>
      <c r="E1951" s="4">
        <f t="shared" si="183"/>
        <v>6</v>
      </c>
      <c r="F1951" s="4">
        <f t="shared" si="184"/>
        <v>6</v>
      </c>
      <c r="G1951" s="4" t="str">
        <f t="shared" si="185"/>
        <v>Win</v>
      </c>
      <c r="H1951" s="4" t="str">
        <f t="shared" si="186"/>
        <v>Off</v>
      </c>
      <c r="I1951">
        <v>1127872598</v>
      </c>
      <c r="J1951" t="s">
        <v>26</v>
      </c>
      <c r="K1951">
        <v>35.28</v>
      </c>
      <c r="L1951">
        <v>34.773166000000003</v>
      </c>
      <c r="M1951">
        <v>0.68413199999999996</v>
      </c>
      <c r="N1951">
        <v>-1.190966</v>
      </c>
    </row>
    <row r="1952" spans="1:14" x14ac:dyDescent="0.3">
      <c r="A1952" s="1">
        <v>43546.458333333336</v>
      </c>
      <c r="B1952" s="1">
        <v>43546.291666666664</v>
      </c>
      <c r="C1952" s="3">
        <f t="shared" si="181"/>
        <v>3</v>
      </c>
      <c r="D1952" s="3">
        <f t="shared" si="182"/>
        <v>22</v>
      </c>
      <c r="E1952" s="4">
        <f t="shared" si="183"/>
        <v>7</v>
      </c>
      <c r="F1952" s="4">
        <f t="shared" si="184"/>
        <v>6</v>
      </c>
      <c r="G1952" s="4" t="str">
        <f t="shared" si="185"/>
        <v>Win</v>
      </c>
      <c r="H1952" s="4" t="str">
        <f t="shared" si="186"/>
        <v>Off</v>
      </c>
      <c r="I1952">
        <v>1127872598</v>
      </c>
      <c r="J1952" t="s">
        <v>26</v>
      </c>
      <c r="K1952">
        <v>38.869999999999997</v>
      </c>
      <c r="L1952">
        <v>38.912937999999997</v>
      </c>
      <c r="M1952">
        <v>1.2123949999999999</v>
      </c>
      <c r="N1952">
        <v>-1.169457</v>
      </c>
    </row>
    <row r="1953" spans="1:14" x14ac:dyDescent="0.3">
      <c r="A1953" s="1">
        <v>43546.5</v>
      </c>
      <c r="B1953" s="1">
        <v>43546.333333333336</v>
      </c>
      <c r="C1953" s="3">
        <f t="shared" si="181"/>
        <v>3</v>
      </c>
      <c r="D1953" s="3">
        <f t="shared" si="182"/>
        <v>22</v>
      </c>
      <c r="E1953" s="4">
        <f t="shared" si="183"/>
        <v>8</v>
      </c>
      <c r="F1953" s="4">
        <f t="shared" si="184"/>
        <v>6</v>
      </c>
      <c r="G1953" s="4" t="str">
        <f t="shared" si="185"/>
        <v>Win</v>
      </c>
      <c r="H1953" s="4" t="str">
        <f t="shared" si="186"/>
        <v>On</v>
      </c>
      <c r="I1953">
        <v>1127872598</v>
      </c>
      <c r="J1953" t="s">
        <v>26</v>
      </c>
      <c r="K1953">
        <v>33.97</v>
      </c>
      <c r="L1953">
        <v>33.219104999999999</v>
      </c>
      <c r="M1953">
        <v>0.41841299999999998</v>
      </c>
      <c r="N1953">
        <v>-1.169308</v>
      </c>
    </row>
    <row r="1954" spans="1:14" x14ac:dyDescent="0.3">
      <c r="A1954" s="1">
        <v>43546.541666666664</v>
      </c>
      <c r="B1954" s="1">
        <v>43546.375</v>
      </c>
      <c r="C1954" s="3">
        <f t="shared" si="181"/>
        <v>3</v>
      </c>
      <c r="D1954" s="3">
        <f t="shared" si="182"/>
        <v>22</v>
      </c>
      <c r="E1954" s="4">
        <f t="shared" si="183"/>
        <v>9</v>
      </c>
      <c r="F1954" s="4">
        <f t="shared" si="184"/>
        <v>6</v>
      </c>
      <c r="G1954" s="4" t="str">
        <f t="shared" si="185"/>
        <v>Win</v>
      </c>
      <c r="H1954" s="4" t="str">
        <f t="shared" si="186"/>
        <v>On</v>
      </c>
      <c r="I1954">
        <v>1127872598</v>
      </c>
      <c r="J1954" t="s">
        <v>26</v>
      </c>
      <c r="K1954">
        <v>33.49</v>
      </c>
      <c r="L1954">
        <v>32.364466999999998</v>
      </c>
      <c r="M1954">
        <v>0.29793399999999998</v>
      </c>
      <c r="N1954">
        <v>-1.423467</v>
      </c>
    </row>
    <row r="1955" spans="1:14" x14ac:dyDescent="0.3">
      <c r="A1955" s="1">
        <v>43546.583333333336</v>
      </c>
      <c r="B1955" s="1">
        <v>43546.416666666664</v>
      </c>
      <c r="C1955" s="3">
        <f t="shared" si="181"/>
        <v>3</v>
      </c>
      <c r="D1955" s="3">
        <f t="shared" si="182"/>
        <v>22</v>
      </c>
      <c r="E1955" s="4">
        <f t="shared" si="183"/>
        <v>10</v>
      </c>
      <c r="F1955" s="4">
        <f t="shared" si="184"/>
        <v>6</v>
      </c>
      <c r="G1955" s="4" t="str">
        <f t="shared" si="185"/>
        <v>Win</v>
      </c>
      <c r="H1955" s="4" t="str">
        <f t="shared" si="186"/>
        <v>On</v>
      </c>
      <c r="I1955">
        <v>1127872598</v>
      </c>
      <c r="J1955" t="s">
        <v>26</v>
      </c>
      <c r="K1955">
        <v>32.56</v>
      </c>
      <c r="L1955">
        <v>31.401706000000001</v>
      </c>
      <c r="M1955">
        <v>0.29584300000000002</v>
      </c>
      <c r="N1955">
        <v>-1.454137</v>
      </c>
    </row>
    <row r="1956" spans="1:14" x14ac:dyDescent="0.3">
      <c r="A1956" s="1">
        <v>43546.625</v>
      </c>
      <c r="B1956" s="1">
        <v>43546.458333333336</v>
      </c>
      <c r="C1956" s="3">
        <f t="shared" si="181"/>
        <v>3</v>
      </c>
      <c r="D1956" s="3">
        <f t="shared" si="182"/>
        <v>22</v>
      </c>
      <c r="E1956" s="4">
        <f t="shared" si="183"/>
        <v>11</v>
      </c>
      <c r="F1956" s="4">
        <f t="shared" si="184"/>
        <v>6</v>
      </c>
      <c r="G1956" s="4" t="str">
        <f t="shared" si="185"/>
        <v>Win</v>
      </c>
      <c r="H1956" s="4" t="str">
        <f t="shared" si="186"/>
        <v>On</v>
      </c>
      <c r="I1956">
        <v>1127872598</v>
      </c>
      <c r="J1956" t="s">
        <v>26</v>
      </c>
      <c r="K1956">
        <v>31.31</v>
      </c>
      <c r="L1956">
        <v>30.233155</v>
      </c>
      <c r="M1956">
        <v>0.24385899999999999</v>
      </c>
      <c r="N1956">
        <v>-1.3207040000000001</v>
      </c>
    </row>
    <row r="1957" spans="1:14" x14ac:dyDescent="0.3">
      <c r="A1957" s="1">
        <v>43546.666666666664</v>
      </c>
      <c r="B1957" s="1">
        <v>43546.5</v>
      </c>
      <c r="C1957" s="3">
        <f t="shared" si="181"/>
        <v>3</v>
      </c>
      <c r="D1957" s="3">
        <f t="shared" si="182"/>
        <v>22</v>
      </c>
      <c r="E1957" s="4">
        <f t="shared" si="183"/>
        <v>12</v>
      </c>
      <c r="F1957" s="4">
        <f t="shared" si="184"/>
        <v>6</v>
      </c>
      <c r="G1957" s="4" t="str">
        <f t="shared" si="185"/>
        <v>Win</v>
      </c>
      <c r="H1957" s="4" t="str">
        <f t="shared" si="186"/>
        <v>On</v>
      </c>
      <c r="I1957">
        <v>1127872598</v>
      </c>
      <c r="J1957" t="s">
        <v>26</v>
      </c>
      <c r="K1957">
        <v>29.29</v>
      </c>
      <c r="L1957">
        <v>27.964082999999999</v>
      </c>
      <c r="M1957">
        <v>-5.5022000000000001E-2</v>
      </c>
      <c r="N1957">
        <v>-1.2708950000000001</v>
      </c>
    </row>
    <row r="1958" spans="1:14" x14ac:dyDescent="0.3">
      <c r="A1958" s="1">
        <v>43546.708333333336</v>
      </c>
      <c r="B1958" s="1">
        <v>43546.541666666664</v>
      </c>
      <c r="C1958" s="3">
        <f t="shared" si="181"/>
        <v>3</v>
      </c>
      <c r="D1958" s="3">
        <f t="shared" si="182"/>
        <v>22</v>
      </c>
      <c r="E1958" s="4">
        <f t="shared" si="183"/>
        <v>13</v>
      </c>
      <c r="F1958" s="4">
        <f t="shared" si="184"/>
        <v>6</v>
      </c>
      <c r="G1958" s="4" t="str">
        <f t="shared" si="185"/>
        <v>Win</v>
      </c>
      <c r="H1958" s="4" t="str">
        <f t="shared" si="186"/>
        <v>Off</v>
      </c>
      <c r="I1958">
        <v>1127872598</v>
      </c>
      <c r="J1958" t="s">
        <v>26</v>
      </c>
      <c r="K1958">
        <v>27.91</v>
      </c>
      <c r="L1958">
        <v>26.648548000000002</v>
      </c>
      <c r="M1958">
        <v>-8.4682999999999994E-2</v>
      </c>
      <c r="N1958">
        <v>-1.176769</v>
      </c>
    </row>
    <row r="1959" spans="1:14" x14ac:dyDescent="0.3">
      <c r="A1959" s="1">
        <v>43546.75</v>
      </c>
      <c r="B1959" s="1">
        <v>43546.583333333336</v>
      </c>
      <c r="C1959" s="3">
        <f t="shared" si="181"/>
        <v>3</v>
      </c>
      <c r="D1959" s="3">
        <f t="shared" si="182"/>
        <v>22</v>
      </c>
      <c r="E1959" s="4">
        <f t="shared" si="183"/>
        <v>14</v>
      </c>
      <c r="F1959" s="4">
        <f t="shared" si="184"/>
        <v>6</v>
      </c>
      <c r="G1959" s="4" t="str">
        <f t="shared" si="185"/>
        <v>Win</v>
      </c>
      <c r="H1959" s="4" t="str">
        <f t="shared" si="186"/>
        <v>Off</v>
      </c>
      <c r="I1959">
        <v>1127872598</v>
      </c>
      <c r="J1959" t="s">
        <v>26</v>
      </c>
      <c r="K1959">
        <v>26.15</v>
      </c>
      <c r="L1959">
        <v>25.096754000000001</v>
      </c>
      <c r="M1959">
        <v>1.7210000000000001E-3</v>
      </c>
      <c r="N1959">
        <v>-1.054967</v>
      </c>
    </row>
    <row r="1960" spans="1:14" x14ac:dyDescent="0.3">
      <c r="A1960" s="1">
        <v>43546.791666666664</v>
      </c>
      <c r="B1960" s="1">
        <v>43546.625</v>
      </c>
      <c r="C1960" s="3">
        <f t="shared" si="181"/>
        <v>3</v>
      </c>
      <c r="D1960" s="3">
        <f t="shared" si="182"/>
        <v>22</v>
      </c>
      <c r="E1960" s="4">
        <f t="shared" si="183"/>
        <v>15</v>
      </c>
      <c r="F1960" s="4">
        <f t="shared" si="184"/>
        <v>6</v>
      </c>
      <c r="G1960" s="4" t="str">
        <f t="shared" si="185"/>
        <v>Win</v>
      </c>
      <c r="H1960" s="4" t="str">
        <f t="shared" si="186"/>
        <v>Off</v>
      </c>
      <c r="I1960">
        <v>1127872598</v>
      </c>
      <c r="J1960" t="s">
        <v>26</v>
      </c>
      <c r="K1960">
        <v>25.84</v>
      </c>
      <c r="L1960">
        <v>24.963999000000001</v>
      </c>
      <c r="M1960">
        <v>0.102613</v>
      </c>
      <c r="N1960">
        <v>-0.97861399999999998</v>
      </c>
    </row>
    <row r="1961" spans="1:14" x14ac:dyDescent="0.3">
      <c r="A1961" s="1">
        <v>43546.833333333336</v>
      </c>
      <c r="B1961" s="1">
        <v>43546.666666666664</v>
      </c>
      <c r="C1961" s="3">
        <f t="shared" si="181"/>
        <v>3</v>
      </c>
      <c r="D1961" s="3">
        <f t="shared" si="182"/>
        <v>22</v>
      </c>
      <c r="E1961" s="4">
        <f t="shared" si="183"/>
        <v>16</v>
      </c>
      <c r="F1961" s="4">
        <f t="shared" si="184"/>
        <v>6</v>
      </c>
      <c r="G1961" s="4" t="str">
        <f t="shared" si="185"/>
        <v>Win</v>
      </c>
      <c r="H1961" s="4" t="str">
        <f t="shared" si="186"/>
        <v>Off</v>
      </c>
      <c r="I1961">
        <v>1127872598</v>
      </c>
      <c r="J1961" t="s">
        <v>26</v>
      </c>
      <c r="K1961">
        <v>25.78</v>
      </c>
      <c r="L1961">
        <v>24.864125999999999</v>
      </c>
      <c r="M1961">
        <v>8.4619E-2</v>
      </c>
      <c r="N1961">
        <v>-1.0004930000000001</v>
      </c>
    </row>
    <row r="1962" spans="1:14" x14ac:dyDescent="0.3">
      <c r="A1962" s="1">
        <v>43546.875</v>
      </c>
      <c r="B1962" s="1">
        <v>43546.708333333336</v>
      </c>
      <c r="C1962" s="3">
        <f t="shared" si="181"/>
        <v>3</v>
      </c>
      <c r="D1962" s="3">
        <f t="shared" si="182"/>
        <v>22</v>
      </c>
      <c r="E1962" s="4">
        <f t="shared" si="183"/>
        <v>17</v>
      </c>
      <c r="F1962" s="4">
        <f t="shared" si="184"/>
        <v>6</v>
      </c>
      <c r="G1962" s="4" t="str">
        <f t="shared" si="185"/>
        <v>Win</v>
      </c>
      <c r="H1962" s="4" t="str">
        <f t="shared" si="186"/>
        <v>On</v>
      </c>
      <c r="I1962">
        <v>1127872598</v>
      </c>
      <c r="J1962" t="s">
        <v>26</v>
      </c>
      <c r="K1962">
        <v>26.16</v>
      </c>
      <c r="L1962">
        <v>25.111324</v>
      </c>
      <c r="M1962">
        <v>3.7377000000000001E-2</v>
      </c>
      <c r="N1962">
        <v>-1.0860529999999999</v>
      </c>
    </row>
    <row r="1963" spans="1:14" x14ac:dyDescent="0.3">
      <c r="A1963" s="1">
        <v>43546.916666666664</v>
      </c>
      <c r="B1963" s="1">
        <v>43546.75</v>
      </c>
      <c r="C1963" s="3">
        <f t="shared" si="181"/>
        <v>3</v>
      </c>
      <c r="D1963" s="3">
        <f t="shared" si="182"/>
        <v>22</v>
      </c>
      <c r="E1963" s="4">
        <f t="shared" si="183"/>
        <v>18</v>
      </c>
      <c r="F1963" s="4">
        <f t="shared" si="184"/>
        <v>6</v>
      </c>
      <c r="G1963" s="4" t="str">
        <f t="shared" si="185"/>
        <v>Win</v>
      </c>
      <c r="H1963" s="4" t="str">
        <f t="shared" si="186"/>
        <v>On</v>
      </c>
      <c r="I1963">
        <v>1127872598</v>
      </c>
      <c r="J1963" t="s">
        <v>26</v>
      </c>
      <c r="K1963">
        <v>27.39</v>
      </c>
      <c r="L1963">
        <v>26.253449</v>
      </c>
      <c r="M1963">
        <v>0.109615</v>
      </c>
      <c r="N1963">
        <v>-1.2461660000000001</v>
      </c>
    </row>
    <row r="1964" spans="1:14" x14ac:dyDescent="0.3">
      <c r="A1964" s="1">
        <v>43546.958333333336</v>
      </c>
      <c r="B1964" s="1">
        <v>43546.791666666664</v>
      </c>
      <c r="C1964" s="3">
        <f t="shared" si="181"/>
        <v>3</v>
      </c>
      <c r="D1964" s="3">
        <f t="shared" si="182"/>
        <v>22</v>
      </c>
      <c r="E1964" s="4">
        <f t="shared" si="183"/>
        <v>19</v>
      </c>
      <c r="F1964" s="4">
        <f t="shared" si="184"/>
        <v>6</v>
      </c>
      <c r="G1964" s="4" t="str">
        <f t="shared" si="185"/>
        <v>Win</v>
      </c>
      <c r="H1964" s="4" t="str">
        <f t="shared" si="186"/>
        <v>On</v>
      </c>
      <c r="I1964">
        <v>1127872598</v>
      </c>
      <c r="J1964" t="s">
        <v>26</v>
      </c>
      <c r="K1964">
        <v>36.83</v>
      </c>
      <c r="L1964">
        <v>35.250487999999997</v>
      </c>
      <c r="M1964">
        <v>9.0303999999999995E-2</v>
      </c>
      <c r="N1964">
        <v>-1.669816</v>
      </c>
    </row>
    <row r="1965" spans="1:14" x14ac:dyDescent="0.3">
      <c r="A1965" s="1">
        <v>43547</v>
      </c>
      <c r="B1965" s="1">
        <v>43546.833333333336</v>
      </c>
      <c r="C1965" s="3">
        <f t="shared" si="181"/>
        <v>3</v>
      </c>
      <c r="D1965" s="3">
        <f t="shared" si="182"/>
        <v>22</v>
      </c>
      <c r="E1965" s="4">
        <f t="shared" si="183"/>
        <v>20</v>
      </c>
      <c r="F1965" s="4">
        <f t="shared" si="184"/>
        <v>6</v>
      </c>
      <c r="G1965" s="4" t="str">
        <f t="shared" si="185"/>
        <v>Win</v>
      </c>
      <c r="H1965" s="4" t="str">
        <f t="shared" si="186"/>
        <v>On</v>
      </c>
      <c r="I1965">
        <v>1127872598</v>
      </c>
      <c r="J1965" t="s">
        <v>26</v>
      </c>
      <c r="K1965">
        <v>36.520000000000003</v>
      </c>
      <c r="L1965">
        <v>35.366897000000002</v>
      </c>
      <c r="M1965">
        <v>0.25318000000000002</v>
      </c>
      <c r="N1965">
        <v>-1.4062829999999999</v>
      </c>
    </row>
    <row r="1966" spans="1:14" x14ac:dyDescent="0.3">
      <c r="A1966" s="1">
        <v>43547.041666666664</v>
      </c>
      <c r="B1966" s="1">
        <v>43546.875</v>
      </c>
      <c r="C1966" s="3">
        <f t="shared" si="181"/>
        <v>3</v>
      </c>
      <c r="D1966" s="3">
        <f t="shared" si="182"/>
        <v>22</v>
      </c>
      <c r="E1966" s="4">
        <f t="shared" si="183"/>
        <v>21</v>
      </c>
      <c r="F1966" s="4">
        <f t="shared" si="184"/>
        <v>6</v>
      </c>
      <c r="G1966" s="4" t="str">
        <f t="shared" si="185"/>
        <v>Win</v>
      </c>
      <c r="H1966" s="4" t="str">
        <f t="shared" si="186"/>
        <v>On</v>
      </c>
      <c r="I1966">
        <v>1127872598</v>
      </c>
      <c r="J1966" t="s">
        <v>26</v>
      </c>
      <c r="K1966">
        <v>33.57</v>
      </c>
      <c r="L1966">
        <v>32.583820000000003</v>
      </c>
      <c r="M1966">
        <v>0.22955500000000001</v>
      </c>
      <c r="N1966">
        <v>-1.215735</v>
      </c>
    </row>
    <row r="1967" spans="1:14" x14ac:dyDescent="0.3">
      <c r="A1967" s="1">
        <v>43547.083333333336</v>
      </c>
      <c r="B1967" s="1">
        <v>43546.916666666664</v>
      </c>
      <c r="C1967" s="3">
        <f t="shared" si="181"/>
        <v>3</v>
      </c>
      <c r="D1967" s="3">
        <f t="shared" si="182"/>
        <v>22</v>
      </c>
      <c r="E1967" s="4">
        <f t="shared" si="183"/>
        <v>22</v>
      </c>
      <c r="F1967" s="4">
        <f t="shared" si="184"/>
        <v>6</v>
      </c>
      <c r="G1967" s="4" t="str">
        <f t="shared" si="185"/>
        <v>Win</v>
      </c>
      <c r="H1967" s="4" t="str">
        <f t="shared" si="186"/>
        <v>Off</v>
      </c>
      <c r="I1967">
        <v>1127872598</v>
      </c>
      <c r="J1967" t="s">
        <v>26</v>
      </c>
      <c r="K1967">
        <v>28.86</v>
      </c>
      <c r="L1967">
        <v>28.141631</v>
      </c>
      <c r="M1967">
        <v>0.18265500000000001</v>
      </c>
      <c r="N1967">
        <v>-0.90102400000000005</v>
      </c>
    </row>
    <row r="1968" spans="1:14" x14ac:dyDescent="0.3">
      <c r="A1968" s="1">
        <v>43547.125</v>
      </c>
      <c r="B1968" s="1">
        <v>43546.958333333336</v>
      </c>
      <c r="C1968" s="3">
        <f t="shared" si="181"/>
        <v>3</v>
      </c>
      <c r="D1968" s="3">
        <f t="shared" si="182"/>
        <v>22</v>
      </c>
      <c r="E1968" s="4">
        <f t="shared" si="183"/>
        <v>23</v>
      </c>
      <c r="F1968" s="4">
        <f t="shared" si="184"/>
        <v>6</v>
      </c>
      <c r="G1968" s="4" t="str">
        <f t="shared" si="185"/>
        <v>Win</v>
      </c>
      <c r="H1968" s="4" t="str">
        <f t="shared" si="186"/>
        <v>Off</v>
      </c>
      <c r="I1968">
        <v>1127872598</v>
      </c>
      <c r="J1968" t="s">
        <v>26</v>
      </c>
      <c r="K1968">
        <v>25.79</v>
      </c>
      <c r="L1968">
        <v>25.122848999999999</v>
      </c>
      <c r="M1968">
        <v>0.104285</v>
      </c>
      <c r="N1968">
        <v>-0.77143600000000001</v>
      </c>
    </row>
    <row r="1969" spans="1:14" x14ac:dyDescent="0.3">
      <c r="A1969" s="1">
        <v>43547.166666666664</v>
      </c>
      <c r="B1969" s="1">
        <v>43547</v>
      </c>
      <c r="C1969" s="3">
        <f t="shared" si="181"/>
        <v>3</v>
      </c>
      <c r="D1969" s="3">
        <f t="shared" si="182"/>
        <v>23</v>
      </c>
      <c r="E1969" s="4">
        <f t="shared" si="183"/>
        <v>0</v>
      </c>
      <c r="F1969" s="4">
        <f t="shared" si="184"/>
        <v>7</v>
      </c>
      <c r="G1969" s="4" t="str">
        <f t="shared" si="185"/>
        <v>Win</v>
      </c>
      <c r="H1969" s="4" t="str">
        <f t="shared" si="186"/>
        <v>Off</v>
      </c>
      <c r="I1969">
        <v>1127872598</v>
      </c>
      <c r="J1969" t="s">
        <v>26</v>
      </c>
      <c r="K1969">
        <v>26.33</v>
      </c>
      <c r="L1969">
        <v>25.859158000000001</v>
      </c>
      <c r="M1969">
        <v>0.13561599999999999</v>
      </c>
      <c r="N1969">
        <v>-0.60645800000000005</v>
      </c>
    </row>
    <row r="1970" spans="1:14" x14ac:dyDescent="0.3">
      <c r="A1970" s="1">
        <v>43547.208333333336</v>
      </c>
      <c r="B1970" s="1">
        <v>43547.041666666664</v>
      </c>
      <c r="C1970" s="3">
        <f t="shared" si="181"/>
        <v>3</v>
      </c>
      <c r="D1970" s="3">
        <f t="shared" si="182"/>
        <v>23</v>
      </c>
      <c r="E1970" s="4">
        <f t="shared" si="183"/>
        <v>1</v>
      </c>
      <c r="F1970" s="4">
        <f t="shared" si="184"/>
        <v>7</v>
      </c>
      <c r="G1970" s="4" t="str">
        <f t="shared" si="185"/>
        <v>Win</v>
      </c>
      <c r="H1970" s="4" t="str">
        <f t="shared" si="186"/>
        <v>Off</v>
      </c>
      <c r="I1970">
        <v>1127872598</v>
      </c>
      <c r="J1970" t="s">
        <v>26</v>
      </c>
      <c r="K1970">
        <v>25</v>
      </c>
      <c r="L1970">
        <v>24.622373</v>
      </c>
      <c r="M1970">
        <v>0.183305</v>
      </c>
      <c r="N1970">
        <v>-0.56093199999999999</v>
      </c>
    </row>
    <row r="1971" spans="1:14" x14ac:dyDescent="0.3">
      <c r="A1971" s="1">
        <v>43547.25</v>
      </c>
      <c r="B1971" s="1">
        <v>43547.083333333336</v>
      </c>
      <c r="C1971" s="3">
        <f t="shared" si="181"/>
        <v>3</v>
      </c>
      <c r="D1971" s="3">
        <f t="shared" si="182"/>
        <v>23</v>
      </c>
      <c r="E1971" s="4">
        <f t="shared" si="183"/>
        <v>2</v>
      </c>
      <c r="F1971" s="4">
        <f t="shared" si="184"/>
        <v>7</v>
      </c>
      <c r="G1971" s="4" t="str">
        <f t="shared" si="185"/>
        <v>Win</v>
      </c>
      <c r="H1971" s="4" t="str">
        <f t="shared" si="186"/>
        <v>Off</v>
      </c>
      <c r="I1971">
        <v>1127872598</v>
      </c>
      <c r="J1971" t="s">
        <v>26</v>
      </c>
      <c r="K1971">
        <v>24.55</v>
      </c>
      <c r="L1971">
        <v>24.245978000000001</v>
      </c>
      <c r="M1971">
        <v>0.14751</v>
      </c>
      <c r="N1971">
        <v>-0.45153199999999999</v>
      </c>
    </row>
    <row r="1972" spans="1:14" x14ac:dyDescent="0.3">
      <c r="A1972" s="1">
        <v>43547.291666666664</v>
      </c>
      <c r="B1972" s="1">
        <v>43547.125</v>
      </c>
      <c r="C1972" s="3">
        <f t="shared" si="181"/>
        <v>3</v>
      </c>
      <c r="D1972" s="3">
        <f t="shared" si="182"/>
        <v>23</v>
      </c>
      <c r="E1972" s="4">
        <f t="shared" si="183"/>
        <v>3</v>
      </c>
      <c r="F1972" s="4">
        <f t="shared" si="184"/>
        <v>7</v>
      </c>
      <c r="G1972" s="4" t="str">
        <f t="shared" si="185"/>
        <v>Win</v>
      </c>
      <c r="H1972" s="4" t="str">
        <f t="shared" si="186"/>
        <v>Off</v>
      </c>
      <c r="I1972">
        <v>1127872598</v>
      </c>
      <c r="J1972" t="s">
        <v>26</v>
      </c>
      <c r="K1972">
        <v>24.63</v>
      </c>
      <c r="L1972">
        <v>24.374300000000002</v>
      </c>
      <c r="M1972">
        <v>0.18842700000000001</v>
      </c>
      <c r="N1972">
        <v>-0.44412699999999999</v>
      </c>
    </row>
    <row r="1973" spans="1:14" x14ac:dyDescent="0.3">
      <c r="A1973" s="1">
        <v>43547.333333333336</v>
      </c>
      <c r="B1973" s="1">
        <v>43547.166666666664</v>
      </c>
      <c r="C1973" s="3">
        <f t="shared" si="181"/>
        <v>3</v>
      </c>
      <c r="D1973" s="3">
        <f t="shared" si="182"/>
        <v>23</v>
      </c>
      <c r="E1973" s="4">
        <f t="shared" si="183"/>
        <v>4</v>
      </c>
      <c r="F1973" s="4">
        <f t="shared" si="184"/>
        <v>7</v>
      </c>
      <c r="G1973" s="4" t="str">
        <f t="shared" si="185"/>
        <v>Win</v>
      </c>
      <c r="H1973" s="4" t="str">
        <f t="shared" si="186"/>
        <v>Off</v>
      </c>
      <c r="I1973">
        <v>1127872598</v>
      </c>
      <c r="J1973" t="s">
        <v>26</v>
      </c>
      <c r="K1973">
        <v>25.52</v>
      </c>
      <c r="L1973">
        <v>25.238251999999999</v>
      </c>
      <c r="M1973">
        <v>0.18701200000000001</v>
      </c>
      <c r="N1973">
        <v>-0.46876000000000001</v>
      </c>
    </row>
    <row r="1974" spans="1:14" x14ac:dyDescent="0.3">
      <c r="A1974" s="1">
        <v>43547.375</v>
      </c>
      <c r="B1974" s="1">
        <v>43547.208333333336</v>
      </c>
      <c r="C1974" s="3">
        <f t="shared" si="181"/>
        <v>3</v>
      </c>
      <c r="D1974" s="3">
        <f t="shared" si="182"/>
        <v>23</v>
      </c>
      <c r="E1974" s="4">
        <f t="shared" si="183"/>
        <v>5</v>
      </c>
      <c r="F1974" s="4">
        <f t="shared" si="184"/>
        <v>7</v>
      </c>
      <c r="G1974" s="4" t="str">
        <f t="shared" si="185"/>
        <v>Win</v>
      </c>
      <c r="H1974" s="4" t="str">
        <f t="shared" si="186"/>
        <v>Off</v>
      </c>
      <c r="I1974">
        <v>1127872598</v>
      </c>
      <c r="J1974" t="s">
        <v>26</v>
      </c>
      <c r="K1974">
        <v>27.48</v>
      </c>
      <c r="L1974">
        <v>27.115490999999999</v>
      </c>
      <c r="M1974">
        <v>0.29142200000000001</v>
      </c>
      <c r="N1974">
        <v>-0.65593100000000004</v>
      </c>
    </row>
    <row r="1975" spans="1:14" x14ac:dyDescent="0.3">
      <c r="A1975" s="1">
        <v>43547.416666666664</v>
      </c>
      <c r="B1975" s="1">
        <v>43547.25</v>
      </c>
      <c r="C1975" s="3">
        <f t="shared" si="181"/>
        <v>3</v>
      </c>
      <c r="D1975" s="3">
        <f t="shared" si="182"/>
        <v>23</v>
      </c>
      <c r="E1975" s="4">
        <f t="shared" si="183"/>
        <v>6</v>
      </c>
      <c r="F1975" s="4">
        <f t="shared" si="184"/>
        <v>7</v>
      </c>
      <c r="G1975" s="4" t="str">
        <f t="shared" si="185"/>
        <v>Win</v>
      </c>
      <c r="H1975" s="4" t="str">
        <f t="shared" si="186"/>
        <v>Off</v>
      </c>
      <c r="I1975">
        <v>1127872598</v>
      </c>
      <c r="J1975" t="s">
        <v>26</v>
      </c>
      <c r="K1975">
        <v>34.380000000000003</v>
      </c>
      <c r="L1975">
        <v>34.000239999999998</v>
      </c>
      <c r="M1975">
        <v>0.83217399999999997</v>
      </c>
      <c r="N1975">
        <v>-1.2119340000000001</v>
      </c>
    </row>
    <row r="1976" spans="1:14" x14ac:dyDescent="0.3">
      <c r="A1976" s="1">
        <v>43547.458333333336</v>
      </c>
      <c r="B1976" s="1">
        <v>43547.291666666664</v>
      </c>
      <c r="C1976" s="3">
        <f t="shared" si="181"/>
        <v>3</v>
      </c>
      <c r="D1976" s="3">
        <f t="shared" si="182"/>
        <v>23</v>
      </c>
      <c r="E1976" s="4">
        <f t="shared" si="183"/>
        <v>7</v>
      </c>
      <c r="F1976" s="4">
        <f t="shared" si="184"/>
        <v>7</v>
      </c>
      <c r="G1976" s="4" t="str">
        <f t="shared" si="185"/>
        <v>Win</v>
      </c>
      <c r="H1976" s="4" t="str">
        <f t="shared" si="186"/>
        <v>Off</v>
      </c>
      <c r="I1976">
        <v>1127872598</v>
      </c>
      <c r="J1976" t="s">
        <v>26</v>
      </c>
      <c r="K1976">
        <v>39.369999999999997</v>
      </c>
      <c r="L1976">
        <v>39.013879000000003</v>
      </c>
      <c r="M1976">
        <v>0.588588</v>
      </c>
      <c r="N1976">
        <v>-0.94470900000000002</v>
      </c>
    </row>
    <row r="1977" spans="1:14" x14ac:dyDescent="0.3">
      <c r="A1977" s="1">
        <v>43547.5</v>
      </c>
      <c r="B1977" s="1">
        <v>43547.333333333336</v>
      </c>
      <c r="C1977" s="3">
        <f t="shared" si="181"/>
        <v>3</v>
      </c>
      <c r="D1977" s="3">
        <f t="shared" si="182"/>
        <v>23</v>
      </c>
      <c r="E1977" s="4">
        <f t="shared" si="183"/>
        <v>8</v>
      </c>
      <c r="F1977" s="4">
        <f t="shared" si="184"/>
        <v>7</v>
      </c>
      <c r="G1977" s="4" t="str">
        <f t="shared" si="185"/>
        <v>Win</v>
      </c>
      <c r="H1977" s="4" t="str">
        <f t="shared" si="186"/>
        <v>Off</v>
      </c>
      <c r="I1977">
        <v>1127872598</v>
      </c>
      <c r="J1977" t="s">
        <v>26</v>
      </c>
      <c r="K1977">
        <v>39.409999999999997</v>
      </c>
      <c r="L1977">
        <v>38.695638000000002</v>
      </c>
      <c r="M1977">
        <v>0.47346100000000002</v>
      </c>
      <c r="N1977">
        <v>-1.1878230000000001</v>
      </c>
    </row>
    <row r="1978" spans="1:14" x14ac:dyDescent="0.3">
      <c r="A1978" s="1">
        <v>43547.541666666664</v>
      </c>
      <c r="B1978" s="1">
        <v>43547.375</v>
      </c>
      <c r="C1978" s="3">
        <f t="shared" si="181"/>
        <v>3</v>
      </c>
      <c r="D1978" s="3">
        <f t="shared" si="182"/>
        <v>23</v>
      </c>
      <c r="E1978" s="4">
        <f t="shared" si="183"/>
        <v>9</v>
      </c>
      <c r="F1978" s="4">
        <f t="shared" si="184"/>
        <v>7</v>
      </c>
      <c r="G1978" s="4" t="str">
        <f t="shared" si="185"/>
        <v>Win</v>
      </c>
      <c r="H1978" s="4" t="str">
        <f t="shared" si="186"/>
        <v>Off</v>
      </c>
      <c r="I1978">
        <v>1127872598</v>
      </c>
      <c r="J1978" t="s">
        <v>26</v>
      </c>
      <c r="K1978">
        <v>36.31</v>
      </c>
      <c r="L1978">
        <v>35.341459999999998</v>
      </c>
      <c r="M1978">
        <v>0.32473099999999999</v>
      </c>
      <c r="N1978">
        <v>-1.2932710000000001</v>
      </c>
    </row>
    <row r="1979" spans="1:14" x14ac:dyDescent="0.3">
      <c r="A1979" s="1">
        <v>43547.583333333336</v>
      </c>
      <c r="B1979" s="1">
        <v>43547.416666666664</v>
      </c>
      <c r="C1979" s="3">
        <f t="shared" si="181"/>
        <v>3</v>
      </c>
      <c r="D1979" s="3">
        <f t="shared" si="182"/>
        <v>23</v>
      </c>
      <c r="E1979" s="4">
        <f t="shared" si="183"/>
        <v>10</v>
      </c>
      <c r="F1979" s="4">
        <f t="shared" si="184"/>
        <v>7</v>
      </c>
      <c r="G1979" s="4" t="str">
        <f t="shared" si="185"/>
        <v>Win</v>
      </c>
      <c r="H1979" s="4" t="str">
        <f t="shared" si="186"/>
        <v>Off</v>
      </c>
      <c r="I1979">
        <v>1127872598</v>
      </c>
      <c r="J1979" t="s">
        <v>26</v>
      </c>
      <c r="K1979">
        <v>31.75</v>
      </c>
      <c r="L1979">
        <v>30.987767999999999</v>
      </c>
      <c r="M1979">
        <v>0.37892900000000002</v>
      </c>
      <c r="N1979">
        <v>-1.1411610000000001</v>
      </c>
    </row>
    <row r="1980" spans="1:14" x14ac:dyDescent="0.3">
      <c r="A1980" s="1">
        <v>43547.625</v>
      </c>
      <c r="B1980" s="1">
        <v>43547.458333333336</v>
      </c>
      <c r="C1980" s="3">
        <f t="shared" si="181"/>
        <v>3</v>
      </c>
      <c r="D1980" s="3">
        <f t="shared" si="182"/>
        <v>23</v>
      </c>
      <c r="E1980" s="4">
        <f t="shared" si="183"/>
        <v>11</v>
      </c>
      <c r="F1980" s="4">
        <f t="shared" si="184"/>
        <v>7</v>
      </c>
      <c r="G1980" s="4" t="str">
        <f t="shared" si="185"/>
        <v>Win</v>
      </c>
      <c r="H1980" s="4" t="str">
        <f t="shared" si="186"/>
        <v>Off</v>
      </c>
      <c r="I1980">
        <v>1127872598</v>
      </c>
      <c r="J1980" t="s">
        <v>26</v>
      </c>
      <c r="K1980">
        <v>27.98</v>
      </c>
      <c r="L1980">
        <v>27.173098</v>
      </c>
      <c r="M1980">
        <v>0.28092499999999998</v>
      </c>
      <c r="N1980">
        <v>-1.0878270000000001</v>
      </c>
    </row>
    <row r="1981" spans="1:14" x14ac:dyDescent="0.3">
      <c r="A1981" s="1">
        <v>43547.666666666664</v>
      </c>
      <c r="B1981" s="1">
        <v>43547.5</v>
      </c>
      <c r="C1981" s="3">
        <f t="shared" si="181"/>
        <v>3</v>
      </c>
      <c r="D1981" s="3">
        <f t="shared" si="182"/>
        <v>23</v>
      </c>
      <c r="E1981" s="4">
        <f t="shared" si="183"/>
        <v>12</v>
      </c>
      <c r="F1981" s="4">
        <f t="shared" si="184"/>
        <v>7</v>
      </c>
      <c r="G1981" s="4" t="str">
        <f t="shared" si="185"/>
        <v>Win</v>
      </c>
      <c r="H1981" s="4" t="str">
        <f t="shared" si="186"/>
        <v>Off</v>
      </c>
      <c r="I1981">
        <v>1127872598</v>
      </c>
      <c r="J1981" t="s">
        <v>26</v>
      </c>
      <c r="K1981">
        <v>25.44</v>
      </c>
      <c r="L1981">
        <v>24.793049</v>
      </c>
      <c r="M1981">
        <v>0.33591500000000002</v>
      </c>
      <c r="N1981">
        <v>-0.98286600000000002</v>
      </c>
    </row>
    <row r="1982" spans="1:14" x14ac:dyDescent="0.3">
      <c r="A1982" s="1">
        <v>43547.708333333336</v>
      </c>
      <c r="B1982" s="1">
        <v>43547.541666666664</v>
      </c>
      <c r="C1982" s="3">
        <f t="shared" si="181"/>
        <v>3</v>
      </c>
      <c r="D1982" s="3">
        <f t="shared" si="182"/>
        <v>23</v>
      </c>
      <c r="E1982" s="4">
        <f t="shared" si="183"/>
        <v>13</v>
      </c>
      <c r="F1982" s="4">
        <f t="shared" si="184"/>
        <v>7</v>
      </c>
      <c r="G1982" s="4" t="str">
        <f t="shared" si="185"/>
        <v>Win</v>
      </c>
      <c r="H1982" s="4" t="str">
        <f t="shared" si="186"/>
        <v>Off</v>
      </c>
      <c r="I1982">
        <v>1127872598</v>
      </c>
      <c r="J1982" t="s">
        <v>26</v>
      </c>
      <c r="K1982">
        <v>24.4</v>
      </c>
      <c r="L1982">
        <v>23.827634</v>
      </c>
      <c r="M1982">
        <v>0.31834800000000002</v>
      </c>
      <c r="N1982">
        <v>-0.89071400000000001</v>
      </c>
    </row>
    <row r="1983" spans="1:14" x14ac:dyDescent="0.3">
      <c r="A1983" s="1">
        <v>43547.75</v>
      </c>
      <c r="B1983" s="1">
        <v>43547.583333333336</v>
      </c>
      <c r="C1983" s="3">
        <f t="shared" si="181"/>
        <v>3</v>
      </c>
      <c r="D1983" s="3">
        <f t="shared" si="182"/>
        <v>23</v>
      </c>
      <c r="E1983" s="4">
        <f t="shared" si="183"/>
        <v>14</v>
      </c>
      <c r="F1983" s="4">
        <f t="shared" si="184"/>
        <v>7</v>
      </c>
      <c r="G1983" s="4" t="str">
        <f t="shared" si="185"/>
        <v>Win</v>
      </c>
      <c r="H1983" s="4" t="str">
        <f t="shared" si="186"/>
        <v>Off</v>
      </c>
      <c r="I1983">
        <v>1127872598</v>
      </c>
      <c r="J1983" t="s">
        <v>26</v>
      </c>
      <c r="K1983">
        <v>23.28</v>
      </c>
      <c r="L1983">
        <v>22.864787</v>
      </c>
      <c r="M1983">
        <v>0.384629</v>
      </c>
      <c r="N1983">
        <v>-0.79984200000000005</v>
      </c>
    </row>
    <row r="1984" spans="1:14" x14ac:dyDescent="0.3">
      <c r="A1984" s="1">
        <v>43547.791666666664</v>
      </c>
      <c r="B1984" s="1">
        <v>43547.625</v>
      </c>
      <c r="C1984" s="3">
        <f t="shared" si="181"/>
        <v>3</v>
      </c>
      <c r="D1984" s="3">
        <f t="shared" si="182"/>
        <v>23</v>
      </c>
      <c r="E1984" s="4">
        <f t="shared" si="183"/>
        <v>15</v>
      </c>
      <c r="F1984" s="4">
        <f t="shared" si="184"/>
        <v>7</v>
      </c>
      <c r="G1984" s="4" t="str">
        <f t="shared" si="185"/>
        <v>Win</v>
      </c>
      <c r="H1984" s="4" t="str">
        <f t="shared" si="186"/>
        <v>Off</v>
      </c>
      <c r="I1984">
        <v>1127872598</v>
      </c>
      <c r="J1984" t="s">
        <v>26</v>
      </c>
      <c r="K1984">
        <v>22.84</v>
      </c>
      <c r="L1984">
        <v>22.433244999999999</v>
      </c>
      <c r="M1984">
        <v>0.36514200000000002</v>
      </c>
      <c r="N1984">
        <v>-0.77189700000000006</v>
      </c>
    </row>
    <row r="1985" spans="1:14" x14ac:dyDescent="0.3">
      <c r="A1985" s="1">
        <v>43547.833333333336</v>
      </c>
      <c r="B1985" s="1">
        <v>43547.666666666664</v>
      </c>
      <c r="C1985" s="3">
        <f t="shared" si="181"/>
        <v>3</v>
      </c>
      <c r="D1985" s="3">
        <f t="shared" si="182"/>
        <v>23</v>
      </c>
      <c r="E1985" s="4">
        <f t="shared" si="183"/>
        <v>16</v>
      </c>
      <c r="F1985" s="4">
        <f t="shared" si="184"/>
        <v>7</v>
      </c>
      <c r="G1985" s="4" t="str">
        <f t="shared" si="185"/>
        <v>Win</v>
      </c>
      <c r="H1985" s="4" t="str">
        <f t="shared" si="186"/>
        <v>Off</v>
      </c>
      <c r="I1985">
        <v>1127872598</v>
      </c>
      <c r="J1985" t="s">
        <v>26</v>
      </c>
      <c r="K1985">
        <v>22.81</v>
      </c>
      <c r="L1985">
        <v>22.366498</v>
      </c>
      <c r="M1985">
        <v>0.36394599999999999</v>
      </c>
      <c r="N1985">
        <v>-0.80744800000000005</v>
      </c>
    </row>
    <row r="1986" spans="1:14" x14ac:dyDescent="0.3">
      <c r="A1986" s="1">
        <v>43547.875</v>
      </c>
      <c r="B1986" s="1">
        <v>43547.708333333336</v>
      </c>
      <c r="C1986" s="3">
        <f t="shared" si="181"/>
        <v>3</v>
      </c>
      <c r="D1986" s="3">
        <f t="shared" si="182"/>
        <v>23</v>
      </c>
      <c r="E1986" s="4">
        <f t="shared" si="183"/>
        <v>17</v>
      </c>
      <c r="F1986" s="4">
        <f t="shared" si="184"/>
        <v>7</v>
      </c>
      <c r="G1986" s="4" t="str">
        <f t="shared" si="185"/>
        <v>Win</v>
      </c>
      <c r="H1986" s="4" t="str">
        <f t="shared" si="186"/>
        <v>Off</v>
      </c>
      <c r="I1986">
        <v>1127872598</v>
      </c>
      <c r="J1986" t="s">
        <v>26</v>
      </c>
      <c r="K1986">
        <v>23.74</v>
      </c>
      <c r="L1986">
        <v>23.083318999999999</v>
      </c>
      <c r="M1986">
        <v>0.274061</v>
      </c>
      <c r="N1986">
        <v>-0.93074199999999996</v>
      </c>
    </row>
    <row r="1987" spans="1:14" x14ac:dyDescent="0.3">
      <c r="A1987" s="1">
        <v>43547.916666666664</v>
      </c>
      <c r="B1987" s="1">
        <v>43547.75</v>
      </c>
      <c r="C1987" s="3">
        <f t="shared" ref="C1987:C2050" si="187">MONTH(B1987)</f>
        <v>3</v>
      </c>
      <c r="D1987" s="3">
        <f t="shared" ref="D1987:D2050" si="188">DAY(B1987)</f>
        <v>23</v>
      </c>
      <c r="E1987" s="4">
        <f t="shared" ref="E1987:E2050" si="189">HOUR(B1987)</f>
        <v>18</v>
      </c>
      <c r="F1987" s="4">
        <f t="shared" ref="F1987:F2050" si="190">WEEKDAY(B1987)</f>
        <v>7</v>
      </c>
      <c r="G1987" s="4" t="str">
        <f t="shared" ref="G1987:G2050" si="191">IF(AND(C1987&gt;4,C1987&lt;10),"Sum","Win")</f>
        <v>Win</v>
      </c>
      <c r="H1987" s="4" t="str">
        <f t="shared" si="186"/>
        <v>Off</v>
      </c>
      <c r="I1987">
        <v>1127872598</v>
      </c>
      <c r="J1987" t="s">
        <v>26</v>
      </c>
      <c r="K1987">
        <v>25.03</v>
      </c>
      <c r="L1987">
        <v>24.083333</v>
      </c>
      <c r="M1987">
        <v>0.21042</v>
      </c>
      <c r="N1987">
        <v>-1.157087</v>
      </c>
    </row>
    <row r="1988" spans="1:14" x14ac:dyDescent="0.3">
      <c r="A1988" s="1">
        <v>43547.958333333336</v>
      </c>
      <c r="B1988" s="1">
        <v>43547.791666666664</v>
      </c>
      <c r="C1988" s="3">
        <f t="shared" si="187"/>
        <v>3</v>
      </c>
      <c r="D1988" s="3">
        <f t="shared" si="188"/>
        <v>23</v>
      </c>
      <c r="E1988" s="4">
        <f t="shared" si="189"/>
        <v>19</v>
      </c>
      <c r="F1988" s="4">
        <f t="shared" si="190"/>
        <v>7</v>
      </c>
      <c r="G1988" s="4" t="str">
        <f t="shared" si="191"/>
        <v>Win</v>
      </c>
      <c r="H1988" s="4" t="str">
        <f t="shared" si="186"/>
        <v>Off</v>
      </c>
      <c r="I1988">
        <v>1127872598</v>
      </c>
      <c r="J1988" t="s">
        <v>26</v>
      </c>
      <c r="K1988">
        <v>30.93</v>
      </c>
      <c r="L1988">
        <v>29.536947999999999</v>
      </c>
      <c r="M1988">
        <v>-3.6920000000000001E-2</v>
      </c>
      <c r="N1988">
        <v>-1.3561319999999999</v>
      </c>
    </row>
    <row r="1989" spans="1:14" x14ac:dyDescent="0.3">
      <c r="A1989" s="1">
        <v>43548</v>
      </c>
      <c r="B1989" s="1">
        <v>43547.833333333336</v>
      </c>
      <c r="C1989" s="3">
        <f t="shared" si="187"/>
        <v>3</v>
      </c>
      <c r="D1989" s="3">
        <f t="shared" si="188"/>
        <v>23</v>
      </c>
      <c r="E1989" s="4">
        <f t="shared" si="189"/>
        <v>20</v>
      </c>
      <c r="F1989" s="4">
        <f t="shared" si="190"/>
        <v>7</v>
      </c>
      <c r="G1989" s="4" t="str">
        <f t="shared" si="191"/>
        <v>Win</v>
      </c>
      <c r="H1989" s="4" t="str">
        <f t="shared" si="186"/>
        <v>Off</v>
      </c>
      <c r="I1989">
        <v>1127872598</v>
      </c>
      <c r="J1989" t="s">
        <v>26</v>
      </c>
      <c r="K1989">
        <v>33.700000000000003</v>
      </c>
      <c r="L1989">
        <v>32.757896000000002</v>
      </c>
      <c r="M1989">
        <v>9.8783999999999997E-2</v>
      </c>
      <c r="N1989">
        <v>-1.040888</v>
      </c>
    </row>
    <row r="1990" spans="1:14" x14ac:dyDescent="0.3">
      <c r="A1990" s="1">
        <v>43548.041666666664</v>
      </c>
      <c r="B1990" s="1">
        <v>43547.875</v>
      </c>
      <c r="C1990" s="3">
        <f t="shared" si="187"/>
        <v>3</v>
      </c>
      <c r="D1990" s="3">
        <f t="shared" si="188"/>
        <v>23</v>
      </c>
      <c r="E1990" s="4">
        <f t="shared" si="189"/>
        <v>21</v>
      </c>
      <c r="F1990" s="4">
        <f t="shared" si="190"/>
        <v>7</v>
      </c>
      <c r="G1990" s="4" t="str">
        <f t="shared" si="191"/>
        <v>Win</v>
      </c>
      <c r="H1990" s="4" t="str">
        <f t="shared" si="186"/>
        <v>Off</v>
      </c>
      <c r="I1990">
        <v>1127872598</v>
      </c>
      <c r="J1990" t="s">
        <v>26</v>
      </c>
      <c r="K1990">
        <v>27.58</v>
      </c>
      <c r="L1990">
        <v>26.904688</v>
      </c>
      <c r="M1990">
        <v>5.1818999999999997E-2</v>
      </c>
      <c r="N1990">
        <v>-0.72713099999999997</v>
      </c>
    </row>
    <row r="1991" spans="1:14" x14ac:dyDescent="0.3">
      <c r="A1991" s="1">
        <v>43548.083333333336</v>
      </c>
      <c r="B1991" s="1">
        <v>43547.916666666664</v>
      </c>
      <c r="C1991" s="3">
        <f t="shared" si="187"/>
        <v>3</v>
      </c>
      <c r="D1991" s="3">
        <f t="shared" si="188"/>
        <v>23</v>
      </c>
      <c r="E1991" s="4">
        <f t="shared" si="189"/>
        <v>22</v>
      </c>
      <c r="F1991" s="4">
        <f t="shared" si="190"/>
        <v>7</v>
      </c>
      <c r="G1991" s="4" t="str">
        <f t="shared" si="191"/>
        <v>Win</v>
      </c>
      <c r="H1991" s="4" t="str">
        <f t="shared" si="186"/>
        <v>Off</v>
      </c>
      <c r="I1991">
        <v>1127872598</v>
      </c>
      <c r="J1991" t="s">
        <v>26</v>
      </c>
      <c r="K1991">
        <v>25.56</v>
      </c>
      <c r="L1991">
        <v>25.13625</v>
      </c>
      <c r="M1991">
        <v>0.122501</v>
      </c>
      <c r="N1991">
        <v>-0.54625100000000004</v>
      </c>
    </row>
    <row r="1992" spans="1:14" x14ac:dyDescent="0.3">
      <c r="A1992" s="1">
        <v>43548.125</v>
      </c>
      <c r="B1992" s="1">
        <v>43547.958333333336</v>
      </c>
      <c r="C1992" s="3">
        <f t="shared" si="187"/>
        <v>3</v>
      </c>
      <c r="D1992" s="3">
        <f t="shared" si="188"/>
        <v>23</v>
      </c>
      <c r="E1992" s="4">
        <f t="shared" si="189"/>
        <v>23</v>
      </c>
      <c r="F1992" s="4">
        <f t="shared" si="190"/>
        <v>7</v>
      </c>
      <c r="G1992" s="4" t="str">
        <f t="shared" si="191"/>
        <v>Win</v>
      </c>
      <c r="H1992" s="4" t="str">
        <f t="shared" si="186"/>
        <v>Off</v>
      </c>
      <c r="I1992">
        <v>1127872598</v>
      </c>
      <c r="J1992" t="s">
        <v>26</v>
      </c>
      <c r="K1992">
        <v>23.66</v>
      </c>
      <c r="L1992">
        <v>23.314916</v>
      </c>
      <c r="M1992">
        <v>0.18000099999999999</v>
      </c>
      <c r="N1992">
        <v>-0.52508500000000002</v>
      </c>
    </row>
    <row r="1993" spans="1:14" x14ac:dyDescent="0.3">
      <c r="A1993" s="1">
        <v>43548.166666666664</v>
      </c>
      <c r="B1993" s="1">
        <v>43548</v>
      </c>
      <c r="C1993" s="3">
        <f t="shared" si="187"/>
        <v>3</v>
      </c>
      <c r="D1993" s="3">
        <f t="shared" si="188"/>
        <v>24</v>
      </c>
      <c r="E1993" s="4">
        <f t="shared" si="189"/>
        <v>0</v>
      </c>
      <c r="F1993" s="4">
        <f t="shared" si="190"/>
        <v>1</v>
      </c>
      <c r="G1993" s="4" t="str">
        <f t="shared" si="191"/>
        <v>Win</v>
      </c>
      <c r="H1993" s="4" t="str">
        <f t="shared" si="186"/>
        <v>Off</v>
      </c>
      <c r="I1993">
        <v>1127872598</v>
      </c>
      <c r="J1993" t="s">
        <v>26</v>
      </c>
      <c r="K1993">
        <v>23.49</v>
      </c>
      <c r="L1993">
        <v>23.301295</v>
      </c>
      <c r="M1993">
        <v>0.15395200000000001</v>
      </c>
      <c r="N1993">
        <v>-0.34265699999999999</v>
      </c>
    </row>
    <row r="1994" spans="1:14" x14ac:dyDescent="0.3">
      <c r="A1994" s="1">
        <v>43548.208333333336</v>
      </c>
      <c r="B1994" s="1">
        <v>43548.041666666664</v>
      </c>
      <c r="C1994" s="3">
        <f t="shared" si="187"/>
        <v>3</v>
      </c>
      <c r="D1994" s="3">
        <f t="shared" si="188"/>
        <v>24</v>
      </c>
      <c r="E1994" s="4">
        <f t="shared" si="189"/>
        <v>1</v>
      </c>
      <c r="F1994" s="4">
        <f t="shared" si="190"/>
        <v>1</v>
      </c>
      <c r="G1994" s="4" t="str">
        <f t="shared" si="191"/>
        <v>Win</v>
      </c>
      <c r="H1994" s="4" t="str">
        <f t="shared" si="186"/>
        <v>Off</v>
      </c>
      <c r="I1994">
        <v>1127872598</v>
      </c>
      <c r="J1994" t="s">
        <v>26</v>
      </c>
      <c r="K1994">
        <v>22.89</v>
      </c>
      <c r="L1994">
        <v>22.773340999999999</v>
      </c>
      <c r="M1994">
        <v>0.16638600000000001</v>
      </c>
      <c r="N1994">
        <v>-0.28304499999999999</v>
      </c>
    </row>
    <row r="1995" spans="1:14" x14ac:dyDescent="0.3">
      <c r="A1995" s="1">
        <v>43548.25</v>
      </c>
      <c r="B1995" s="1">
        <v>43548.083333333336</v>
      </c>
      <c r="C1995" s="3">
        <f t="shared" si="187"/>
        <v>3</v>
      </c>
      <c r="D1995" s="3">
        <f t="shared" si="188"/>
        <v>24</v>
      </c>
      <c r="E1995" s="4">
        <f t="shared" si="189"/>
        <v>2</v>
      </c>
      <c r="F1995" s="4">
        <f t="shared" si="190"/>
        <v>1</v>
      </c>
      <c r="G1995" s="4" t="str">
        <f t="shared" si="191"/>
        <v>Win</v>
      </c>
      <c r="H1995" s="4" t="str">
        <f t="shared" ref="H1995:H2058" si="192">+IF(OR(F1995&lt;2,F1995&gt;6),"Off",IF(AND(G1995="Win",E1995&gt;7,E1995&lt;13),"On",IF(AND(G1995="Win",E1995&gt;16,E1995&lt;22),"On",IF(AND(G1995="Sum",E1995&gt;9,E1995&lt;22),"On","Off"))))</f>
        <v>Off</v>
      </c>
      <c r="I1995">
        <v>1127872598</v>
      </c>
      <c r="J1995" t="s">
        <v>26</v>
      </c>
      <c r="K1995">
        <v>22.83</v>
      </c>
      <c r="L1995">
        <v>22.830223</v>
      </c>
      <c r="M1995">
        <v>0.18623700000000001</v>
      </c>
      <c r="N1995">
        <v>-0.18601400000000001</v>
      </c>
    </row>
    <row r="1996" spans="1:14" x14ac:dyDescent="0.3">
      <c r="A1996" s="1">
        <v>43548.291666666664</v>
      </c>
      <c r="B1996" s="1">
        <v>43548.125</v>
      </c>
      <c r="C1996" s="3">
        <f t="shared" si="187"/>
        <v>3</v>
      </c>
      <c r="D1996" s="3">
        <f t="shared" si="188"/>
        <v>24</v>
      </c>
      <c r="E1996" s="4">
        <f t="shared" si="189"/>
        <v>3</v>
      </c>
      <c r="F1996" s="4">
        <f t="shared" si="190"/>
        <v>1</v>
      </c>
      <c r="G1996" s="4" t="str">
        <f t="shared" si="191"/>
        <v>Win</v>
      </c>
      <c r="H1996" s="4" t="str">
        <f t="shared" si="192"/>
        <v>Off</v>
      </c>
      <c r="I1996">
        <v>1127872598</v>
      </c>
      <c r="J1996" t="s">
        <v>26</v>
      </c>
      <c r="K1996">
        <v>22.95</v>
      </c>
      <c r="L1996">
        <v>22.924257000000001</v>
      </c>
      <c r="M1996">
        <v>0.15520900000000001</v>
      </c>
      <c r="N1996">
        <v>-0.180952</v>
      </c>
    </row>
    <row r="1997" spans="1:14" x14ac:dyDescent="0.3">
      <c r="A1997" s="1">
        <v>43548.333333333336</v>
      </c>
      <c r="B1997" s="1">
        <v>43548.166666666664</v>
      </c>
      <c r="C1997" s="3">
        <f t="shared" si="187"/>
        <v>3</v>
      </c>
      <c r="D1997" s="3">
        <f t="shared" si="188"/>
        <v>24</v>
      </c>
      <c r="E1997" s="4">
        <f t="shared" si="189"/>
        <v>4</v>
      </c>
      <c r="F1997" s="4">
        <f t="shared" si="190"/>
        <v>1</v>
      </c>
      <c r="G1997" s="4" t="str">
        <f t="shared" si="191"/>
        <v>Win</v>
      </c>
      <c r="H1997" s="4" t="str">
        <f t="shared" si="192"/>
        <v>Off</v>
      </c>
      <c r="I1997">
        <v>1127872598</v>
      </c>
      <c r="J1997" t="s">
        <v>26</v>
      </c>
      <c r="K1997">
        <v>23.59</v>
      </c>
      <c r="L1997">
        <v>23.504231000000001</v>
      </c>
      <c r="M1997">
        <v>0.16922899999999999</v>
      </c>
      <c r="N1997">
        <v>-0.254998</v>
      </c>
    </row>
    <row r="1998" spans="1:14" x14ac:dyDescent="0.3">
      <c r="A1998" s="1">
        <v>43548.375</v>
      </c>
      <c r="B1998" s="1">
        <v>43548.208333333336</v>
      </c>
      <c r="C1998" s="3">
        <f t="shared" si="187"/>
        <v>3</v>
      </c>
      <c r="D1998" s="3">
        <f t="shared" si="188"/>
        <v>24</v>
      </c>
      <c r="E1998" s="4">
        <f t="shared" si="189"/>
        <v>5</v>
      </c>
      <c r="F1998" s="4">
        <f t="shared" si="190"/>
        <v>1</v>
      </c>
      <c r="G1998" s="4" t="str">
        <f t="shared" si="191"/>
        <v>Win</v>
      </c>
      <c r="H1998" s="4" t="str">
        <f t="shared" si="192"/>
        <v>Off</v>
      </c>
      <c r="I1998">
        <v>1127872598</v>
      </c>
      <c r="J1998" t="s">
        <v>26</v>
      </c>
      <c r="K1998">
        <v>24.09</v>
      </c>
      <c r="L1998">
        <v>24.024452</v>
      </c>
      <c r="M1998">
        <v>0.205401</v>
      </c>
      <c r="N1998">
        <v>-0.270949</v>
      </c>
    </row>
    <row r="1999" spans="1:14" x14ac:dyDescent="0.3">
      <c r="A1999" s="1">
        <v>43548.416666666664</v>
      </c>
      <c r="B1999" s="1">
        <v>43548.25</v>
      </c>
      <c r="C1999" s="3">
        <f t="shared" si="187"/>
        <v>3</v>
      </c>
      <c r="D1999" s="3">
        <f t="shared" si="188"/>
        <v>24</v>
      </c>
      <c r="E1999" s="4">
        <f t="shared" si="189"/>
        <v>6</v>
      </c>
      <c r="F1999" s="4">
        <f t="shared" si="190"/>
        <v>1</v>
      </c>
      <c r="G1999" s="4" t="str">
        <f t="shared" si="191"/>
        <v>Win</v>
      </c>
      <c r="H1999" s="4" t="str">
        <f t="shared" si="192"/>
        <v>Off</v>
      </c>
      <c r="I1999">
        <v>1127872598</v>
      </c>
      <c r="J1999" t="s">
        <v>26</v>
      </c>
      <c r="K1999">
        <v>26.95</v>
      </c>
      <c r="L1999">
        <v>26.967207999999999</v>
      </c>
      <c r="M1999">
        <v>0.28229500000000002</v>
      </c>
      <c r="N1999">
        <v>-0.26508700000000002</v>
      </c>
    </row>
    <row r="2000" spans="1:14" x14ac:dyDescent="0.3">
      <c r="A2000" s="1">
        <v>43548.458333333336</v>
      </c>
      <c r="B2000" s="1">
        <v>43548.291666666664</v>
      </c>
      <c r="C2000" s="3">
        <f t="shared" si="187"/>
        <v>3</v>
      </c>
      <c r="D2000" s="3">
        <f t="shared" si="188"/>
        <v>24</v>
      </c>
      <c r="E2000" s="4">
        <f t="shared" si="189"/>
        <v>7</v>
      </c>
      <c r="F2000" s="4">
        <f t="shared" si="190"/>
        <v>1</v>
      </c>
      <c r="G2000" s="4" t="str">
        <f t="shared" si="191"/>
        <v>Win</v>
      </c>
      <c r="H2000" s="4" t="str">
        <f t="shared" si="192"/>
        <v>Off</v>
      </c>
      <c r="I2000">
        <v>1127872598</v>
      </c>
      <c r="J2000" t="s">
        <v>26</v>
      </c>
      <c r="K2000">
        <v>27.91</v>
      </c>
      <c r="L2000">
        <v>27.719104999999999</v>
      </c>
      <c r="M2000">
        <v>0.156975</v>
      </c>
      <c r="N2000">
        <v>-0.34787000000000001</v>
      </c>
    </row>
    <row r="2001" spans="1:14" x14ac:dyDescent="0.3">
      <c r="A2001" s="1">
        <v>43548.5</v>
      </c>
      <c r="B2001" s="1">
        <v>43548.333333333336</v>
      </c>
      <c r="C2001" s="3">
        <f t="shared" si="187"/>
        <v>3</v>
      </c>
      <c r="D2001" s="3">
        <f t="shared" si="188"/>
        <v>24</v>
      </c>
      <c r="E2001" s="4">
        <f t="shared" si="189"/>
        <v>8</v>
      </c>
      <c r="F2001" s="4">
        <f t="shared" si="190"/>
        <v>1</v>
      </c>
      <c r="G2001" s="4" t="str">
        <f t="shared" si="191"/>
        <v>Win</v>
      </c>
      <c r="H2001" s="4" t="str">
        <f t="shared" si="192"/>
        <v>Off</v>
      </c>
      <c r="I2001">
        <v>1127872598</v>
      </c>
      <c r="J2001" t="s">
        <v>26</v>
      </c>
      <c r="K2001">
        <v>28.28</v>
      </c>
      <c r="L2001">
        <v>28.300153000000002</v>
      </c>
      <c r="M2001">
        <v>0.35262300000000002</v>
      </c>
      <c r="N2001">
        <v>-0.33246999999999999</v>
      </c>
    </row>
    <row r="2002" spans="1:14" x14ac:dyDescent="0.3">
      <c r="A2002" s="1">
        <v>43548.541666666664</v>
      </c>
      <c r="B2002" s="1">
        <v>43548.375</v>
      </c>
      <c r="C2002" s="3">
        <f t="shared" si="187"/>
        <v>3</v>
      </c>
      <c r="D2002" s="3">
        <f t="shared" si="188"/>
        <v>24</v>
      </c>
      <c r="E2002" s="4">
        <f t="shared" si="189"/>
        <v>9</v>
      </c>
      <c r="F2002" s="4">
        <f t="shared" si="190"/>
        <v>1</v>
      </c>
      <c r="G2002" s="4" t="str">
        <f t="shared" si="191"/>
        <v>Win</v>
      </c>
      <c r="H2002" s="4" t="str">
        <f t="shared" si="192"/>
        <v>Off</v>
      </c>
      <c r="I2002">
        <v>1127872598</v>
      </c>
      <c r="J2002" t="s">
        <v>26</v>
      </c>
      <c r="K2002">
        <v>27.46</v>
      </c>
      <c r="L2002">
        <v>27.309545</v>
      </c>
      <c r="M2002">
        <v>0.20208499999999999</v>
      </c>
      <c r="N2002">
        <v>-0.35254000000000002</v>
      </c>
    </row>
    <row r="2003" spans="1:14" x14ac:dyDescent="0.3">
      <c r="A2003" s="1">
        <v>43548.583333333336</v>
      </c>
      <c r="B2003" s="1">
        <v>43548.416666666664</v>
      </c>
      <c r="C2003" s="3">
        <f t="shared" si="187"/>
        <v>3</v>
      </c>
      <c r="D2003" s="3">
        <f t="shared" si="188"/>
        <v>24</v>
      </c>
      <c r="E2003" s="4">
        <f t="shared" si="189"/>
        <v>10</v>
      </c>
      <c r="F2003" s="4">
        <f t="shared" si="190"/>
        <v>1</v>
      </c>
      <c r="G2003" s="4" t="str">
        <f t="shared" si="191"/>
        <v>Win</v>
      </c>
      <c r="H2003" s="4" t="str">
        <f t="shared" si="192"/>
        <v>Off</v>
      </c>
      <c r="I2003">
        <v>1127872598</v>
      </c>
      <c r="J2003" t="s">
        <v>26</v>
      </c>
      <c r="K2003">
        <v>24.97</v>
      </c>
      <c r="L2003">
        <v>24.853584999999999</v>
      </c>
      <c r="M2003">
        <v>0.18146300000000001</v>
      </c>
      <c r="N2003">
        <v>-0.29787799999999998</v>
      </c>
    </row>
    <row r="2004" spans="1:14" x14ac:dyDescent="0.3">
      <c r="A2004" s="1">
        <v>43548.625</v>
      </c>
      <c r="B2004" s="1">
        <v>43548.458333333336</v>
      </c>
      <c r="C2004" s="3">
        <f t="shared" si="187"/>
        <v>3</v>
      </c>
      <c r="D2004" s="3">
        <f t="shared" si="188"/>
        <v>24</v>
      </c>
      <c r="E2004" s="4">
        <f t="shared" si="189"/>
        <v>11</v>
      </c>
      <c r="F2004" s="4">
        <f t="shared" si="190"/>
        <v>1</v>
      </c>
      <c r="G2004" s="4" t="str">
        <f t="shared" si="191"/>
        <v>Win</v>
      </c>
      <c r="H2004" s="4" t="str">
        <f t="shared" si="192"/>
        <v>Off</v>
      </c>
      <c r="I2004">
        <v>1127872598</v>
      </c>
      <c r="J2004" t="s">
        <v>26</v>
      </c>
      <c r="K2004">
        <v>23.06</v>
      </c>
      <c r="L2004">
        <v>22.989045999999998</v>
      </c>
      <c r="M2004">
        <v>0.30123499999999998</v>
      </c>
      <c r="N2004">
        <v>-0.37218899999999999</v>
      </c>
    </row>
    <row r="2005" spans="1:14" x14ac:dyDescent="0.3">
      <c r="A2005" s="1">
        <v>43548.666666666664</v>
      </c>
      <c r="B2005" s="1">
        <v>43548.5</v>
      </c>
      <c r="C2005" s="3">
        <f t="shared" si="187"/>
        <v>3</v>
      </c>
      <c r="D2005" s="3">
        <f t="shared" si="188"/>
        <v>24</v>
      </c>
      <c r="E2005" s="4">
        <f t="shared" si="189"/>
        <v>12</v>
      </c>
      <c r="F2005" s="4">
        <f t="shared" si="190"/>
        <v>1</v>
      </c>
      <c r="G2005" s="4" t="str">
        <f t="shared" si="191"/>
        <v>Win</v>
      </c>
      <c r="H2005" s="4" t="str">
        <f t="shared" si="192"/>
        <v>Off</v>
      </c>
      <c r="I2005">
        <v>1127872598</v>
      </c>
      <c r="J2005" t="s">
        <v>26</v>
      </c>
      <c r="K2005">
        <v>22.8</v>
      </c>
      <c r="L2005">
        <v>22.707581999999999</v>
      </c>
      <c r="M2005">
        <v>0.225243</v>
      </c>
      <c r="N2005">
        <v>-0.31766100000000003</v>
      </c>
    </row>
    <row r="2006" spans="1:14" x14ac:dyDescent="0.3">
      <c r="A2006" s="1">
        <v>43548.708333333336</v>
      </c>
      <c r="B2006" s="1">
        <v>43548.541666666664</v>
      </c>
      <c r="C2006" s="3">
        <f t="shared" si="187"/>
        <v>3</v>
      </c>
      <c r="D2006" s="3">
        <f t="shared" si="188"/>
        <v>24</v>
      </c>
      <c r="E2006" s="4">
        <f t="shared" si="189"/>
        <v>13</v>
      </c>
      <c r="F2006" s="4">
        <f t="shared" si="190"/>
        <v>1</v>
      </c>
      <c r="G2006" s="4" t="str">
        <f t="shared" si="191"/>
        <v>Win</v>
      </c>
      <c r="H2006" s="4" t="str">
        <f t="shared" si="192"/>
        <v>Off</v>
      </c>
      <c r="I2006">
        <v>1127872598</v>
      </c>
      <c r="J2006" t="s">
        <v>26</v>
      </c>
      <c r="K2006">
        <v>22.37</v>
      </c>
      <c r="L2006">
        <v>22.146747000000001</v>
      </c>
      <c r="M2006">
        <v>0.197049</v>
      </c>
      <c r="N2006">
        <v>-0.42030200000000001</v>
      </c>
    </row>
    <row r="2007" spans="1:14" x14ac:dyDescent="0.3">
      <c r="A2007" s="1">
        <v>43548.75</v>
      </c>
      <c r="B2007" s="1">
        <v>43548.583333333336</v>
      </c>
      <c r="C2007" s="3">
        <f t="shared" si="187"/>
        <v>3</v>
      </c>
      <c r="D2007" s="3">
        <f t="shared" si="188"/>
        <v>24</v>
      </c>
      <c r="E2007" s="4">
        <f t="shared" si="189"/>
        <v>14</v>
      </c>
      <c r="F2007" s="4">
        <f t="shared" si="190"/>
        <v>1</v>
      </c>
      <c r="G2007" s="4" t="str">
        <f t="shared" si="191"/>
        <v>Win</v>
      </c>
      <c r="H2007" s="4" t="str">
        <f t="shared" si="192"/>
        <v>Off</v>
      </c>
      <c r="I2007">
        <v>1127872598</v>
      </c>
      <c r="J2007" t="s">
        <v>26</v>
      </c>
      <c r="K2007">
        <v>21.93</v>
      </c>
      <c r="L2007">
        <v>21.693193000000001</v>
      </c>
      <c r="M2007">
        <v>0.15392400000000001</v>
      </c>
      <c r="N2007">
        <v>-0.39073099999999999</v>
      </c>
    </row>
    <row r="2008" spans="1:14" x14ac:dyDescent="0.3">
      <c r="A2008" s="1">
        <v>43548.791666666664</v>
      </c>
      <c r="B2008" s="1">
        <v>43548.625</v>
      </c>
      <c r="C2008" s="3">
        <f t="shared" si="187"/>
        <v>3</v>
      </c>
      <c r="D2008" s="3">
        <f t="shared" si="188"/>
        <v>24</v>
      </c>
      <c r="E2008" s="4">
        <f t="shared" si="189"/>
        <v>15</v>
      </c>
      <c r="F2008" s="4">
        <f t="shared" si="190"/>
        <v>1</v>
      </c>
      <c r="G2008" s="4" t="str">
        <f t="shared" si="191"/>
        <v>Win</v>
      </c>
      <c r="H2008" s="4" t="str">
        <f t="shared" si="192"/>
        <v>Off</v>
      </c>
      <c r="I2008">
        <v>1127872598</v>
      </c>
      <c r="J2008" t="s">
        <v>26</v>
      </c>
      <c r="K2008">
        <v>22.4</v>
      </c>
      <c r="L2008">
        <v>22.116212000000001</v>
      </c>
      <c r="M2008">
        <v>0.10925</v>
      </c>
      <c r="N2008">
        <v>-0.393038</v>
      </c>
    </row>
    <row r="2009" spans="1:14" x14ac:dyDescent="0.3">
      <c r="A2009" s="1">
        <v>43548.833333333336</v>
      </c>
      <c r="B2009" s="1">
        <v>43548.666666666664</v>
      </c>
      <c r="C2009" s="3">
        <f t="shared" si="187"/>
        <v>3</v>
      </c>
      <c r="D2009" s="3">
        <f t="shared" si="188"/>
        <v>24</v>
      </c>
      <c r="E2009" s="4">
        <f t="shared" si="189"/>
        <v>16</v>
      </c>
      <c r="F2009" s="4">
        <f t="shared" si="190"/>
        <v>1</v>
      </c>
      <c r="G2009" s="4" t="str">
        <f t="shared" si="191"/>
        <v>Win</v>
      </c>
      <c r="H2009" s="4" t="str">
        <f t="shared" si="192"/>
        <v>Off</v>
      </c>
      <c r="I2009">
        <v>1127872598</v>
      </c>
      <c r="J2009" t="s">
        <v>26</v>
      </c>
      <c r="K2009">
        <v>22.61</v>
      </c>
      <c r="L2009">
        <v>22.221561999999999</v>
      </c>
      <c r="M2009">
        <v>4.4963000000000003E-2</v>
      </c>
      <c r="N2009">
        <v>-0.43340099999999998</v>
      </c>
    </row>
    <row r="2010" spans="1:14" x14ac:dyDescent="0.3">
      <c r="A2010" s="1">
        <v>43548.875</v>
      </c>
      <c r="B2010" s="1">
        <v>43548.708333333336</v>
      </c>
      <c r="C2010" s="3">
        <f t="shared" si="187"/>
        <v>3</v>
      </c>
      <c r="D2010" s="3">
        <f t="shared" si="188"/>
        <v>24</v>
      </c>
      <c r="E2010" s="4">
        <f t="shared" si="189"/>
        <v>17</v>
      </c>
      <c r="F2010" s="4">
        <f t="shared" si="190"/>
        <v>1</v>
      </c>
      <c r="G2010" s="4" t="str">
        <f t="shared" si="191"/>
        <v>Win</v>
      </c>
      <c r="H2010" s="4" t="str">
        <f t="shared" si="192"/>
        <v>Off</v>
      </c>
      <c r="I2010">
        <v>1127872598</v>
      </c>
      <c r="J2010" t="s">
        <v>26</v>
      </c>
      <c r="K2010">
        <v>22.67</v>
      </c>
      <c r="L2010">
        <v>22.216721</v>
      </c>
      <c r="M2010">
        <v>5.6785000000000002E-2</v>
      </c>
      <c r="N2010">
        <v>-0.51006399999999996</v>
      </c>
    </row>
    <row r="2011" spans="1:14" x14ac:dyDescent="0.3">
      <c r="A2011" s="1">
        <v>43548.916666666664</v>
      </c>
      <c r="B2011" s="1">
        <v>43548.75</v>
      </c>
      <c r="C2011" s="3">
        <f t="shared" si="187"/>
        <v>3</v>
      </c>
      <c r="D2011" s="3">
        <f t="shared" si="188"/>
        <v>24</v>
      </c>
      <c r="E2011" s="4">
        <f t="shared" si="189"/>
        <v>18</v>
      </c>
      <c r="F2011" s="4">
        <f t="shared" si="190"/>
        <v>1</v>
      </c>
      <c r="G2011" s="4" t="str">
        <f t="shared" si="191"/>
        <v>Win</v>
      </c>
      <c r="H2011" s="4" t="str">
        <f t="shared" si="192"/>
        <v>Off</v>
      </c>
      <c r="I2011">
        <v>1127872598</v>
      </c>
      <c r="J2011" t="s">
        <v>26</v>
      </c>
      <c r="K2011">
        <v>23.91</v>
      </c>
      <c r="L2011">
        <v>23.246766999999998</v>
      </c>
      <c r="M2011">
        <v>0.11659899999999999</v>
      </c>
      <c r="N2011">
        <v>-0.77983199999999997</v>
      </c>
    </row>
    <row r="2012" spans="1:14" x14ac:dyDescent="0.3">
      <c r="A2012" s="1">
        <v>43548.958333333336</v>
      </c>
      <c r="B2012" s="1">
        <v>43548.791666666664</v>
      </c>
      <c r="C2012" s="3">
        <f t="shared" si="187"/>
        <v>3</v>
      </c>
      <c r="D2012" s="3">
        <f t="shared" si="188"/>
        <v>24</v>
      </c>
      <c r="E2012" s="4">
        <f t="shared" si="189"/>
        <v>19</v>
      </c>
      <c r="F2012" s="4">
        <f t="shared" si="190"/>
        <v>1</v>
      </c>
      <c r="G2012" s="4" t="str">
        <f t="shared" si="191"/>
        <v>Win</v>
      </c>
      <c r="H2012" s="4" t="str">
        <f t="shared" si="192"/>
        <v>Off</v>
      </c>
      <c r="I2012">
        <v>1127872598</v>
      </c>
      <c r="J2012" t="s">
        <v>26</v>
      </c>
      <c r="K2012">
        <v>31.69</v>
      </c>
      <c r="L2012">
        <v>30.630633</v>
      </c>
      <c r="M2012">
        <v>4.9017999999999999E-2</v>
      </c>
      <c r="N2012">
        <v>-1.108385</v>
      </c>
    </row>
    <row r="2013" spans="1:14" x14ac:dyDescent="0.3">
      <c r="A2013" s="1">
        <v>43549</v>
      </c>
      <c r="B2013" s="1">
        <v>43548.833333333336</v>
      </c>
      <c r="C2013" s="3">
        <f t="shared" si="187"/>
        <v>3</v>
      </c>
      <c r="D2013" s="3">
        <f t="shared" si="188"/>
        <v>24</v>
      </c>
      <c r="E2013" s="4">
        <f t="shared" si="189"/>
        <v>20</v>
      </c>
      <c r="F2013" s="4">
        <f t="shared" si="190"/>
        <v>1</v>
      </c>
      <c r="G2013" s="4" t="str">
        <f t="shared" si="191"/>
        <v>Win</v>
      </c>
      <c r="H2013" s="4" t="str">
        <f t="shared" si="192"/>
        <v>Off</v>
      </c>
      <c r="I2013">
        <v>1127872598</v>
      </c>
      <c r="J2013" t="s">
        <v>26</v>
      </c>
      <c r="K2013">
        <v>30.64</v>
      </c>
      <c r="L2013">
        <v>29.755628999999999</v>
      </c>
      <c r="M2013">
        <v>2.6512000000000001E-2</v>
      </c>
      <c r="N2013">
        <v>-0.910883</v>
      </c>
    </row>
    <row r="2014" spans="1:14" x14ac:dyDescent="0.3">
      <c r="A2014" s="1">
        <v>43549.041666666664</v>
      </c>
      <c r="B2014" s="1">
        <v>43548.875</v>
      </c>
      <c r="C2014" s="3">
        <f t="shared" si="187"/>
        <v>3</v>
      </c>
      <c r="D2014" s="3">
        <f t="shared" si="188"/>
        <v>24</v>
      </c>
      <c r="E2014" s="4">
        <f t="shared" si="189"/>
        <v>21</v>
      </c>
      <c r="F2014" s="4">
        <f t="shared" si="190"/>
        <v>1</v>
      </c>
      <c r="G2014" s="4" t="str">
        <f t="shared" si="191"/>
        <v>Win</v>
      </c>
      <c r="H2014" s="4" t="str">
        <f t="shared" si="192"/>
        <v>Off</v>
      </c>
      <c r="I2014">
        <v>1127872598</v>
      </c>
      <c r="J2014" t="s">
        <v>26</v>
      </c>
      <c r="K2014">
        <v>25.33</v>
      </c>
      <c r="L2014">
        <v>24.786114000000001</v>
      </c>
      <c r="M2014">
        <v>0.171816</v>
      </c>
      <c r="N2014">
        <v>-0.71570199999999995</v>
      </c>
    </row>
    <row r="2015" spans="1:14" x14ac:dyDescent="0.3">
      <c r="A2015" s="1">
        <v>43549.083333333336</v>
      </c>
      <c r="B2015" s="1">
        <v>43548.916666666664</v>
      </c>
      <c r="C2015" s="3">
        <f t="shared" si="187"/>
        <v>3</v>
      </c>
      <c r="D2015" s="3">
        <f t="shared" si="188"/>
        <v>24</v>
      </c>
      <c r="E2015" s="4">
        <f t="shared" si="189"/>
        <v>22</v>
      </c>
      <c r="F2015" s="4">
        <f t="shared" si="190"/>
        <v>1</v>
      </c>
      <c r="G2015" s="4" t="str">
        <f t="shared" si="191"/>
        <v>Win</v>
      </c>
      <c r="H2015" s="4" t="str">
        <f t="shared" si="192"/>
        <v>Off</v>
      </c>
      <c r="I2015">
        <v>1127872598</v>
      </c>
      <c r="J2015" t="s">
        <v>26</v>
      </c>
      <c r="K2015">
        <v>22.43</v>
      </c>
      <c r="L2015">
        <v>22.006083</v>
      </c>
      <c r="M2015">
        <v>0.12673300000000001</v>
      </c>
      <c r="N2015">
        <v>-0.55064999999999997</v>
      </c>
    </row>
    <row r="2016" spans="1:14" x14ac:dyDescent="0.3">
      <c r="A2016" s="1">
        <v>43549.125</v>
      </c>
      <c r="B2016" s="1">
        <v>43548.958333333336</v>
      </c>
      <c r="C2016" s="3">
        <f t="shared" si="187"/>
        <v>3</v>
      </c>
      <c r="D2016" s="3">
        <f t="shared" si="188"/>
        <v>24</v>
      </c>
      <c r="E2016" s="4">
        <f t="shared" si="189"/>
        <v>23</v>
      </c>
      <c r="F2016" s="4">
        <f t="shared" si="190"/>
        <v>1</v>
      </c>
      <c r="G2016" s="4" t="str">
        <f t="shared" si="191"/>
        <v>Win</v>
      </c>
      <c r="H2016" s="4" t="str">
        <f t="shared" si="192"/>
        <v>Off</v>
      </c>
      <c r="I2016">
        <v>1127872598</v>
      </c>
      <c r="J2016" t="s">
        <v>26</v>
      </c>
      <c r="K2016">
        <v>21.56</v>
      </c>
      <c r="L2016">
        <v>21.392775</v>
      </c>
      <c r="M2016">
        <v>0.208647</v>
      </c>
      <c r="N2016">
        <v>-0.37587199999999998</v>
      </c>
    </row>
    <row r="2017" spans="1:14" x14ac:dyDescent="0.3">
      <c r="A2017" s="1">
        <v>43549.166666666664</v>
      </c>
      <c r="B2017" s="1">
        <v>43549</v>
      </c>
      <c r="C2017" s="3">
        <f t="shared" si="187"/>
        <v>3</v>
      </c>
      <c r="D2017" s="3">
        <f t="shared" si="188"/>
        <v>25</v>
      </c>
      <c r="E2017" s="4">
        <f t="shared" si="189"/>
        <v>0</v>
      </c>
      <c r="F2017" s="4">
        <f t="shared" si="190"/>
        <v>2</v>
      </c>
      <c r="G2017" s="4" t="str">
        <f t="shared" si="191"/>
        <v>Win</v>
      </c>
      <c r="H2017" s="4" t="str">
        <f t="shared" si="192"/>
        <v>Off</v>
      </c>
      <c r="I2017">
        <v>1127872598</v>
      </c>
      <c r="J2017" t="s">
        <v>26</v>
      </c>
      <c r="K2017">
        <v>19.66</v>
      </c>
      <c r="L2017">
        <v>19.620937000000001</v>
      </c>
      <c r="M2017">
        <v>7.7455999999999997E-2</v>
      </c>
      <c r="N2017">
        <v>-0.116519</v>
      </c>
    </row>
    <row r="2018" spans="1:14" x14ac:dyDescent="0.3">
      <c r="A2018" s="1">
        <v>43549.208333333336</v>
      </c>
      <c r="B2018" s="1">
        <v>43549.041666666664</v>
      </c>
      <c r="C2018" s="3">
        <f t="shared" si="187"/>
        <v>3</v>
      </c>
      <c r="D2018" s="3">
        <f t="shared" si="188"/>
        <v>25</v>
      </c>
      <c r="E2018" s="4">
        <f t="shared" si="189"/>
        <v>1</v>
      </c>
      <c r="F2018" s="4">
        <f t="shared" si="190"/>
        <v>2</v>
      </c>
      <c r="G2018" s="4" t="str">
        <f t="shared" si="191"/>
        <v>Win</v>
      </c>
      <c r="H2018" s="4" t="str">
        <f t="shared" si="192"/>
        <v>Off</v>
      </c>
      <c r="I2018">
        <v>1127872598</v>
      </c>
      <c r="J2018" t="s">
        <v>26</v>
      </c>
      <c r="K2018">
        <v>18.98</v>
      </c>
      <c r="L2018">
        <v>18.880603000000001</v>
      </c>
      <c r="M2018">
        <v>0.13103300000000001</v>
      </c>
      <c r="N2018">
        <v>-0.23043</v>
      </c>
    </row>
    <row r="2019" spans="1:14" x14ac:dyDescent="0.3">
      <c r="A2019" s="1">
        <v>43549.25</v>
      </c>
      <c r="B2019" s="1">
        <v>43549.083333333336</v>
      </c>
      <c r="C2019" s="3">
        <f t="shared" si="187"/>
        <v>3</v>
      </c>
      <c r="D2019" s="3">
        <f t="shared" si="188"/>
        <v>25</v>
      </c>
      <c r="E2019" s="4">
        <f t="shared" si="189"/>
        <v>2</v>
      </c>
      <c r="F2019" s="4">
        <f t="shared" si="190"/>
        <v>2</v>
      </c>
      <c r="G2019" s="4" t="str">
        <f t="shared" si="191"/>
        <v>Win</v>
      </c>
      <c r="H2019" s="4" t="str">
        <f t="shared" si="192"/>
        <v>Off</v>
      </c>
      <c r="I2019">
        <v>1127872598</v>
      </c>
      <c r="J2019" t="s">
        <v>26</v>
      </c>
      <c r="K2019">
        <v>18.809999999999999</v>
      </c>
      <c r="L2019">
        <v>18.683271000000001</v>
      </c>
      <c r="M2019">
        <v>0.12970899999999999</v>
      </c>
      <c r="N2019">
        <v>-0.256438</v>
      </c>
    </row>
    <row r="2020" spans="1:14" x14ac:dyDescent="0.3">
      <c r="A2020" s="1">
        <v>43549.291666666664</v>
      </c>
      <c r="B2020" s="1">
        <v>43549.125</v>
      </c>
      <c r="C2020" s="3">
        <f t="shared" si="187"/>
        <v>3</v>
      </c>
      <c r="D2020" s="3">
        <f t="shared" si="188"/>
        <v>25</v>
      </c>
      <c r="E2020" s="4">
        <f t="shared" si="189"/>
        <v>3</v>
      </c>
      <c r="F2020" s="4">
        <f t="shared" si="190"/>
        <v>2</v>
      </c>
      <c r="G2020" s="4" t="str">
        <f t="shared" si="191"/>
        <v>Win</v>
      </c>
      <c r="H2020" s="4" t="str">
        <f t="shared" si="192"/>
        <v>Off</v>
      </c>
      <c r="I2020">
        <v>1127872598</v>
      </c>
      <c r="J2020" t="s">
        <v>26</v>
      </c>
      <c r="K2020">
        <v>19.05</v>
      </c>
      <c r="L2020">
        <v>19.013513</v>
      </c>
      <c r="M2020">
        <v>0.21254799999999999</v>
      </c>
      <c r="N2020">
        <v>-0.24903500000000001</v>
      </c>
    </row>
    <row r="2021" spans="1:14" x14ac:dyDescent="0.3">
      <c r="A2021" s="1">
        <v>43549.333333333336</v>
      </c>
      <c r="B2021" s="1">
        <v>43549.166666666664</v>
      </c>
      <c r="C2021" s="3">
        <f t="shared" si="187"/>
        <v>3</v>
      </c>
      <c r="D2021" s="3">
        <f t="shared" si="188"/>
        <v>25</v>
      </c>
      <c r="E2021" s="4">
        <f t="shared" si="189"/>
        <v>4</v>
      </c>
      <c r="F2021" s="4">
        <f t="shared" si="190"/>
        <v>2</v>
      </c>
      <c r="G2021" s="4" t="str">
        <f t="shared" si="191"/>
        <v>Win</v>
      </c>
      <c r="H2021" s="4" t="str">
        <f t="shared" si="192"/>
        <v>Off</v>
      </c>
      <c r="I2021">
        <v>1127872598</v>
      </c>
      <c r="J2021" t="s">
        <v>26</v>
      </c>
      <c r="K2021">
        <v>19.5</v>
      </c>
      <c r="L2021">
        <v>19.490914</v>
      </c>
      <c r="M2021">
        <v>0.24513499999999999</v>
      </c>
      <c r="N2021">
        <v>-0.25422099999999997</v>
      </c>
    </row>
    <row r="2022" spans="1:14" x14ac:dyDescent="0.3">
      <c r="A2022" s="1">
        <v>43549.375</v>
      </c>
      <c r="B2022" s="1">
        <v>43549.208333333336</v>
      </c>
      <c r="C2022" s="3">
        <f t="shared" si="187"/>
        <v>3</v>
      </c>
      <c r="D2022" s="3">
        <f t="shared" si="188"/>
        <v>25</v>
      </c>
      <c r="E2022" s="4">
        <f t="shared" si="189"/>
        <v>5</v>
      </c>
      <c r="F2022" s="4">
        <f t="shared" si="190"/>
        <v>2</v>
      </c>
      <c r="G2022" s="4" t="str">
        <f t="shared" si="191"/>
        <v>Win</v>
      </c>
      <c r="H2022" s="4" t="str">
        <f t="shared" si="192"/>
        <v>Off</v>
      </c>
      <c r="I2022">
        <v>1127872598</v>
      </c>
      <c r="J2022" t="s">
        <v>26</v>
      </c>
      <c r="K2022">
        <v>23.12</v>
      </c>
      <c r="L2022">
        <v>23.335516999999999</v>
      </c>
      <c r="M2022">
        <v>0.53075000000000006</v>
      </c>
      <c r="N2022">
        <v>-0.31523299999999999</v>
      </c>
    </row>
    <row r="2023" spans="1:14" x14ac:dyDescent="0.3">
      <c r="A2023" s="1">
        <v>43549.416666666664</v>
      </c>
      <c r="B2023" s="1">
        <v>43549.25</v>
      </c>
      <c r="C2023" s="3">
        <f t="shared" si="187"/>
        <v>3</v>
      </c>
      <c r="D2023" s="3">
        <f t="shared" si="188"/>
        <v>25</v>
      </c>
      <c r="E2023" s="4">
        <f t="shared" si="189"/>
        <v>6</v>
      </c>
      <c r="F2023" s="4">
        <f t="shared" si="190"/>
        <v>2</v>
      </c>
      <c r="G2023" s="4" t="str">
        <f t="shared" si="191"/>
        <v>Win</v>
      </c>
      <c r="H2023" s="4" t="str">
        <f t="shared" si="192"/>
        <v>Off</v>
      </c>
      <c r="I2023">
        <v>1127872598</v>
      </c>
      <c r="J2023" t="s">
        <v>26</v>
      </c>
      <c r="K2023">
        <v>31.61</v>
      </c>
      <c r="L2023">
        <v>31.784410000000001</v>
      </c>
      <c r="M2023">
        <v>0.77389200000000002</v>
      </c>
      <c r="N2023">
        <v>-0.59948199999999996</v>
      </c>
    </row>
    <row r="2024" spans="1:14" x14ac:dyDescent="0.3">
      <c r="A2024" s="1">
        <v>43549.458333333336</v>
      </c>
      <c r="B2024" s="1">
        <v>43549.291666666664</v>
      </c>
      <c r="C2024" s="3">
        <f t="shared" si="187"/>
        <v>3</v>
      </c>
      <c r="D2024" s="3">
        <f t="shared" si="188"/>
        <v>25</v>
      </c>
      <c r="E2024" s="4">
        <f t="shared" si="189"/>
        <v>7</v>
      </c>
      <c r="F2024" s="4">
        <f t="shared" si="190"/>
        <v>2</v>
      </c>
      <c r="G2024" s="4" t="str">
        <f t="shared" si="191"/>
        <v>Win</v>
      </c>
      <c r="H2024" s="4" t="str">
        <f t="shared" si="192"/>
        <v>Off</v>
      </c>
      <c r="I2024">
        <v>1127872598</v>
      </c>
      <c r="J2024" t="s">
        <v>26</v>
      </c>
      <c r="K2024">
        <v>32.03</v>
      </c>
      <c r="L2024">
        <v>31.739843</v>
      </c>
      <c r="M2024">
        <v>0.451932</v>
      </c>
      <c r="N2024">
        <v>-0.742089</v>
      </c>
    </row>
    <row r="2025" spans="1:14" x14ac:dyDescent="0.3">
      <c r="A2025" s="1">
        <v>43549.5</v>
      </c>
      <c r="B2025" s="1">
        <v>43549.333333333336</v>
      </c>
      <c r="C2025" s="3">
        <f t="shared" si="187"/>
        <v>3</v>
      </c>
      <c r="D2025" s="3">
        <f t="shared" si="188"/>
        <v>25</v>
      </c>
      <c r="E2025" s="4">
        <f t="shared" si="189"/>
        <v>8</v>
      </c>
      <c r="F2025" s="4">
        <f t="shared" si="190"/>
        <v>2</v>
      </c>
      <c r="G2025" s="4" t="str">
        <f t="shared" si="191"/>
        <v>Win</v>
      </c>
      <c r="H2025" s="4" t="str">
        <f t="shared" si="192"/>
        <v>On</v>
      </c>
      <c r="I2025">
        <v>1127872598</v>
      </c>
      <c r="J2025" t="s">
        <v>26</v>
      </c>
      <c r="K2025">
        <v>30.99</v>
      </c>
      <c r="L2025">
        <v>30.855060999999999</v>
      </c>
      <c r="M2025">
        <v>0.55710499999999996</v>
      </c>
      <c r="N2025">
        <v>-0.69204399999999999</v>
      </c>
    </row>
    <row r="2026" spans="1:14" x14ac:dyDescent="0.3">
      <c r="A2026" s="1">
        <v>43549.541666666664</v>
      </c>
      <c r="B2026" s="1">
        <v>43549.375</v>
      </c>
      <c r="C2026" s="3">
        <f t="shared" si="187"/>
        <v>3</v>
      </c>
      <c r="D2026" s="3">
        <f t="shared" si="188"/>
        <v>25</v>
      </c>
      <c r="E2026" s="4">
        <f t="shared" si="189"/>
        <v>9</v>
      </c>
      <c r="F2026" s="4">
        <f t="shared" si="190"/>
        <v>2</v>
      </c>
      <c r="G2026" s="4" t="str">
        <f t="shared" si="191"/>
        <v>Win</v>
      </c>
      <c r="H2026" s="4" t="str">
        <f t="shared" si="192"/>
        <v>On</v>
      </c>
      <c r="I2026">
        <v>1127872598</v>
      </c>
      <c r="J2026" t="s">
        <v>26</v>
      </c>
      <c r="K2026">
        <v>32.18</v>
      </c>
      <c r="L2026">
        <v>32.175601</v>
      </c>
      <c r="M2026">
        <v>0.53087600000000001</v>
      </c>
      <c r="N2026">
        <v>-0.53527499999999995</v>
      </c>
    </row>
    <row r="2027" spans="1:14" x14ac:dyDescent="0.3">
      <c r="A2027" s="1">
        <v>43549.583333333336</v>
      </c>
      <c r="B2027" s="1">
        <v>43549.416666666664</v>
      </c>
      <c r="C2027" s="3">
        <f t="shared" si="187"/>
        <v>3</v>
      </c>
      <c r="D2027" s="3">
        <f t="shared" si="188"/>
        <v>25</v>
      </c>
      <c r="E2027" s="4">
        <f t="shared" si="189"/>
        <v>10</v>
      </c>
      <c r="F2027" s="4">
        <f t="shared" si="190"/>
        <v>2</v>
      </c>
      <c r="G2027" s="4" t="str">
        <f t="shared" si="191"/>
        <v>Win</v>
      </c>
      <c r="H2027" s="4" t="str">
        <f t="shared" si="192"/>
        <v>On</v>
      </c>
      <c r="I2027">
        <v>1127872598</v>
      </c>
      <c r="J2027" t="s">
        <v>26</v>
      </c>
      <c r="K2027">
        <v>32.43</v>
      </c>
      <c r="L2027">
        <v>32.663496000000002</v>
      </c>
      <c r="M2027">
        <v>0.54837000000000002</v>
      </c>
      <c r="N2027">
        <v>-0.31487399999999999</v>
      </c>
    </row>
    <row r="2028" spans="1:14" x14ac:dyDescent="0.3">
      <c r="A2028" s="1">
        <v>43549.625</v>
      </c>
      <c r="B2028" s="1">
        <v>43549.458333333336</v>
      </c>
      <c r="C2028" s="3">
        <f t="shared" si="187"/>
        <v>3</v>
      </c>
      <c r="D2028" s="3">
        <f t="shared" si="188"/>
        <v>25</v>
      </c>
      <c r="E2028" s="4">
        <f t="shared" si="189"/>
        <v>11</v>
      </c>
      <c r="F2028" s="4">
        <f t="shared" si="190"/>
        <v>2</v>
      </c>
      <c r="G2028" s="4" t="str">
        <f t="shared" si="191"/>
        <v>Win</v>
      </c>
      <c r="H2028" s="4" t="str">
        <f t="shared" si="192"/>
        <v>On</v>
      </c>
      <c r="I2028">
        <v>1127872598</v>
      </c>
      <c r="J2028" t="s">
        <v>26</v>
      </c>
      <c r="K2028">
        <v>32.479999999999997</v>
      </c>
      <c r="L2028">
        <v>32.636890000000001</v>
      </c>
      <c r="M2028">
        <v>0.44676700000000003</v>
      </c>
      <c r="N2028">
        <v>-0.289877</v>
      </c>
    </row>
    <row r="2029" spans="1:14" x14ac:dyDescent="0.3">
      <c r="A2029" s="1">
        <v>43549.666666666664</v>
      </c>
      <c r="B2029" s="1">
        <v>43549.5</v>
      </c>
      <c r="C2029" s="3">
        <f t="shared" si="187"/>
        <v>3</v>
      </c>
      <c r="D2029" s="3">
        <f t="shared" si="188"/>
        <v>25</v>
      </c>
      <c r="E2029" s="4">
        <f t="shared" si="189"/>
        <v>12</v>
      </c>
      <c r="F2029" s="4">
        <f t="shared" si="190"/>
        <v>2</v>
      </c>
      <c r="G2029" s="4" t="str">
        <f t="shared" si="191"/>
        <v>Win</v>
      </c>
      <c r="H2029" s="4" t="str">
        <f t="shared" si="192"/>
        <v>On</v>
      </c>
      <c r="I2029">
        <v>1127872598</v>
      </c>
      <c r="J2029" t="s">
        <v>26</v>
      </c>
      <c r="K2029">
        <v>31.59</v>
      </c>
      <c r="L2029">
        <v>31.677294</v>
      </c>
      <c r="M2029">
        <v>0.42677799999999999</v>
      </c>
      <c r="N2029">
        <v>-0.33948400000000001</v>
      </c>
    </row>
    <row r="2030" spans="1:14" x14ac:dyDescent="0.3">
      <c r="A2030" s="1">
        <v>43549.708333333336</v>
      </c>
      <c r="B2030" s="1">
        <v>43549.541666666664</v>
      </c>
      <c r="C2030" s="3">
        <f t="shared" si="187"/>
        <v>3</v>
      </c>
      <c r="D2030" s="3">
        <f t="shared" si="188"/>
        <v>25</v>
      </c>
      <c r="E2030" s="4">
        <f t="shared" si="189"/>
        <v>13</v>
      </c>
      <c r="F2030" s="4">
        <f t="shared" si="190"/>
        <v>2</v>
      </c>
      <c r="G2030" s="4" t="str">
        <f t="shared" si="191"/>
        <v>Win</v>
      </c>
      <c r="H2030" s="4" t="str">
        <f t="shared" si="192"/>
        <v>Off</v>
      </c>
      <c r="I2030">
        <v>1127872598</v>
      </c>
      <c r="J2030" t="s">
        <v>26</v>
      </c>
      <c r="K2030">
        <v>30.6</v>
      </c>
      <c r="L2030">
        <v>30.805872999999998</v>
      </c>
      <c r="M2030">
        <v>0.42377500000000001</v>
      </c>
      <c r="N2030">
        <v>-0.21790200000000001</v>
      </c>
    </row>
    <row r="2031" spans="1:14" x14ac:dyDescent="0.3">
      <c r="A2031" s="1">
        <v>43549.75</v>
      </c>
      <c r="B2031" s="1">
        <v>43549.583333333336</v>
      </c>
      <c r="C2031" s="3">
        <f t="shared" si="187"/>
        <v>3</v>
      </c>
      <c r="D2031" s="3">
        <f t="shared" si="188"/>
        <v>25</v>
      </c>
      <c r="E2031" s="4">
        <f t="shared" si="189"/>
        <v>14</v>
      </c>
      <c r="F2031" s="4">
        <f t="shared" si="190"/>
        <v>2</v>
      </c>
      <c r="G2031" s="4" t="str">
        <f t="shared" si="191"/>
        <v>Win</v>
      </c>
      <c r="H2031" s="4" t="str">
        <f t="shared" si="192"/>
        <v>Off</v>
      </c>
      <c r="I2031">
        <v>1127872598</v>
      </c>
      <c r="J2031" t="s">
        <v>26</v>
      </c>
      <c r="K2031">
        <v>27.66</v>
      </c>
      <c r="L2031">
        <v>27.984659000000001</v>
      </c>
      <c r="M2031">
        <v>0.52088400000000001</v>
      </c>
      <c r="N2031">
        <v>-0.19622500000000001</v>
      </c>
    </row>
    <row r="2032" spans="1:14" x14ac:dyDescent="0.3">
      <c r="A2032" s="1">
        <v>43549.791666666664</v>
      </c>
      <c r="B2032" s="1">
        <v>43549.625</v>
      </c>
      <c r="C2032" s="3">
        <f t="shared" si="187"/>
        <v>3</v>
      </c>
      <c r="D2032" s="3">
        <f t="shared" si="188"/>
        <v>25</v>
      </c>
      <c r="E2032" s="4">
        <f t="shared" si="189"/>
        <v>15</v>
      </c>
      <c r="F2032" s="4">
        <f t="shared" si="190"/>
        <v>2</v>
      </c>
      <c r="G2032" s="4" t="str">
        <f t="shared" si="191"/>
        <v>Win</v>
      </c>
      <c r="H2032" s="4" t="str">
        <f t="shared" si="192"/>
        <v>Off</v>
      </c>
      <c r="I2032">
        <v>1127872598</v>
      </c>
      <c r="J2032" t="s">
        <v>26</v>
      </c>
      <c r="K2032">
        <v>26.39</v>
      </c>
      <c r="L2032">
        <v>26.691296999999999</v>
      </c>
      <c r="M2032">
        <v>0.50918799999999997</v>
      </c>
      <c r="N2032">
        <v>-0.20789099999999999</v>
      </c>
    </row>
    <row r="2033" spans="1:14" x14ac:dyDescent="0.3">
      <c r="A2033" s="1">
        <v>43549.833333333336</v>
      </c>
      <c r="B2033" s="1">
        <v>43549.666666666664</v>
      </c>
      <c r="C2033" s="3">
        <f t="shared" si="187"/>
        <v>3</v>
      </c>
      <c r="D2033" s="3">
        <f t="shared" si="188"/>
        <v>25</v>
      </c>
      <c r="E2033" s="4">
        <f t="shared" si="189"/>
        <v>16</v>
      </c>
      <c r="F2033" s="4">
        <f t="shared" si="190"/>
        <v>2</v>
      </c>
      <c r="G2033" s="4" t="str">
        <f t="shared" si="191"/>
        <v>Win</v>
      </c>
      <c r="H2033" s="4" t="str">
        <f t="shared" si="192"/>
        <v>Off</v>
      </c>
      <c r="I2033">
        <v>1127872598</v>
      </c>
      <c r="J2033" t="s">
        <v>26</v>
      </c>
      <c r="K2033">
        <v>26.91</v>
      </c>
      <c r="L2033">
        <v>26.935737</v>
      </c>
      <c r="M2033">
        <v>0.31271599999999999</v>
      </c>
      <c r="N2033">
        <v>-0.28697899999999998</v>
      </c>
    </row>
    <row r="2034" spans="1:14" x14ac:dyDescent="0.3">
      <c r="A2034" s="1">
        <v>43549.875</v>
      </c>
      <c r="B2034" s="1">
        <v>43549.708333333336</v>
      </c>
      <c r="C2034" s="3">
        <f t="shared" si="187"/>
        <v>3</v>
      </c>
      <c r="D2034" s="3">
        <f t="shared" si="188"/>
        <v>25</v>
      </c>
      <c r="E2034" s="4">
        <f t="shared" si="189"/>
        <v>17</v>
      </c>
      <c r="F2034" s="4">
        <f t="shared" si="190"/>
        <v>2</v>
      </c>
      <c r="G2034" s="4" t="str">
        <f t="shared" si="191"/>
        <v>Win</v>
      </c>
      <c r="H2034" s="4" t="str">
        <f t="shared" si="192"/>
        <v>On</v>
      </c>
      <c r="I2034">
        <v>1127872598</v>
      </c>
      <c r="J2034" t="s">
        <v>26</v>
      </c>
      <c r="K2034">
        <v>28.76</v>
      </c>
      <c r="L2034">
        <v>28.772290999999999</v>
      </c>
      <c r="M2034">
        <v>0.30509399999999998</v>
      </c>
      <c r="N2034">
        <v>-0.29280299999999998</v>
      </c>
    </row>
    <row r="2035" spans="1:14" x14ac:dyDescent="0.3">
      <c r="A2035" s="1">
        <v>43549.916666666664</v>
      </c>
      <c r="B2035" s="1">
        <v>43549.75</v>
      </c>
      <c r="C2035" s="3">
        <f t="shared" si="187"/>
        <v>3</v>
      </c>
      <c r="D2035" s="3">
        <f t="shared" si="188"/>
        <v>25</v>
      </c>
      <c r="E2035" s="4">
        <f t="shared" si="189"/>
        <v>18</v>
      </c>
      <c r="F2035" s="4">
        <f t="shared" si="190"/>
        <v>2</v>
      </c>
      <c r="G2035" s="4" t="str">
        <f t="shared" si="191"/>
        <v>Win</v>
      </c>
      <c r="H2035" s="4" t="str">
        <f t="shared" si="192"/>
        <v>On</v>
      </c>
      <c r="I2035">
        <v>1127872598</v>
      </c>
      <c r="J2035" t="s">
        <v>26</v>
      </c>
      <c r="K2035">
        <v>29.09</v>
      </c>
      <c r="L2035">
        <v>29.103714</v>
      </c>
      <c r="M2035">
        <v>0.345441</v>
      </c>
      <c r="N2035">
        <v>-0.33172699999999999</v>
      </c>
    </row>
    <row r="2036" spans="1:14" x14ac:dyDescent="0.3">
      <c r="A2036" s="1">
        <v>43549.958333333336</v>
      </c>
      <c r="B2036" s="1">
        <v>43549.791666666664</v>
      </c>
      <c r="C2036" s="3">
        <f t="shared" si="187"/>
        <v>3</v>
      </c>
      <c r="D2036" s="3">
        <f t="shared" si="188"/>
        <v>25</v>
      </c>
      <c r="E2036" s="4">
        <f t="shared" si="189"/>
        <v>19</v>
      </c>
      <c r="F2036" s="4">
        <f t="shared" si="190"/>
        <v>2</v>
      </c>
      <c r="G2036" s="4" t="str">
        <f t="shared" si="191"/>
        <v>Win</v>
      </c>
      <c r="H2036" s="4" t="str">
        <f t="shared" si="192"/>
        <v>On</v>
      </c>
      <c r="I2036">
        <v>1127872598</v>
      </c>
      <c r="J2036" t="s">
        <v>26</v>
      </c>
      <c r="K2036">
        <v>35.729999999999997</v>
      </c>
      <c r="L2036">
        <v>35.052574999999997</v>
      </c>
      <c r="M2036">
        <v>0.155616</v>
      </c>
      <c r="N2036">
        <v>-0.83304100000000003</v>
      </c>
    </row>
    <row r="2037" spans="1:14" x14ac:dyDescent="0.3">
      <c r="A2037" s="1">
        <v>43550</v>
      </c>
      <c r="B2037" s="1">
        <v>43549.833333333336</v>
      </c>
      <c r="C2037" s="3">
        <f t="shared" si="187"/>
        <v>3</v>
      </c>
      <c r="D2037" s="3">
        <f t="shared" si="188"/>
        <v>25</v>
      </c>
      <c r="E2037" s="4">
        <f t="shared" si="189"/>
        <v>20</v>
      </c>
      <c r="F2037" s="4">
        <f t="shared" si="190"/>
        <v>2</v>
      </c>
      <c r="G2037" s="4" t="str">
        <f t="shared" si="191"/>
        <v>Win</v>
      </c>
      <c r="H2037" s="4" t="str">
        <f t="shared" si="192"/>
        <v>On</v>
      </c>
      <c r="I2037">
        <v>1127872598</v>
      </c>
      <c r="J2037" t="s">
        <v>26</v>
      </c>
      <c r="K2037">
        <v>39.880000000000003</v>
      </c>
      <c r="L2037">
        <v>39.413414000000003</v>
      </c>
      <c r="M2037">
        <v>0.45305200000000001</v>
      </c>
      <c r="N2037">
        <v>-0.91963799999999996</v>
      </c>
    </row>
    <row r="2038" spans="1:14" x14ac:dyDescent="0.3">
      <c r="A2038" s="1">
        <v>43550.041666666664</v>
      </c>
      <c r="B2038" s="1">
        <v>43549.875</v>
      </c>
      <c r="C2038" s="3">
        <f t="shared" si="187"/>
        <v>3</v>
      </c>
      <c r="D2038" s="3">
        <f t="shared" si="188"/>
        <v>25</v>
      </c>
      <c r="E2038" s="4">
        <f t="shared" si="189"/>
        <v>21</v>
      </c>
      <c r="F2038" s="4">
        <f t="shared" si="190"/>
        <v>2</v>
      </c>
      <c r="G2038" s="4" t="str">
        <f t="shared" si="191"/>
        <v>Win</v>
      </c>
      <c r="H2038" s="4" t="str">
        <f t="shared" si="192"/>
        <v>On</v>
      </c>
      <c r="I2038">
        <v>1127872598</v>
      </c>
      <c r="J2038" t="s">
        <v>26</v>
      </c>
      <c r="K2038">
        <v>31.16</v>
      </c>
      <c r="L2038">
        <v>31.005614999999999</v>
      </c>
      <c r="M2038">
        <v>0.42067900000000003</v>
      </c>
      <c r="N2038">
        <v>-0.57506400000000002</v>
      </c>
    </row>
    <row r="2039" spans="1:14" x14ac:dyDescent="0.3">
      <c r="A2039" s="1">
        <v>43550.083333333336</v>
      </c>
      <c r="B2039" s="1">
        <v>43549.916666666664</v>
      </c>
      <c r="C2039" s="3">
        <f t="shared" si="187"/>
        <v>3</v>
      </c>
      <c r="D2039" s="3">
        <f t="shared" si="188"/>
        <v>25</v>
      </c>
      <c r="E2039" s="4">
        <f t="shared" si="189"/>
        <v>22</v>
      </c>
      <c r="F2039" s="4">
        <f t="shared" si="190"/>
        <v>2</v>
      </c>
      <c r="G2039" s="4" t="str">
        <f t="shared" si="191"/>
        <v>Win</v>
      </c>
      <c r="H2039" s="4" t="str">
        <f t="shared" si="192"/>
        <v>Off</v>
      </c>
      <c r="I2039">
        <v>1127872598</v>
      </c>
      <c r="J2039" t="s">
        <v>26</v>
      </c>
      <c r="K2039">
        <v>25.85</v>
      </c>
      <c r="L2039">
        <v>25.73124</v>
      </c>
      <c r="M2039">
        <v>0.18704499999999999</v>
      </c>
      <c r="N2039">
        <v>-0.30580499999999999</v>
      </c>
    </row>
    <row r="2040" spans="1:14" x14ac:dyDescent="0.3">
      <c r="A2040" s="1">
        <v>43550.125</v>
      </c>
      <c r="B2040" s="1">
        <v>43549.958333333336</v>
      </c>
      <c r="C2040" s="3">
        <f t="shared" si="187"/>
        <v>3</v>
      </c>
      <c r="D2040" s="3">
        <f t="shared" si="188"/>
        <v>25</v>
      </c>
      <c r="E2040" s="4">
        <f t="shared" si="189"/>
        <v>23</v>
      </c>
      <c r="F2040" s="4">
        <f t="shared" si="190"/>
        <v>2</v>
      </c>
      <c r="G2040" s="4" t="str">
        <f t="shared" si="191"/>
        <v>Win</v>
      </c>
      <c r="H2040" s="4" t="str">
        <f t="shared" si="192"/>
        <v>Off</v>
      </c>
      <c r="I2040">
        <v>1127872598</v>
      </c>
      <c r="J2040" t="s">
        <v>26</v>
      </c>
      <c r="K2040">
        <v>23.07</v>
      </c>
      <c r="L2040">
        <v>22.967307999999999</v>
      </c>
      <c r="M2040">
        <v>9.8576999999999998E-2</v>
      </c>
      <c r="N2040">
        <v>-0.201269</v>
      </c>
    </row>
    <row r="2041" spans="1:14" x14ac:dyDescent="0.3">
      <c r="A2041" s="1">
        <v>43550.166666666664</v>
      </c>
      <c r="B2041" s="1">
        <v>43550</v>
      </c>
      <c r="C2041" s="3">
        <f t="shared" si="187"/>
        <v>3</v>
      </c>
      <c r="D2041" s="3">
        <f t="shared" si="188"/>
        <v>26</v>
      </c>
      <c r="E2041" s="4">
        <f t="shared" si="189"/>
        <v>0</v>
      </c>
      <c r="F2041" s="4">
        <f t="shared" si="190"/>
        <v>3</v>
      </c>
      <c r="G2041" s="4" t="str">
        <f t="shared" si="191"/>
        <v>Win</v>
      </c>
      <c r="H2041" s="4" t="str">
        <f t="shared" si="192"/>
        <v>Off</v>
      </c>
      <c r="I2041">
        <v>1127872598</v>
      </c>
      <c r="J2041" t="s">
        <v>26</v>
      </c>
      <c r="K2041">
        <v>21.88</v>
      </c>
      <c r="L2041">
        <v>21.544329000000001</v>
      </c>
      <c r="M2041">
        <v>1.9987000000000001E-2</v>
      </c>
      <c r="N2041">
        <v>-0.35565799999999997</v>
      </c>
    </row>
    <row r="2042" spans="1:14" x14ac:dyDescent="0.3">
      <c r="A2042" s="1">
        <v>43550.208333333336</v>
      </c>
      <c r="B2042" s="1">
        <v>43550.041666666664</v>
      </c>
      <c r="C2042" s="3">
        <f t="shared" si="187"/>
        <v>3</v>
      </c>
      <c r="D2042" s="3">
        <f t="shared" si="188"/>
        <v>26</v>
      </c>
      <c r="E2042" s="4">
        <f t="shared" si="189"/>
        <v>1</v>
      </c>
      <c r="F2042" s="4">
        <f t="shared" si="190"/>
        <v>3</v>
      </c>
      <c r="G2042" s="4" t="str">
        <f t="shared" si="191"/>
        <v>Win</v>
      </c>
      <c r="H2042" s="4" t="str">
        <f t="shared" si="192"/>
        <v>Off</v>
      </c>
      <c r="I2042">
        <v>1127872598</v>
      </c>
      <c r="J2042" t="s">
        <v>26</v>
      </c>
      <c r="K2042">
        <v>21.88</v>
      </c>
      <c r="L2042">
        <v>21.574891000000001</v>
      </c>
      <c r="M2042">
        <v>5.8252999999999999E-2</v>
      </c>
      <c r="N2042">
        <v>-0.36336200000000002</v>
      </c>
    </row>
    <row r="2043" spans="1:14" x14ac:dyDescent="0.3">
      <c r="A2043" s="1">
        <v>43550.25</v>
      </c>
      <c r="B2043" s="1">
        <v>43550.083333333336</v>
      </c>
      <c r="C2043" s="3">
        <f t="shared" si="187"/>
        <v>3</v>
      </c>
      <c r="D2043" s="3">
        <f t="shared" si="188"/>
        <v>26</v>
      </c>
      <c r="E2043" s="4">
        <f t="shared" si="189"/>
        <v>2</v>
      </c>
      <c r="F2043" s="4">
        <f t="shared" si="190"/>
        <v>3</v>
      </c>
      <c r="G2043" s="4" t="str">
        <f t="shared" si="191"/>
        <v>Win</v>
      </c>
      <c r="H2043" s="4" t="str">
        <f t="shared" si="192"/>
        <v>Off</v>
      </c>
      <c r="I2043">
        <v>1127872598</v>
      </c>
      <c r="J2043" t="s">
        <v>26</v>
      </c>
      <c r="K2043">
        <v>21.68</v>
      </c>
      <c r="L2043">
        <v>21.380029</v>
      </c>
      <c r="M2043">
        <v>8.711E-3</v>
      </c>
      <c r="N2043">
        <v>-0.30868200000000001</v>
      </c>
    </row>
    <row r="2044" spans="1:14" x14ac:dyDescent="0.3">
      <c r="A2044" s="1">
        <v>43550.291666666664</v>
      </c>
      <c r="B2044" s="1">
        <v>43550.125</v>
      </c>
      <c r="C2044" s="3">
        <f t="shared" si="187"/>
        <v>3</v>
      </c>
      <c r="D2044" s="3">
        <f t="shared" si="188"/>
        <v>26</v>
      </c>
      <c r="E2044" s="4">
        <f t="shared" si="189"/>
        <v>3</v>
      </c>
      <c r="F2044" s="4">
        <f t="shared" si="190"/>
        <v>3</v>
      </c>
      <c r="G2044" s="4" t="str">
        <f t="shared" si="191"/>
        <v>Win</v>
      </c>
      <c r="H2044" s="4" t="str">
        <f t="shared" si="192"/>
        <v>Off</v>
      </c>
      <c r="I2044">
        <v>1127872598</v>
      </c>
      <c r="J2044" t="s">
        <v>26</v>
      </c>
      <c r="K2044">
        <v>22.02</v>
      </c>
      <c r="L2044">
        <v>21.721095999999999</v>
      </c>
      <c r="M2044">
        <v>3.8462000000000003E-2</v>
      </c>
      <c r="N2044">
        <v>-0.337366</v>
      </c>
    </row>
    <row r="2045" spans="1:14" x14ac:dyDescent="0.3">
      <c r="A2045" s="1">
        <v>43550.333333333336</v>
      </c>
      <c r="B2045" s="1">
        <v>43550.166666666664</v>
      </c>
      <c r="C2045" s="3">
        <f t="shared" si="187"/>
        <v>3</v>
      </c>
      <c r="D2045" s="3">
        <f t="shared" si="188"/>
        <v>26</v>
      </c>
      <c r="E2045" s="4">
        <f t="shared" si="189"/>
        <v>4</v>
      </c>
      <c r="F2045" s="4">
        <f t="shared" si="190"/>
        <v>3</v>
      </c>
      <c r="G2045" s="4" t="str">
        <f t="shared" si="191"/>
        <v>Win</v>
      </c>
      <c r="H2045" s="4" t="str">
        <f t="shared" si="192"/>
        <v>Off</v>
      </c>
      <c r="I2045">
        <v>1127872598</v>
      </c>
      <c r="J2045" t="s">
        <v>26</v>
      </c>
      <c r="K2045">
        <v>23.3</v>
      </c>
      <c r="L2045">
        <v>22.992864000000001</v>
      </c>
      <c r="M2045">
        <v>6.9956000000000004E-2</v>
      </c>
      <c r="N2045">
        <v>-0.37709199999999998</v>
      </c>
    </row>
    <row r="2046" spans="1:14" x14ac:dyDescent="0.3">
      <c r="A2046" s="1">
        <v>43550.375</v>
      </c>
      <c r="B2046" s="1">
        <v>43550.208333333336</v>
      </c>
      <c r="C2046" s="3">
        <f t="shared" si="187"/>
        <v>3</v>
      </c>
      <c r="D2046" s="3">
        <f t="shared" si="188"/>
        <v>26</v>
      </c>
      <c r="E2046" s="4">
        <f t="shared" si="189"/>
        <v>5</v>
      </c>
      <c r="F2046" s="4">
        <f t="shared" si="190"/>
        <v>3</v>
      </c>
      <c r="G2046" s="4" t="str">
        <f t="shared" si="191"/>
        <v>Win</v>
      </c>
      <c r="H2046" s="4" t="str">
        <f t="shared" si="192"/>
        <v>Off</v>
      </c>
      <c r="I2046">
        <v>1127872598</v>
      </c>
      <c r="J2046" t="s">
        <v>26</v>
      </c>
      <c r="K2046">
        <v>29.13</v>
      </c>
      <c r="L2046">
        <v>29.013152999999999</v>
      </c>
      <c r="M2046">
        <v>0.56513800000000003</v>
      </c>
      <c r="N2046">
        <v>-0.68198499999999995</v>
      </c>
    </row>
    <row r="2047" spans="1:14" x14ac:dyDescent="0.3">
      <c r="A2047" s="1">
        <v>43550.416666666664</v>
      </c>
      <c r="B2047" s="1">
        <v>43550.25</v>
      </c>
      <c r="C2047" s="3">
        <f t="shared" si="187"/>
        <v>3</v>
      </c>
      <c r="D2047" s="3">
        <f t="shared" si="188"/>
        <v>26</v>
      </c>
      <c r="E2047" s="4">
        <f t="shared" si="189"/>
        <v>6</v>
      </c>
      <c r="F2047" s="4">
        <f t="shared" si="190"/>
        <v>3</v>
      </c>
      <c r="G2047" s="4" t="str">
        <f t="shared" si="191"/>
        <v>Win</v>
      </c>
      <c r="H2047" s="4" t="str">
        <f t="shared" si="192"/>
        <v>Off</v>
      </c>
      <c r="I2047">
        <v>1127872598</v>
      </c>
      <c r="J2047" t="s">
        <v>26</v>
      </c>
      <c r="K2047">
        <v>44.17</v>
      </c>
      <c r="L2047">
        <v>43.687935000000003</v>
      </c>
      <c r="M2047">
        <v>0.77024599999999999</v>
      </c>
      <c r="N2047">
        <v>-1.252311</v>
      </c>
    </row>
    <row r="2048" spans="1:14" x14ac:dyDescent="0.3">
      <c r="A2048" s="1">
        <v>43550.458333333336</v>
      </c>
      <c r="B2048" s="1">
        <v>43550.291666666664</v>
      </c>
      <c r="C2048" s="3">
        <f t="shared" si="187"/>
        <v>3</v>
      </c>
      <c r="D2048" s="3">
        <f t="shared" si="188"/>
        <v>26</v>
      </c>
      <c r="E2048" s="4">
        <f t="shared" si="189"/>
        <v>7</v>
      </c>
      <c r="F2048" s="4">
        <f t="shared" si="190"/>
        <v>3</v>
      </c>
      <c r="G2048" s="4" t="str">
        <f t="shared" si="191"/>
        <v>Win</v>
      </c>
      <c r="H2048" s="4" t="str">
        <f t="shared" si="192"/>
        <v>Off</v>
      </c>
      <c r="I2048">
        <v>1127872598</v>
      </c>
      <c r="J2048" t="s">
        <v>26</v>
      </c>
      <c r="K2048">
        <v>50.49</v>
      </c>
      <c r="L2048">
        <v>49.434514</v>
      </c>
      <c r="M2048">
        <v>0.87880400000000003</v>
      </c>
      <c r="N2048">
        <v>-1.9342900000000001</v>
      </c>
    </row>
    <row r="2049" spans="1:14" x14ac:dyDescent="0.3">
      <c r="A2049" s="1">
        <v>43550.5</v>
      </c>
      <c r="B2049" s="1">
        <v>43550.333333333336</v>
      </c>
      <c r="C2049" s="3">
        <f t="shared" si="187"/>
        <v>3</v>
      </c>
      <c r="D2049" s="3">
        <f t="shared" si="188"/>
        <v>26</v>
      </c>
      <c r="E2049" s="4">
        <f t="shared" si="189"/>
        <v>8</v>
      </c>
      <c r="F2049" s="4">
        <f t="shared" si="190"/>
        <v>3</v>
      </c>
      <c r="G2049" s="4" t="str">
        <f t="shared" si="191"/>
        <v>Win</v>
      </c>
      <c r="H2049" s="4" t="str">
        <f t="shared" si="192"/>
        <v>On</v>
      </c>
      <c r="I2049">
        <v>1127872598</v>
      </c>
      <c r="J2049" t="s">
        <v>26</v>
      </c>
      <c r="K2049">
        <v>36.520000000000003</v>
      </c>
      <c r="L2049">
        <v>35.840114</v>
      </c>
      <c r="M2049">
        <v>0.66291699999999998</v>
      </c>
      <c r="N2049">
        <v>-1.342803</v>
      </c>
    </row>
    <row r="2050" spans="1:14" x14ac:dyDescent="0.3">
      <c r="A2050" s="1">
        <v>43550.541666666664</v>
      </c>
      <c r="B2050" s="1">
        <v>43550.375</v>
      </c>
      <c r="C2050" s="3">
        <f t="shared" si="187"/>
        <v>3</v>
      </c>
      <c r="D2050" s="3">
        <f t="shared" si="188"/>
        <v>26</v>
      </c>
      <c r="E2050" s="4">
        <f t="shared" si="189"/>
        <v>9</v>
      </c>
      <c r="F2050" s="4">
        <f t="shared" si="190"/>
        <v>3</v>
      </c>
      <c r="G2050" s="4" t="str">
        <f t="shared" si="191"/>
        <v>Win</v>
      </c>
      <c r="H2050" s="4" t="str">
        <f t="shared" si="192"/>
        <v>On</v>
      </c>
      <c r="I2050">
        <v>1127872598</v>
      </c>
      <c r="J2050" t="s">
        <v>26</v>
      </c>
      <c r="K2050">
        <v>34.36</v>
      </c>
      <c r="L2050">
        <v>33.630256000000003</v>
      </c>
      <c r="M2050">
        <v>0.61767399999999995</v>
      </c>
      <c r="N2050">
        <v>-1.347418</v>
      </c>
    </row>
    <row r="2051" spans="1:14" x14ac:dyDescent="0.3">
      <c r="A2051" s="1">
        <v>43550.583333333336</v>
      </c>
      <c r="B2051" s="1">
        <v>43550.416666666664</v>
      </c>
      <c r="C2051" s="3">
        <f t="shared" ref="C2051:C2114" si="193">MONTH(B2051)</f>
        <v>3</v>
      </c>
      <c r="D2051" s="3">
        <f t="shared" ref="D2051:D2114" si="194">DAY(B2051)</f>
        <v>26</v>
      </c>
      <c r="E2051" s="4">
        <f t="shared" ref="E2051:E2114" si="195">HOUR(B2051)</f>
        <v>10</v>
      </c>
      <c r="F2051" s="4">
        <f t="shared" ref="F2051:F2114" si="196">WEEKDAY(B2051)</f>
        <v>3</v>
      </c>
      <c r="G2051" s="4" t="str">
        <f t="shared" ref="G2051:G2114" si="197">IF(AND(C2051&gt;4,C2051&lt;10),"Sum","Win")</f>
        <v>Win</v>
      </c>
      <c r="H2051" s="4" t="str">
        <f t="shared" si="192"/>
        <v>On</v>
      </c>
      <c r="I2051">
        <v>1127872598</v>
      </c>
      <c r="J2051" t="s">
        <v>26</v>
      </c>
      <c r="K2051">
        <v>33.020000000000003</v>
      </c>
      <c r="L2051">
        <v>32.459831000000001</v>
      </c>
      <c r="M2051">
        <v>0.68562699999999999</v>
      </c>
      <c r="N2051">
        <v>-1.2457959999999999</v>
      </c>
    </row>
    <row r="2052" spans="1:14" x14ac:dyDescent="0.3">
      <c r="A2052" s="1">
        <v>43550.625</v>
      </c>
      <c r="B2052" s="1">
        <v>43550.458333333336</v>
      </c>
      <c r="C2052" s="3">
        <f t="shared" si="193"/>
        <v>3</v>
      </c>
      <c r="D2052" s="3">
        <f t="shared" si="194"/>
        <v>26</v>
      </c>
      <c r="E2052" s="4">
        <f t="shared" si="195"/>
        <v>11</v>
      </c>
      <c r="F2052" s="4">
        <f t="shared" si="196"/>
        <v>3</v>
      </c>
      <c r="G2052" s="4" t="str">
        <f t="shared" si="197"/>
        <v>Win</v>
      </c>
      <c r="H2052" s="4" t="str">
        <f t="shared" si="192"/>
        <v>On</v>
      </c>
      <c r="I2052">
        <v>1127872598</v>
      </c>
      <c r="J2052" t="s">
        <v>26</v>
      </c>
      <c r="K2052">
        <v>29.84</v>
      </c>
      <c r="L2052">
        <v>29.385207000000001</v>
      </c>
      <c r="M2052">
        <v>0.680589</v>
      </c>
      <c r="N2052">
        <v>-1.1353819999999999</v>
      </c>
    </row>
    <row r="2053" spans="1:14" x14ac:dyDescent="0.3">
      <c r="A2053" s="1">
        <v>43550.666666666664</v>
      </c>
      <c r="B2053" s="1">
        <v>43550.5</v>
      </c>
      <c r="C2053" s="3">
        <f t="shared" si="193"/>
        <v>3</v>
      </c>
      <c r="D2053" s="3">
        <f t="shared" si="194"/>
        <v>26</v>
      </c>
      <c r="E2053" s="4">
        <f t="shared" si="195"/>
        <v>12</v>
      </c>
      <c r="F2053" s="4">
        <f t="shared" si="196"/>
        <v>3</v>
      </c>
      <c r="G2053" s="4" t="str">
        <f t="shared" si="197"/>
        <v>Win</v>
      </c>
      <c r="H2053" s="4" t="str">
        <f t="shared" si="192"/>
        <v>On</v>
      </c>
      <c r="I2053">
        <v>1127872598</v>
      </c>
      <c r="J2053" t="s">
        <v>26</v>
      </c>
      <c r="K2053">
        <v>27.82</v>
      </c>
      <c r="L2053">
        <v>27.416958000000001</v>
      </c>
      <c r="M2053">
        <v>0.56601400000000002</v>
      </c>
      <c r="N2053">
        <v>-0.96905600000000003</v>
      </c>
    </row>
    <row r="2054" spans="1:14" x14ac:dyDescent="0.3">
      <c r="A2054" s="1">
        <v>43550.708333333336</v>
      </c>
      <c r="B2054" s="1">
        <v>43550.541666666664</v>
      </c>
      <c r="C2054" s="3">
        <f t="shared" si="193"/>
        <v>3</v>
      </c>
      <c r="D2054" s="3">
        <f t="shared" si="194"/>
        <v>26</v>
      </c>
      <c r="E2054" s="4">
        <f t="shared" si="195"/>
        <v>13</v>
      </c>
      <c r="F2054" s="4">
        <f t="shared" si="196"/>
        <v>3</v>
      </c>
      <c r="G2054" s="4" t="str">
        <f t="shared" si="197"/>
        <v>Win</v>
      </c>
      <c r="H2054" s="4" t="str">
        <f t="shared" si="192"/>
        <v>Off</v>
      </c>
      <c r="I2054">
        <v>1127872598</v>
      </c>
      <c r="J2054" t="s">
        <v>26</v>
      </c>
      <c r="K2054">
        <v>26.18</v>
      </c>
      <c r="L2054">
        <v>25.697627000000001</v>
      </c>
      <c r="M2054">
        <v>0.39850200000000002</v>
      </c>
      <c r="N2054">
        <v>-0.88087499999999996</v>
      </c>
    </row>
    <row r="2055" spans="1:14" x14ac:dyDescent="0.3">
      <c r="A2055" s="1">
        <v>43550.75</v>
      </c>
      <c r="B2055" s="1">
        <v>43550.583333333336</v>
      </c>
      <c r="C2055" s="3">
        <f t="shared" si="193"/>
        <v>3</v>
      </c>
      <c r="D2055" s="3">
        <f t="shared" si="194"/>
        <v>26</v>
      </c>
      <c r="E2055" s="4">
        <f t="shared" si="195"/>
        <v>14</v>
      </c>
      <c r="F2055" s="4">
        <f t="shared" si="196"/>
        <v>3</v>
      </c>
      <c r="G2055" s="4" t="str">
        <f t="shared" si="197"/>
        <v>Win</v>
      </c>
      <c r="H2055" s="4" t="str">
        <f t="shared" si="192"/>
        <v>Off</v>
      </c>
      <c r="I2055">
        <v>1127872598</v>
      </c>
      <c r="J2055" t="s">
        <v>26</v>
      </c>
      <c r="K2055">
        <v>25.18</v>
      </c>
      <c r="L2055">
        <v>24.917528999999998</v>
      </c>
      <c r="M2055">
        <v>0.40742800000000001</v>
      </c>
      <c r="N2055">
        <v>-0.66989900000000002</v>
      </c>
    </row>
    <row r="2056" spans="1:14" x14ac:dyDescent="0.3">
      <c r="A2056" s="1">
        <v>43550.791666666664</v>
      </c>
      <c r="B2056" s="1">
        <v>43550.625</v>
      </c>
      <c r="C2056" s="3">
        <f t="shared" si="193"/>
        <v>3</v>
      </c>
      <c r="D2056" s="3">
        <f t="shared" si="194"/>
        <v>26</v>
      </c>
      <c r="E2056" s="4">
        <f t="shared" si="195"/>
        <v>15</v>
      </c>
      <c r="F2056" s="4">
        <f t="shared" si="196"/>
        <v>3</v>
      </c>
      <c r="G2056" s="4" t="str">
        <f t="shared" si="197"/>
        <v>Win</v>
      </c>
      <c r="H2056" s="4" t="str">
        <f t="shared" si="192"/>
        <v>Off</v>
      </c>
      <c r="I2056">
        <v>1127872598</v>
      </c>
      <c r="J2056" t="s">
        <v>26</v>
      </c>
      <c r="K2056">
        <v>24.63</v>
      </c>
      <c r="L2056">
        <v>24.254474999999999</v>
      </c>
      <c r="M2056">
        <v>0.30695699999999998</v>
      </c>
      <c r="N2056">
        <v>-0.68248200000000003</v>
      </c>
    </row>
    <row r="2057" spans="1:14" x14ac:dyDescent="0.3">
      <c r="A2057" s="1">
        <v>43550.833333333336</v>
      </c>
      <c r="B2057" s="1">
        <v>43550.666666666664</v>
      </c>
      <c r="C2057" s="3">
        <f t="shared" si="193"/>
        <v>3</v>
      </c>
      <c r="D2057" s="3">
        <f t="shared" si="194"/>
        <v>26</v>
      </c>
      <c r="E2057" s="4">
        <f t="shared" si="195"/>
        <v>16</v>
      </c>
      <c r="F2057" s="4">
        <f t="shared" si="196"/>
        <v>3</v>
      </c>
      <c r="G2057" s="4" t="str">
        <f t="shared" si="197"/>
        <v>Win</v>
      </c>
      <c r="H2057" s="4" t="str">
        <f t="shared" si="192"/>
        <v>Off</v>
      </c>
      <c r="I2057">
        <v>1127872598</v>
      </c>
      <c r="J2057" t="s">
        <v>26</v>
      </c>
      <c r="K2057">
        <v>24.91</v>
      </c>
      <c r="L2057">
        <v>24.325256</v>
      </c>
      <c r="M2057">
        <v>0.15316299999999999</v>
      </c>
      <c r="N2057">
        <v>-0.73790699999999998</v>
      </c>
    </row>
    <row r="2058" spans="1:14" x14ac:dyDescent="0.3">
      <c r="A2058" s="1">
        <v>43550.875</v>
      </c>
      <c r="B2058" s="1">
        <v>43550.708333333336</v>
      </c>
      <c r="C2058" s="3">
        <f t="shared" si="193"/>
        <v>3</v>
      </c>
      <c r="D2058" s="3">
        <f t="shared" si="194"/>
        <v>26</v>
      </c>
      <c r="E2058" s="4">
        <f t="shared" si="195"/>
        <v>17</v>
      </c>
      <c r="F2058" s="4">
        <f t="shared" si="196"/>
        <v>3</v>
      </c>
      <c r="G2058" s="4" t="str">
        <f t="shared" si="197"/>
        <v>Win</v>
      </c>
      <c r="H2058" s="4" t="str">
        <f t="shared" si="192"/>
        <v>On</v>
      </c>
      <c r="I2058">
        <v>1127872598</v>
      </c>
      <c r="J2058" t="s">
        <v>26</v>
      </c>
      <c r="K2058">
        <v>25.61</v>
      </c>
      <c r="L2058">
        <v>24.898769000000001</v>
      </c>
      <c r="M2058">
        <v>0.154055</v>
      </c>
      <c r="N2058">
        <v>-0.865286</v>
      </c>
    </row>
    <row r="2059" spans="1:14" x14ac:dyDescent="0.3">
      <c r="A2059" s="1">
        <v>43550.916666666664</v>
      </c>
      <c r="B2059" s="1">
        <v>43550.75</v>
      </c>
      <c r="C2059" s="3">
        <f t="shared" si="193"/>
        <v>3</v>
      </c>
      <c r="D2059" s="3">
        <f t="shared" si="194"/>
        <v>26</v>
      </c>
      <c r="E2059" s="4">
        <f t="shared" si="195"/>
        <v>18</v>
      </c>
      <c r="F2059" s="4">
        <f t="shared" si="196"/>
        <v>3</v>
      </c>
      <c r="G2059" s="4" t="str">
        <f t="shared" si="197"/>
        <v>Win</v>
      </c>
      <c r="H2059" s="4" t="str">
        <f t="shared" ref="H2059:H2122" si="198">+IF(OR(F2059&lt;2,F2059&gt;6),"Off",IF(AND(G2059="Win",E2059&gt;7,E2059&lt;13),"On",IF(AND(G2059="Win",E2059&gt;16,E2059&lt;22),"On",IF(AND(G2059="Sum",E2059&gt;9,E2059&lt;22),"On","Off"))))</f>
        <v>On</v>
      </c>
      <c r="I2059">
        <v>1127872598</v>
      </c>
      <c r="J2059" t="s">
        <v>26</v>
      </c>
      <c r="K2059">
        <v>26.81</v>
      </c>
      <c r="L2059">
        <v>25.921635999999999</v>
      </c>
      <c r="M2059">
        <v>2.0417000000000001E-2</v>
      </c>
      <c r="N2059">
        <v>-0.90878099999999995</v>
      </c>
    </row>
    <row r="2060" spans="1:14" x14ac:dyDescent="0.3">
      <c r="A2060" s="1">
        <v>43550.958333333336</v>
      </c>
      <c r="B2060" s="1">
        <v>43550.791666666664</v>
      </c>
      <c r="C2060" s="3">
        <f t="shared" si="193"/>
        <v>3</v>
      </c>
      <c r="D2060" s="3">
        <f t="shared" si="194"/>
        <v>26</v>
      </c>
      <c r="E2060" s="4">
        <f t="shared" si="195"/>
        <v>19</v>
      </c>
      <c r="F2060" s="4">
        <f t="shared" si="196"/>
        <v>3</v>
      </c>
      <c r="G2060" s="4" t="str">
        <f t="shared" si="197"/>
        <v>Win</v>
      </c>
      <c r="H2060" s="4" t="str">
        <f t="shared" si="198"/>
        <v>On</v>
      </c>
      <c r="I2060">
        <v>1127872598</v>
      </c>
      <c r="J2060" t="s">
        <v>26</v>
      </c>
      <c r="K2060">
        <v>35.479999999999997</v>
      </c>
      <c r="L2060">
        <v>34.101064000000001</v>
      </c>
      <c r="M2060">
        <v>7.7745999999999996E-2</v>
      </c>
      <c r="N2060">
        <v>-1.456682</v>
      </c>
    </row>
    <row r="2061" spans="1:14" x14ac:dyDescent="0.3">
      <c r="A2061" s="1">
        <v>43551</v>
      </c>
      <c r="B2061" s="1">
        <v>43550.833333333336</v>
      </c>
      <c r="C2061" s="3">
        <f t="shared" si="193"/>
        <v>3</v>
      </c>
      <c r="D2061" s="3">
        <f t="shared" si="194"/>
        <v>26</v>
      </c>
      <c r="E2061" s="4">
        <f t="shared" si="195"/>
        <v>20</v>
      </c>
      <c r="F2061" s="4">
        <f t="shared" si="196"/>
        <v>3</v>
      </c>
      <c r="G2061" s="4" t="str">
        <f t="shared" si="197"/>
        <v>Win</v>
      </c>
      <c r="H2061" s="4" t="str">
        <f t="shared" si="198"/>
        <v>On</v>
      </c>
      <c r="I2061">
        <v>1127872598</v>
      </c>
      <c r="J2061" t="s">
        <v>26</v>
      </c>
      <c r="K2061">
        <v>37.21</v>
      </c>
      <c r="L2061">
        <v>35.977597000000003</v>
      </c>
      <c r="M2061">
        <v>0.27187699999999998</v>
      </c>
      <c r="N2061">
        <v>-1.5042800000000001</v>
      </c>
    </row>
    <row r="2062" spans="1:14" x14ac:dyDescent="0.3">
      <c r="A2062" s="1">
        <v>43551.041666666664</v>
      </c>
      <c r="B2062" s="1">
        <v>43550.875</v>
      </c>
      <c r="C2062" s="3">
        <f t="shared" si="193"/>
        <v>3</v>
      </c>
      <c r="D2062" s="3">
        <f t="shared" si="194"/>
        <v>26</v>
      </c>
      <c r="E2062" s="4">
        <f t="shared" si="195"/>
        <v>21</v>
      </c>
      <c r="F2062" s="4">
        <f t="shared" si="196"/>
        <v>3</v>
      </c>
      <c r="G2062" s="4" t="str">
        <f t="shared" si="197"/>
        <v>Win</v>
      </c>
      <c r="H2062" s="4" t="str">
        <f t="shared" si="198"/>
        <v>On</v>
      </c>
      <c r="I2062">
        <v>1127872598</v>
      </c>
      <c r="J2062" t="s">
        <v>26</v>
      </c>
      <c r="K2062">
        <v>31.8</v>
      </c>
      <c r="L2062">
        <v>31.091909999999999</v>
      </c>
      <c r="M2062">
        <v>0.351547</v>
      </c>
      <c r="N2062">
        <v>-1.0596369999999999</v>
      </c>
    </row>
    <row r="2063" spans="1:14" x14ac:dyDescent="0.3">
      <c r="A2063" s="1">
        <v>43551.083333333336</v>
      </c>
      <c r="B2063" s="1">
        <v>43550.916666666664</v>
      </c>
      <c r="C2063" s="3">
        <f t="shared" si="193"/>
        <v>3</v>
      </c>
      <c r="D2063" s="3">
        <f t="shared" si="194"/>
        <v>26</v>
      </c>
      <c r="E2063" s="4">
        <f t="shared" si="195"/>
        <v>22</v>
      </c>
      <c r="F2063" s="4">
        <f t="shared" si="196"/>
        <v>3</v>
      </c>
      <c r="G2063" s="4" t="str">
        <f t="shared" si="197"/>
        <v>Win</v>
      </c>
      <c r="H2063" s="4" t="str">
        <f t="shared" si="198"/>
        <v>Off</v>
      </c>
      <c r="I2063">
        <v>1127872598</v>
      </c>
      <c r="J2063" t="s">
        <v>26</v>
      </c>
      <c r="K2063">
        <v>26.66</v>
      </c>
      <c r="L2063">
        <v>26.138974999999999</v>
      </c>
      <c r="M2063">
        <v>0.171185</v>
      </c>
      <c r="N2063">
        <v>-0.69220999999999999</v>
      </c>
    </row>
    <row r="2064" spans="1:14" x14ac:dyDescent="0.3">
      <c r="A2064" s="1">
        <v>43551.125</v>
      </c>
      <c r="B2064" s="1">
        <v>43550.958333333336</v>
      </c>
      <c r="C2064" s="3">
        <f t="shared" si="193"/>
        <v>3</v>
      </c>
      <c r="D2064" s="3">
        <f t="shared" si="194"/>
        <v>26</v>
      </c>
      <c r="E2064" s="4">
        <f t="shared" si="195"/>
        <v>23</v>
      </c>
      <c r="F2064" s="4">
        <f t="shared" si="196"/>
        <v>3</v>
      </c>
      <c r="G2064" s="4" t="str">
        <f t="shared" si="197"/>
        <v>Win</v>
      </c>
      <c r="H2064" s="4" t="str">
        <f t="shared" si="198"/>
        <v>Off</v>
      </c>
      <c r="I2064">
        <v>1127872598</v>
      </c>
      <c r="J2064" t="s">
        <v>26</v>
      </c>
      <c r="K2064">
        <v>24.02</v>
      </c>
      <c r="L2064">
        <v>23.798984999999998</v>
      </c>
      <c r="M2064">
        <v>0.18709700000000001</v>
      </c>
      <c r="N2064">
        <v>-0.40811199999999997</v>
      </c>
    </row>
    <row r="2065" spans="1:14" x14ac:dyDescent="0.3">
      <c r="A2065" s="1">
        <v>43551.166666666664</v>
      </c>
      <c r="B2065" s="1">
        <v>43551</v>
      </c>
      <c r="C2065" s="3">
        <f t="shared" si="193"/>
        <v>3</v>
      </c>
      <c r="D2065" s="3">
        <f t="shared" si="194"/>
        <v>27</v>
      </c>
      <c r="E2065" s="4">
        <f t="shared" si="195"/>
        <v>0</v>
      </c>
      <c r="F2065" s="4">
        <f t="shared" si="196"/>
        <v>4</v>
      </c>
      <c r="G2065" s="4" t="str">
        <f t="shared" si="197"/>
        <v>Win</v>
      </c>
      <c r="H2065" s="4" t="str">
        <f t="shared" si="198"/>
        <v>Off</v>
      </c>
      <c r="I2065">
        <v>1127872598</v>
      </c>
      <c r="J2065" t="s">
        <v>26</v>
      </c>
      <c r="K2065">
        <v>23.02</v>
      </c>
      <c r="L2065">
        <v>22.713055000000001</v>
      </c>
      <c r="M2065">
        <v>2.2137E-2</v>
      </c>
      <c r="N2065">
        <v>-0.32908199999999999</v>
      </c>
    </row>
    <row r="2066" spans="1:14" x14ac:dyDescent="0.3">
      <c r="A2066" s="1">
        <v>43551.208333333336</v>
      </c>
      <c r="B2066" s="1">
        <v>43551.041666666664</v>
      </c>
      <c r="C2066" s="3">
        <f t="shared" si="193"/>
        <v>3</v>
      </c>
      <c r="D2066" s="3">
        <f t="shared" si="194"/>
        <v>27</v>
      </c>
      <c r="E2066" s="4">
        <f t="shared" si="195"/>
        <v>1</v>
      </c>
      <c r="F2066" s="4">
        <f t="shared" si="196"/>
        <v>4</v>
      </c>
      <c r="G2066" s="4" t="str">
        <f t="shared" si="197"/>
        <v>Win</v>
      </c>
      <c r="H2066" s="4" t="str">
        <f t="shared" si="198"/>
        <v>Off</v>
      </c>
      <c r="I2066">
        <v>1127872598</v>
      </c>
      <c r="J2066" t="s">
        <v>26</v>
      </c>
      <c r="K2066">
        <v>22.72</v>
      </c>
      <c r="L2066">
        <v>22.448864</v>
      </c>
      <c r="M2066">
        <v>4.8187000000000001E-2</v>
      </c>
      <c r="N2066">
        <v>-0.31932300000000002</v>
      </c>
    </row>
    <row r="2067" spans="1:14" x14ac:dyDescent="0.3">
      <c r="A2067" s="1">
        <v>43551.25</v>
      </c>
      <c r="B2067" s="1">
        <v>43551.083333333336</v>
      </c>
      <c r="C2067" s="3">
        <f t="shared" si="193"/>
        <v>3</v>
      </c>
      <c r="D2067" s="3">
        <f t="shared" si="194"/>
        <v>27</v>
      </c>
      <c r="E2067" s="4">
        <f t="shared" si="195"/>
        <v>2</v>
      </c>
      <c r="F2067" s="4">
        <f t="shared" si="196"/>
        <v>4</v>
      </c>
      <c r="G2067" s="4" t="str">
        <f t="shared" si="197"/>
        <v>Win</v>
      </c>
      <c r="H2067" s="4" t="str">
        <f t="shared" si="198"/>
        <v>Off</v>
      </c>
      <c r="I2067">
        <v>1127872598</v>
      </c>
      <c r="J2067" t="s">
        <v>26</v>
      </c>
      <c r="K2067">
        <v>22.54</v>
      </c>
      <c r="L2067">
        <v>22.252020000000002</v>
      </c>
      <c r="M2067">
        <v>3.7074999999999997E-2</v>
      </c>
      <c r="N2067">
        <v>-0.32505499999999998</v>
      </c>
    </row>
    <row r="2068" spans="1:14" x14ac:dyDescent="0.3">
      <c r="A2068" s="1">
        <v>43551.291666666664</v>
      </c>
      <c r="B2068" s="1">
        <v>43551.125</v>
      </c>
      <c r="C2068" s="3">
        <f t="shared" si="193"/>
        <v>3</v>
      </c>
      <c r="D2068" s="3">
        <f t="shared" si="194"/>
        <v>27</v>
      </c>
      <c r="E2068" s="4">
        <f t="shared" si="195"/>
        <v>3</v>
      </c>
      <c r="F2068" s="4">
        <f t="shared" si="196"/>
        <v>4</v>
      </c>
      <c r="G2068" s="4" t="str">
        <f t="shared" si="197"/>
        <v>Win</v>
      </c>
      <c r="H2068" s="4" t="str">
        <f t="shared" si="198"/>
        <v>Off</v>
      </c>
      <c r="I2068">
        <v>1127872598</v>
      </c>
      <c r="J2068" t="s">
        <v>26</v>
      </c>
      <c r="K2068">
        <v>22.77</v>
      </c>
      <c r="L2068">
        <v>22.498840999999999</v>
      </c>
      <c r="M2068">
        <v>2.4917000000000002E-2</v>
      </c>
      <c r="N2068">
        <v>-0.29607600000000001</v>
      </c>
    </row>
    <row r="2069" spans="1:14" x14ac:dyDescent="0.3">
      <c r="A2069" s="1">
        <v>43551.333333333336</v>
      </c>
      <c r="B2069" s="1">
        <v>43551.166666666664</v>
      </c>
      <c r="C2069" s="3">
        <f t="shared" si="193"/>
        <v>3</v>
      </c>
      <c r="D2069" s="3">
        <f t="shared" si="194"/>
        <v>27</v>
      </c>
      <c r="E2069" s="4">
        <f t="shared" si="195"/>
        <v>4</v>
      </c>
      <c r="F2069" s="4">
        <f t="shared" si="196"/>
        <v>4</v>
      </c>
      <c r="G2069" s="4" t="str">
        <f t="shared" si="197"/>
        <v>Win</v>
      </c>
      <c r="H2069" s="4" t="str">
        <f t="shared" si="198"/>
        <v>Off</v>
      </c>
      <c r="I2069">
        <v>1127872598</v>
      </c>
      <c r="J2069" t="s">
        <v>26</v>
      </c>
      <c r="K2069">
        <v>24.46</v>
      </c>
      <c r="L2069">
        <v>24.171037999999999</v>
      </c>
      <c r="M2069">
        <v>7.9495999999999997E-2</v>
      </c>
      <c r="N2069">
        <v>-0.36845800000000001</v>
      </c>
    </row>
    <row r="2070" spans="1:14" x14ac:dyDescent="0.3">
      <c r="A2070" s="1">
        <v>43551.375</v>
      </c>
      <c r="B2070" s="1">
        <v>43551.208333333336</v>
      </c>
      <c r="C2070" s="3">
        <f t="shared" si="193"/>
        <v>3</v>
      </c>
      <c r="D2070" s="3">
        <f t="shared" si="194"/>
        <v>27</v>
      </c>
      <c r="E2070" s="4">
        <f t="shared" si="195"/>
        <v>5</v>
      </c>
      <c r="F2070" s="4">
        <f t="shared" si="196"/>
        <v>4</v>
      </c>
      <c r="G2070" s="4" t="str">
        <f t="shared" si="197"/>
        <v>Win</v>
      </c>
      <c r="H2070" s="4" t="str">
        <f t="shared" si="198"/>
        <v>Off</v>
      </c>
      <c r="I2070">
        <v>1127872598</v>
      </c>
      <c r="J2070" t="s">
        <v>26</v>
      </c>
      <c r="K2070">
        <v>29.52</v>
      </c>
      <c r="L2070">
        <v>29.240466000000001</v>
      </c>
      <c r="M2070">
        <v>0.31762800000000002</v>
      </c>
      <c r="N2070">
        <v>-0.59716199999999997</v>
      </c>
    </row>
    <row r="2071" spans="1:14" x14ac:dyDescent="0.3">
      <c r="A2071" s="1">
        <v>43551.416666666664</v>
      </c>
      <c r="B2071" s="1">
        <v>43551.25</v>
      </c>
      <c r="C2071" s="3">
        <f t="shared" si="193"/>
        <v>3</v>
      </c>
      <c r="D2071" s="3">
        <f t="shared" si="194"/>
        <v>27</v>
      </c>
      <c r="E2071" s="4">
        <f t="shared" si="195"/>
        <v>6</v>
      </c>
      <c r="F2071" s="4">
        <f t="shared" si="196"/>
        <v>4</v>
      </c>
      <c r="G2071" s="4" t="str">
        <f t="shared" si="197"/>
        <v>Win</v>
      </c>
      <c r="H2071" s="4" t="str">
        <f t="shared" si="198"/>
        <v>Off</v>
      </c>
      <c r="I2071">
        <v>1127872598</v>
      </c>
      <c r="J2071" t="s">
        <v>26</v>
      </c>
      <c r="K2071">
        <v>44.29</v>
      </c>
      <c r="L2071">
        <v>43.597129000000002</v>
      </c>
      <c r="M2071">
        <v>0.76220399999999999</v>
      </c>
      <c r="N2071">
        <v>-1.4550749999999999</v>
      </c>
    </row>
    <row r="2072" spans="1:14" x14ac:dyDescent="0.3">
      <c r="A2072" s="1">
        <v>43551.458333333336</v>
      </c>
      <c r="B2072" s="1">
        <v>43551.291666666664</v>
      </c>
      <c r="C2072" s="3">
        <f t="shared" si="193"/>
        <v>3</v>
      </c>
      <c r="D2072" s="3">
        <f t="shared" si="194"/>
        <v>27</v>
      </c>
      <c r="E2072" s="4">
        <f t="shared" si="195"/>
        <v>7</v>
      </c>
      <c r="F2072" s="4">
        <f t="shared" si="196"/>
        <v>4</v>
      </c>
      <c r="G2072" s="4" t="str">
        <f t="shared" si="197"/>
        <v>Win</v>
      </c>
      <c r="H2072" s="4" t="str">
        <f t="shared" si="198"/>
        <v>Off</v>
      </c>
      <c r="I2072">
        <v>1127872598</v>
      </c>
      <c r="J2072" t="s">
        <v>26</v>
      </c>
      <c r="K2072">
        <v>50.77</v>
      </c>
      <c r="L2072">
        <v>49.967996999999997</v>
      </c>
      <c r="M2072">
        <v>0.55382500000000001</v>
      </c>
      <c r="N2072">
        <v>-1.355828</v>
      </c>
    </row>
    <row r="2073" spans="1:14" x14ac:dyDescent="0.3">
      <c r="A2073" s="1">
        <v>43551.5</v>
      </c>
      <c r="B2073" s="1">
        <v>43551.333333333336</v>
      </c>
      <c r="C2073" s="3">
        <f t="shared" si="193"/>
        <v>3</v>
      </c>
      <c r="D2073" s="3">
        <f t="shared" si="194"/>
        <v>27</v>
      </c>
      <c r="E2073" s="4">
        <f t="shared" si="195"/>
        <v>8</v>
      </c>
      <c r="F2073" s="4">
        <f t="shared" si="196"/>
        <v>4</v>
      </c>
      <c r="G2073" s="4" t="str">
        <f t="shared" si="197"/>
        <v>Win</v>
      </c>
      <c r="H2073" s="4" t="str">
        <f t="shared" si="198"/>
        <v>On</v>
      </c>
      <c r="I2073">
        <v>1127872598</v>
      </c>
      <c r="J2073" t="s">
        <v>26</v>
      </c>
      <c r="K2073">
        <v>34.270000000000003</v>
      </c>
      <c r="L2073">
        <v>33.829770000000003</v>
      </c>
      <c r="M2073">
        <v>0.32431100000000002</v>
      </c>
      <c r="N2073">
        <v>-0.76454100000000003</v>
      </c>
    </row>
    <row r="2074" spans="1:14" x14ac:dyDescent="0.3">
      <c r="A2074" s="1">
        <v>43551.541666666664</v>
      </c>
      <c r="B2074" s="1">
        <v>43551.375</v>
      </c>
      <c r="C2074" s="3">
        <f t="shared" si="193"/>
        <v>3</v>
      </c>
      <c r="D2074" s="3">
        <f t="shared" si="194"/>
        <v>27</v>
      </c>
      <c r="E2074" s="4">
        <f t="shared" si="195"/>
        <v>9</v>
      </c>
      <c r="F2074" s="4">
        <f t="shared" si="196"/>
        <v>4</v>
      </c>
      <c r="G2074" s="4" t="str">
        <f t="shared" si="197"/>
        <v>Win</v>
      </c>
      <c r="H2074" s="4" t="str">
        <f t="shared" si="198"/>
        <v>On</v>
      </c>
      <c r="I2074">
        <v>1127872598</v>
      </c>
      <c r="J2074" t="s">
        <v>26</v>
      </c>
      <c r="K2074">
        <v>31.84</v>
      </c>
      <c r="L2074">
        <v>31.550737000000002</v>
      </c>
      <c r="M2074">
        <v>0.404976</v>
      </c>
      <c r="N2074">
        <v>-0.69423900000000005</v>
      </c>
    </row>
    <row r="2075" spans="1:14" x14ac:dyDescent="0.3">
      <c r="A2075" s="1">
        <v>43551.583333333336</v>
      </c>
      <c r="B2075" s="1">
        <v>43551.416666666664</v>
      </c>
      <c r="C2075" s="3">
        <f t="shared" si="193"/>
        <v>3</v>
      </c>
      <c r="D2075" s="3">
        <f t="shared" si="194"/>
        <v>27</v>
      </c>
      <c r="E2075" s="4">
        <f t="shared" si="195"/>
        <v>10</v>
      </c>
      <c r="F2075" s="4">
        <f t="shared" si="196"/>
        <v>4</v>
      </c>
      <c r="G2075" s="4" t="str">
        <f t="shared" si="197"/>
        <v>Win</v>
      </c>
      <c r="H2075" s="4" t="str">
        <f t="shared" si="198"/>
        <v>On</v>
      </c>
      <c r="I2075">
        <v>1127872598</v>
      </c>
      <c r="J2075" t="s">
        <v>26</v>
      </c>
      <c r="K2075">
        <v>29.22</v>
      </c>
      <c r="L2075">
        <v>29.134323999999999</v>
      </c>
      <c r="M2075">
        <v>0.46558100000000002</v>
      </c>
      <c r="N2075">
        <v>-0.551257</v>
      </c>
    </row>
    <row r="2076" spans="1:14" x14ac:dyDescent="0.3">
      <c r="A2076" s="1">
        <v>43551.625</v>
      </c>
      <c r="B2076" s="1">
        <v>43551.458333333336</v>
      </c>
      <c r="C2076" s="3">
        <f t="shared" si="193"/>
        <v>3</v>
      </c>
      <c r="D2076" s="3">
        <f t="shared" si="194"/>
        <v>27</v>
      </c>
      <c r="E2076" s="4">
        <f t="shared" si="195"/>
        <v>11</v>
      </c>
      <c r="F2076" s="4">
        <f t="shared" si="196"/>
        <v>4</v>
      </c>
      <c r="G2076" s="4" t="str">
        <f t="shared" si="197"/>
        <v>Win</v>
      </c>
      <c r="H2076" s="4" t="str">
        <f t="shared" si="198"/>
        <v>On</v>
      </c>
      <c r="I2076">
        <v>1127872598</v>
      </c>
      <c r="J2076" t="s">
        <v>26</v>
      </c>
      <c r="K2076">
        <v>26.32</v>
      </c>
      <c r="L2076">
        <v>26.232828999999999</v>
      </c>
      <c r="M2076">
        <v>0.37612400000000001</v>
      </c>
      <c r="N2076">
        <v>-0.46329500000000001</v>
      </c>
    </row>
    <row r="2077" spans="1:14" x14ac:dyDescent="0.3">
      <c r="A2077" s="1">
        <v>43551.666666666664</v>
      </c>
      <c r="B2077" s="1">
        <v>43551.5</v>
      </c>
      <c r="C2077" s="3">
        <f t="shared" si="193"/>
        <v>3</v>
      </c>
      <c r="D2077" s="3">
        <f t="shared" si="194"/>
        <v>27</v>
      </c>
      <c r="E2077" s="4">
        <f t="shared" si="195"/>
        <v>12</v>
      </c>
      <c r="F2077" s="4">
        <f t="shared" si="196"/>
        <v>4</v>
      </c>
      <c r="G2077" s="4" t="str">
        <f t="shared" si="197"/>
        <v>Win</v>
      </c>
      <c r="H2077" s="4" t="str">
        <f t="shared" si="198"/>
        <v>On</v>
      </c>
      <c r="I2077">
        <v>1127872598</v>
      </c>
      <c r="J2077" t="s">
        <v>26</v>
      </c>
      <c r="K2077">
        <v>24.74</v>
      </c>
      <c r="L2077">
        <v>24.705670999999999</v>
      </c>
      <c r="M2077">
        <v>0.44578499999999999</v>
      </c>
      <c r="N2077">
        <v>-0.48011399999999999</v>
      </c>
    </row>
    <row r="2078" spans="1:14" x14ac:dyDescent="0.3">
      <c r="A2078" s="1">
        <v>43551.708333333336</v>
      </c>
      <c r="B2078" s="1">
        <v>43551.541666666664</v>
      </c>
      <c r="C2078" s="3">
        <f t="shared" si="193"/>
        <v>3</v>
      </c>
      <c r="D2078" s="3">
        <f t="shared" si="194"/>
        <v>27</v>
      </c>
      <c r="E2078" s="4">
        <f t="shared" si="195"/>
        <v>13</v>
      </c>
      <c r="F2078" s="4">
        <f t="shared" si="196"/>
        <v>4</v>
      </c>
      <c r="G2078" s="4" t="str">
        <f t="shared" si="197"/>
        <v>Win</v>
      </c>
      <c r="H2078" s="4" t="str">
        <f t="shared" si="198"/>
        <v>Off</v>
      </c>
      <c r="I2078">
        <v>1127872598</v>
      </c>
      <c r="J2078" t="s">
        <v>26</v>
      </c>
      <c r="K2078">
        <v>23.99</v>
      </c>
      <c r="L2078">
        <v>23.934515999999999</v>
      </c>
      <c r="M2078">
        <v>0.43435499999999999</v>
      </c>
      <c r="N2078">
        <v>-0.48983900000000002</v>
      </c>
    </row>
    <row r="2079" spans="1:14" x14ac:dyDescent="0.3">
      <c r="A2079" s="1">
        <v>43551.75</v>
      </c>
      <c r="B2079" s="1">
        <v>43551.583333333336</v>
      </c>
      <c r="C2079" s="3">
        <f t="shared" si="193"/>
        <v>3</v>
      </c>
      <c r="D2079" s="3">
        <f t="shared" si="194"/>
        <v>27</v>
      </c>
      <c r="E2079" s="4">
        <f t="shared" si="195"/>
        <v>14</v>
      </c>
      <c r="F2079" s="4">
        <f t="shared" si="196"/>
        <v>4</v>
      </c>
      <c r="G2079" s="4" t="str">
        <f t="shared" si="197"/>
        <v>Win</v>
      </c>
      <c r="H2079" s="4" t="str">
        <f t="shared" si="198"/>
        <v>Off</v>
      </c>
      <c r="I2079">
        <v>1127872598</v>
      </c>
      <c r="J2079" t="s">
        <v>26</v>
      </c>
      <c r="K2079">
        <v>23.47</v>
      </c>
      <c r="L2079">
        <v>23.541725</v>
      </c>
      <c r="M2079">
        <v>0.46321299999999999</v>
      </c>
      <c r="N2079">
        <v>-0.391488</v>
      </c>
    </row>
    <row r="2080" spans="1:14" x14ac:dyDescent="0.3">
      <c r="A2080" s="1">
        <v>43551.791666666664</v>
      </c>
      <c r="B2080" s="1">
        <v>43551.625</v>
      </c>
      <c r="C2080" s="3">
        <f t="shared" si="193"/>
        <v>3</v>
      </c>
      <c r="D2080" s="3">
        <f t="shared" si="194"/>
        <v>27</v>
      </c>
      <c r="E2080" s="4">
        <f t="shared" si="195"/>
        <v>15</v>
      </c>
      <c r="F2080" s="4">
        <f t="shared" si="196"/>
        <v>4</v>
      </c>
      <c r="G2080" s="4" t="str">
        <f t="shared" si="197"/>
        <v>Win</v>
      </c>
      <c r="H2080" s="4" t="str">
        <f t="shared" si="198"/>
        <v>Off</v>
      </c>
      <c r="I2080">
        <v>1127872598</v>
      </c>
      <c r="J2080" t="s">
        <v>26</v>
      </c>
      <c r="K2080">
        <v>23.11</v>
      </c>
      <c r="L2080">
        <v>23.071843999999999</v>
      </c>
      <c r="M2080">
        <v>0.286798</v>
      </c>
      <c r="N2080">
        <v>-0.32495400000000002</v>
      </c>
    </row>
    <row r="2081" spans="1:14" x14ac:dyDescent="0.3">
      <c r="A2081" s="1">
        <v>43551.833333333336</v>
      </c>
      <c r="B2081" s="1">
        <v>43551.666666666664</v>
      </c>
      <c r="C2081" s="3">
        <f t="shared" si="193"/>
        <v>3</v>
      </c>
      <c r="D2081" s="3">
        <f t="shared" si="194"/>
        <v>27</v>
      </c>
      <c r="E2081" s="4">
        <f t="shared" si="195"/>
        <v>16</v>
      </c>
      <c r="F2081" s="4">
        <f t="shared" si="196"/>
        <v>4</v>
      </c>
      <c r="G2081" s="4" t="str">
        <f t="shared" si="197"/>
        <v>Win</v>
      </c>
      <c r="H2081" s="4" t="str">
        <f t="shared" si="198"/>
        <v>Off</v>
      </c>
      <c r="I2081">
        <v>1127872598</v>
      </c>
      <c r="J2081" t="s">
        <v>26</v>
      </c>
      <c r="K2081">
        <v>22.95</v>
      </c>
      <c r="L2081">
        <v>22.779147999999999</v>
      </c>
      <c r="M2081">
        <v>0.194331</v>
      </c>
      <c r="N2081">
        <v>-0.36518299999999998</v>
      </c>
    </row>
    <row r="2082" spans="1:14" x14ac:dyDescent="0.3">
      <c r="A2082" s="1">
        <v>43551.875</v>
      </c>
      <c r="B2082" s="1">
        <v>43551.708333333336</v>
      </c>
      <c r="C2082" s="3">
        <f t="shared" si="193"/>
        <v>3</v>
      </c>
      <c r="D2082" s="3">
        <f t="shared" si="194"/>
        <v>27</v>
      </c>
      <c r="E2082" s="4">
        <f t="shared" si="195"/>
        <v>17</v>
      </c>
      <c r="F2082" s="4">
        <f t="shared" si="196"/>
        <v>4</v>
      </c>
      <c r="G2082" s="4" t="str">
        <f t="shared" si="197"/>
        <v>Win</v>
      </c>
      <c r="H2082" s="4" t="str">
        <f t="shared" si="198"/>
        <v>On</v>
      </c>
      <c r="I2082">
        <v>1127872598</v>
      </c>
      <c r="J2082" t="s">
        <v>26</v>
      </c>
      <c r="K2082">
        <v>23.22</v>
      </c>
      <c r="L2082">
        <v>22.847352000000001</v>
      </c>
      <c r="M2082">
        <v>0.23266700000000001</v>
      </c>
      <c r="N2082">
        <v>-0.60531500000000005</v>
      </c>
    </row>
    <row r="2083" spans="1:14" x14ac:dyDescent="0.3">
      <c r="A2083" s="1">
        <v>43551.916666666664</v>
      </c>
      <c r="B2083" s="1">
        <v>43551.75</v>
      </c>
      <c r="C2083" s="3">
        <f t="shared" si="193"/>
        <v>3</v>
      </c>
      <c r="D2083" s="3">
        <f t="shared" si="194"/>
        <v>27</v>
      </c>
      <c r="E2083" s="4">
        <f t="shared" si="195"/>
        <v>18</v>
      </c>
      <c r="F2083" s="4">
        <f t="shared" si="196"/>
        <v>4</v>
      </c>
      <c r="G2083" s="4" t="str">
        <f t="shared" si="197"/>
        <v>Win</v>
      </c>
      <c r="H2083" s="4" t="str">
        <f t="shared" si="198"/>
        <v>On</v>
      </c>
      <c r="I2083">
        <v>1127872598</v>
      </c>
      <c r="J2083" t="s">
        <v>26</v>
      </c>
      <c r="K2083">
        <v>23.88</v>
      </c>
      <c r="L2083">
        <v>23.143089</v>
      </c>
      <c r="M2083">
        <v>0.207672</v>
      </c>
      <c r="N2083">
        <v>-0.94458299999999995</v>
      </c>
    </row>
    <row r="2084" spans="1:14" x14ac:dyDescent="0.3">
      <c r="A2084" s="1">
        <v>43551.958333333336</v>
      </c>
      <c r="B2084" s="1">
        <v>43551.791666666664</v>
      </c>
      <c r="C2084" s="3">
        <f t="shared" si="193"/>
        <v>3</v>
      </c>
      <c r="D2084" s="3">
        <f t="shared" si="194"/>
        <v>27</v>
      </c>
      <c r="E2084" s="4">
        <f t="shared" si="195"/>
        <v>19</v>
      </c>
      <c r="F2084" s="4">
        <f t="shared" si="196"/>
        <v>4</v>
      </c>
      <c r="G2084" s="4" t="str">
        <f t="shared" si="197"/>
        <v>Win</v>
      </c>
      <c r="H2084" s="4" t="str">
        <f t="shared" si="198"/>
        <v>On</v>
      </c>
      <c r="I2084">
        <v>1127872598</v>
      </c>
      <c r="J2084" t="s">
        <v>26</v>
      </c>
      <c r="K2084">
        <v>27.91</v>
      </c>
      <c r="L2084">
        <v>26.890008999999999</v>
      </c>
      <c r="M2084">
        <v>0.20738999999999999</v>
      </c>
      <c r="N2084">
        <v>-1.2273810000000001</v>
      </c>
    </row>
    <row r="2085" spans="1:14" x14ac:dyDescent="0.3">
      <c r="A2085" s="1">
        <v>43552</v>
      </c>
      <c r="B2085" s="1">
        <v>43551.833333333336</v>
      </c>
      <c r="C2085" s="3">
        <f t="shared" si="193"/>
        <v>3</v>
      </c>
      <c r="D2085" s="3">
        <f t="shared" si="194"/>
        <v>27</v>
      </c>
      <c r="E2085" s="4">
        <f t="shared" si="195"/>
        <v>20</v>
      </c>
      <c r="F2085" s="4">
        <f t="shared" si="196"/>
        <v>4</v>
      </c>
      <c r="G2085" s="4" t="str">
        <f t="shared" si="197"/>
        <v>Win</v>
      </c>
      <c r="H2085" s="4" t="str">
        <f t="shared" si="198"/>
        <v>On</v>
      </c>
      <c r="I2085">
        <v>1127872598</v>
      </c>
      <c r="J2085" t="s">
        <v>26</v>
      </c>
      <c r="K2085">
        <v>30.24</v>
      </c>
      <c r="L2085">
        <v>28.752862</v>
      </c>
      <c r="M2085">
        <v>-0.14185200000000001</v>
      </c>
      <c r="N2085">
        <v>-1.345286</v>
      </c>
    </row>
    <row r="2086" spans="1:14" x14ac:dyDescent="0.3">
      <c r="A2086" s="1">
        <v>43552.041666666664</v>
      </c>
      <c r="B2086" s="1">
        <v>43551.875</v>
      </c>
      <c r="C2086" s="3">
        <f t="shared" si="193"/>
        <v>3</v>
      </c>
      <c r="D2086" s="3">
        <f t="shared" si="194"/>
        <v>27</v>
      </c>
      <c r="E2086" s="4">
        <f t="shared" si="195"/>
        <v>21</v>
      </c>
      <c r="F2086" s="4">
        <f t="shared" si="196"/>
        <v>4</v>
      </c>
      <c r="G2086" s="4" t="str">
        <f t="shared" si="197"/>
        <v>Win</v>
      </c>
      <c r="H2086" s="4" t="str">
        <f t="shared" si="198"/>
        <v>On</v>
      </c>
      <c r="I2086">
        <v>1127872598</v>
      </c>
      <c r="J2086" t="s">
        <v>26</v>
      </c>
      <c r="K2086">
        <v>26.2</v>
      </c>
      <c r="L2086">
        <v>25.467476000000001</v>
      </c>
      <c r="M2086">
        <v>0.104824</v>
      </c>
      <c r="N2086">
        <v>-0.83734799999999998</v>
      </c>
    </row>
    <row r="2087" spans="1:14" x14ac:dyDescent="0.3">
      <c r="A2087" s="1">
        <v>43552.083333333336</v>
      </c>
      <c r="B2087" s="1">
        <v>43551.916666666664</v>
      </c>
      <c r="C2087" s="3">
        <f t="shared" si="193"/>
        <v>3</v>
      </c>
      <c r="D2087" s="3">
        <f t="shared" si="194"/>
        <v>27</v>
      </c>
      <c r="E2087" s="4">
        <f t="shared" si="195"/>
        <v>22</v>
      </c>
      <c r="F2087" s="4">
        <f t="shared" si="196"/>
        <v>4</v>
      </c>
      <c r="G2087" s="4" t="str">
        <f t="shared" si="197"/>
        <v>Win</v>
      </c>
      <c r="H2087" s="4" t="str">
        <f t="shared" si="198"/>
        <v>Off</v>
      </c>
      <c r="I2087">
        <v>1127872598</v>
      </c>
      <c r="J2087" t="s">
        <v>26</v>
      </c>
      <c r="K2087">
        <v>23.19</v>
      </c>
      <c r="L2087">
        <v>22.653896</v>
      </c>
      <c r="M2087">
        <v>6.7178000000000002E-2</v>
      </c>
      <c r="N2087">
        <v>-0.60328199999999998</v>
      </c>
    </row>
    <row r="2088" spans="1:14" x14ac:dyDescent="0.3">
      <c r="A2088" s="1">
        <v>43552.125</v>
      </c>
      <c r="B2088" s="1">
        <v>43551.958333333336</v>
      </c>
      <c r="C2088" s="3">
        <f t="shared" si="193"/>
        <v>3</v>
      </c>
      <c r="D2088" s="3">
        <f t="shared" si="194"/>
        <v>27</v>
      </c>
      <c r="E2088" s="4">
        <f t="shared" si="195"/>
        <v>23</v>
      </c>
      <c r="F2088" s="4">
        <f t="shared" si="196"/>
        <v>4</v>
      </c>
      <c r="G2088" s="4" t="str">
        <f t="shared" si="197"/>
        <v>Win</v>
      </c>
      <c r="H2088" s="4" t="str">
        <f t="shared" si="198"/>
        <v>Off</v>
      </c>
      <c r="I2088">
        <v>1127872598</v>
      </c>
      <c r="J2088" t="s">
        <v>26</v>
      </c>
      <c r="K2088">
        <v>21.9</v>
      </c>
      <c r="L2088">
        <v>21.547754999999999</v>
      </c>
      <c r="M2088">
        <v>4.1582000000000001E-2</v>
      </c>
      <c r="N2088">
        <v>-0.39382699999999998</v>
      </c>
    </row>
    <row r="2089" spans="1:14" x14ac:dyDescent="0.3">
      <c r="A2089" s="1">
        <v>43552.166666666664</v>
      </c>
      <c r="B2089" s="1">
        <v>43552</v>
      </c>
      <c r="C2089" s="3">
        <f t="shared" si="193"/>
        <v>3</v>
      </c>
      <c r="D2089" s="3">
        <f t="shared" si="194"/>
        <v>28</v>
      </c>
      <c r="E2089" s="4">
        <f t="shared" si="195"/>
        <v>0</v>
      </c>
      <c r="F2089" s="4">
        <f t="shared" si="196"/>
        <v>5</v>
      </c>
      <c r="G2089" s="4" t="str">
        <f t="shared" si="197"/>
        <v>Win</v>
      </c>
      <c r="H2089" s="4" t="str">
        <f t="shared" si="198"/>
        <v>Off</v>
      </c>
      <c r="I2089">
        <v>1127872598</v>
      </c>
      <c r="J2089" t="s">
        <v>26</v>
      </c>
      <c r="K2089">
        <v>19.78</v>
      </c>
      <c r="L2089">
        <v>19.705597000000001</v>
      </c>
      <c r="M2089">
        <v>0.21162</v>
      </c>
      <c r="N2089">
        <v>-0.28602300000000003</v>
      </c>
    </row>
    <row r="2090" spans="1:14" x14ac:dyDescent="0.3">
      <c r="A2090" s="1">
        <v>43552.208333333336</v>
      </c>
      <c r="B2090" s="1">
        <v>43552.041666666664</v>
      </c>
      <c r="C2090" s="3">
        <f t="shared" si="193"/>
        <v>3</v>
      </c>
      <c r="D2090" s="3">
        <f t="shared" si="194"/>
        <v>28</v>
      </c>
      <c r="E2090" s="4">
        <f t="shared" si="195"/>
        <v>1</v>
      </c>
      <c r="F2090" s="4">
        <f t="shared" si="196"/>
        <v>5</v>
      </c>
      <c r="G2090" s="4" t="str">
        <f t="shared" si="197"/>
        <v>Win</v>
      </c>
      <c r="H2090" s="4" t="str">
        <f t="shared" si="198"/>
        <v>Off</v>
      </c>
      <c r="I2090">
        <v>1127872598</v>
      </c>
      <c r="J2090" t="s">
        <v>26</v>
      </c>
      <c r="K2090">
        <v>19.89</v>
      </c>
      <c r="L2090">
        <v>19.808691</v>
      </c>
      <c r="M2090">
        <v>0.228467</v>
      </c>
      <c r="N2090">
        <v>-0.309776</v>
      </c>
    </row>
    <row r="2091" spans="1:14" x14ac:dyDescent="0.3">
      <c r="A2091" s="1">
        <v>43552.25</v>
      </c>
      <c r="B2091" s="1">
        <v>43552.083333333336</v>
      </c>
      <c r="C2091" s="3">
        <f t="shared" si="193"/>
        <v>3</v>
      </c>
      <c r="D2091" s="3">
        <f t="shared" si="194"/>
        <v>28</v>
      </c>
      <c r="E2091" s="4">
        <f t="shared" si="195"/>
        <v>2</v>
      </c>
      <c r="F2091" s="4">
        <f t="shared" si="196"/>
        <v>5</v>
      </c>
      <c r="G2091" s="4" t="str">
        <f t="shared" si="197"/>
        <v>Win</v>
      </c>
      <c r="H2091" s="4" t="str">
        <f t="shared" si="198"/>
        <v>Off</v>
      </c>
      <c r="I2091">
        <v>1127872598</v>
      </c>
      <c r="J2091" t="s">
        <v>26</v>
      </c>
      <c r="K2091">
        <v>20.14</v>
      </c>
      <c r="L2091">
        <v>20.103954999999999</v>
      </c>
      <c r="M2091">
        <v>0.22265599999999999</v>
      </c>
      <c r="N2091">
        <v>-0.25870100000000001</v>
      </c>
    </row>
    <row r="2092" spans="1:14" x14ac:dyDescent="0.3">
      <c r="A2092" s="1">
        <v>43552.291666666664</v>
      </c>
      <c r="B2092" s="1">
        <v>43552.125</v>
      </c>
      <c r="C2092" s="3">
        <f t="shared" si="193"/>
        <v>3</v>
      </c>
      <c r="D2092" s="3">
        <f t="shared" si="194"/>
        <v>28</v>
      </c>
      <c r="E2092" s="4">
        <f t="shared" si="195"/>
        <v>3</v>
      </c>
      <c r="F2092" s="4">
        <f t="shared" si="196"/>
        <v>5</v>
      </c>
      <c r="G2092" s="4" t="str">
        <f t="shared" si="197"/>
        <v>Win</v>
      </c>
      <c r="H2092" s="4" t="str">
        <f t="shared" si="198"/>
        <v>Off</v>
      </c>
      <c r="I2092">
        <v>1127872598</v>
      </c>
      <c r="J2092" t="s">
        <v>26</v>
      </c>
      <c r="K2092">
        <v>20.47</v>
      </c>
      <c r="L2092">
        <v>20.408609999999999</v>
      </c>
      <c r="M2092">
        <v>0.23397200000000001</v>
      </c>
      <c r="N2092">
        <v>-0.29536200000000001</v>
      </c>
    </row>
    <row r="2093" spans="1:14" x14ac:dyDescent="0.3">
      <c r="A2093" s="1">
        <v>43552.333333333336</v>
      </c>
      <c r="B2093" s="1">
        <v>43552.166666666664</v>
      </c>
      <c r="C2093" s="3">
        <f t="shared" si="193"/>
        <v>3</v>
      </c>
      <c r="D2093" s="3">
        <f t="shared" si="194"/>
        <v>28</v>
      </c>
      <c r="E2093" s="4">
        <f t="shared" si="195"/>
        <v>4</v>
      </c>
      <c r="F2093" s="4">
        <f t="shared" si="196"/>
        <v>5</v>
      </c>
      <c r="G2093" s="4" t="str">
        <f t="shared" si="197"/>
        <v>Win</v>
      </c>
      <c r="H2093" s="4" t="str">
        <f t="shared" si="198"/>
        <v>Off</v>
      </c>
      <c r="I2093">
        <v>1127872598</v>
      </c>
      <c r="J2093" t="s">
        <v>26</v>
      </c>
      <c r="K2093">
        <v>21.93</v>
      </c>
      <c r="L2093">
        <v>21.625188000000001</v>
      </c>
      <c r="M2093">
        <v>0.20999399999999999</v>
      </c>
      <c r="N2093">
        <v>-0.51480599999999999</v>
      </c>
    </row>
    <row r="2094" spans="1:14" x14ac:dyDescent="0.3">
      <c r="A2094" s="1">
        <v>43552.375</v>
      </c>
      <c r="B2094" s="1">
        <v>43552.208333333336</v>
      </c>
      <c r="C2094" s="3">
        <f t="shared" si="193"/>
        <v>3</v>
      </c>
      <c r="D2094" s="3">
        <f t="shared" si="194"/>
        <v>28</v>
      </c>
      <c r="E2094" s="4">
        <f t="shared" si="195"/>
        <v>5</v>
      </c>
      <c r="F2094" s="4">
        <f t="shared" si="196"/>
        <v>5</v>
      </c>
      <c r="G2094" s="4" t="str">
        <f t="shared" si="197"/>
        <v>Win</v>
      </c>
      <c r="H2094" s="4" t="str">
        <f t="shared" si="198"/>
        <v>Off</v>
      </c>
      <c r="I2094">
        <v>1127872598</v>
      </c>
      <c r="J2094" t="s">
        <v>26</v>
      </c>
      <c r="K2094">
        <v>24.7</v>
      </c>
      <c r="L2094">
        <v>23.363261000000001</v>
      </c>
      <c r="M2094">
        <v>-0.53703699999999999</v>
      </c>
      <c r="N2094">
        <v>-0.79970200000000002</v>
      </c>
    </row>
    <row r="2095" spans="1:14" x14ac:dyDescent="0.3">
      <c r="A2095" s="1">
        <v>43552.416666666664</v>
      </c>
      <c r="B2095" s="1">
        <v>43552.25</v>
      </c>
      <c r="C2095" s="3">
        <f t="shared" si="193"/>
        <v>3</v>
      </c>
      <c r="D2095" s="3">
        <f t="shared" si="194"/>
        <v>28</v>
      </c>
      <c r="E2095" s="4">
        <f t="shared" si="195"/>
        <v>6</v>
      </c>
      <c r="F2095" s="4">
        <f t="shared" si="196"/>
        <v>5</v>
      </c>
      <c r="G2095" s="4" t="str">
        <f t="shared" si="197"/>
        <v>Win</v>
      </c>
      <c r="H2095" s="4" t="str">
        <f t="shared" si="198"/>
        <v>Off</v>
      </c>
      <c r="I2095">
        <v>1127872598</v>
      </c>
      <c r="J2095" t="s">
        <v>26</v>
      </c>
      <c r="K2095">
        <v>36.08</v>
      </c>
      <c r="L2095">
        <v>33.278995000000002</v>
      </c>
      <c r="M2095">
        <v>-1.280456</v>
      </c>
      <c r="N2095">
        <v>-1.5205489999999999</v>
      </c>
    </row>
    <row r="2096" spans="1:14" x14ac:dyDescent="0.3">
      <c r="A2096" s="1">
        <v>43552.458333333336</v>
      </c>
      <c r="B2096" s="1">
        <v>43552.291666666664</v>
      </c>
      <c r="C2096" s="3">
        <f t="shared" si="193"/>
        <v>3</v>
      </c>
      <c r="D2096" s="3">
        <f t="shared" si="194"/>
        <v>28</v>
      </c>
      <c r="E2096" s="4">
        <f t="shared" si="195"/>
        <v>7</v>
      </c>
      <c r="F2096" s="4">
        <f t="shared" si="196"/>
        <v>5</v>
      </c>
      <c r="G2096" s="4" t="str">
        <f t="shared" si="197"/>
        <v>Win</v>
      </c>
      <c r="H2096" s="4" t="str">
        <f t="shared" si="198"/>
        <v>Off</v>
      </c>
      <c r="I2096">
        <v>1127872598</v>
      </c>
      <c r="J2096" t="s">
        <v>26</v>
      </c>
      <c r="K2096">
        <v>35.659999999999997</v>
      </c>
      <c r="L2096">
        <v>33.796264999999998</v>
      </c>
      <c r="M2096">
        <v>-0.576241</v>
      </c>
      <c r="N2096">
        <v>-1.2874939999999999</v>
      </c>
    </row>
    <row r="2097" spans="1:14" x14ac:dyDescent="0.3">
      <c r="A2097" s="1">
        <v>43552.5</v>
      </c>
      <c r="B2097" s="1">
        <v>43552.333333333336</v>
      </c>
      <c r="C2097" s="3">
        <f t="shared" si="193"/>
        <v>3</v>
      </c>
      <c r="D2097" s="3">
        <f t="shared" si="194"/>
        <v>28</v>
      </c>
      <c r="E2097" s="4">
        <f t="shared" si="195"/>
        <v>8</v>
      </c>
      <c r="F2097" s="4">
        <f t="shared" si="196"/>
        <v>5</v>
      </c>
      <c r="G2097" s="4" t="str">
        <f t="shared" si="197"/>
        <v>Win</v>
      </c>
      <c r="H2097" s="4" t="str">
        <f t="shared" si="198"/>
        <v>On</v>
      </c>
      <c r="I2097">
        <v>1127872598</v>
      </c>
      <c r="J2097" t="s">
        <v>26</v>
      </c>
      <c r="K2097">
        <v>28.33</v>
      </c>
      <c r="L2097">
        <v>27.678718</v>
      </c>
      <c r="M2097">
        <v>8.6668999999999996E-2</v>
      </c>
      <c r="N2097">
        <v>-0.73795100000000002</v>
      </c>
    </row>
    <row r="2098" spans="1:14" x14ac:dyDescent="0.3">
      <c r="A2098" s="1">
        <v>43552.541666666664</v>
      </c>
      <c r="B2098" s="1">
        <v>43552.375</v>
      </c>
      <c r="C2098" s="3">
        <f t="shared" si="193"/>
        <v>3</v>
      </c>
      <c r="D2098" s="3">
        <f t="shared" si="194"/>
        <v>28</v>
      </c>
      <c r="E2098" s="4">
        <f t="shared" si="195"/>
        <v>9</v>
      </c>
      <c r="F2098" s="4">
        <f t="shared" si="196"/>
        <v>5</v>
      </c>
      <c r="G2098" s="4" t="str">
        <f t="shared" si="197"/>
        <v>Win</v>
      </c>
      <c r="H2098" s="4" t="str">
        <f t="shared" si="198"/>
        <v>On</v>
      </c>
      <c r="I2098">
        <v>1127872598</v>
      </c>
      <c r="J2098" t="s">
        <v>26</v>
      </c>
      <c r="K2098">
        <v>26.86</v>
      </c>
      <c r="L2098">
        <v>26.564228</v>
      </c>
      <c r="M2098">
        <v>0.42711199999999999</v>
      </c>
      <c r="N2098">
        <v>-0.72288399999999997</v>
      </c>
    </row>
    <row r="2099" spans="1:14" x14ac:dyDescent="0.3">
      <c r="A2099" s="1">
        <v>43552.583333333336</v>
      </c>
      <c r="B2099" s="1">
        <v>43552.416666666664</v>
      </c>
      <c r="C2099" s="3">
        <f t="shared" si="193"/>
        <v>3</v>
      </c>
      <c r="D2099" s="3">
        <f t="shared" si="194"/>
        <v>28</v>
      </c>
      <c r="E2099" s="4">
        <f t="shared" si="195"/>
        <v>10</v>
      </c>
      <c r="F2099" s="4">
        <f t="shared" si="196"/>
        <v>5</v>
      </c>
      <c r="G2099" s="4" t="str">
        <f t="shared" si="197"/>
        <v>Win</v>
      </c>
      <c r="H2099" s="4" t="str">
        <f t="shared" si="198"/>
        <v>On</v>
      </c>
      <c r="I2099">
        <v>1127872598</v>
      </c>
      <c r="J2099" t="s">
        <v>26</v>
      </c>
      <c r="K2099">
        <v>25.82</v>
      </c>
      <c r="L2099">
        <v>25.392893999999998</v>
      </c>
      <c r="M2099">
        <v>0.25013999999999997</v>
      </c>
      <c r="N2099">
        <v>-0.67724600000000001</v>
      </c>
    </row>
    <row r="2100" spans="1:14" x14ac:dyDescent="0.3">
      <c r="A2100" s="1">
        <v>43552.625</v>
      </c>
      <c r="B2100" s="1">
        <v>43552.458333333336</v>
      </c>
      <c r="C2100" s="3">
        <f t="shared" si="193"/>
        <v>3</v>
      </c>
      <c r="D2100" s="3">
        <f t="shared" si="194"/>
        <v>28</v>
      </c>
      <c r="E2100" s="4">
        <f t="shared" si="195"/>
        <v>11</v>
      </c>
      <c r="F2100" s="4">
        <f t="shared" si="196"/>
        <v>5</v>
      </c>
      <c r="G2100" s="4" t="str">
        <f t="shared" si="197"/>
        <v>Win</v>
      </c>
      <c r="H2100" s="4" t="str">
        <f t="shared" si="198"/>
        <v>On</v>
      </c>
      <c r="I2100">
        <v>1127872598</v>
      </c>
      <c r="J2100" t="s">
        <v>26</v>
      </c>
      <c r="K2100">
        <v>24.4</v>
      </c>
      <c r="L2100">
        <v>23.919038</v>
      </c>
      <c r="M2100">
        <v>0.23622799999999999</v>
      </c>
      <c r="N2100">
        <v>-0.71718999999999999</v>
      </c>
    </row>
    <row r="2101" spans="1:14" x14ac:dyDescent="0.3">
      <c r="A2101" s="1">
        <v>43552.666666666664</v>
      </c>
      <c r="B2101" s="1">
        <v>43552.5</v>
      </c>
      <c r="C2101" s="3">
        <f t="shared" si="193"/>
        <v>3</v>
      </c>
      <c r="D2101" s="3">
        <f t="shared" si="194"/>
        <v>28</v>
      </c>
      <c r="E2101" s="4">
        <f t="shared" si="195"/>
        <v>12</v>
      </c>
      <c r="F2101" s="4">
        <f t="shared" si="196"/>
        <v>5</v>
      </c>
      <c r="G2101" s="4" t="str">
        <f t="shared" si="197"/>
        <v>Win</v>
      </c>
      <c r="H2101" s="4" t="str">
        <f t="shared" si="198"/>
        <v>On</v>
      </c>
      <c r="I2101">
        <v>1127872598</v>
      </c>
      <c r="J2101" t="s">
        <v>26</v>
      </c>
      <c r="K2101">
        <v>23.8</v>
      </c>
      <c r="L2101">
        <v>23.350928</v>
      </c>
      <c r="M2101">
        <v>0.188191</v>
      </c>
      <c r="N2101">
        <v>-0.63726300000000002</v>
      </c>
    </row>
    <row r="2102" spans="1:14" x14ac:dyDescent="0.3">
      <c r="A2102" s="1">
        <v>43552.708333333336</v>
      </c>
      <c r="B2102" s="1">
        <v>43552.541666666664</v>
      </c>
      <c r="C2102" s="3">
        <f t="shared" si="193"/>
        <v>3</v>
      </c>
      <c r="D2102" s="3">
        <f t="shared" si="194"/>
        <v>28</v>
      </c>
      <c r="E2102" s="4">
        <f t="shared" si="195"/>
        <v>13</v>
      </c>
      <c r="F2102" s="4">
        <f t="shared" si="196"/>
        <v>5</v>
      </c>
      <c r="G2102" s="4" t="str">
        <f t="shared" si="197"/>
        <v>Win</v>
      </c>
      <c r="H2102" s="4" t="str">
        <f t="shared" si="198"/>
        <v>Off</v>
      </c>
      <c r="I2102">
        <v>1127872598</v>
      </c>
      <c r="J2102" t="s">
        <v>26</v>
      </c>
      <c r="K2102">
        <v>23.15</v>
      </c>
      <c r="L2102">
        <v>22.803180999999999</v>
      </c>
      <c r="M2102">
        <v>0.193859</v>
      </c>
      <c r="N2102">
        <v>-0.54067799999999999</v>
      </c>
    </row>
    <row r="2103" spans="1:14" x14ac:dyDescent="0.3">
      <c r="A2103" s="1">
        <v>43552.75</v>
      </c>
      <c r="B2103" s="1">
        <v>43552.583333333336</v>
      </c>
      <c r="C2103" s="3">
        <f t="shared" si="193"/>
        <v>3</v>
      </c>
      <c r="D2103" s="3">
        <f t="shared" si="194"/>
        <v>28</v>
      </c>
      <c r="E2103" s="4">
        <f t="shared" si="195"/>
        <v>14</v>
      </c>
      <c r="F2103" s="4">
        <f t="shared" si="196"/>
        <v>5</v>
      </c>
      <c r="G2103" s="4" t="str">
        <f t="shared" si="197"/>
        <v>Win</v>
      </c>
      <c r="H2103" s="4" t="str">
        <f t="shared" si="198"/>
        <v>Off</v>
      </c>
      <c r="I2103">
        <v>1127872598</v>
      </c>
      <c r="J2103" t="s">
        <v>26</v>
      </c>
      <c r="K2103">
        <v>22.2</v>
      </c>
      <c r="L2103">
        <v>21.917983</v>
      </c>
      <c r="M2103">
        <v>0.185719</v>
      </c>
      <c r="N2103">
        <v>-0.46773599999999999</v>
      </c>
    </row>
    <row r="2104" spans="1:14" x14ac:dyDescent="0.3">
      <c r="A2104" s="1">
        <v>43552.791666666664</v>
      </c>
      <c r="B2104" s="1">
        <v>43552.625</v>
      </c>
      <c r="C2104" s="3">
        <f t="shared" si="193"/>
        <v>3</v>
      </c>
      <c r="D2104" s="3">
        <f t="shared" si="194"/>
        <v>28</v>
      </c>
      <c r="E2104" s="4">
        <f t="shared" si="195"/>
        <v>15</v>
      </c>
      <c r="F2104" s="4">
        <f t="shared" si="196"/>
        <v>5</v>
      </c>
      <c r="G2104" s="4" t="str">
        <f t="shared" si="197"/>
        <v>Win</v>
      </c>
      <c r="H2104" s="4" t="str">
        <f t="shared" si="198"/>
        <v>Off</v>
      </c>
      <c r="I2104">
        <v>1127872598</v>
      </c>
      <c r="J2104" t="s">
        <v>26</v>
      </c>
      <c r="K2104">
        <v>21.87</v>
      </c>
      <c r="L2104">
        <v>21.541613000000002</v>
      </c>
      <c r="M2104">
        <v>0.17033300000000001</v>
      </c>
      <c r="N2104">
        <v>-0.49872</v>
      </c>
    </row>
    <row r="2105" spans="1:14" x14ac:dyDescent="0.3">
      <c r="A2105" s="1">
        <v>43552.833333333336</v>
      </c>
      <c r="B2105" s="1">
        <v>43552.666666666664</v>
      </c>
      <c r="C2105" s="3">
        <f t="shared" si="193"/>
        <v>3</v>
      </c>
      <c r="D2105" s="3">
        <f t="shared" si="194"/>
        <v>28</v>
      </c>
      <c r="E2105" s="4">
        <f t="shared" si="195"/>
        <v>16</v>
      </c>
      <c r="F2105" s="4">
        <f t="shared" si="196"/>
        <v>5</v>
      </c>
      <c r="G2105" s="4" t="str">
        <f t="shared" si="197"/>
        <v>Win</v>
      </c>
      <c r="H2105" s="4" t="str">
        <f t="shared" si="198"/>
        <v>Off</v>
      </c>
      <c r="I2105">
        <v>1127872598</v>
      </c>
      <c r="J2105" t="s">
        <v>26</v>
      </c>
      <c r="K2105">
        <v>21.68</v>
      </c>
      <c r="L2105">
        <v>21.321937999999999</v>
      </c>
      <c r="M2105">
        <v>0.21016699999999999</v>
      </c>
      <c r="N2105">
        <v>-0.56822899999999998</v>
      </c>
    </row>
    <row r="2106" spans="1:14" x14ac:dyDescent="0.3">
      <c r="A2106" s="1">
        <v>43552.875</v>
      </c>
      <c r="B2106" s="1">
        <v>43552.708333333336</v>
      </c>
      <c r="C2106" s="3">
        <f t="shared" si="193"/>
        <v>3</v>
      </c>
      <c r="D2106" s="3">
        <f t="shared" si="194"/>
        <v>28</v>
      </c>
      <c r="E2106" s="4">
        <f t="shared" si="195"/>
        <v>17</v>
      </c>
      <c r="F2106" s="4">
        <f t="shared" si="196"/>
        <v>5</v>
      </c>
      <c r="G2106" s="4" t="str">
        <f t="shared" si="197"/>
        <v>Win</v>
      </c>
      <c r="H2106" s="4" t="str">
        <f t="shared" si="198"/>
        <v>On</v>
      </c>
      <c r="I2106">
        <v>1127872598</v>
      </c>
      <c r="J2106" t="s">
        <v>26</v>
      </c>
      <c r="K2106">
        <v>22.57</v>
      </c>
      <c r="L2106">
        <v>22.206365999999999</v>
      </c>
      <c r="M2106">
        <v>0.32626100000000002</v>
      </c>
      <c r="N2106">
        <v>-0.68989500000000004</v>
      </c>
    </row>
    <row r="2107" spans="1:14" x14ac:dyDescent="0.3">
      <c r="A2107" s="1">
        <v>43552.916666666664</v>
      </c>
      <c r="B2107" s="1">
        <v>43552.75</v>
      </c>
      <c r="C2107" s="3">
        <f t="shared" si="193"/>
        <v>3</v>
      </c>
      <c r="D2107" s="3">
        <f t="shared" si="194"/>
        <v>28</v>
      </c>
      <c r="E2107" s="4">
        <f t="shared" si="195"/>
        <v>18</v>
      </c>
      <c r="F2107" s="4">
        <f t="shared" si="196"/>
        <v>5</v>
      </c>
      <c r="G2107" s="4" t="str">
        <f t="shared" si="197"/>
        <v>Win</v>
      </c>
      <c r="H2107" s="4" t="str">
        <f t="shared" si="198"/>
        <v>On</v>
      </c>
      <c r="I2107">
        <v>1127872598</v>
      </c>
      <c r="J2107" t="s">
        <v>26</v>
      </c>
      <c r="K2107">
        <v>23.34</v>
      </c>
      <c r="L2107">
        <v>22.962140999999999</v>
      </c>
      <c r="M2107">
        <v>0.48817199999999999</v>
      </c>
      <c r="N2107">
        <v>-0.866031</v>
      </c>
    </row>
    <row r="2108" spans="1:14" x14ac:dyDescent="0.3">
      <c r="A2108" s="1">
        <v>43552.958333333336</v>
      </c>
      <c r="B2108" s="1">
        <v>43552.791666666664</v>
      </c>
      <c r="C2108" s="3">
        <f t="shared" si="193"/>
        <v>3</v>
      </c>
      <c r="D2108" s="3">
        <f t="shared" si="194"/>
        <v>28</v>
      </c>
      <c r="E2108" s="4">
        <f t="shared" si="195"/>
        <v>19</v>
      </c>
      <c r="F2108" s="4">
        <f t="shared" si="196"/>
        <v>5</v>
      </c>
      <c r="G2108" s="4" t="str">
        <f t="shared" si="197"/>
        <v>Win</v>
      </c>
      <c r="H2108" s="4" t="str">
        <f t="shared" si="198"/>
        <v>On</v>
      </c>
      <c r="I2108">
        <v>1127872598</v>
      </c>
      <c r="J2108" t="s">
        <v>26</v>
      </c>
      <c r="K2108">
        <v>27.15</v>
      </c>
      <c r="L2108">
        <v>25.980309999999999</v>
      </c>
      <c r="M2108">
        <v>0.17109099999999999</v>
      </c>
      <c r="N2108">
        <v>-1.340781</v>
      </c>
    </row>
    <row r="2109" spans="1:14" x14ac:dyDescent="0.3">
      <c r="A2109" s="1">
        <v>43553</v>
      </c>
      <c r="B2109" s="1">
        <v>43552.833333333336</v>
      </c>
      <c r="C2109" s="3">
        <f t="shared" si="193"/>
        <v>3</v>
      </c>
      <c r="D2109" s="3">
        <f t="shared" si="194"/>
        <v>28</v>
      </c>
      <c r="E2109" s="4">
        <f t="shared" si="195"/>
        <v>20</v>
      </c>
      <c r="F2109" s="4">
        <f t="shared" si="196"/>
        <v>5</v>
      </c>
      <c r="G2109" s="4" t="str">
        <f t="shared" si="197"/>
        <v>Win</v>
      </c>
      <c r="H2109" s="4" t="str">
        <f t="shared" si="198"/>
        <v>On</v>
      </c>
      <c r="I2109">
        <v>1127872598</v>
      </c>
      <c r="J2109" t="s">
        <v>26</v>
      </c>
      <c r="K2109">
        <v>27.51</v>
      </c>
      <c r="L2109">
        <v>26.170604999999998</v>
      </c>
      <c r="M2109">
        <v>7.7891000000000002E-2</v>
      </c>
      <c r="N2109">
        <v>-1.417286</v>
      </c>
    </row>
    <row r="2110" spans="1:14" x14ac:dyDescent="0.3">
      <c r="A2110" s="1">
        <v>43553.041666666664</v>
      </c>
      <c r="B2110" s="1">
        <v>43552.875</v>
      </c>
      <c r="C2110" s="3">
        <f t="shared" si="193"/>
        <v>3</v>
      </c>
      <c r="D2110" s="3">
        <f t="shared" si="194"/>
        <v>28</v>
      </c>
      <c r="E2110" s="4">
        <f t="shared" si="195"/>
        <v>21</v>
      </c>
      <c r="F2110" s="4">
        <f t="shared" si="196"/>
        <v>5</v>
      </c>
      <c r="G2110" s="4" t="str">
        <f t="shared" si="197"/>
        <v>Win</v>
      </c>
      <c r="H2110" s="4" t="str">
        <f t="shared" si="198"/>
        <v>On</v>
      </c>
      <c r="I2110">
        <v>1127872598</v>
      </c>
      <c r="J2110" t="s">
        <v>26</v>
      </c>
      <c r="K2110">
        <v>24.77</v>
      </c>
      <c r="L2110">
        <v>23.482123999999999</v>
      </c>
      <c r="M2110">
        <v>-0.16148199999999999</v>
      </c>
      <c r="N2110">
        <v>-1.1263939999999999</v>
      </c>
    </row>
    <row r="2111" spans="1:14" x14ac:dyDescent="0.3">
      <c r="A2111" s="1">
        <v>43553.083333333336</v>
      </c>
      <c r="B2111" s="1">
        <v>43552.916666666664</v>
      </c>
      <c r="C2111" s="3">
        <f t="shared" si="193"/>
        <v>3</v>
      </c>
      <c r="D2111" s="3">
        <f t="shared" si="194"/>
        <v>28</v>
      </c>
      <c r="E2111" s="4">
        <f t="shared" si="195"/>
        <v>22</v>
      </c>
      <c r="F2111" s="4">
        <f t="shared" si="196"/>
        <v>5</v>
      </c>
      <c r="G2111" s="4" t="str">
        <f t="shared" si="197"/>
        <v>Win</v>
      </c>
      <c r="H2111" s="4" t="str">
        <f t="shared" si="198"/>
        <v>Off</v>
      </c>
      <c r="I2111">
        <v>1127872598</v>
      </c>
      <c r="J2111" t="s">
        <v>26</v>
      </c>
      <c r="K2111">
        <v>21.24</v>
      </c>
      <c r="L2111">
        <v>20.865465</v>
      </c>
      <c r="M2111">
        <v>0.153029</v>
      </c>
      <c r="N2111">
        <v>-0.52756400000000003</v>
      </c>
    </row>
    <row r="2112" spans="1:14" x14ac:dyDescent="0.3">
      <c r="A2112" s="1">
        <v>43553.125</v>
      </c>
      <c r="B2112" s="1">
        <v>43552.958333333336</v>
      </c>
      <c r="C2112" s="3">
        <f t="shared" si="193"/>
        <v>3</v>
      </c>
      <c r="D2112" s="3">
        <f t="shared" si="194"/>
        <v>28</v>
      </c>
      <c r="E2112" s="4">
        <f t="shared" si="195"/>
        <v>23</v>
      </c>
      <c r="F2112" s="4">
        <f t="shared" si="196"/>
        <v>5</v>
      </c>
      <c r="G2112" s="4" t="str">
        <f t="shared" si="197"/>
        <v>Win</v>
      </c>
      <c r="H2112" s="4" t="str">
        <f t="shared" si="198"/>
        <v>Off</v>
      </c>
      <c r="I2112">
        <v>1127872598</v>
      </c>
      <c r="J2112" t="s">
        <v>26</v>
      </c>
      <c r="K2112">
        <v>19.72</v>
      </c>
      <c r="L2112">
        <v>19.348504999999999</v>
      </c>
      <c r="M2112">
        <v>0.116771</v>
      </c>
      <c r="N2112">
        <v>-0.48826599999999998</v>
      </c>
    </row>
    <row r="2113" spans="1:14" x14ac:dyDescent="0.3">
      <c r="A2113" s="1">
        <v>43553.166666666664</v>
      </c>
      <c r="B2113" s="1">
        <v>43553</v>
      </c>
      <c r="C2113" s="3">
        <f t="shared" si="193"/>
        <v>3</v>
      </c>
      <c r="D2113" s="3">
        <f t="shared" si="194"/>
        <v>29</v>
      </c>
      <c r="E2113" s="4">
        <f t="shared" si="195"/>
        <v>0</v>
      </c>
      <c r="F2113" s="4">
        <f t="shared" si="196"/>
        <v>6</v>
      </c>
      <c r="G2113" s="4" t="str">
        <f t="shared" si="197"/>
        <v>Win</v>
      </c>
      <c r="H2113" s="4" t="str">
        <f t="shared" si="198"/>
        <v>Off</v>
      </c>
      <c r="I2113">
        <v>1127872598</v>
      </c>
      <c r="J2113" t="s">
        <v>26</v>
      </c>
      <c r="K2113">
        <v>19.829999999999998</v>
      </c>
      <c r="L2113">
        <v>19.532972000000001</v>
      </c>
      <c r="M2113">
        <v>3.5929999999999997E-2</v>
      </c>
      <c r="N2113">
        <v>-0.33295799999999998</v>
      </c>
    </row>
    <row r="2114" spans="1:14" x14ac:dyDescent="0.3">
      <c r="A2114" s="1">
        <v>43553.208333333336</v>
      </c>
      <c r="B2114" s="1">
        <v>43553.041666666664</v>
      </c>
      <c r="C2114" s="3">
        <f t="shared" si="193"/>
        <v>3</v>
      </c>
      <c r="D2114" s="3">
        <f t="shared" si="194"/>
        <v>29</v>
      </c>
      <c r="E2114" s="4">
        <f t="shared" si="195"/>
        <v>1</v>
      </c>
      <c r="F2114" s="4">
        <f t="shared" si="196"/>
        <v>6</v>
      </c>
      <c r="G2114" s="4" t="str">
        <f t="shared" si="197"/>
        <v>Win</v>
      </c>
      <c r="H2114" s="4" t="str">
        <f t="shared" si="198"/>
        <v>Off</v>
      </c>
      <c r="I2114">
        <v>1127872598</v>
      </c>
      <c r="J2114" t="s">
        <v>26</v>
      </c>
      <c r="K2114">
        <v>20.23</v>
      </c>
      <c r="L2114">
        <v>20.009971</v>
      </c>
      <c r="M2114">
        <v>6.0156000000000001E-2</v>
      </c>
      <c r="N2114">
        <v>-0.28018500000000002</v>
      </c>
    </row>
    <row r="2115" spans="1:14" x14ac:dyDescent="0.3">
      <c r="A2115" s="1">
        <v>43553.25</v>
      </c>
      <c r="B2115" s="1">
        <v>43553.083333333336</v>
      </c>
      <c r="C2115" s="3">
        <f t="shared" ref="C2115:C2178" si="199">MONTH(B2115)</f>
        <v>3</v>
      </c>
      <c r="D2115" s="3">
        <f t="shared" ref="D2115:D2178" si="200">DAY(B2115)</f>
        <v>29</v>
      </c>
      <c r="E2115" s="4">
        <f t="shared" ref="E2115:E2178" si="201">HOUR(B2115)</f>
        <v>2</v>
      </c>
      <c r="F2115" s="4">
        <f t="shared" ref="F2115:F2178" si="202">WEEKDAY(B2115)</f>
        <v>6</v>
      </c>
      <c r="G2115" s="4" t="str">
        <f t="shared" ref="G2115:G2178" si="203">IF(AND(C2115&gt;4,C2115&lt;10),"Sum","Win")</f>
        <v>Win</v>
      </c>
      <c r="H2115" s="4" t="str">
        <f t="shared" si="198"/>
        <v>Off</v>
      </c>
      <c r="I2115">
        <v>1127872598</v>
      </c>
      <c r="J2115" t="s">
        <v>26</v>
      </c>
      <c r="K2115">
        <v>20.010000000000002</v>
      </c>
      <c r="L2115">
        <v>19.844021999999999</v>
      </c>
      <c r="M2115">
        <v>4.7960999999999997E-2</v>
      </c>
      <c r="N2115">
        <v>-0.21393899999999999</v>
      </c>
    </row>
    <row r="2116" spans="1:14" x14ac:dyDescent="0.3">
      <c r="A2116" s="1">
        <v>43553.291666666664</v>
      </c>
      <c r="B2116" s="1">
        <v>43553.125</v>
      </c>
      <c r="C2116" s="3">
        <f t="shared" si="199"/>
        <v>3</v>
      </c>
      <c r="D2116" s="3">
        <f t="shared" si="200"/>
        <v>29</v>
      </c>
      <c r="E2116" s="4">
        <f t="shared" si="201"/>
        <v>3</v>
      </c>
      <c r="F2116" s="4">
        <f t="shared" si="202"/>
        <v>6</v>
      </c>
      <c r="G2116" s="4" t="str">
        <f t="shared" si="203"/>
        <v>Win</v>
      </c>
      <c r="H2116" s="4" t="str">
        <f t="shared" si="198"/>
        <v>Off</v>
      </c>
      <c r="I2116">
        <v>1127872598</v>
      </c>
      <c r="J2116" t="s">
        <v>26</v>
      </c>
      <c r="K2116">
        <v>20.16</v>
      </c>
      <c r="L2116">
        <v>20.016988999999999</v>
      </c>
      <c r="M2116">
        <v>5.9762000000000003E-2</v>
      </c>
      <c r="N2116">
        <v>-0.20277300000000001</v>
      </c>
    </row>
    <row r="2117" spans="1:14" x14ac:dyDescent="0.3">
      <c r="A2117" s="1">
        <v>43553.333333333336</v>
      </c>
      <c r="B2117" s="1">
        <v>43553.166666666664</v>
      </c>
      <c r="C2117" s="3">
        <f t="shared" si="199"/>
        <v>3</v>
      </c>
      <c r="D2117" s="3">
        <f t="shared" si="200"/>
        <v>29</v>
      </c>
      <c r="E2117" s="4">
        <f t="shared" si="201"/>
        <v>4</v>
      </c>
      <c r="F2117" s="4">
        <f t="shared" si="202"/>
        <v>6</v>
      </c>
      <c r="G2117" s="4" t="str">
        <f t="shared" si="203"/>
        <v>Win</v>
      </c>
      <c r="H2117" s="4" t="str">
        <f t="shared" si="198"/>
        <v>Off</v>
      </c>
      <c r="I2117">
        <v>1127872598</v>
      </c>
      <c r="J2117" t="s">
        <v>26</v>
      </c>
      <c r="K2117">
        <v>20.56</v>
      </c>
      <c r="L2117">
        <v>20.310545999999999</v>
      </c>
      <c r="M2117">
        <v>0.100964</v>
      </c>
      <c r="N2117">
        <v>-0.35041800000000001</v>
      </c>
    </row>
    <row r="2118" spans="1:14" x14ac:dyDescent="0.3">
      <c r="A2118" s="1">
        <v>43553.375</v>
      </c>
      <c r="B2118" s="1">
        <v>43553.208333333336</v>
      </c>
      <c r="C2118" s="3">
        <f t="shared" si="199"/>
        <v>3</v>
      </c>
      <c r="D2118" s="3">
        <f t="shared" si="200"/>
        <v>29</v>
      </c>
      <c r="E2118" s="4">
        <f t="shared" si="201"/>
        <v>5</v>
      </c>
      <c r="F2118" s="4">
        <f t="shared" si="202"/>
        <v>6</v>
      </c>
      <c r="G2118" s="4" t="str">
        <f t="shared" si="203"/>
        <v>Win</v>
      </c>
      <c r="H2118" s="4" t="str">
        <f t="shared" si="198"/>
        <v>Off</v>
      </c>
      <c r="I2118">
        <v>1127872598</v>
      </c>
      <c r="J2118" t="s">
        <v>26</v>
      </c>
      <c r="K2118">
        <v>21.37</v>
      </c>
      <c r="L2118">
        <v>21.140867</v>
      </c>
      <c r="M2118">
        <v>0.19212799999999999</v>
      </c>
      <c r="N2118">
        <v>-0.421261</v>
      </c>
    </row>
    <row r="2119" spans="1:14" x14ac:dyDescent="0.3">
      <c r="A2119" s="1">
        <v>43553.416666666664</v>
      </c>
      <c r="B2119" s="1">
        <v>43553.25</v>
      </c>
      <c r="C2119" s="3">
        <f t="shared" si="199"/>
        <v>3</v>
      </c>
      <c r="D2119" s="3">
        <f t="shared" si="200"/>
        <v>29</v>
      </c>
      <c r="E2119" s="4">
        <f t="shared" si="201"/>
        <v>6</v>
      </c>
      <c r="F2119" s="4">
        <f t="shared" si="202"/>
        <v>6</v>
      </c>
      <c r="G2119" s="4" t="str">
        <f t="shared" si="203"/>
        <v>Win</v>
      </c>
      <c r="H2119" s="4" t="str">
        <f t="shared" si="198"/>
        <v>Off</v>
      </c>
      <c r="I2119">
        <v>1127872598</v>
      </c>
      <c r="J2119" t="s">
        <v>26</v>
      </c>
      <c r="K2119">
        <v>27.03</v>
      </c>
      <c r="L2119">
        <v>26.287545999999999</v>
      </c>
      <c r="M2119">
        <v>0.34425299999999998</v>
      </c>
      <c r="N2119">
        <v>-1.0867070000000001</v>
      </c>
    </row>
    <row r="2120" spans="1:14" x14ac:dyDescent="0.3">
      <c r="A2120" s="1">
        <v>43553.458333333336</v>
      </c>
      <c r="B2120" s="1">
        <v>43553.291666666664</v>
      </c>
      <c r="C2120" s="3">
        <f t="shared" si="199"/>
        <v>3</v>
      </c>
      <c r="D2120" s="3">
        <f t="shared" si="200"/>
        <v>29</v>
      </c>
      <c r="E2120" s="4">
        <f t="shared" si="201"/>
        <v>7</v>
      </c>
      <c r="F2120" s="4">
        <f t="shared" si="202"/>
        <v>6</v>
      </c>
      <c r="G2120" s="4" t="str">
        <f t="shared" si="203"/>
        <v>Win</v>
      </c>
      <c r="H2120" s="4" t="str">
        <f t="shared" si="198"/>
        <v>Off</v>
      </c>
      <c r="I2120">
        <v>1127872598</v>
      </c>
      <c r="J2120" t="s">
        <v>26</v>
      </c>
      <c r="K2120">
        <v>28.61</v>
      </c>
      <c r="L2120">
        <v>27.530709999999999</v>
      </c>
      <c r="M2120">
        <v>0.18634500000000001</v>
      </c>
      <c r="N2120">
        <v>-1.2656350000000001</v>
      </c>
    </row>
    <row r="2121" spans="1:14" x14ac:dyDescent="0.3">
      <c r="A2121" s="1">
        <v>43553.5</v>
      </c>
      <c r="B2121" s="1">
        <v>43553.333333333336</v>
      </c>
      <c r="C2121" s="3">
        <f t="shared" si="199"/>
        <v>3</v>
      </c>
      <c r="D2121" s="3">
        <f t="shared" si="200"/>
        <v>29</v>
      </c>
      <c r="E2121" s="4">
        <f t="shared" si="201"/>
        <v>8</v>
      </c>
      <c r="F2121" s="4">
        <f t="shared" si="202"/>
        <v>6</v>
      </c>
      <c r="G2121" s="4" t="str">
        <f t="shared" si="203"/>
        <v>Win</v>
      </c>
      <c r="H2121" s="4" t="str">
        <f t="shared" si="198"/>
        <v>On</v>
      </c>
      <c r="I2121">
        <v>1127872598</v>
      </c>
      <c r="J2121" t="s">
        <v>26</v>
      </c>
      <c r="K2121">
        <v>27.99</v>
      </c>
      <c r="L2121">
        <v>27.241727999999998</v>
      </c>
      <c r="M2121">
        <v>0.133574</v>
      </c>
      <c r="N2121">
        <v>-0.88184600000000002</v>
      </c>
    </row>
    <row r="2122" spans="1:14" x14ac:dyDescent="0.3">
      <c r="A2122" s="1">
        <v>43553.541666666664</v>
      </c>
      <c r="B2122" s="1">
        <v>43553.375</v>
      </c>
      <c r="C2122" s="3">
        <f t="shared" si="199"/>
        <v>3</v>
      </c>
      <c r="D2122" s="3">
        <f t="shared" si="200"/>
        <v>29</v>
      </c>
      <c r="E2122" s="4">
        <f t="shared" si="201"/>
        <v>9</v>
      </c>
      <c r="F2122" s="4">
        <f t="shared" si="202"/>
        <v>6</v>
      </c>
      <c r="G2122" s="4" t="str">
        <f t="shared" si="203"/>
        <v>Win</v>
      </c>
      <c r="H2122" s="4" t="str">
        <f t="shared" si="198"/>
        <v>On</v>
      </c>
      <c r="I2122">
        <v>1127872598</v>
      </c>
      <c r="J2122" t="s">
        <v>26</v>
      </c>
      <c r="K2122">
        <v>30.09</v>
      </c>
      <c r="L2122">
        <v>29.240455999999998</v>
      </c>
      <c r="M2122">
        <v>3.7239000000000001E-2</v>
      </c>
      <c r="N2122">
        <v>-0.88678299999999999</v>
      </c>
    </row>
    <row r="2123" spans="1:14" x14ac:dyDescent="0.3">
      <c r="A2123" s="1">
        <v>43553.583333333336</v>
      </c>
      <c r="B2123" s="1">
        <v>43553.416666666664</v>
      </c>
      <c r="C2123" s="3">
        <f t="shared" si="199"/>
        <v>3</v>
      </c>
      <c r="D2123" s="3">
        <f t="shared" si="200"/>
        <v>29</v>
      </c>
      <c r="E2123" s="4">
        <f t="shared" si="201"/>
        <v>10</v>
      </c>
      <c r="F2123" s="4">
        <f t="shared" si="202"/>
        <v>6</v>
      </c>
      <c r="G2123" s="4" t="str">
        <f t="shared" si="203"/>
        <v>Win</v>
      </c>
      <c r="H2123" s="4" t="str">
        <f t="shared" ref="H2123:H2186" si="204">+IF(OR(F2123&lt;2,F2123&gt;6),"Off",IF(AND(G2123="Win",E2123&gt;7,E2123&lt;13),"On",IF(AND(G2123="Win",E2123&gt;16,E2123&lt;22),"On",IF(AND(G2123="Sum",E2123&gt;9,E2123&lt;22),"On","Off"))))</f>
        <v>On</v>
      </c>
      <c r="I2123">
        <v>1127872598</v>
      </c>
      <c r="J2123" t="s">
        <v>26</v>
      </c>
      <c r="K2123">
        <v>32.049999999999997</v>
      </c>
      <c r="L2123">
        <v>31.216270999999999</v>
      </c>
      <c r="M2123">
        <v>1.1344999999999999E-2</v>
      </c>
      <c r="N2123">
        <v>-0.84507399999999999</v>
      </c>
    </row>
    <row r="2124" spans="1:14" x14ac:dyDescent="0.3">
      <c r="A2124" s="1">
        <v>43553.625</v>
      </c>
      <c r="B2124" s="1">
        <v>43553.458333333336</v>
      </c>
      <c r="C2124" s="3">
        <f t="shared" si="199"/>
        <v>3</v>
      </c>
      <c r="D2124" s="3">
        <f t="shared" si="200"/>
        <v>29</v>
      </c>
      <c r="E2124" s="4">
        <f t="shared" si="201"/>
        <v>11</v>
      </c>
      <c r="F2124" s="4">
        <f t="shared" si="202"/>
        <v>6</v>
      </c>
      <c r="G2124" s="4" t="str">
        <f t="shared" si="203"/>
        <v>Win</v>
      </c>
      <c r="H2124" s="4" t="str">
        <f t="shared" si="204"/>
        <v>On</v>
      </c>
      <c r="I2124">
        <v>1127872598</v>
      </c>
      <c r="J2124" t="s">
        <v>26</v>
      </c>
      <c r="K2124">
        <v>31.68</v>
      </c>
      <c r="L2124">
        <v>31.188223000000001</v>
      </c>
      <c r="M2124">
        <v>3.8650999999999998E-2</v>
      </c>
      <c r="N2124">
        <v>-0.53042800000000001</v>
      </c>
    </row>
    <row r="2125" spans="1:14" x14ac:dyDescent="0.3">
      <c r="A2125" s="1">
        <v>43553.666666666664</v>
      </c>
      <c r="B2125" s="1">
        <v>43553.5</v>
      </c>
      <c r="C2125" s="3">
        <f t="shared" si="199"/>
        <v>3</v>
      </c>
      <c r="D2125" s="3">
        <f t="shared" si="200"/>
        <v>29</v>
      </c>
      <c r="E2125" s="4">
        <f t="shared" si="201"/>
        <v>12</v>
      </c>
      <c r="F2125" s="4">
        <f t="shared" si="202"/>
        <v>6</v>
      </c>
      <c r="G2125" s="4" t="str">
        <f t="shared" si="203"/>
        <v>Win</v>
      </c>
      <c r="H2125" s="4" t="str">
        <f t="shared" si="204"/>
        <v>On</v>
      </c>
      <c r="I2125">
        <v>1127872598</v>
      </c>
      <c r="J2125" t="s">
        <v>26</v>
      </c>
      <c r="K2125">
        <v>30.59</v>
      </c>
      <c r="L2125">
        <v>30.285969000000001</v>
      </c>
      <c r="M2125">
        <v>0.05</v>
      </c>
      <c r="N2125">
        <v>-0.35403099999999998</v>
      </c>
    </row>
    <row r="2126" spans="1:14" x14ac:dyDescent="0.3">
      <c r="A2126" s="1">
        <v>43553.708333333336</v>
      </c>
      <c r="B2126" s="1">
        <v>43553.541666666664</v>
      </c>
      <c r="C2126" s="3">
        <f t="shared" si="199"/>
        <v>3</v>
      </c>
      <c r="D2126" s="3">
        <f t="shared" si="200"/>
        <v>29</v>
      </c>
      <c r="E2126" s="4">
        <f t="shared" si="201"/>
        <v>13</v>
      </c>
      <c r="F2126" s="4">
        <f t="shared" si="202"/>
        <v>6</v>
      </c>
      <c r="G2126" s="4" t="str">
        <f t="shared" si="203"/>
        <v>Win</v>
      </c>
      <c r="H2126" s="4" t="str">
        <f t="shared" si="204"/>
        <v>Off</v>
      </c>
      <c r="I2126">
        <v>1127872598</v>
      </c>
      <c r="J2126" t="s">
        <v>26</v>
      </c>
      <c r="K2126">
        <v>29.26</v>
      </c>
      <c r="L2126">
        <v>29.067170000000001</v>
      </c>
      <c r="M2126">
        <v>1.1212E-2</v>
      </c>
      <c r="N2126">
        <v>-0.204042</v>
      </c>
    </row>
    <row r="2127" spans="1:14" x14ac:dyDescent="0.3">
      <c r="A2127" s="1">
        <v>43553.75</v>
      </c>
      <c r="B2127" s="1">
        <v>43553.583333333336</v>
      </c>
      <c r="C2127" s="3">
        <f t="shared" si="199"/>
        <v>3</v>
      </c>
      <c r="D2127" s="3">
        <f t="shared" si="200"/>
        <v>29</v>
      </c>
      <c r="E2127" s="4">
        <f t="shared" si="201"/>
        <v>14</v>
      </c>
      <c r="F2127" s="4">
        <f t="shared" si="202"/>
        <v>6</v>
      </c>
      <c r="G2127" s="4" t="str">
        <f t="shared" si="203"/>
        <v>Win</v>
      </c>
      <c r="H2127" s="4" t="str">
        <f t="shared" si="204"/>
        <v>Off</v>
      </c>
      <c r="I2127">
        <v>1127872598</v>
      </c>
      <c r="J2127" t="s">
        <v>26</v>
      </c>
      <c r="K2127">
        <v>25.69</v>
      </c>
      <c r="L2127">
        <v>25.536756</v>
      </c>
      <c r="M2127">
        <v>3.4632999999999997E-2</v>
      </c>
      <c r="N2127">
        <v>-0.18787699999999999</v>
      </c>
    </row>
    <row r="2128" spans="1:14" x14ac:dyDescent="0.3">
      <c r="A2128" s="1">
        <v>43553.791666666664</v>
      </c>
      <c r="B2128" s="1">
        <v>43553.625</v>
      </c>
      <c r="C2128" s="3">
        <f t="shared" si="199"/>
        <v>3</v>
      </c>
      <c r="D2128" s="3">
        <f t="shared" si="200"/>
        <v>29</v>
      </c>
      <c r="E2128" s="4">
        <f t="shared" si="201"/>
        <v>15</v>
      </c>
      <c r="F2128" s="4">
        <f t="shared" si="202"/>
        <v>6</v>
      </c>
      <c r="G2128" s="4" t="str">
        <f t="shared" si="203"/>
        <v>Win</v>
      </c>
      <c r="H2128" s="4" t="str">
        <f t="shared" si="204"/>
        <v>Off</v>
      </c>
      <c r="I2128">
        <v>1127872598</v>
      </c>
      <c r="J2128" t="s">
        <v>26</v>
      </c>
      <c r="K2128">
        <v>25.56</v>
      </c>
      <c r="L2128">
        <v>25.331019000000001</v>
      </c>
      <c r="M2128">
        <v>2.9680000000000002E-2</v>
      </c>
      <c r="N2128">
        <v>-0.25866099999999997</v>
      </c>
    </row>
    <row r="2129" spans="1:14" x14ac:dyDescent="0.3">
      <c r="A2129" s="1">
        <v>43553.833333333336</v>
      </c>
      <c r="B2129" s="1">
        <v>43553.666666666664</v>
      </c>
      <c r="C2129" s="3">
        <f t="shared" si="199"/>
        <v>3</v>
      </c>
      <c r="D2129" s="3">
        <f t="shared" si="200"/>
        <v>29</v>
      </c>
      <c r="E2129" s="4">
        <f t="shared" si="201"/>
        <v>16</v>
      </c>
      <c r="F2129" s="4">
        <f t="shared" si="202"/>
        <v>6</v>
      </c>
      <c r="G2129" s="4" t="str">
        <f t="shared" si="203"/>
        <v>Win</v>
      </c>
      <c r="H2129" s="4" t="str">
        <f t="shared" si="204"/>
        <v>Off</v>
      </c>
      <c r="I2129">
        <v>1127872598</v>
      </c>
      <c r="J2129" t="s">
        <v>26</v>
      </c>
      <c r="K2129">
        <v>24.76</v>
      </c>
      <c r="L2129">
        <v>24.480671000000001</v>
      </c>
      <c r="M2129">
        <v>1.7124E-2</v>
      </c>
      <c r="N2129">
        <v>-0.29645300000000002</v>
      </c>
    </row>
    <row r="2130" spans="1:14" x14ac:dyDescent="0.3">
      <c r="A2130" s="1">
        <v>43553.875</v>
      </c>
      <c r="B2130" s="1">
        <v>43553.708333333336</v>
      </c>
      <c r="C2130" s="3">
        <f t="shared" si="199"/>
        <v>3</v>
      </c>
      <c r="D2130" s="3">
        <f t="shared" si="200"/>
        <v>29</v>
      </c>
      <c r="E2130" s="4">
        <f t="shared" si="201"/>
        <v>17</v>
      </c>
      <c r="F2130" s="4">
        <f t="shared" si="202"/>
        <v>6</v>
      </c>
      <c r="G2130" s="4" t="str">
        <f t="shared" si="203"/>
        <v>Win</v>
      </c>
      <c r="H2130" s="4" t="str">
        <f t="shared" si="204"/>
        <v>On</v>
      </c>
      <c r="I2130">
        <v>1127872598</v>
      </c>
      <c r="J2130" t="s">
        <v>26</v>
      </c>
      <c r="K2130">
        <v>24.65</v>
      </c>
      <c r="L2130">
        <v>24.409139</v>
      </c>
      <c r="M2130">
        <v>3.2904999999999997E-2</v>
      </c>
      <c r="N2130">
        <v>-0.27376600000000001</v>
      </c>
    </row>
    <row r="2131" spans="1:14" x14ac:dyDescent="0.3">
      <c r="A2131" s="1">
        <v>43553.916666666664</v>
      </c>
      <c r="B2131" s="1">
        <v>43553.75</v>
      </c>
      <c r="C2131" s="3">
        <f t="shared" si="199"/>
        <v>3</v>
      </c>
      <c r="D2131" s="3">
        <f t="shared" si="200"/>
        <v>29</v>
      </c>
      <c r="E2131" s="4">
        <f t="shared" si="201"/>
        <v>18</v>
      </c>
      <c r="F2131" s="4">
        <f t="shared" si="202"/>
        <v>6</v>
      </c>
      <c r="G2131" s="4" t="str">
        <f t="shared" si="203"/>
        <v>Win</v>
      </c>
      <c r="H2131" s="4" t="str">
        <f t="shared" si="204"/>
        <v>On</v>
      </c>
      <c r="I2131">
        <v>1127872598</v>
      </c>
      <c r="J2131" t="s">
        <v>26</v>
      </c>
      <c r="K2131">
        <v>24.77</v>
      </c>
      <c r="L2131">
        <v>24.436723000000001</v>
      </c>
      <c r="M2131">
        <v>3.3935E-2</v>
      </c>
      <c r="N2131">
        <v>-0.36721199999999998</v>
      </c>
    </row>
    <row r="2132" spans="1:14" x14ac:dyDescent="0.3">
      <c r="A2132" s="1">
        <v>43553.958333333336</v>
      </c>
      <c r="B2132" s="1">
        <v>43553.791666666664</v>
      </c>
      <c r="C2132" s="3">
        <f t="shared" si="199"/>
        <v>3</v>
      </c>
      <c r="D2132" s="3">
        <f t="shared" si="200"/>
        <v>29</v>
      </c>
      <c r="E2132" s="4">
        <f t="shared" si="201"/>
        <v>19</v>
      </c>
      <c r="F2132" s="4">
        <f t="shared" si="202"/>
        <v>6</v>
      </c>
      <c r="G2132" s="4" t="str">
        <f t="shared" si="203"/>
        <v>Win</v>
      </c>
      <c r="H2132" s="4" t="str">
        <f t="shared" si="204"/>
        <v>On</v>
      </c>
      <c r="I2132">
        <v>1127872598</v>
      </c>
      <c r="J2132" t="s">
        <v>26</v>
      </c>
      <c r="K2132">
        <v>27.89</v>
      </c>
      <c r="L2132">
        <v>27.176634</v>
      </c>
      <c r="M2132">
        <v>0.14195099999999999</v>
      </c>
      <c r="N2132">
        <v>-0.85531699999999999</v>
      </c>
    </row>
    <row r="2133" spans="1:14" x14ac:dyDescent="0.3">
      <c r="A2133" s="1">
        <v>43554</v>
      </c>
      <c r="B2133" s="1">
        <v>43553.833333333336</v>
      </c>
      <c r="C2133" s="3">
        <f t="shared" si="199"/>
        <v>3</v>
      </c>
      <c r="D2133" s="3">
        <f t="shared" si="200"/>
        <v>29</v>
      </c>
      <c r="E2133" s="4">
        <f t="shared" si="201"/>
        <v>20</v>
      </c>
      <c r="F2133" s="4">
        <f t="shared" si="202"/>
        <v>6</v>
      </c>
      <c r="G2133" s="4" t="str">
        <f t="shared" si="203"/>
        <v>Win</v>
      </c>
      <c r="H2133" s="4" t="str">
        <f t="shared" si="204"/>
        <v>On</v>
      </c>
      <c r="I2133">
        <v>1127872598</v>
      </c>
      <c r="J2133" t="s">
        <v>26</v>
      </c>
      <c r="K2133">
        <v>27.4</v>
      </c>
      <c r="L2133">
        <v>26.791378000000002</v>
      </c>
      <c r="M2133">
        <v>0.16541</v>
      </c>
      <c r="N2133">
        <v>-0.77403200000000005</v>
      </c>
    </row>
    <row r="2134" spans="1:14" x14ac:dyDescent="0.3">
      <c r="A2134" s="1">
        <v>43554.041666666664</v>
      </c>
      <c r="B2134" s="1">
        <v>43553.875</v>
      </c>
      <c r="C2134" s="3">
        <f t="shared" si="199"/>
        <v>3</v>
      </c>
      <c r="D2134" s="3">
        <f t="shared" si="200"/>
        <v>29</v>
      </c>
      <c r="E2134" s="4">
        <f t="shared" si="201"/>
        <v>21</v>
      </c>
      <c r="F2134" s="4">
        <f t="shared" si="202"/>
        <v>6</v>
      </c>
      <c r="G2134" s="4" t="str">
        <f t="shared" si="203"/>
        <v>Win</v>
      </c>
      <c r="H2134" s="4" t="str">
        <f t="shared" si="204"/>
        <v>On</v>
      </c>
      <c r="I2134">
        <v>1127872598</v>
      </c>
      <c r="J2134" t="s">
        <v>26</v>
      </c>
      <c r="K2134">
        <v>25.09</v>
      </c>
      <c r="L2134">
        <v>24.564124</v>
      </c>
      <c r="M2134">
        <v>8.9037000000000005E-2</v>
      </c>
      <c r="N2134">
        <v>-0.61491300000000004</v>
      </c>
    </row>
    <row r="2135" spans="1:14" x14ac:dyDescent="0.3">
      <c r="A2135" s="1">
        <v>43554.083333333336</v>
      </c>
      <c r="B2135" s="1">
        <v>43553.916666666664</v>
      </c>
      <c r="C2135" s="3">
        <f t="shared" si="199"/>
        <v>3</v>
      </c>
      <c r="D2135" s="3">
        <f t="shared" si="200"/>
        <v>29</v>
      </c>
      <c r="E2135" s="4">
        <f t="shared" si="201"/>
        <v>22</v>
      </c>
      <c r="F2135" s="4">
        <f t="shared" si="202"/>
        <v>6</v>
      </c>
      <c r="G2135" s="4" t="str">
        <f t="shared" si="203"/>
        <v>Win</v>
      </c>
      <c r="H2135" s="4" t="str">
        <f t="shared" si="204"/>
        <v>Off</v>
      </c>
      <c r="I2135">
        <v>1127872598</v>
      </c>
      <c r="J2135" t="s">
        <v>26</v>
      </c>
      <c r="K2135">
        <v>23.04</v>
      </c>
      <c r="L2135">
        <v>22.875651000000001</v>
      </c>
      <c r="M2135">
        <v>4.1585999999999998E-2</v>
      </c>
      <c r="N2135">
        <v>-0.20593500000000001</v>
      </c>
    </row>
    <row r="2136" spans="1:14" x14ac:dyDescent="0.3">
      <c r="A2136" s="1">
        <v>43554.125</v>
      </c>
      <c r="B2136" s="1">
        <v>43553.958333333336</v>
      </c>
      <c r="C2136" s="3">
        <f t="shared" si="199"/>
        <v>3</v>
      </c>
      <c r="D2136" s="3">
        <f t="shared" si="200"/>
        <v>29</v>
      </c>
      <c r="E2136" s="4">
        <f t="shared" si="201"/>
        <v>23</v>
      </c>
      <c r="F2136" s="4">
        <f t="shared" si="202"/>
        <v>6</v>
      </c>
      <c r="G2136" s="4" t="str">
        <f t="shared" si="203"/>
        <v>Win</v>
      </c>
      <c r="H2136" s="4" t="str">
        <f t="shared" si="204"/>
        <v>Off</v>
      </c>
      <c r="I2136">
        <v>1127872598</v>
      </c>
      <c r="J2136" t="s">
        <v>26</v>
      </c>
      <c r="K2136">
        <v>21.52</v>
      </c>
      <c r="L2136">
        <v>21.405819999999999</v>
      </c>
      <c r="M2136">
        <v>4.7453000000000002E-2</v>
      </c>
      <c r="N2136">
        <v>-0.161633</v>
      </c>
    </row>
    <row r="2137" spans="1:14" x14ac:dyDescent="0.3">
      <c r="A2137" s="1">
        <v>43554.166666666664</v>
      </c>
      <c r="B2137" s="1">
        <v>43554</v>
      </c>
      <c r="C2137" s="3">
        <f t="shared" si="199"/>
        <v>3</v>
      </c>
      <c r="D2137" s="3">
        <f t="shared" si="200"/>
        <v>30</v>
      </c>
      <c r="E2137" s="4">
        <f t="shared" si="201"/>
        <v>0</v>
      </c>
      <c r="F2137" s="4">
        <f t="shared" si="202"/>
        <v>7</v>
      </c>
      <c r="G2137" s="4" t="str">
        <f t="shared" si="203"/>
        <v>Win</v>
      </c>
      <c r="H2137" s="4" t="str">
        <f t="shared" si="204"/>
        <v>Off</v>
      </c>
      <c r="I2137">
        <v>1127872598</v>
      </c>
      <c r="J2137" t="s">
        <v>26</v>
      </c>
      <c r="K2137">
        <v>21.11</v>
      </c>
      <c r="L2137">
        <v>20.806056999999999</v>
      </c>
      <c r="M2137">
        <v>0</v>
      </c>
      <c r="N2137">
        <v>-0.30394300000000002</v>
      </c>
    </row>
    <row r="2138" spans="1:14" x14ac:dyDescent="0.3">
      <c r="A2138" s="1">
        <v>43554.208333333336</v>
      </c>
      <c r="B2138" s="1">
        <v>43554.041666666664</v>
      </c>
      <c r="C2138" s="3">
        <f t="shared" si="199"/>
        <v>3</v>
      </c>
      <c r="D2138" s="3">
        <f t="shared" si="200"/>
        <v>30</v>
      </c>
      <c r="E2138" s="4">
        <f t="shared" si="201"/>
        <v>1</v>
      </c>
      <c r="F2138" s="4">
        <f t="shared" si="202"/>
        <v>7</v>
      </c>
      <c r="G2138" s="4" t="str">
        <f t="shared" si="203"/>
        <v>Win</v>
      </c>
      <c r="H2138" s="4" t="str">
        <f t="shared" si="204"/>
        <v>Off</v>
      </c>
      <c r="I2138">
        <v>1127872598</v>
      </c>
      <c r="J2138" t="s">
        <v>26</v>
      </c>
      <c r="K2138">
        <v>20.02</v>
      </c>
      <c r="L2138">
        <v>19.860870999999999</v>
      </c>
      <c r="M2138">
        <v>-7.7324000000000004E-2</v>
      </c>
      <c r="N2138">
        <v>-8.1805000000000003E-2</v>
      </c>
    </row>
    <row r="2139" spans="1:14" x14ac:dyDescent="0.3">
      <c r="A2139" s="1">
        <v>43554.25</v>
      </c>
      <c r="B2139" s="1">
        <v>43554.083333333336</v>
      </c>
      <c r="C2139" s="3">
        <f t="shared" si="199"/>
        <v>3</v>
      </c>
      <c r="D2139" s="3">
        <f t="shared" si="200"/>
        <v>30</v>
      </c>
      <c r="E2139" s="4">
        <f t="shared" si="201"/>
        <v>2</v>
      </c>
      <c r="F2139" s="4">
        <f t="shared" si="202"/>
        <v>7</v>
      </c>
      <c r="G2139" s="4" t="str">
        <f t="shared" si="203"/>
        <v>Win</v>
      </c>
      <c r="H2139" s="4" t="str">
        <f t="shared" si="204"/>
        <v>Off</v>
      </c>
      <c r="I2139">
        <v>1127872598</v>
      </c>
      <c r="J2139" t="s">
        <v>26</v>
      </c>
      <c r="K2139">
        <v>19.989999999999998</v>
      </c>
      <c r="L2139">
        <v>19.886654</v>
      </c>
      <c r="M2139">
        <v>-4.9317E-2</v>
      </c>
      <c r="N2139">
        <v>-5.4029000000000001E-2</v>
      </c>
    </row>
    <row r="2140" spans="1:14" x14ac:dyDescent="0.3">
      <c r="A2140" s="1">
        <v>43554.291666666664</v>
      </c>
      <c r="B2140" s="1">
        <v>43554.125</v>
      </c>
      <c r="C2140" s="3">
        <f t="shared" si="199"/>
        <v>3</v>
      </c>
      <c r="D2140" s="3">
        <f t="shared" si="200"/>
        <v>30</v>
      </c>
      <c r="E2140" s="4">
        <f t="shared" si="201"/>
        <v>3</v>
      </c>
      <c r="F2140" s="4">
        <f t="shared" si="202"/>
        <v>7</v>
      </c>
      <c r="G2140" s="4" t="str">
        <f t="shared" si="203"/>
        <v>Win</v>
      </c>
      <c r="H2140" s="4" t="str">
        <f t="shared" si="204"/>
        <v>Off</v>
      </c>
      <c r="I2140">
        <v>1127872598</v>
      </c>
      <c r="J2140" t="s">
        <v>26</v>
      </c>
      <c r="K2140">
        <v>19.77</v>
      </c>
      <c r="L2140">
        <v>19.780701000000001</v>
      </c>
      <c r="M2140">
        <v>4.731E-3</v>
      </c>
      <c r="N2140">
        <v>5.9699999999999996E-3</v>
      </c>
    </row>
    <row r="2141" spans="1:14" x14ac:dyDescent="0.3">
      <c r="A2141" s="1">
        <v>43554.333333333336</v>
      </c>
      <c r="B2141" s="1">
        <v>43554.166666666664</v>
      </c>
      <c r="C2141" s="3">
        <f t="shared" si="199"/>
        <v>3</v>
      </c>
      <c r="D2141" s="3">
        <f t="shared" si="200"/>
        <v>30</v>
      </c>
      <c r="E2141" s="4">
        <f t="shared" si="201"/>
        <v>4</v>
      </c>
      <c r="F2141" s="4">
        <f t="shared" si="202"/>
        <v>7</v>
      </c>
      <c r="G2141" s="4" t="str">
        <f t="shared" si="203"/>
        <v>Win</v>
      </c>
      <c r="H2141" s="4" t="str">
        <f t="shared" si="204"/>
        <v>Off</v>
      </c>
      <c r="I2141">
        <v>1127872598</v>
      </c>
      <c r="J2141" t="s">
        <v>26</v>
      </c>
      <c r="K2141">
        <v>19.88</v>
      </c>
      <c r="L2141">
        <v>19.954198999999999</v>
      </c>
      <c r="M2141">
        <v>-6.1110000000000001E-3</v>
      </c>
      <c r="N2141">
        <v>8.0310000000000006E-2</v>
      </c>
    </row>
    <row r="2142" spans="1:14" x14ac:dyDescent="0.3">
      <c r="A2142" s="1">
        <v>43554.375</v>
      </c>
      <c r="B2142" s="1">
        <v>43554.208333333336</v>
      </c>
      <c r="C2142" s="3">
        <f t="shared" si="199"/>
        <v>3</v>
      </c>
      <c r="D2142" s="3">
        <f t="shared" si="200"/>
        <v>30</v>
      </c>
      <c r="E2142" s="4">
        <f t="shared" si="201"/>
        <v>5</v>
      </c>
      <c r="F2142" s="4">
        <f t="shared" si="202"/>
        <v>7</v>
      </c>
      <c r="G2142" s="4" t="str">
        <f t="shared" si="203"/>
        <v>Win</v>
      </c>
      <c r="H2142" s="4" t="str">
        <f t="shared" si="204"/>
        <v>Off</v>
      </c>
      <c r="I2142">
        <v>1127872598</v>
      </c>
      <c r="J2142" t="s">
        <v>26</v>
      </c>
      <c r="K2142">
        <v>19.920000000000002</v>
      </c>
      <c r="L2142">
        <v>19.774473</v>
      </c>
      <c r="M2142">
        <v>-0.111162</v>
      </c>
      <c r="N2142">
        <v>-3.4365E-2</v>
      </c>
    </row>
    <row r="2143" spans="1:14" x14ac:dyDescent="0.3">
      <c r="A2143" s="1">
        <v>43554.416666666664</v>
      </c>
      <c r="B2143" s="1">
        <v>43554.25</v>
      </c>
      <c r="C2143" s="3">
        <f t="shared" si="199"/>
        <v>3</v>
      </c>
      <c r="D2143" s="3">
        <f t="shared" si="200"/>
        <v>30</v>
      </c>
      <c r="E2143" s="4">
        <f t="shared" si="201"/>
        <v>6</v>
      </c>
      <c r="F2143" s="4">
        <f t="shared" si="202"/>
        <v>7</v>
      </c>
      <c r="G2143" s="4" t="str">
        <f t="shared" si="203"/>
        <v>Win</v>
      </c>
      <c r="H2143" s="4" t="str">
        <f t="shared" si="204"/>
        <v>Off</v>
      </c>
      <c r="I2143">
        <v>1127872598</v>
      </c>
      <c r="J2143" t="s">
        <v>26</v>
      </c>
      <c r="K2143">
        <v>21.73</v>
      </c>
      <c r="L2143">
        <v>21.533847000000002</v>
      </c>
      <c r="M2143">
        <v>7.0168999999999995E-2</v>
      </c>
      <c r="N2143">
        <v>-0.266322</v>
      </c>
    </row>
    <row r="2144" spans="1:14" x14ac:dyDescent="0.3">
      <c r="A2144" s="1">
        <v>43554.458333333336</v>
      </c>
      <c r="B2144" s="1">
        <v>43554.291666666664</v>
      </c>
      <c r="C2144" s="3">
        <f t="shared" si="199"/>
        <v>3</v>
      </c>
      <c r="D2144" s="3">
        <f t="shared" si="200"/>
        <v>30</v>
      </c>
      <c r="E2144" s="4">
        <f t="shared" si="201"/>
        <v>7</v>
      </c>
      <c r="F2144" s="4">
        <f t="shared" si="202"/>
        <v>7</v>
      </c>
      <c r="G2144" s="4" t="str">
        <f t="shared" si="203"/>
        <v>Win</v>
      </c>
      <c r="H2144" s="4" t="str">
        <f t="shared" si="204"/>
        <v>Off</v>
      </c>
      <c r="I2144">
        <v>1127872598</v>
      </c>
      <c r="J2144" t="s">
        <v>26</v>
      </c>
      <c r="K2144">
        <v>22.37</v>
      </c>
      <c r="L2144">
        <v>22.009219000000002</v>
      </c>
      <c r="M2144">
        <v>0.168569</v>
      </c>
      <c r="N2144">
        <v>-0.52934999999999999</v>
      </c>
    </row>
    <row r="2145" spans="1:14" x14ac:dyDescent="0.3">
      <c r="A2145" s="1">
        <v>43554.5</v>
      </c>
      <c r="B2145" s="1">
        <v>43554.333333333336</v>
      </c>
      <c r="C2145" s="3">
        <f t="shared" si="199"/>
        <v>3</v>
      </c>
      <c r="D2145" s="3">
        <f t="shared" si="200"/>
        <v>30</v>
      </c>
      <c r="E2145" s="4">
        <f t="shared" si="201"/>
        <v>8</v>
      </c>
      <c r="F2145" s="4">
        <f t="shared" si="202"/>
        <v>7</v>
      </c>
      <c r="G2145" s="4" t="str">
        <f t="shared" si="203"/>
        <v>Win</v>
      </c>
      <c r="H2145" s="4" t="str">
        <f t="shared" si="204"/>
        <v>Off</v>
      </c>
      <c r="I2145">
        <v>1127872598</v>
      </c>
      <c r="J2145" t="s">
        <v>26</v>
      </c>
      <c r="K2145">
        <v>23.09</v>
      </c>
      <c r="L2145">
        <v>22.795901000000001</v>
      </c>
      <c r="M2145">
        <v>0.14801500000000001</v>
      </c>
      <c r="N2145">
        <v>-0.44211400000000001</v>
      </c>
    </row>
    <row r="2146" spans="1:14" x14ac:dyDescent="0.3">
      <c r="A2146" s="1">
        <v>43554.541666666664</v>
      </c>
      <c r="B2146" s="1">
        <v>43554.375</v>
      </c>
      <c r="C2146" s="3">
        <f t="shared" si="199"/>
        <v>3</v>
      </c>
      <c r="D2146" s="3">
        <f t="shared" si="200"/>
        <v>30</v>
      </c>
      <c r="E2146" s="4">
        <f t="shared" si="201"/>
        <v>9</v>
      </c>
      <c r="F2146" s="4">
        <f t="shared" si="202"/>
        <v>7</v>
      </c>
      <c r="G2146" s="4" t="str">
        <f t="shared" si="203"/>
        <v>Win</v>
      </c>
      <c r="H2146" s="4" t="str">
        <f t="shared" si="204"/>
        <v>Off</v>
      </c>
      <c r="I2146">
        <v>1127872598</v>
      </c>
      <c r="J2146" t="s">
        <v>26</v>
      </c>
      <c r="K2146">
        <v>24.35</v>
      </c>
      <c r="L2146">
        <v>23.884761000000001</v>
      </c>
      <c r="M2146">
        <v>0.122166</v>
      </c>
      <c r="N2146">
        <v>-0.58740499999999995</v>
      </c>
    </row>
    <row r="2147" spans="1:14" x14ac:dyDescent="0.3">
      <c r="A2147" s="1">
        <v>43554.583333333336</v>
      </c>
      <c r="B2147" s="1">
        <v>43554.416666666664</v>
      </c>
      <c r="C2147" s="3">
        <f t="shared" si="199"/>
        <v>3</v>
      </c>
      <c r="D2147" s="3">
        <f t="shared" si="200"/>
        <v>30</v>
      </c>
      <c r="E2147" s="4">
        <f t="shared" si="201"/>
        <v>10</v>
      </c>
      <c r="F2147" s="4">
        <f t="shared" si="202"/>
        <v>7</v>
      </c>
      <c r="G2147" s="4" t="str">
        <f t="shared" si="203"/>
        <v>Win</v>
      </c>
      <c r="H2147" s="4" t="str">
        <f t="shared" si="204"/>
        <v>Off</v>
      </c>
      <c r="I2147">
        <v>1127872598</v>
      </c>
      <c r="J2147" t="s">
        <v>26</v>
      </c>
      <c r="K2147">
        <v>25.04</v>
      </c>
      <c r="L2147">
        <v>24.581734000000001</v>
      </c>
      <c r="M2147">
        <v>9.6985000000000002E-2</v>
      </c>
      <c r="N2147">
        <v>-0.55525100000000005</v>
      </c>
    </row>
    <row r="2148" spans="1:14" x14ac:dyDescent="0.3">
      <c r="A2148" s="1">
        <v>43554.625</v>
      </c>
      <c r="B2148" s="1">
        <v>43554.458333333336</v>
      </c>
      <c r="C2148" s="3">
        <f t="shared" si="199"/>
        <v>3</v>
      </c>
      <c r="D2148" s="3">
        <f t="shared" si="200"/>
        <v>30</v>
      </c>
      <c r="E2148" s="4">
        <f t="shared" si="201"/>
        <v>11</v>
      </c>
      <c r="F2148" s="4">
        <f t="shared" si="202"/>
        <v>7</v>
      </c>
      <c r="G2148" s="4" t="str">
        <f t="shared" si="203"/>
        <v>Win</v>
      </c>
      <c r="H2148" s="4" t="str">
        <f t="shared" si="204"/>
        <v>Off</v>
      </c>
      <c r="I2148">
        <v>1127872598</v>
      </c>
      <c r="J2148" t="s">
        <v>26</v>
      </c>
      <c r="K2148">
        <v>24.2</v>
      </c>
      <c r="L2148">
        <v>23.847458</v>
      </c>
      <c r="M2148">
        <v>9.7693000000000002E-2</v>
      </c>
      <c r="N2148">
        <v>-0.450235</v>
      </c>
    </row>
    <row r="2149" spans="1:14" x14ac:dyDescent="0.3">
      <c r="A2149" s="1">
        <v>43554.666666666664</v>
      </c>
      <c r="B2149" s="1">
        <v>43554.5</v>
      </c>
      <c r="C2149" s="3">
        <f t="shared" si="199"/>
        <v>3</v>
      </c>
      <c r="D2149" s="3">
        <f t="shared" si="200"/>
        <v>30</v>
      </c>
      <c r="E2149" s="4">
        <f t="shared" si="201"/>
        <v>12</v>
      </c>
      <c r="F2149" s="4">
        <f t="shared" si="202"/>
        <v>7</v>
      </c>
      <c r="G2149" s="4" t="str">
        <f t="shared" si="203"/>
        <v>Win</v>
      </c>
      <c r="H2149" s="4" t="str">
        <f t="shared" si="204"/>
        <v>Off</v>
      </c>
      <c r="I2149">
        <v>1127872598</v>
      </c>
      <c r="J2149" t="s">
        <v>26</v>
      </c>
      <c r="K2149">
        <v>23.82</v>
      </c>
      <c r="L2149">
        <v>23.531849000000001</v>
      </c>
      <c r="M2149">
        <v>0.11319899999999999</v>
      </c>
      <c r="N2149">
        <v>-0.40134999999999998</v>
      </c>
    </row>
    <row r="2150" spans="1:14" x14ac:dyDescent="0.3">
      <c r="A2150" s="1">
        <v>43554.708333333336</v>
      </c>
      <c r="B2150" s="1">
        <v>43554.541666666664</v>
      </c>
      <c r="C2150" s="3">
        <f t="shared" si="199"/>
        <v>3</v>
      </c>
      <c r="D2150" s="3">
        <f t="shared" si="200"/>
        <v>30</v>
      </c>
      <c r="E2150" s="4">
        <f t="shared" si="201"/>
        <v>13</v>
      </c>
      <c r="F2150" s="4">
        <f t="shared" si="202"/>
        <v>7</v>
      </c>
      <c r="G2150" s="4" t="str">
        <f t="shared" si="203"/>
        <v>Win</v>
      </c>
      <c r="H2150" s="4" t="str">
        <f t="shared" si="204"/>
        <v>Off</v>
      </c>
      <c r="I2150">
        <v>1127872598</v>
      </c>
      <c r="J2150" t="s">
        <v>26</v>
      </c>
      <c r="K2150">
        <v>23.06</v>
      </c>
      <c r="L2150">
        <v>22.713894</v>
      </c>
      <c r="M2150">
        <v>9.6731999999999999E-2</v>
      </c>
      <c r="N2150">
        <v>-0.44283800000000001</v>
      </c>
    </row>
    <row r="2151" spans="1:14" x14ac:dyDescent="0.3">
      <c r="A2151" s="1">
        <v>43554.75</v>
      </c>
      <c r="B2151" s="1">
        <v>43554.583333333336</v>
      </c>
      <c r="C2151" s="3">
        <f t="shared" si="199"/>
        <v>3</v>
      </c>
      <c r="D2151" s="3">
        <f t="shared" si="200"/>
        <v>30</v>
      </c>
      <c r="E2151" s="4">
        <f t="shared" si="201"/>
        <v>14</v>
      </c>
      <c r="F2151" s="4">
        <f t="shared" si="202"/>
        <v>7</v>
      </c>
      <c r="G2151" s="4" t="str">
        <f t="shared" si="203"/>
        <v>Win</v>
      </c>
      <c r="H2151" s="4" t="str">
        <f t="shared" si="204"/>
        <v>Off</v>
      </c>
      <c r="I2151">
        <v>1127872598</v>
      </c>
      <c r="J2151" t="s">
        <v>26</v>
      </c>
      <c r="K2151">
        <v>22.31</v>
      </c>
      <c r="L2151">
        <v>22.059266000000001</v>
      </c>
      <c r="M2151">
        <v>9.0913999999999995E-2</v>
      </c>
      <c r="N2151">
        <v>-0.34164800000000001</v>
      </c>
    </row>
    <row r="2152" spans="1:14" x14ac:dyDescent="0.3">
      <c r="A2152" s="1">
        <v>43554.791666666664</v>
      </c>
      <c r="B2152" s="1">
        <v>43554.625</v>
      </c>
      <c r="C2152" s="3">
        <f t="shared" si="199"/>
        <v>3</v>
      </c>
      <c r="D2152" s="3">
        <f t="shared" si="200"/>
        <v>30</v>
      </c>
      <c r="E2152" s="4">
        <f t="shared" si="201"/>
        <v>15</v>
      </c>
      <c r="F2152" s="4">
        <f t="shared" si="202"/>
        <v>7</v>
      </c>
      <c r="G2152" s="4" t="str">
        <f t="shared" si="203"/>
        <v>Win</v>
      </c>
      <c r="H2152" s="4" t="str">
        <f t="shared" si="204"/>
        <v>Off</v>
      </c>
      <c r="I2152">
        <v>1127872598</v>
      </c>
      <c r="J2152" t="s">
        <v>26</v>
      </c>
      <c r="K2152">
        <v>22.02</v>
      </c>
      <c r="L2152">
        <v>21.762357000000002</v>
      </c>
      <c r="M2152">
        <v>0.12854499999999999</v>
      </c>
      <c r="N2152">
        <v>-0.38618799999999998</v>
      </c>
    </row>
    <row r="2153" spans="1:14" x14ac:dyDescent="0.3">
      <c r="A2153" s="1">
        <v>43554.833333333336</v>
      </c>
      <c r="B2153" s="1">
        <v>43554.666666666664</v>
      </c>
      <c r="C2153" s="3">
        <f t="shared" si="199"/>
        <v>3</v>
      </c>
      <c r="D2153" s="3">
        <f t="shared" si="200"/>
        <v>30</v>
      </c>
      <c r="E2153" s="4">
        <f t="shared" si="201"/>
        <v>16</v>
      </c>
      <c r="F2153" s="4">
        <f t="shared" si="202"/>
        <v>7</v>
      </c>
      <c r="G2153" s="4" t="str">
        <f t="shared" si="203"/>
        <v>Win</v>
      </c>
      <c r="H2153" s="4" t="str">
        <f t="shared" si="204"/>
        <v>Off</v>
      </c>
      <c r="I2153">
        <v>1127872598</v>
      </c>
      <c r="J2153" t="s">
        <v>26</v>
      </c>
      <c r="K2153">
        <v>22.58</v>
      </c>
      <c r="L2153">
        <v>22.311443000000001</v>
      </c>
      <c r="M2153">
        <v>8.8231000000000004E-2</v>
      </c>
      <c r="N2153">
        <v>-0.35678799999999999</v>
      </c>
    </row>
    <row r="2154" spans="1:14" x14ac:dyDescent="0.3">
      <c r="A2154" s="1">
        <v>43554.875</v>
      </c>
      <c r="B2154" s="1">
        <v>43554.708333333336</v>
      </c>
      <c r="C2154" s="3">
        <f t="shared" si="199"/>
        <v>3</v>
      </c>
      <c r="D2154" s="3">
        <f t="shared" si="200"/>
        <v>30</v>
      </c>
      <c r="E2154" s="4">
        <f t="shared" si="201"/>
        <v>17</v>
      </c>
      <c r="F2154" s="4">
        <f t="shared" si="202"/>
        <v>7</v>
      </c>
      <c r="G2154" s="4" t="str">
        <f t="shared" si="203"/>
        <v>Win</v>
      </c>
      <c r="H2154" s="4" t="str">
        <f t="shared" si="204"/>
        <v>Off</v>
      </c>
      <c r="I2154">
        <v>1127872598</v>
      </c>
      <c r="J2154" t="s">
        <v>26</v>
      </c>
      <c r="K2154">
        <v>23.1</v>
      </c>
      <c r="L2154">
        <v>22.763147</v>
      </c>
      <c r="M2154">
        <v>9.6849000000000005E-2</v>
      </c>
      <c r="N2154">
        <v>-0.43370199999999998</v>
      </c>
    </row>
    <row r="2155" spans="1:14" x14ac:dyDescent="0.3">
      <c r="A2155" s="1">
        <v>43554.916666666664</v>
      </c>
      <c r="B2155" s="1">
        <v>43554.75</v>
      </c>
      <c r="C2155" s="3">
        <f t="shared" si="199"/>
        <v>3</v>
      </c>
      <c r="D2155" s="3">
        <f t="shared" si="200"/>
        <v>30</v>
      </c>
      <c r="E2155" s="4">
        <f t="shared" si="201"/>
        <v>18</v>
      </c>
      <c r="F2155" s="4">
        <f t="shared" si="202"/>
        <v>7</v>
      </c>
      <c r="G2155" s="4" t="str">
        <f t="shared" si="203"/>
        <v>Win</v>
      </c>
      <c r="H2155" s="4" t="str">
        <f t="shared" si="204"/>
        <v>Off</v>
      </c>
      <c r="I2155">
        <v>1127872598</v>
      </c>
      <c r="J2155" t="s">
        <v>26</v>
      </c>
      <c r="K2155">
        <v>23.18</v>
      </c>
      <c r="L2155">
        <v>22.839092999999998</v>
      </c>
      <c r="M2155">
        <v>0.17244300000000001</v>
      </c>
      <c r="N2155">
        <v>-0.51334999999999997</v>
      </c>
    </row>
    <row r="2156" spans="1:14" x14ac:dyDescent="0.3">
      <c r="A2156" s="1">
        <v>43554.958333333336</v>
      </c>
      <c r="B2156" s="1">
        <v>43554.791666666664</v>
      </c>
      <c r="C2156" s="3">
        <f t="shared" si="199"/>
        <v>3</v>
      </c>
      <c r="D2156" s="3">
        <f t="shared" si="200"/>
        <v>30</v>
      </c>
      <c r="E2156" s="4">
        <f t="shared" si="201"/>
        <v>19</v>
      </c>
      <c r="F2156" s="4">
        <f t="shared" si="202"/>
        <v>7</v>
      </c>
      <c r="G2156" s="4" t="str">
        <f t="shared" si="203"/>
        <v>Win</v>
      </c>
      <c r="H2156" s="4" t="str">
        <f t="shared" si="204"/>
        <v>Off</v>
      </c>
      <c r="I2156">
        <v>1127872598</v>
      </c>
      <c r="J2156" t="s">
        <v>26</v>
      </c>
      <c r="K2156">
        <v>25.32</v>
      </c>
      <c r="L2156">
        <v>24.816306999999998</v>
      </c>
      <c r="M2156">
        <v>0.18276300000000001</v>
      </c>
      <c r="N2156">
        <v>-0.68645599999999996</v>
      </c>
    </row>
    <row r="2157" spans="1:14" x14ac:dyDescent="0.3">
      <c r="A2157" s="1">
        <v>43555</v>
      </c>
      <c r="B2157" s="1">
        <v>43554.833333333336</v>
      </c>
      <c r="C2157" s="3">
        <f t="shared" si="199"/>
        <v>3</v>
      </c>
      <c r="D2157" s="3">
        <f t="shared" si="200"/>
        <v>30</v>
      </c>
      <c r="E2157" s="4">
        <f t="shared" si="201"/>
        <v>20</v>
      </c>
      <c r="F2157" s="4">
        <f t="shared" si="202"/>
        <v>7</v>
      </c>
      <c r="G2157" s="4" t="str">
        <f t="shared" si="203"/>
        <v>Win</v>
      </c>
      <c r="H2157" s="4" t="str">
        <f t="shared" si="204"/>
        <v>Off</v>
      </c>
      <c r="I2157">
        <v>1127872598</v>
      </c>
      <c r="J2157" t="s">
        <v>26</v>
      </c>
      <c r="K2157">
        <v>25.74</v>
      </c>
      <c r="L2157">
        <v>25.318216</v>
      </c>
      <c r="M2157">
        <v>0.17777799999999999</v>
      </c>
      <c r="N2157">
        <v>-0.59956200000000004</v>
      </c>
    </row>
    <row r="2158" spans="1:14" x14ac:dyDescent="0.3">
      <c r="A2158" s="1">
        <v>43555.041666666664</v>
      </c>
      <c r="B2158" s="1">
        <v>43554.875</v>
      </c>
      <c r="C2158" s="3">
        <f t="shared" si="199"/>
        <v>3</v>
      </c>
      <c r="D2158" s="3">
        <f t="shared" si="200"/>
        <v>30</v>
      </c>
      <c r="E2158" s="4">
        <f t="shared" si="201"/>
        <v>21</v>
      </c>
      <c r="F2158" s="4">
        <f t="shared" si="202"/>
        <v>7</v>
      </c>
      <c r="G2158" s="4" t="str">
        <f t="shared" si="203"/>
        <v>Win</v>
      </c>
      <c r="H2158" s="4" t="str">
        <f t="shared" si="204"/>
        <v>Off</v>
      </c>
      <c r="I2158">
        <v>1127872598</v>
      </c>
      <c r="J2158" t="s">
        <v>26</v>
      </c>
      <c r="K2158">
        <v>24.05</v>
      </c>
      <c r="L2158">
        <v>23.707522999999998</v>
      </c>
      <c r="M2158">
        <v>9.7862000000000005E-2</v>
      </c>
      <c r="N2158">
        <v>-0.44033899999999998</v>
      </c>
    </row>
    <row r="2159" spans="1:14" x14ac:dyDescent="0.3">
      <c r="A2159" s="1">
        <v>43555.083333333336</v>
      </c>
      <c r="B2159" s="1">
        <v>43554.916666666664</v>
      </c>
      <c r="C2159" s="3">
        <f t="shared" si="199"/>
        <v>3</v>
      </c>
      <c r="D2159" s="3">
        <f t="shared" si="200"/>
        <v>30</v>
      </c>
      <c r="E2159" s="4">
        <f t="shared" si="201"/>
        <v>22</v>
      </c>
      <c r="F2159" s="4">
        <f t="shared" si="202"/>
        <v>7</v>
      </c>
      <c r="G2159" s="4" t="str">
        <f t="shared" si="203"/>
        <v>Win</v>
      </c>
      <c r="H2159" s="4" t="str">
        <f t="shared" si="204"/>
        <v>Off</v>
      </c>
      <c r="I2159">
        <v>1127872598</v>
      </c>
      <c r="J2159" t="s">
        <v>26</v>
      </c>
      <c r="K2159">
        <v>22.27</v>
      </c>
      <c r="L2159">
        <v>22.154681</v>
      </c>
      <c r="M2159">
        <v>-6.6600999999999994E-2</v>
      </c>
      <c r="N2159">
        <v>-4.8717999999999997E-2</v>
      </c>
    </row>
    <row r="2160" spans="1:14" x14ac:dyDescent="0.3">
      <c r="A2160" s="1">
        <v>43555.125</v>
      </c>
      <c r="B2160" s="1">
        <v>43554.958333333336</v>
      </c>
      <c r="C2160" s="3">
        <f t="shared" si="199"/>
        <v>3</v>
      </c>
      <c r="D2160" s="3">
        <f t="shared" si="200"/>
        <v>30</v>
      </c>
      <c r="E2160" s="4">
        <f t="shared" si="201"/>
        <v>23</v>
      </c>
      <c r="F2160" s="4">
        <f t="shared" si="202"/>
        <v>7</v>
      </c>
      <c r="G2160" s="4" t="str">
        <f t="shared" si="203"/>
        <v>Win</v>
      </c>
      <c r="H2160" s="4" t="str">
        <f t="shared" si="204"/>
        <v>Off</v>
      </c>
      <c r="I2160">
        <v>1127872598</v>
      </c>
      <c r="J2160" t="s">
        <v>26</v>
      </c>
      <c r="K2160">
        <v>21.25</v>
      </c>
      <c r="L2160">
        <v>21.0501</v>
      </c>
      <c r="M2160">
        <v>-5.0132999999999997E-2</v>
      </c>
      <c r="N2160">
        <v>-0.14976700000000001</v>
      </c>
    </row>
    <row r="2161" spans="1:14" x14ac:dyDescent="0.3">
      <c r="A2161" s="1">
        <v>43555.166666666664</v>
      </c>
      <c r="B2161" s="1">
        <v>43555</v>
      </c>
      <c r="C2161" s="3">
        <f t="shared" si="199"/>
        <v>3</v>
      </c>
      <c r="D2161" s="3">
        <f t="shared" si="200"/>
        <v>31</v>
      </c>
      <c r="E2161" s="4">
        <f t="shared" si="201"/>
        <v>0</v>
      </c>
      <c r="F2161" s="4">
        <f t="shared" si="202"/>
        <v>1</v>
      </c>
      <c r="G2161" s="4" t="str">
        <f t="shared" si="203"/>
        <v>Win</v>
      </c>
      <c r="H2161" s="4" t="str">
        <f t="shared" si="204"/>
        <v>Off</v>
      </c>
      <c r="I2161">
        <v>1127872598</v>
      </c>
      <c r="J2161" t="s">
        <v>26</v>
      </c>
      <c r="K2161">
        <v>19.899999999999999</v>
      </c>
      <c r="L2161">
        <v>19.711407000000001</v>
      </c>
      <c r="M2161">
        <v>2.6254E-2</v>
      </c>
      <c r="N2161">
        <v>-0.21484700000000001</v>
      </c>
    </row>
    <row r="2162" spans="1:14" x14ac:dyDescent="0.3">
      <c r="A2162" s="1">
        <v>43555.208333333336</v>
      </c>
      <c r="B2162" s="1">
        <v>43555.041666666664</v>
      </c>
      <c r="C2162" s="3">
        <f t="shared" si="199"/>
        <v>3</v>
      </c>
      <c r="D2162" s="3">
        <f t="shared" si="200"/>
        <v>31</v>
      </c>
      <c r="E2162" s="4">
        <f t="shared" si="201"/>
        <v>1</v>
      </c>
      <c r="F2162" s="4">
        <f t="shared" si="202"/>
        <v>1</v>
      </c>
      <c r="G2162" s="4" t="str">
        <f t="shared" si="203"/>
        <v>Win</v>
      </c>
      <c r="H2162" s="4" t="str">
        <f t="shared" si="204"/>
        <v>Off</v>
      </c>
      <c r="I2162">
        <v>1127872598</v>
      </c>
      <c r="J2162" t="s">
        <v>26</v>
      </c>
      <c r="K2162">
        <v>19.72</v>
      </c>
      <c r="L2162">
        <v>19.682874000000002</v>
      </c>
      <c r="M2162">
        <v>9.9288000000000001E-2</v>
      </c>
      <c r="N2162">
        <v>-0.13641400000000001</v>
      </c>
    </row>
    <row r="2163" spans="1:14" x14ac:dyDescent="0.3">
      <c r="A2163" s="1">
        <v>43555.25</v>
      </c>
      <c r="B2163" s="1">
        <v>43555.083333333336</v>
      </c>
      <c r="C2163" s="3">
        <f t="shared" si="199"/>
        <v>3</v>
      </c>
      <c r="D2163" s="3">
        <f t="shared" si="200"/>
        <v>31</v>
      </c>
      <c r="E2163" s="4">
        <f t="shared" si="201"/>
        <v>2</v>
      </c>
      <c r="F2163" s="4">
        <f t="shared" si="202"/>
        <v>1</v>
      </c>
      <c r="G2163" s="4" t="str">
        <f t="shared" si="203"/>
        <v>Win</v>
      </c>
      <c r="H2163" s="4" t="str">
        <f t="shared" si="204"/>
        <v>Off</v>
      </c>
      <c r="I2163">
        <v>1127872598</v>
      </c>
      <c r="J2163" t="s">
        <v>26</v>
      </c>
      <c r="K2163">
        <v>19.61</v>
      </c>
      <c r="L2163">
        <v>19.776015999999998</v>
      </c>
      <c r="M2163">
        <v>0.27147199999999999</v>
      </c>
      <c r="N2163">
        <v>-0.10545599999999999</v>
      </c>
    </row>
    <row r="2164" spans="1:14" x14ac:dyDescent="0.3">
      <c r="A2164" s="1">
        <v>43555.291666666664</v>
      </c>
      <c r="B2164" s="1">
        <v>43555.125</v>
      </c>
      <c r="C2164" s="3">
        <f t="shared" si="199"/>
        <v>3</v>
      </c>
      <c r="D2164" s="3">
        <f t="shared" si="200"/>
        <v>31</v>
      </c>
      <c r="E2164" s="4">
        <f t="shared" si="201"/>
        <v>3</v>
      </c>
      <c r="F2164" s="4">
        <f t="shared" si="202"/>
        <v>1</v>
      </c>
      <c r="G2164" s="4" t="str">
        <f t="shared" si="203"/>
        <v>Win</v>
      </c>
      <c r="H2164" s="4" t="str">
        <f t="shared" si="204"/>
        <v>Off</v>
      </c>
      <c r="I2164">
        <v>1127872598</v>
      </c>
      <c r="J2164" t="s">
        <v>26</v>
      </c>
      <c r="K2164">
        <v>19.12</v>
      </c>
      <c r="L2164">
        <v>19.439326000000001</v>
      </c>
      <c r="M2164">
        <v>0.43010700000000002</v>
      </c>
      <c r="N2164">
        <v>-0.110781</v>
      </c>
    </row>
    <row r="2165" spans="1:14" x14ac:dyDescent="0.3">
      <c r="A2165" s="1">
        <v>43555.333333333336</v>
      </c>
      <c r="B2165" s="1">
        <v>43555.166666666664</v>
      </c>
      <c r="C2165" s="3">
        <f t="shared" si="199"/>
        <v>3</v>
      </c>
      <c r="D2165" s="3">
        <f t="shared" si="200"/>
        <v>31</v>
      </c>
      <c r="E2165" s="4">
        <f t="shared" si="201"/>
        <v>4</v>
      </c>
      <c r="F2165" s="4">
        <f t="shared" si="202"/>
        <v>1</v>
      </c>
      <c r="G2165" s="4" t="str">
        <f t="shared" si="203"/>
        <v>Win</v>
      </c>
      <c r="H2165" s="4" t="str">
        <f t="shared" si="204"/>
        <v>Off</v>
      </c>
      <c r="I2165">
        <v>1127872598</v>
      </c>
      <c r="J2165" t="s">
        <v>26</v>
      </c>
      <c r="K2165">
        <v>19.420000000000002</v>
      </c>
      <c r="L2165">
        <v>19.659206999999999</v>
      </c>
      <c r="M2165">
        <v>0.36047200000000001</v>
      </c>
      <c r="N2165">
        <v>-0.121265</v>
      </c>
    </row>
    <row r="2166" spans="1:14" x14ac:dyDescent="0.3">
      <c r="A2166" s="1">
        <v>43555.375</v>
      </c>
      <c r="B2166" s="1">
        <v>43555.208333333336</v>
      </c>
      <c r="C2166" s="3">
        <f t="shared" si="199"/>
        <v>3</v>
      </c>
      <c r="D2166" s="3">
        <f t="shared" si="200"/>
        <v>31</v>
      </c>
      <c r="E2166" s="4">
        <f t="shared" si="201"/>
        <v>5</v>
      </c>
      <c r="F2166" s="4">
        <f t="shared" si="202"/>
        <v>1</v>
      </c>
      <c r="G2166" s="4" t="str">
        <f t="shared" si="203"/>
        <v>Win</v>
      </c>
      <c r="H2166" s="4" t="str">
        <f t="shared" si="204"/>
        <v>Off</v>
      </c>
      <c r="I2166">
        <v>1127872598</v>
      </c>
      <c r="J2166" t="s">
        <v>26</v>
      </c>
      <c r="K2166">
        <v>19.97</v>
      </c>
      <c r="L2166">
        <v>20.373277000000002</v>
      </c>
      <c r="M2166">
        <v>0.56593199999999999</v>
      </c>
      <c r="N2166">
        <v>-0.16265499999999999</v>
      </c>
    </row>
    <row r="2167" spans="1:14" x14ac:dyDescent="0.3">
      <c r="A2167" s="1">
        <v>43555.416666666664</v>
      </c>
      <c r="B2167" s="1">
        <v>43555.25</v>
      </c>
      <c r="C2167" s="3">
        <f t="shared" si="199"/>
        <v>3</v>
      </c>
      <c r="D2167" s="3">
        <f t="shared" si="200"/>
        <v>31</v>
      </c>
      <c r="E2167" s="4">
        <f t="shared" si="201"/>
        <v>6</v>
      </c>
      <c r="F2167" s="4">
        <f t="shared" si="202"/>
        <v>1</v>
      </c>
      <c r="G2167" s="4" t="str">
        <f t="shared" si="203"/>
        <v>Win</v>
      </c>
      <c r="H2167" s="4" t="str">
        <f t="shared" si="204"/>
        <v>Off</v>
      </c>
      <c r="I2167">
        <v>1127872598</v>
      </c>
      <c r="J2167" t="s">
        <v>26</v>
      </c>
      <c r="K2167">
        <v>20.5</v>
      </c>
      <c r="L2167">
        <v>20.680102999999999</v>
      </c>
      <c r="M2167">
        <v>0.36855900000000003</v>
      </c>
      <c r="N2167">
        <v>-0.18845600000000001</v>
      </c>
    </row>
    <row r="2168" spans="1:14" x14ac:dyDescent="0.3">
      <c r="A2168" s="1">
        <v>43555.458333333336</v>
      </c>
      <c r="B2168" s="1">
        <v>43555.291666666664</v>
      </c>
      <c r="C2168" s="3">
        <f t="shared" si="199"/>
        <v>3</v>
      </c>
      <c r="D2168" s="3">
        <f t="shared" si="200"/>
        <v>31</v>
      </c>
      <c r="E2168" s="4">
        <f t="shared" si="201"/>
        <v>7</v>
      </c>
      <c r="F2168" s="4">
        <f t="shared" si="202"/>
        <v>1</v>
      </c>
      <c r="G2168" s="4" t="str">
        <f t="shared" si="203"/>
        <v>Win</v>
      </c>
      <c r="H2168" s="4" t="str">
        <f t="shared" si="204"/>
        <v>Off</v>
      </c>
      <c r="I2168">
        <v>1127872598</v>
      </c>
      <c r="J2168" t="s">
        <v>26</v>
      </c>
      <c r="K2168">
        <v>21.1</v>
      </c>
      <c r="L2168">
        <v>21.263642999999998</v>
      </c>
      <c r="M2168">
        <v>0.45786900000000003</v>
      </c>
      <c r="N2168">
        <v>-0.29422599999999999</v>
      </c>
    </row>
    <row r="2169" spans="1:14" x14ac:dyDescent="0.3">
      <c r="A2169" s="1">
        <v>43555.5</v>
      </c>
      <c r="B2169" s="1">
        <v>43555.333333333336</v>
      </c>
      <c r="C2169" s="3">
        <f t="shared" si="199"/>
        <v>3</v>
      </c>
      <c r="D2169" s="3">
        <f t="shared" si="200"/>
        <v>31</v>
      </c>
      <c r="E2169" s="4">
        <f t="shared" si="201"/>
        <v>8</v>
      </c>
      <c r="F2169" s="4">
        <f t="shared" si="202"/>
        <v>1</v>
      </c>
      <c r="G2169" s="4" t="str">
        <f t="shared" si="203"/>
        <v>Win</v>
      </c>
      <c r="H2169" s="4" t="str">
        <f t="shared" si="204"/>
        <v>Off</v>
      </c>
      <c r="I2169">
        <v>1127872598</v>
      </c>
      <c r="J2169" t="s">
        <v>26</v>
      </c>
      <c r="K2169">
        <v>23.24</v>
      </c>
      <c r="L2169">
        <v>23.36382</v>
      </c>
      <c r="M2169">
        <v>0.404804</v>
      </c>
      <c r="N2169">
        <v>-0.28098400000000001</v>
      </c>
    </row>
    <row r="2170" spans="1:14" x14ac:dyDescent="0.3">
      <c r="A2170" s="1">
        <v>43555.541666666664</v>
      </c>
      <c r="B2170" s="1">
        <v>43555.375</v>
      </c>
      <c r="C2170" s="3">
        <f t="shared" si="199"/>
        <v>3</v>
      </c>
      <c r="D2170" s="3">
        <f t="shared" si="200"/>
        <v>31</v>
      </c>
      <c r="E2170" s="4">
        <f t="shared" si="201"/>
        <v>9</v>
      </c>
      <c r="F2170" s="4">
        <f t="shared" si="202"/>
        <v>1</v>
      </c>
      <c r="G2170" s="4" t="str">
        <f t="shared" si="203"/>
        <v>Win</v>
      </c>
      <c r="H2170" s="4" t="str">
        <f t="shared" si="204"/>
        <v>Off</v>
      </c>
      <c r="I2170">
        <v>1127872598</v>
      </c>
      <c r="J2170" t="s">
        <v>26</v>
      </c>
      <c r="K2170">
        <v>24.3</v>
      </c>
      <c r="L2170">
        <v>24.107516</v>
      </c>
      <c r="M2170">
        <v>0.30249100000000001</v>
      </c>
      <c r="N2170">
        <v>-0.494975</v>
      </c>
    </row>
    <row r="2171" spans="1:14" x14ac:dyDescent="0.3">
      <c r="A2171" s="1">
        <v>43555.583333333336</v>
      </c>
      <c r="B2171" s="1">
        <v>43555.416666666664</v>
      </c>
      <c r="C2171" s="3">
        <f t="shared" si="199"/>
        <v>3</v>
      </c>
      <c r="D2171" s="3">
        <f t="shared" si="200"/>
        <v>31</v>
      </c>
      <c r="E2171" s="4">
        <f t="shared" si="201"/>
        <v>10</v>
      </c>
      <c r="F2171" s="4">
        <f t="shared" si="202"/>
        <v>1</v>
      </c>
      <c r="G2171" s="4" t="str">
        <f t="shared" si="203"/>
        <v>Win</v>
      </c>
      <c r="H2171" s="4" t="str">
        <f t="shared" si="204"/>
        <v>Off</v>
      </c>
      <c r="I2171">
        <v>1127872598</v>
      </c>
      <c r="J2171" t="s">
        <v>26</v>
      </c>
      <c r="K2171">
        <v>24.84</v>
      </c>
      <c r="L2171">
        <v>24.481086000000001</v>
      </c>
      <c r="M2171">
        <v>0.25572499999999998</v>
      </c>
      <c r="N2171">
        <v>-0.61463900000000005</v>
      </c>
    </row>
    <row r="2172" spans="1:14" x14ac:dyDescent="0.3">
      <c r="A2172" s="1">
        <v>43555.625</v>
      </c>
      <c r="B2172" s="1">
        <v>43555.458333333336</v>
      </c>
      <c r="C2172" s="3">
        <f t="shared" si="199"/>
        <v>3</v>
      </c>
      <c r="D2172" s="3">
        <f t="shared" si="200"/>
        <v>31</v>
      </c>
      <c r="E2172" s="4">
        <f t="shared" si="201"/>
        <v>11</v>
      </c>
      <c r="F2172" s="4">
        <f t="shared" si="202"/>
        <v>1</v>
      </c>
      <c r="G2172" s="4" t="str">
        <f t="shared" si="203"/>
        <v>Win</v>
      </c>
      <c r="H2172" s="4" t="str">
        <f t="shared" si="204"/>
        <v>Off</v>
      </c>
      <c r="I2172">
        <v>1127872598</v>
      </c>
      <c r="J2172" t="s">
        <v>26</v>
      </c>
      <c r="K2172">
        <v>24.94</v>
      </c>
      <c r="L2172">
        <v>24.597362</v>
      </c>
      <c r="M2172">
        <v>0.112912</v>
      </c>
      <c r="N2172">
        <v>-0.45555000000000001</v>
      </c>
    </row>
    <row r="2173" spans="1:14" x14ac:dyDescent="0.3">
      <c r="A2173" s="1">
        <v>43555.666666666664</v>
      </c>
      <c r="B2173" s="1">
        <v>43555.5</v>
      </c>
      <c r="C2173" s="3">
        <f t="shared" si="199"/>
        <v>3</v>
      </c>
      <c r="D2173" s="3">
        <f t="shared" si="200"/>
        <v>31</v>
      </c>
      <c r="E2173" s="4">
        <f t="shared" si="201"/>
        <v>12</v>
      </c>
      <c r="F2173" s="4">
        <f t="shared" si="202"/>
        <v>1</v>
      </c>
      <c r="G2173" s="4" t="str">
        <f t="shared" si="203"/>
        <v>Win</v>
      </c>
      <c r="H2173" s="4" t="str">
        <f t="shared" si="204"/>
        <v>Off</v>
      </c>
      <c r="I2173">
        <v>1127872598</v>
      </c>
      <c r="J2173" t="s">
        <v>26</v>
      </c>
      <c r="K2173">
        <v>24.78</v>
      </c>
      <c r="L2173">
        <v>24.584492000000001</v>
      </c>
      <c r="M2173">
        <v>0.17474500000000001</v>
      </c>
      <c r="N2173">
        <v>-0.370253</v>
      </c>
    </row>
    <row r="2174" spans="1:14" x14ac:dyDescent="0.3">
      <c r="A2174" s="1">
        <v>43555.708333333336</v>
      </c>
      <c r="B2174" s="1">
        <v>43555.541666666664</v>
      </c>
      <c r="C2174" s="3">
        <f t="shared" si="199"/>
        <v>3</v>
      </c>
      <c r="D2174" s="3">
        <f t="shared" si="200"/>
        <v>31</v>
      </c>
      <c r="E2174" s="4">
        <f t="shared" si="201"/>
        <v>13</v>
      </c>
      <c r="F2174" s="4">
        <f t="shared" si="202"/>
        <v>1</v>
      </c>
      <c r="G2174" s="4" t="str">
        <f t="shared" si="203"/>
        <v>Win</v>
      </c>
      <c r="H2174" s="4" t="str">
        <f t="shared" si="204"/>
        <v>Off</v>
      </c>
      <c r="I2174">
        <v>1127872598</v>
      </c>
      <c r="J2174" t="s">
        <v>26</v>
      </c>
      <c r="K2174">
        <v>24.14</v>
      </c>
      <c r="L2174">
        <v>23.912966999999998</v>
      </c>
      <c r="M2174">
        <v>0.103396</v>
      </c>
      <c r="N2174">
        <v>-0.33042899999999997</v>
      </c>
    </row>
    <row r="2175" spans="1:14" x14ac:dyDescent="0.3">
      <c r="A2175" s="1">
        <v>43555.75</v>
      </c>
      <c r="B2175" s="1">
        <v>43555.583333333336</v>
      </c>
      <c r="C2175" s="3">
        <f t="shared" si="199"/>
        <v>3</v>
      </c>
      <c r="D2175" s="3">
        <f t="shared" si="200"/>
        <v>31</v>
      </c>
      <c r="E2175" s="4">
        <f t="shared" si="201"/>
        <v>14</v>
      </c>
      <c r="F2175" s="4">
        <f t="shared" si="202"/>
        <v>1</v>
      </c>
      <c r="G2175" s="4" t="str">
        <f t="shared" si="203"/>
        <v>Win</v>
      </c>
      <c r="H2175" s="4" t="str">
        <f t="shared" si="204"/>
        <v>Off</v>
      </c>
      <c r="I2175">
        <v>1127872598</v>
      </c>
      <c r="J2175" t="s">
        <v>26</v>
      </c>
      <c r="K2175">
        <v>23.65</v>
      </c>
      <c r="L2175">
        <v>23.403572</v>
      </c>
      <c r="M2175">
        <v>0.10365199999999999</v>
      </c>
      <c r="N2175">
        <v>-0.35008</v>
      </c>
    </row>
    <row r="2176" spans="1:14" x14ac:dyDescent="0.3">
      <c r="A2176" s="1">
        <v>43555.791666666664</v>
      </c>
      <c r="B2176" s="1">
        <v>43555.625</v>
      </c>
      <c r="C2176" s="3">
        <f t="shared" si="199"/>
        <v>3</v>
      </c>
      <c r="D2176" s="3">
        <f t="shared" si="200"/>
        <v>31</v>
      </c>
      <c r="E2176" s="4">
        <f t="shared" si="201"/>
        <v>15</v>
      </c>
      <c r="F2176" s="4">
        <f t="shared" si="202"/>
        <v>1</v>
      </c>
      <c r="G2176" s="4" t="str">
        <f t="shared" si="203"/>
        <v>Win</v>
      </c>
      <c r="H2176" s="4" t="str">
        <f t="shared" si="204"/>
        <v>Off</v>
      </c>
      <c r="I2176">
        <v>1127872598</v>
      </c>
      <c r="J2176" t="s">
        <v>26</v>
      </c>
      <c r="K2176">
        <v>23.4</v>
      </c>
      <c r="L2176">
        <v>23.207205999999999</v>
      </c>
      <c r="M2176">
        <v>0.15606400000000001</v>
      </c>
      <c r="N2176">
        <v>-0.348858</v>
      </c>
    </row>
    <row r="2177" spans="1:14" x14ac:dyDescent="0.3">
      <c r="A2177" s="1">
        <v>43555.833333333336</v>
      </c>
      <c r="B2177" s="1">
        <v>43555.666666666664</v>
      </c>
      <c r="C2177" s="3">
        <f t="shared" si="199"/>
        <v>3</v>
      </c>
      <c r="D2177" s="3">
        <f t="shared" si="200"/>
        <v>31</v>
      </c>
      <c r="E2177" s="4">
        <f t="shared" si="201"/>
        <v>16</v>
      </c>
      <c r="F2177" s="4">
        <f t="shared" si="202"/>
        <v>1</v>
      </c>
      <c r="G2177" s="4" t="str">
        <f t="shared" si="203"/>
        <v>Win</v>
      </c>
      <c r="H2177" s="4" t="str">
        <f t="shared" si="204"/>
        <v>Off</v>
      </c>
      <c r="I2177">
        <v>1127872598</v>
      </c>
      <c r="J2177" t="s">
        <v>26</v>
      </c>
      <c r="K2177">
        <v>23.97</v>
      </c>
      <c r="L2177">
        <v>23.701727999999999</v>
      </c>
      <c r="M2177">
        <v>0.13400799999999999</v>
      </c>
      <c r="N2177">
        <v>-0.40228000000000003</v>
      </c>
    </row>
    <row r="2178" spans="1:14" x14ac:dyDescent="0.3">
      <c r="A2178" s="1">
        <v>43555.875</v>
      </c>
      <c r="B2178" s="1">
        <v>43555.708333333336</v>
      </c>
      <c r="C2178" s="3">
        <f t="shared" si="199"/>
        <v>3</v>
      </c>
      <c r="D2178" s="3">
        <f t="shared" si="200"/>
        <v>31</v>
      </c>
      <c r="E2178" s="4">
        <f t="shared" si="201"/>
        <v>17</v>
      </c>
      <c r="F2178" s="4">
        <f t="shared" si="202"/>
        <v>1</v>
      </c>
      <c r="G2178" s="4" t="str">
        <f t="shared" si="203"/>
        <v>Win</v>
      </c>
      <c r="H2178" s="4" t="str">
        <f t="shared" si="204"/>
        <v>Off</v>
      </c>
      <c r="I2178">
        <v>1127872598</v>
      </c>
      <c r="J2178" t="s">
        <v>26</v>
      </c>
      <c r="K2178">
        <v>24.33</v>
      </c>
      <c r="L2178">
        <v>24.081623</v>
      </c>
      <c r="M2178">
        <v>0.142454</v>
      </c>
      <c r="N2178">
        <v>-0.39083099999999998</v>
      </c>
    </row>
    <row r="2179" spans="1:14" x14ac:dyDescent="0.3">
      <c r="A2179" s="1">
        <v>43555.916666666664</v>
      </c>
      <c r="B2179" s="1">
        <v>43555.75</v>
      </c>
      <c r="C2179" s="3">
        <f t="shared" ref="C2179:C2242" si="205">MONTH(B2179)</f>
        <v>3</v>
      </c>
      <c r="D2179" s="3">
        <f t="shared" ref="D2179:D2242" si="206">DAY(B2179)</f>
        <v>31</v>
      </c>
      <c r="E2179" s="4">
        <f t="shared" ref="E2179:E2242" si="207">HOUR(B2179)</f>
        <v>18</v>
      </c>
      <c r="F2179" s="4">
        <f t="shared" ref="F2179:F2242" si="208">WEEKDAY(B2179)</f>
        <v>1</v>
      </c>
      <c r="G2179" s="4" t="str">
        <f t="shared" ref="G2179:G2242" si="209">IF(AND(C2179&gt;4,C2179&lt;10),"Sum","Win")</f>
        <v>Win</v>
      </c>
      <c r="H2179" s="4" t="str">
        <f t="shared" si="204"/>
        <v>Off</v>
      </c>
      <c r="I2179">
        <v>1127872598</v>
      </c>
      <c r="J2179" t="s">
        <v>26</v>
      </c>
      <c r="K2179">
        <v>26.98</v>
      </c>
      <c r="L2179">
        <v>26.712047999999999</v>
      </c>
      <c r="M2179">
        <v>0.117018</v>
      </c>
      <c r="N2179">
        <v>-0.38496999999999998</v>
      </c>
    </row>
    <row r="2180" spans="1:14" x14ac:dyDescent="0.3">
      <c r="A2180" s="1">
        <v>43555.958333333336</v>
      </c>
      <c r="B2180" s="1">
        <v>43555.791666666664</v>
      </c>
      <c r="C2180" s="3">
        <f t="shared" si="205"/>
        <v>3</v>
      </c>
      <c r="D2180" s="3">
        <f t="shared" si="206"/>
        <v>31</v>
      </c>
      <c r="E2180" s="4">
        <f t="shared" si="207"/>
        <v>19</v>
      </c>
      <c r="F2180" s="4">
        <f t="shared" si="208"/>
        <v>1</v>
      </c>
      <c r="G2180" s="4" t="str">
        <f t="shared" si="209"/>
        <v>Win</v>
      </c>
      <c r="H2180" s="4" t="str">
        <f t="shared" si="204"/>
        <v>Off</v>
      </c>
      <c r="I2180">
        <v>1127872598</v>
      </c>
      <c r="J2180" t="s">
        <v>26</v>
      </c>
      <c r="K2180">
        <v>37.15</v>
      </c>
      <c r="L2180">
        <v>36.433931000000001</v>
      </c>
      <c r="M2180">
        <v>0.31725500000000001</v>
      </c>
      <c r="N2180">
        <v>-1.0333239999999999</v>
      </c>
    </row>
    <row r="2181" spans="1:14" x14ac:dyDescent="0.3">
      <c r="A2181" s="1">
        <v>43556</v>
      </c>
      <c r="B2181" s="1">
        <v>43555.833333333336</v>
      </c>
      <c r="C2181" s="3">
        <f t="shared" si="205"/>
        <v>3</v>
      </c>
      <c r="D2181" s="3">
        <f t="shared" si="206"/>
        <v>31</v>
      </c>
      <c r="E2181" s="4">
        <f t="shared" si="207"/>
        <v>20</v>
      </c>
      <c r="F2181" s="4">
        <f t="shared" si="208"/>
        <v>1</v>
      </c>
      <c r="G2181" s="4" t="str">
        <f t="shared" si="209"/>
        <v>Win</v>
      </c>
      <c r="H2181" s="4" t="str">
        <f t="shared" si="204"/>
        <v>Off</v>
      </c>
      <c r="I2181">
        <v>1127872598</v>
      </c>
      <c r="J2181" t="s">
        <v>26</v>
      </c>
      <c r="K2181">
        <v>46.11</v>
      </c>
      <c r="L2181">
        <v>45.194386999999999</v>
      </c>
      <c r="M2181">
        <v>0.232904</v>
      </c>
      <c r="N2181">
        <v>-1.148517</v>
      </c>
    </row>
    <row r="2182" spans="1:14" x14ac:dyDescent="0.3">
      <c r="A2182" s="1">
        <v>43556.041666666664</v>
      </c>
      <c r="B2182" s="1">
        <v>43555.875</v>
      </c>
      <c r="C2182" s="3">
        <f t="shared" si="205"/>
        <v>3</v>
      </c>
      <c r="D2182" s="3">
        <f t="shared" si="206"/>
        <v>31</v>
      </c>
      <c r="E2182" s="4">
        <f t="shared" si="207"/>
        <v>21</v>
      </c>
      <c r="F2182" s="4">
        <f t="shared" si="208"/>
        <v>1</v>
      </c>
      <c r="G2182" s="4" t="str">
        <f t="shared" si="209"/>
        <v>Win</v>
      </c>
      <c r="H2182" s="4" t="str">
        <f t="shared" si="204"/>
        <v>Off</v>
      </c>
      <c r="I2182">
        <v>1127872598</v>
      </c>
      <c r="J2182" t="s">
        <v>26</v>
      </c>
      <c r="K2182">
        <v>37.72</v>
      </c>
      <c r="L2182">
        <v>37.699736000000001</v>
      </c>
      <c r="M2182">
        <v>0.46260200000000001</v>
      </c>
      <c r="N2182">
        <v>-0.48286600000000002</v>
      </c>
    </row>
    <row r="2183" spans="1:14" x14ac:dyDescent="0.3">
      <c r="A2183" s="1">
        <v>43556.083333333336</v>
      </c>
      <c r="B2183" s="1">
        <v>43555.916666666664</v>
      </c>
      <c r="C2183" s="3">
        <f t="shared" si="205"/>
        <v>3</v>
      </c>
      <c r="D2183" s="3">
        <f t="shared" si="206"/>
        <v>31</v>
      </c>
      <c r="E2183" s="4">
        <f t="shared" si="207"/>
        <v>22</v>
      </c>
      <c r="F2183" s="4">
        <f t="shared" si="208"/>
        <v>1</v>
      </c>
      <c r="G2183" s="4" t="str">
        <f t="shared" si="209"/>
        <v>Win</v>
      </c>
      <c r="H2183" s="4" t="str">
        <f t="shared" si="204"/>
        <v>Off</v>
      </c>
      <c r="I2183">
        <v>1127872598</v>
      </c>
      <c r="J2183" t="s">
        <v>26</v>
      </c>
      <c r="K2183">
        <v>28.88</v>
      </c>
      <c r="L2183">
        <v>29.009329000000001</v>
      </c>
      <c r="M2183">
        <v>0.155553</v>
      </c>
      <c r="N2183">
        <v>-2.6224000000000001E-2</v>
      </c>
    </row>
    <row r="2184" spans="1:14" x14ac:dyDescent="0.3">
      <c r="A2184" s="1">
        <v>43556.125</v>
      </c>
      <c r="B2184" s="1">
        <v>43555.958333333336</v>
      </c>
      <c r="C2184" s="3">
        <f t="shared" si="205"/>
        <v>3</v>
      </c>
      <c r="D2184" s="3">
        <f t="shared" si="206"/>
        <v>31</v>
      </c>
      <c r="E2184" s="4">
        <f t="shared" si="207"/>
        <v>23</v>
      </c>
      <c r="F2184" s="4">
        <f t="shared" si="208"/>
        <v>1</v>
      </c>
      <c r="G2184" s="4" t="str">
        <f t="shared" si="209"/>
        <v>Win</v>
      </c>
      <c r="H2184" s="4" t="str">
        <f t="shared" si="204"/>
        <v>Off</v>
      </c>
      <c r="I2184">
        <v>1127872598</v>
      </c>
      <c r="J2184" t="s">
        <v>26</v>
      </c>
      <c r="K2184">
        <v>25.47</v>
      </c>
      <c r="L2184">
        <v>25.652224</v>
      </c>
      <c r="M2184">
        <v>0.149808</v>
      </c>
      <c r="N2184">
        <v>3.2416E-2</v>
      </c>
    </row>
    <row r="2185" spans="1:14" x14ac:dyDescent="0.3">
      <c r="A2185" s="1">
        <v>43556.166666666664</v>
      </c>
      <c r="B2185" s="1">
        <v>43556</v>
      </c>
      <c r="C2185" s="3">
        <f t="shared" si="205"/>
        <v>4</v>
      </c>
      <c r="D2185" s="3">
        <f t="shared" si="206"/>
        <v>1</v>
      </c>
      <c r="E2185" s="4">
        <f t="shared" si="207"/>
        <v>0</v>
      </c>
      <c r="F2185" s="4">
        <f t="shared" si="208"/>
        <v>2</v>
      </c>
      <c r="G2185" s="4" t="str">
        <f t="shared" si="209"/>
        <v>Win</v>
      </c>
      <c r="H2185" s="4" t="str">
        <f t="shared" si="204"/>
        <v>Off</v>
      </c>
      <c r="I2185">
        <v>1127872598</v>
      </c>
      <c r="J2185" t="s">
        <v>26</v>
      </c>
      <c r="K2185">
        <v>25.03</v>
      </c>
      <c r="L2185">
        <v>25.394945</v>
      </c>
      <c r="M2185">
        <v>0.25034800000000001</v>
      </c>
      <c r="N2185">
        <v>0.114597</v>
      </c>
    </row>
    <row r="2186" spans="1:14" x14ac:dyDescent="0.3">
      <c r="A2186" s="1">
        <v>43556.208333333336</v>
      </c>
      <c r="B2186" s="1">
        <v>43556.041666666664</v>
      </c>
      <c r="C2186" s="3">
        <f t="shared" si="205"/>
        <v>4</v>
      </c>
      <c r="D2186" s="3">
        <f t="shared" si="206"/>
        <v>1</v>
      </c>
      <c r="E2186" s="4">
        <f t="shared" si="207"/>
        <v>1</v>
      </c>
      <c r="F2186" s="4">
        <f t="shared" si="208"/>
        <v>2</v>
      </c>
      <c r="G2186" s="4" t="str">
        <f t="shared" si="209"/>
        <v>Win</v>
      </c>
      <c r="H2186" s="4" t="str">
        <f t="shared" si="204"/>
        <v>Off</v>
      </c>
      <c r="I2186">
        <v>1127872598</v>
      </c>
      <c r="J2186" t="s">
        <v>26</v>
      </c>
      <c r="K2186">
        <v>25.01</v>
      </c>
      <c r="L2186">
        <v>25.434321000000001</v>
      </c>
      <c r="M2186">
        <v>0.16132299999999999</v>
      </c>
      <c r="N2186">
        <v>0.26299800000000001</v>
      </c>
    </row>
    <row r="2187" spans="1:14" x14ac:dyDescent="0.3">
      <c r="A2187" s="1">
        <v>43556.25</v>
      </c>
      <c r="B2187" s="1">
        <v>43556.083333333336</v>
      </c>
      <c r="C2187" s="3">
        <f t="shared" si="205"/>
        <v>4</v>
      </c>
      <c r="D2187" s="3">
        <f t="shared" si="206"/>
        <v>1</v>
      </c>
      <c r="E2187" s="4">
        <f t="shared" si="207"/>
        <v>2</v>
      </c>
      <c r="F2187" s="4">
        <f t="shared" si="208"/>
        <v>2</v>
      </c>
      <c r="G2187" s="4" t="str">
        <f t="shared" si="209"/>
        <v>Win</v>
      </c>
      <c r="H2187" s="4" t="str">
        <f t="shared" ref="H2187:H2250" si="210">+IF(OR(F2187&lt;2,F2187&gt;6),"Off",IF(AND(G2187="Win",E2187&gt;7,E2187&lt;13),"On",IF(AND(G2187="Win",E2187&gt;16,E2187&lt;22),"On",IF(AND(G2187="Sum",E2187&gt;9,E2187&lt;22),"On","Off"))))</f>
        <v>Off</v>
      </c>
      <c r="I2187">
        <v>1127872598</v>
      </c>
      <c r="J2187" t="s">
        <v>26</v>
      </c>
      <c r="K2187">
        <v>24.96</v>
      </c>
      <c r="L2187">
        <v>25.444524000000001</v>
      </c>
      <c r="M2187">
        <v>0.17641899999999999</v>
      </c>
      <c r="N2187">
        <v>0.30810500000000002</v>
      </c>
    </row>
    <row r="2188" spans="1:14" x14ac:dyDescent="0.3">
      <c r="A2188" s="1">
        <v>43556.291666666664</v>
      </c>
      <c r="B2188" s="1">
        <v>43556.125</v>
      </c>
      <c r="C2188" s="3">
        <f t="shared" si="205"/>
        <v>4</v>
      </c>
      <c r="D2188" s="3">
        <f t="shared" si="206"/>
        <v>1</v>
      </c>
      <c r="E2188" s="4">
        <f t="shared" si="207"/>
        <v>3</v>
      </c>
      <c r="F2188" s="4">
        <f t="shared" si="208"/>
        <v>2</v>
      </c>
      <c r="G2188" s="4" t="str">
        <f t="shared" si="209"/>
        <v>Win</v>
      </c>
      <c r="H2188" s="4" t="str">
        <f t="shared" si="210"/>
        <v>Off</v>
      </c>
      <c r="I2188">
        <v>1127872598</v>
      </c>
      <c r="J2188" t="s">
        <v>26</v>
      </c>
      <c r="K2188">
        <v>25.45</v>
      </c>
      <c r="L2188">
        <v>25.952105</v>
      </c>
      <c r="M2188">
        <v>0.20871899999999999</v>
      </c>
      <c r="N2188">
        <v>0.29338599999999998</v>
      </c>
    </row>
    <row r="2189" spans="1:14" x14ac:dyDescent="0.3">
      <c r="A2189" s="1">
        <v>43556.333333333336</v>
      </c>
      <c r="B2189" s="1">
        <v>43556.166666666664</v>
      </c>
      <c r="C2189" s="3">
        <f t="shared" si="205"/>
        <v>4</v>
      </c>
      <c r="D2189" s="3">
        <f t="shared" si="206"/>
        <v>1</v>
      </c>
      <c r="E2189" s="4">
        <f t="shared" si="207"/>
        <v>4</v>
      </c>
      <c r="F2189" s="4">
        <f t="shared" si="208"/>
        <v>2</v>
      </c>
      <c r="G2189" s="4" t="str">
        <f t="shared" si="209"/>
        <v>Win</v>
      </c>
      <c r="H2189" s="4" t="str">
        <f t="shared" si="210"/>
        <v>Off</v>
      </c>
      <c r="I2189">
        <v>1127872598</v>
      </c>
      <c r="J2189" t="s">
        <v>26</v>
      </c>
      <c r="K2189">
        <v>29.08</v>
      </c>
      <c r="L2189">
        <v>29.683463</v>
      </c>
      <c r="M2189">
        <v>0.21485099999999999</v>
      </c>
      <c r="N2189">
        <v>0.38861200000000001</v>
      </c>
    </row>
    <row r="2190" spans="1:14" x14ac:dyDescent="0.3">
      <c r="A2190" s="1">
        <v>43556.375</v>
      </c>
      <c r="B2190" s="1">
        <v>43556.208333333336</v>
      </c>
      <c r="C2190" s="3">
        <f t="shared" si="205"/>
        <v>4</v>
      </c>
      <c r="D2190" s="3">
        <f t="shared" si="206"/>
        <v>1</v>
      </c>
      <c r="E2190" s="4">
        <f t="shared" si="207"/>
        <v>5</v>
      </c>
      <c r="F2190" s="4">
        <f t="shared" si="208"/>
        <v>2</v>
      </c>
      <c r="G2190" s="4" t="str">
        <f t="shared" si="209"/>
        <v>Win</v>
      </c>
      <c r="H2190" s="4" t="str">
        <f t="shared" si="210"/>
        <v>Off</v>
      </c>
      <c r="I2190">
        <v>1127872598</v>
      </c>
      <c r="J2190" t="s">
        <v>26</v>
      </c>
      <c r="K2190">
        <v>35.07</v>
      </c>
      <c r="L2190">
        <v>36.636204999999997</v>
      </c>
      <c r="M2190">
        <v>1.0125310000000001</v>
      </c>
      <c r="N2190">
        <v>0.553674</v>
      </c>
    </row>
    <row r="2191" spans="1:14" x14ac:dyDescent="0.3">
      <c r="A2191" s="1">
        <v>43556.416666666664</v>
      </c>
      <c r="B2191" s="1">
        <v>43556.25</v>
      </c>
      <c r="C2191" s="3">
        <f t="shared" si="205"/>
        <v>4</v>
      </c>
      <c r="D2191" s="3">
        <f t="shared" si="206"/>
        <v>1</v>
      </c>
      <c r="E2191" s="4">
        <f t="shared" si="207"/>
        <v>6</v>
      </c>
      <c r="F2191" s="4">
        <f t="shared" si="208"/>
        <v>2</v>
      </c>
      <c r="G2191" s="4" t="str">
        <f t="shared" si="209"/>
        <v>Win</v>
      </c>
      <c r="H2191" s="4" t="str">
        <f t="shared" si="210"/>
        <v>Off</v>
      </c>
      <c r="I2191">
        <v>1127872598</v>
      </c>
      <c r="J2191" t="s">
        <v>26</v>
      </c>
      <c r="K2191">
        <v>54.94</v>
      </c>
      <c r="L2191">
        <v>57.144506</v>
      </c>
      <c r="M2191">
        <v>1.3215760000000001</v>
      </c>
      <c r="N2191">
        <v>0.88292999999999999</v>
      </c>
    </row>
    <row r="2192" spans="1:14" x14ac:dyDescent="0.3">
      <c r="A2192" s="1">
        <v>43556.458333333336</v>
      </c>
      <c r="B2192" s="1">
        <v>43556.291666666664</v>
      </c>
      <c r="C2192" s="3">
        <f t="shared" si="205"/>
        <v>4</v>
      </c>
      <c r="D2192" s="3">
        <f t="shared" si="206"/>
        <v>1</v>
      </c>
      <c r="E2192" s="4">
        <f t="shared" si="207"/>
        <v>7</v>
      </c>
      <c r="F2192" s="4">
        <f t="shared" si="208"/>
        <v>2</v>
      </c>
      <c r="G2192" s="4" t="str">
        <f t="shared" si="209"/>
        <v>Win</v>
      </c>
      <c r="H2192" s="4" t="str">
        <f t="shared" si="210"/>
        <v>Off</v>
      </c>
      <c r="I2192">
        <v>1127872598</v>
      </c>
      <c r="J2192" t="s">
        <v>26</v>
      </c>
      <c r="K2192">
        <v>57.66</v>
      </c>
      <c r="L2192">
        <v>60.861806999999999</v>
      </c>
      <c r="M2192">
        <v>2.2175929999999999</v>
      </c>
      <c r="N2192">
        <v>0.98421400000000003</v>
      </c>
    </row>
    <row r="2193" spans="1:14" x14ac:dyDescent="0.3">
      <c r="A2193" s="1">
        <v>43556.5</v>
      </c>
      <c r="B2193" s="1">
        <v>43556.333333333336</v>
      </c>
      <c r="C2193" s="3">
        <f t="shared" si="205"/>
        <v>4</v>
      </c>
      <c r="D2193" s="3">
        <f t="shared" si="206"/>
        <v>1</v>
      </c>
      <c r="E2193" s="4">
        <f t="shared" si="207"/>
        <v>8</v>
      </c>
      <c r="F2193" s="4">
        <f t="shared" si="208"/>
        <v>2</v>
      </c>
      <c r="G2193" s="4" t="str">
        <f t="shared" si="209"/>
        <v>Win</v>
      </c>
      <c r="H2193" s="4" t="str">
        <f t="shared" si="210"/>
        <v>On</v>
      </c>
      <c r="I2193">
        <v>1127872598</v>
      </c>
      <c r="J2193" t="s">
        <v>26</v>
      </c>
      <c r="K2193">
        <v>41.53</v>
      </c>
      <c r="L2193">
        <v>43.811523000000001</v>
      </c>
      <c r="M2193">
        <v>1.5974980000000001</v>
      </c>
      <c r="N2193">
        <v>0.68402499999999999</v>
      </c>
    </row>
    <row r="2194" spans="1:14" x14ac:dyDescent="0.3">
      <c r="A2194" s="1">
        <v>43556.541666666664</v>
      </c>
      <c r="B2194" s="1">
        <v>43556.375</v>
      </c>
      <c r="C2194" s="3">
        <f t="shared" si="205"/>
        <v>4</v>
      </c>
      <c r="D2194" s="3">
        <f t="shared" si="206"/>
        <v>1</v>
      </c>
      <c r="E2194" s="4">
        <f t="shared" si="207"/>
        <v>9</v>
      </c>
      <c r="F2194" s="4">
        <f t="shared" si="208"/>
        <v>2</v>
      </c>
      <c r="G2194" s="4" t="str">
        <f t="shared" si="209"/>
        <v>Win</v>
      </c>
      <c r="H2194" s="4" t="str">
        <f t="shared" si="210"/>
        <v>On</v>
      </c>
      <c r="I2194">
        <v>1127872598</v>
      </c>
      <c r="J2194" t="s">
        <v>26</v>
      </c>
      <c r="K2194">
        <v>39.65</v>
      </c>
      <c r="L2194">
        <v>40.726582000000001</v>
      </c>
      <c r="M2194">
        <v>0.69680500000000001</v>
      </c>
      <c r="N2194">
        <v>0.37977699999999998</v>
      </c>
    </row>
    <row r="2195" spans="1:14" x14ac:dyDescent="0.3">
      <c r="A2195" s="1">
        <v>43556.583333333336</v>
      </c>
      <c r="B2195" s="1">
        <v>43556.416666666664</v>
      </c>
      <c r="C2195" s="3">
        <f t="shared" si="205"/>
        <v>4</v>
      </c>
      <c r="D2195" s="3">
        <f t="shared" si="206"/>
        <v>1</v>
      </c>
      <c r="E2195" s="4">
        <f t="shared" si="207"/>
        <v>10</v>
      </c>
      <c r="F2195" s="4">
        <f t="shared" si="208"/>
        <v>2</v>
      </c>
      <c r="G2195" s="4" t="str">
        <f t="shared" si="209"/>
        <v>Win</v>
      </c>
      <c r="H2195" s="4" t="str">
        <f t="shared" si="210"/>
        <v>On</v>
      </c>
      <c r="I2195">
        <v>1127872598</v>
      </c>
      <c r="J2195" t="s">
        <v>26</v>
      </c>
      <c r="K2195">
        <v>35.69</v>
      </c>
      <c r="L2195">
        <v>36.529431000000002</v>
      </c>
      <c r="M2195">
        <v>0.77301600000000004</v>
      </c>
      <c r="N2195">
        <v>6.6415000000000002E-2</v>
      </c>
    </row>
    <row r="2196" spans="1:14" x14ac:dyDescent="0.3">
      <c r="A2196" s="1">
        <v>43556.625</v>
      </c>
      <c r="B2196" s="1">
        <v>43556.458333333336</v>
      </c>
      <c r="C2196" s="3">
        <f t="shared" si="205"/>
        <v>4</v>
      </c>
      <c r="D2196" s="3">
        <f t="shared" si="206"/>
        <v>1</v>
      </c>
      <c r="E2196" s="4">
        <f t="shared" si="207"/>
        <v>11</v>
      </c>
      <c r="F2196" s="4">
        <f t="shared" si="208"/>
        <v>2</v>
      </c>
      <c r="G2196" s="4" t="str">
        <f t="shared" si="209"/>
        <v>Win</v>
      </c>
      <c r="H2196" s="4" t="str">
        <f t="shared" si="210"/>
        <v>On</v>
      </c>
      <c r="I2196">
        <v>1127872598</v>
      </c>
      <c r="J2196" t="s">
        <v>26</v>
      </c>
      <c r="K2196">
        <v>35.22</v>
      </c>
      <c r="L2196">
        <v>35.971480999999997</v>
      </c>
      <c r="M2196">
        <v>0.76313200000000003</v>
      </c>
      <c r="N2196">
        <v>-1.1651E-2</v>
      </c>
    </row>
    <row r="2197" spans="1:14" x14ac:dyDescent="0.3">
      <c r="A2197" s="1">
        <v>43556.666666666664</v>
      </c>
      <c r="B2197" s="1">
        <v>43556.5</v>
      </c>
      <c r="C2197" s="3">
        <f t="shared" si="205"/>
        <v>4</v>
      </c>
      <c r="D2197" s="3">
        <f t="shared" si="206"/>
        <v>1</v>
      </c>
      <c r="E2197" s="4">
        <f t="shared" si="207"/>
        <v>12</v>
      </c>
      <c r="F2197" s="4">
        <f t="shared" si="208"/>
        <v>2</v>
      </c>
      <c r="G2197" s="4" t="str">
        <f t="shared" si="209"/>
        <v>Win</v>
      </c>
      <c r="H2197" s="4" t="str">
        <f t="shared" si="210"/>
        <v>On</v>
      </c>
      <c r="I2197">
        <v>1127872598</v>
      </c>
      <c r="J2197" t="s">
        <v>26</v>
      </c>
      <c r="K2197">
        <v>30.06</v>
      </c>
      <c r="L2197">
        <v>30.575420999999999</v>
      </c>
      <c r="M2197">
        <v>0.51923299999999994</v>
      </c>
      <c r="N2197">
        <v>-3.8119999999999999E-3</v>
      </c>
    </row>
    <row r="2198" spans="1:14" x14ac:dyDescent="0.3">
      <c r="A2198" s="1">
        <v>43556.708333333336</v>
      </c>
      <c r="B2198" s="1">
        <v>43556.541666666664</v>
      </c>
      <c r="C2198" s="3">
        <f t="shared" si="205"/>
        <v>4</v>
      </c>
      <c r="D2198" s="3">
        <f t="shared" si="206"/>
        <v>1</v>
      </c>
      <c r="E2198" s="4">
        <f t="shared" si="207"/>
        <v>13</v>
      </c>
      <c r="F2198" s="4">
        <f t="shared" si="208"/>
        <v>2</v>
      </c>
      <c r="G2198" s="4" t="str">
        <f t="shared" si="209"/>
        <v>Win</v>
      </c>
      <c r="H2198" s="4" t="str">
        <f t="shared" si="210"/>
        <v>Off</v>
      </c>
      <c r="I2198">
        <v>1127872598</v>
      </c>
      <c r="J2198" t="s">
        <v>26</v>
      </c>
      <c r="K2198">
        <v>28.86</v>
      </c>
      <c r="L2198">
        <v>29.152888000000001</v>
      </c>
      <c r="M2198">
        <v>0.203093</v>
      </c>
      <c r="N2198">
        <v>8.9795E-2</v>
      </c>
    </row>
    <row r="2199" spans="1:14" x14ac:dyDescent="0.3">
      <c r="A2199" s="1">
        <v>43556.75</v>
      </c>
      <c r="B2199" s="1">
        <v>43556.583333333336</v>
      </c>
      <c r="C2199" s="3">
        <f t="shared" si="205"/>
        <v>4</v>
      </c>
      <c r="D2199" s="3">
        <f t="shared" si="206"/>
        <v>1</v>
      </c>
      <c r="E2199" s="4">
        <f t="shared" si="207"/>
        <v>14</v>
      </c>
      <c r="F2199" s="4">
        <f t="shared" si="208"/>
        <v>2</v>
      </c>
      <c r="G2199" s="4" t="str">
        <f t="shared" si="209"/>
        <v>Win</v>
      </c>
      <c r="H2199" s="4" t="str">
        <f t="shared" si="210"/>
        <v>Off</v>
      </c>
      <c r="I2199">
        <v>1127872598</v>
      </c>
      <c r="J2199" t="s">
        <v>26</v>
      </c>
      <c r="K2199">
        <v>26.14</v>
      </c>
      <c r="L2199">
        <v>26.464641</v>
      </c>
      <c r="M2199">
        <v>0.18363399999999999</v>
      </c>
      <c r="N2199">
        <v>0.14100699999999999</v>
      </c>
    </row>
    <row r="2200" spans="1:14" x14ac:dyDescent="0.3">
      <c r="A2200" s="1">
        <v>43556.791666666664</v>
      </c>
      <c r="B2200" s="1">
        <v>43556.625</v>
      </c>
      <c r="C2200" s="3">
        <f t="shared" si="205"/>
        <v>4</v>
      </c>
      <c r="D2200" s="3">
        <f t="shared" si="206"/>
        <v>1</v>
      </c>
      <c r="E2200" s="4">
        <f t="shared" si="207"/>
        <v>15</v>
      </c>
      <c r="F2200" s="4">
        <f t="shared" si="208"/>
        <v>2</v>
      </c>
      <c r="G2200" s="4" t="str">
        <f t="shared" si="209"/>
        <v>Win</v>
      </c>
      <c r="H2200" s="4" t="str">
        <f t="shared" si="210"/>
        <v>Off</v>
      </c>
      <c r="I2200">
        <v>1127872598</v>
      </c>
      <c r="J2200" t="s">
        <v>26</v>
      </c>
      <c r="K2200">
        <v>25.8</v>
      </c>
      <c r="L2200">
        <v>26.042010000000001</v>
      </c>
      <c r="M2200">
        <v>9.9088999999999997E-2</v>
      </c>
      <c r="N2200">
        <v>0.14292099999999999</v>
      </c>
    </row>
    <row r="2201" spans="1:14" x14ac:dyDescent="0.3">
      <c r="A2201" s="1">
        <v>43556.833333333336</v>
      </c>
      <c r="B2201" s="1">
        <v>43556.666666666664</v>
      </c>
      <c r="C2201" s="3">
        <f t="shared" si="205"/>
        <v>4</v>
      </c>
      <c r="D2201" s="3">
        <f t="shared" si="206"/>
        <v>1</v>
      </c>
      <c r="E2201" s="4">
        <f t="shared" si="207"/>
        <v>16</v>
      </c>
      <c r="F2201" s="4">
        <f t="shared" si="208"/>
        <v>2</v>
      </c>
      <c r="G2201" s="4" t="str">
        <f t="shared" si="209"/>
        <v>Win</v>
      </c>
      <c r="H2201" s="4" t="str">
        <f t="shared" si="210"/>
        <v>Off</v>
      </c>
      <c r="I2201">
        <v>1127872598</v>
      </c>
      <c r="J2201" t="s">
        <v>26</v>
      </c>
      <c r="K2201">
        <v>26.2</v>
      </c>
      <c r="L2201">
        <v>26.306536999999999</v>
      </c>
      <c r="M2201">
        <v>6.0049999999999999E-3</v>
      </c>
      <c r="N2201">
        <v>0.100532</v>
      </c>
    </row>
    <row r="2202" spans="1:14" x14ac:dyDescent="0.3">
      <c r="A2202" s="1">
        <v>43556.875</v>
      </c>
      <c r="B2202" s="1">
        <v>43556.708333333336</v>
      </c>
      <c r="C2202" s="3">
        <f t="shared" si="205"/>
        <v>4</v>
      </c>
      <c r="D2202" s="3">
        <f t="shared" si="206"/>
        <v>1</v>
      </c>
      <c r="E2202" s="4">
        <f t="shared" si="207"/>
        <v>17</v>
      </c>
      <c r="F2202" s="4">
        <f t="shared" si="208"/>
        <v>2</v>
      </c>
      <c r="G2202" s="4" t="str">
        <f t="shared" si="209"/>
        <v>Win</v>
      </c>
      <c r="H2202" s="4" t="str">
        <f t="shared" si="210"/>
        <v>On</v>
      </c>
      <c r="I2202">
        <v>1127872598</v>
      </c>
      <c r="J2202" t="s">
        <v>26</v>
      </c>
      <c r="K2202">
        <v>27.12</v>
      </c>
      <c r="L2202">
        <v>27.17773</v>
      </c>
      <c r="M2202">
        <v>1.8381999999999999E-2</v>
      </c>
      <c r="N2202">
        <v>3.9348000000000001E-2</v>
      </c>
    </row>
    <row r="2203" spans="1:14" x14ac:dyDescent="0.3">
      <c r="A2203" s="1">
        <v>43556.916666666664</v>
      </c>
      <c r="B2203" s="1">
        <v>43556.75</v>
      </c>
      <c r="C2203" s="3">
        <f t="shared" si="205"/>
        <v>4</v>
      </c>
      <c r="D2203" s="3">
        <f t="shared" si="206"/>
        <v>1</v>
      </c>
      <c r="E2203" s="4">
        <f t="shared" si="207"/>
        <v>18</v>
      </c>
      <c r="F2203" s="4">
        <f t="shared" si="208"/>
        <v>2</v>
      </c>
      <c r="G2203" s="4" t="str">
        <f t="shared" si="209"/>
        <v>Win</v>
      </c>
      <c r="H2203" s="4" t="str">
        <f t="shared" si="210"/>
        <v>On</v>
      </c>
      <c r="I2203">
        <v>1127872598</v>
      </c>
      <c r="J2203" t="s">
        <v>26</v>
      </c>
      <c r="K2203">
        <v>28.47</v>
      </c>
      <c r="L2203">
        <v>28.347667999999999</v>
      </c>
      <c r="M2203">
        <v>6.8527000000000005E-2</v>
      </c>
      <c r="N2203">
        <v>-0.190859</v>
      </c>
    </row>
    <row r="2204" spans="1:14" x14ac:dyDescent="0.3">
      <c r="A2204" s="1">
        <v>43556.958333333336</v>
      </c>
      <c r="B2204" s="1">
        <v>43556.791666666664</v>
      </c>
      <c r="C2204" s="3">
        <f t="shared" si="205"/>
        <v>4</v>
      </c>
      <c r="D2204" s="3">
        <f t="shared" si="206"/>
        <v>1</v>
      </c>
      <c r="E2204" s="4">
        <f t="shared" si="207"/>
        <v>19</v>
      </c>
      <c r="F2204" s="4">
        <f t="shared" si="208"/>
        <v>2</v>
      </c>
      <c r="G2204" s="4" t="str">
        <f t="shared" si="209"/>
        <v>Win</v>
      </c>
      <c r="H2204" s="4" t="str">
        <f t="shared" si="210"/>
        <v>On</v>
      </c>
      <c r="I2204">
        <v>1127872598</v>
      </c>
      <c r="J2204" t="s">
        <v>26</v>
      </c>
      <c r="K2204">
        <v>38.26</v>
      </c>
      <c r="L2204">
        <v>38.130198</v>
      </c>
      <c r="M2204">
        <v>0.19949700000000001</v>
      </c>
      <c r="N2204">
        <v>-0.32929900000000001</v>
      </c>
    </row>
    <row r="2205" spans="1:14" x14ac:dyDescent="0.3">
      <c r="A2205" s="1">
        <v>43557</v>
      </c>
      <c r="B2205" s="1">
        <v>43556.833333333336</v>
      </c>
      <c r="C2205" s="3">
        <f t="shared" si="205"/>
        <v>4</v>
      </c>
      <c r="D2205" s="3">
        <f t="shared" si="206"/>
        <v>1</v>
      </c>
      <c r="E2205" s="4">
        <f t="shared" si="207"/>
        <v>20</v>
      </c>
      <c r="F2205" s="4">
        <f t="shared" si="208"/>
        <v>2</v>
      </c>
      <c r="G2205" s="4" t="str">
        <f t="shared" si="209"/>
        <v>Win</v>
      </c>
      <c r="H2205" s="4" t="str">
        <f t="shared" si="210"/>
        <v>On</v>
      </c>
      <c r="I2205">
        <v>1127872598</v>
      </c>
      <c r="J2205" t="s">
        <v>26</v>
      </c>
      <c r="K2205">
        <v>44.08</v>
      </c>
      <c r="L2205">
        <v>44.177410999999999</v>
      </c>
      <c r="M2205">
        <v>0.21531500000000001</v>
      </c>
      <c r="N2205">
        <v>-0.11790399999999999</v>
      </c>
    </row>
    <row r="2206" spans="1:14" x14ac:dyDescent="0.3">
      <c r="A2206" s="1">
        <v>43557.041666666664</v>
      </c>
      <c r="B2206" s="1">
        <v>43556.875</v>
      </c>
      <c r="C2206" s="3">
        <f t="shared" si="205"/>
        <v>4</v>
      </c>
      <c r="D2206" s="3">
        <f t="shared" si="206"/>
        <v>1</v>
      </c>
      <c r="E2206" s="4">
        <f t="shared" si="207"/>
        <v>21</v>
      </c>
      <c r="F2206" s="4">
        <f t="shared" si="208"/>
        <v>2</v>
      </c>
      <c r="G2206" s="4" t="str">
        <f t="shared" si="209"/>
        <v>Win</v>
      </c>
      <c r="H2206" s="4" t="str">
        <f t="shared" si="210"/>
        <v>On</v>
      </c>
      <c r="I2206">
        <v>1127872598</v>
      </c>
      <c r="J2206" t="s">
        <v>26</v>
      </c>
      <c r="K2206">
        <v>34.35</v>
      </c>
      <c r="L2206">
        <v>34.760137</v>
      </c>
      <c r="M2206">
        <v>0.25719999999999998</v>
      </c>
      <c r="N2206">
        <v>0.15293699999999999</v>
      </c>
    </row>
    <row r="2207" spans="1:14" x14ac:dyDescent="0.3">
      <c r="A2207" s="1">
        <v>43557.083333333336</v>
      </c>
      <c r="B2207" s="1">
        <v>43556.916666666664</v>
      </c>
      <c r="C2207" s="3">
        <f t="shared" si="205"/>
        <v>4</v>
      </c>
      <c r="D2207" s="3">
        <f t="shared" si="206"/>
        <v>1</v>
      </c>
      <c r="E2207" s="4">
        <f t="shared" si="207"/>
        <v>22</v>
      </c>
      <c r="F2207" s="4">
        <f t="shared" si="208"/>
        <v>2</v>
      </c>
      <c r="G2207" s="4" t="str">
        <f t="shared" si="209"/>
        <v>Win</v>
      </c>
      <c r="H2207" s="4" t="str">
        <f t="shared" si="210"/>
        <v>Off</v>
      </c>
      <c r="I2207">
        <v>1127872598</v>
      </c>
      <c r="J2207" t="s">
        <v>26</v>
      </c>
      <c r="K2207">
        <v>28.4</v>
      </c>
      <c r="L2207">
        <v>28.555108000000001</v>
      </c>
      <c r="M2207">
        <v>9.6707000000000001E-2</v>
      </c>
      <c r="N2207">
        <v>5.8401000000000002E-2</v>
      </c>
    </row>
    <row r="2208" spans="1:14" x14ac:dyDescent="0.3">
      <c r="A2208" s="1">
        <v>43557.125</v>
      </c>
      <c r="B2208" s="1">
        <v>43556.958333333336</v>
      </c>
      <c r="C2208" s="3">
        <f t="shared" si="205"/>
        <v>4</v>
      </c>
      <c r="D2208" s="3">
        <f t="shared" si="206"/>
        <v>1</v>
      </c>
      <c r="E2208" s="4">
        <f t="shared" si="207"/>
        <v>23</v>
      </c>
      <c r="F2208" s="4">
        <f t="shared" si="208"/>
        <v>2</v>
      </c>
      <c r="G2208" s="4" t="str">
        <f t="shared" si="209"/>
        <v>Win</v>
      </c>
      <c r="H2208" s="4" t="str">
        <f t="shared" si="210"/>
        <v>Off</v>
      </c>
      <c r="I2208">
        <v>1127872598</v>
      </c>
      <c r="J2208" t="s">
        <v>26</v>
      </c>
      <c r="K2208">
        <v>25.5</v>
      </c>
      <c r="L2208">
        <v>25.694133999999998</v>
      </c>
      <c r="M2208">
        <v>5.4863000000000002E-2</v>
      </c>
      <c r="N2208">
        <v>0.13927100000000001</v>
      </c>
    </row>
    <row r="2209" spans="1:14" x14ac:dyDescent="0.3">
      <c r="A2209" s="1">
        <v>43557.166666666664</v>
      </c>
      <c r="B2209" s="1">
        <v>43557</v>
      </c>
      <c r="C2209" s="3">
        <f t="shared" si="205"/>
        <v>4</v>
      </c>
      <c r="D2209" s="3">
        <f t="shared" si="206"/>
        <v>2</v>
      </c>
      <c r="E2209" s="4">
        <f t="shared" si="207"/>
        <v>0</v>
      </c>
      <c r="F2209" s="4">
        <f t="shared" si="208"/>
        <v>3</v>
      </c>
      <c r="G2209" s="4" t="str">
        <f t="shared" si="209"/>
        <v>Win</v>
      </c>
      <c r="H2209" s="4" t="str">
        <f t="shared" si="210"/>
        <v>Off</v>
      </c>
      <c r="I2209">
        <v>1127872598</v>
      </c>
      <c r="J2209" t="s">
        <v>26</v>
      </c>
      <c r="K2209">
        <v>24.01</v>
      </c>
      <c r="L2209">
        <v>24.306775999999999</v>
      </c>
      <c r="M2209">
        <v>0.19284699999999999</v>
      </c>
      <c r="N2209">
        <v>0.10392899999999999</v>
      </c>
    </row>
    <row r="2210" spans="1:14" x14ac:dyDescent="0.3">
      <c r="A2210" s="1">
        <v>43557.208333333336</v>
      </c>
      <c r="B2210" s="1">
        <v>43557.041666666664</v>
      </c>
      <c r="C2210" s="3">
        <f t="shared" si="205"/>
        <v>4</v>
      </c>
      <c r="D2210" s="3">
        <f t="shared" si="206"/>
        <v>2</v>
      </c>
      <c r="E2210" s="4">
        <f t="shared" si="207"/>
        <v>1</v>
      </c>
      <c r="F2210" s="4">
        <f t="shared" si="208"/>
        <v>3</v>
      </c>
      <c r="G2210" s="4" t="str">
        <f t="shared" si="209"/>
        <v>Win</v>
      </c>
      <c r="H2210" s="4" t="str">
        <f t="shared" si="210"/>
        <v>Off</v>
      </c>
      <c r="I2210">
        <v>1127872598</v>
      </c>
      <c r="J2210" t="s">
        <v>26</v>
      </c>
      <c r="K2210">
        <v>23.56</v>
      </c>
      <c r="L2210">
        <v>24.003858999999999</v>
      </c>
      <c r="M2210">
        <v>0.20374600000000001</v>
      </c>
      <c r="N2210">
        <v>0.24011299999999999</v>
      </c>
    </row>
    <row r="2211" spans="1:14" x14ac:dyDescent="0.3">
      <c r="A2211" s="1">
        <v>43557.25</v>
      </c>
      <c r="B2211" s="1">
        <v>43557.083333333336</v>
      </c>
      <c r="C2211" s="3">
        <f t="shared" si="205"/>
        <v>4</v>
      </c>
      <c r="D2211" s="3">
        <f t="shared" si="206"/>
        <v>2</v>
      </c>
      <c r="E2211" s="4">
        <f t="shared" si="207"/>
        <v>2</v>
      </c>
      <c r="F2211" s="4">
        <f t="shared" si="208"/>
        <v>3</v>
      </c>
      <c r="G2211" s="4" t="str">
        <f t="shared" si="209"/>
        <v>Win</v>
      </c>
      <c r="H2211" s="4" t="str">
        <f t="shared" si="210"/>
        <v>Off</v>
      </c>
      <c r="I2211">
        <v>1127872598</v>
      </c>
      <c r="J2211" t="s">
        <v>26</v>
      </c>
      <c r="K2211">
        <v>23.51</v>
      </c>
      <c r="L2211">
        <v>23.982572000000001</v>
      </c>
      <c r="M2211">
        <v>0.22181400000000001</v>
      </c>
      <c r="N2211">
        <v>0.25075799999999998</v>
      </c>
    </row>
    <row r="2212" spans="1:14" x14ac:dyDescent="0.3">
      <c r="A2212" s="1">
        <v>43557.291666666664</v>
      </c>
      <c r="B2212" s="1">
        <v>43557.125</v>
      </c>
      <c r="C2212" s="3">
        <f t="shared" si="205"/>
        <v>4</v>
      </c>
      <c r="D2212" s="3">
        <f t="shared" si="206"/>
        <v>2</v>
      </c>
      <c r="E2212" s="4">
        <f t="shared" si="207"/>
        <v>3</v>
      </c>
      <c r="F2212" s="4">
        <f t="shared" si="208"/>
        <v>3</v>
      </c>
      <c r="G2212" s="4" t="str">
        <f t="shared" si="209"/>
        <v>Win</v>
      </c>
      <c r="H2212" s="4" t="str">
        <f t="shared" si="210"/>
        <v>Off</v>
      </c>
      <c r="I2212">
        <v>1127872598</v>
      </c>
      <c r="J2212" t="s">
        <v>26</v>
      </c>
      <c r="K2212">
        <v>24</v>
      </c>
      <c r="L2212">
        <v>24.527754999999999</v>
      </c>
      <c r="M2212">
        <v>0.32280300000000001</v>
      </c>
      <c r="N2212">
        <v>0.204952</v>
      </c>
    </row>
    <row r="2213" spans="1:14" x14ac:dyDescent="0.3">
      <c r="A2213" s="1">
        <v>43557.333333333336</v>
      </c>
      <c r="B2213" s="1">
        <v>43557.166666666664</v>
      </c>
      <c r="C2213" s="3">
        <f t="shared" si="205"/>
        <v>4</v>
      </c>
      <c r="D2213" s="3">
        <f t="shared" si="206"/>
        <v>2</v>
      </c>
      <c r="E2213" s="4">
        <f t="shared" si="207"/>
        <v>4</v>
      </c>
      <c r="F2213" s="4">
        <f t="shared" si="208"/>
        <v>3</v>
      </c>
      <c r="G2213" s="4" t="str">
        <f t="shared" si="209"/>
        <v>Win</v>
      </c>
      <c r="H2213" s="4" t="str">
        <f t="shared" si="210"/>
        <v>Off</v>
      </c>
      <c r="I2213">
        <v>1127872598</v>
      </c>
      <c r="J2213" t="s">
        <v>26</v>
      </c>
      <c r="K2213">
        <v>25.15</v>
      </c>
      <c r="L2213">
        <v>25.936277</v>
      </c>
      <c r="M2213">
        <v>0.76524999999999999</v>
      </c>
      <c r="N2213">
        <v>2.1027000000000001E-2</v>
      </c>
    </row>
    <row r="2214" spans="1:14" x14ac:dyDescent="0.3">
      <c r="A2214" s="1">
        <v>43557.375</v>
      </c>
      <c r="B2214" s="1">
        <v>43557.208333333336</v>
      </c>
      <c r="C2214" s="3">
        <f t="shared" si="205"/>
        <v>4</v>
      </c>
      <c r="D2214" s="3">
        <f t="shared" si="206"/>
        <v>2</v>
      </c>
      <c r="E2214" s="4">
        <f t="shared" si="207"/>
        <v>5</v>
      </c>
      <c r="F2214" s="4">
        <f t="shared" si="208"/>
        <v>3</v>
      </c>
      <c r="G2214" s="4" t="str">
        <f t="shared" si="209"/>
        <v>Win</v>
      </c>
      <c r="H2214" s="4" t="str">
        <f t="shared" si="210"/>
        <v>Off</v>
      </c>
      <c r="I2214">
        <v>1127872598</v>
      </c>
      <c r="J2214" t="s">
        <v>26</v>
      </c>
      <c r="K2214">
        <v>29.77</v>
      </c>
      <c r="L2214">
        <v>31.526835999999999</v>
      </c>
      <c r="M2214">
        <v>1.6872720000000001</v>
      </c>
      <c r="N2214">
        <v>6.9564000000000001E-2</v>
      </c>
    </row>
    <row r="2215" spans="1:14" x14ac:dyDescent="0.3">
      <c r="A2215" s="1">
        <v>43557.416666666664</v>
      </c>
      <c r="B2215" s="1">
        <v>43557.25</v>
      </c>
      <c r="C2215" s="3">
        <f t="shared" si="205"/>
        <v>4</v>
      </c>
      <c r="D2215" s="3">
        <f t="shared" si="206"/>
        <v>2</v>
      </c>
      <c r="E2215" s="4">
        <f t="shared" si="207"/>
        <v>6</v>
      </c>
      <c r="F2215" s="4">
        <f t="shared" si="208"/>
        <v>3</v>
      </c>
      <c r="G2215" s="4" t="str">
        <f t="shared" si="209"/>
        <v>Win</v>
      </c>
      <c r="H2215" s="4" t="str">
        <f t="shared" si="210"/>
        <v>Off</v>
      </c>
      <c r="I2215">
        <v>1127872598</v>
      </c>
      <c r="J2215" t="s">
        <v>26</v>
      </c>
      <c r="K2215">
        <v>48.74</v>
      </c>
      <c r="L2215">
        <v>49.813029999999998</v>
      </c>
      <c r="M2215">
        <v>1.2266980000000001</v>
      </c>
      <c r="N2215">
        <v>-0.153668</v>
      </c>
    </row>
    <row r="2216" spans="1:14" x14ac:dyDescent="0.3">
      <c r="A2216" s="1">
        <v>43557.458333333336</v>
      </c>
      <c r="B2216" s="1">
        <v>43557.291666666664</v>
      </c>
      <c r="C2216" s="3">
        <f t="shared" si="205"/>
        <v>4</v>
      </c>
      <c r="D2216" s="3">
        <f t="shared" si="206"/>
        <v>2</v>
      </c>
      <c r="E2216" s="4">
        <f t="shared" si="207"/>
        <v>7</v>
      </c>
      <c r="F2216" s="4">
        <f t="shared" si="208"/>
        <v>3</v>
      </c>
      <c r="G2216" s="4" t="str">
        <f t="shared" si="209"/>
        <v>Win</v>
      </c>
      <c r="H2216" s="4" t="str">
        <f t="shared" si="210"/>
        <v>Off</v>
      </c>
      <c r="I2216">
        <v>1127872598</v>
      </c>
      <c r="J2216" t="s">
        <v>26</v>
      </c>
      <c r="K2216">
        <v>46.85</v>
      </c>
      <c r="L2216">
        <v>48.239471999999999</v>
      </c>
      <c r="M2216">
        <v>0.75462499999999999</v>
      </c>
      <c r="N2216">
        <v>0.63484700000000005</v>
      </c>
    </row>
    <row r="2217" spans="1:14" x14ac:dyDescent="0.3">
      <c r="A2217" s="1">
        <v>43557.5</v>
      </c>
      <c r="B2217" s="1">
        <v>43557.333333333336</v>
      </c>
      <c r="C2217" s="3">
        <f t="shared" si="205"/>
        <v>4</v>
      </c>
      <c r="D2217" s="3">
        <f t="shared" si="206"/>
        <v>2</v>
      </c>
      <c r="E2217" s="4">
        <f t="shared" si="207"/>
        <v>8</v>
      </c>
      <c r="F2217" s="4">
        <f t="shared" si="208"/>
        <v>3</v>
      </c>
      <c r="G2217" s="4" t="str">
        <f t="shared" si="209"/>
        <v>Win</v>
      </c>
      <c r="H2217" s="4" t="str">
        <f t="shared" si="210"/>
        <v>On</v>
      </c>
      <c r="I2217">
        <v>1127872598</v>
      </c>
      <c r="J2217" t="s">
        <v>26</v>
      </c>
      <c r="K2217">
        <v>35.56</v>
      </c>
      <c r="L2217">
        <v>37.072274</v>
      </c>
      <c r="M2217">
        <v>0.94395799999999996</v>
      </c>
      <c r="N2217">
        <v>0.56831600000000004</v>
      </c>
    </row>
    <row r="2218" spans="1:14" x14ac:dyDescent="0.3">
      <c r="A2218" s="1">
        <v>43557.541666666664</v>
      </c>
      <c r="B2218" s="1">
        <v>43557.375</v>
      </c>
      <c r="C2218" s="3">
        <f t="shared" si="205"/>
        <v>4</v>
      </c>
      <c r="D2218" s="3">
        <f t="shared" si="206"/>
        <v>2</v>
      </c>
      <c r="E2218" s="4">
        <f t="shared" si="207"/>
        <v>9</v>
      </c>
      <c r="F2218" s="4">
        <f t="shared" si="208"/>
        <v>3</v>
      </c>
      <c r="G2218" s="4" t="str">
        <f t="shared" si="209"/>
        <v>Win</v>
      </c>
      <c r="H2218" s="4" t="str">
        <f t="shared" si="210"/>
        <v>On</v>
      </c>
      <c r="I2218">
        <v>1127872598</v>
      </c>
      <c r="J2218" t="s">
        <v>26</v>
      </c>
      <c r="K2218">
        <v>35.090000000000003</v>
      </c>
      <c r="L2218">
        <v>36.026558000000001</v>
      </c>
      <c r="M2218">
        <v>0.88576500000000002</v>
      </c>
      <c r="N2218">
        <v>5.0792999999999998E-2</v>
      </c>
    </row>
    <row r="2219" spans="1:14" x14ac:dyDescent="0.3">
      <c r="A2219" s="1">
        <v>43557.583333333336</v>
      </c>
      <c r="B2219" s="1">
        <v>43557.416666666664</v>
      </c>
      <c r="C2219" s="3">
        <f t="shared" si="205"/>
        <v>4</v>
      </c>
      <c r="D2219" s="3">
        <f t="shared" si="206"/>
        <v>2</v>
      </c>
      <c r="E2219" s="4">
        <f t="shared" si="207"/>
        <v>10</v>
      </c>
      <c r="F2219" s="4">
        <f t="shared" si="208"/>
        <v>3</v>
      </c>
      <c r="G2219" s="4" t="str">
        <f t="shared" si="209"/>
        <v>Win</v>
      </c>
      <c r="H2219" s="4" t="str">
        <f t="shared" si="210"/>
        <v>On</v>
      </c>
      <c r="I2219">
        <v>1127872598</v>
      </c>
      <c r="J2219" t="s">
        <v>26</v>
      </c>
      <c r="K2219">
        <v>33.96</v>
      </c>
      <c r="L2219">
        <v>34.560910999999997</v>
      </c>
      <c r="M2219">
        <v>0.78640900000000002</v>
      </c>
      <c r="N2219">
        <v>-0.185498</v>
      </c>
    </row>
    <row r="2220" spans="1:14" x14ac:dyDescent="0.3">
      <c r="A2220" s="1">
        <v>43557.625</v>
      </c>
      <c r="B2220" s="1">
        <v>43557.458333333336</v>
      </c>
      <c r="C2220" s="3">
        <f t="shared" si="205"/>
        <v>4</v>
      </c>
      <c r="D2220" s="3">
        <f t="shared" si="206"/>
        <v>2</v>
      </c>
      <c r="E2220" s="4">
        <f t="shared" si="207"/>
        <v>11</v>
      </c>
      <c r="F2220" s="4">
        <f t="shared" si="208"/>
        <v>3</v>
      </c>
      <c r="G2220" s="4" t="str">
        <f t="shared" si="209"/>
        <v>Win</v>
      </c>
      <c r="H2220" s="4" t="str">
        <f t="shared" si="210"/>
        <v>On</v>
      </c>
      <c r="I2220">
        <v>1127872598</v>
      </c>
      <c r="J2220" t="s">
        <v>26</v>
      </c>
      <c r="K2220">
        <v>32.729999999999997</v>
      </c>
      <c r="L2220">
        <v>32.995215000000002</v>
      </c>
      <c r="M2220">
        <v>0.511131</v>
      </c>
      <c r="N2220">
        <v>-0.245916</v>
      </c>
    </row>
    <row r="2221" spans="1:14" x14ac:dyDescent="0.3">
      <c r="A2221" s="1">
        <v>43557.666666666664</v>
      </c>
      <c r="B2221" s="1">
        <v>43557.5</v>
      </c>
      <c r="C2221" s="3">
        <f t="shared" si="205"/>
        <v>4</v>
      </c>
      <c r="D2221" s="3">
        <f t="shared" si="206"/>
        <v>2</v>
      </c>
      <c r="E2221" s="4">
        <f t="shared" si="207"/>
        <v>12</v>
      </c>
      <c r="F2221" s="4">
        <f t="shared" si="208"/>
        <v>3</v>
      </c>
      <c r="G2221" s="4" t="str">
        <f t="shared" si="209"/>
        <v>Win</v>
      </c>
      <c r="H2221" s="4" t="str">
        <f t="shared" si="210"/>
        <v>On</v>
      </c>
      <c r="I2221">
        <v>1127872598</v>
      </c>
      <c r="J2221" t="s">
        <v>26</v>
      </c>
      <c r="K2221">
        <v>29.8</v>
      </c>
      <c r="L2221">
        <v>29.888905000000001</v>
      </c>
      <c r="M2221">
        <v>0.374581</v>
      </c>
      <c r="N2221">
        <v>-0.28567599999999999</v>
      </c>
    </row>
    <row r="2222" spans="1:14" x14ac:dyDescent="0.3">
      <c r="A2222" s="1">
        <v>43557.708333333336</v>
      </c>
      <c r="B2222" s="1">
        <v>43557.541666666664</v>
      </c>
      <c r="C2222" s="3">
        <f t="shared" si="205"/>
        <v>4</v>
      </c>
      <c r="D2222" s="3">
        <f t="shared" si="206"/>
        <v>2</v>
      </c>
      <c r="E2222" s="4">
        <f t="shared" si="207"/>
        <v>13</v>
      </c>
      <c r="F2222" s="4">
        <f t="shared" si="208"/>
        <v>3</v>
      </c>
      <c r="G2222" s="4" t="str">
        <f t="shared" si="209"/>
        <v>Win</v>
      </c>
      <c r="H2222" s="4" t="str">
        <f t="shared" si="210"/>
        <v>Off</v>
      </c>
      <c r="I2222">
        <v>1127872598</v>
      </c>
      <c r="J2222" t="s">
        <v>26</v>
      </c>
      <c r="K2222">
        <v>28.07</v>
      </c>
      <c r="L2222">
        <v>27.915410000000001</v>
      </c>
      <c r="M2222">
        <v>0.23202500000000001</v>
      </c>
      <c r="N2222">
        <v>-0.38661499999999999</v>
      </c>
    </row>
    <row r="2223" spans="1:14" x14ac:dyDescent="0.3">
      <c r="A2223" s="1">
        <v>43557.75</v>
      </c>
      <c r="B2223" s="1">
        <v>43557.583333333336</v>
      </c>
      <c r="C2223" s="3">
        <f t="shared" si="205"/>
        <v>4</v>
      </c>
      <c r="D2223" s="3">
        <f t="shared" si="206"/>
        <v>2</v>
      </c>
      <c r="E2223" s="4">
        <f t="shared" si="207"/>
        <v>14</v>
      </c>
      <c r="F2223" s="4">
        <f t="shared" si="208"/>
        <v>3</v>
      </c>
      <c r="G2223" s="4" t="str">
        <f t="shared" si="209"/>
        <v>Win</v>
      </c>
      <c r="H2223" s="4" t="str">
        <f t="shared" si="210"/>
        <v>Off</v>
      </c>
      <c r="I2223">
        <v>1127872598</v>
      </c>
      <c r="J2223" t="s">
        <v>26</v>
      </c>
      <c r="K2223">
        <v>26.53</v>
      </c>
      <c r="L2223">
        <v>26.523485999999998</v>
      </c>
      <c r="M2223">
        <v>0.34809499999999999</v>
      </c>
      <c r="N2223">
        <v>-0.35460900000000001</v>
      </c>
    </row>
    <row r="2224" spans="1:14" x14ac:dyDescent="0.3">
      <c r="A2224" s="1">
        <v>43557.791666666664</v>
      </c>
      <c r="B2224" s="1">
        <v>43557.625</v>
      </c>
      <c r="C2224" s="3">
        <f t="shared" si="205"/>
        <v>4</v>
      </c>
      <c r="D2224" s="3">
        <f t="shared" si="206"/>
        <v>2</v>
      </c>
      <c r="E2224" s="4">
        <f t="shared" si="207"/>
        <v>15</v>
      </c>
      <c r="F2224" s="4">
        <f t="shared" si="208"/>
        <v>3</v>
      </c>
      <c r="G2224" s="4" t="str">
        <f t="shared" si="209"/>
        <v>Win</v>
      </c>
      <c r="H2224" s="4" t="str">
        <f t="shared" si="210"/>
        <v>Off</v>
      </c>
      <c r="I2224">
        <v>1127872598</v>
      </c>
      <c r="J2224" t="s">
        <v>26</v>
      </c>
      <c r="K2224">
        <v>25.31</v>
      </c>
      <c r="L2224">
        <v>25.249230000000001</v>
      </c>
      <c r="M2224">
        <v>0.31902799999999998</v>
      </c>
      <c r="N2224">
        <v>-0.37979800000000002</v>
      </c>
    </row>
    <row r="2225" spans="1:14" x14ac:dyDescent="0.3">
      <c r="A2225" s="1">
        <v>43557.833333333336</v>
      </c>
      <c r="B2225" s="1">
        <v>43557.666666666664</v>
      </c>
      <c r="C2225" s="3">
        <f t="shared" si="205"/>
        <v>4</v>
      </c>
      <c r="D2225" s="3">
        <f t="shared" si="206"/>
        <v>2</v>
      </c>
      <c r="E2225" s="4">
        <f t="shared" si="207"/>
        <v>16</v>
      </c>
      <c r="F2225" s="4">
        <f t="shared" si="208"/>
        <v>3</v>
      </c>
      <c r="G2225" s="4" t="str">
        <f t="shared" si="209"/>
        <v>Win</v>
      </c>
      <c r="H2225" s="4" t="str">
        <f t="shared" si="210"/>
        <v>Off</v>
      </c>
      <c r="I2225">
        <v>1127872598</v>
      </c>
      <c r="J2225" t="s">
        <v>26</v>
      </c>
      <c r="K2225">
        <v>25.6</v>
      </c>
      <c r="L2225">
        <v>25.240604000000001</v>
      </c>
      <c r="M2225">
        <v>0.169214</v>
      </c>
      <c r="N2225">
        <v>-0.52861000000000002</v>
      </c>
    </row>
    <row r="2226" spans="1:14" x14ac:dyDescent="0.3">
      <c r="A2226" s="1">
        <v>43557.875</v>
      </c>
      <c r="B2226" s="1">
        <v>43557.708333333336</v>
      </c>
      <c r="C2226" s="3">
        <f t="shared" si="205"/>
        <v>4</v>
      </c>
      <c r="D2226" s="3">
        <f t="shared" si="206"/>
        <v>2</v>
      </c>
      <c r="E2226" s="4">
        <f t="shared" si="207"/>
        <v>17</v>
      </c>
      <c r="F2226" s="4">
        <f t="shared" si="208"/>
        <v>3</v>
      </c>
      <c r="G2226" s="4" t="str">
        <f t="shared" si="209"/>
        <v>Win</v>
      </c>
      <c r="H2226" s="4" t="str">
        <f t="shared" si="210"/>
        <v>On</v>
      </c>
      <c r="I2226">
        <v>1127872598</v>
      </c>
      <c r="J2226" t="s">
        <v>26</v>
      </c>
      <c r="K2226">
        <v>25.7</v>
      </c>
      <c r="L2226">
        <v>25.233567000000001</v>
      </c>
      <c r="M2226">
        <v>0.20671500000000001</v>
      </c>
      <c r="N2226">
        <v>-0.67314799999999997</v>
      </c>
    </row>
    <row r="2227" spans="1:14" x14ac:dyDescent="0.3">
      <c r="A2227" s="1">
        <v>43557.916666666664</v>
      </c>
      <c r="B2227" s="1">
        <v>43557.75</v>
      </c>
      <c r="C2227" s="3">
        <f t="shared" si="205"/>
        <v>4</v>
      </c>
      <c r="D2227" s="3">
        <f t="shared" si="206"/>
        <v>2</v>
      </c>
      <c r="E2227" s="4">
        <f t="shared" si="207"/>
        <v>18</v>
      </c>
      <c r="F2227" s="4">
        <f t="shared" si="208"/>
        <v>3</v>
      </c>
      <c r="G2227" s="4" t="str">
        <f t="shared" si="209"/>
        <v>Win</v>
      </c>
      <c r="H2227" s="4" t="str">
        <f t="shared" si="210"/>
        <v>On</v>
      </c>
      <c r="I2227">
        <v>1127872598</v>
      </c>
      <c r="J2227" t="s">
        <v>26</v>
      </c>
      <c r="K2227">
        <v>26.45</v>
      </c>
      <c r="L2227">
        <v>25.993604999999999</v>
      </c>
      <c r="M2227">
        <v>0.32790000000000002</v>
      </c>
      <c r="N2227">
        <v>-0.78429499999999996</v>
      </c>
    </row>
    <row r="2228" spans="1:14" x14ac:dyDescent="0.3">
      <c r="A2228" s="1">
        <v>43557.958333333336</v>
      </c>
      <c r="B2228" s="1">
        <v>43557.791666666664</v>
      </c>
      <c r="C2228" s="3">
        <f t="shared" si="205"/>
        <v>4</v>
      </c>
      <c r="D2228" s="3">
        <f t="shared" si="206"/>
        <v>2</v>
      </c>
      <c r="E2228" s="4">
        <f t="shared" si="207"/>
        <v>19</v>
      </c>
      <c r="F2228" s="4">
        <f t="shared" si="208"/>
        <v>3</v>
      </c>
      <c r="G2228" s="4" t="str">
        <f t="shared" si="209"/>
        <v>Win</v>
      </c>
      <c r="H2228" s="4" t="str">
        <f t="shared" si="210"/>
        <v>On</v>
      </c>
      <c r="I2228">
        <v>1127872598</v>
      </c>
      <c r="J2228" t="s">
        <v>26</v>
      </c>
      <c r="K2228">
        <v>32.97</v>
      </c>
      <c r="L2228">
        <v>32.641703999999997</v>
      </c>
      <c r="M2228">
        <v>0.70222600000000002</v>
      </c>
      <c r="N2228">
        <v>-1.0305219999999999</v>
      </c>
    </row>
    <row r="2229" spans="1:14" x14ac:dyDescent="0.3">
      <c r="A2229" s="1">
        <v>43558</v>
      </c>
      <c r="B2229" s="1">
        <v>43557.833333333336</v>
      </c>
      <c r="C2229" s="3">
        <f t="shared" si="205"/>
        <v>4</v>
      </c>
      <c r="D2229" s="3">
        <f t="shared" si="206"/>
        <v>2</v>
      </c>
      <c r="E2229" s="4">
        <f t="shared" si="207"/>
        <v>20</v>
      </c>
      <c r="F2229" s="4">
        <f t="shared" si="208"/>
        <v>3</v>
      </c>
      <c r="G2229" s="4" t="str">
        <f t="shared" si="209"/>
        <v>Win</v>
      </c>
      <c r="H2229" s="4" t="str">
        <f t="shared" si="210"/>
        <v>On</v>
      </c>
      <c r="I2229">
        <v>1127872598</v>
      </c>
      <c r="J2229" t="s">
        <v>26</v>
      </c>
      <c r="K2229">
        <v>38.67</v>
      </c>
      <c r="L2229">
        <v>38.334704000000002</v>
      </c>
      <c r="M2229">
        <v>0.83468500000000001</v>
      </c>
      <c r="N2229">
        <v>-1.1699809999999999</v>
      </c>
    </row>
    <row r="2230" spans="1:14" x14ac:dyDescent="0.3">
      <c r="A2230" s="1">
        <v>43558.041666666664</v>
      </c>
      <c r="B2230" s="1">
        <v>43557.875</v>
      </c>
      <c r="C2230" s="3">
        <f t="shared" si="205"/>
        <v>4</v>
      </c>
      <c r="D2230" s="3">
        <f t="shared" si="206"/>
        <v>2</v>
      </c>
      <c r="E2230" s="4">
        <f t="shared" si="207"/>
        <v>21</v>
      </c>
      <c r="F2230" s="4">
        <f t="shared" si="208"/>
        <v>3</v>
      </c>
      <c r="G2230" s="4" t="str">
        <f t="shared" si="209"/>
        <v>Win</v>
      </c>
      <c r="H2230" s="4" t="str">
        <f t="shared" si="210"/>
        <v>On</v>
      </c>
      <c r="I2230">
        <v>1127872598</v>
      </c>
      <c r="J2230" t="s">
        <v>26</v>
      </c>
      <c r="K2230">
        <v>29.67</v>
      </c>
      <c r="L2230">
        <v>29.883846999999999</v>
      </c>
      <c r="M2230">
        <v>0.986039</v>
      </c>
      <c r="N2230">
        <v>-0.77219199999999999</v>
      </c>
    </row>
    <row r="2231" spans="1:14" x14ac:dyDescent="0.3">
      <c r="A2231" s="1">
        <v>43558.083333333336</v>
      </c>
      <c r="B2231" s="1">
        <v>43557.916666666664</v>
      </c>
      <c r="C2231" s="3">
        <f t="shared" si="205"/>
        <v>4</v>
      </c>
      <c r="D2231" s="3">
        <f t="shared" si="206"/>
        <v>2</v>
      </c>
      <c r="E2231" s="4">
        <f t="shared" si="207"/>
        <v>22</v>
      </c>
      <c r="F2231" s="4">
        <f t="shared" si="208"/>
        <v>3</v>
      </c>
      <c r="G2231" s="4" t="str">
        <f t="shared" si="209"/>
        <v>Win</v>
      </c>
      <c r="H2231" s="4" t="str">
        <f t="shared" si="210"/>
        <v>Off</v>
      </c>
      <c r="I2231">
        <v>1127872598</v>
      </c>
      <c r="J2231" t="s">
        <v>26</v>
      </c>
      <c r="K2231">
        <v>24.91</v>
      </c>
      <c r="L2231">
        <v>24.802970999999999</v>
      </c>
      <c r="M2231">
        <v>0.35197499999999998</v>
      </c>
      <c r="N2231">
        <v>-0.45900400000000002</v>
      </c>
    </row>
    <row r="2232" spans="1:14" x14ac:dyDescent="0.3">
      <c r="A2232" s="1">
        <v>43558.125</v>
      </c>
      <c r="B2232" s="1">
        <v>43557.958333333336</v>
      </c>
      <c r="C2232" s="3">
        <f t="shared" si="205"/>
        <v>4</v>
      </c>
      <c r="D2232" s="3">
        <f t="shared" si="206"/>
        <v>2</v>
      </c>
      <c r="E2232" s="4">
        <f t="shared" si="207"/>
        <v>23</v>
      </c>
      <c r="F2232" s="4">
        <f t="shared" si="208"/>
        <v>3</v>
      </c>
      <c r="G2232" s="4" t="str">
        <f t="shared" si="209"/>
        <v>Win</v>
      </c>
      <c r="H2232" s="4" t="str">
        <f t="shared" si="210"/>
        <v>Off</v>
      </c>
      <c r="I2232">
        <v>1127872598</v>
      </c>
      <c r="J2232" t="s">
        <v>26</v>
      </c>
      <c r="K2232">
        <v>23.04</v>
      </c>
      <c r="L2232">
        <v>22.863624999999999</v>
      </c>
      <c r="M2232">
        <v>0.139014</v>
      </c>
      <c r="N2232">
        <v>-0.31538899999999997</v>
      </c>
    </row>
    <row r="2233" spans="1:14" x14ac:dyDescent="0.3">
      <c r="A2233" s="1">
        <v>43558.166666666664</v>
      </c>
      <c r="B2233" s="1">
        <v>43558</v>
      </c>
      <c r="C2233" s="3">
        <f t="shared" si="205"/>
        <v>4</v>
      </c>
      <c r="D2233" s="3">
        <f t="shared" si="206"/>
        <v>3</v>
      </c>
      <c r="E2233" s="4">
        <f t="shared" si="207"/>
        <v>0</v>
      </c>
      <c r="F2233" s="4">
        <f t="shared" si="208"/>
        <v>4</v>
      </c>
      <c r="G2233" s="4" t="str">
        <f t="shared" si="209"/>
        <v>Win</v>
      </c>
      <c r="H2233" s="4" t="str">
        <f t="shared" si="210"/>
        <v>Off</v>
      </c>
      <c r="I2233">
        <v>1127872598</v>
      </c>
      <c r="J2233" t="s">
        <v>26</v>
      </c>
      <c r="K2233">
        <v>23.05</v>
      </c>
      <c r="L2233">
        <v>23.139513999999998</v>
      </c>
      <c r="M2233">
        <v>4.3779999999999999E-2</v>
      </c>
      <c r="N2233">
        <v>4.5733999999999997E-2</v>
      </c>
    </row>
    <row r="2234" spans="1:14" x14ac:dyDescent="0.3">
      <c r="A2234" s="1">
        <v>43558.208333333336</v>
      </c>
      <c r="B2234" s="1">
        <v>43558.041666666664</v>
      </c>
      <c r="C2234" s="3">
        <f t="shared" si="205"/>
        <v>4</v>
      </c>
      <c r="D2234" s="3">
        <f t="shared" si="206"/>
        <v>3</v>
      </c>
      <c r="E2234" s="4">
        <f t="shared" si="207"/>
        <v>1</v>
      </c>
      <c r="F2234" s="4">
        <f t="shared" si="208"/>
        <v>4</v>
      </c>
      <c r="G2234" s="4" t="str">
        <f t="shared" si="209"/>
        <v>Win</v>
      </c>
      <c r="H2234" s="4" t="str">
        <f t="shared" si="210"/>
        <v>Off</v>
      </c>
      <c r="I2234">
        <v>1127872598</v>
      </c>
      <c r="J2234" t="s">
        <v>26</v>
      </c>
      <c r="K2234">
        <v>22.75</v>
      </c>
      <c r="L2234">
        <v>23.087166</v>
      </c>
      <c r="M2234">
        <v>0.21767900000000001</v>
      </c>
      <c r="N2234">
        <v>0.119487</v>
      </c>
    </row>
    <row r="2235" spans="1:14" x14ac:dyDescent="0.3">
      <c r="A2235" s="1">
        <v>43558.25</v>
      </c>
      <c r="B2235" s="1">
        <v>43558.083333333336</v>
      </c>
      <c r="C2235" s="3">
        <f t="shared" si="205"/>
        <v>4</v>
      </c>
      <c r="D2235" s="3">
        <f t="shared" si="206"/>
        <v>3</v>
      </c>
      <c r="E2235" s="4">
        <f t="shared" si="207"/>
        <v>2</v>
      </c>
      <c r="F2235" s="4">
        <f t="shared" si="208"/>
        <v>4</v>
      </c>
      <c r="G2235" s="4" t="str">
        <f t="shared" si="209"/>
        <v>Win</v>
      </c>
      <c r="H2235" s="4" t="str">
        <f t="shared" si="210"/>
        <v>Off</v>
      </c>
      <c r="I2235">
        <v>1127872598</v>
      </c>
      <c r="J2235" t="s">
        <v>26</v>
      </c>
      <c r="K2235">
        <v>22.55</v>
      </c>
      <c r="L2235">
        <v>23.009201000000001</v>
      </c>
      <c r="M2235">
        <v>0.311886</v>
      </c>
      <c r="N2235">
        <v>0.147315</v>
      </c>
    </row>
    <row r="2236" spans="1:14" x14ac:dyDescent="0.3">
      <c r="A2236" s="1">
        <v>43558.291666666664</v>
      </c>
      <c r="B2236" s="1">
        <v>43558.125</v>
      </c>
      <c r="C2236" s="3">
        <f t="shared" si="205"/>
        <v>4</v>
      </c>
      <c r="D2236" s="3">
        <f t="shared" si="206"/>
        <v>3</v>
      </c>
      <c r="E2236" s="4">
        <f t="shared" si="207"/>
        <v>3</v>
      </c>
      <c r="F2236" s="4">
        <f t="shared" si="208"/>
        <v>4</v>
      </c>
      <c r="G2236" s="4" t="str">
        <f t="shared" si="209"/>
        <v>Win</v>
      </c>
      <c r="H2236" s="4" t="str">
        <f t="shared" si="210"/>
        <v>Off</v>
      </c>
      <c r="I2236">
        <v>1127872598</v>
      </c>
      <c r="J2236" t="s">
        <v>26</v>
      </c>
      <c r="K2236">
        <v>22.6</v>
      </c>
      <c r="L2236">
        <v>23.083279999999998</v>
      </c>
      <c r="M2236">
        <v>0.371089</v>
      </c>
      <c r="N2236">
        <v>0.112191</v>
      </c>
    </row>
    <row r="2237" spans="1:14" x14ac:dyDescent="0.3">
      <c r="A2237" s="1">
        <v>43558.333333333336</v>
      </c>
      <c r="B2237" s="1">
        <v>43558.166666666664</v>
      </c>
      <c r="C2237" s="3">
        <f t="shared" si="205"/>
        <v>4</v>
      </c>
      <c r="D2237" s="3">
        <f t="shared" si="206"/>
        <v>3</v>
      </c>
      <c r="E2237" s="4">
        <f t="shared" si="207"/>
        <v>4</v>
      </c>
      <c r="F2237" s="4">
        <f t="shared" si="208"/>
        <v>4</v>
      </c>
      <c r="G2237" s="4" t="str">
        <f t="shared" si="209"/>
        <v>Win</v>
      </c>
      <c r="H2237" s="4" t="str">
        <f t="shared" si="210"/>
        <v>Off</v>
      </c>
      <c r="I2237">
        <v>1127872598</v>
      </c>
      <c r="J2237" t="s">
        <v>26</v>
      </c>
      <c r="K2237">
        <v>23.01</v>
      </c>
      <c r="L2237">
        <v>23.660822</v>
      </c>
      <c r="M2237">
        <v>0.63230399999999998</v>
      </c>
      <c r="N2237">
        <v>1.8518E-2</v>
      </c>
    </row>
    <row r="2238" spans="1:14" x14ac:dyDescent="0.3">
      <c r="A2238" s="1">
        <v>43558.375</v>
      </c>
      <c r="B2238" s="1">
        <v>43558.208333333336</v>
      </c>
      <c r="C2238" s="3">
        <f t="shared" si="205"/>
        <v>4</v>
      </c>
      <c r="D2238" s="3">
        <f t="shared" si="206"/>
        <v>3</v>
      </c>
      <c r="E2238" s="4">
        <f t="shared" si="207"/>
        <v>5</v>
      </c>
      <c r="F2238" s="4">
        <f t="shared" si="208"/>
        <v>4</v>
      </c>
      <c r="G2238" s="4" t="str">
        <f t="shared" si="209"/>
        <v>Win</v>
      </c>
      <c r="H2238" s="4" t="str">
        <f t="shared" si="210"/>
        <v>Off</v>
      </c>
      <c r="I2238">
        <v>1127872598</v>
      </c>
      <c r="J2238" t="s">
        <v>26</v>
      </c>
      <c r="K2238">
        <v>27.46</v>
      </c>
      <c r="L2238">
        <v>28.148012999999999</v>
      </c>
      <c r="M2238">
        <v>1.012195</v>
      </c>
      <c r="N2238">
        <v>-0.32418200000000003</v>
      </c>
    </row>
    <row r="2239" spans="1:14" x14ac:dyDescent="0.3">
      <c r="A2239" s="1">
        <v>43558.416666666664</v>
      </c>
      <c r="B2239" s="1">
        <v>43558.25</v>
      </c>
      <c r="C2239" s="3">
        <f t="shared" si="205"/>
        <v>4</v>
      </c>
      <c r="D2239" s="3">
        <f t="shared" si="206"/>
        <v>3</v>
      </c>
      <c r="E2239" s="4">
        <f t="shared" si="207"/>
        <v>6</v>
      </c>
      <c r="F2239" s="4">
        <f t="shared" si="208"/>
        <v>4</v>
      </c>
      <c r="G2239" s="4" t="str">
        <f t="shared" si="209"/>
        <v>Win</v>
      </c>
      <c r="H2239" s="4" t="str">
        <f t="shared" si="210"/>
        <v>Off</v>
      </c>
      <c r="I2239">
        <v>1127872598</v>
      </c>
      <c r="J2239" t="s">
        <v>26</v>
      </c>
      <c r="K2239">
        <v>35.979999999999997</v>
      </c>
      <c r="L2239">
        <v>35.884706000000001</v>
      </c>
      <c r="M2239">
        <v>0.57841299999999995</v>
      </c>
      <c r="N2239">
        <v>-0.67370699999999994</v>
      </c>
    </row>
    <row r="2240" spans="1:14" x14ac:dyDescent="0.3">
      <c r="A2240" s="1">
        <v>43558.458333333336</v>
      </c>
      <c r="B2240" s="1">
        <v>43558.291666666664</v>
      </c>
      <c r="C2240" s="3">
        <f t="shared" si="205"/>
        <v>4</v>
      </c>
      <c r="D2240" s="3">
        <f t="shared" si="206"/>
        <v>3</v>
      </c>
      <c r="E2240" s="4">
        <f t="shared" si="207"/>
        <v>7</v>
      </c>
      <c r="F2240" s="4">
        <f t="shared" si="208"/>
        <v>4</v>
      </c>
      <c r="G2240" s="4" t="str">
        <f t="shared" si="209"/>
        <v>Win</v>
      </c>
      <c r="H2240" s="4" t="str">
        <f t="shared" si="210"/>
        <v>Off</v>
      </c>
      <c r="I2240">
        <v>1127872598</v>
      </c>
      <c r="J2240" t="s">
        <v>26</v>
      </c>
      <c r="K2240">
        <v>37.61</v>
      </c>
      <c r="L2240">
        <v>37.319267000000004</v>
      </c>
      <c r="M2240">
        <v>0.14610799999999999</v>
      </c>
      <c r="N2240">
        <v>-0.43684099999999998</v>
      </c>
    </row>
    <row r="2241" spans="1:14" x14ac:dyDescent="0.3">
      <c r="A2241" s="1">
        <v>43558.5</v>
      </c>
      <c r="B2241" s="1">
        <v>43558.333333333336</v>
      </c>
      <c r="C2241" s="3">
        <f t="shared" si="205"/>
        <v>4</v>
      </c>
      <c r="D2241" s="3">
        <f t="shared" si="206"/>
        <v>3</v>
      </c>
      <c r="E2241" s="4">
        <f t="shared" si="207"/>
        <v>8</v>
      </c>
      <c r="F2241" s="4">
        <f t="shared" si="208"/>
        <v>4</v>
      </c>
      <c r="G2241" s="4" t="str">
        <f t="shared" si="209"/>
        <v>Win</v>
      </c>
      <c r="H2241" s="4" t="str">
        <f t="shared" si="210"/>
        <v>On</v>
      </c>
      <c r="I2241">
        <v>1127872598</v>
      </c>
      <c r="J2241" t="s">
        <v>26</v>
      </c>
      <c r="K2241">
        <v>33.630000000000003</v>
      </c>
      <c r="L2241">
        <v>34.538482999999999</v>
      </c>
      <c r="M2241">
        <v>0.92384500000000003</v>
      </c>
      <c r="N2241">
        <v>-1.5362000000000001E-2</v>
      </c>
    </row>
    <row r="2242" spans="1:14" x14ac:dyDescent="0.3">
      <c r="A2242" s="1">
        <v>43558.541666666664</v>
      </c>
      <c r="B2242" s="1">
        <v>43558.375</v>
      </c>
      <c r="C2242" s="3">
        <f t="shared" si="205"/>
        <v>4</v>
      </c>
      <c r="D2242" s="3">
        <f t="shared" si="206"/>
        <v>3</v>
      </c>
      <c r="E2242" s="4">
        <f t="shared" si="207"/>
        <v>9</v>
      </c>
      <c r="F2242" s="4">
        <f t="shared" si="208"/>
        <v>4</v>
      </c>
      <c r="G2242" s="4" t="str">
        <f t="shared" si="209"/>
        <v>Win</v>
      </c>
      <c r="H2242" s="4" t="str">
        <f t="shared" si="210"/>
        <v>On</v>
      </c>
      <c r="I2242">
        <v>1127872598</v>
      </c>
      <c r="J2242" t="s">
        <v>26</v>
      </c>
      <c r="K2242">
        <v>31.02</v>
      </c>
      <c r="L2242">
        <v>31.500582000000001</v>
      </c>
      <c r="M2242">
        <v>0.72966500000000001</v>
      </c>
      <c r="N2242">
        <v>-0.249083</v>
      </c>
    </row>
    <row r="2243" spans="1:14" x14ac:dyDescent="0.3">
      <c r="A2243" s="1">
        <v>43558.583333333336</v>
      </c>
      <c r="B2243" s="1">
        <v>43558.416666666664</v>
      </c>
      <c r="C2243" s="3">
        <f t="shared" ref="C2243:C2306" si="211">MONTH(B2243)</f>
        <v>4</v>
      </c>
      <c r="D2243" s="3">
        <f t="shared" ref="D2243:D2306" si="212">DAY(B2243)</f>
        <v>3</v>
      </c>
      <c r="E2243" s="4">
        <f t="shared" ref="E2243:E2306" si="213">HOUR(B2243)</f>
        <v>10</v>
      </c>
      <c r="F2243" s="4">
        <f t="shared" ref="F2243:F2306" si="214">WEEKDAY(B2243)</f>
        <v>4</v>
      </c>
      <c r="G2243" s="4" t="str">
        <f t="shared" ref="G2243:G2306" si="215">IF(AND(C2243&gt;4,C2243&lt;10),"Sum","Win")</f>
        <v>Win</v>
      </c>
      <c r="H2243" s="4" t="str">
        <f t="shared" si="210"/>
        <v>On</v>
      </c>
      <c r="I2243">
        <v>1127872598</v>
      </c>
      <c r="J2243" t="s">
        <v>26</v>
      </c>
      <c r="K2243">
        <v>28.35</v>
      </c>
      <c r="L2243">
        <v>28.944509</v>
      </c>
      <c r="M2243">
        <v>0.65099899999999999</v>
      </c>
      <c r="N2243">
        <v>-5.6489999999999999E-2</v>
      </c>
    </row>
    <row r="2244" spans="1:14" x14ac:dyDescent="0.3">
      <c r="A2244" s="1">
        <v>43558.625</v>
      </c>
      <c r="B2244" s="1">
        <v>43558.458333333336</v>
      </c>
      <c r="C2244" s="3">
        <f t="shared" si="211"/>
        <v>4</v>
      </c>
      <c r="D2244" s="3">
        <f t="shared" si="212"/>
        <v>3</v>
      </c>
      <c r="E2244" s="4">
        <f t="shared" si="213"/>
        <v>11</v>
      </c>
      <c r="F2244" s="4">
        <f t="shared" si="214"/>
        <v>4</v>
      </c>
      <c r="G2244" s="4" t="str">
        <f t="shared" si="215"/>
        <v>Win</v>
      </c>
      <c r="H2244" s="4" t="str">
        <f t="shared" si="210"/>
        <v>On</v>
      </c>
      <c r="I2244">
        <v>1127872598</v>
      </c>
      <c r="J2244" t="s">
        <v>26</v>
      </c>
      <c r="K2244">
        <v>26.57</v>
      </c>
      <c r="L2244">
        <v>27.118943000000002</v>
      </c>
      <c r="M2244">
        <v>0.63686699999999996</v>
      </c>
      <c r="N2244">
        <v>-8.7924000000000002E-2</v>
      </c>
    </row>
    <row r="2245" spans="1:14" x14ac:dyDescent="0.3">
      <c r="A2245" s="1">
        <v>43558.666666666664</v>
      </c>
      <c r="B2245" s="1">
        <v>43558.5</v>
      </c>
      <c r="C2245" s="3">
        <f t="shared" si="211"/>
        <v>4</v>
      </c>
      <c r="D2245" s="3">
        <f t="shared" si="212"/>
        <v>3</v>
      </c>
      <c r="E2245" s="4">
        <f t="shared" si="213"/>
        <v>12</v>
      </c>
      <c r="F2245" s="4">
        <f t="shared" si="214"/>
        <v>4</v>
      </c>
      <c r="G2245" s="4" t="str">
        <f t="shared" si="215"/>
        <v>Win</v>
      </c>
      <c r="H2245" s="4" t="str">
        <f t="shared" si="210"/>
        <v>On</v>
      </c>
      <c r="I2245">
        <v>1127872598</v>
      </c>
      <c r="J2245" t="s">
        <v>26</v>
      </c>
      <c r="K2245">
        <v>25.13</v>
      </c>
      <c r="L2245">
        <v>25.369664</v>
      </c>
      <c r="M2245">
        <v>0.31930900000000001</v>
      </c>
      <c r="N2245">
        <v>-7.9644999999999994E-2</v>
      </c>
    </row>
    <row r="2246" spans="1:14" x14ac:dyDescent="0.3">
      <c r="A2246" s="1">
        <v>43558.708333333336</v>
      </c>
      <c r="B2246" s="1">
        <v>43558.541666666664</v>
      </c>
      <c r="C2246" s="3">
        <f t="shared" si="211"/>
        <v>4</v>
      </c>
      <c r="D2246" s="3">
        <f t="shared" si="212"/>
        <v>3</v>
      </c>
      <c r="E2246" s="4">
        <f t="shared" si="213"/>
        <v>13</v>
      </c>
      <c r="F2246" s="4">
        <f t="shared" si="214"/>
        <v>4</v>
      </c>
      <c r="G2246" s="4" t="str">
        <f t="shared" si="215"/>
        <v>Win</v>
      </c>
      <c r="H2246" s="4" t="str">
        <f t="shared" si="210"/>
        <v>Off</v>
      </c>
      <c r="I2246">
        <v>1127872598</v>
      </c>
      <c r="J2246" t="s">
        <v>26</v>
      </c>
      <c r="K2246">
        <v>24.55</v>
      </c>
      <c r="L2246">
        <v>24.700002000000001</v>
      </c>
      <c r="M2246">
        <v>0.33496900000000002</v>
      </c>
      <c r="N2246">
        <v>-0.18496699999999999</v>
      </c>
    </row>
    <row r="2247" spans="1:14" x14ac:dyDescent="0.3">
      <c r="A2247" s="1">
        <v>43558.75</v>
      </c>
      <c r="B2247" s="1">
        <v>43558.583333333336</v>
      </c>
      <c r="C2247" s="3">
        <f t="shared" si="211"/>
        <v>4</v>
      </c>
      <c r="D2247" s="3">
        <f t="shared" si="212"/>
        <v>3</v>
      </c>
      <c r="E2247" s="4">
        <f t="shared" si="213"/>
        <v>14</v>
      </c>
      <c r="F2247" s="4">
        <f t="shared" si="214"/>
        <v>4</v>
      </c>
      <c r="G2247" s="4" t="str">
        <f t="shared" si="215"/>
        <v>Win</v>
      </c>
      <c r="H2247" s="4" t="str">
        <f t="shared" si="210"/>
        <v>Off</v>
      </c>
      <c r="I2247">
        <v>1127872598</v>
      </c>
      <c r="J2247" t="s">
        <v>26</v>
      </c>
      <c r="K2247">
        <v>23.76</v>
      </c>
      <c r="L2247">
        <v>23.871155000000002</v>
      </c>
      <c r="M2247">
        <v>0.30623400000000001</v>
      </c>
      <c r="N2247">
        <v>-0.195079</v>
      </c>
    </row>
    <row r="2248" spans="1:14" x14ac:dyDescent="0.3">
      <c r="A2248" s="1">
        <v>43558.791666666664</v>
      </c>
      <c r="B2248" s="1">
        <v>43558.625</v>
      </c>
      <c r="C2248" s="3">
        <f t="shared" si="211"/>
        <v>4</v>
      </c>
      <c r="D2248" s="3">
        <f t="shared" si="212"/>
        <v>3</v>
      </c>
      <c r="E2248" s="4">
        <f t="shared" si="213"/>
        <v>15</v>
      </c>
      <c r="F2248" s="4">
        <f t="shared" si="214"/>
        <v>4</v>
      </c>
      <c r="G2248" s="4" t="str">
        <f t="shared" si="215"/>
        <v>Win</v>
      </c>
      <c r="H2248" s="4" t="str">
        <f t="shared" si="210"/>
        <v>Off</v>
      </c>
      <c r="I2248">
        <v>1127872598</v>
      </c>
      <c r="J2248" t="s">
        <v>26</v>
      </c>
      <c r="K2248">
        <v>23.08</v>
      </c>
      <c r="L2248">
        <v>23.176784999999999</v>
      </c>
      <c r="M2248">
        <v>0.34511799999999998</v>
      </c>
      <c r="N2248">
        <v>-0.248333</v>
      </c>
    </row>
    <row r="2249" spans="1:14" x14ac:dyDescent="0.3">
      <c r="A2249" s="1">
        <v>43558.833333333336</v>
      </c>
      <c r="B2249" s="1">
        <v>43558.666666666664</v>
      </c>
      <c r="C2249" s="3">
        <f t="shared" si="211"/>
        <v>4</v>
      </c>
      <c r="D2249" s="3">
        <f t="shared" si="212"/>
        <v>3</v>
      </c>
      <c r="E2249" s="4">
        <f t="shared" si="213"/>
        <v>16</v>
      </c>
      <c r="F2249" s="4">
        <f t="shared" si="214"/>
        <v>4</v>
      </c>
      <c r="G2249" s="4" t="str">
        <f t="shared" si="215"/>
        <v>Win</v>
      </c>
      <c r="H2249" s="4" t="str">
        <f t="shared" si="210"/>
        <v>Off</v>
      </c>
      <c r="I2249">
        <v>1127872598</v>
      </c>
      <c r="J2249" t="s">
        <v>26</v>
      </c>
      <c r="K2249">
        <v>23.14</v>
      </c>
      <c r="L2249">
        <v>23.046713</v>
      </c>
      <c r="M2249">
        <v>0.25598799999999999</v>
      </c>
      <c r="N2249">
        <v>-0.349275</v>
      </c>
    </row>
    <row r="2250" spans="1:14" x14ac:dyDescent="0.3">
      <c r="A2250" s="1">
        <v>43558.875</v>
      </c>
      <c r="B2250" s="1">
        <v>43558.708333333336</v>
      </c>
      <c r="C2250" s="3">
        <f t="shared" si="211"/>
        <v>4</v>
      </c>
      <c r="D2250" s="3">
        <f t="shared" si="212"/>
        <v>3</v>
      </c>
      <c r="E2250" s="4">
        <f t="shared" si="213"/>
        <v>17</v>
      </c>
      <c r="F2250" s="4">
        <f t="shared" si="214"/>
        <v>4</v>
      </c>
      <c r="G2250" s="4" t="str">
        <f t="shared" si="215"/>
        <v>Win</v>
      </c>
      <c r="H2250" s="4" t="str">
        <f t="shared" si="210"/>
        <v>On</v>
      </c>
      <c r="I2250">
        <v>1127872598</v>
      </c>
      <c r="J2250" t="s">
        <v>26</v>
      </c>
      <c r="K2250">
        <v>23.53</v>
      </c>
      <c r="L2250">
        <v>23.323038</v>
      </c>
      <c r="M2250">
        <v>0.25050499999999998</v>
      </c>
      <c r="N2250">
        <v>-0.45746700000000001</v>
      </c>
    </row>
    <row r="2251" spans="1:14" x14ac:dyDescent="0.3">
      <c r="A2251" s="1">
        <v>43558.916666666664</v>
      </c>
      <c r="B2251" s="1">
        <v>43558.75</v>
      </c>
      <c r="C2251" s="3">
        <f t="shared" si="211"/>
        <v>4</v>
      </c>
      <c r="D2251" s="3">
        <f t="shared" si="212"/>
        <v>3</v>
      </c>
      <c r="E2251" s="4">
        <f t="shared" si="213"/>
        <v>18</v>
      </c>
      <c r="F2251" s="4">
        <f t="shared" si="214"/>
        <v>4</v>
      </c>
      <c r="G2251" s="4" t="str">
        <f t="shared" si="215"/>
        <v>Win</v>
      </c>
      <c r="H2251" s="4" t="str">
        <f t="shared" ref="H2251:H2314" si="216">+IF(OR(F2251&lt;2,F2251&gt;6),"Off",IF(AND(G2251="Win",E2251&gt;7,E2251&lt;13),"On",IF(AND(G2251="Win",E2251&gt;16,E2251&lt;22),"On",IF(AND(G2251="Sum",E2251&gt;9,E2251&lt;22),"On","Off"))))</f>
        <v>On</v>
      </c>
      <c r="I2251">
        <v>1127872598</v>
      </c>
      <c r="J2251" t="s">
        <v>26</v>
      </c>
      <c r="K2251">
        <v>24.22</v>
      </c>
      <c r="L2251">
        <v>23.879643999999999</v>
      </c>
      <c r="M2251">
        <v>0.29149999999999998</v>
      </c>
      <c r="N2251">
        <v>-0.63185599999999997</v>
      </c>
    </row>
    <row r="2252" spans="1:14" x14ac:dyDescent="0.3">
      <c r="A2252" s="1">
        <v>43558.958333333336</v>
      </c>
      <c r="B2252" s="1">
        <v>43558.791666666664</v>
      </c>
      <c r="C2252" s="3">
        <f t="shared" si="211"/>
        <v>4</v>
      </c>
      <c r="D2252" s="3">
        <f t="shared" si="212"/>
        <v>3</v>
      </c>
      <c r="E2252" s="4">
        <f t="shared" si="213"/>
        <v>19</v>
      </c>
      <c r="F2252" s="4">
        <f t="shared" si="214"/>
        <v>4</v>
      </c>
      <c r="G2252" s="4" t="str">
        <f t="shared" si="215"/>
        <v>Win</v>
      </c>
      <c r="H2252" s="4" t="str">
        <f t="shared" si="216"/>
        <v>On</v>
      </c>
      <c r="I2252">
        <v>1127872598</v>
      </c>
      <c r="J2252" t="s">
        <v>26</v>
      </c>
      <c r="K2252">
        <v>28.71</v>
      </c>
      <c r="L2252">
        <v>28.210303</v>
      </c>
      <c r="M2252">
        <v>0.332704</v>
      </c>
      <c r="N2252">
        <v>-0.83240099999999995</v>
      </c>
    </row>
    <row r="2253" spans="1:14" x14ac:dyDescent="0.3">
      <c r="A2253" s="1">
        <v>43559</v>
      </c>
      <c r="B2253" s="1">
        <v>43558.833333333336</v>
      </c>
      <c r="C2253" s="3">
        <f t="shared" si="211"/>
        <v>4</v>
      </c>
      <c r="D2253" s="3">
        <f t="shared" si="212"/>
        <v>3</v>
      </c>
      <c r="E2253" s="4">
        <f t="shared" si="213"/>
        <v>20</v>
      </c>
      <c r="F2253" s="4">
        <f t="shared" si="214"/>
        <v>4</v>
      </c>
      <c r="G2253" s="4" t="str">
        <f t="shared" si="215"/>
        <v>Win</v>
      </c>
      <c r="H2253" s="4" t="str">
        <f t="shared" si="216"/>
        <v>On</v>
      </c>
      <c r="I2253">
        <v>1127872598</v>
      </c>
      <c r="J2253" t="s">
        <v>26</v>
      </c>
      <c r="K2253">
        <v>33.25</v>
      </c>
      <c r="L2253">
        <v>32.931260999999999</v>
      </c>
      <c r="M2253">
        <v>0.45181100000000002</v>
      </c>
      <c r="N2253">
        <v>-0.77054999999999996</v>
      </c>
    </row>
    <row r="2254" spans="1:14" x14ac:dyDescent="0.3">
      <c r="A2254" s="1">
        <v>43559.041666666664</v>
      </c>
      <c r="B2254" s="1">
        <v>43558.875</v>
      </c>
      <c r="C2254" s="3">
        <f t="shared" si="211"/>
        <v>4</v>
      </c>
      <c r="D2254" s="3">
        <f t="shared" si="212"/>
        <v>3</v>
      </c>
      <c r="E2254" s="4">
        <f t="shared" si="213"/>
        <v>21</v>
      </c>
      <c r="F2254" s="4">
        <f t="shared" si="214"/>
        <v>4</v>
      </c>
      <c r="G2254" s="4" t="str">
        <f t="shared" si="215"/>
        <v>Win</v>
      </c>
      <c r="H2254" s="4" t="str">
        <f t="shared" si="216"/>
        <v>On</v>
      </c>
      <c r="I2254">
        <v>1127872598</v>
      </c>
      <c r="J2254" t="s">
        <v>26</v>
      </c>
      <c r="K2254">
        <v>26</v>
      </c>
      <c r="L2254">
        <v>26.288312000000001</v>
      </c>
      <c r="M2254">
        <v>0.585399</v>
      </c>
      <c r="N2254">
        <v>-0.29708699999999999</v>
      </c>
    </row>
    <row r="2255" spans="1:14" x14ac:dyDescent="0.3">
      <c r="A2255" s="1">
        <v>43559.083333333336</v>
      </c>
      <c r="B2255" s="1">
        <v>43558.916666666664</v>
      </c>
      <c r="C2255" s="3">
        <f t="shared" si="211"/>
        <v>4</v>
      </c>
      <c r="D2255" s="3">
        <f t="shared" si="212"/>
        <v>3</v>
      </c>
      <c r="E2255" s="4">
        <f t="shared" si="213"/>
        <v>22</v>
      </c>
      <c r="F2255" s="4">
        <f t="shared" si="214"/>
        <v>4</v>
      </c>
      <c r="G2255" s="4" t="str">
        <f t="shared" si="215"/>
        <v>Win</v>
      </c>
      <c r="H2255" s="4" t="str">
        <f t="shared" si="216"/>
        <v>Off</v>
      </c>
      <c r="I2255">
        <v>1127872598</v>
      </c>
      <c r="J2255" t="s">
        <v>26</v>
      </c>
      <c r="K2255">
        <v>23.21</v>
      </c>
      <c r="L2255">
        <v>23.355453000000001</v>
      </c>
      <c r="M2255">
        <v>0.197882</v>
      </c>
      <c r="N2255">
        <v>-5.2429000000000003E-2</v>
      </c>
    </row>
    <row r="2256" spans="1:14" x14ac:dyDescent="0.3">
      <c r="A2256" s="1">
        <v>43559.125</v>
      </c>
      <c r="B2256" s="1">
        <v>43558.958333333336</v>
      </c>
      <c r="C2256" s="3">
        <f t="shared" si="211"/>
        <v>4</v>
      </c>
      <c r="D2256" s="3">
        <f t="shared" si="212"/>
        <v>3</v>
      </c>
      <c r="E2256" s="4">
        <f t="shared" si="213"/>
        <v>23</v>
      </c>
      <c r="F2256" s="4">
        <f t="shared" si="214"/>
        <v>4</v>
      </c>
      <c r="G2256" s="4" t="str">
        <f t="shared" si="215"/>
        <v>Win</v>
      </c>
      <c r="H2256" s="4" t="str">
        <f t="shared" si="216"/>
        <v>Off</v>
      </c>
      <c r="I2256">
        <v>1127872598</v>
      </c>
      <c r="J2256" t="s">
        <v>26</v>
      </c>
      <c r="K2256">
        <v>22.15</v>
      </c>
      <c r="L2256">
        <v>22.358112999999999</v>
      </c>
      <c r="M2256">
        <v>8.1906000000000007E-2</v>
      </c>
      <c r="N2256">
        <v>0.12620700000000001</v>
      </c>
    </row>
    <row r="2257" spans="1:14" x14ac:dyDescent="0.3">
      <c r="A2257" s="1">
        <v>43559.166666666664</v>
      </c>
      <c r="B2257" s="1">
        <v>43559</v>
      </c>
      <c r="C2257" s="3">
        <f t="shared" si="211"/>
        <v>4</v>
      </c>
      <c r="D2257" s="3">
        <f t="shared" si="212"/>
        <v>4</v>
      </c>
      <c r="E2257" s="4">
        <f t="shared" si="213"/>
        <v>0</v>
      </c>
      <c r="F2257" s="4">
        <f t="shared" si="214"/>
        <v>5</v>
      </c>
      <c r="G2257" s="4" t="str">
        <f t="shared" si="215"/>
        <v>Win</v>
      </c>
      <c r="H2257" s="4" t="str">
        <f t="shared" si="216"/>
        <v>Off</v>
      </c>
      <c r="I2257">
        <v>1127872598</v>
      </c>
      <c r="J2257" t="s">
        <v>26</v>
      </c>
      <c r="K2257">
        <v>21.91</v>
      </c>
      <c r="L2257">
        <v>22.303657000000001</v>
      </c>
      <c r="M2257">
        <v>0.35262199999999999</v>
      </c>
      <c r="N2257">
        <v>4.1035000000000002E-2</v>
      </c>
    </row>
    <row r="2258" spans="1:14" x14ac:dyDescent="0.3">
      <c r="A2258" s="1">
        <v>43559.208333333336</v>
      </c>
      <c r="B2258" s="1">
        <v>43559.041666666664</v>
      </c>
      <c r="C2258" s="3">
        <f t="shared" si="211"/>
        <v>4</v>
      </c>
      <c r="D2258" s="3">
        <f t="shared" si="212"/>
        <v>4</v>
      </c>
      <c r="E2258" s="4">
        <f t="shared" si="213"/>
        <v>1</v>
      </c>
      <c r="F2258" s="4">
        <f t="shared" si="214"/>
        <v>5</v>
      </c>
      <c r="G2258" s="4" t="str">
        <f t="shared" si="215"/>
        <v>Win</v>
      </c>
      <c r="H2258" s="4" t="str">
        <f t="shared" si="216"/>
        <v>Off</v>
      </c>
      <c r="I2258">
        <v>1127872598</v>
      </c>
      <c r="J2258" t="s">
        <v>26</v>
      </c>
      <c r="K2258">
        <v>21.74</v>
      </c>
      <c r="L2258">
        <v>22.300217</v>
      </c>
      <c r="M2258">
        <v>0.41833799999999999</v>
      </c>
      <c r="N2258">
        <v>0.14187900000000001</v>
      </c>
    </row>
    <row r="2259" spans="1:14" x14ac:dyDescent="0.3">
      <c r="A2259" s="1">
        <v>43559.25</v>
      </c>
      <c r="B2259" s="1">
        <v>43559.083333333336</v>
      </c>
      <c r="C2259" s="3">
        <f t="shared" si="211"/>
        <v>4</v>
      </c>
      <c r="D2259" s="3">
        <f t="shared" si="212"/>
        <v>4</v>
      </c>
      <c r="E2259" s="4">
        <f t="shared" si="213"/>
        <v>2</v>
      </c>
      <c r="F2259" s="4">
        <f t="shared" si="214"/>
        <v>5</v>
      </c>
      <c r="G2259" s="4" t="str">
        <f t="shared" si="215"/>
        <v>Win</v>
      </c>
      <c r="H2259" s="4" t="str">
        <f t="shared" si="216"/>
        <v>Off</v>
      </c>
      <c r="I2259">
        <v>1127872598</v>
      </c>
      <c r="J2259" t="s">
        <v>26</v>
      </c>
      <c r="K2259">
        <v>21.28</v>
      </c>
      <c r="L2259">
        <v>22.15701</v>
      </c>
      <c r="M2259">
        <v>0.68422099999999997</v>
      </c>
      <c r="N2259">
        <v>0.19278899999999999</v>
      </c>
    </row>
    <row r="2260" spans="1:14" x14ac:dyDescent="0.3">
      <c r="A2260" s="1">
        <v>43559.291666666664</v>
      </c>
      <c r="B2260" s="1">
        <v>43559.125</v>
      </c>
      <c r="C2260" s="3">
        <f t="shared" si="211"/>
        <v>4</v>
      </c>
      <c r="D2260" s="3">
        <f t="shared" si="212"/>
        <v>4</v>
      </c>
      <c r="E2260" s="4">
        <f t="shared" si="213"/>
        <v>3</v>
      </c>
      <c r="F2260" s="4">
        <f t="shared" si="214"/>
        <v>5</v>
      </c>
      <c r="G2260" s="4" t="str">
        <f t="shared" si="215"/>
        <v>Win</v>
      </c>
      <c r="H2260" s="4" t="str">
        <f t="shared" si="216"/>
        <v>Off</v>
      </c>
      <c r="I2260">
        <v>1127872598</v>
      </c>
      <c r="J2260" t="s">
        <v>26</v>
      </c>
      <c r="K2260">
        <v>21.75</v>
      </c>
      <c r="L2260">
        <v>22.648416000000001</v>
      </c>
      <c r="M2260">
        <v>0.70482599999999995</v>
      </c>
      <c r="N2260">
        <v>0.19359000000000001</v>
      </c>
    </row>
    <row r="2261" spans="1:14" x14ac:dyDescent="0.3">
      <c r="A2261" s="1">
        <v>43559.333333333336</v>
      </c>
      <c r="B2261" s="1">
        <v>43559.166666666664</v>
      </c>
      <c r="C2261" s="3">
        <f t="shared" si="211"/>
        <v>4</v>
      </c>
      <c r="D2261" s="3">
        <f t="shared" si="212"/>
        <v>4</v>
      </c>
      <c r="E2261" s="4">
        <f t="shared" si="213"/>
        <v>4</v>
      </c>
      <c r="F2261" s="4">
        <f t="shared" si="214"/>
        <v>5</v>
      </c>
      <c r="G2261" s="4" t="str">
        <f t="shared" si="215"/>
        <v>Win</v>
      </c>
      <c r="H2261" s="4" t="str">
        <f t="shared" si="216"/>
        <v>Off</v>
      </c>
      <c r="I2261">
        <v>1127872598</v>
      </c>
      <c r="J2261" t="s">
        <v>26</v>
      </c>
      <c r="K2261">
        <v>22.99</v>
      </c>
      <c r="L2261">
        <v>23.44633</v>
      </c>
      <c r="M2261">
        <v>0.29264699999999999</v>
      </c>
      <c r="N2261">
        <v>0.163683</v>
      </c>
    </row>
    <row r="2262" spans="1:14" x14ac:dyDescent="0.3">
      <c r="A2262" s="1">
        <v>43559.375</v>
      </c>
      <c r="B2262" s="1">
        <v>43559.208333333336</v>
      </c>
      <c r="C2262" s="3">
        <f t="shared" si="211"/>
        <v>4</v>
      </c>
      <c r="D2262" s="3">
        <f t="shared" si="212"/>
        <v>4</v>
      </c>
      <c r="E2262" s="4">
        <f t="shared" si="213"/>
        <v>5</v>
      </c>
      <c r="F2262" s="4">
        <f t="shared" si="214"/>
        <v>5</v>
      </c>
      <c r="G2262" s="4" t="str">
        <f t="shared" si="215"/>
        <v>Win</v>
      </c>
      <c r="H2262" s="4" t="str">
        <f t="shared" si="216"/>
        <v>Off</v>
      </c>
      <c r="I2262">
        <v>1127872598</v>
      </c>
      <c r="J2262" t="s">
        <v>26</v>
      </c>
      <c r="K2262">
        <v>24.56</v>
      </c>
      <c r="L2262">
        <v>24.972238000000001</v>
      </c>
      <c r="M2262">
        <v>0.46860099999999999</v>
      </c>
      <c r="N2262">
        <v>-5.6363000000000003E-2</v>
      </c>
    </row>
    <row r="2263" spans="1:14" x14ac:dyDescent="0.3">
      <c r="A2263" s="1">
        <v>43559.416666666664</v>
      </c>
      <c r="B2263" s="1">
        <v>43559.25</v>
      </c>
      <c r="C2263" s="3">
        <f t="shared" si="211"/>
        <v>4</v>
      </c>
      <c r="D2263" s="3">
        <f t="shared" si="212"/>
        <v>4</v>
      </c>
      <c r="E2263" s="4">
        <f t="shared" si="213"/>
        <v>6</v>
      </c>
      <c r="F2263" s="4">
        <f t="shared" si="214"/>
        <v>5</v>
      </c>
      <c r="G2263" s="4" t="str">
        <f t="shared" si="215"/>
        <v>Win</v>
      </c>
      <c r="H2263" s="4" t="str">
        <f t="shared" si="216"/>
        <v>Off</v>
      </c>
      <c r="I2263">
        <v>1127872598</v>
      </c>
      <c r="J2263" t="s">
        <v>26</v>
      </c>
      <c r="K2263">
        <v>34.9</v>
      </c>
      <c r="L2263">
        <v>35.110709999999997</v>
      </c>
      <c r="M2263">
        <v>0.72659700000000005</v>
      </c>
      <c r="N2263">
        <v>-0.51588699999999998</v>
      </c>
    </row>
    <row r="2264" spans="1:14" x14ac:dyDescent="0.3">
      <c r="A2264" s="1">
        <v>43559.458333333336</v>
      </c>
      <c r="B2264" s="1">
        <v>43559.291666666664</v>
      </c>
      <c r="C2264" s="3">
        <f t="shared" si="211"/>
        <v>4</v>
      </c>
      <c r="D2264" s="3">
        <f t="shared" si="212"/>
        <v>4</v>
      </c>
      <c r="E2264" s="4">
        <f t="shared" si="213"/>
        <v>7</v>
      </c>
      <c r="F2264" s="4">
        <f t="shared" si="214"/>
        <v>5</v>
      </c>
      <c r="G2264" s="4" t="str">
        <f t="shared" si="215"/>
        <v>Win</v>
      </c>
      <c r="H2264" s="4" t="str">
        <f t="shared" si="216"/>
        <v>Off</v>
      </c>
      <c r="I2264">
        <v>1127872598</v>
      </c>
      <c r="J2264" t="s">
        <v>26</v>
      </c>
      <c r="K2264">
        <v>35.979999999999997</v>
      </c>
      <c r="L2264">
        <v>35.964233</v>
      </c>
      <c r="M2264">
        <v>0.40661599999999998</v>
      </c>
      <c r="N2264">
        <v>-0.42238300000000001</v>
      </c>
    </row>
    <row r="2265" spans="1:14" x14ac:dyDescent="0.3">
      <c r="A2265" s="1">
        <v>43559.5</v>
      </c>
      <c r="B2265" s="1">
        <v>43559.333333333336</v>
      </c>
      <c r="C2265" s="3">
        <f t="shared" si="211"/>
        <v>4</v>
      </c>
      <c r="D2265" s="3">
        <f t="shared" si="212"/>
        <v>4</v>
      </c>
      <c r="E2265" s="4">
        <f t="shared" si="213"/>
        <v>8</v>
      </c>
      <c r="F2265" s="4">
        <f t="shared" si="214"/>
        <v>5</v>
      </c>
      <c r="G2265" s="4" t="str">
        <f t="shared" si="215"/>
        <v>Win</v>
      </c>
      <c r="H2265" s="4" t="str">
        <f t="shared" si="216"/>
        <v>On</v>
      </c>
      <c r="I2265">
        <v>1127872598</v>
      </c>
      <c r="J2265" t="s">
        <v>26</v>
      </c>
      <c r="K2265">
        <v>32.880000000000003</v>
      </c>
      <c r="L2265">
        <v>33.329590000000003</v>
      </c>
      <c r="M2265">
        <v>0.34158500000000003</v>
      </c>
      <c r="N2265">
        <v>0.108005</v>
      </c>
    </row>
    <row r="2266" spans="1:14" x14ac:dyDescent="0.3">
      <c r="A2266" s="1">
        <v>43559.541666666664</v>
      </c>
      <c r="B2266" s="1">
        <v>43559.375</v>
      </c>
      <c r="C2266" s="3">
        <f t="shared" si="211"/>
        <v>4</v>
      </c>
      <c r="D2266" s="3">
        <f t="shared" si="212"/>
        <v>4</v>
      </c>
      <c r="E2266" s="4">
        <f t="shared" si="213"/>
        <v>9</v>
      </c>
      <c r="F2266" s="4">
        <f t="shared" si="214"/>
        <v>5</v>
      </c>
      <c r="G2266" s="4" t="str">
        <f t="shared" si="215"/>
        <v>Win</v>
      </c>
      <c r="H2266" s="4" t="str">
        <f t="shared" si="216"/>
        <v>On</v>
      </c>
      <c r="I2266">
        <v>1127872598</v>
      </c>
      <c r="J2266" t="s">
        <v>26</v>
      </c>
      <c r="K2266">
        <v>32.630000000000003</v>
      </c>
      <c r="L2266">
        <v>33.123742999999997</v>
      </c>
      <c r="M2266">
        <v>0.37881999999999999</v>
      </c>
      <c r="N2266">
        <v>0.114923</v>
      </c>
    </row>
    <row r="2267" spans="1:14" x14ac:dyDescent="0.3">
      <c r="A2267" s="1">
        <v>43559.583333333336</v>
      </c>
      <c r="B2267" s="1">
        <v>43559.416666666664</v>
      </c>
      <c r="C2267" s="3">
        <f t="shared" si="211"/>
        <v>4</v>
      </c>
      <c r="D2267" s="3">
        <f t="shared" si="212"/>
        <v>4</v>
      </c>
      <c r="E2267" s="4">
        <f t="shared" si="213"/>
        <v>10</v>
      </c>
      <c r="F2267" s="4">
        <f t="shared" si="214"/>
        <v>5</v>
      </c>
      <c r="G2267" s="4" t="str">
        <f t="shared" si="215"/>
        <v>Win</v>
      </c>
      <c r="H2267" s="4" t="str">
        <f t="shared" si="216"/>
        <v>On</v>
      </c>
      <c r="I2267">
        <v>1127872598</v>
      </c>
      <c r="J2267" t="s">
        <v>26</v>
      </c>
      <c r="K2267">
        <v>30.76</v>
      </c>
      <c r="L2267">
        <v>31.460571000000002</v>
      </c>
      <c r="M2267">
        <v>0.52237100000000003</v>
      </c>
      <c r="N2267">
        <v>0.1782</v>
      </c>
    </row>
    <row r="2268" spans="1:14" x14ac:dyDescent="0.3">
      <c r="A2268" s="1">
        <v>43559.625</v>
      </c>
      <c r="B2268" s="1">
        <v>43559.458333333336</v>
      </c>
      <c r="C2268" s="3">
        <f t="shared" si="211"/>
        <v>4</v>
      </c>
      <c r="D2268" s="3">
        <f t="shared" si="212"/>
        <v>4</v>
      </c>
      <c r="E2268" s="4">
        <f t="shared" si="213"/>
        <v>11</v>
      </c>
      <c r="F2268" s="4">
        <f t="shared" si="214"/>
        <v>5</v>
      </c>
      <c r="G2268" s="4" t="str">
        <f t="shared" si="215"/>
        <v>Win</v>
      </c>
      <c r="H2268" s="4" t="str">
        <f t="shared" si="216"/>
        <v>On</v>
      </c>
      <c r="I2268">
        <v>1127872598</v>
      </c>
      <c r="J2268" t="s">
        <v>26</v>
      </c>
      <c r="K2268">
        <v>28.14</v>
      </c>
      <c r="L2268">
        <v>28.824307999999998</v>
      </c>
      <c r="M2268">
        <v>0.42866700000000002</v>
      </c>
      <c r="N2268">
        <v>0.25564100000000001</v>
      </c>
    </row>
    <row r="2269" spans="1:14" x14ac:dyDescent="0.3">
      <c r="A2269" s="1">
        <v>43559.666666666664</v>
      </c>
      <c r="B2269" s="1">
        <v>43559.5</v>
      </c>
      <c r="C2269" s="3">
        <f t="shared" si="211"/>
        <v>4</v>
      </c>
      <c r="D2269" s="3">
        <f t="shared" si="212"/>
        <v>4</v>
      </c>
      <c r="E2269" s="4">
        <f t="shared" si="213"/>
        <v>12</v>
      </c>
      <c r="F2269" s="4">
        <f t="shared" si="214"/>
        <v>5</v>
      </c>
      <c r="G2269" s="4" t="str">
        <f t="shared" si="215"/>
        <v>Win</v>
      </c>
      <c r="H2269" s="4" t="str">
        <f t="shared" si="216"/>
        <v>On</v>
      </c>
      <c r="I2269">
        <v>1127872598</v>
      </c>
      <c r="J2269" t="s">
        <v>26</v>
      </c>
      <c r="K2269">
        <v>29.2</v>
      </c>
      <c r="L2269">
        <v>29.906285</v>
      </c>
      <c r="M2269">
        <v>0.47278100000000001</v>
      </c>
      <c r="N2269">
        <v>0.23350399999999999</v>
      </c>
    </row>
    <row r="2270" spans="1:14" x14ac:dyDescent="0.3">
      <c r="A2270" s="1">
        <v>43559.708333333336</v>
      </c>
      <c r="B2270" s="1">
        <v>43559.541666666664</v>
      </c>
      <c r="C2270" s="3">
        <f t="shared" si="211"/>
        <v>4</v>
      </c>
      <c r="D2270" s="3">
        <f t="shared" si="212"/>
        <v>4</v>
      </c>
      <c r="E2270" s="4">
        <f t="shared" si="213"/>
        <v>13</v>
      </c>
      <c r="F2270" s="4">
        <f t="shared" si="214"/>
        <v>5</v>
      </c>
      <c r="G2270" s="4" t="str">
        <f t="shared" si="215"/>
        <v>Win</v>
      </c>
      <c r="H2270" s="4" t="str">
        <f t="shared" si="216"/>
        <v>Off</v>
      </c>
      <c r="I2270">
        <v>1127872598</v>
      </c>
      <c r="J2270" t="s">
        <v>26</v>
      </c>
      <c r="K2270">
        <v>28.32</v>
      </c>
      <c r="L2270">
        <v>28.876190999999999</v>
      </c>
      <c r="M2270">
        <v>0.293931</v>
      </c>
      <c r="N2270">
        <v>0.26225999999999999</v>
      </c>
    </row>
    <row r="2271" spans="1:14" x14ac:dyDescent="0.3">
      <c r="A2271" s="1">
        <v>43559.75</v>
      </c>
      <c r="B2271" s="1">
        <v>43559.583333333336</v>
      </c>
      <c r="C2271" s="3">
        <f t="shared" si="211"/>
        <v>4</v>
      </c>
      <c r="D2271" s="3">
        <f t="shared" si="212"/>
        <v>4</v>
      </c>
      <c r="E2271" s="4">
        <f t="shared" si="213"/>
        <v>14</v>
      </c>
      <c r="F2271" s="4">
        <f t="shared" si="214"/>
        <v>5</v>
      </c>
      <c r="G2271" s="4" t="str">
        <f t="shared" si="215"/>
        <v>Win</v>
      </c>
      <c r="H2271" s="4" t="str">
        <f t="shared" si="216"/>
        <v>Off</v>
      </c>
      <c r="I2271">
        <v>1127872598</v>
      </c>
      <c r="J2271" t="s">
        <v>26</v>
      </c>
      <c r="K2271">
        <v>26.55</v>
      </c>
      <c r="L2271">
        <v>27.025258000000001</v>
      </c>
      <c r="M2271">
        <v>0.21210599999999999</v>
      </c>
      <c r="N2271">
        <v>0.263152</v>
      </c>
    </row>
    <row r="2272" spans="1:14" x14ac:dyDescent="0.3">
      <c r="A2272" s="1">
        <v>43559.791666666664</v>
      </c>
      <c r="B2272" s="1">
        <v>43559.625</v>
      </c>
      <c r="C2272" s="3">
        <f t="shared" si="211"/>
        <v>4</v>
      </c>
      <c r="D2272" s="3">
        <f t="shared" si="212"/>
        <v>4</v>
      </c>
      <c r="E2272" s="4">
        <f t="shared" si="213"/>
        <v>15</v>
      </c>
      <c r="F2272" s="4">
        <f t="shared" si="214"/>
        <v>5</v>
      </c>
      <c r="G2272" s="4" t="str">
        <f t="shared" si="215"/>
        <v>Win</v>
      </c>
      <c r="H2272" s="4" t="str">
        <f t="shared" si="216"/>
        <v>Off</v>
      </c>
      <c r="I2272">
        <v>1127872598</v>
      </c>
      <c r="J2272" t="s">
        <v>26</v>
      </c>
      <c r="K2272">
        <v>25.18</v>
      </c>
      <c r="L2272">
        <v>25.581318</v>
      </c>
      <c r="M2272">
        <v>0.111706</v>
      </c>
      <c r="N2272">
        <v>0.28961199999999998</v>
      </c>
    </row>
    <row r="2273" spans="1:14" x14ac:dyDescent="0.3">
      <c r="A2273" s="1">
        <v>43559.833333333336</v>
      </c>
      <c r="B2273" s="1">
        <v>43559.666666666664</v>
      </c>
      <c r="C2273" s="3">
        <f t="shared" si="211"/>
        <v>4</v>
      </c>
      <c r="D2273" s="3">
        <f t="shared" si="212"/>
        <v>4</v>
      </c>
      <c r="E2273" s="4">
        <f t="shared" si="213"/>
        <v>16</v>
      </c>
      <c r="F2273" s="4">
        <f t="shared" si="214"/>
        <v>5</v>
      </c>
      <c r="G2273" s="4" t="str">
        <f t="shared" si="215"/>
        <v>Win</v>
      </c>
      <c r="H2273" s="4" t="str">
        <f t="shared" si="216"/>
        <v>Off</v>
      </c>
      <c r="I2273">
        <v>1127872598</v>
      </c>
      <c r="J2273" t="s">
        <v>26</v>
      </c>
      <c r="K2273">
        <v>25.43</v>
      </c>
      <c r="L2273">
        <v>25.741484</v>
      </c>
      <c r="M2273">
        <v>8.0558000000000005E-2</v>
      </c>
      <c r="N2273">
        <v>0.23092599999999999</v>
      </c>
    </row>
    <row r="2274" spans="1:14" x14ac:dyDescent="0.3">
      <c r="A2274" s="1">
        <v>43559.875</v>
      </c>
      <c r="B2274" s="1">
        <v>43559.708333333336</v>
      </c>
      <c r="C2274" s="3">
        <f t="shared" si="211"/>
        <v>4</v>
      </c>
      <c r="D2274" s="3">
        <f t="shared" si="212"/>
        <v>4</v>
      </c>
      <c r="E2274" s="4">
        <f t="shared" si="213"/>
        <v>17</v>
      </c>
      <c r="F2274" s="4">
        <f t="shared" si="214"/>
        <v>5</v>
      </c>
      <c r="G2274" s="4" t="str">
        <f t="shared" si="215"/>
        <v>Win</v>
      </c>
      <c r="H2274" s="4" t="str">
        <f t="shared" si="216"/>
        <v>On</v>
      </c>
      <c r="I2274">
        <v>1127872598</v>
      </c>
      <c r="J2274" t="s">
        <v>26</v>
      </c>
      <c r="K2274">
        <v>25.7</v>
      </c>
      <c r="L2274">
        <v>25.824256999999999</v>
      </c>
      <c r="M2274">
        <v>-8.7910000000000002E-3</v>
      </c>
      <c r="N2274">
        <v>0.133048</v>
      </c>
    </row>
    <row r="2275" spans="1:14" x14ac:dyDescent="0.3">
      <c r="A2275" s="1">
        <v>43559.916666666664</v>
      </c>
      <c r="B2275" s="1">
        <v>43559.75</v>
      </c>
      <c r="C2275" s="3">
        <f t="shared" si="211"/>
        <v>4</v>
      </c>
      <c r="D2275" s="3">
        <f t="shared" si="212"/>
        <v>4</v>
      </c>
      <c r="E2275" s="4">
        <f t="shared" si="213"/>
        <v>18</v>
      </c>
      <c r="F2275" s="4">
        <f t="shared" si="214"/>
        <v>5</v>
      </c>
      <c r="G2275" s="4" t="str">
        <f t="shared" si="215"/>
        <v>Win</v>
      </c>
      <c r="H2275" s="4" t="str">
        <f t="shared" si="216"/>
        <v>On</v>
      </c>
      <c r="I2275">
        <v>1127872598</v>
      </c>
      <c r="J2275" t="s">
        <v>26</v>
      </c>
      <c r="K2275">
        <v>25.14</v>
      </c>
      <c r="L2275">
        <v>25.191431000000001</v>
      </c>
      <c r="M2275">
        <v>-1.4676E-2</v>
      </c>
      <c r="N2275">
        <v>6.6106999999999999E-2</v>
      </c>
    </row>
    <row r="2276" spans="1:14" x14ac:dyDescent="0.3">
      <c r="A2276" s="1">
        <v>43559.958333333336</v>
      </c>
      <c r="B2276" s="1">
        <v>43559.791666666664</v>
      </c>
      <c r="C2276" s="3">
        <f t="shared" si="211"/>
        <v>4</v>
      </c>
      <c r="D2276" s="3">
        <f t="shared" si="212"/>
        <v>4</v>
      </c>
      <c r="E2276" s="4">
        <f t="shared" si="213"/>
        <v>19</v>
      </c>
      <c r="F2276" s="4">
        <f t="shared" si="214"/>
        <v>5</v>
      </c>
      <c r="G2276" s="4" t="str">
        <f t="shared" si="215"/>
        <v>Win</v>
      </c>
      <c r="H2276" s="4" t="str">
        <f t="shared" si="216"/>
        <v>On</v>
      </c>
      <c r="I2276">
        <v>1127872598</v>
      </c>
      <c r="J2276" t="s">
        <v>26</v>
      </c>
      <c r="K2276">
        <v>30.46</v>
      </c>
      <c r="L2276">
        <v>30.29064</v>
      </c>
      <c r="M2276">
        <v>-8.8339999999999998E-3</v>
      </c>
      <c r="N2276">
        <v>-0.160526</v>
      </c>
    </row>
    <row r="2277" spans="1:14" x14ac:dyDescent="0.3">
      <c r="A2277" s="1">
        <v>43560</v>
      </c>
      <c r="B2277" s="1">
        <v>43559.833333333336</v>
      </c>
      <c r="C2277" s="3">
        <f t="shared" si="211"/>
        <v>4</v>
      </c>
      <c r="D2277" s="3">
        <f t="shared" si="212"/>
        <v>4</v>
      </c>
      <c r="E2277" s="4">
        <f t="shared" si="213"/>
        <v>20</v>
      </c>
      <c r="F2277" s="4">
        <f t="shared" si="214"/>
        <v>5</v>
      </c>
      <c r="G2277" s="4" t="str">
        <f t="shared" si="215"/>
        <v>Win</v>
      </c>
      <c r="H2277" s="4" t="str">
        <f t="shared" si="216"/>
        <v>On</v>
      </c>
      <c r="I2277">
        <v>1127872598</v>
      </c>
      <c r="J2277" t="s">
        <v>26</v>
      </c>
      <c r="K2277">
        <v>31.75</v>
      </c>
      <c r="L2277">
        <v>31.746054000000001</v>
      </c>
      <c r="M2277">
        <v>0.16008600000000001</v>
      </c>
      <c r="N2277">
        <v>-0.16403200000000001</v>
      </c>
    </row>
    <row r="2278" spans="1:14" x14ac:dyDescent="0.3">
      <c r="A2278" s="1">
        <v>43560.041666666664</v>
      </c>
      <c r="B2278" s="1">
        <v>43559.875</v>
      </c>
      <c r="C2278" s="3">
        <f t="shared" si="211"/>
        <v>4</v>
      </c>
      <c r="D2278" s="3">
        <f t="shared" si="212"/>
        <v>4</v>
      </c>
      <c r="E2278" s="4">
        <f t="shared" si="213"/>
        <v>21</v>
      </c>
      <c r="F2278" s="4">
        <f t="shared" si="214"/>
        <v>5</v>
      </c>
      <c r="G2278" s="4" t="str">
        <f t="shared" si="215"/>
        <v>Win</v>
      </c>
      <c r="H2278" s="4" t="str">
        <f t="shared" si="216"/>
        <v>On</v>
      </c>
      <c r="I2278">
        <v>1127872598</v>
      </c>
      <c r="J2278" t="s">
        <v>26</v>
      </c>
      <c r="K2278">
        <v>28.07</v>
      </c>
      <c r="L2278">
        <v>28.412807999999998</v>
      </c>
      <c r="M2278">
        <v>0.19386300000000001</v>
      </c>
      <c r="N2278">
        <v>0.14894499999999999</v>
      </c>
    </row>
    <row r="2279" spans="1:14" x14ac:dyDescent="0.3">
      <c r="A2279" s="1">
        <v>43560.083333333336</v>
      </c>
      <c r="B2279" s="1">
        <v>43559.916666666664</v>
      </c>
      <c r="C2279" s="3">
        <f t="shared" si="211"/>
        <v>4</v>
      </c>
      <c r="D2279" s="3">
        <f t="shared" si="212"/>
        <v>4</v>
      </c>
      <c r="E2279" s="4">
        <f t="shared" si="213"/>
        <v>22</v>
      </c>
      <c r="F2279" s="4">
        <f t="shared" si="214"/>
        <v>5</v>
      </c>
      <c r="G2279" s="4" t="str">
        <f t="shared" si="215"/>
        <v>Win</v>
      </c>
      <c r="H2279" s="4" t="str">
        <f t="shared" si="216"/>
        <v>Off</v>
      </c>
      <c r="I2279">
        <v>1127872598</v>
      </c>
      <c r="J2279" t="s">
        <v>26</v>
      </c>
      <c r="K2279">
        <v>23.54</v>
      </c>
      <c r="L2279">
        <v>23.869073</v>
      </c>
      <c r="M2279">
        <v>6.6928000000000001E-2</v>
      </c>
      <c r="N2279">
        <v>0.26214500000000002</v>
      </c>
    </row>
    <row r="2280" spans="1:14" x14ac:dyDescent="0.3">
      <c r="A2280" s="1">
        <v>43560.125</v>
      </c>
      <c r="B2280" s="1">
        <v>43559.958333333336</v>
      </c>
      <c r="C2280" s="3">
        <f t="shared" si="211"/>
        <v>4</v>
      </c>
      <c r="D2280" s="3">
        <f t="shared" si="212"/>
        <v>4</v>
      </c>
      <c r="E2280" s="4">
        <f t="shared" si="213"/>
        <v>23</v>
      </c>
      <c r="F2280" s="4">
        <f t="shared" si="214"/>
        <v>5</v>
      </c>
      <c r="G2280" s="4" t="str">
        <f t="shared" si="215"/>
        <v>Win</v>
      </c>
      <c r="H2280" s="4" t="str">
        <f t="shared" si="216"/>
        <v>Off</v>
      </c>
      <c r="I2280">
        <v>1127872598</v>
      </c>
      <c r="J2280" t="s">
        <v>26</v>
      </c>
      <c r="K2280">
        <v>22.2</v>
      </c>
      <c r="L2280">
        <v>22.723559000000002</v>
      </c>
      <c r="M2280">
        <v>3.8774999999999997E-2</v>
      </c>
      <c r="N2280">
        <v>0.48478399999999999</v>
      </c>
    </row>
    <row r="2281" spans="1:14" x14ac:dyDescent="0.3">
      <c r="A2281" s="1">
        <v>43560.166666666664</v>
      </c>
      <c r="B2281" s="1">
        <v>43560</v>
      </c>
      <c r="C2281" s="3">
        <f t="shared" si="211"/>
        <v>4</v>
      </c>
      <c r="D2281" s="3">
        <f t="shared" si="212"/>
        <v>5</v>
      </c>
      <c r="E2281" s="4">
        <f t="shared" si="213"/>
        <v>0</v>
      </c>
      <c r="F2281" s="4">
        <f t="shared" si="214"/>
        <v>6</v>
      </c>
      <c r="G2281" s="4" t="str">
        <f t="shared" si="215"/>
        <v>Win</v>
      </c>
      <c r="H2281" s="4" t="str">
        <f t="shared" si="216"/>
        <v>Off</v>
      </c>
      <c r="I2281">
        <v>1127872598</v>
      </c>
      <c r="J2281" t="s">
        <v>26</v>
      </c>
      <c r="K2281">
        <v>22.75</v>
      </c>
      <c r="L2281">
        <v>23.366084000000001</v>
      </c>
      <c r="M2281">
        <v>0.14587</v>
      </c>
      <c r="N2281">
        <v>0.47021400000000002</v>
      </c>
    </row>
    <row r="2282" spans="1:14" x14ac:dyDescent="0.3">
      <c r="A2282" s="1">
        <v>43560.208333333336</v>
      </c>
      <c r="B2282" s="1">
        <v>43560.041666666664</v>
      </c>
      <c r="C2282" s="3">
        <f t="shared" si="211"/>
        <v>4</v>
      </c>
      <c r="D2282" s="3">
        <f t="shared" si="212"/>
        <v>5</v>
      </c>
      <c r="E2282" s="4">
        <f t="shared" si="213"/>
        <v>1</v>
      </c>
      <c r="F2282" s="4">
        <f t="shared" si="214"/>
        <v>6</v>
      </c>
      <c r="G2282" s="4" t="str">
        <f t="shared" si="215"/>
        <v>Win</v>
      </c>
      <c r="H2282" s="4" t="str">
        <f t="shared" si="216"/>
        <v>Off</v>
      </c>
      <c r="I2282">
        <v>1127872598</v>
      </c>
      <c r="J2282" t="s">
        <v>26</v>
      </c>
      <c r="K2282">
        <v>21.78</v>
      </c>
      <c r="L2282">
        <v>22.643729</v>
      </c>
      <c r="M2282">
        <v>0.360068</v>
      </c>
      <c r="N2282">
        <v>0.50366100000000003</v>
      </c>
    </row>
    <row r="2283" spans="1:14" x14ac:dyDescent="0.3">
      <c r="A2283" s="1">
        <v>43560.25</v>
      </c>
      <c r="B2283" s="1">
        <v>43560.083333333336</v>
      </c>
      <c r="C2283" s="3">
        <f t="shared" si="211"/>
        <v>4</v>
      </c>
      <c r="D2283" s="3">
        <f t="shared" si="212"/>
        <v>5</v>
      </c>
      <c r="E2283" s="4">
        <f t="shared" si="213"/>
        <v>2</v>
      </c>
      <c r="F2283" s="4">
        <f t="shared" si="214"/>
        <v>6</v>
      </c>
      <c r="G2283" s="4" t="str">
        <f t="shared" si="215"/>
        <v>Win</v>
      </c>
      <c r="H2283" s="4" t="str">
        <f t="shared" si="216"/>
        <v>Off</v>
      </c>
      <c r="I2283">
        <v>1127872598</v>
      </c>
      <c r="J2283" t="s">
        <v>26</v>
      </c>
      <c r="K2283">
        <v>21.68</v>
      </c>
      <c r="L2283">
        <v>22.489371999999999</v>
      </c>
      <c r="M2283">
        <v>0.26840000000000003</v>
      </c>
      <c r="N2283">
        <v>0.54097200000000001</v>
      </c>
    </row>
    <row r="2284" spans="1:14" x14ac:dyDescent="0.3">
      <c r="A2284" s="1">
        <v>43560.291666666664</v>
      </c>
      <c r="B2284" s="1">
        <v>43560.125</v>
      </c>
      <c r="C2284" s="3">
        <f t="shared" si="211"/>
        <v>4</v>
      </c>
      <c r="D2284" s="3">
        <f t="shared" si="212"/>
        <v>5</v>
      </c>
      <c r="E2284" s="4">
        <f t="shared" si="213"/>
        <v>3</v>
      </c>
      <c r="F2284" s="4">
        <f t="shared" si="214"/>
        <v>6</v>
      </c>
      <c r="G2284" s="4" t="str">
        <f t="shared" si="215"/>
        <v>Win</v>
      </c>
      <c r="H2284" s="4" t="str">
        <f t="shared" si="216"/>
        <v>Off</v>
      </c>
      <c r="I2284">
        <v>1127872598</v>
      </c>
      <c r="J2284" t="s">
        <v>26</v>
      </c>
      <c r="K2284">
        <v>21.7</v>
      </c>
      <c r="L2284">
        <v>22.550429999999999</v>
      </c>
      <c r="M2284">
        <v>0.35854000000000003</v>
      </c>
      <c r="N2284">
        <v>0.49188999999999999</v>
      </c>
    </row>
    <row r="2285" spans="1:14" x14ac:dyDescent="0.3">
      <c r="A2285" s="1">
        <v>43560.333333333336</v>
      </c>
      <c r="B2285" s="1">
        <v>43560.166666666664</v>
      </c>
      <c r="C2285" s="3">
        <f t="shared" si="211"/>
        <v>4</v>
      </c>
      <c r="D2285" s="3">
        <f t="shared" si="212"/>
        <v>5</v>
      </c>
      <c r="E2285" s="4">
        <f t="shared" si="213"/>
        <v>4</v>
      </c>
      <c r="F2285" s="4">
        <f t="shared" si="214"/>
        <v>6</v>
      </c>
      <c r="G2285" s="4" t="str">
        <f t="shared" si="215"/>
        <v>Win</v>
      </c>
      <c r="H2285" s="4" t="str">
        <f t="shared" si="216"/>
        <v>Off</v>
      </c>
      <c r="I2285">
        <v>1127872598</v>
      </c>
      <c r="J2285" t="s">
        <v>26</v>
      </c>
      <c r="K2285">
        <v>22.52</v>
      </c>
      <c r="L2285">
        <v>23.231525999999999</v>
      </c>
      <c r="M2285">
        <v>0.36768000000000001</v>
      </c>
      <c r="N2285">
        <v>0.34384599999999998</v>
      </c>
    </row>
    <row r="2286" spans="1:14" x14ac:dyDescent="0.3">
      <c r="A2286" s="1">
        <v>43560.375</v>
      </c>
      <c r="B2286" s="1">
        <v>43560.208333333336</v>
      </c>
      <c r="C2286" s="3">
        <f t="shared" si="211"/>
        <v>4</v>
      </c>
      <c r="D2286" s="3">
        <f t="shared" si="212"/>
        <v>5</v>
      </c>
      <c r="E2286" s="4">
        <f t="shared" si="213"/>
        <v>5</v>
      </c>
      <c r="F2286" s="4">
        <f t="shared" si="214"/>
        <v>6</v>
      </c>
      <c r="G2286" s="4" t="str">
        <f t="shared" si="215"/>
        <v>Win</v>
      </c>
      <c r="H2286" s="4" t="str">
        <f t="shared" si="216"/>
        <v>Off</v>
      </c>
      <c r="I2286">
        <v>1127872598</v>
      </c>
      <c r="J2286" t="s">
        <v>26</v>
      </c>
      <c r="K2286">
        <v>24.25</v>
      </c>
      <c r="L2286">
        <v>24.805592999999998</v>
      </c>
      <c r="M2286">
        <v>0.34048600000000001</v>
      </c>
      <c r="N2286">
        <v>0.21510699999999999</v>
      </c>
    </row>
    <row r="2287" spans="1:14" x14ac:dyDescent="0.3">
      <c r="A2287" s="1">
        <v>43560.416666666664</v>
      </c>
      <c r="B2287" s="1">
        <v>43560.25</v>
      </c>
      <c r="C2287" s="3">
        <f t="shared" si="211"/>
        <v>4</v>
      </c>
      <c r="D2287" s="3">
        <f t="shared" si="212"/>
        <v>5</v>
      </c>
      <c r="E2287" s="4">
        <f t="shared" si="213"/>
        <v>6</v>
      </c>
      <c r="F2287" s="4">
        <f t="shared" si="214"/>
        <v>6</v>
      </c>
      <c r="G2287" s="4" t="str">
        <f t="shared" si="215"/>
        <v>Win</v>
      </c>
      <c r="H2287" s="4" t="str">
        <f t="shared" si="216"/>
        <v>Off</v>
      </c>
      <c r="I2287">
        <v>1127872598</v>
      </c>
      <c r="J2287" t="s">
        <v>26</v>
      </c>
      <c r="K2287">
        <v>34.56</v>
      </c>
      <c r="L2287">
        <v>35.391970999999998</v>
      </c>
      <c r="M2287">
        <v>0.80382299999999995</v>
      </c>
      <c r="N2287">
        <v>2.8147999999999999E-2</v>
      </c>
    </row>
    <row r="2288" spans="1:14" x14ac:dyDescent="0.3">
      <c r="A2288" s="1">
        <v>43560.458333333336</v>
      </c>
      <c r="B2288" s="1">
        <v>43560.291666666664</v>
      </c>
      <c r="C2288" s="3">
        <f t="shared" si="211"/>
        <v>4</v>
      </c>
      <c r="D2288" s="3">
        <f t="shared" si="212"/>
        <v>5</v>
      </c>
      <c r="E2288" s="4">
        <f t="shared" si="213"/>
        <v>7</v>
      </c>
      <c r="F2288" s="4">
        <f t="shared" si="214"/>
        <v>6</v>
      </c>
      <c r="G2288" s="4" t="str">
        <f t="shared" si="215"/>
        <v>Win</v>
      </c>
      <c r="H2288" s="4" t="str">
        <f t="shared" si="216"/>
        <v>Off</v>
      </c>
      <c r="I2288">
        <v>1127872598</v>
      </c>
      <c r="J2288" t="s">
        <v>26</v>
      </c>
      <c r="K2288">
        <v>36.35</v>
      </c>
      <c r="L2288">
        <v>35.216365000000003</v>
      </c>
      <c r="M2288">
        <v>-1.1870799999999999</v>
      </c>
      <c r="N2288">
        <v>5.3444999999999999E-2</v>
      </c>
    </row>
    <row r="2289" spans="1:14" x14ac:dyDescent="0.3">
      <c r="A2289" s="1">
        <v>43560.5</v>
      </c>
      <c r="B2289" s="1">
        <v>43560.333333333336</v>
      </c>
      <c r="C2289" s="3">
        <f t="shared" si="211"/>
        <v>4</v>
      </c>
      <c r="D2289" s="3">
        <f t="shared" si="212"/>
        <v>5</v>
      </c>
      <c r="E2289" s="4">
        <f t="shared" si="213"/>
        <v>8</v>
      </c>
      <c r="F2289" s="4">
        <f t="shared" si="214"/>
        <v>6</v>
      </c>
      <c r="G2289" s="4" t="str">
        <f t="shared" si="215"/>
        <v>Win</v>
      </c>
      <c r="H2289" s="4" t="str">
        <f t="shared" si="216"/>
        <v>On</v>
      </c>
      <c r="I2289">
        <v>1127872598</v>
      </c>
      <c r="J2289" t="s">
        <v>26</v>
      </c>
      <c r="K2289">
        <v>35.909999999999997</v>
      </c>
      <c r="L2289">
        <v>34.063279000000001</v>
      </c>
      <c r="M2289">
        <v>-1.9229069999999999</v>
      </c>
      <c r="N2289">
        <v>7.6186000000000004E-2</v>
      </c>
    </row>
    <row r="2290" spans="1:14" x14ac:dyDescent="0.3">
      <c r="A2290" s="1">
        <v>43560.541666666664</v>
      </c>
      <c r="B2290" s="1">
        <v>43560.375</v>
      </c>
      <c r="C2290" s="3">
        <f t="shared" si="211"/>
        <v>4</v>
      </c>
      <c r="D2290" s="3">
        <f t="shared" si="212"/>
        <v>5</v>
      </c>
      <c r="E2290" s="4">
        <f t="shared" si="213"/>
        <v>9</v>
      </c>
      <c r="F2290" s="4">
        <f t="shared" si="214"/>
        <v>6</v>
      </c>
      <c r="G2290" s="4" t="str">
        <f t="shared" si="215"/>
        <v>Win</v>
      </c>
      <c r="H2290" s="4" t="str">
        <f t="shared" si="216"/>
        <v>On</v>
      </c>
      <c r="I2290">
        <v>1127872598</v>
      </c>
      <c r="J2290" t="s">
        <v>26</v>
      </c>
      <c r="K2290">
        <v>37.04</v>
      </c>
      <c r="L2290">
        <v>34.865797999999998</v>
      </c>
      <c r="M2290">
        <v>-2.1173250000000001</v>
      </c>
      <c r="N2290">
        <v>-5.6876999999999997E-2</v>
      </c>
    </row>
    <row r="2291" spans="1:14" x14ac:dyDescent="0.3">
      <c r="A2291" s="1">
        <v>43560.583333333336</v>
      </c>
      <c r="B2291" s="1">
        <v>43560.416666666664</v>
      </c>
      <c r="C2291" s="3">
        <f t="shared" si="211"/>
        <v>4</v>
      </c>
      <c r="D2291" s="3">
        <f t="shared" si="212"/>
        <v>5</v>
      </c>
      <c r="E2291" s="4">
        <f t="shared" si="213"/>
        <v>10</v>
      </c>
      <c r="F2291" s="4">
        <f t="shared" si="214"/>
        <v>6</v>
      </c>
      <c r="G2291" s="4" t="str">
        <f t="shared" si="215"/>
        <v>Win</v>
      </c>
      <c r="H2291" s="4" t="str">
        <f t="shared" si="216"/>
        <v>On</v>
      </c>
      <c r="I2291">
        <v>1127872598</v>
      </c>
      <c r="J2291" t="s">
        <v>26</v>
      </c>
      <c r="K2291">
        <v>38.17</v>
      </c>
      <c r="L2291">
        <v>36.016272000000001</v>
      </c>
      <c r="M2291">
        <v>-2.0582889999999998</v>
      </c>
      <c r="N2291">
        <v>-9.5438999999999996E-2</v>
      </c>
    </row>
    <row r="2292" spans="1:14" x14ac:dyDescent="0.3">
      <c r="A2292" s="1">
        <v>43560.625</v>
      </c>
      <c r="B2292" s="1">
        <v>43560.458333333336</v>
      </c>
      <c r="C2292" s="3">
        <f t="shared" si="211"/>
        <v>4</v>
      </c>
      <c r="D2292" s="3">
        <f t="shared" si="212"/>
        <v>5</v>
      </c>
      <c r="E2292" s="4">
        <f t="shared" si="213"/>
        <v>11</v>
      </c>
      <c r="F2292" s="4">
        <f t="shared" si="214"/>
        <v>6</v>
      </c>
      <c r="G2292" s="4" t="str">
        <f t="shared" si="215"/>
        <v>Win</v>
      </c>
      <c r="H2292" s="4" t="str">
        <f t="shared" si="216"/>
        <v>On</v>
      </c>
      <c r="I2292">
        <v>1127872598</v>
      </c>
      <c r="J2292" t="s">
        <v>26</v>
      </c>
      <c r="K2292">
        <v>36.24</v>
      </c>
      <c r="L2292">
        <v>34.322270000000003</v>
      </c>
      <c r="M2292">
        <v>-1.9841279999999999</v>
      </c>
      <c r="N2292">
        <v>6.6397999999999999E-2</v>
      </c>
    </row>
    <row r="2293" spans="1:14" x14ac:dyDescent="0.3">
      <c r="A2293" s="1">
        <v>43560.666666666664</v>
      </c>
      <c r="B2293" s="1">
        <v>43560.5</v>
      </c>
      <c r="C2293" s="3">
        <f t="shared" si="211"/>
        <v>4</v>
      </c>
      <c r="D2293" s="3">
        <f t="shared" si="212"/>
        <v>5</v>
      </c>
      <c r="E2293" s="4">
        <f t="shared" si="213"/>
        <v>12</v>
      </c>
      <c r="F2293" s="4">
        <f t="shared" si="214"/>
        <v>6</v>
      </c>
      <c r="G2293" s="4" t="str">
        <f t="shared" si="215"/>
        <v>Win</v>
      </c>
      <c r="H2293" s="4" t="str">
        <f t="shared" si="216"/>
        <v>On</v>
      </c>
      <c r="I2293">
        <v>1127872598</v>
      </c>
      <c r="J2293" t="s">
        <v>26</v>
      </c>
      <c r="K2293">
        <v>36.03</v>
      </c>
      <c r="L2293">
        <v>33.869605</v>
      </c>
      <c r="M2293">
        <v>-2.2769940000000002</v>
      </c>
      <c r="N2293">
        <v>0.11659899999999999</v>
      </c>
    </row>
    <row r="2294" spans="1:14" x14ac:dyDescent="0.3">
      <c r="A2294" s="1">
        <v>43560.708333333336</v>
      </c>
      <c r="B2294" s="1">
        <v>43560.541666666664</v>
      </c>
      <c r="C2294" s="3">
        <f t="shared" si="211"/>
        <v>4</v>
      </c>
      <c r="D2294" s="3">
        <f t="shared" si="212"/>
        <v>5</v>
      </c>
      <c r="E2294" s="4">
        <f t="shared" si="213"/>
        <v>13</v>
      </c>
      <c r="F2294" s="4">
        <f t="shared" si="214"/>
        <v>6</v>
      </c>
      <c r="G2294" s="4" t="str">
        <f t="shared" si="215"/>
        <v>Win</v>
      </c>
      <c r="H2294" s="4" t="str">
        <f t="shared" si="216"/>
        <v>Off</v>
      </c>
      <c r="I2294">
        <v>1127872598</v>
      </c>
      <c r="J2294" t="s">
        <v>26</v>
      </c>
      <c r="K2294">
        <v>35.72</v>
      </c>
      <c r="L2294">
        <v>33.682487000000002</v>
      </c>
      <c r="M2294">
        <v>-2.1427109999999998</v>
      </c>
      <c r="N2294">
        <v>0.105198</v>
      </c>
    </row>
    <row r="2295" spans="1:14" x14ac:dyDescent="0.3">
      <c r="A2295" s="1">
        <v>43560.75</v>
      </c>
      <c r="B2295" s="1">
        <v>43560.583333333336</v>
      </c>
      <c r="C2295" s="3">
        <f t="shared" si="211"/>
        <v>4</v>
      </c>
      <c r="D2295" s="3">
        <f t="shared" si="212"/>
        <v>5</v>
      </c>
      <c r="E2295" s="4">
        <f t="shared" si="213"/>
        <v>14</v>
      </c>
      <c r="F2295" s="4">
        <f t="shared" si="214"/>
        <v>6</v>
      </c>
      <c r="G2295" s="4" t="str">
        <f t="shared" si="215"/>
        <v>Win</v>
      </c>
      <c r="H2295" s="4" t="str">
        <f t="shared" si="216"/>
        <v>Off</v>
      </c>
      <c r="I2295">
        <v>1127872598</v>
      </c>
      <c r="J2295" t="s">
        <v>26</v>
      </c>
      <c r="K2295">
        <v>34.46</v>
      </c>
      <c r="L2295">
        <v>33.050463000000001</v>
      </c>
      <c r="M2295">
        <v>-1.496594</v>
      </c>
      <c r="N2295">
        <v>8.7056999999999995E-2</v>
      </c>
    </row>
    <row r="2296" spans="1:14" x14ac:dyDescent="0.3">
      <c r="A2296" s="1">
        <v>43560.791666666664</v>
      </c>
      <c r="B2296" s="1">
        <v>43560.625</v>
      </c>
      <c r="C2296" s="3">
        <f t="shared" si="211"/>
        <v>4</v>
      </c>
      <c r="D2296" s="3">
        <f t="shared" si="212"/>
        <v>5</v>
      </c>
      <c r="E2296" s="4">
        <f t="shared" si="213"/>
        <v>15</v>
      </c>
      <c r="F2296" s="4">
        <f t="shared" si="214"/>
        <v>6</v>
      </c>
      <c r="G2296" s="4" t="str">
        <f t="shared" si="215"/>
        <v>Win</v>
      </c>
      <c r="H2296" s="4" t="str">
        <f t="shared" si="216"/>
        <v>Off</v>
      </c>
      <c r="I2296">
        <v>1127872598</v>
      </c>
      <c r="J2296" t="s">
        <v>26</v>
      </c>
      <c r="K2296">
        <v>34.14</v>
      </c>
      <c r="L2296">
        <v>34.390824000000002</v>
      </c>
      <c r="M2296">
        <v>0.15612000000000001</v>
      </c>
      <c r="N2296">
        <v>9.4703999999999997E-2</v>
      </c>
    </row>
    <row r="2297" spans="1:14" x14ac:dyDescent="0.3">
      <c r="A2297" s="1">
        <v>43560.833333333336</v>
      </c>
      <c r="B2297" s="1">
        <v>43560.666666666664</v>
      </c>
      <c r="C2297" s="3">
        <f t="shared" si="211"/>
        <v>4</v>
      </c>
      <c r="D2297" s="3">
        <f t="shared" si="212"/>
        <v>5</v>
      </c>
      <c r="E2297" s="4">
        <f t="shared" si="213"/>
        <v>16</v>
      </c>
      <c r="F2297" s="4">
        <f t="shared" si="214"/>
        <v>6</v>
      </c>
      <c r="G2297" s="4" t="str">
        <f t="shared" si="215"/>
        <v>Win</v>
      </c>
      <c r="H2297" s="4" t="str">
        <f t="shared" si="216"/>
        <v>Off</v>
      </c>
      <c r="I2297">
        <v>1127872598</v>
      </c>
      <c r="J2297" t="s">
        <v>26</v>
      </c>
      <c r="K2297">
        <v>32.4</v>
      </c>
      <c r="L2297">
        <v>32.567546999999998</v>
      </c>
      <c r="M2297">
        <v>7.2650999999999993E-2</v>
      </c>
      <c r="N2297">
        <v>9.4895999999999994E-2</v>
      </c>
    </row>
    <row r="2298" spans="1:14" x14ac:dyDescent="0.3">
      <c r="A2298" s="1">
        <v>43560.875</v>
      </c>
      <c r="B2298" s="1">
        <v>43560.708333333336</v>
      </c>
      <c r="C2298" s="3">
        <f t="shared" si="211"/>
        <v>4</v>
      </c>
      <c r="D2298" s="3">
        <f t="shared" si="212"/>
        <v>5</v>
      </c>
      <c r="E2298" s="4">
        <f t="shared" si="213"/>
        <v>17</v>
      </c>
      <c r="F2298" s="4">
        <f t="shared" si="214"/>
        <v>6</v>
      </c>
      <c r="G2298" s="4" t="str">
        <f t="shared" si="215"/>
        <v>Win</v>
      </c>
      <c r="H2298" s="4" t="str">
        <f t="shared" si="216"/>
        <v>On</v>
      </c>
      <c r="I2298">
        <v>1127872598</v>
      </c>
      <c r="J2298" t="s">
        <v>26</v>
      </c>
      <c r="K2298">
        <v>32.01</v>
      </c>
      <c r="L2298">
        <v>32.041099000000003</v>
      </c>
      <c r="M2298">
        <v>4.3298999999999997E-2</v>
      </c>
      <c r="N2298">
        <v>-1.2200000000000001E-2</v>
      </c>
    </row>
    <row r="2299" spans="1:14" x14ac:dyDescent="0.3">
      <c r="A2299" s="1">
        <v>43560.916666666664</v>
      </c>
      <c r="B2299" s="1">
        <v>43560.75</v>
      </c>
      <c r="C2299" s="3">
        <f t="shared" si="211"/>
        <v>4</v>
      </c>
      <c r="D2299" s="3">
        <f t="shared" si="212"/>
        <v>5</v>
      </c>
      <c r="E2299" s="4">
        <f t="shared" si="213"/>
        <v>18</v>
      </c>
      <c r="F2299" s="4">
        <f t="shared" si="214"/>
        <v>6</v>
      </c>
      <c r="G2299" s="4" t="str">
        <f t="shared" si="215"/>
        <v>Win</v>
      </c>
      <c r="H2299" s="4" t="str">
        <f t="shared" si="216"/>
        <v>On</v>
      </c>
      <c r="I2299">
        <v>1127872598</v>
      </c>
      <c r="J2299" t="s">
        <v>26</v>
      </c>
      <c r="K2299">
        <v>28.81</v>
      </c>
      <c r="L2299">
        <v>28.773116999999999</v>
      </c>
      <c r="M2299">
        <v>7.3800000000000005E-4</v>
      </c>
      <c r="N2299">
        <v>-3.7621000000000002E-2</v>
      </c>
    </row>
    <row r="2300" spans="1:14" x14ac:dyDescent="0.3">
      <c r="A2300" s="1">
        <v>43560.958333333336</v>
      </c>
      <c r="B2300" s="1">
        <v>43560.791666666664</v>
      </c>
      <c r="C2300" s="3">
        <f t="shared" si="211"/>
        <v>4</v>
      </c>
      <c r="D2300" s="3">
        <f t="shared" si="212"/>
        <v>5</v>
      </c>
      <c r="E2300" s="4">
        <f t="shared" si="213"/>
        <v>19</v>
      </c>
      <c r="F2300" s="4">
        <f t="shared" si="214"/>
        <v>6</v>
      </c>
      <c r="G2300" s="4" t="str">
        <f t="shared" si="215"/>
        <v>Win</v>
      </c>
      <c r="H2300" s="4" t="str">
        <f t="shared" si="216"/>
        <v>On</v>
      </c>
      <c r="I2300">
        <v>1127872598</v>
      </c>
      <c r="J2300" t="s">
        <v>26</v>
      </c>
      <c r="K2300">
        <v>34.93</v>
      </c>
      <c r="L2300">
        <v>34.620517</v>
      </c>
      <c r="M2300">
        <v>-6.5361000000000002E-2</v>
      </c>
      <c r="N2300">
        <v>-0.24412200000000001</v>
      </c>
    </row>
    <row r="2301" spans="1:14" x14ac:dyDescent="0.3">
      <c r="A2301" s="1">
        <v>43561</v>
      </c>
      <c r="B2301" s="1">
        <v>43560.833333333336</v>
      </c>
      <c r="C2301" s="3">
        <f t="shared" si="211"/>
        <v>4</v>
      </c>
      <c r="D2301" s="3">
        <f t="shared" si="212"/>
        <v>5</v>
      </c>
      <c r="E2301" s="4">
        <f t="shared" si="213"/>
        <v>20</v>
      </c>
      <c r="F2301" s="4">
        <f t="shared" si="214"/>
        <v>6</v>
      </c>
      <c r="G2301" s="4" t="str">
        <f t="shared" si="215"/>
        <v>Win</v>
      </c>
      <c r="H2301" s="4" t="str">
        <f t="shared" si="216"/>
        <v>On</v>
      </c>
      <c r="I2301">
        <v>1127872598</v>
      </c>
      <c r="J2301" t="s">
        <v>26</v>
      </c>
      <c r="K2301">
        <v>37.299999999999997</v>
      </c>
      <c r="L2301">
        <v>37.018994999999997</v>
      </c>
      <c r="M2301">
        <v>-1.0219000000000001E-2</v>
      </c>
      <c r="N2301">
        <v>-0.27078600000000003</v>
      </c>
    </row>
    <row r="2302" spans="1:14" x14ac:dyDescent="0.3">
      <c r="A2302" s="1">
        <v>43561.041666666664</v>
      </c>
      <c r="B2302" s="1">
        <v>43560.875</v>
      </c>
      <c r="C2302" s="3">
        <f t="shared" si="211"/>
        <v>4</v>
      </c>
      <c r="D2302" s="3">
        <f t="shared" si="212"/>
        <v>5</v>
      </c>
      <c r="E2302" s="4">
        <f t="shared" si="213"/>
        <v>21</v>
      </c>
      <c r="F2302" s="4">
        <f t="shared" si="214"/>
        <v>6</v>
      </c>
      <c r="G2302" s="4" t="str">
        <f t="shared" si="215"/>
        <v>Win</v>
      </c>
      <c r="H2302" s="4" t="str">
        <f t="shared" si="216"/>
        <v>On</v>
      </c>
      <c r="I2302">
        <v>1127872598</v>
      </c>
      <c r="J2302" t="s">
        <v>26</v>
      </c>
      <c r="K2302">
        <v>31.93</v>
      </c>
      <c r="L2302">
        <v>31.826055</v>
      </c>
      <c r="M2302">
        <v>-7.6463000000000003E-2</v>
      </c>
      <c r="N2302">
        <v>-2.7481999999999999E-2</v>
      </c>
    </row>
    <row r="2303" spans="1:14" x14ac:dyDescent="0.3">
      <c r="A2303" s="1">
        <v>43561.083333333336</v>
      </c>
      <c r="B2303" s="1">
        <v>43560.916666666664</v>
      </c>
      <c r="C2303" s="3">
        <f t="shared" si="211"/>
        <v>4</v>
      </c>
      <c r="D2303" s="3">
        <f t="shared" si="212"/>
        <v>5</v>
      </c>
      <c r="E2303" s="4">
        <f t="shared" si="213"/>
        <v>22</v>
      </c>
      <c r="F2303" s="4">
        <f t="shared" si="214"/>
        <v>6</v>
      </c>
      <c r="G2303" s="4" t="str">
        <f t="shared" si="215"/>
        <v>Win</v>
      </c>
      <c r="H2303" s="4" t="str">
        <f t="shared" si="216"/>
        <v>Off</v>
      </c>
      <c r="I2303">
        <v>1127872598</v>
      </c>
      <c r="J2303" t="s">
        <v>26</v>
      </c>
      <c r="K2303">
        <v>26.55</v>
      </c>
      <c r="L2303">
        <v>26.652709000000002</v>
      </c>
      <c r="M2303">
        <v>-4.3483000000000001E-2</v>
      </c>
      <c r="N2303">
        <v>0.14619199999999999</v>
      </c>
    </row>
    <row r="2304" spans="1:14" x14ac:dyDescent="0.3">
      <c r="A2304" s="1">
        <v>43561.125</v>
      </c>
      <c r="B2304" s="1">
        <v>43560.958333333336</v>
      </c>
      <c r="C2304" s="3">
        <f t="shared" si="211"/>
        <v>4</v>
      </c>
      <c r="D2304" s="3">
        <f t="shared" si="212"/>
        <v>5</v>
      </c>
      <c r="E2304" s="4">
        <f t="shared" si="213"/>
        <v>23</v>
      </c>
      <c r="F2304" s="4">
        <f t="shared" si="214"/>
        <v>6</v>
      </c>
      <c r="G2304" s="4" t="str">
        <f t="shared" si="215"/>
        <v>Win</v>
      </c>
      <c r="H2304" s="4" t="str">
        <f t="shared" si="216"/>
        <v>Off</v>
      </c>
      <c r="I2304">
        <v>1127872598</v>
      </c>
      <c r="J2304" t="s">
        <v>26</v>
      </c>
      <c r="K2304">
        <v>24.17</v>
      </c>
      <c r="L2304">
        <v>24.545473000000001</v>
      </c>
      <c r="M2304">
        <v>-7.9019999999999993E-3</v>
      </c>
      <c r="N2304">
        <v>0.38337500000000002</v>
      </c>
    </row>
    <row r="2305" spans="1:14" x14ac:dyDescent="0.3">
      <c r="A2305" s="1">
        <v>43561.166666666664</v>
      </c>
      <c r="B2305" s="1">
        <v>43561</v>
      </c>
      <c r="C2305" s="3">
        <f t="shared" si="211"/>
        <v>4</v>
      </c>
      <c r="D2305" s="3">
        <f t="shared" si="212"/>
        <v>6</v>
      </c>
      <c r="E2305" s="4">
        <f t="shared" si="213"/>
        <v>0</v>
      </c>
      <c r="F2305" s="4">
        <f t="shared" si="214"/>
        <v>7</v>
      </c>
      <c r="G2305" s="4" t="str">
        <f t="shared" si="215"/>
        <v>Win</v>
      </c>
      <c r="H2305" s="4" t="str">
        <f t="shared" si="216"/>
        <v>Off</v>
      </c>
      <c r="I2305">
        <v>1127872598</v>
      </c>
      <c r="J2305" t="s">
        <v>26</v>
      </c>
      <c r="K2305">
        <v>23.69</v>
      </c>
      <c r="L2305">
        <v>23.845307999999999</v>
      </c>
      <c r="M2305">
        <v>0.16092000000000001</v>
      </c>
      <c r="N2305">
        <v>-5.6119999999999998E-3</v>
      </c>
    </row>
    <row r="2306" spans="1:14" x14ac:dyDescent="0.3">
      <c r="A2306" s="1">
        <v>43561.208333333336</v>
      </c>
      <c r="B2306" s="1">
        <v>43561.041666666664</v>
      </c>
      <c r="C2306" s="3">
        <f t="shared" si="211"/>
        <v>4</v>
      </c>
      <c r="D2306" s="3">
        <f t="shared" si="212"/>
        <v>6</v>
      </c>
      <c r="E2306" s="4">
        <f t="shared" si="213"/>
        <v>1</v>
      </c>
      <c r="F2306" s="4">
        <f t="shared" si="214"/>
        <v>7</v>
      </c>
      <c r="G2306" s="4" t="str">
        <f t="shared" si="215"/>
        <v>Win</v>
      </c>
      <c r="H2306" s="4" t="str">
        <f t="shared" si="216"/>
        <v>Off</v>
      </c>
      <c r="I2306">
        <v>1127872598</v>
      </c>
      <c r="J2306" t="s">
        <v>26</v>
      </c>
      <c r="K2306">
        <v>22.69</v>
      </c>
      <c r="L2306">
        <v>22.904122999999998</v>
      </c>
      <c r="M2306">
        <v>0.177394</v>
      </c>
      <c r="N2306">
        <v>3.6728999999999998E-2</v>
      </c>
    </row>
    <row r="2307" spans="1:14" x14ac:dyDescent="0.3">
      <c r="A2307" s="1">
        <v>43561.25</v>
      </c>
      <c r="B2307" s="1">
        <v>43561.083333333336</v>
      </c>
      <c r="C2307" s="3">
        <f t="shared" ref="C2307:C2370" si="217">MONTH(B2307)</f>
        <v>4</v>
      </c>
      <c r="D2307" s="3">
        <f t="shared" ref="D2307:D2370" si="218">DAY(B2307)</f>
        <v>6</v>
      </c>
      <c r="E2307" s="4">
        <f t="shared" ref="E2307:E2370" si="219">HOUR(B2307)</f>
        <v>2</v>
      </c>
      <c r="F2307" s="4">
        <f t="shared" ref="F2307:F2370" si="220">WEEKDAY(B2307)</f>
        <v>7</v>
      </c>
      <c r="G2307" s="4" t="str">
        <f t="shared" ref="G2307:G2370" si="221">IF(AND(C2307&gt;4,C2307&lt;10),"Sum","Win")</f>
        <v>Win</v>
      </c>
      <c r="H2307" s="4" t="str">
        <f t="shared" si="216"/>
        <v>Off</v>
      </c>
      <c r="I2307">
        <v>1127872598</v>
      </c>
      <c r="J2307" t="s">
        <v>26</v>
      </c>
      <c r="K2307">
        <v>21.66</v>
      </c>
      <c r="L2307">
        <v>21.908655</v>
      </c>
      <c r="M2307">
        <v>0.190049</v>
      </c>
      <c r="N2307">
        <v>5.8605999999999998E-2</v>
      </c>
    </row>
    <row r="2308" spans="1:14" x14ac:dyDescent="0.3">
      <c r="A2308" s="1">
        <v>43561.291666666664</v>
      </c>
      <c r="B2308" s="1">
        <v>43561.125</v>
      </c>
      <c r="C2308" s="3">
        <f t="shared" si="217"/>
        <v>4</v>
      </c>
      <c r="D2308" s="3">
        <f t="shared" si="218"/>
        <v>6</v>
      </c>
      <c r="E2308" s="4">
        <f t="shared" si="219"/>
        <v>3</v>
      </c>
      <c r="F2308" s="4">
        <f t="shared" si="220"/>
        <v>7</v>
      </c>
      <c r="G2308" s="4" t="str">
        <f t="shared" si="221"/>
        <v>Win</v>
      </c>
      <c r="H2308" s="4" t="str">
        <f t="shared" si="216"/>
        <v>Off</v>
      </c>
      <c r="I2308">
        <v>1127872598</v>
      </c>
      <c r="J2308" t="s">
        <v>26</v>
      </c>
      <c r="K2308">
        <v>21.07</v>
      </c>
      <c r="L2308">
        <v>21.396418000000001</v>
      </c>
      <c r="M2308">
        <v>0.20869199999999999</v>
      </c>
      <c r="N2308">
        <v>0.117726</v>
      </c>
    </row>
    <row r="2309" spans="1:14" x14ac:dyDescent="0.3">
      <c r="A2309" s="1">
        <v>43561.333333333336</v>
      </c>
      <c r="B2309" s="1">
        <v>43561.166666666664</v>
      </c>
      <c r="C2309" s="3">
        <f t="shared" si="217"/>
        <v>4</v>
      </c>
      <c r="D2309" s="3">
        <f t="shared" si="218"/>
        <v>6</v>
      </c>
      <c r="E2309" s="4">
        <f t="shared" si="219"/>
        <v>4</v>
      </c>
      <c r="F2309" s="4">
        <f t="shared" si="220"/>
        <v>7</v>
      </c>
      <c r="G2309" s="4" t="str">
        <f t="shared" si="221"/>
        <v>Win</v>
      </c>
      <c r="H2309" s="4" t="str">
        <f t="shared" si="216"/>
        <v>Off</v>
      </c>
      <c r="I2309">
        <v>1127872598</v>
      </c>
      <c r="J2309" t="s">
        <v>26</v>
      </c>
      <c r="K2309">
        <v>20.420000000000002</v>
      </c>
      <c r="L2309">
        <v>20.83014</v>
      </c>
      <c r="M2309">
        <v>0.31331900000000001</v>
      </c>
      <c r="N2309">
        <v>9.6821000000000004E-2</v>
      </c>
    </row>
    <row r="2310" spans="1:14" x14ac:dyDescent="0.3">
      <c r="A2310" s="1">
        <v>43561.375</v>
      </c>
      <c r="B2310" s="1">
        <v>43561.208333333336</v>
      </c>
      <c r="C2310" s="3">
        <f t="shared" si="217"/>
        <v>4</v>
      </c>
      <c r="D2310" s="3">
        <f t="shared" si="218"/>
        <v>6</v>
      </c>
      <c r="E2310" s="4">
        <f t="shared" si="219"/>
        <v>5</v>
      </c>
      <c r="F2310" s="4">
        <f t="shared" si="220"/>
        <v>7</v>
      </c>
      <c r="G2310" s="4" t="str">
        <f t="shared" si="221"/>
        <v>Win</v>
      </c>
      <c r="H2310" s="4" t="str">
        <f t="shared" si="216"/>
        <v>Off</v>
      </c>
      <c r="I2310">
        <v>1127872598</v>
      </c>
      <c r="J2310" t="s">
        <v>26</v>
      </c>
      <c r="K2310">
        <v>21.96</v>
      </c>
      <c r="L2310">
        <v>22.394959</v>
      </c>
      <c r="M2310">
        <v>0.49472699999999997</v>
      </c>
      <c r="N2310">
        <v>-5.9768000000000002E-2</v>
      </c>
    </row>
    <row r="2311" spans="1:14" x14ac:dyDescent="0.3">
      <c r="A2311" s="1">
        <v>43561.416666666664</v>
      </c>
      <c r="B2311" s="1">
        <v>43561.25</v>
      </c>
      <c r="C2311" s="3">
        <f t="shared" si="217"/>
        <v>4</v>
      </c>
      <c r="D2311" s="3">
        <f t="shared" si="218"/>
        <v>6</v>
      </c>
      <c r="E2311" s="4">
        <f t="shared" si="219"/>
        <v>6</v>
      </c>
      <c r="F2311" s="4">
        <f t="shared" si="220"/>
        <v>7</v>
      </c>
      <c r="G2311" s="4" t="str">
        <f t="shared" si="221"/>
        <v>Win</v>
      </c>
      <c r="H2311" s="4" t="str">
        <f t="shared" si="216"/>
        <v>Off</v>
      </c>
      <c r="I2311">
        <v>1127872598</v>
      </c>
      <c r="J2311" t="s">
        <v>26</v>
      </c>
      <c r="K2311">
        <v>23.36</v>
      </c>
      <c r="L2311">
        <v>23.844808</v>
      </c>
      <c r="M2311">
        <v>0.73113499999999998</v>
      </c>
      <c r="N2311">
        <v>-0.24632699999999999</v>
      </c>
    </row>
    <row r="2312" spans="1:14" x14ac:dyDescent="0.3">
      <c r="A2312" s="1">
        <v>43561.458333333336</v>
      </c>
      <c r="B2312" s="1">
        <v>43561.291666666664</v>
      </c>
      <c r="C2312" s="3">
        <f t="shared" si="217"/>
        <v>4</v>
      </c>
      <c r="D2312" s="3">
        <f t="shared" si="218"/>
        <v>6</v>
      </c>
      <c r="E2312" s="4">
        <f t="shared" si="219"/>
        <v>7</v>
      </c>
      <c r="F2312" s="4">
        <f t="shared" si="220"/>
        <v>7</v>
      </c>
      <c r="G2312" s="4" t="str">
        <f t="shared" si="221"/>
        <v>Win</v>
      </c>
      <c r="H2312" s="4" t="str">
        <f t="shared" si="216"/>
        <v>Off</v>
      </c>
      <c r="I2312">
        <v>1127872598</v>
      </c>
      <c r="J2312" t="s">
        <v>26</v>
      </c>
      <c r="K2312">
        <v>25.59</v>
      </c>
      <c r="L2312">
        <v>25.838251</v>
      </c>
      <c r="M2312">
        <v>0.66338799999999998</v>
      </c>
      <c r="N2312">
        <v>-0.41513699999999998</v>
      </c>
    </row>
    <row r="2313" spans="1:14" x14ac:dyDescent="0.3">
      <c r="A2313" s="1">
        <v>43561.5</v>
      </c>
      <c r="B2313" s="1">
        <v>43561.333333333336</v>
      </c>
      <c r="C2313" s="3">
        <f t="shared" si="217"/>
        <v>4</v>
      </c>
      <c r="D2313" s="3">
        <f t="shared" si="218"/>
        <v>6</v>
      </c>
      <c r="E2313" s="4">
        <f t="shared" si="219"/>
        <v>8</v>
      </c>
      <c r="F2313" s="4">
        <f t="shared" si="220"/>
        <v>7</v>
      </c>
      <c r="G2313" s="4" t="str">
        <f t="shared" si="221"/>
        <v>Win</v>
      </c>
      <c r="H2313" s="4" t="str">
        <f t="shared" si="216"/>
        <v>Off</v>
      </c>
      <c r="I2313">
        <v>1127872598</v>
      </c>
      <c r="J2313" t="s">
        <v>26</v>
      </c>
      <c r="K2313">
        <v>27.27</v>
      </c>
      <c r="L2313">
        <v>27.140753</v>
      </c>
      <c r="M2313">
        <v>0.30752299999999999</v>
      </c>
      <c r="N2313">
        <v>-0.43676999999999999</v>
      </c>
    </row>
    <row r="2314" spans="1:14" x14ac:dyDescent="0.3">
      <c r="A2314" s="1">
        <v>43561.541666666664</v>
      </c>
      <c r="B2314" s="1">
        <v>43561.375</v>
      </c>
      <c r="C2314" s="3">
        <f t="shared" si="217"/>
        <v>4</v>
      </c>
      <c r="D2314" s="3">
        <f t="shared" si="218"/>
        <v>6</v>
      </c>
      <c r="E2314" s="4">
        <f t="shared" si="219"/>
        <v>9</v>
      </c>
      <c r="F2314" s="4">
        <f t="shared" si="220"/>
        <v>7</v>
      </c>
      <c r="G2314" s="4" t="str">
        <f t="shared" si="221"/>
        <v>Win</v>
      </c>
      <c r="H2314" s="4" t="str">
        <f t="shared" si="216"/>
        <v>Off</v>
      </c>
      <c r="I2314">
        <v>1127872598</v>
      </c>
      <c r="J2314" t="s">
        <v>26</v>
      </c>
      <c r="K2314">
        <v>30.23</v>
      </c>
      <c r="L2314">
        <v>29.832912</v>
      </c>
      <c r="M2314">
        <v>0.29669800000000002</v>
      </c>
      <c r="N2314">
        <v>-0.69378600000000001</v>
      </c>
    </row>
    <row r="2315" spans="1:14" x14ac:dyDescent="0.3">
      <c r="A2315" s="1">
        <v>43561.583333333336</v>
      </c>
      <c r="B2315" s="1">
        <v>43561.416666666664</v>
      </c>
      <c r="C2315" s="3">
        <f t="shared" si="217"/>
        <v>4</v>
      </c>
      <c r="D2315" s="3">
        <f t="shared" si="218"/>
        <v>6</v>
      </c>
      <c r="E2315" s="4">
        <f t="shared" si="219"/>
        <v>10</v>
      </c>
      <c r="F2315" s="4">
        <f t="shared" si="220"/>
        <v>7</v>
      </c>
      <c r="G2315" s="4" t="str">
        <f t="shared" si="221"/>
        <v>Win</v>
      </c>
      <c r="H2315" s="4" t="str">
        <f t="shared" ref="H2315:H2378" si="222">+IF(OR(F2315&lt;2,F2315&gt;6),"Off",IF(AND(G2315="Win",E2315&gt;7,E2315&lt;13),"On",IF(AND(G2315="Win",E2315&gt;16,E2315&lt;22),"On",IF(AND(G2315="Sum",E2315&gt;9,E2315&lt;22),"On","Off"))))</f>
        <v>Off</v>
      </c>
      <c r="I2315">
        <v>1127872598</v>
      </c>
      <c r="J2315" t="s">
        <v>26</v>
      </c>
      <c r="K2315">
        <v>29.42</v>
      </c>
      <c r="L2315">
        <v>28.969384000000002</v>
      </c>
      <c r="M2315">
        <v>0.34326499999999999</v>
      </c>
      <c r="N2315">
        <v>-0.79388099999999995</v>
      </c>
    </row>
    <row r="2316" spans="1:14" x14ac:dyDescent="0.3">
      <c r="A2316" s="1">
        <v>43561.625</v>
      </c>
      <c r="B2316" s="1">
        <v>43561.458333333336</v>
      </c>
      <c r="C2316" s="3">
        <f t="shared" si="217"/>
        <v>4</v>
      </c>
      <c r="D2316" s="3">
        <f t="shared" si="218"/>
        <v>6</v>
      </c>
      <c r="E2316" s="4">
        <f t="shared" si="219"/>
        <v>11</v>
      </c>
      <c r="F2316" s="4">
        <f t="shared" si="220"/>
        <v>7</v>
      </c>
      <c r="G2316" s="4" t="str">
        <f t="shared" si="221"/>
        <v>Win</v>
      </c>
      <c r="H2316" s="4" t="str">
        <f t="shared" si="222"/>
        <v>Off</v>
      </c>
      <c r="I2316">
        <v>1127872598</v>
      </c>
      <c r="J2316" t="s">
        <v>26</v>
      </c>
      <c r="K2316">
        <v>27.73</v>
      </c>
      <c r="L2316">
        <v>27.443816000000002</v>
      </c>
      <c r="M2316">
        <v>0.46889500000000001</v>
      </c>
      <c r="N2316">
        <v>-0.75507899999999994</v>
      </c>
    </row>
    <row r="2317" spans="1:14" x14ac:dyDescent="0.3">
      <c r="A2317" s="1">
        <v>43561.666666666664</v>
      </c>
      <c r="B2317" s="1">
        <v>43561.5</v>
      </c>
      <c r="C2317" s="3">
        <f t="shared" si="217"/>
        <v>4</v>
      </c>
      <c r="D2317" s="3">
        <f t="shared" si="218"/>
        <v>6</v>
      </c>
      <c r="E2317" s="4">
        <f t="shared" si="219"/>
        <v>12</v>
      </c>
      <c r="F2317" s="4">
        <f t="shared" si="220"/>
        <v>7</v>
      </c>
      <c r="G2317" s="4" t="str">
        <f t="shared" si="221"/>
        <v>Win</v>
      </c>
      <c r="H2317" s="4" t="str">
        <f t="shared" si="222"/>
        <v>Off</v>
      </c>
      <c r="I2317">
        <v>1127872598</v>
      </c>
      <c r="J2317" t="s">
        <v>26</v>
      </c>
      <c r="K2317">
        <v>25.72</v>
      </c>
      <c r="L2317">
        <v>25.372996000000001</v>
      </c>
      <c r="M2317">
        <v>0.358821</v>
      </c>
      <c r="N2317">
        <v>-0.70582500000000004</v>
      </c>
    </row>
    <row r="2318" spans="1:14" x14ac:dyDescent="0.3">
      <c r="A2318" s="1">
        <v>43561.708333333336</v>
      </c>
      <c r="B2318" s="1">
        <v>43561.541666666664</v>
      </c>
      <c r="C2318" s="3">
        <f t="shared" si="217"/>
        <v>4</v>
      </c>
      <c r="D2318" s="3">
        <f t="shared" si="218"/>
        <v>6</v>
      </c>
      <c r="E2318" s="4">
        <f t="shared" si="219"/>
        <v>13</v>
      </c>
      <c r="F2318" s="4">
        <f t="shared" si="220"/>
        <v>7</v>
      </c>
      <c r="G2318" s="4" t="str">
        <f t="shared" si="221"/>
        <v>Win</v>
      </c>
      <c r="H2318" s="4" t="str">
        <f t="shared" si="222"/>
        <v>Off</v>
      </c>
      <c r="I2318">
        <v>1127872598</v>
      </c>
      <c r="J2318" t="s">
        <v>26</v>
      </c>
      <c r="K2318">
        <v>25.08</v>
      </c>
      <c r="L2318">
        <v>24.760024000000001</v>
      </c>
      <c r="M2318">
        <v>0.34024399999999999</v>
      </c>
      <c r="N2318">
        <v>-0.66022000000000003</v>
      </c>
    </row>
    <row r="2319" spans="1:14" x14ac:dyDescent="0.3">
      <c r="A2319" s="1">
        <v>43561.75</v>
      </c>
      <c r="B2319" s="1">
        <v>43561.583333333336</v>
      </c>
      <c r="C2319" s="3">
        <f t="shared" si="217"/>
        <v>4</v>
      </c>
      <c r="D2319" s="3">
        <f t="shared" si="218"/>
        <v>6</v>
      </c>
      <c r="E2319" s="4">
        <f t="shared" si="219"/>
        <v>14</v>
      </c>
      <c r="F2319" s="4">
        <f t="shared" si="220"/>
        <v>7</v>
      </c>
      <c r="G2319" s="4" t="str">
        <f t="shared" si="221"/>
        <v>Win</v>
      </c>
      <c r="H2319" s="4" t="str">
        <f t="shared" si="222"/>
        <v>Off</v>
      </c>
      <c r="I2319">
        <v>1127872598</v>
      </c>
      <c r="J2319" t="s">
        <v>26</v>
      </c>
      <c r="K2319">
        <v>24.24</v>
      </c>
      <c r="L2319">
        <v>24.108087999999999</v>
      </c>
      <c r="M2319">
        <v>0.41327000000000003</v>
      </c>
      <c r="N2319">
        <v>-0.54518200000000006</v>
      </c>
    </row>
    <row r="2320" spans="1:14" x14ac:dyDescent="0.3">
      <c r="A2320" s="1">
        <v>43561.791666666664</v>
      </c>
      <c r="B2320" s="1">
        <v>43561.625</v>
      </c>
      <c r="C2320" s="3">
        <f t="shared" si="217"/>
        <v>4</v>
      </c>
      <c r="D2320" s="3">
        <f t="shared" si="218"/>
        <v>6</v>
      </c>
      <c r="E2320" s="4">
        <f t="shared" si="219"/>
        <v>15</v>
      </c>
      <c r="F2320" s="4">
        <f t="shared" si="220"/>
        <v>7</v>
      </c>
      <c r="G2320" s="4" t="str">
        <f t="shared" si="221"/>
        <v>Win</v>
      </c>
      <c r="H2320" s="4" t="str">
        <f t="shared" si="222"/>
        <v>Off</v>
      </c>
      <c r="I2320">
        <v>1127872598</v>
      </c>
      <c r="J2320" t="s">
        <v>26</v>
      </c>
      <c r="K2320">
        <v>23.68</v>
      </c>
      <c r="L2320">
        <v>23.644224999999999</v>
      </c>
      <c r="M2320">
        <v>0.379882</v>
      </c>
      <c r="N2320">
        <v>-0.415657</v>
      </c>
    </row>
    <row r="2321" spans="1:14" x14ac:dyDescent="0.3">
      <c r="A2321" s="1">
        <v>43561.833333333336</v>
      </c>
      <c r="B2321" s="1">
        <v>43561.666666666664</v>
      </c>
      <c r="C2321" s="3">
        <f t="shared" si="217"/>
        <v>4</v>
      </c>
      <c r="D2321" s="3">
        <f t="shared" si="218"/>
        <v>6</v>
      </c>
      <c r="E2321" s="4">
        <f t="shared" si="219"/>
        <v>16</v>
      </c>
      <c r="F2321" s="4">
        <f t="shared" si="220"/>
        <v>7</v>
      </c>
      <c r="G2321" s="4" t="str">
        <f t="shared" si="221"/>
        <v>Win</v>
      </c>
      <c r="H2321" s="4" t="str">
        <f t="shared" si="222"/>
        <v>Off</v>
      </c>
      <c r="I2321">
        <v>1127872598</v>
      </c>
      <c r="J2321" t="s">
        <v>26</v>
      </c>
      <c r="K2321">
        <v>24.33</v>
      </c>
      <c r="L2321">
        <v>23.933900000000001</v>
      </c>
      <c r="M2321">
        <v>0.130218</v>
      </c>
      <c r="N2321">
        <v>-0.52631799999999995</v>
      </c>
    </row>
    <row r="2322" spans="1:14" x14ac:dyDescent="0.3">
      <c r="A2322" s="1">
        <v>43561.875</v>
      </c>
      <c r="B2322" s="1">
        <v>43561.708333333336</v>
      </c>
      <c r="C2322" s="3">
        <f t="shared" si="217"/>
        <v>4</v>
      </c>
      <c r="D2322" s="3">
        <f t="shared" si="218"/>
        <v>6</v>
      </c>
      <c r="E2322" s="4">
        <f t="shared" si="219"/>
        <v>17</v>
      </c>
      <c r="F2322" s="4">
        <f t="shared" si="220"/>
        <v>7</v>
      </c>
      <c r="G2322" s="4" t="str">
        <f t="shared" si="221"/>
        <v>Win</v>
      </c>
      <c r="H2322" s="4" t="str">
        <f t="shared" si="222"/>
        <v>Off</v>
      </c>
      <c r="I2322">
        <v>1127872598</v>
      </c>
      <c r="J2322" t="s">
        <v>26</v>
      </c>
      <c r="K2322">
        <v>24.35</v>
      </c>
      <c r="L2322">
        <v>23.851389000000001</v>
      </c>
      <c r="M2322">
        <v>0.11058900000000001</v>
      </c>
      <c r="N2322">
        <v>-0.60919999999999996</v>
      </c>
    </row>
    <row r="2323" spans="1:14" x14ac:dyDescent="0.3">
      <c r="A2323" s="1">
        <v>43561.916666666664</v>
      </c>
      <c r="B2323" s="1">
        <v>43561.75</v>
      </c>
      <c r="C2323" s="3">
        <f t="shared" si="217"/>
        <v>4</v>
      </c>
      <c r="D2323" s="3">
        <f t="shared" si="218"/>
        <v>6</v>
      </c>
      <c r="E2323" s="4">
        <f t="shared" si="219"/>
        <v>18</v>
      </c>
      <c r="F2323" s="4">
        <f t="shared" si="220"/>
        <v>7</v>
      </c>
      <c r="G2323" s="4" t="str">
        <f t="shared" si="221"/>
        <v>Win</v>
      </c>
      <c r="H2323" s="4" t="str">
        <f t="shared" si="222"/>
        <v>Off</v>
      </c>
      <c r="I2323">
        <v>1127872598</v>
      </c>
      <c r="J2323" t="s">
        <v>26</v>
      </c>
      <c r="K2323">
        <v>24.55</v>
      </c>
      <c r="L2323">
        <v>24.023194</v>
      </c>
      <c r="M2323">
        <v>5.2318999999999997E-2</v>
      </c>
      <c r="N2323">
        <v>-0.579125</v>
      </c>
    </row>
    <row r="2324" spans="1:14" x14ac:dyDescent="0.3">
      <c r="A2324" s="1">
        <v>43561.958333333336</v>
      </c>
      <c r="B2324" s="1">
        <v>43561.791666666664</v>
      </c>
      <c r="C2324" s="3">
        <f t="shared" si="217"/>
        <v>4</v>
      </c>
      <c r="D2324" s="3">
        <f t="shared" si="218"/>
        <v>6</v>
      </c>
      <c r="E2324" s="4">
        <f t="shared" si="219"/>
        <v>19</v>
      </c>
      <c r="F2324" s="4">
        <f t="shared" si="220"/>
        <v>7</v>
      </c>
      <c r="G2324" s="4" t="str">
        <f t="shared" si="221"/>
        <v>Win</v>
      </c>
      <c r="H2324" s="4" t="str">
        <f t="shared" si="222"/>
        <v>Off</v>
      </c>
      <c r="I2324">
        <v>1127872598</v>
      </c>
      <c r="J2324" t="s">
        <v>26</v>
      </c>
      <c r="K2324">
        <v>28.21</v>
      </c>
      <c r="L2324">
        <v>27.487697000000001</v>
      </c>
      <c r="M2324">
        <v>5.7394000000000001E-2</v>
      </c>
      <c r="N2324">
        <v>-0.77969699999999997</v>
      </c>
    </row>
    <row r="2325" spans="1:14" x14ac:dyDescent="0.3">
      <c r="A2325" s="1">
        <v>43562</v>
      </c>
      <c r="B2325" s="1">
        <v>43561.833333333336</v>
      </c>
      <c r="C2325" s="3">
        <f t="shared" si="217"/>
        <v>4</v>
      </c>
      <c r="D2325" s="3">
        <f t="shared" si="218"/>
        <v>6</v>
      </c>
      <c r="E2325" s="4">
        <f t="shared" si="219"/>
        <v>20</v>
      </c>
      <c r="F2325" s="4">
        <f t="shared" si="220"/>
        <v>7</v>
      </c>
      <c r="G2325" s="4" t="str">
        <f t="shared" si="221"/>
        <v>Win</v>
      </c>
      <c r="H2325" s="4" t="str">
        <f t="shared" si="222"/>
        <v>Off</v>
      </c>
      <c r="I2325">
        <v>1127872598</v>
      </c>
      <c r="J2325" t="s">
        <v>26</v>
      </c>
      <c r="K2325">
        <v>29.36</v>
      </c>
      <c r="L2325">
        <v>28.703645999999999</v>
      </c>
      <c r="M2325">
        <v>3.3919999999999999E-2</v>
      </c>
      <c r="N2325">
        <v>-0.69027400000000005</v>
      </c>
    </row>
    <row r="2326" spans="1:14" x14ac:dyDescent="0.3">
      <c r="A2326" s="1">
        <v>43562.041666666664</v>
      </c>
      <c r="B2326" s="1">
        <v>43561.875</v>
      </c>
      <c r="C2326" s="3">
        <f t="shared" si="217"/>
        <v>4</v>
      </c>
      <c r="D2326" s="3">
        <f t="shared" si="218"/>
        <v>6</v>
      </c>
      <c r="E2326" s="4">
        <f t="shared" si="219"/>
        <v>21</v>
      </c>
      <c r="F2326" s="4">
        <f t="shared" si="220"/>
        <v>7</v>
      </c>
      <c r="G2326" s="4" t="str">
        <f t="shared" si="221"/>
        <v>Win</v>
      </c>
      <c r="H2326" s="4" t="str">
        <f t="shared" si="222"/>
        <v>Off</v>
      </c>
      <c r="I2326">
        <v>1127872598</v>
      </c>
      <c r="J2326" t="s">
        <v>26</v>
      </c>
      <c r="K2326">
        <v>26.08</v>
      </c>
      <c r="L2326">
        <v>25.569872</v>
      </c>
      <c r="M2326">
        <v>-6.6727999999999996E-2</v>
      </c>
      <c r="N2326">
        <v>-0.44340000000000002</v>
      </c>
    </row>
    <row r="2327" spans="1:14" x14ac:dyDescent="0.3">
      <c r="A2327" s="1">
        <v>43562.083333333336</v>
      </c>
      <c r="B2327" s="1">
        <v>43561.916666666664</v>
      </c>
      <c r="C2327" s="3">
        <f t="shared" si="217"/>
        <v>4</v>
      </c>
      <c r="D2327" s="3">
        <f t="shared" si="218"/>
        <v>6</v>
      </c>
      <c r="E2327" s="4">
        <f t="shared" si="219"/>
        <v>22</v>
      </c>
      <c r="F2327" s="4">
        <f t="shared" si="220"/>
        <v>7</v>
      </c>
      <c r="G2327" s="4" t="str">
        <f t="shared" si="221"/>
        <v>Win</v>
      </c>
      <c r="H2327" s="4" t="str">
        <f t="shared" si="222"/>
        <v>Off</v>
      </c>
      <c r="I2327">
        <v>1127872598</v>
      </c>
      <c r="J2327" t="s">
        <v>26</v>
      </c>
      <c r="K2327">
        <v>23.39</v>
      </c>
      <c r="L2327">
        <v>23.130547</v>
      </c>
      <c r="M2327">
        <v>0.142013</v>
      </c>
      <c r="N2327">
        <v>-0.40146599999999999</v>
      </c>
    </row>
    <row r="2328" spans="1:14" x14ac:dyDescent="0.3">
      <c r="A2328" s="1">
        <v>43562.125</v>
      </c>
      <c r="B2328" s="1">
        <v>43561.958333333336</v>
      </c>
      <c r="C2328" s="3">
        <f t="shared" si="217"/>
        <v>4</v>
      </c>
      <c r="D2328" s="3">
        <f t="shared" si="218"/>
        <v>6</v>
      </c>
      <c r="E2328" s="4">
        <f t="shared" si="219"/>
        <v>23</v>
      </c>
      <c r="F2328" s="4">
        <f t="shared" si="220"/>
        <v>7</v>
      </c>
      <c r="G2328" s="4" t="str">
        <f t="shared" si="221"/>
        <v>Win</v>
      </c>
      <c r="H2328" s="4" t="str">
        <f t="shared" si="222"/>
        <v>Off</v>
      </c>
      <c r="I2328">
        <v>1127872598</v>
      </c>
      <c r="J2328" t="s">
        <v>26</v>
      </c>
      <c r="K2328">
        <v>20.81</v>
      </c>
      <c r="L2328">
        <v>20.800305999999999</v>
      </c>
      <c r="M2328">
        <v>0.18228</v>
      </c>
      <c r="N2328">
        <v>-0.19197400000000001</v>
      </c>
    </row>
    <row r="2329" spans="1:14" x14ac:dyDescent="0.3">
      <c r="A2329" s="1">
        <v>43562.166666666664</v>
      </c>
      <c r="B2329" s="1">
        <v>43562</v>
      </c>
      <c r="C2329" s="3">
        <f t="shared" si="217"/>
        <v>4</v>
      </c>
      <c r="D2329" s="3">
        <f t="shared" si="218"/>
        <v>7</v>
      </c>
      <c r="E2329" s="4">
        <f t="shared" si="219"/>
        <v>0</v>
      </c>
      <c r="F2329" s="4">
        <f t="shared" si="220"/>
        <v>1</v>
      </c>
      <c r="G2329" s="4" t="str">
        <f t="shared" si="221"/>
        <v>Win</v>
      </c>
      <c r="H2329" s="4" t="str">
        <f t="shared" si="222"/>
        <v>Off</v>
      </c>
      <c r="I2329">
        <v>1127872598</v>
      </c>
      <c r="J2329" t="s">
        <v>26</v>
      </c>
      <c r="K2329">
        <v>21.07</v>
      </c>
      <c r="L2329">
        <v>21.185953999999999</v>
      </c>
      <c r="M2329">
        <v>9.4540000000000006E-3</v>
      </c>
      <c r="N2329">
        <v>0.1065</v>
      </c>
    </row>
    <row r="2330" spans="1:14" x14ac:dyDescent="0.3">
      <c r="A2330" s="1">
        <v>43562.208333333336</v>
      </c>
      <c r="B2330" s="1">
        <v>43562.041666666664</v>
      </c>
      <c r="C2330" s="3">
        <f t="shared" si="217"/>
        <v>4</v>
      </c>
      <c r="D2330" s="3">
        <f t="shared" si="218"/>
        <v>7</v>
      </c>
      <c r="E2330" s="4">
        <f t="shared" si="219"/>
        <v>1</v>
      </c>
      <c r="F2330" s="4">
        <f t="shared" si="220"/>
        <v>1</v>
      </c>
      <c r="G2330" s="4" t="str">
        <f t="shared" si="221"/>
        <v>Win</v>
      </c>
      <c r="H2330" s="4" t="str">
        <f t="shared" si="222"/>
        <v>Off</v>
      </c>
      <c r="I2330">
        <v>1127872598</v>
      </c>
      <c r="J2330" t="s">
        <v>26</v>
      </c>
      <c r="K2330">
        <v>20.059999999999999</v>
      </c>
      <c r="L2330">
        <v>20.103314999999998</v>
      </c>
      <c r="M2330">
        <v>2.8635000000000001E-2</v>
      </c>
      <c r="N2330">
        <v>1.468E-2</v>
      </c>
    </row>
    <row r="2331" spans="1:14" x14ac:dyDescent="0.3">
      <c r="A2331" s="1">
        <v>43562.25</v>
      </c>
      <c r="B2331" s="1">
        <v>43562.083333333336</v>
      </c>
      <c r="C2331" s="3">
        <f t="shared" si="217"/>
        <v>4</v>
      </c>
      <c r="D2331" s="3">
        <f t="shared" si="218"/>
        <v>7</v>
      </c>
      <c r="E2331" s="4">
        <f t="shared" si="219"/>
        <v>2</v>
      </c>
      <c r="F2331" s="4">
        <f t="shared" si="220"/>
        <v>1</v>
      </c>
      <c r="G2331" s="4" t="str">
        <f t="shared" si="221"/>
        <v>Win</v>
      </c>
      <c r="H2331" s="4" t="str">
        <f t="shared" si="222"/>
        <v>Off</v>
      </c>
      <c r="I2331">
        <v>1127872598</v>
      </c>
      <c r="J2331" t="s">
        <v>26</v>
      </c>
      <c r="K2331">
        <v>19.96</v>
      </c>
      <c r="L2331">
        <v>20.050818</v>
      </c>
      <c r="M2331">
        <v>-1.9802E-2</v>
      </c>
      <c r="N2331">
        <v>0.11062</v>
      </c>
    </row>
    <row r="2332" spans="1:14" x14ac:dyDescent="0.3">
      <c r="A2332" s="1">
        <v>43562.291666666664</v>
      </c>
      <c r="B2332" s="1">
        <v>43562.125</v>
      </c>
      <c r="C2332" s="3">
        <f t="shared" si="217"/>
        <v>4</v>
      </c>
      <c r="D2332" s="3">
        <f t="shared" si="218"/>
        <v>7</v>
      </c>
      <c r="E2332" s="4">
        <f t="shared" si="219"/>
        <v>3</v>
      </c>
      <c r="F2332" s="4">
        <f t="shared" si="220"/>
        <v>1</v>
      </c>
      <c r="G2332" s="4" t="str">
        <f t="shared" si="221"/>
        <v>Win</v>
      </c>
      <c r="H2332" s="4" t="str">
        <f t="shared" si="222"/>
        <v>Off</v>
      </c>
      <c r="I2332">
        <v>1127872598</v>
      </c>
      <c r="J2332" t="s">
        <v>26</v>
      </c>
      <c r="K2332">
        <v>18.78</v>
      </c>
      <c r="L2332">
        <v>18.922466</v>
      </c>
      <c r="M2332">
        <v>-1.2543E-2</v>
      </c>
      <c r="N2332">
        <v>0.15500900000000001</v>
      </c>
    </row>
    <row r="2333" spans="1:14" x14ac:dyDescent="0.3">
      <c r="A2333" s="1">
        <v>43562.333333333336</v>
      </c>
      <c r="B2333" s="1">
        <v>43562.166666666664</v>
      </c>
      <c r="C2333" s="3">
        <f t="shared" si="217"/>
        <v>4</v>
      </c>
      <c r="D2333" s="3">
        <f t="shared" si="218"/>
        <v>7</v>
      </c>
      <c r="E2333" s="4">
        <f t="shared" si="219"/>
        <v>4</v>
      </c>
      <c r="F2333" s="4">
        <f t="shared" si="220"/>
        <v>1</v>
      </c>
      <c r="G2333" s="4" t="str">
        <f t="shared" si="221"/>
        <v>Win</v>
      </c>
      <c r="H2333" s="4" t="str">
        <f t="shared" si="222"/>
        <v>Off</v>
      </c>
      <c r="I2333">
        <v>1127872598</v>
      </c>
      <c r="J2333" t="s">
        <v>26</v>
      </c>
      <c r="K2333">
        <v>19.18</v>
      </c>
      <c r="L2333">
        <v>19.366285999999999</v>
      </c>
      <c r="M2333">
        <v>2.7432999999999999E-2</v>
      </c>
      <c r="N2333">
        <v>0.15885299999999999</v>
      </c>
    </row>
    <row r="2334" spans="1:14" x14ac:dyDescent="0.3">
      <c r="A2334" s="1">
        <v>43562.375</v>
      </c>
      <c r="B2334" s="1">
        <v>43562.208333333336</v>
      </c>
      <c r="C2334" s="3">
        <f t="shared" si="217"/>
        <v>4</v>
      </c>
      <c r="D2334" s="3">
        <f t="shared" si="218"/>
        <v>7</v>
      </c>
      <c r="E2334" s="4">
        <f t="shared" si="219"/>
        <v>5</v>
      </c>
      <c r="F2334" s="4">
        <f t="shared" si="220"/>
        <v>1</v>
      </c>
      <c r="G2334" s="4" t="str">
        <f t="shared" si="221"/>
        <v>Win</v>
      </c>
      <c r="H2334" s="4" t="str">
        <f t="shared" si="222"/>
        <v>Off</v>
      </c>
      <c r="I2334">
        <v>1127872598</v>
      </c>
      <c r="J2334" t="s">
        <v>26</v>
      </c>
      <c r="K2334">
        <v>19.73</v>
      </c>
      <c r="L2334">
        <v>19.96285</v>
      </c>
      <c r="M2334">
        <v>0.12173299999999999</v>
      </c>
      <c r="N2334">
        <v>0.11111699999999999</v>
      </c>
    </row>
    <row r="2335" spans="1:14" x14ac:dyDescent="0.3">
      <c r="A2335" s="1">
        <v>43562.416666666664</v>
      </c>
      <c r="B2335" s="1">
        <v>43562.25</v>
      </c>
      <c r="C2335" s="3">
        <f t="shared" si="217"/>
        <v>4</v>
      </c>
      <c r="D2335" s="3">
        <f t="shared" si="218"/>
        <v>7</v>
      </c>
      <c r="E2335" s="4">
        <f t="shared" si="219"/>
        <v>6</v>
      </c>
      <c r="F2335" s="4">
        <f t="shared" si="220"/>
        <v>1</v>
      </c>
      <c r="G2335" s="4" t="str">
        <f t="shared" si="221"/>
        <v>Win</v>
      </c>
      <c r="H2335" s="4" t="str">
        <f t="shared" si="222"/>
        <v>Off</v>
      </c>
      <c r="I2335">
        <v>1127872598</v>
      </c>
      <c r="J2335" t="s">
        <v>26</v>
      </c>
      <c r="K2335">
        <v>20.58</v>
      </c>
      <c r="L2335">
        <v>20.882158</v>
      </c>
      <c r="M2335">
        <v>0.21473700000000001</v>
      </c>
      <c r="N2335">
        <v>8.7420999999999999E-2</v>
      </c>
    </row>
    <row r="2336" spans="1:14" x14ac:dyDescent="0.3">
      <c r="A2336" s="1">
        <v>43562.458333333336</v>
      </c>
      <c r="B2336" s="1">
        <v>43562.291666666664</v>
      </c>
      <c r="C2336" s="3">
        <f t="shared" si="217"/>
        <v>4</v>
      </c>
      <c r="D2336" s="3">
        <f t="shared" si="218"/>
        <v>7</v>
      </c>
      <c r="E2336" s="4">
        <f t="shared" si="219"/>
        <v>7</v>
      </c>
      <c r="F2336" s="4">
        <f t="shared" si="220"/>
        <v>1</v>
      </c>
      <c r="G2336" s="4" t="str">
        <f t="shared" si="221"/>
        <v>Win</v>
      </c>
      <c r="H2336" s="4" t="str">
        <f t="shared" si="222"/>
        <v>Off</v>
      </c>
      <c r="I2336">
        <v>1127872598</v>
      </c>
      <c r="J2336" t="s">
        <v>26</v>
      </c>
      <c r="K2336">
        <v>21.11</v>
      </c>
      <c r="L2336">
        <v>21.407907000000002</v>
      </c>
      <c r="M2336">
        <v>0.391681</v>
      </c>
      <c r="N2336">
        <v>-9.3773999999999996E-2</v>
      </c>
    </row>
    <row r="2337" spans="1:14" x14ac:dyDescent="0.3">
      <c r="A2337" s="1">
        <v>43562.5</v>
      </c>
      <c r="B2337" s="1">
        <v>43562.333333333336</v>
      </c>
      <c r="C2337" s="3">
        <f t="shared" si="217"/>
        <v>4</v>
      </c>
      <c r="D2337" s="3">
        <f t="shared" si="218"/>
        <v>7</v>
      </c>
      <c r="E2337" s="4">
        <f t="shared" si="219"/>
        <v>8</v>
      </c>
      <c r="F2337" s="4">
        <f t="shared" si="220"/>
        <v>1</v>
      </c>
      <c r="G2337" s="4" t="str">
        <f t="shared" si="221"/>
        <v>Win</v>
      </c>
      <c r="H2337" s="4" t="str">
        <f t="shared" si="222"/>
        <v>Off</v>
      </c>
      <c r="I2337">
        <v>1127872598</v>
      </c>
      <c r="J2337" t="s">
        <v>26</v>
      </c>
      <c r="K2337">
        <v>22.38</v>
      </c>
      <c r="L2337">
        <v>22.853912999999999</v>
      </c>
      <c r="M2337">
        <v>0.521424</v>
      </c>
      <c r="N2337">
        <v>-4.7510999999999998E-2</v>
      </c>
    </row>
    <row r="2338" spans="1:14" x14ac:dyDescent="0.3">
      <c r="A2338" s="1">
        <v>43562.541666666664</v>
      </c>
      <c r="B2338" s="1">
        <v>43562.375</v>
      </c>
      <c r="C2338" s="3">
        <f t="shared" si="217"/>
        <v>4</v>
      </c>
      <c r="D2338" s="3">
        <f t="shared" si="218"/>
        <v>7</v>
      </c>
      <c r="E2338" s="4">
        <f t="shared" si="219"/>
        <v>9</v>
      </c>
      <c r="F2338" s="4">
        <f t="shared" si="220"/>
        <v>1</v>
      </c>
      <c r="G2338" s="4" t="str">
        <f t="shared" si="221"/>
        <v>Win</v>
      </c>
      <c r="H2338" s="4" t="str">
        <f t="shared" si="222"/>
        <v>Off</v>
      </c>
      <c r="I2338">
        <v>1127872598</v>
      </c>
      <c r="J2338" t="s">
        <v>26</v>
      </c>
      <c r="K2338">
        <v>24.34</v>
      </c>
      <c r="L2338">
        <v>24.724530999999999</v>
      </c>
      <c r="M2338">
        <v>0.43791400000000003</v>
      </c>
      <c r="N2338">
        <v>-5.3383E-2</v>
      </c>
    </row>
    <row r="2339" spans="1:14" x14ac:dyDescent="0.3">
      <c r="A2339" s="1">
        <v>43562.583333333336</v>
      </c>
      <c r="B2339" s="1">
        <v>43562.416666666664</v>
      </c>
      <c r="C2339" s="3">
        <f t="shared" si="217"/>
        <v>4</v>
      </c>
      <c r="D2339" s="3">
        <f t="shared" si="218"/>
        <v>7</v>
      </c>
      <c r="E2339" s="4">
        <f t="shared" si="219"/>
        <v>10</v>
      </c>
      <c r="F2339" s="4">
        <f t="shared" si="220"/>
        <v>1</v>
      </c>
      <c r="G2339" s="4" t="str">
        <f t="shared" si="221"/>
        <v>Win</v>
      </c>
      <c r="H2339" s="4" t="str">
        <f t="shared" si="222"/>
        <v>Off</v>
      </c>
      <c r="I2339">
        <v>1127872598</v>
      </c>
      <c r="J2339" t="s">
        <v>26</v>
      </c>
      <c r="K2339">
        <v>23.95</v>
      </c>
      <c r="L2339">
        <v>24.637104999999998</v>
      </c>
      <c r="M2339">
        <v>0.66378000000000004</v>
      </c>
      <c r="N2339">
        <v>2.3324999999999999E-2</v>
      </c>
    </row>
    <row r="2340" spans="1:14" x14ac:dyDescent="0.3">
      <c r="A2340" s="1">
        <v>43562.625</v>
      </c>
      <c r="B2340" s="1">
        <v>43562.458333333336</v>
      </c>
      <c r="C2340" s="3">
        <f t="shared" si="217"/>
        <v>4</v>
      </c>
      <c r="D2340" s="3">
        <f t="shared" si="218"/>
        <v>7</v>
      </c>
      <c r="E2340" s="4">
        <f t="shared" si="219"/>
        <v>11</v>
      </c>
      <c r="F2340" s="4">
        <f t="shared" si="220"/>
        <v>1</v>
      </c>
      <c r="G2340" s="4" t="str">
        <f t="shared" si="221"/>
        <v>Win</v>
      </c>
      <c r="H2340" s="4" t="str">
        <f t="shared" si="222"/>
        <v>Off</v>
      </c>
      <c r="I2340">
        <v>1127872598</v>
      </c>
      <c r="J2340" t="s">
        <v>26</v>
      </c>
      <c r="K2340">
        <v>24.57</v>
      </c>
      <c r="L2340">
        <v>25.223555999999999</v>
      </c>
      <c r="M2340">
        <v>0.59460900000000005</v>
      </c>
      <c r="N2340">
        <v>5.8946999999999999E-2</v>
      </c>
    </row>
    <row r="2341" spans="1:14" x14ac:dyDescent="0.3">
      <c r="A2341" s="1">
        <v>43562.666666666664</v>
      </c>
      <c r="B2341" s="1">
        <v>43562.5</v>
      </c>
      <c r="C2341" s="3">
        <f t="shared" si="217"/>
        <v>4</v>
      </c>
      <c r="D2341" s="3">
        <f t="shared" si="218"/>
        <v>7</v>
      </c>
      <c r="E2341" s="4">
        <f t="shared" si="219"/>
        <v>12</v>
      </c>
      <c r="F2341" s="4">
        <f t="shared" si="220"/>
        <v>1</v>
      </c>
      <c r="G2341" s="4" t="str">
        <f t="shared" si="221"/>
        <v>Win</v>
      </c>
      <c r="H2341" s="4" t="str">
        <f t="shared" si="222"/>
        <v>Off</v>
      </c>
      <c r="I2341">
        <v>1127872598</v>
      </c>
      <c r="J2341" t="s">
        <v>26</v>
      </c>
      <c r="K2341">
        <v>24.07</v>
      </c>
      <c r="L2341">
        <v>25.022997</v>
      </c>
      <c r="M2341">
        <v>0.76854900000000004</v>
      </c>
      <c r="N2341">
        <v>0.184448</v>
      </c>
    </row>
    <row r="2342" spans="1:14" x14ac:dyDescent="0.3">
      <c r="A2342" s="1">
        <v>43562.708333333336</v>
      </c>
      <c r="B2342" s="1">
        <v>43562.541666666664</v>
      </c>
      <c r="C2342" s="3">
        <f t="shared" si="217"/>
        <v>4</v>
      </c>
      <c r="D2342" s="3">
        <f t="shared" si="218"/>
        <v>7</v>
      </c>
      <c r="E2342" s="4">
        <f t="shared" si="219"/>
        <v>13</v>
      </c>
      <c r="F2342" s="4">
        <f t="shared" si="220"/>
        <v>1</v>
      </c>
      <c r="G2342" s="4" t="str">
        <f t="shared" si="221"/>
        <v>Win</v>
      </c>
      <c r="H2342" s="4" t="str">
        <f t="shared" si="222"/>
        <v>Off</v>
      </c>
      <c r="I2342">
        <v>1127872598</v>
      </c>
      <c r="J2342" t="s">
        <v>26</v>
      </c>
      <c r="K2342">
        <v>23.94</v>
      </c>
      <c r="L2342">
        <v>24.730743</v>
      </c>
      <c r="M2342">
        <v>0.55505899999999997</v>
      </c>
      <c r="N2342">
        <v>0.235684</v>
      </c>
    </row>
    <row r="2343" spans="1:14" x14ac:dyDescent="0.3">
      <c r="A2343" s="1">
        <v>43562.75</v>
      </c>
      <c r="B2343" s="1">
        <v>43562.583333333336</v>
      </c>
      <c r="C2343" s="3">
        <f t="shared" si="217"/>
        <v>4</v>
      </c>
      <c r="D2343" s="3">
        <f t="shared" si="218"/>
        <v>7</v>
      </c>
      <c r="E2343" s="4">
        <f t="shared" si="219"/>
        <v>14</v>
      </c>
      <c r="F2343" s="4">
        <f t="shared" si="220"/>
        <v>1</v>
      </c>
      <c r="G2343" s="4" t="str">
        <f t="shared" si="221"/>
        <v>Win</v>
      </c>
      <c r="H2343" s="4" t="str">
        <f t="shared" si="222"/>
        <v>Off</v>
      </c>
      <c r="I2343">
        <v>1127872598</v>
      </c>
      <c r="J2343" t="s">
        <v>26</v>
      </c>
      <c r="K2343">
        <v>23.73</v>
      </c>
      <c r="L2343">
        <v>24.820767</v>
      </c>
      <c r="M2343">
        <v>0.75734900000000005</v>
      </c>
      <c r="N2343">
        <v>0.33341799999999999</v>
      </c>
    </row>
    <row r="2344" spans="1:14" x14ac:dyDescent="0.3">
      <c r="A2344" s="1">
        <v>43562.791666666664</v>
      </c>
      <c r="B2344" s="1">
        <v>43562.625</v>
      </c>
      <c r="C2344" s="3">
        <f t="shared" si="217"/>
        <v>4</v>
      </c>
      <c r="D2344" s="3">
        <f t="shared" si="218"/>
        <v>7</v>
      </c>
      <c r="E2344" s="4">
        <f t="shared" si="219"/>
        <v>15</v>
      </c>
      <c r="F2344" s="4">
        <f t="shared" si="220"/>
        <v>1</v>
      </c>
      <c r="G2344" s="4" t="str">
        <f t="shared" si="221"/>
        <v>Win</v>
      </c>
      <c r="H2344" s="4" t="str">
        <f t="shared" si="222"/>
        <v>Off</v>
      </c>
      <c r="I2344">
        <v>1127872598</v>
      </c>
      <c r="J2344" t="s">
        <v>26</v>
      </c>
      <c r="K2344">
        <v>23.1</v>
      </c>
      <c r="L2344">
        <v>24.116229000000001</v>
      </c>
      <c r="M2344">
        <v>0.66876000000000002</v>
      </c>
      <c r="N2344">
        <v>0.34746899999999997</v>
      </c>
    </row>
    <row r="2345" spans="1:14" x14ac:dyDescent="0.3">
      <c r="A2345" s="1">
        <v>43562.833333333336</v>
      </c>
      <c r="B2345" s="1">
        <v>43562.666666666664</v>
      </c>
      <c r="C2345" s="3">
        <f t="shared" si="217"/>
        <v>4</v>
      </c>
      <c r="D2345" s="3">
        <f t="shared" si="218"/>
        <v>7</v>
      </c>
      <c r="E2345" s="4">
        <f t="shared" si="219"/>
        <v>16</v>
      </c>
      <c r="F2345" s="4">
        <f t="shared" si="220"/>
        <v>1</v>
      </c>
      <c r="G2345" s="4" t="str">
        <f t="shared" si="221"/>
        <v>Win</v>
      </c>
      <c r="H2345" s="4" t="str">
        <f t="shared" si="222"/>
        <v>Off</v>
      </c>
      <c r="I2345">
        <v>1127872598</v>
      </c>
      <c r="J2345" t="s">
        <v>26</v>
      </c>
      <c r="K2345">
        <v>24.26</v>
      </c>
      <c r="L2345">
        <v>24.975408999999999</v>
      </c>
      <c r="M2345">
        <v>0.374691</v>
      </c>
      <c r="N2345">
        <v>0.34071800000000002</v>
      </c>
    </row>
    <row r="2346" spans="1:14" x14ac:dyDescent="0.3">
      <c r="A2346" s="1">
        <v>43562.875</v>
      </c>
      <c r="B2346" s="1">
        <v>43562.708333333336</v>
      </c>
      <c r="C2346" s="3">
        <f t="shared" si="217"/>
        <v>4</v>
      </c>
      <c r="D2346" s="3">
        <f t="shared" si="218"/>
        <v>7</v>
      </c>
      <c r="E2346" s="4">
        <f t="shared" si="219"/>
        <v>17</v>
      </c>
      <c r="F2346" s="4">
        <f t="shared" si="220"/>
        <v>1</v>
      </c>
      <c r="G2346" s="4" t="str">
        <f t="shared" si="221"/>
        <v>Win</v>
      </c>
      <c r="H2346" s="4" t="str">
        <f t="shared" si="222"/>
        <v>Off</v>
      </c>
      <c r="I2346">
        <v>1127872598</v>
      </c>
      <c r="J2346" t="s">
        <v>26</v>
      </c>
      <c r="K2346">
        <v>25.09</v>
      </c>
      <c r="L2346">
        <v>25.424825999999999</v>
      </c>
      <c r="M2346">
        <v>8.7779999999999997E-2</v>
      </c>
      <c r="N2346">
        <v>0.24704599999999999</v>
      </c>
    </row>
    <row r="2347" spans="1:14" x14ac:dyDescent="0.3">
      <c r="A2347" s="1">
        <v>43562.916666666664</v>
      </c>
      <c r="B2347" s="1">
        <v>43562.75</v>
      </c>
      <c r="C2347" s="3">
        <f t="shared" si="217"/>
        <v>4</v>
      </c>
      <c r="D2347" s="3">
        <f t="shared" si="218"/>
        <v>7</v>
      </c>
      <c r="E2347" s="4">
        <f t="shared" si="219"/>
        <v>18</v>
      </c>
      <c r="F2347" s="4">
        <f t="shared" si="220"/>
        <v>1</v>
      </c>
      <c r="G2347" s="4" t="str">
        <f t="shared" si="221"/>
        <v>Win</v>
      </c>
      <c r="H2347" s="4" t="str">
        <f t="shared" si="222"/>
        <v>Off</v>
      </c>
      <c r="I2347">
        <v>1127872598</v>
      </c>
      <c r="J2347" t="s">
        <v>26</v>
      </c>
      <c r="K2347">
        <v>25.28</v>
      </c>
      <c r="L2347">
        <v>25.445138</v>
      </c>
      <c r="M2347">
        <v>-5.6399999999999999E-2</v>
      </c>
      <c r="N2347">
        <v>0.22153800000000001</v>
      </c>
    </row>
    <row r="2348" spans="1:14" x14ac:dyDescent="0.3">
      <c r="A2348" s="1">
        <v>43562.958333333336</v>
      </c>
      <c r="B2348" s="1">
        <v>43562.791666666664</v>
      </c>
      <c r="C2348" s="3">
        <f t="shared" si="217"/>
        <v>4</v>
      </c>
      <c r="D2348" s="3">
        <f t="shared" si="218"/>
        <v>7</v>
      </c>
      <c r="E2348" s="4">
        <f t="shared" si="219"/>
        <v>19</v>
      </c>
      <c r="F2348" s="4">
        <f t="shared" si="220"/>
        <v>1</v>
      </c>
      <c r="G2348" s="4" t="str">
        <f t="shared" si="221"/>
        <v>Win</v>
      </c>
      <c r="H2348" s="4" t="str">
        <f t="shared" si="222"/>
        <v>Off</v>
      </c>
      <c r="I2348">
        <v>1127872598</v>
      </c>
      <c r="J2348" t="s">
        <v>26</v>
      </c>
      <c r="K2348">
        <v>30.73</v>
      </c>
      <c r="L2348">
        <v>30.325614999999999</v>
      </c>
      <c r="M2348">
        <v>-0.431645</v>
      </c>
      <c r="N2348">
        <v>2.726E-2</v>
      </c>
    </row>
    <row r="2349" spans="1:14" x14ac:dyDescent="0.3">
      <c r="A2349" s="1">
        <v>43563</v>
      </c>
      <c r="B2349" s="1">
        <v>43562.833333333336</v>
      </c>
      <c r="C2349" s="3">
        <f t="shared" si="217"/>
        <v>4</v>
      </c>
      <c r="D2349" s="3">
        <f t="shared" si="218"/>
        <v>7</v>
      </c>
      <c r="E2349" s="4">
        <f t="shared" si="219"/>
        <v>20</v>
      </c>
      <c r="F2349" s="4">
        <f t="shared" si="220"/>
        <v>1</v>
      </c>
      <c r="G2349" s="4" t="str">
        <f t="shared" si="221"/>
        <v>Win</v>
      </c>
      <c r="H2349" s="4" t="str">
        <f t="shared" si="222"/>
        <v>Off</v>
      </c>
      <c r="I2349">
        <v>1127872598</v>
      </c>
      <c r="J2349" t="s">
        <v>26</v>
      </c>
      <c r="K2349">
        <v>37.79</v>
      </c>
      <c r="L2349">
        <v>37.430987999999999</v>
      </c>
      <c r="M2349">
        <v>-9.8981E-2</v>
      </c>
      <c r="N2349">
        <v>-0.26003100000000001</v>
      </c>
    </row>
    <row r="2350" spans="1:14" x14ac:dyDescent="0.3">
      <c r="A2350" s="1">
        <v>43563.041666666664</v>
      </c>
      <c r="B2350" s="1">
        <v>43562.875</v>
      </c>
      <c r="C2350" s="3">
        <f t="shared" si="217"/>
        <v>4</v>
      </c>
      <c r="D2350" s="3">
        <f t="shared" si="218"/>
        <v>7</v>
      </c>
      <c r="E2350" s="4">
        <f t="shared" si="219"/>
        <v>21</v>
      </c>
      <c r="F2350" s="4">
        <f t="shared" si="220"/>
        <v>1</v>
      </c>
      <c r="G2350" s="4" t="str">
        <f t="shared" si="221"/>
        <v>Win</v>
      </c>
      <c r="H2350" s="4" t="str">
        <f t="shared" si="222"/>
        <v>Off</v>
      </c>
      <c r="I2350">
        <v>1127872598</v>
      </c>
      <c r="J2350" t="s">
        <v>26</v>
      </c>
      <c r="K2350">
        <v>29.15</v>
      </c>
      <c r="L2350">
        <v>29.319548999999999</v>
      </c>
      <c r="M2350">
        <v>0.162024</v>
      </c>
      <c r="N2350">
        <v>7.5249999999999996E-3</v>
      </c>
    </row>
    <row r="2351" spans="1:14" x14ac:dyDescent="0.3">
      <c r="A2351" s="1">
        <v>43563.083333333336</v>
      </c>
      <c r="B2351" s="1">
        <v>43562.916666666664</v>
      </c>
      <c r="C2351" s="3">
        <f t="shared" si="217"/>
        <v>4</v>
      </c>
      <c r="D2351" s="3">
        <f t="shared" si="218"/>
        <v>7</v>
      </c>
      <c r="E2351" s="4">
        <f t="shared" si="219"/>
        <v>22</v>
      </c>
      <c r="F2351" s="4">
        <f t="shared" si="220"/>
        <v>1</v>
      </c>
      <c r="G2351" s="4" t="str">
        <f t="shared" si="221"/>
        <v>Win</v>
      </c>
      <c r="H2351" s="4" t="str">
        <f t="shared" si="222"/>
        <v>Off</v>
      </c>
      <c r="I2351">
        <v>1127872598</v>
      </c>
      <c r="J2351" t="s">
        <v>26</v>
      </c>
      <c r="K2351">
        <v>24</v>
      </c>
      <c r="L2351">
        <v>24.204702999999999</v>
      </c>
      <c r="M2351">
        <v>0.14693100000000001</v>
      </c>
      <c r="N2351">
        <v>5.7771999999999997E-2</v>
      </c>
    </row>
    <row r="2352" spans="1:14" x14ac:dyDescent="0.3">
      <c r="A2352" s="1">
        <v>43563.125</v>
      </c>
      <c r="B2352" s="1">
        <v>43562.958333333336</v>
      </c>
      <c r="C2352" s="3">
        <f t="shared" si="217"/>
        <v>4</v>
      </c>
      <c r="D2352" s="3">
        <f t="shared" si="218"/>
        <v>7</v>
      </c>
      <c r="E2352" s="4">
        <f t="shared" si="219"/>
        <v>23</v>
      </c>
      <c r="F2352" s="4">
        <f t="shared" si="220"/>
        <v>1</v>
      </c>
      <c r="G2352" s="4" t="str">
        <f t="shared" si="221"/>
        <v>Win</v>
      </c>
      <c r="H2352" s="4" t="str">
        <f t="shared" si="222"/>
        <v>Off</v>
      </c>
      <c r="I2352">
        <v>1127872598</v>
      </c>
      <c r="J2352" t="s">
        <v>26</v>
      </c>
      <c r="K2352">
        <v>22.6</v>
      </c>
      <c r="L2352">
        <v>22.797699999999999</v>
      </c>
      <c r="M2352">
        <v>0.115828</v>
      </c>
      <c r="N2352">
        <v>8.1872E-2</v>
      </c>
    </row>
    <row r="2353" spans="1:14" x14ac:dyDescent="0.3">
      <c r="A2353" s="1">
        <v>43563.166666666664</v>
      </c>
      <c r="B2353" s="1">
        <v>43563</v>
      </c>
      <c r="C2353" s="3">
        <f t="shared" si="217"/>
        <v>4</v>
      </c>
      <c r="D2353" s="3">
        <f t="shared" si="218"/>
        <v>8</v>
      </c>
      <c r="E2353" s="4">
        <f t="shared" si="219"/>
        <v>0</v>
      </c>
      <c r="F2353" s="4">
        <f t="shared" si="220"/>
        <v>2</v>
      </c>
      <c r="G2353" s="4" t="str">
        <f t="shared" si="221"/>
        <v>Win</v>
      </c>
      <c r="H2353" s="4" t="str">
        <f t="shared" si="222"/>
        <v>Off</v>
      </c>
      <c r="I2353">
        <v>1127872598</v>
      </c>
      <c r="J2353" t="s">
        <v>26</v>
      </c>
      <c r="K2353">
        <v>21.38</v>
      </c>
      <c r="L2353">
        <v>21.860136000000001</v>
      </c>
      <c r="M2353">
        <v>0.42772500000000002</v>
      </c>
      <c r="N2353">
        <v>5.2410999999999999E-2</v>
      </c>
    </row>
    <row r="2354" spans="1:14" x14ac:dyDescent="0.3">
      <c r="A2354" s="1">
        <v>43563.208333333336</v>
      </c>
      <c r="B2354" s="1">
        <v>43563.041666666664</v>
      </c>
      <c r="C2354" s="3">
        <f t="shared" si="217"/>
        <v>4</v>
      </c>
      <c r="D2354" s="3">
        <f t="shared" si="218"/>
        <v>8</v>
      </c>
      <c r="E2354" s="4">
        <f t="shared" si="219"/>
        <v>1</v>
      </c>
      <c r="F2354" s="4">
        <f t="shared" si="220"/>
        <v>2</v>
      </c>
      <c r="G2354" s="4" t="str">
        <f t="shared" si="221"/>
        <v>Win</v>
      </c>
      <c r="H2354" s="4" t="str">
        <f t="shared" si="222"/>
        <v>Off</v>
      </c>
      <c r="I2354">
        <v>1127872598</v>
      </c>
      <c r="J2354" t="s">
        <v>26</v>
      </c>
      <c r="K2354">
        <v>20.02</v>
      </c>
      <c r="L2354">
        <v>20.595571</v>
      </c>
      <c r="M2354">
        <v>0.48835899999999999</v>
      </c>
      <c r="N2354">
        <v>8.7211999999999998E-2</v>
      </c>
    </row>
    <row r="2355" spans="1:14" x14ac:dyDescent="0.3">
      <c r="A2355" s="1">
        <v>43563.25</v>
      </c>
      <c r="B2355" s="1">
        <v>43563.083333333336</v>
      </c>
      <c r="C2355" s="3">
        <f t="shared" si="217"/>
        <v>4</v>
      </c>
      <c r="D2355" s="3">
        <f t="shared" si="218"/>
        <v>8</v>
      </c>
      <c r="E2355" s="4">
        <f t="shared" si="219"/>
        <v>2</v>
      </c>
      <c r="F2355" s="4">
        <f t="shared" si="220"/>
        <v>2</v>
      </c>
      <c r="G2355" s="4" t="str">
        <f t="shared" si="221"/>
        <v>Win</v>
      </c>
      <c r="H2355" s="4" t="str">
        <f t="shared" si="222"/>
        <v>Off</v>
      </c>
      <c r="I2355">
        <v>1127872598</v>
      </c>
      <c r="J2355" t="s">
        <v>26</v>
      </c>
      <c r="K2355">
        <v>19.829999999999998</v>
      </c>
      <c r="L2355">
        <v>20.532298000000001</v>
      </c>
      <c r="M2355">
        <v>0.64523299999999995</v>
      </c>
      <c r="N2355">
        <v>5.7064999999999998E-2</v>
      </c>
    </row>
    <row r="2356" spans="1:14" x14ac:dyDescent="0.3">
      <c r="A2356" s="1">
        <v>43563.291666666664</v>
      </c>
      <c r="B2356" s="1">
        <v>43563.125</v>
      </c>
      <c r="C2356" s="3">
        <f t="shared" si="217"/>
        <v>4</v>
      </c>
      <c r="D2356" s="3">
        <f t="shared" si="218"/>
        <v>8</v>
      </c>
      <c r="E2356" s="4">
        <f t="shared" si="219"/>
        <v>3</v>
      </c>
      <c r="F2356" s="4">
        <f t="shared" si="220"/>
        <v>2</v>
      </c>
      <c r="G2356" s="4" t="str">
        <f t="shared" si="221"/>
        <v>Win</v>
      </c>
      <c r="H2356" s="4" t="str">
        <f t="shared" si="222"/>
        <v>Off</v>
      </c>
      <c r="I2356">
        <v>1127872598</v>
      </c>
      <c r="J2356" t="s">
        <v>26</v>
      </c>
      <c r="K2356">
        <v>19.579999999999998</v>
      </c>
      <c r="L2356">
        <v>20.325399999999998</v>
      </c>
      <c r="M2356">
        <v>0.734402</v>
      </c>
      <c r="N2356">
        <v>1.0998000000000001E-2</v>
      </c>
    </row>
    <row r="2357" spans="1:14" x14ac:dyDescent="0.3">
      <c r="A2357" s="1">
        <v>43563.333333333336</v>
      </c>
      <c r="B2357" s="1">
        <v>43563.166666666664</v>
      </c>
      <c r="C2357" s="3">
        <f t="shared" si="217"/>
        <v>4</v>
      </c>
      <c r="D2357" s="3">
        <f t="shared" si="218"/>
        <v>8</v>
      </c>
      <c r="E2357" s="4">
        <f t="shared" si="219"/>
        <v>4</v>
      </c>
      <c r="F2357" s="4">
        <f t="shared" si="220"/>
        <v>2</v>
      </c>
      <c r="G2357" s="4" t="str">
        <f t="shared" si="221"/>
        <v>Win</v>
      </c>
      <c r="H2357" s="4" t="str">
        <f t="shared" si="222"/>
        <v>Off</v>
      </c>
      <c r="I2357">
        <v>1127872598</v>
      </c>
      <c r="J2357" t="s">
        <v>26</v>
      </c>
      <c r="K2357">
        <v>19.88</v>
      </c>
      <c r="L2357">
        <v>20.461713</v>
      </c>
      <c r="M2357">
        <v>0.59323000000000004</v>
      </c>
      <c r="N2357">
        <v>-1.1516999999999999E-2</v>
      </c>
    </row>
    <row r="2358" spans="1:14" x14ac:dyDescent="0.3">
      <c r="A2358" s="1">
        <v>43563.375</v>
      </c>
      <c r="B2358" s="1">
        <v>43563.208333333336</v>
      </c>
      <c r="C2358" s="3">
        <f t="shared" si="217"/>
        <v>4</v>
      </c>
      <c r="D2358" s="3">
        <f t="shared" si="218"/>
        <v>8</v>
      </c>
      <c r="E2358" s="4">
        <f t="shared" si="219"/>
        <v>5</v>
      </c>
      <c r="F2358" s="4">
        <f t="shared" si="220"/>
        <v>2</v>
      </c>
      <c r="G2358" s="4" t="str">
        <f t="shared" si="221"/>
        <v>Win</v>
      </c>
      <c r="H2358" s="4" t="str">
        <f t="shared" si="222"/>
        <v>Off</v>
      </c>
      <c r="I2358">
        <v>1127872598</v>
      </c>
      <c r="J2358" t="s">
        <v>26</v>
      </c>
      <c r="K2358">
        <v>23.17</v>
      </c>
      <c r="L2358">
        <v>23.475717</v>
      </c>
      <c r="M2358">
        <v>0.35555399999999998</v>
      </c>
      <c r="N2358">
        <v>-4.9836999999999999E-2</v>
      </c>
    </row>
    <row r="2359" spans="1:14" x14ac:dyDescent="0.3">
      <c r="A2359" s="1">
        <v>43563.416666666664</v>
      </c>
      <c r="B2359" s="1">
        <v>43563.25</v>
      </c>
      <c r="C2359" s="3">
        <f t="shared" si="217"/>
        <v>4</v>
      </c>
      <c r="D2359" s="3">
        <f t="shared" si="218"/>
        <v>8</v>
      </c>
      <c r="E2359" s="4">
        <f t="shared" si="219"/>
        <v>6</v>
      </c>
      <c r="F2359" s="4">
        <f t="shared" si="220"/>
        <v>2</v>
      </c>
      <c r="G2359" s="4" t="str">
        <f t="shared" si="221"/>
        <v>Win</v>
      </c>
      <c r="H2359" s="4" t="str">
        <f t="shared" si="222"/>
        <v>Off</v>
      </c>
      <c r="I2359">
        <v>1127872598</v>
      </c>
      <c r="J2359" t="s">
        <v>26</v>
      </c>
      <c r="K2359">
        <v>32.229999999999997</v>
      </c>
      <c r="L2359">
        <v>33.466757999999999</v>
      </c>
      <c r="M2359">
        <v>1.0156000000000001</v>
      </c>
      <c r="N2359">
        <v>0.22115799999999999</v>
      </c>
    </row>
    <row r="2360" spans="1:14" x14ac:dyDescent="0.3">
      <c r="A2360" s="1">
        <v>43563.458333333336</v>
      </c>
      <c r="B2360" s="1">
        <v>43563.291666666664</v>
      </c>
      <c r="C2360" s="3">
        <f t="shared" si="217"/>
        <v>4</v>
      </c>
      <c r="D2360" s="3">
        <f t="shared" si="218"/>
        <v>8</v>
      </c>
      <c r="E2360" s="4">
        <f t="shared" si="219"/>
        <v>7</v>
      </c>
      <c r="F2360" s="4">
        <f t="shared" si="220"/>
        <v>2</v>
      </c>
      <c r="G2360" s="4" t="str">
        <f t="shared" si="221"/>
        <v>Win</v>
      </c>
      <c r="H2360" s="4" t="str">
        <f t="shared" si="222"/>
        <v>Off</v>
      </c>
      <c r="I2360">
        <v>1127872598</v>
      </c>
      <c r="J2360" t="s">
        <v>26</v>
      </c>
      <c r="K2360">
        <v>32.92</v>
      </c>
      <c r="L2360">
        <v>33.936202999999999</v>
      </c>
      <c r="M2360">
        <v>0.82739099999999999</v>
      </c>
      <c r="N2360">
        <v>0.18881200000000001</v>
      </c>
    </row>
    <row r="2361" spans="1:14" x14ac:dyDescent="0.3">
      <c r="A2361" s="1">
        <v>43563.5</v>
      </c>
      <c r="B2361" s="1">
        <v>43563.333333333336</v>
      </c>
      <c r="C2361" s="3">
        <f t="shared" si="217"/>
        <v>4</v>
      </c>
      <c r="D2361" s="3">
        <f t="shared" si="218"/>
        <v>8</v>
      </c>
      <c r="E2361" s="4">
        <f t="shared" si="219"/>
        <v>8</v>
      </c>
      <c r="F2361" s="4">
        <f t="shared" si="220"/>
        <v>2</v>
      </c>
      <c r="G2361" s="4" t="str">
        <f t="shared" si="221"/>
        <v>Win</v>
      </c>
      <c r="H2361" s="4" t="str">
        <f t="shared" si="222"/>
        <v>On</v>
      </c>
      <c r="I2361">
        <v>1127872598</v>
      </c>
      <c r="J2361" t="s">
        <v>26</v>
      </c>
      <c r="K2361">
        <v>34.200000000000003</v>
      </c>
      <c r="L2361">
        <v>35.053780000000003</v>
      </c>
      <c r="M2361">
        <v>0.51528700000000005</v>
      </c>
      <c r="N2361">
        <v>0.33849299999999999</v>
      </c>
    </row>
    <row r="2362" spans="1:14" x14ac:dyDescent="0.3">
      <c r="A2362" s="1">
        <v>43563.541666666664</v>
      </c>
      <c r="B2362" s="1">
        <v>43563.375</v>
      </c>
      <c r="C2362" s="3">
        <f t="shared" si="217"/>
        <v>4</v>
      </c>
      <c r="D2362" s="3">
        <f t="shared" si="218"/>
        <v>8</v>
      </c>
      <c r="E2362" s="4">
        <f t="shared" si="219"/>
        <v>9</v>
      </c>
      <c r="F2362" s="4">
        <f t="shared" si="220"/>
        <v>2</v>
      </c>
      <c r="G2362" s="4" t="str">
        <f t="shared" si="221"/>
        <v>Win</v>
      </c>
      <c r="H2362" s="4" t="str">
        <f t="shared" si="222"/>
        <v>On</v>
      </c>
      <c r="I2362">
        <v>1127872598</v>
      </c>
      <c r="J2362" t="s">
        <v>26</v>
      </c>
      <c r="K2362">
        <v>36.18</v>
      </c>
      <c r="L2362">
        <v>36.864668000000002</v>
      </c>
      <c r="M2362">
        <v>0.36848799999999998</v>
      </c>
      <c r="N2362">
        <v>0.31618000000000002</v>
      </c>
    </row>
    <row r="2363" spans="1:14" x14ac:dyDescent="0.3">
      <c r="A2363" s="1">
        <v>43563.583333333336</v>
      </c>
      <c r="B2363" s="1">
        <v>43563.416666666664</v>
      </c>
      <c r="C2363" s="3">
        <f t="shared" si="217"/>
        <v>4</v>
      </c>
      <c r="D2363" s="3">
        <f t="shared" si="218"/>
        <v>8</v>
      </c>
      <c r="E2363" s="4">
        <f t="shared" si="219"/>
        <v>10</v>
      </c>
      <c r="F2363" s="4">
        <f t="shared" si="220"/>
        <v>2</v>
      </c>
      <c r="G2363" s="4" t="str">
        <f t="shared" si="221"/>
        <v>Win</v>
      </c>
      <c r="H2363" s="4" t="str">
        <f t="shared" si="222"/>
        <v>On</v>
      </c>
      <c r="I2363">
        <v>1127872598</v>
      </c>
      <c r="J2363" t="s">
        <v>26</v>
      </c>
      <c r="K2363">
        <v>36.520000000000003</v>
      </c>
      <c r="L2363">
        <v>37.646644999999999</v>
      </c>
      <c r="M2363">
        <v>0.74912699999999999</v>
      </c>
      <c r="N2363">
        <v>0.37751800000000002</v>
      </c>
    </row>
    <row r="2364" spans="1:14" x14ac:dyDescent="0.3">
      <c r="A2364" s="1">
        <v>43563.625</v>
      </c>
      <c r="B2364" s="1">
        <v>43563.458333333336</v>
      </c>
      <c r="C2364" s="3">
        <f t="shared" si="217"/>
        <v>4</v>
      </c>
      <c r="D2364" s="3">
        <f t="shared" si="218"/>
        <v>8</v>
      </c>
      <c r="E2364" s="4">
        <f t="shared" si="219"/>
        <v>11</v>
      </c>
      <c r="F2364" s="4">
        <f t="shared" si="220"/>
        <v>2</v>
      </c>
      <c r="G2364" s="4" t="str">
        <f t="shared" si="221"/>
        <v>Win</v>
      </c>
      <c r="H2364" s="4" t="str">
        <f t="shared" si="222"/>
        <v>On</v>
      </c>
      <c r="I2364">
        <v>1127872598</v>
      </c>
      <c r="J2364" t="s">
        <v>26</v>
      </c>
      <c r="K2364">
        <v>37.159999999999997</v>
      </c>
      <c r="L2364">
        <v>38.668574</v>
      </c>
      <c r="M2364">
        <v>1.162433</v>
      </c>
      <c r="N2364">
        <v>0.34614099999999998</v>
      </c>
    </row>
    <row r="2365" spans="1:14" x14ac:dyDescent="0.3">
      <c r="A2365" s="1">
        <v>43563.666666666664</v>
      </c>
      <c r="B2365" s="1">
        <v>43563.5</v>
      </c>
      <c r="C2365" s="3">
        <f t="shared" si="217"/>
        <v>4</v>
      </c>
      <c r="D2365" s="3">
        <f t="shared" si="218"/>
        <v>8</v>
      </c>
      <c r="E2365" s="4">
        <f t="shared" si="219"/>
        <v>12</v>
      </c>
      <c r="F2365" s="4">
        <f t="shared" si="220"/>
        <v>2</v>
      </c>
      <c r="G2365" s="4" t="str">
        <f t="shared" si="221"/>
        <v>Win</v>
      </c>
      <c r="H2365" s="4" t="str">
        <f t="shared" si="222"/>
        <v>On</v>
      </c>
      <c r="I2365">
        <v>1127872598</v>
      </c>
      <c r="J2365" t="s">
        <v>26</v>
      </c>
      <c r="K2365">
        <v>39.79</v>
      </c>
      <c r="L2365">
        <v>41.757947999999999</v>
      </c>
      <c r="M2365">
        <v>1.6124419999999999</v>
      </c>
      <c r="N2365">
        <v>0.35550599999999999</v>
      </c>
    </row>
    <row r="2366" spans="1:14" x14ac:dyDescent="0.3">
      <c r="A2366" s="1">
        <v>43563.708333333336</v>
      </c>
      <c r="B2366" s="1">
        <v>43563.541666666664</v>
      </c>
      <c r="C2366" s="3">
        <f t="shared" si="217"/>
        <v>4</v>
      </c>
      <c r="D2366" s="3">
        <f t="shared" si="218"/>
        <v>8</v>
      </c>
      <c r="E2366" s="4">
        <f t="shared" si="219"/>
        <v>13</v>
      </c>
      <c r="F2366" s="4">
        <f t="shared" si="220"/>
        <v>2</v>
      </c>
      <c r="G2366" s="4" t="str">
        <f t="shared" si="221"/>
        <v>Win</v>
      </c>
      <c r="H2366" s="4" t="str">
        <f t="shared" si="222"/>
        <v>Off</v>
      </c>
      <c r="I2366">
        <v>1127872598</v>
      </c>
      <c r="J2366" t="s">
        <v>26</v>
      </c>
      <c r="K2366">
        <v>38.89</v>
      </c>
      <c r="L2366">
        <v>40.725062000000001</v>
      </c>
      <c r="M2366">
        <v>1.5471060000000001</v>
      </c>
      <c r="N2366">
        <v>0.28795599999999999</v>
      </c>
    </row>
    <row r="2367" spans="1:14" x14ac:dyDescent="0.3">
      <c r="A2367" s="1">
        <v>43563.75</v>
      </c>
      <c r="B2367" s="1">
        <v>43563.583333333336</v>
      </c>
      <c r="C2367" s="3">
        <f t="shared" si="217"/>
        <v>4</v>
      </c>
      <c r="D2367" s="3">
        <f t="shared" si="218"/>
        <v>8</v>
      </c>
      <c r="E2367" s="4">
        <f t="shared" si="219"/>
        <v>14</v>
      </c>
      <c r="F2367" s="4">
        <f t="shared" si="220"/>
        <v>2</v>
      </c>
      <c r="G2367" s="4" t="str">
        <f t="shared" si="221"/>
        <v>Win</v>
      </c>
      <c r="H2367" s="4" t="str">
        <f t="shared" si="222"/>
        <v>Off</v>
      </c>
      <c r="I2367">
        <v>1127872598</v>
      </c>
      <c r="J2367" t="s">
        <v>26</v>
      </c>
      <c r="K2367">
        <v>37.03</v>
      </c>
      <c r="L2367">
        <v>39.275452000000001</v>
      </c>
      <c r="M2367">
        <v>2.042208</v>
      </c>
      <c r="N2367">
        <v>0.20324400000000001</v>
      </c>
    </row>
    <row r="2368" spans="1:14" x14ac:dyDescent="0.3">
      <c r="A2368" s="1">
        <v>43563.791666666664</v>
      </c>
      <c r="B2368" s="1">
        <v>43563.625</v>
      </c>
      <c r="C2368" s="3">
        <f t="shared" si="217"/>
        <v>4</v>
      </c>
      <c r="D2368" s="3">
        <f t="shared" si="218"/>
        <v>8</v>
      </c>
      <c r="E2368" s="4">
        <f t="shared" si="219"/>
        <v>15</v>
      </c>
      <c r="F2368" s="4">
        <f t="shared" si="220"/>
        <v>2</v>
      </c>
      <c r="G2368" s="4" t="str">
        <f t="shared" si="221"/>
        <v>Win</v>
      </c>
      <c r="H2368" s="4" t="str">
        <f t="shared" si="222"/>
        <v>Off</v>
      </c>
      <c r="I2368">
        <v>1127872598</v>
      </c>
      <c r="J2368" t="s">
        <v>26</v>
      </c>
      <c r="K2368">
        <v>35.32</v>
      </c>
      <c r="L2368">
        <v>37.602279000000003</v>
      </c>
      <c r="M2368">
        <v>2.022805</v>
      </c>
      <c r="N2368">
        <v>0.25947399999999998</v>
      </c>
    </row>
    <row r="2369" spans="1:14" x14ac:dyDescent="0.3">
      <c r="A2369" s="1">
        <v>43563.833333333336</v>
      </c>
      <c r="B2369" s="1">
        <v>43563.666666666664</v>
      </c>
      <c r="C2369" s="3">
        <f t="shared" si="217"/>
        <v>4</v>
      </c>
      <c r="D2369" s="3">
        <f t="shared" si="218"/>
        <v>8</v>
      </c>
      <c r="E2369" s="4">
        <f t="shared" si="219"/>
        <v>16</v>
      </c>
      <c r="F2369" s="4">
        <f t="shared" si="220"/>
        <v>2</v>
      </c>
      <c r="G2369" s="4" t="str">
        <f t="shared" si="221"/>
        <v>Win</v>
      </c>
      <c r="H2369" s="4" t="str">
        <f t="shared" si="222"/>
        <v>Off</v>
      </c>
      <c r="I2369">
        <v>1127872598</v>
      </c>
      <c r="J2369" t="s">
        <v>26</v>
      </c>
      <c r="K2369">
        <v>35.81</v>
      </c>
      <c r="L2369">
        <v>37.813507999999999</v>
      </c>
      <c r="M2369">
        <v>1.819401</v>
      </c>
      <c r="N2369">
        <v>0.18410699999999999</v>
      </c>
    </row>
    <row r="2370" spans="1:14" x14ac:dyDescent="0.3">
      <c r="A2370" s="1">
        <v>43563.875</v>
      </c>
      <c r="B2370" s="1">
        <v>43563.708333333336</v>
      </c>
      <c r="C2370" s="3">
        <f t="shared" si="217"/>
        <v>4</v>
      </c>
      <c r="D2370" s="3">
        <f t="shared" si="218"/>
        <v>8</v>
      </c>
      <c r="E2370" s="4">
        <f t="shared" si="219"/>
        <v>17</v>
      </c>
      <c r="F2370" s="4">
        <f t="shared" si="220"/>
        <v>2</v>
      </c>
      <c r="G2370" s="4" t="str">
        <f t="shared" si="221"/>
        <v>Win</v>
      </c>
      <c r="H2370" s="4" t="str">
        <f t="shared" si="222"/>
        <v>On</v>
      </c>
      <c r="I2370">
        <v>1127872598</v>
      </c>
      <c r="J2370" t="s">
        <v>26</v>
      </c>
      <c r="K2370">
        <v>36.909999999999997</v>
      </c>
      <c r="L2370">
        <v>37.328124000000003</v>
      </c>
      <c r="M2370">
        <v>0.25354199999999999</v>
      </c>
      <c r="N2370">
        <v>0.16458200000000001</v>
      </c>
    </row>
    <row r="2371" spans="1:14" x14ac:dyDescent="0.3">
      <c r="A2371" s="1">
        <v>43563.916666666664</v>
      </c>
      <c r="B2371" s="1">
        <v>43563.75</v>
      </c>
      <c r="C2371" s="3">
        <f t="shared" ref="C2371:C2434" si="223">MONTH(B2371)</f>
        <v>4</v>
      </c>
      <c r="D2371" s="3">
        <f t="shared" ref="D2371:D2434" si="224">DAY(B2371)</f>
        <v>8</v>
      </c>
      <c r="E2371" s="4">
        <f t="shared" ref="E2371:E2434" si="225">HOUR(B2371)</f>
        <v>18</v>
      </c>
      <c r="F2371" s="4">
        <f t="shared" ref="F2371:F2434" si="226">WEEKDAY(B2371)</f>
        <v>2</v>
      </c>
      <c r="G2371" s="4" t="str">
        <f t="shared" ref="G2371:G2434" si="227">IF(AND(C2371&gt;4,C2371&lt;10),"Sum","Win")</f>
        <v>Win</v>
      </c>
      <c r="H2371" s="4" t="str">
        <f t="shared" si="222"/>
        <v>On</v>
      </c>
      <c r="I2371">
        <v>1127872598</v>
      </c>
      <c r="J2371" t="s">
        <v>26</v>
      </c>
      <c r="K2371">
        <v>36.340000000000003</v>
      </c>
      <c r="L2371">
        <v>38.046090999999997</v>
      </c>
      <c r="M2371">
        <v>1.4928330000000001</v>
      </c>
      <c r="N2371">
        <v>0.213258</v>
      </c>
    </row>
    <row r="2372" spans="1:14" x14ac:dyDescent="0.3">
      <c r="A2372" s="1">
        <v>43563.958333333336</v>
      </c>
      <c r="B2372" s="1">
        <v>43563.791666666664</v>
      </c>
      <c r="C2372" s="3">
        <f t="shared" si="223"/>
        <v>4</v>
      </c>
      <c r="D2372" s="3">
        <f t="shared" si="224"/>
        <v>8</v>
      </c>
      <c r="E2372" s="4">
        <f t="shared" si="225"/>
        <v>19</v>
      </c>
      <c r="F2372" s="4">
        <f t="shared" si="226"/>
        <v>2</v>
      </c>
      <c r="G2372" s="4" t="str">
        <f t="shared" si="227"/>
        <v>Win</v>
      </c>
      <c r="H2372" s="4" t="str">
        <f t="shared" si="222"/>
        <v>On</v>
      </c>
      <c r="I2372">
        <v>1127872598</v>
      </c>
      <c r="J2372" t="s">
        <v>26</v>
      </c>
      <c r="K2372">
        <v>39.840000000000003</v>
      </c>
      <c r="L2372">
        <v>39.897770000000001</v>
      </c>
      <c r="M2372">
        <v>0.13952999999999999</v>
      </c>
      <c r="N2372">
        <v>-8.1759999999999999E-2</v>
      </c>
    </row>
    <row r="2373" spans="1:14" x14ac:dyDescent="0.3">
      <c r="A2373" s="1">
        <v>43564</v>
      </c>
      <c r="B2373" s="1">
        <v>43563.833333333336</v>
      </c>
      <c r="C2373" s="3">
        <f t="shared" si="223"/>
        <v>4</v>
      </c>
      <c r="D2373" s="3">
        <f t="shared" si="224"/>
        <v>8</v>
      </c>
      <c r="E2373" s="4">
        <f t="shared" si="225"/>
        <v>20</v>
      </c>
      <c r="F2373" s="4">
        <f t="shared" si="226"/>
        <v>2</v>
      </c>
      <c r="G2373" s="4" t="str">
        <f t="shared" si="227"/>
        <v>Win</v>
      </c>
      <c r="H2373" s="4" t="str">
        <f t="shared" si="222"/>
        <v>On</v>
      </c>
      <c r="I2373">
        <v>1127872598</v>
      </c>
      <c r="J2373" t="s">
        <v>26</v>
      </c>
      <c r="K2373">
        <v>39.28</v>
      </c>
      <c r="L2373">
        <v>39.317179000000003</v>
      </c>
      <c r="M2373">
        <v>0.16097800000000001</v>
      </c>
      <c r="N2373">
        <v>-0.12379900000000001</v>
      </c>
    </row>
    <row r="2374" spans="1:14" x14ac:dyDescent="0.3">
      <c r="A2374" s="1">
        <v>43564.041666666664</v>
      </c>
      <c r="B2374" s="1">
        <v>43563.875</v>
      </c>
      <c r="C2374" s="3">
        <f t="shared" si="223"/>
        <v>4</v>
      </c>
      <c r="D2374" s="3">
        <f t="shared" si="224"/>
        <v>8</v>
      </c>
      <c r="E2374" s="4">
        <f t="shared" si="225"/>
        <v>21</v>
      </c>
      <c r="F2374" s="4">
        <f t="shared" si="226"/>
        <v>2</v>
      </c>
      <c r="G2374" s="4" t="str">
        <f t="shared" si="227"/>
        <v>Win</v>
      </c>
      <c r="H2374" s="4" t="str">
        <f t="shared" si="222"/>
        <v>On</v>
      </c>
      <c r="I2374">
        <v>1127872598</v>
      </c>
      <c r="J2374" t="s">
        <v>26</v>
      </c>
      <c r="K2374">
        <v>35</v>
      </c>
      <c r="L2374">
        <v>36.236440999999999</v>
      </c>
      <c r="M2374">
        <v>1.2105619999999999</v>
      </c>
      <c r="N2374">
        <v>2.5878999999999999E-2</v>
      </c>
    </row>
    <row r="2375" spans="1:14" x14ac:dyDescent="0.3">
      <c r="A2375" s="1">
        <v>43564.083333333336</v>
      </c>
      <c r="B2375" s="1">
        <v>43563.916666666664</v>
      </c>
      <c r="C2375" s="3">
        <f t="shared" si="223"/>
        <v>4</v>
      </c>
      <c r="D2375" s="3">
        <f t="shared" si="224"/>
        <v>8</v>
      </c>
      <c r="E2375" s="4">
        <f t="shared" si="225"/>
        <v>22</v>
      </c>
      <c r="F2375" s="4">
        <f t="shared" si="226"/>
        <v>2</v>
      </c>
      <c r="G2375" s="4" t="str">
        <f t="shared" si="227"/>
        <v>Win</v>
      </c>
      <c r="H2375" s="4" t="str">
        <f t="shared" si="222"/>
        <v>Off</v>
      </c>
      <c r="I2375">
        <v>1127872598</v>
      </c>
      <c r="J2375" t="s">
        <v>26</v>
      </c>
      <c r="K2375">
        <v>26.61</v>
      </c>
      <c r="L2375">
        <v>27.615950999999999</v>
      </c>
      <c r="M2375">
        <v>0.79458099999999998</v>
      </c>
      <c r="N2375">
        <v>0.21137</v>
      </c>
    </row>
    <row r="2376" spans="1:14" x14ac:dyDescent="0.3">
      <c r="A2376" s="1">
        <v>43564.125</v>
      </c>
      <c r="B2376" s="1">
        <v>43563.958333333336</v>
      </c>
      <c r="C2376" s="3">
        <f t="shared" si="223"/>
        <v>4</v>
      </c>
      <c r="D2376" s="3">
        <f t="shared" si="224"/>
        <v>8</v>
      </c>
      <c r="E2376" s="4">
        <f t="shared" si="225"/>
        <v>23</v>
      </c>
      <c r="F2376" s="4">
        <f t="shared" si="226"/>
        <v>2</v>
      </c>
      <c r="G2376" s="4" t="str">
        <f t="shared" si="227"/>
        <v>Win</v>
      </c>
      <c r="H2376" s="4" t="str">
        <f t="shared" si="222"/>
        <v>Off</v>
      </c>
      <c r="I2376">
        <v>1127872598</v>
      </c>
      <c r="J2376" t="s">
        <v>26</v>
      </c>
      <c r="K2376">
        <v>23.5</v>
      </c>
      <c r="L2376">
        <v>24.096012999999999</v>
      </c>
      <c r="M2376">
        <v>0.36738300000000002</v>
      </c>
      <c r="N2376">
        <v>0.22863</v>
      </c>
    </row>
    <row r="2377" spans="1:14" x14ac:dyDescent="0.3">
      <c r="A2377" s="1">
        <v>43564.166666666664</v>
      </c>
      <c r="B2377" s="1">
        <v>43564</v>
      </c>
      <c r="C2377" s="3">
        <f t="shared" si="223"/>
        <v>4</v>
      </c>
      <c r="D2377" s="3">
        <f t="shared" si="224"/>
        <v>9</v>
      </c>
      <c r="E2377" s="4">
        <f t="shared" si="225"/>
        <v>0</v>
      </c>
      <c r="F2377" s="4">
        <f t="shared" si="226"/>
        <v>3</v>
      </c>
      <c r="G2377" s="4" t="str">
        <f t="shared" si="227"/>
        <v>Win</v>
      </c>
      <c r="H2377" s="4" t="str">
        <f t="shared" si="222"/>
        <v>Off</v>
      </c>
      <c r="I2377">
        <v>1127872598</v>
      </c>
      <c r="J2377" t="s">
        <v>26</v>
      </c>
      <c r="K2377">
        <v>21.62</v>
      </c>
      <c r="L2377">
        <v>21.8233</v>
      </c>
      <c r="M2377">
        <v>1.0285000000000001E-2</v>
      </c>
      <c r="N2377">
        <v>0.19301499999999999</v>
      </c>
    </row>
    <row r="2378" spans="1:14" x14ac:dyDescent="0.3">
      <c r="A2378" s="1">
        <v>43564.208333333336</v>
      </c>
      <c r="B2378" s="1">
        <v>43564.041666666664</v>
      </c>
      <c r="C2378" s="3">
        <f t="shared" si="223"/>
        <v>4</v>
      </c>
      <c r="D2378" s="3">
        <f t="shared" si="224"/>
        <v>9</v>
      </c>
      <c r="E2378" s="4">
        <f t="shared" si="225"/>
        <v>1</v>
      </c>
      <c r="F2378" s="4">
        <f t="shared" si="226"/>
        <v>3</v>
      </c>
      <c r="G2378" s="4" t="str">
        <f t="shared" si="227"/>
        <v>Win</v>
      </c>
      <c r="H2378" s="4" t="str">
        <f t="shared" si="222"/>
        <v>Off</v>
      </c>
      <c r="I2378">
        <v>1127872598</v>
      </c>
      <c r="J2378" t="s">
        <v>26</v>
      </c>
      <c r="K2378">
        <v>20</v>
      </c>
      <c r="L2378">
        <v>20.350891000000001</v>
      </c>
      <c r="M2378">
        <v>0.184193</v>
      </c>
      <c r="N2378">
        <v>0.16669800000000001</v>
      </c>
    </row>
    <row r="2379" spans="1:14" x14ac:dyDescent="0.3">
      <c r="A2379" s="1">
        <v>43564.25</v>
      </c>
      <c r="B2379" s="1">
        <v>43564.083333333336</v>
      </c>
      <c r="C2379" s="3">
        <f t="shared" si="223"/>
        <v>4</v>
      </c>
      <c r="D2379" s="3">
        <f t="shared" si="224"/>
        <v>9</v>
      </c>
      <c r="E2379" s="4">
        <f t="shared" si="225"/>
        <v>2</v>
      </c>
      <c r="F2379" s="4">
        <f t="shared" si="226"/>
        <v>3</v>
      </c>
      <c r="G2379" s="4" t="str">
        <f t="shared" si="227"/>
        <v>Win</v>
      </c>
      <c r="H2379" s="4" t="str">
        <f t="shared" ref="H2379:H2442" si="228">+IF(OR(F2379&lt;2,F2379&gt;6),"Off",IF(AND(G2379="Win",E2379&gt;7,E2379&lt;13),"On",IF(AND(G2379="Win",E2379&gt;16,E2379&lt;22),"On",IF(AND(G2379="Sum",E2379&gt;9,E2379&lt;22),"On","Off"))))</f>
        <v>Off</v>
      </c>
      <c r="I2379">
        <v>1127872598</v>
      </c>
      <c r="J2379" t="s">
        <v>26</v>
      </c>
      <c r="K2379">
        <v>18.98</v>
      </c>
      <c r="L2379">
        <v>19.357298</v>
      </c>
      <c r="M2379">
        <v>0.21305299999999999</v>
      </c>
      <c r="N2379">
        <v>0.164245</v>
      </c>
    </row>
    <row r="2380" spans="1:14" x14ac:dyDescent="0.3">
      <c r="A2380" s="1">
        <v>43564.291666666664</v>
      </c>
      <c r="B2380" s="1">
        <v>43564.125</v>
      </c>
      <c r="C2380" s="3">
        <f t="shared" si="223"/>
        <v>4</v>
      </c>
      <c r="D2380" s="3">
        <f t="shared" si="224"/>
        <v>9</v>
      </c>
      <c r="E2380" s="4">
        <f t="shared" si="225"/>
        <v>3</v>
      </c>
      <c r="F2380" s="4">
        <f t="shared" si="226"/>
        <v>3</v>
      </c>
      <c r="G2380" s="4" t="str">
        <f t="shared" si="227"/>
        <v>Win</v>
      </c>
      <c r="H2380" s="4" t="str">
        <f t="shared" si="228"/>
        <v>Off</v>
      </c>
      <c r="I2380">
        <v>1127872598</v>
      </c>
      <c r="J2380" t="s">
        <v>26</v>
      </c>
      <c r="K2380">
        <v>18.97</v>
      </c>
      <c r="L2380">
        <v>19.323834000000002</v>
      </c>
      <c r="M2380">
        <v>0.21937799999999999</v>
      </c>
      <c r="N2380">
        <v>0.13445599999999999</v>
      </c>
    </row>
    <row r="2381" spans="1:14" x14ac:dyDescent="0.3">
      <c r="A2381" s="1">
        <v>43564.333333333336</v>
      </c>
      <c r="B2381" s="1">
        <v>43564.166666666664</v>
      </c>
      <c r="C2381" s="3">
        <f t="shared" si="223"/>
        <v>4</v>
      </c>
      <c r="D2381" s="3">
        <f t="shared" si="224"/>
        <v>9</v>
      </c>
      <c r="E2381" s="4">
        <f t="shared" si="225"/>
        <v>4</v>
      </c>
      <c r="F2381" s="4">
        <f t="shared" si="226"/>
        <v>3</v>
      </c>
      <c r="G2381" s="4" t="str">
        <f t="shared" si="227"/>
        <v>Win</v>
      </c>
      <c r="H2381" s="4" t="str">
        <f t="shared" si="228"/>
        <v>Off</v>
      </c>
      <c r="I2381">
        <v>1127872598</v>
      </c>
      <c r="J2381" t="s">
        <v>26</v>
      </c>
      <c r="K2381">
        <v>19.32</v>
      </c>
      <c r="L2381">
        <v>19.647425999999999</v>
      </c>
      <c r="M2381">
        <v>0.20163</v>
      </c>
      <c r="N2381">
        <v>0.12579599999999999</v>
      </c>
    </row>
    <row r="2382" spans="1:14" x14ac:dyDescent="0.3">
      <c r="A2382" s="1">
        <v>43564.375</v>
      </c>
      <c r="B2382" s="1">
        <v>43564.208333333336</v>
      </c>
      <c r="C2382" s="3">
        <f t="shared" si="223"/>
        <v>4</v>
      </c>
      <c r="D2382" s="3">
        <f t="shared" si="224"/>
        <v>9</v>
      </c>
      <c r="E2382" s="4">
        <f t="shared" si="225"/>
        <v>5</v>
      </c>
      <c r="F2382" s="4">
        <f t="shared" si="226"/>
        <v>3</v>
      </c>
      <c r="G2382" s="4" t="str">
        <f t="shared" si="227"/>
        <v>Win</v>
      </c>
      <c r="H2382" s="4" t="str">
        <f t="shared" si="228"/>
        <v>Off</v>
      </c>
      <c r="I2382">
        <v>1127872598</v>
      </c>
      <c r="J2382" t="s">
        <v>26</v>
      </c>
      <c r="K2382">
        <v>22.68</v>
      </c>
      <c r="L2382">
        <v>23.467034000000002</v>
      </c>
      <c r="M2382">
        <v>0.66407899999999997</v>
      </c>
      <c r="N2382">
        <v>0.12295499999999999</v>
      </c>
    </row>
    <row r="2383" spans="1:14" x14ac:dyDescent="0.3">
      <c r="A2383" s="1">
        <v>43564.416666666664</v>
      </c>
      <c r="B2383" s="1">
        <v>43564.25</v>
      </c>
      <c r="C2383" s="3">
        <f t="shared" si="223"/>
        <v>4</v>
      </c>
      <c r="D2383" s="3">
        <f t="shared" si="224"/>
        <v>9</v>
      </c>
      <c r="E2383" s="4">
        <f t="shared" si="225"/>
        <v>6</v>
      </c>
      <c r="F2383" s="4">
        <f t="shared" si="226"/>
        <v>3</v>
      </c>
      <c r="G2383" s="4" t="str">
        <f t="shared" si="227"/>
        <v>Win</v>
      </c>
      <c r="H2383" s="4" t="str">
        <f t="shared" si="228"/>
        <v>Off</v>
      </c>
      <c r="I2383">
        <v>1127872598</v>
      </c>
      <c r="J2383" t="s">
        <v>26</v>
      </c>
      <c r="K2383">
        <v>29.84</v>
      </c>
      <c r="L2383">
        <v>31.845686000000001</v>
      </c>
      <c r="M2383">
        <v>1.8826879999999999</v>
      </c>
      <c r="N2383">
        <v>0.122998</v>
      </c>
    </row>
    <row r="2384" spans="1:14" x14ac:dyDescent="0.3">
      <c r="A2384" s="1">
        <v>43564.458333333336</v>
      </c>
      <c r="B2384" s="1">
        <v>43564.291666666664</v>
      </c>
      <c r="C2384" s="3">
        <f t="shared" si="223"/>
        <v>4</v>
      </c>
      <c r="D2384" s="3">
        <f t="shared" si="224"/>
        <v>9</v>
      </c>
      <c r="E2384" s="4">
        <f t="shared" si="225"/>
        <v>7</v>
      </c>
      <c r="F2384" s="4">
        <f t="shared" si="226"/>
        <v>3</v>
      </c>
      <c r="G2384" s="4" t="str">
        <f t="shared" si="227"/>
        <v>Win</v>
      </c>
      <c r="H2384" s="4" t="str">
        <f t="shared" si="228"/>
        <v>Off</v>
      </c>
      <c r="I2384">
        <v>1127872598</v>
      </c>
      <c r="J2384" t="s">
        <v>26</v>
      </c>
      <c r="K2384">
        <v>32.1</v>
      </c>
      <c r="L2384">
        <v>32.960718999999997</v>
      </c>
      <c r="M2384">
        <v>0.75473299999999999</v>
      </c>
      <c r="N2384">
        <v>0.105986</v>
      </c>
    </row>
    <row r="2385" spans="1:14" x14ac:dyDescent="0.3">
      <c r="A2385" s="1">
        <v>43564.5</v>
      </c>
      <c r="B2385" s="1">
        <v>43564.333333333336</v>
      </c>
      <c r="C2385" s="3">
        <f t="shared" si="223"/>
        <v>4</v>
      </c>
      <c r="D2385" s="3">
        <f t="shared" si="224"/>
        <v>9</v>
      </c>
      <c r="E2385" s="4">
        <f t="shared" si="225"/>
        <v>8</v>
      </c>
      <c r="F2385" s="4">
        <f t="shared" si="226"/>
        <v>3</v>
      </c>
      <c r="G2385" s="4" t="str">
        <f t="shared" si="227"/>
        <v>Win</v>
      </c>
      <c r="H2385" s="4" t="str">
        <f t="shared" si="228"/>
        <v>On</v>
      </c>
      <c r="I2385">
        <v>1127872598</v>
      </c>
      <c r="J2385" t="s">
        <v>26</v>
      </c>
      <c r="K2385">
        <v>29.4</v>
      </c>
      <c r="L2385">
        <v>29.668899</v>
      </c>
      <c r="M2385">
        <v>-1.0884E-2</v>
      </c>
      <c r="N2385">
        <v>0.279783</v>
      </c>
    </row>
    <row r="2386" spans="1:14" x14ac:dyDescent="0.3">
      <c r="A2386" s="1">
        <v>43564.541666666664</v>
      </c>
      <c r="B2386" s="1">
        <v>43564.375</v>
      </c>
      <c r="C2386" s="3">
        <f t="shared" si="223"/>
        <v>4</v>
      </c>
      <c r="D2386" s="3">
        <f t="shared" si="224"/>
        <v>9</v>
      </c>
      <c r="E2386" s="4">
        <f t="shared" si="225"/>
        <v>9</v>
      </c>
      <c r="F2386" s="4">
        <f t="shared" si="226"/>
        <v>3</v>
      </c>
      <c r="G2386" s="4" t="str">
        <f t="shared" si="227"/>
        <v>Win</v>
      </c>
      <c r="H2386" s="4" t="str">
        <f t="shared" si="228"/>
        <v>On</v>
      </c>
      <c r="I2386">
        <v>1127872598</v>
      </c>
      <c r="J2386" t="s">
        <v>26</v>
      </c>
      <c r="K2386">
        <v>29.17</v>
      </c>
      <c r="L2386">
        <v>29.694889</v>
      </c>
      <c r="M2386">
        <v>0.27653</v>
      </c>
      <c r="N2386">
        <v>0.248359</v>
      </c>
    </row>
    <row r="2387" spans="1:14" x14ac:dyDescent="0.3">
      <c r="A2387" s="1">
        <v>43564.583333333336</v>
      </c>
      <c r="B2387" s="1">
        <v>43564.416666666664</v>
      </c>
      <c r="C2387" s="3">
        <f t="shared" si="223"/>
        <v>4</v>
      </c>
      <c r="D2387" s="3">
        <f t="shared" si="224"/>
        <v>9</v>
      </c>
      <c r="E2387" s="4">
        <f t="shared" si="225"/>
        <v>10</v>
      </c>
      <c r="F2387" s="4">
        <f t="shared" si="226"/>
        <v>3</v>
      </c>
      <c r="G2387" s="4" t="str">
        <f t="shared" si="227"/>
        <v>Win</v>
      </c>
      <c r="H2387" s="4" t="str">
        <f t="shared" si="228"/>
        <v>On</v>
      </c>
      <c r="I2387">
        <v>1127872598</v>
      </c>
      <c r="J2387" t="s">
        <v>26</v>
      </c>
      <c r="K2387">
        <v>30.81</v>
      </c>
      <c r="L2387">
        <v>31.333303000000001</v>
      </c>
      <c r="M2387">
        <v>0.159548</v>
      </c>
      <c r="N2387">
        <v>0.363755</v>
      </c>
    </row>
    <row r="2388" spans="1:14" x14ac:dyDescent="0.3">
      <c r="A2388" s="1">
        <v>43564.625</v>
      </c>
      <c r="B2388" s="1">
        <v>43564.458333333336</v>
      </c>
      <c r="C2388" s="3">
        <f t="shared" si="223"/>
        <v>4</v>
      </c>
      <c r="D2388" s="3">
        <f t="shared" si="224"/>
        <v>9</v>
      </c>
      <c r="E2388" s="4">
        <f t="shared" si="225"/>
        <v>11</v>
      </c>
      <c r="F2388" s="4">
        <f t="shared" si="226"/>
        <v>3</v>
      </c>
      <c r="G2388" s="4" t="str">
        <f t="shared" si="227"/>
        <v>Win</v>
      </c>
      <c r="H2388" s="4" t="str">
        <f t="shared" si="228"/>
        <v>On</v>
      </c>
      <c r="I2388">
        <v>1127872598</v>
      </c>
      <c r="J2388" t="s">
        <v>26</v>
      </c>
      <c r="K2388">
        <v>30.2</v>
      </c>
      <c r="L2388">
        <v>30.743614000000001</v>
      </c>
      <c r="M2388">
        <v>0.26752900000000002</v>
      </c>
      <c r="N2388">
        <v>0.27608500000000002</v>
      </c>
    </row>
    <row r="2389" spans="1:14" x14ac:dyDescent="0.3">
      <c r="A2389" s="1">
        <v>43564.666666666664</v>
      </c>
      <c r="B2389" s="1">
        <v>43564.5</v>
      </c>
      <c r="C2389" s="3">
        <f t="shared" si="223"/>
        <v>4</v>
      </c>
      <c r="D2389" s="3">
        <f t="shared" si="224"/>
        <v>9</v>
      </c>
      <c r="E2389" s="4">
        <f t="shared" si="225"/>
        <v>12</v>
      </c>
      <c r="F2389" s="4">
        <f t="shared" si="226"/>
        <v>3</v>
      </c>
      <c r="G2389" s="4" t="str">
        <f t="shared" si="227"/>
        <v>Win</v>
      </c>
      <c r="H2389" s="4" t="str">
        <f t="shared" si="228"/>
        <v>On</v>
      </c>
      <c r="I2389">
        <v>1127872598</v>
      </c>
      <c r="J2389" t="s">
        <v>26</v>
      </c>
      <c r="K2389">
        <v>31.54</v>
      </c>
      <c r="L2389">
        <v>31.854928000000001</v>
      </c>
      <c r="M2389">
        <v>-7.1684999999999999E-2</v>
      </c>
      <c r="N2389">
        <v>0.38661299999999998</v>
      </c>
    </row>
    <row r="2390" spans="1:14" x14ac:dyDescent="0.3">
      <c r="A2390" s="1">
        <v>43564.708333333336</v>
      </c>
      <c r="B2390" s="1">
        <v>43564.541666666664</v>
      </c>
      <c r="C2390" s="3">
        <f t="shared" si="223"/>
        <v>4</v>
      </c>
      <c r="D2390" s="3">
        <f t="shared" si="224"/>
        <v>9</v>
      </c>
      <c r="E2390" s="4">
        <f t="shared" si="225"/>
        <v>13</v>
      </c>
      <c r="F2390" s="4">
        <f t="shared" si="226"/>
        <v>3</v>
      </c>
      <c r="G2390" s="4" t="str">
        <f t="shared" si="227"/>
        <v>Win</v>
      </c>
      <c r="H2390" s="4" t="str">
        <f t="shared" si="228"/>
        <v>Off</v>
      </c>
      <c r="I2390">
        <v>1127872598</v>
      </c>
      <c r="J2390" t="s">
        <v>26</v>
      </c>
      <c r="K2390">
        <v>31.84</v>
      </c>
      <c r="L2390">
        <v>32.243960000000001</v>
      </c>
      <c r="M2390">
        <v>3.2522000000000002E-2</v>
      </c>
      <c r="N2390">
        <v>0.37143799999999999</v>
      </c>
    </row>
    <row r="2391" spans="1:14" x14ac:dyDescent="0.3">
      <c r="A2391" s="1">
        <v>43564.75</v>
      </c>
      <c r="B2391" s="1">
        <v>43564.583333333336</v>
      </c>
      <c r="C2391" s="3">
        <f t="shared" si="223"/>
        <v>4</v>
      </c>
      <c r="D2391" s="3">
        <f t="shared" si="224"/>
        <v>9</v>
      </c>
      <c r="E2391" s="4">
        <f t="shared" si="225"/>
        <v>14</v>
      </c>
      <c r="F2391" s="4">
        <f t="shared" si="226"/>
        <v>3</v>
      </c>
      <c r="G2391" s="4" t="str">
        <f t="shared" si="227"/>
        <v>Win</v>
      </c>
      <c r="H2391" s="4" t="str">
        <f t="shared" si="228"/>
        <v>Off</v>
      </c>
      <c r="I2391">
        <v>1127872598</v>
      </c>
      <c r="J2391" t="s">
        <v>26</v>
      </c>
      <c r="K2391">
        <v>31.06</v>
      </c>
      <c r="L2391">
        <v>31.684207000000001</v>
      </c>
      <c r="M2391">
        <v>0.45689000000000002</v>
      </c>
      <c r="N2391">
        <v>0.16731699999999999</v>
      </c>
    </row>
    <row r="2392" spans="1:14" x14ac:dyDescent="0.3">
      <c r="A2392" s="1">
        <v>43564.791666666664</v>
      </c>
      <c r="B2392" s="1">
        <v>43564.625</v>
      </c>
      <c r="C2392" s="3">
        <f t="shared" si="223"/>
        <v>4</v>
      </c>
      <c r="D2392" s="3">
        <f t="shared" si="224"/>
        <v>9</v>
      </c>
      <c r="E2392" s="4">
        <f t="shared" si="225"/>
        <v>15</v>
      </c>
      <c r="F2392" s="4">
        <f t="shared" si="226"/>
        <v>3</v>
      </c>
      <c r="G2392" s="4" t="str">
        <f t="shared" si="227"/>
        <v>Win</v>
      </c>
      <c r="H2392" s="4" t="str">
        <f t="shared" si="228"/>
        <v>Off</v>
      </c>
      <c r="I2392">
        <v>1127872598</v>
      </c>
      <c r="J2392" t="s">
        <v>26</v>
      </c>
      <c r="K2392">
        <v>31.96</v>
      </c>
      <c r="L2392">
        <v>33.095964000000002</v>
      </c>
      <c r="M2392">
        <v>0.93784999999999996</v>
      </c>
      <c r="N2392">
        <v>0.19811400000000001</v>
      </c>
    </row>
    <row r="2393" spans="1:14" x14ac:dyDescent="0.3">
      <c r="A2393" s="1">
        <v>43564.833333333336</v>
      </c>
      <c r="B2393" s="1">
        <v>43564.666666666664</v>
      </c>
      <c r="C2393" s="3">
        <f t="shared" si="223"/>
        <v>4</v>
      </c>
      <c r="D2393" s="3">
        <f t="shared" si="224"/>
        <v>9</v>
      </c>
      <c r="E2393" s="4">
        <f t="shared" si="225"/>
        <v>16</v>
      </c>
      <c r="F2393" s="4">
        <f t="shared" si="226"/>
        <v>3</v>
      </c>
      <c r="G2393" s="4" t="str">
        <f t="shared" si="227"/>
        <v>Win</v>
      </c>
      <c r="H2393" s="4" t="str">
        <f t="shared" si="228"/>
        <v>Off</v>
      </c>
      <c r="I2393">
        <v>1127872598</v>
      </c>
      <c r="J2393" t="s">
        <v>26</v>
      </c>
      <c r="K2393">
        <v>31.37</v>
      </c>
      <c r="L2393">
        <v>31.135719000000002</v>
      </c>
      <c r="M2393">
        <v>-0.28533900000000001</v>
      </c>
      <c r="N2393">
        <v>5.1057999999999999E-2</v>
      </c>
    </row>
    <row r="2394" spans="1:14" x14ac:dyDescent="0.3">
      <c r="A2394" s="1">
        <v>43564.875</v>
      </c>
      <c r="B2394" s="1">
        <v>43564.708333333336</v>
      </c>
      <c r="C2394" s="3">
        <f t="shared" si="223"/>
        <v>4</v>
      </c>
      <c r="D2394" s="3">
        <f t="shared" si="224"/>
        <v>9</v>
      </c>
      <c r="E2394" s="4">
        <f t="shared" si="225"/>
        <v>17</v>
      </c>
      <c r="F2394" s="4">
        <f t="shared" si="226"/>
        <v>3</v>
      </c>
      <c r="G2394" s="4" t="str">
        <f t="shared" si="227"/>
        <v>Win</v>
      </c>
      <c r="H2394" s="4" t="str">
        <f t="shared" si="228"/>
        <v>On</v>
      </c>
      <c r="I2394">
        <v>1127872598</v>
      </c>
      <c r="J2394" t="s">
        <v>26</v>
      </c>
      <c r="K2394">
        <v>31.04</v>
      </c>
      <c r="L2394">
        <v>30.888797</v>
      </c>
      <c r="M2394">
        <v>-0.22650100000000001</v>
      </c>
      <c r="N2394">
        <v>7.5298000000000004E-2</v>
      </c>
    </row>
    <row r="2395" spans="1:14" x14ac:dyDescent="0.3">
      <c r="A2395" s="1">
        <v>43564.916666666664</v>
      </c>
      <c r="B2395" s="1">
        <v>43564.75</v>
      </c>
      <c r="C2395" s="3">
        <f t="shared" si="223"/>
        <v>4</v>
      </c>
      <c r="D2395" s="3">
        <f t="shared" si="224"/>
        <v>9</v>
      </c>
      <c r="E2395" s="4">
        <f t="shared" si="225"/>
        <v>18</v>
      </c>
      <c r="F2395" s="4">
        <f t="shared" si="226"/>
        <v>3</v>
      </c>
      <c r="G2395" s="4" t="str">
        <f t="shared" si="227"/>
        <v>Win</v>
      </c>
      <c r="H2395" s="4" t="str">
        <f t="shared" si="228"/>
        <v>On</v>
      </c>
      <c r="I2395">
        <v>1127872598</v>
      </c>
      <c r="J2395" t="s">
        <v>26</v>
      </c>
      <c r="K2395">
        <v>29.46</v>
      </c>
      <c r="L2395">
        <v>29.392389999999999</v>
      </c>
      <c r="M2395">
        <v>5.9610000000000002E-3</v>
      </c>
      <c r="N2395">
        <v>-7.3570999999999998E-2</v>
      </c>
    </row>
    <row r="2396" spans="1:14" x14ac:dyDescent="0.3">
      <c r="A2396" s="1">
        <v>43564.958333333336</v>
      </c>
      <c r="B2396" s="1">
        <v>43564.791666666664</v>
      </c>
      <c r="C2396" s="3">
        <f t="shared" si="223"/>
        <v>4</v>
      </c>
      <c r="D2396" s="3">
        <f t="shared" si="224"/>
        <v>9</v>
      </c>
      <c r="E2396" s="4">
        <f t="shared" si="225"/>
        <v>19</v>
      </c>
      <c r="F2396" s="4">
        <f t="shared" si="226"/>
        <v>3</v>
      </c>
      <c r="G2396" s="4" t="str">
        <f t="shared" si="227"/>
        <v>Win</v>
      </c>
      <c r="H2396" s="4" t="str">
        <f t="shared" si="228"/>
        <v>On</v>
      </c>
      <c r="I2396">
        <v>1127872598</v>
      </c>
      <c r="J2396" t="s">
        <v>26</v>
      </c>
      <c r="K2396">
        <v>31.55</v>
      </c>
      <c r="L2396">
        <v>31.306304000000001</v>
      </c>
      <c r="M2396">
        <v>-0.18840100000000001</v>
      </c>
      <c r="N2396">
        <v>-5.5294999999999997E-2</v>
      </c>
    </row>
    <row r="2397" spans="1:14" x14ac:dyDescent="0.3">
      <c r="A2397" s="1">
        <v>43565</v>
      </c>
      <c r="B2397" s="1">
        <v>43564.833333333336</v>
      </c>
      <c r="C2397" s="3">
        <f t="shared" si="223"/>
        <v>4</v>
      </c>
      <c r="D2397" s="3">
        <f t="shared" si="224"/>
        <v>9</v>
      </c>
      <c r="E2397" s="4">
        <f t="shared" si="225"/>
        <v>20</v>
      </c>
      <c r="F2397" s="4">
        <f t="shared" si="226"/>
        <v>3</v>
      </c>
      <c r="G2397" s="4" t="str">
        <f t="shared" si="227"/>
        <v>Win</v>
      </c>
      <c r="H2397" s="4" t="str">
        <f t="shared" si="228"/>
        <v>On</v>
      </c>
      <c r="I2397">
        <v>1127872598</v>
      </c>
      <c r="J2397" t="s">
        <v>26</v>
      </c>
      <c r="K2397">
        <v>38.369999999999997</v>
      </c>
      <c r="L2397">
        <v>38.656408999999996</v>
      </c>
      <c r="M2397">
        <v>0.37446800000000002</v>
      </c>
      <c r="N2397">
        <v>-8.8058999999999998E-2</v>
      </c>
    </row>
    <row r="2398" spans="1:14" x14ac:dyDescent="0.3">
      <c r="A2398" s="1">
        <v>43565.041666666664</v>
      </c>
      <c r="B2398" s="1">
        <v>43564.875</v>
      </c>
      <c r="C2398" s="3">
        <f t="shared" si="223"/>
        <v>4</v>
      </c>
      <c r="D2398" s="3">
        <f t="shared" si="224"/>
        <v>9</v>
      </c>
      <c r="E2398" s="4">
        <f t="shared" si="225"/>
        <v>21</v>
      </c>
      <c r="F2398" s="4">
        <f t="shared" si="226"/>
        <v>3</v>
      </c>
      <c r="G2398" s="4" t="str">
        <f t="shared" si="227"/>
        <v>Win</v>
      </c>
      <c r="H2398" s="4" t="str">
        <f t="shared" si="228"/>
        <v>On</v>
      </c>
      <c r="I2398">
        <v>1127872598</v>
      </c>
      <c r="J2398" t="s">
        <v>26</v>
      </c>
      <c r="K2398">
        <v>32.35</v>
      </c>
      <c r="L2398">
        <v>34.015273000000001</v>
      </c>
      <c r="M2398">
        <v>1.8027690000000001</v>
      </c>
      <c r="N2398">
        <v>-0.13749600000000001</v>
      </c>
    </row>
    <row r="2399" spans="1:14" x14ac:dyDescent="0.3">
      <c r="A2399" s="1">
        <v>43565.083333333336</v>
      </c>
      <c r="B2399" s="1">
        <v>43564.916666666664</v>
      </c>
      <c r="C2399" s="3">
        <f t="shared" si="223"/>
        <v>4</v>
      </c>
      <c r="D2399" s="3">
        <f t="shared" si="224"/>
        <v>9</v>
      </c>
      <c r="E2399" s="4">
        <f t="shared" si="225"/>
        <v>22</v>
      </c>
      <c r="F2399" s="4">
        <f t="shared" si="226"/>
        <v>3</v>
      </c>
      <c r="G2399" s="4" t="str">
        <f t="shared" si="227"/>
        <v>Win</v>
      </c>
      <c r="H2399" s="4" t="str">
        <f t="shared" si="228"/>
        <v>Off</v>
      </c>
      <c r="I2399">
        <v>1127872598</v>
      </c>
      <c r="J2399" t="s">
        <v>26</v>
      </c>
      <c r="K2399">
        <v>24.82</v>
      </c>
      <c r="L2399">
        <v>25.438925000000001</v>
      </c>
      <c r="M2399">
        <v>0.60867899999999997</v>
      </c>
      <c r="N2399">
        <v>1.0246E-2</v>
      </c>
    </row>
    <row r="2400" spans="1:14" x14ac:dyDescent="0.3">
      <c r="A2400" s="1">
        <v>43565.125</v>
      </c>
      <c r="B2400" s="1">
        <v>43564.958333333336</v>
      </c>
      <c r="C2400" s="3">
        <f t="shared" si="223"/>
        <v>4</v>
      </c>
      <c r="D2400" s="3">
        <f t="shared" si="224"/>
        <v>9</v>
      </c>
      <c r="E2400" s="4">
        <f t="shared" si="225"/>
        <v>23</v>
      </c>
      <c r="F2400" s="4">
        <f t="shared" si="226"/>
        <v>3</v>
      </c>
      <c r="G2400" s="4" t="str">
        <f t="shared" si="227"/>
        <v>Win</v>
      </c>
      <c r="H2400" s="4" t="str">
        <f t="shared" si="228"/>
        <v>Off</v>
      </c>
      <c r="I2400">
        <v>1127872598</v>
      </c>
      <c r="J2400" t="s">
        <v>26</v>
      </c>
      <c r="K2400">
        <v>22.47</v>
      </c>
      <c r="L2400">
        <v>22.832189</v>
      </c>
      <c r="M2400">
        <v>0.24648900000000001</v>
      </c>
      <c r="N2400">
        <v>0.1157</v>
      </c>
    </row>
    <row r="2401" spans="1:14" x14ac:dyDescent="0.3">
      <c r="A2401" s="1">
        <v>43565.166666666664</v>
      </c>
      <c r="B2401" s="1">
        <v>43565</v>
      </c>
      <c r="C2401" s="3">
        <f t="shared" si="223"/>
        <v>4</v>
      </c>
      <c r="D2401" s="3">
        <f t="shared" si="224"/>
        <v>10</v>
      </c>
      <c r="E2401" s="4">
        <f t="shared" si="225"/>
        <v>0</v>
      </c>
      <c r="F2401" s="4">
        <f t="shared" si="226"/>
        <v>4</v>
      </c>
      <c r="G2401" s="4" t="str">
        <f t="shared" si="227"/>
        <v>Win</v>
      </c>
      <c r="H2401" s="4" t="str">
        <f t="shared" si="228"/>
        <v>Off</v>
      </c>
      <c r="I2401">
        <v>1127872598</v>
      </c>
      <c r="J2401" t="s">
        <v>26</v>
      </c>
      <c r="K2401">
        <v>21.46</v>
      </c>
      <c r="L2401">
        <v>21.421731000000001</v>
      </c>
      <c r="M2401">
        <v>0.02</v>
      </c>
      <c r="N2401">
        <v>-5.8269000000000001E-2</v>
      </c>
    </row>
    <row r="2402" spans="1:14" x14ac:dyDescent="0.3">
      <c r="A2402" s="1">
        <v>43565.208333333336</v>
      </c>
      <c r="B2402" s="1">
        <v>43565.041666666664</v>
      </c>
      <c r="C2402" s="3">
        <f t="shared" si="223"/>
        <v>4</v>
      </c>
      <c r="D2402" s="3">
        <f t="shared" si="224"/>
        <v>10</v>
      </c>
      <c r="E2402" s="4">
        <f t="shared" si="225"/>
        <v>1</v>
      </c>
      <c r="F2402" s="4">
        <f t="shared" si="226"/>
        <v>4</v>
      </c>
      <c r="G2402" s="4" t="str">
        <f t="shared" si="227"/>
        <v>Win</v>
      </c>
      <c r="H2402" s="4" t="str">
        <f t="shared" si="228"/>
        <v>Off</v>
      </c>
      <c r="I2402">
        <v>1127872598</v>
      </c>
      <c r="J2402" t="s">
        <v>26</v>
      </c>
      <c r="K2402">
        <v>20.29</v>
      </c>
      <c r="L2402">
        <v>20.477384000000001</v>
      </c>
      <c r="M2402">
        <v>0.291074</v>
      </c>
      <c r="N2402">
        <v>-0.10369</v>
      </c>
    </row>
    <row r="2403" spans="1:14" x14ac:dyDescent="0.3">
      <c r="A2403" s="1">
        <v>43565.25</v>
      </c>
      <c r="B2403" s="1">
        <v>43565.083333333336</v>
      </c>
      <c r="C2403" s="3">
        <f t="shared" si="223"/>
        <v>4</v>
      </c>
      <c r="D2403" s="3">
        <f t="shared" si="224"/>
        <v>10</v>
      </c>
      <c r="E2403" s="4">
        <f t="shared" si="225"/>
        <v>2</v>
      </c>
      <c r="F2403" s="4">
        <f t="shared" si="226"/>
        <v>4</v>
      </c>
      <c r="G2403" s="4" t="str">
        <f t="shared" si="227"/>
        <v>Win</v>
      </c>
      <c r="H2403" s="4" t="str">
        <f t="shared" si="228"/>
        <v>Off</v>
      </c>
      <c r="I2403">
        <v>1127872598</v>
      </c>
      <c r="J2403" t="s">
        <v>26</v>
      </c>
      <c r="K2403">
        <v>19.71</v>
      </c>
      <c r="L2403">
        <v>19.864539000000001</v>
      </c>
      <c r="M2403">
        <v>0.206229</v>
      </c>
      <c r="N2403">
        <v>-5.169E-2</v>
      </c>
    </row>
    <row r="2404" spans="1:14" x14ac:dyDescent="0.3">
      <c r="A2404" s="1">
        <v>43565.291666666664</v>
      </c>
      <c r="B2404" s="1">
        <v>43565.125</v>
      </c>
      <c r="C2404" s="3">
        <f t="shared" si="223"/>
        <v>4</v>
      </c>
      <c r="D2404" s="3">
        <f t="shared" si="224"/>
        <v>10</v>
      </c>
      <c r="E2404" s="4">
        <f t="shared" si="225"/>
        <v>3</v>
      </c>
      <c r="F2404" s="4">
        <f t="shared" si="226"/>
        <v>4</v>
      </c>
      <c r="G2404" s="4" t="str">
        <f t="shared" si="227"/>
        <v>Win</v>
      </c>
      <c r="H2404" s="4" t="str">
        <f t="shared" si="228"/>
        <v>Off</v>
      </c>
      <c r="I2404">
        <v>1127872598</v>
      </c>
      <c r="J2404" t="s">
        <v>26</v>
      </c>
      <c r="K2404">
        <v>19.61</v>
      </c>
      <c r="L2404">
        <v>19.699881999999999</v>
      </c>
      <c r="M2404">
        <v>0.16261600000000001</v>
      </c>
      <c r="N2404">
        <v>-7.2733999999999993E-2</v>
      </c>
    </row>
    <row r="2405" spans="1:14" x14ac:dyDescent="0.3">
      <c r="A2405" s="1">
        <v>43565.333333333336</v>
      </c>
      <c r="B2405" s="1">
        <v>43565.166666666664</v>
      </c>
      <c r="C2405" s="3">
        <f t="shared" si="223"/>
        <v>4</v>
      </c>
      <c r="D2405" s="3">
        <f t="shared" si="224"/>
        <v>10</v>
      </c>
      <c r="E2405" s="4">
        <f t="shared" si="225"/>
        <v>4</v>
      </c>
      <c r="F2405" s="4">
        <f t="shared" si="226"/>
        <v>4</v>
      </c>
      <c r="G2405" s="4" t="str">
        <f t="shared" si="227"/>
        <v>Win</v>
      </c>
      <c r="H2405" s="4" t="str">
        <f t="shared" si="228"/>
        <v>Off</v>
      </c>
      <c r="I2405">
        <v>1127872598</v>
      </c>
      <c r="J2405" t="s">
        <v>26</v>
      </c>
      <c r="K2405">
        <v>20.56</v>
      </c>
      <c r="L2405">
        <v>20.440024999999999</v>
      </c>
      <c r="M2405">
        <v>3.8999999999999998E-3</v>
      </c>
      <c r="N2405">
        <v>-0.123875</v>
      </c>
    </row>
    <row r="2406" spans="1:14" x14ac:dyDescent="0.3">
      <c r="A2406" s="1">
        <v>43565.375</v>
      </c>
      <c r="B2406" s="1">
        <v>43565.208333333336</v>
      </c>
      <c r="C2406" s="3">
        <f t="shared" si="223"/>
        <v>4</v>
      </c>
      <c r="D2406" s="3">
        <f t="shared" si="224"/>
        <v>10</v>
      </c>
      <c r="E2406" s="4">
        <f t="shared" si="225"/>
        <v>5</v>
      </c>
      <c r="F2406" s="4">
        <f t="shared" si="226"/>
        <v>4</v>
      </c>
      <c r="G2406" s="4" t="str">
        <f t="shared" si="227"/>
        <v>Win</v>
      </c>
      <c r="H2406" s="4" t="str">
        <f t="shared" si="228"/>
        <v>Off</v>
      </c>
      <c r="I2406">
        <v>1127872598</v>
      </c>
      <c r="J2406" t="s">
        <v>26</v>
      </c>
      <c r="K2406">
        <v>22.72</v>
      </c>
      <c r="L2406">
        <v>23.040678</v>
      </c>
      <c r="M2406">
        <v>0.37194199999999999</v>
      </c>
      <c r="N2406">
        <v>-5.1263999999999997E-2</v>
      </c>
    </row>
    <row r="2407" spans="1:14" x14ac:dyDescent="0.3">
      <c r="A2407" s="1">
        <v>43565.416666666664</v>
      </c>
      <c r="B2407" s="1">
        <v>43565.25</v>
      </c>
      <c r="C2407" s="3">
        <f t="shared" si="223"/>
        <v>4</v>
      </c>
      <c r="D2407" s="3">
        <f t="shared" si="224"/>
        <v>10</v>
      </c>
      <c r="E2407" s="4">
        <f t="shared" si="225"/>
        <v>6</v>
      </c>
      <c r="F2407" s="4">
        <f t="shared" si="226"/>
        <v>4</v>
      </c>
      <c r="G2407" s="4" t="str">
        <f t="shared" si="227"/>
        <v>Win</v>
      </c>
      <c r="H2407" s="4" t="str">
        <f t="shared" si="228"/>
        <v>Off</v>
      </c>
      <c r="I2407">
        <v>1127872598</v>
      </c>
      <c r="J2407" t="s">
        <v>26</v>
      </c>
      <c r="K2407">
        <v>36.299999999999997</v>
      </c>
      <c r="L2407">
        <v>37.714635999999999</v>
      </c>
      <c r="M2407">
        <v>1.622565</v>
      </c>
      <c r="N2407">
        <v>-0.207929</v>
      </c>
    </row>
    <row r="2408" spans="1:14" x14ac:dyDescent="0.3">
      <c r="A2408" s="1">
        <v>43565.458333333336</v>
      </c>
      <c r="B2408" s="1">
        <v>43565.291666666664</v>
      </c>
      <c r="C2408" s="3">
        <f t="shared" si="223"/>
        <v>4</v>
      </c>
      <c r="D2408" s="3">
        <f t="shared" si="224"/>
        <v>10</v>
      </c>
      <c r="E2408" s="4">
        <f t="shared" si="225"/>
        <v>7</v>
      </c>
      <c r="F2408" s="4">
        <f t="shared" si="226"/>
        <v>4</v>
      </c>
      <c r="G2408" s="4" t="str">
        <f t="shared" si="227"/>
        <v>Win</v>
      </c>
      <c r="H2408" s="4" t="str">
        <f t="shared" si="228"/>
        <v>Off</v>
      </c>
      <c r="I2408">
        <v>1127872598</v>
      </c>
      <c r="J2408" t="s">
        <v>26</v>
      </c>
      <c r="K2408">
        <v>34</v>
      </c>
      <c r="L2408">
        <v>34.694761</v>
      </c>
      <c r="M2408">
        <v>1.2648520000000001</v>
      </c>
      <c r="N2408">
        <v>-0.57009100000000001</v>
      </c>
    </row>
    <row r="2409" spans="1:14" x14ac:dyDescent="0.3">
      <c r="A2409" s="1">
        <v>43565.5</v>
      </c>
      <c r="B2409" s="1">
        <v>43565.333333333336</v>
      </c>
      <c r="C2409" s="3">
        <f t="shared" si="223"/>
        <v>4</v>
      </c>
      <c r="D2409" s="3">
        <f t="shared" si="224"/>
        <v>10</v>
      </c>
      <c r="E2409" s="4">
        <f t="shared" si="225"/>
        <v>8</v>
      </c>
      <c r="F2409" s="4">
        <f t="shared" si="226"/>
        <v>4</v>
      </c>
      <c r="G2409" s="4" t="str">
        <f t="shared" si="227"/>
        <v>Win</v>
      </c>
      <c r="H2409" s="4" t="str">
        <f t="shared" si="228"/>
        <v>On</v>
      </c>
      <c r="I2409">
        <v>1127872598</v>
      </c>
      <c r="J2409" t="s">
        <v>26</v>
      </c>
      <c r="K2409">
        <v>30.23</v>
      </c>
      <c r="L2409">
        <v>30.566526</v>
      </c>
      <c r="M2409">
        <v>0.83360299999999998</v>
      </c>
      <c r="N2409">
        <v>-0.49707699999999999</v>
      </c>
    </row>
    <row r="2410" spans="1:14" x14ac:dyDescent="0.3">
      <c r="A2410" s="1">
        <v>43565.541666666664</v>
      </c>
      <c r="B2410" s="1">
        <v>43565.375</v>
      </c>
      <c r="C2410" s="3">
        <f t="shared" si="223"/>
        <v>4</v>
      </c>
      <c r="D2410" s="3">
        <f t="shared" si="224"/>
        <v>10</v>
      </c>
      <c r="E2410" s="4">
        <f t="shared" si="225"/>
        <v>9</v>
      </c>
      <c r="F2410" s="4">
        <f t="shared" si="226"/>
        <v>4</v>
      </c>
      <c r="G2410" s="4" t="str">
        <f t="shared" si="227"/>
        <v>Win</v>
      </c>
      <c r="H2410" s="4" t="str">
        <f t="shared" si="228"/>
        <v>On</v>
      </c>
      <c r="I2410">
        <v>1127872598</v>
      </c>
      <c r="J2410" t="s">
        <v>26</v>
      </c>
      <c r="K2410">
        <v>28.97</v>
      </c>
      <c r="L2410">
        <v>29.169262</v>
      </c>
      <c r="M2410">
        <v>0.53656400000000004</v>
      </c>
      <c r="N2410">
        <v>-0.33730199999999999</v>
      </c>
    </row>
    <row r="2411" spans="1:14" x14ac:dyDescent="0.3">
      <c r="A2411" s="1">
        <v>43565.583333333336</v>
      </c>
      <c r="B2411" s="1">
        <v>43565.416666666664</v>
      </c>
      <c r="C2411" s="3">
        <f t="shared" si="223"/>
        <v>4</v>
      </c>
      <c r="D2411" s="3">
        <f t="shared" si="224"/>
        <v>10</v>
      </c>
      <c r="E2411" s="4">
        <f t="shared" si="225"/>
        <v>10</v>
      </c>
      <c r="F2411" s="4">
        <f t="shared" si="226"/>
        <v>4</v>
      </c>
      <c r="G2411" s="4" t="str">
        <f t="shared" si="227"/>
        <v>Win</v>
      </c>
      <c r="H2411" s="4" t="str">
        <f t="shared" si="228"/>
        <v>On</v>
      </c>
      <c r="I2411">
        <v>1127872598</v>
      </c>
      <c r="J2411" t="s">
        <v>26</v>
      </c>
      <c r="K2411">
        <v>28.73</v>
      </c>
      <c r="L2411">
        <v>28.908709000000002</v>
      </c>
      <c r="M2411">
        <v>0.63958899999999996</v>
      </c>
      <c r="N2411">
        <v>-0.46088000000000001</v>
      </c>
    </row>
    <row r="2412" spans="1:14" x14ac:dyDescent="0.3">
      <c r="A2412" s="1">
        <v>43565.625</v>
      </c>
      <c r="B2412" s="1">
        <v>43565.458333333336</v>
      </c>
      <c r="C2412" s="3">
        <f t="shared" si="223"/>
        <v>4</v>
      </c>
      <c r="D2412" s="3">
        <f t="shared" si="224"/>
        <v>10</v>
      </c>
      <c r="E2412" s="4">
        <f t="shared" si="225"/>
        <v>11</v>
      </c>
      <c r="F2412" s="4">
        <f t="shared" si="226"/>
        <v>4</v>
      </c>
      <c r="G2412" s="4" t="str">
        <f t="shared" si="227"/>
        <v>Win</v>
      </c>
      <c r="H2412" s="4" t="str">
        <f t="shared" si="228"/>
        <v>On</v>
      </c>
      <c r="I2412">
        <v>1127872598</v>
      </c>
      <c r="J2412" t="s">
        <v>26</v>
      </c>
      <c r="K2412">
        <v>28.2</v>
      </c>
      <c r="L2412">
        <v>28.774405999999999</v>
      </c>
      <c r="M2412">
        <v>0.96552300000000002</v>
      </c>
      <c r="N2412">
        <v>-0.39111699999999999</v>
      </c>
    </row>
    <row r="2413" spans="1:14" x14ac:dyDescent="0.3">
      <c r="A2413" s="1">
        <v>43565.666666666664</v>
      </c>
      <c r="B2413" s="1">
        <v>43565.5</v>
      </c>
      <c r="C2413" s="3">
        <f t="shared" si="223"/>
        <v>4</v>
      </c>
      <c r="D2413" s="3">
        <f t="shared" si="224"/>
        <v>10</v>
      </c>
      <c r="E2413" s="4">
        <f t="shared" si="225"/>
        <v>12</v>
      </c>
      <c r="F2413" s="4">
        <f t="shared" si="226"/>
        <v>4</v>
      </c>
      <c r="G2413" s="4" t="str">
        <f t="shared" si="227"/>
        <v>Win</v>
      </c>
      <c r="H2413" s="4" t="str">
        <f t="shared" si="228"/>
        <v>On</v>
      </c>
      <c r="I2413">
        <v>1127872598</v>
      </c>
      <c r="J2413" t="s">
        <v>26</v>
      </c>
      <c r="K2413">
        <v>27.52</v>
      </c>
      <c r="L2413">
        <v>28.220040999999998</v>
      </c>
      <c r="M2413">
        <v>1.1765319999999999</v>
      </c>
      <c r="N2413">
        <v>-0.476491</v>
      </c>
    </row>
    <row r="2414" spans="1:14" x14ac:dyDescent="0.3">
      <c r="A2414" s="1">
        <v>43565.708333333336</v>
      </c>
      <c r="B2414" s="1">
        <v>43565.541666666664</v>
      </c>
      <c r="C2414" s="3">
        <f t="shared" si="223"/>
        <v>4</v>
      </c>
      <c r="D2414" s="3">
        <f t="shared" si="224"/>
        <v>10</v>
      </c>
      <c r="E2414" s="4">
        <f t="shared" si="225"/>
        <v>13</v>
      </c>
      <c r="F2414" s="4">
        <f t="shared" si="226"/>
        <v>4</v>
      </c>
      <c r="G2414" s="4" t="str">
        <f t="shared" si="227"/>
        <v>Win</v>
      </c>
      <c r="H2414" s="4" t="str">
        <f t="shared" si="228"/>
        <v>Off</v>
      </c>
      <c r="I2414">
        <v>1127872598</v>
      </c>
      <c r="J2414" t="s">
        <v>26</v>
      </c>
      <c r="K2414">
        <v>27.88</v>
      </c>
      <c r="L2414">
        <v>28.355447000000002</v>
      </c>
      <c r="M2414">
        <v>0.89754699999999998</v>
      </c>
      <c r="N2414">
        <v>-0.42209999999999998</v>
      </c>
    </row>
    <row r="2415" spans="1:14" x14ac:dyDescent="0.3">
      <c r="A2415" s="1">
        <v>43565.75</v>
      </c>
      <c r="B2415" s="1">
        <v>43565.583333333336</v>
      </c>
      <c r="C2415" s="3">
        <f t="shared" si="223"/>
        <v>4</v>
      </c>
      <c r="D2415" s="3">
        <f t="shared" si="224"/>
        <v>10</v>
      </c>
      <c r="E2415" s="4">
        <f t="shared" si="225"/>
        <v>14</v>
      </c>
      <c r="F2415" s="4">
        <f t="shared" si="226"/>
        <v>4</v>
      </c>
      <c r="G2415" s="4" t="str">
        <f t="shared" si="227"/>
        <v>Win</v>
      </c>
      <c r="H2415" s="4" t="str">
        <f t="shared" si="228"/>
        <v>Off</v>
      </c>
      <c r="I2415">
        <v>1127872598</v>
      </c>
      <c r="J2415" t="s">
        <v>26</v>
      </c>
      <c r="K2415">
        <v>26.59</v>
      </c>
      <c r="L2415">
        <v>27.060175000000001</v>
      </c>
      <c r="M2415">
        <v>0.851495</v>
      </c>
      <c r="N2415">
        <v>-0.38131999999999999</v>
      </c>
    </row>
    <row r="2416" spans="1:14" x14ac:dyDescent="0.3">
      <c r="A2416" s="1">
        <v>43565.791666666664</v>
      </c>
      <c r="B2416" s="1">
        <v>43565.625</v>
      </c>
      <c r="C2416" s="3">
        <f t="shared" si="223"/>
        <v>4</v>
      </c>
      <c r="D2416" s="3">
        <f t="shared" si="224"/>
        <v>10</v>
      </c>
      <c r="E2416" s="4">
        <f t="shared" si="225"/>
        <v>15</v>
      </c>
      <c r="F2416" s="4">
        <f t="shared" si="226"/>
        <v>4</v>
      </c>
      <c r="G2416" s="4" t="str">
        <f t="shared" si="227"/>
        <v>Win</v>
      </c>
      <c r="H2416" s="4" t="str">
        <f t="shared" si="228"/>
        <v>Off</v>
      </c>
      <c r="I2416">
        <v>1127872598</v>
      </c>
      <c r="J2416" t="s">
        <v>26</v>
      </c>
      <c r="K2416">
        <v>26.46</v>
      </c>
      <c r="L2416">
        <v>26.810207999999999</v>
      </c>
      <c r="M2416">
        <v>0.74258400000000002</v>
      </c>
      <c r="N2416">
        <v>-0.392376</v>
      </c>
    </row>
    <row r="2417" spans="1:14" x14ac:dyDescent="0.3">
      <c r="A2417" s="1">
        <v>43565.833333333336</v>
      </c>
      <c r="B2417" s="1">
        <v>43565.666666666664</v>
      </c>
      <c r="C2417" s="3">
        <f t="shared" si="223"/>
        <v>4</v>
      </c>
      <c r="D2417" s="3">
        <f t="shared" si="224"/>
        <v>10</v>
      </c>
      <c r="E2417" s="4">
        <f t="shared" si="225"/>
        <v>16</v>
      </c>
      <c r="F2417" s="4">
        <f t="shared" si="226"/>
        <v>4</v>
      </c>
      <c r="G2417" s="4" t="str">
        <f t="shared" si="227"/>
        <v>Win</v>
      </c>
      <c r="H2417" s="4" t="str">
        <f t="shared" si="228"/>
        <v>Off</v>
      </c>
      <c r="I2417">
        <v>1127872598</v>
      </c>
      <c r="J2417" t="s">
        <v>26</v>
      </c>
      <c r="K2417">
        <v>26.13</v>
      </c>
      <c r="L2417">
        <v>26.250782999999998</v>
      </c>
      <c r="M2417">
        <v>0.60611300000000001</v>
      </c>
      <c r="N2417">
        <v>-0.48532999999999998</v>
      </c>
    </row>
    <row r="2418" spans="1:14" x14ac:dyDescent="0.3">
      <c r="A2418" s="1">
        <v>43565.875</v>
      </c>
      <c r="B2418" s="1">
        <v>43565.708333333336</v>
      </c>
      <c r="C2418" s="3">
        <f t="shared" si="223"/>
        <v>4</v>
      </c>
      <c r="D2418" s="3">
        <f t="shared" si="224"/>
        <v>10</v>
      </c>
      <c r="E2418" s="4">
        <f t="shared" si="225"/>
        <v>17</v>
      </c>
      <c r="F2418" s="4">
        <f t="shared" si="226"/>
        <v>4</v>
      </c>
      <c r="G2418" s="4" t="str">
        <f t="shared" si="227"/>
        <v>Win</v>
      </c>
      <c r="H2418" s="4" t="str">
        <f t="shared" si="228"/>
        <v>On</v>
      </c>
      <c r="I2418">
        <v>1127872598</v>
      </c>
      <c r="J2418" t="s">
        <v>26</v>
      </c>
      <c r="K2418">
        <v>27.1</v>
      </c>
      <c r="L2418">
        <v>26.867767000000001</v>
      </c>
      <c r="M2418">
        <v>0.140268</v>
      </c>
      <c r="N2418">
        <v>-0.37250100000000003</v>
      </c>
    </row>
    <row r="2419" spans="1:14" x14ac:dyDescent="0.3">
      <c r="A2419" s="1">
        <v>43565.916666666664</v>
      </c>
      <c r="B2419" s="1">
        <v>43565.75</v>
      </c>
      <c r="C2419" s="3">
        <f t="shared" si="223"/>
        <v>4</v>
      </c>
      <c r="D2419" s="3">
        <f t="shared" si="224"/>
        <v>10</v>
      </c>
      <c r="E2419" s="4">
        <f t="shared" si="225"/>
        <v>18</v>
      </c>
      <c r="F2419" s="4">
        <f t="shared" si="226"/>
        <v>4</v>
      </c>
      <c r="G2419" s="4" t="str">
        <f t="shared" si="227"/>
        <v>Win</v>
      </c>
      <c r="H2419" s="4" t="str">
        <f t="shared" si="228"/>
        <v>On</v>
      </c>
      <c r="I2419">
        <v>1127872598</v>
      </c>
      <c r="J2419" t="s">
        <v>26</v>
      </c>
      <c r="K2419">
        <v>26.61</v>
      </c>
      <c r="L2419">
        <v>26.430931000000001</v>
      </c>
      <c r="M2419">
        <v>0.22170000000000001</v>
      </c>
      <c r="N2419">
        <v>-0.40076899999999999</v>
      </c>
    </row>
    <row r="2420" spans="1:14" x14ac:dyDescent="0.3">
      <c r="A2420" s="1">
        <v>43565.958333333336</v>
      </c>
      <c r="B2420" s="1">
        <v>43565.791666666664</v>
      </c>
      <c r="C2420" s="3">
        <f t="shared" si="223"/>
        <v>4</v>
      </c>
      <c r="D2420" s="3">
        <f t="shared" si="224"/>
        <v>10</v>
      </c>
      <c r="E2420" s="4">
        <f t="shared" si="225"/>
        <v>19</v>
      </c>
      <c r="F2420" s="4">
        <f t="shared" si="226"/>
        <v>4</v>
      </c>
      <c r="G2420" s="4" t="str">
        <f t="shared" si="227"/>
        <v>Win</v>
      </c>
      <c r="H2420" s="4" t="str">
        <f t="shared" si="228"/>
        <v>On</v>
      </c>
      <c r="I2420">
        <v>1127872598</v>
      </c>
      <c r="J2420" t="s">
        <v>26</v>
      </c>
      <c r="K2420">
        <v>29.74</v>
      </c>
      <c r="L2420">
        <v>29.440047</v>
      </c>
      <c r="M2420">
        <v>0.14055599999999999</v>
      </c>
      <c r="N2420">
        <v>-0.44050899999999998</v>
      </c>
    </row>
    <row r="2421" spans="1:14" x14ac:dyDescent="0.3">
      <c r="A2421" s="1">
        <v>43566</v>
      </c>
      <c r="B2421" s="1">
        <v>43565.833333333336</v>
      </c>
      <c r="C2421" s="3">
        <f t="shared" si="223"/>
        <v>4</v>
      </c>
      <c r="D2421" s="3">
        <f t="shared" si="224"/>
        <v>10</v>
      </c>
      <c r="E2421" s="4">
        <f t="shared" si="225"/>
        <v>20</v>
      </c>
      <c r="F2421" s="4">
        <f t="shared" si="226"/>
        <v>4</v>
      </c>
      <c r="G2421" s="4" t="str">
        <f t="shared" si="227"/>
        <v>Win</v>
      </c>
      <c r="H2421" s="4" t="str">
        <f t="shared" si="228"/>
        <v>On</v>
      </c>
      <c r="I2421">
        <v>1127872598</v>
      </c>
      <c r="J2421" t="s">
        <v>26</v>
      </c>
      <c r="K2421">
        <v>34.619999999999997</v>
      </c>
      <c r="L2421">
        <v>34.247667999999997</v>
      </c>
      <c r="M2421">
        <v>7.2787000000000004E-2</v>
      </c>
      <c r="N2421">
        <v>-0.44511899999999999</v>
      </c>
    </row>
    <row r="2422" spans="1:14" x14ac:dyDescent="0.3">
      <c r="A2422" s="1">
        <v>43566.041666666664</v>
      </c>
      <c r="B2422" s="1">
        <v>43565.875</v>
      </c>
      <c r="C2422" s="3">
        <f t="shared" si="223"/>
        <v>4</v>
      </c>
      <c r="D2422" s="3">
        <f t="shared" si="224"/>
        <v>10</v>
      </c>
      <c r="E2422" s="4">
        <f t="shared" si="225"/>
        <v>21</v>
      </c>
      <c r="F2422" s="4">
        <f t="shared" si="226"/>
        <v>4</v>
      </c>
      <c r="G2422" s="4" t="str">
        <f t="shared" si="227"/>
        <v>Win</v>
      </c>
      <c r="H2422" s="4" t="str">
        <f t="shared" si="228"/>
        <v>On</v>
      </c>
      <c r="I2422">
        <v>1127872598</v>
      </c>
      <c r="J2422" t="s">
        <v>26</v>
      </c>
      <c r="K2422">
        <v>28.64</v>
      </c>
      <c r="L2422">
        <v>28.556477000000001</v>
      </c>
      <c r="M2422">
        <v>0.22148699999999999</v>
      </c>
      <c r="N2422">
        <v>-0.30501</v>
      </c>
    </row>
    <row r="2423" spans="1:14" x14ac:dyDescent="0.3">
      <c r="A2423" s="1">
        <v>43566.083333333336</v>
      </c>
      <c r="B2423" s="1">
        <v>43565.916666666664</v>
      </c>
      <c r="C2423" s="3">
        <f t="shared" si="223"/>
        <v>4</v>
      </c>
      <c r="D2423" s="3">
        <f t="shared" si="224"/>
        <v>10</v>
      </c>
      <c r="E2423" s="4">
        <f t="shared" si="225"/>
        <v>22</v>
      </c>
      <c r="F2423" s="4">
        <f t="shared" si="226"/>
        <v>4</v>
      </c>
      <c r="G2423" s="4" t="str">
        <f t="shared" si="227"/>
        <v>Win</v>
      </c>
      <c r="H2423" s="4" t="str">
        <f t="shared" si="228"/>
        <v>Off</v>
      </c>
      <c r="I2423">
        <v>1127872598</v>
      </c>
      <c r="J2423" t="s">
        <v>26</v>
      </c>
      <c r="K2423">
        <v>23.88</v>
      </c>
      <c r="L2423">
        <v>24.127338999999999</v>
      </c>
      <c r="M2423">
        <v>0.14917900000000001</v>
      </c>
      <c r="N2423">
        <v>9.8159999999999997E-2</v>
      </c>
    </row>
    <row r="2424" spans="1:14" x14ac:dyDescent="0.3">
      <c r="A2424" s="1">
        <v>43566.125</v>
      </c>
      <c r="B2424" s="1">
        <v>43565.958333333336</v>
      </c>
      <c r="C2424" s="3">
        <f t="shared" si="223"/>
        <v>4</v>
      </c>
      <c r="D2424" s="3">
        <f t="shared" si="224"/>
        <v>10</v>
      </c>
      <c r="E2424" s="4">
        <f t="shared" si="225"/>
        <v>23</v>
      </c>
      <c r="F2424" s="4">
        <f t="shared" si="226"/>
        <v>4</v>
      </c>
      <c r="G2424" s="4" t="str">
        <f t="shared" si="227"/>
        <v>Win</v>
      </c>
      <c r="H2424" s="4" t="str">
        <f t="shared" si="228"/>
        <v>Off</v>
      </c>
      <c r="I2424">
        <v>1127872598</v>
      </c>
      <c r="J2424" t="s">
        <v>26</v>
      </c>
      <c r="K2424">
        <v>21.31</v>
      </c>
      <c r="L2424">
        <v>21.466170999999999</v>
      </c>
      <c r="M2424">
        <v>-4.3410000000000002E-3</v>
      </c>
      <c r="N2424">
        <v>0.16051199999999999</v>
      </c>
    </row>
    <row r="2425" spans="1:14" x14ac:dyDescent="0.3">
      <c r="A2425" s="1">
        <v>43566.166666666664</v>
      </c>
      <c r="B2425" s="1">
        <v>43566</v>
      </c>
      <c r="C2425" s="3">
        <f t="shared" si="223"/>
        <v>4</v>
      </c>
      <c r="D2425" s="3">
        <f t="shared" si="224"/>
        <v>11</v>
      </c>
      <c r="E2425" s="4">
        <f t="shared" si="225"/>
        <v>0</v>
      </c>
      <c r="F2425" s="4">
        <f t="shared" si="226"/>
        <v>5</v>
      </c>
      <c r="G2425" s="4" t="str">
        <f t="shared" si="227"/>
        <v>Win</v>
      </c>
      <c r="H2425" s="4" t="str">
        <f t="shared" si="228"/>
        <v>Off</v>
      </c>
      <c r="I2425">
        <v>1127872598</v>
      </c>
      <c r="J2425" t="s">
        <v>26</v>
      </c>
      <c r="K2425">
        <v>19.440000000000001</v>
      </c>
      <c r="L2425">
        <v>19.599304</v>
      </c>
      <c r="M2425">
        <v>0.191801</v>
      </c>
      <c r="N2425">
        <v>-3.2496999999999998E-2</v>
      </c>
    </row>
    <row r="2426" spans="1:14" x14ac:dyDescent="0.3">
      <c r="A2426" s="1">
        <v>43566.208333333336</v>
      </c>
      <c r="B2426" s="1">
        <v>43566.041666666664</v>
      </c>
      <c r="C2426" s="3">
        <f t="shared" si="223"/>
        <v>4</v>
      </c>
      <c r="D2426" s="3">
        <f t="shared" si="224"/>
        <v>11</v>
      </c>
      <c r="E2426" s="4">
        <f t="shared" si="225"/>
        <v>1</v>
      </c>
      <c r="F2426" s="4">
        <f t="shared" si="226"/>
        <v>5</v>
      </c>
      <c r="G2426" s="4" t="str">
        <f t="shared" si="227"/>
        <v>Win</v>
      </c>
      <c r="H2426" s="4" t="str">
        <f t="shared" si="228"/>
        <v>Off</v>
      </c>
      <c r="I2426">
        <v>1127872598</v>
      </c>
      <c r="J2426" t="s">
        <v>26</v>
      </c>
      <c r="K2426">
        <v>19.11</v>
      </c>
      <c r="L2426">
        <v>19.394901000000001</v>
      </c>
      <c r="M2426">
        <v>0.29995500000000003</v>
      </c>
      <c r="N2426">
        <v>-1.5054E-2</v>
      </c>
    </row>
    <row r="2427" spans="1:14" x14ac:dyDescent="0.3">
      <c r="A2427" s="1">
        <v>43566.25</v>
      </c>
      <c r="B2427" s="1">
        <v>43566.083333333336</v>
      </c>
      <c r="C2427" s="3">
        <f t="shared" si="223"/>
        <v>4</v>
      </c>
      <c r="D2427" s="3">
        <f t="shared" si="224"/>
        <v>11</v>
      </c>
      <c r="E2427" s="4">
        <f t="shared" si="225"/>
        <v>2</v>
      </c>
      <c r="F2427" s="4">
        <f t="shared" si="226"/>
        <v>5</v>
      </c>
      <c r="G2427" s="4" t="str">
        <f t="shared" si="227"/>
        <v>Win</v>
      </c>
      <c r="H2427" s="4" t="str">
        <f t="shared" si="228"/>
        <v>Off</v>
      </c>
      <c r="I2427">
        <v>1127872598</v>
      </c>
      <c r="J2427" t="s">
        <v>26</v>
      </c>
      <c r="K2427">
        <v>19.09</v>
      </c>
      <c r="L2427">
        <v>19.392215</v>
      </c>
      <c r="M2427">
        <v>0.32501000000000002</v>
      </c>
      <c r="N2427">
        <v>-2.2794999999999999E-2</v>
      </c>
    </row>
    <row r="2428" spans="1:14" x14ac:dyDescent="0.3">
      <c r="A2428" s="1">
        <v>43566.291666666664</v>
      </c>
      <c r="B2428" s="1">
        <v>43566.125</v>
      </c>
      <c r="C2428" s="3">
        <f t="shared" si="223"/>
        <v>4</v>
      </c>
      <c r="D2428" s="3">
        <f t="shared" si="224"/>
        <v>11</v>
      </c>
      <c r="E2428" s="4">
        <f t="shared" si="225"/>
        <v>3</v>
      </c>
      <c r="F2428" s="4">
        <f t="shared" si="226"/>
        <v>5</v>
      </c>
      <c r="G2428" s="4" t="str">
        <f t="shared" si="227"/>
        <v>Win</v>
      </c>
      <c r="H2428" s="4" t="str">
        <f t="shared" si="228"/>
        <v>Off</v>
      </c>
      <c r="I2428">
        <v>1127872598</v>
      </c>
      <c r="J2428" t="s">
        <v>26</v>
      </c>
      <c r="K2428">
        <v>19.05</v>
      </c>
      <c r="L2428">
        <v>19.431058</v>
      </c>
      <c r="M2428">
        <v>0.40063300000000002</v>
      </c>
      <c r="N2428">
        <v>-1.9574999999999999E-2</v>
      </c>
    </row>
    <row r="2429" spans="1:14" x14ac:dyDescent="0.3">
      <c r="A2429" s="1">
        <v>43566.333333333336</v>
      </c>
      <c r="B2429" s="1">
        <v>43566.166666666664</v>
      </c>
      <c r="C2429" s="3">
        <f t="shared" si="223"/>
        <v>4</v>
      </c>
      <c r="D2429" s="3">
        <f t="shared" si="224"/>
        <v>11</v>
      </c>
      <c r="E2429" s="4">
        <f t="shared" si="225"/>
        <v>4</v>
      </c>
      <c r="F2429" s="4">
        <f t="shared" si="226"/>
        <v>5</v>
      </c>
      <c r="G2429" s="4" t="str">
        <f t="shared" si="227"/>
        <v>Win</v>
      </c>
      <c r="H2429" s="4" t="str">
        <f t="shared" si="228"/>
        <v>Off</v>
      </c>
      <c r="I2429">
        <v>1127872598</v>
      </c>
      <c r="J2429" t="s">
        <v>26</v>
      </c>
      <c r="K2429">
        <v>19.670000000000002</v>
      </c>
      <c r="L2429">
        <v>20.047912</v>
      </c>
      <c r="M2429">
        <v>0.412325</v>
      </c>
      <c r="N2429">
        <v>-3.4412999999999999E-2</v>
      </c>
    </row>
    <row r="2430" spans="1:14" x14ac:dyDescent="0.3">
      <c r="A2430" s="1">
        <v>43566.375</v>
      </c>
      <c r="B2430" s="1">
        <v>43566.208333333336</v>
      </c>
      <c r="C2430" s="3">
        <f t="shared" si="223"/>
        <v>4</v>
      </c>
      <c r="D2430" s="3">
        <f t="shared" si="224"/>
        <v>11</v>
      </c>
      <c r="E2430" s="4">
        <f t="shared" si="225"/>
        <v>5</v>
      </c>
      <c r="F2430" s="4">
        <f t="shared" si="226"/>
        <v>5</v>
      </c>
      <c r="G2430" s="4" t="str">
        <f t="shared" si="227"/>
        <v>Win</v>
      </c>
      <c r="H2430" s="4" t="str">
        <f t="shared" si="228"/>
        <v>Off</v>
      </c>
      <c r="I2430">
        <v>1127872598</v>
      </c>
      <c r="J2430" t="s">
        <v>26</v>
      </c>
      <c r="K2430">
        <v>21.65</v>
      </c>
      <c r="L2430">
        <v>22.114484999999998</v>
      </c>
      <c r="M2430">
        <v>0.54673499999999997</v>
      </c>
      <c r="N2430">
        <v>-8.2250000000000004E-2</v>
      </c>
    </row>
    <row r="2431" spans="1:14" x14ac:dyDescent="0.3">
      <c r="A2431" s="1">
        <v>43566.416666666664</v>
      </c>
      <c r="B2431" s="1">
        <v>43566.25</v>
      </c>
      <c r="C2431" s="3">
        <f t="shared" si="223"/>
        <v>4</v>
      </c>
      <c r="D2431" s="3">
        <f t="shared" si="224"/>
        <v>11</v>
      </c>
      <c r="E2431" s="4">
        <f t="shared" si="225"/>
        <v>6</v>
      </c>
      <c r="F2431" s="4">
        <f t="shared" si="226"/>
        <v>5</v>
      </c>
      <c r="G2431" s="4" t="str">
        <f t="shared" si="227"/>
        <v>Win</v>
      </c>
      <c r="H2431" s="4" t="str">
        <f t="shared" si="228"/>
        <v>Off</v>
      </c>
      <c r="I2431">
        <v>1127872598</v>
      </c>
      <c r="J2431" t="s">
        <v>26</v>
      </c>
      <c r="K2431">
        <v>30.6</v>
      </c>
      <c r="L2431">
        <v>31.176925000000001</v>
      </c>
      <c r="M2431">
        <v>0.63370000000000004</v>
      </c>
      <c r="N2431">
        <v>-5.6774999999999999E-2</v>
      </c>
    </row>
    <row r="2432" spans="1:14" x14ac:dyDescent="0.3">
      <c r="A2432" s="1">
        <v>43566.458333333336</v>
      </c>
      <c r="B2432" s="1">
        <v>43566.291666666664</v>
      </c>
      <c r="C2432" s="3">
        <f t="shared" si="223"/>
        <v>4</v>
      </c>
      <c r="D2432" s="3">
        <f t="shared" si="224"/>
        <v>11</v>
      </c>
      <c r="E2432" s="4">
        <f t="shared" si="225"/>
        <v>7</v>
      </c>
      <c r="F2432" s="4">
        <f t="shared" si="226"/>
        <v>5</v>
      </c>
      <c r="G2432" s="4" t="str">
        <f t="shared" si="227"/>
        <v>Win</v>
      </c>
      <c r="H2432" s="4" t="str">
        <f t="shared" si="228"/>
        <v>Off</v>
      </c>
      <c r="I2432">
        <v>1127872598</v>
      </c>
      <c r="J2432" t="s">
        <v>26</v>
      </c>
      <c r="K2432">
        <v>30.44</v>
      </c>
      <c r="L2432">
        <v>30.133151999999999</v>
      </c>
      <c r="M2432">
        <v>-6.4769999999999994E-2</v>
      </c>
      <c r="N2432">
        <v>-0.24207799999999999</v>
      </c>
    </row>
    <row r="2433" spans="1:14" x14ac:dyDescent="0.3">
      <c r="A2433" s="1">
        <v>43566.5</v>
      </c>
      <c r="B2433" s="1">
        <v>43566.333333333336</v>
      </c>
      <c r="C2433" s="3">
        <f t="shared" si="223"/>
        <v>4</v>
      </c>
      <c r="D2433" s="3">
        <f t="shared" si="224"/>
        <v>11</v>
      </c>
      <c r="E2433" s="4">
        <f t="shared" si="225"/>
        <v>8</v>
      </c>
      <c r="F2433" s="4">
        <f t="shared" si="226"/>
        <v>5</v>
      </c>
      <c r="G2433" s="4" t="str">
        <f t="shared" si="227"/>
        <v>Win</v>
      </c>
      <c r="H2433" s="4" t="str">
        <f t="shared" si="228"/>
        <v>On</v>
      </c>
      <c r="I2433">
        <v>1127872598</v>
      </c>
      <c r="J2433" t="s">
        <v>26</v>
      </c>
      <c r="K2433">
        <v>27.68</v>
      </c>
      <c r="L2433">
        <v>27.330296000000001</v>
      </c>
      <c r="M2433">
        <v>-0.25733499999999998</v>
      </c>
      <c r="N2433">
        <v>-9.2369000000000007E-2</v>
      </c>
    </row>
    <row r="2434" spans="1:14" x14ac:dyDescent="0.3">
      <c r="A2434" s="1">
        <v>43566.541666666664</v>
      </c>
      <c r="B2434" s="1">
        <v>43566.375</v>
      </c>
      <c r="C2434" s="3">
        <f t="shared" si="223"/>
        <v>4</v>
      </c>
      <c r="D2434" s="3">
        <f t="shared" si="224"/>
        <v>11</v>
      </c>
      <c r="E2434" s="4">
        <f t="shared" si="225"/>
        <v>9</v>
      </c>
      <c r="F2434" s="4">
        <f t="shared" si="226"/>
        <v>5</v>
      </c>
      <c r="G2434" s="4" t="str">
        <f t="shared" si="227"/>
        <v>Win</v>
      </c>
      <c r="H2434" s="4" t="str">
        <f t="shared" si="228"/>
        <v>On</v>
      </c>
      <c r="I2434">
        <v>1127872598</v>
      </c>
      <c r="J2434" t="s">
        <v>26</v>
      </c>
      <c r="K2434">
        <v>27.31</v>
      </c>
      <c r="L2434">
        <v>27.310734</v>
      </c>
      <c r="M2434">
        <v>0.15210799999999999</v>
      </c>
      <c r="N2434">
        <v>-0.15137400000000001</v>
      </c>
    </row>
    <row r="2435" spans="1:14" x14ac:dyDescent="0.3">
      <c r="A2435" s="1">
        <v>43566.583333333336</v>
      </c>
      <c r="B2435" s="1">
        <v>43566.416666666664</v>
      </c>
      <c r="C2435" s="3">
        <f t="shared" ref="C2435:C2498" si="229">MONTH(B2435)</f>
        <v>4</v>
      </c>
      <c r="D2435" s="3">
        <f t="shared" ref="D2435:D2498" si="230">DAY(B2435)</f>
        <v>11</v>
      </c>
      <c r="E2435" s="4">
        <f t="shared" ref="E2435:E2498" si="231">HOUR(B2435)</f>
        <v>10</v>
      </c>
      <c r="F2435" s="4">
        <f t="shared" ref="F2435:F2498" si="232">WEEKDAY(B2435)</f>
        <v>5</v>
      </c>
      <c r="G2435" s="4" t="str">
        <f t="shared" ref="G2435:G2498" si="233">IF(AND(C2435&gt;4,C2435&lt;10),"Sum","Win")</f>
        <v>Win</v>
      </c>
      <c r="H2435" s="4" t="str">
        <f t="shared" si="228"/>
        <v>On</v>
      </c>
      <c r="I2435">
        <v>1127872598</v>
      </c>
      <c r="J2435" t="s">
        <v>26</v>
      </c>
      <c r="K2435">
        <v>27.26</v>
      </c>
      <c r="L2435">
        <v>27.332697</v>
      </c>
      <c r="M2435">
        <v>0.14111000000000001</v>
      </c>
      <c r="N2435">
        <v>-6.8413000000000002E-2</v>
      </c>
    </row>
    <row r="2436" spans="1:14" x14ac:dyDescent="0.3">
      <c r="A2436" s="1">
        <v>43566.625</v>
      </c>
      <c r="B2436" s="1">
        <v>43566.458333333336</v>
      </c>
      <c r="C2436" s="3">
        <f t="shared" si="229"/>
        <v>4</v>
      </c>
      <c r="D2436" s="3">
        <f t="shared" si="230"/>
        <v>11</v>
      </c>
      <c r="E2436" s="4">
        <f t="shared" si="231"/>
        <v>11</v>
      </c>
      <c r="F2436" s="4">
        <f t="shared" si="232"/>
        <v>5</v>
      </c>
      <c r="G2436" s="4" t="str">
        <f t="shared" si="233"/>
        <v>Win</v>
      </c>
      <c r="H2436" s="4" t="str">
        <f t="shared" si="228"/>
        <v>On</v>
      </c>
      <c r="I2436">
        <v>1127872598</v>
      </c>
      <c r="J2436" t="s">
        <v>26</v>
      </c>
      <c r="K2436">
        <v>26.35</v>
      </c>
      <c r="L2436">
        <v>26.734052999999999</v>
      </c>
      <c r="M2436">
        <v>0.42907600000000001</v>
      </c>
      <c r="N2436">
        <v>-4.5023000000000001E-2</v>
      </c>
    </row>
    <row r="2437" spans="1:14" x14ac:dyDescent="0.3">
      <c r="A2437" s="1">
        <v>43566.666666666664</v>
      </c>
      <c r="B2437" s="1">
        <v>43566.5</v>
      </c>
      <c r="C2437" s="3">
        <f t="shared" si="229"/>
        <v>4</v>
      </c>
      <c r="D2437" s="3">
        <f t="shared" si="230"/>
        <v>11</v>
      </c>
      <c r="E2437" s="4">
        <f t="shared" si="231"/>
        <v>12</v>
      </c>
      <c r="F2437" s="4">
        <f t="shared" si="232"/>
        <v>5</v>
      </c>
      <c r="G2437" s="4" t="str">
        <f t="shared" si="233"/>
        <v>Win</v>
      </c>
      <c r="H2437" s="4" t="str">
        <f t="shared" si="228"/>
        <v>On</v>
      </c>
      <c r="I2437">
        <v>1127872598</v>
      </c>
      <c r="J2437" t="s">
        <v>26</v>
      </c>
      <c r="K2437">
        <v>27.01</v>
      </c>
      <c r="L2437">
        <v>27.592894999999999</v>
      </c>
      <c r="M2437">
        <v>0.60314299999999998</v>
      </c>
      <c r="N2437">
        <v>-2.0247999999999999E-2</v>
      </c>
    </row>
    <row r="2438" spans="1:14" x14ac:dyDescent="0.3">
      <c r="A2438" s="1">
        <v>43566.708333333336</v>
      </c>
      <c r="B2438" s="1">
        <v>43566.541666666664</v>
      </c>
      <c r="C2438" s="3">
        <f t="shared" si="229"/>
        <v>4</v>
      </c>
      <c r="D2438" s="3">
        <f t="shared" si="230"/>
        <v>11</v>
      </c>
      <c r="E2438" s="4">
        <f t="shared" si="231"/>
        <v>13</v>
      </c>
      <c r="F2438" s="4">
        <f t="shared" si="232"/>
        <v>5</v>
      </c>
      <c r="G2438" s="4" t="str">
        <f t="shared" si="233"/>
        <v>Win</v>
      </c>
      <c r="H2438" s="4" t="str">
        <f t="shared" si="228"/>
        <v>Off</v>
      </c>
      <c r="I2438">
        <v>1127872598</v>
      </c>
      <c r="J2438" t="s">
        <v>26</v>
      </c>
      <c r="K2438">
        <v>26.65</v>
      </c>
      <c r="L2438">
        <v>27.356881000000001</v>
      </c>
      <c r="M2438">
        <v>0.79749499999999995</v>
      </c>
      <c r="N2438">
        <v>-9.0614E-2</v>
      </c>
    </row>
    <row r="2439" spans="1:14" x14ac:dyDescent="0.3">
      <c r="A2439" s="1">
        <v>43566.75</v>
      </c>
      <c r="B2439" s="1">
        <v>43566.583333333336</v>
      </c>
      <c r="C2439" s="3">
        <f t="shared" si="229"/>
        <v>4</v>
      </c>
      <c r="D2439" s="3">
        <f t="shared" si="230"/>
        <v>11</v>
      </c>
      <c r="E2439" s="4">
        <f t="shared" si="231"/>
        <v>14</v>
      </c>
      <c r="F2439" s="4">
        <f t="shared" si="232"/>
        <v>5</v>
      </c>
      <c r="G2439" s="4" t="str">
        <f t="shared" si="233"/>
        <v>Win</v>
      </c>
      <c r="H2439" s="4" t="str">
        <f t="shared" si="228"/>
        <v>Off</v>
      </c>
      <c r="I2439">
        <v>1127872598</v>
      </c>
      <c r="J2439" t="s">
        <v>26</v>
      </c>
      <c r="K2439">
        <v>25.76</v>
      </c>
      <c r="L2439">
        <v>26.913094999999998</v>
      </c>
      <c r="M2439">
        <v>1.208021</v>
      </c>
      <c r="N2439">
        <v>-5.4926000000000003E-2</v>
      </c>
    </row>
    <row r="2440" spans="1:14" x14ac:dyDescent="0.3">
      <c r="A2440" s="1">
        <v>43566.791666666664</v>
      </c>
      <c r="B2440" s="1">
        <v>43566.625</v>
      </c>
      <c r="C2440" s="3">
        <f t="shared" si="229"/>
        <v>4</v>
      </c>
      <c r="D2440" s="3">
        <f t="shared" si="230"/>
        <v>11</v>
      </c>
      <c r="E2440" s="4">
        <f t="shared" si="231"/>
        <v>15</v>
      </c>
      <c r="F2440" s="4">
        <f t="shared" si="232"/>
        <v>5</v>
      </c>
      <c r="G2440" s="4" t="str">
        <f t="shared" si="233"/>
        <v>Win</v>
      </c>
      <c r="H2440" s="4" t="str">
        <f t="shared" si="228"/>
        <v>Off</v>
      </c>
      <c r="I2440">
        <v>1127872598</v>
      </c>
      <c r="J2440" t="s">
        <v>26</v>
      </c>
      <c r="K2440">
        <v>25.22</v>
      </c>
      <c r="L2440">
        <v>26.392675000000001</v>
      </c>
      <c r="M2440">
        <v>1.1703239999999999</v>
      </c>
      <c r="N2440">
        <v>2.3509999999999998E-3</v>
      </c>
    </row>
    <row r="2441" spans="1:14" x14ac:dyDescent="0.3">
      <c r="A2441" s="1">
        <v>43566.833333333336</v>
      </c>
      <c r="B2441" s="1">
        <v>43566.666666666664</v>
      </c>
      <c r="C2441" s="3">
        <f t="shared" si="229"/>
        <v>4</v>
      </c>
      <c r="D2441" s="3">
        <f t="shared" si="230"/>
        <v>11</v>
      </c>
      <c r="E2441" s="4">
        <f t="shared" si="231"/>
        <v>16</v>
      </c>
      <c r="F2441" s="4">
        <f t="shared" si="232"/>
        <v>5</v>
      </c>
      <c r="G2441" s="4" t="str">
        <f t="shared" si="233"/>
        <v>Win</v>
      </c>
      <c r="H2441" s="4" t="str">
        <f t="shared" si="228"/>
        <v>Off</v>
      </c>
      <c r="I2441">
        <v>1127872598</v>
      </c>
      <c r="J2441" t="s">
        <v>26</v>
      </c>
      <c r="K2441">
        <v>25.5</v>
      </c>
      <c r="L2441">
        <v>26.206327999999999</v>
      </c>
      <c r="M2441">
        <v>0.80364500000000005</v>
      </c>
      <c r="N2441">
        <v>-9.7317000000000001E-2</v>
      </c>
    </row>
    <row r="2442" spans="1:14" x14ac:dyDescent="0.3">
      <c r="A2442" s="1">
        <v>43566.875</v>
      </c>
      <c r="B2442" s="1">
        <v>43566.708333333336</v>
      </c>
      <c r="C2442" s="3">
        <f t="shared" si="229"/>
        <v>4</v>
      </c>
      <c r="D2442" s="3">
        <f t="shared" si="230"/>
        <v>11</v>
      </c>
      <c r="E2442" s="4">
        <f t="shared" si="231"/>
        <v>17</v>
      </c>
      <c r="F2442" s="4">
        <f t="shared" si="232"/>
        <v>5</v>
      </c>
      <c r="G2442" s="4" t="str">
        <f t="shared" si="233"/>
        <v>Win</v>
      </c>
      <c r="H2442" s="4" t="str">
        <f t="shared" si="228"/>
        <v>On</v>
      </c>
      <c r="I2442">
        <v>1127872598</v>
      </c>
      <c r="J2442" t="s">
        <v>26</v>
      </c>
      <c r="K2442">
        <v>25.88</v>
      </c>
      <c r="L2442">
        <v>26.236051</v>
      </c>
      <c r="M2442">
        <v>0.68764599999999998</v>
      </c>
      <c r="N2442">
        <v>-0.33159499999999997</v>
      </c>
    </row>
    <row r="2443" spans="1:14" x14ac:dyDescent="0.3">
      <c r="A2443" s="1">
        <v>43566.916666666664</v>
      </c>
      <c r="B2443" s="1">
        <v>43566.75</v>
      </c>
      <c r="C2443" s="3">
        <f t="shared" si="229"/>
        <v>4</v>
      </c>
      <c r="D2443" s="3">
        <f t="shared" si="230"/>
        <v>11</v>
      </c>
      <c r="E2443" s="4">
        <f t="shared" si="231"/>
        <v>18</v>
      </c>
      <c r="F2443" s="4">
        <f t="shared" si="232"/>
        <v>5</v>
      </c>
      <c r="G2443" s="4" t="str">
        <f t="shared" si="233"/>
        <v>Win</v>
      </c>
      <c r="H2443" s="4" t="str">
        <f t="shared" ref="H2443:H2506" si="234">+IF(OR(F2443&lt;2,F2443&gt;6),"Off",IF(AND(G2443="Win",E2443&gt;7,E2443&lt;13),"On",IF(AND(G2443="Win",E2443&gt;16,E2443&lt;22),"On",IF(AND(G2443="Sum",E2443&gt;9,E2443&lt;22),"On","Off"))))</f>
        <v>On</v>
      </c>
      <c r="I2443">
        <v>1127872598</v>
      </c>
      <c r="J2443" t="s">
        <v>26</v>
      </c>
      <c r="K2443">
        <v>25.69</v>
      </c>
      <c r="L2443">
        <v>25.933278000000001</v>
      </c>
      <c r="M2443">
        <v>0.558361</v>
      </c>
      <c r="N2443">
        <v>-0.315083</v>
      </c>
    </row>
    <row r="2444" spans="1:14" x14ac:dyDescent="0.3">
      <c r="A2444" s="1">
        <v>43566.958333333336</v>
      </c>
      <c r="B2444" s="1">
        <v>43566.791666666664</v>
      </c>
      <c r="C2444" s="3">
        <f t="shared" si="229"/>
        <v>4</v>
      </c>
      <c r="D2444" s="3">
        <f t="shared" si="230"/>
        <v>11</v>
      </c>
      <c r="E2444" s="4">
        <f t="shared" si="231"/>
        <v>19</v>
      </c>
      <c r="F2444" s="4">
        <f t="shared" si="232"/>
        <v>5</v>
      </c>
      <c r="G2444" s="4" t="str">
        <f t="shared" si="233"/>
        <v>Win</v>
      </c>
      <c r="H2444" s="4" t="str">
        <f t="shared" si="234"/>
        <v>On</v>
      </c>
      <c r="I2444">
        <v>1127872598</v>
      </c>
      <c r="J2444" t="s">
        <v>26</v>
      </c>
      <c r="K2444">
        <v>27.44</v>
      </c>
      <c r="L2444">
        <v>27.420973</v>
      </c>
      <c r="M2444">
        <v>0.48082200000000003</v>
      </c>
      <c r="N2444">
        <v>-0.49984899999999999</v>
      </c>
    </row>
    <row r="2445" spans="1:14" x14ac:dyDescent="0.3">
      <c r="A2445" s="1">
        <v>43567</v>
      </c>
      <c r="B2445" s="1">
        <v>43566.833333333336</v>
      </c>
      <c r="C2445" s="3">
        <f t="shared" si="229"/>
        <v>4</v>
      </c>
      <c r="D2445" s="3">
        <f t="shared" si="230"/>
        <v>11</v>
      </c>
      <c r="E2445" s="4">
        <f t="shared" si="231"/>
        <v>20</v>
      </c>
      <c r="F2445" s="4">
        <f t="shared" si="232"/>
        <v>5</v>
      </c>
      <c r="G2445" s="4" t="str">
        <f t="shared" si="233"/>
        <v>Win</v>
      </c>
      <c r="H2445" s="4" t="str">
        <f t="shared" si="234"/>
        <v>On</v>
      </c>
      <c r="I2445">
        <v>1127872598</v>
      </c>
      <c r="J2445" t="s">
        <v>26</v>
      </c>
      <c r="K2445">
        <v>30.02</v>
      </c>
      <c r="L2445">
        <v>29.927970999999999</v>
      </c>
      <c r="M2445">
        <v>0.66290499999999997</v>
      </c>
      <c r="N2445">
        <v>-0.75493399999999999</v>
      </c>
    </row>
    <row r="2446" spans="1:14" x14ac:dyDescent="0.3">
      <c r="A2446" s="1">
        <v>43567.041666666664</v>
      </c>
      <c r="B2446" s="1">
        <v>43566.875</v>
      </c>
      <c r="C2446" s="3">
        <f t="shared" si="229"/>
        <v>4</v>
      </c>
      <c r="D2446" s="3">
        <f t="shared" si="230"/>
        <v>11</v>
      </c>
      <c r="E2446" s="4">
        <f t="shared" si="231"/>
        <v>21</v>
      </c>
      <c r="F2446" s="4">
        <f t="shared" si="232"/>
        <v>5</v>
      </c>
      <c r="G2446" s="4" t="str">
        <f t="shared" si="233"/>
        <v>Win</v>
      </c>
      <c r="H2446" s="4" t="str">
        <f t="shared" si="234"/>
        <v>On</v>
      </c>
      <c r="I2446">
        <v>1127872598</v>
      </c>
      <c r="J2446" t="s">
        <v>26</v>
      </c>
      <c r="K2446">
        <v>27.05</v>
      </c>
      <c r="L2446">
        <v>27.194140000000001</v>
      </c>
      <c r="M2446">
        <v>0.72576099999999999</v>
      </c>
      <c r="N2446">
        <v>-0.58162100000000005</v>
      </c>
    </row>
    <row r="2447" spans="1:14" x14ac:dyDescent="0.3">
      <c r="A2447" s="1">
        <v>43567.083333333336</v>
      </c>
      <c r="B2447" s="1">
        <v>43566.916666666664</v>
      </c>
      <c r="C2447" s="3">
        <f t="shared" si="229"/>
        <v>4</v>
      </c>
      <c r="D2447" s="3">
        <f t="shared" si="230"/>
        <v>11</v>
      </c>
      <c r="E2447" s="4">
        <f t="shared" si="231"/>
        <v>22</v>
      </c>
      <c r="F2447" s="4">
        <f t="shared" si="232"/>
        <v>5</v>
      </c>
      <c r="G2447" s="4" t="str">
        <f t="shared" si="233"/>
        <v>Win</v>
      </c>
      <c r="H2447" s="4" t="str">
        <f t="shared" si="234"/>
        <v>Off</v>
      </c>
      <c r="I2447">
        <v>1127872598</v>
      </c>
      <c r="J2447" t="s">
        <v>26</v>
      </c>
      <c r="K2447">
        <v>22.28</v>
      </c>
      <c r="L2447">
        <v>22.152322999999999</v>
      </c>
      <c r="M2447">
        <v>0.21465899999999999</v>
      </c>
      <c r="N2447">
        <v>-0.34233599999999997</v>
      </c>
    </row>
    <row r="2448" spans="1:14" x14ac:dyDescent="0.3">
      <c r="A2448" s="1">
        <v>43567.125</v>
      </c>
      <c r="B2448" s="1">
        <v>43566.958333333336</v>
      </c>
      <c r="C2448" s="3">
        <f t="shared" si="229"/>
        <v>4</v>
      </c>
      <c r="D2448" s="3">
        <f t="shared" si="230"/>
        <v>11</v>
      </c>
      <c r="E2448" s="4">
        <f t="shared" si="231"/>
        <v>23</v>
      </c>
      <c r="F2448" s="4">
        <f t="shared" si="232"/>
        <v>5</v>
      </c>
      <c r="G2448" s="4" t="str">
        <f t="shared" si="233"/>
        <v>Win</v>
      </c>
      <c r="H2448" s="4" t="str">
        <f t="shared" si="234"/>
        <v>Off</v>
      </c>
      <c r="I2448">
        <v>1127872598</v>
      </c>
      <c r="J2448" t="s">
        <v>26</v>
      </c>
      <c r="K2448">
        <v>19.71</v>
      </c>
      <c r="L2448">
        <v>19.501228999999999</v>
      </c>
      <c r="M2448">
        <v>6.1512999999999998E-2</v>
      </c>
      <c r="N2448">
        <v>-0.27028400000000002</v>
      </c>
    </row>
    <row r="2449" spans="1:14" x14ac:dyDescent="0.3">
      <c r="A2449" s="1">
        <v>43567.166666666664</v>
      </c>
      <c r="B2449" s="1">
        <v>43567</v>
      </c>
      <c r="C2449" s="3">
        <f t="shared" si="229"/>
        <v>4</v>
      </c>
      <c r="D2449" s="3">
        <f t="shared" si="230"/>
        <v>12</v>
      </c>
      <c r="E2449" s="4">
        <f t="shared" si="231"/>
        <v>0</v>
      </c>
      <c r="F2449" s="4">
        <f t="shared" si="232"/>
        <v>6</v>
      </c>
      <c r="G2449" s="4" t="str">
        <f t="shared" si="233"/>
        <v>Win</v>
      </c>
      <c r="H2449" s="4" t="str">
        <f t="shared" si="234"/>
        <v>Off</v>
      </c>
      <c r="I2449">
        <v>1127872598</v>
      </c>
      <c r="J2449" t="s">
        <v>26</v>
      </c>
      <c r="K2449">
        <v>19.48</v>
      </c>
      <c r="L2449">
        <v>19.138983</v>
      </c>
      <c r="M2449">
        <v>0.106764</v>
      </c>
      <c r="N2449">
        <v>-0.44778099999999998</v>
      </c>
    </row>
    <row r="2450" spans="1:14" x14ac:dyDescent="0.3">
      <c r="A2450" s="1">
        <v>43567.208333333336</v>
      </c>
      <c r="B2450" s="1">
        <v>43567.041666666664</v>
      </c>
      <c r="C2450" s="3">
        <f t="shared" si="229"/>
        <v>4</v>
      </c>
      <c r="D2450" s="3">
        <f t="shared" si="230"/>
        <v>12</v>
      </c>
      <c r="E2450" s="4">
        <f t="shared" si="231"/>
        <v>1</v>
      </c>
      <c r="F2450" s="4">
        <f t="shared" si="232"/>
        <v>6</v>
      </c>
      <c r="G2450" s="4" t="str">
        <f t="shared" si="233"/>
        <v>Win</v>
      </c>
      <c r="H2450" s="4" t="str">
        <f t="shared" si="234"/>
        <v>Off</v>
      </c>
      <c r="I2450">
        <v>1127872598</v>
      </c>
      <c r="J2450" t="s">
        <v>26</v>
      </c>
      <c r="K2450">
        <v>19.36</v>
      </c>
      <c r="L2450">
        <v>19.11027</v>
      </c>
      <c r="M2450">
        <v>0.118576</v>
      </c>
      <c r="N2450">
        <v>-0.36830600000000002</v>
      </c>
    </row>
    <row r="2451" spans="1:14" x14ac:dyDescent="0.3">
      <c r="A2451" s="1">
        <v>43567.25</v>
      </c>
      <c r="B2451" s="1">
        <v>43567.083333333336</v>
      </c>
      <c r="C2451" s="3">
        <f t="shared" si="229"/>
        <v>4</v>
      </c>
      <c r="D2451" s="3">
        <f t="shared" si="230"/>
        <v>12</v>
      </c>
      <c r="E2451" s="4">
        <f t="shared" si="231"/>
        <v>2</v>
      </c>
      <c r="F2451" s="4">
        <f t="shared" si="232"/>
        <v>6</v>
      </c>
      <c r="G2451" s="4" t="str">
        <f t="shared" si="233"/>
        <v>Win</v>
      </c>
      <c r="H2451" s="4" t="str">
        <f t="shared" si="234"/>
        <v>Off</v>
      </c>
      <c r="I2451">
        <v>1127872598</v>
      </c>
      <c r="J2451" t="s">
        <v>26</v>
      </c>
      <c r="K2451">
        <v>19.170000000000002</v>
      </c>
      <c r="L2451">
        <v>19.11731</v>
      </c>
      <c r="M2451">
        <v>0.243892</v>
      </c>
      <c r="N2451">
        <v>-0.29658200000000001</v>
      </c>
    </row>
    <row r="2452" spans="1:14" x14ac:dyDescent="0.3">
      <c r="A2452" s="1">
        <v>43567.291666666664</v>
      </c>
      <c r="B2452" s="1">
        <v>43567.125</v>
      </c>
      <c r="C2452" s="3">
        <f t="shared" si="229"/>
        <v>4</v>
      </c>
      <c r="D2452" s="3">
        <f t="shared" si="230"/>
        <v>12</v>
      </c>
      <c r="E2452" s="4">
        <f t="shared" si="231"/>
        <v>3</v>
      </c>
      <c r="F2452" s="4">
        <f t="shared" si="232"/>
        <v>6</v>
      </c>
      <c r="G2452" s="4" t="str">
        <f t="shared" si="233"/>
        <v>Win</v>
      </c>
      <c r="H2452" s="4" t="str">
        <f t="shared" si="234"/>
        <v>Off</v>
      </c>
      <c r="I2452">
        <v>1127872598</v>
      </c>
      <c r="J2452" t="s">
        <v>26</v>
      </c>
      <c r="K2452">
        <v>18.98</v>
      </c>
      <c r="L2452">
        <v>18.996852000000001</v>
      </c>
      <c r="M2452">
        <v>0.32739800000000002</v>
      </c>
      <c r="N2452">
        <v>-0.31054599999999999</v>
      </c>
    </row>
    <row r="2453" spans="1:14" x14ac:dyDescent="0.3">
      <c r="A2453" s="1">
        <v>43567.333333333336</v>
      </c>
      <c r="B2453" s="1">
        <v>43567.166666666664</v>
      </c>
      <c r="C2453" s="3">
        <f t="shared" si="229"/>
        <v>4</v>
      </c>
      <c r="D2453" s="3">
        <f t="shared" si="230"/>
        <v>12</v>
      </c>
      <c r="E2453" s="4">
        <f t="shared" si="231"/>
        <v>4</v>
      </c>
      <c r="F2453" s="4">
        <f t="shared" si="232"/>
        <v>6</v>
      </c>
      <c r="G2453" s="4" t="str">
        <f t="shared" si="233"/>
        <v>Win</v>
      </c>
      <c r="H2453" s="4" t="str">
        <f t="shared" si="234"/>
        <v>Off</v>
      </c>
      <c r="I2453">
        <v>1127872598</v>
      </c>
      <c r="J2453" t="s">
        <v>26</v>
      </c>
      <c r="K2453">
        <v>19.38</v>
      </c>
      <c r="L2453">
        <v>19.299961</v>
      </c>
      <c r="M2453">
        <v>0.32566699999999998</v>
      </c>
      <c r="N2453">
        <v>-0.40570600000000001</v>
      </c>
    </row>
    <row r="2454" spans="1:14" x14ac:dyDescent="0.3">
      <c r="A2454" s="1">
        <v>43567.375</v>
      </c>
      <c r="B2454" s="1">
        <v>43567.208333333336</v>
      </c>
      <c r="C2454" s="3">
        <f t="shared" si="229"/>
        <v>4</v>
      </c>
      <c r="D2454" s="3">
        <f t="shared" si="230"/>
        <v>12</v>
      </c>
      <c r="E2454" s="4">
        <f t="shared" si="231"/>
        <v>5</v>
      </c>
      <c r="F2454" s="4">
        <f t="shared" si="232"/>
        <v>6</v>
      </c>
      <c r="G2454" s="4" t="str">
        <f t="shared" si="233"/>
        <v>Win</v>
      </c>
      <c r="H2454" s="4" t="str">
        <f t="shared" si="234"/>
        <v>Off</v>
      </c>
      <c r="I2454">
        <v>1127872598</v>
      </c>
      <c r="J2454" t="s">
        <v>26</v>
      </c>
      <c r="K2454">
        <v>20.83</v>
      </c>
      <c r="L2454">
        <v>21.015464000000001</v>
      </c>
      <c r="M2454">
        <v>0.67683499999999996</v>
      </c>
      <c r="N2454">
        <v>-0.491371</v>
      </c>
    </row>
    <row r="2455" spans="1:14" x14ac:dyDescent="0.3">
      <c r="A2455" s="1">
        <v>43567.416666666664</v>
      </c>
      <c r="B2455" s="1">
        <v>43567.25</v>
      </c>
      <c r="C2455" s="3">
        <f t="shared" si="229"/>
        <v>4</v>
      </c>
      <c r="D2455" s="3">
        <f t="shared" si="230"/>
        <v>12</v>
      </c>
      <c r="E2455" s="4">
        <f t="shared" si="231"/>
        <v>6</v>
      </c>
      <c r="F2455" s="4">
        <f t="shared" si="232"/>
        <v>6</v>
      </c>
      <c r="G2455" s="4" t="str">
        <f t="shared" si="233"/>
        <v>Win</v>
      </c>
      <c r="H2455" s="4" t="str">
        <f t="shared" si="234"/>
        <v>Off</v>
      </c>
      <c r="I2455">
        <v>1127872598</v>
      </c>
      <c r="J2455" t="s">
        <v>26</v>
      </c>
      <c r="K2455">
        <v>27.05</v>
      </c>
      <c r="L2455">
        <v>27.650399</v>
      </c>
      <c r="M2455">
        <v>1.4608509999999999</v>
      </c>
      <c r="N2455">
        <v>-0.86045199999999999</v>
      </c>
    </row>
    <row r="2456" spans="1:14" x14ac:dyDescent="0.3">
      <c r="A2456" s="1">
        <v>43567.458333333336</v>
      </c>
      <c r="B2456" s="1">
        <v>43567.291666666664</v>
      </c>
      <c r="C2456" s="3">
        <f t="shared" si="229"/>
        <v>4</v>
      </c>
      <c r="D2456" s="3">
        <f t="shared" si="230"/>
        <v>12</v>
      </c>
      <c r="E2456" s="4">
        <f t="shared" si="231"/>
        <v>7</v>
      </c>
      <c r="F2456" s="4">
        <f t="shared" si="232"/>
        <v>6</v>
      </c>
      <c r="G2456" s="4" t="str">
        <f t="shared" si="233"/>
        <v>Win</v>
      </c>
      <c r="H2456" s="4" t="str">
        <f t="shared" si="234"/>
        <v>Off</v>
      </c>
      <c r="I2456">
        <v>1127872598</v>
      </c>
      <c r="J2456" t="s">
        <v>26</v>
      </c>
      <c r="K2456">
        <v>27.41</v>
      </c>
      <c r="L2456">
        <v>27.335256000000001</v>
      </c>
      <c r="M2456">
        <v>0.88983000000000001</v>
      </c>
      <c r="N2456">
        <v>-0.96457400000000004</v>
      </c>
    </row>
    <row r="2457" spans="1:14" x14ac:dyDescent="0.3">
      <c r="A2457" s="1">
        <v>43567.5</v>
      </c>
      <c r="B2457" s="1">
        <v>43567.333333333336</v>
      </c>
      <c r="C2457" s="3">
        <f t="shared" si="229"/>
        <v>4</v>
      </c>
      <c r="D2457" s="3">
        <f t="shared" si="230"/>
        <v>12</v>
      </c>
      <c r="E2457" s="4">
        <f t="shared" si="231"/>
        <v>8</v>
      </c>
      <c r="F2457" s="4">
        <f t="shared" si="232"/>
        <v>6</v>
      </c>
      <c r="G2457" s="4" t="str">
        <f t="shared" si="233"/>
        <v>Win</v>
      </c>
      <c r="H2457" s="4" t="str">
        <f t="shared" si="234"/>
        <v>On</v>
      </c>
      <c r="I2457">
        <v>1127872598</v>
      </c>
      <c r="J2457" t="s">
        <v>26</v>
      </c>
      <c r="K2457">
        <v>27.8</v>
      </c>
      <c r="L2457">
        <v>27.592654</v>
      </c>
      <c r="M2457">
        <v>0.37313800000000003</v>
      </c>
      <c r="N2457">
        <v>-0.580484</v>
      </c>
    </row>
    <row r="2458" spans="1:14" x14ac:dyDescent="0.3">
      <c r="A2458" s="1">
        <v>43567.541666666664</v>
      </c>
      <c r="B2458" s="1">
        <v>43567.375</v>
      </c>
      <c r="C2458" s="3">
        <f t="shared" si="229"/>
        <v>4</v>
      </c>
      <c r="D2458" s="3">
        <f t="shared" si="230"/>
        <v>12</v>
      </c>
      <c r="E2458" s="4">
        <f t="shared" si="231"/>
        <v>9</v>
      </c>
      <c r="F2458" s="4">
        <f t="shared" si="232"/>
        <v>6</v>
      </c>
      <c r="G2458" s="4" t="str">
        <f t="shared" si="233"/>
        <v>Win</v>
      </c>
      <c r="H2458" s="4" t="str">
        <f t="shared" si="234"/>
        <v>On</v>
      </c>
      <c r="I2458">
        <v>1127872598</v>
      </c>
      <c r="J2458" t="s">
        <v>26</v>
      </c>
      <c r="K2458">
        <v>27.38</v>
      </c>
      <c r="L2458">
        <v>27.25516</v>
      </c>
      <c r="M2458">
        <v>0.38929399999999997</v>
      </c>
      <c r="N2458">
        <v>-0.51413399999999998</v>
      </c>
    </row>
    <row r="2459" spans="1:14" x14ac:dyDescent="0.3">
      <c r="A2459" s="1">
        <v>43567.583333333336</v>
      </c>
      <c r="B2459" s="1">
        <v>43567.416666666664</v>
      </c>
      <c r="C2459" s="3">
        <f t="shared" si="229"/>
        <v>4</v>
      </c>
      <c r="D2459" s="3">
        <f t="shared" si="230"/>
        <v>12</v>
      </c>
      <c r="E2459" s="4">
        <f t="shared" si="231"/>
        <v>10</v>
      </c>
      <c r="F2459" s="4">
        <f t="shared" si="232"/>
        <v>6</v>
      </c>
      <c r="G2459" s="4" t="str">
        <f t="shared" si="233"/>
        <v>Win</v>
      </c>
      <c r="H2459" s="4" t="str">
        <f t="shared" si="234"/>
        <v>On</v>
      </c>
      <c r="I2459">
        <v>1127872598</v>
      </c>
      <c r="J2459" t="s">
        <v>26</v>
      </c>
      <c r="K2459">
        <v>28.75</v>
      </c>
      <c r="L2459">
        <v>28.707407</v>
      </c>
      <c r="M2459">
        <v>0.35033599999999998</v>
      </c>
      <c r="N2459">
        <v>-0.39292899999999997</v>
      </c>
    </row>
    <row r="2460" spans="1:14" x14ac:dyDescent="0.3">
      <c r="A2460" s="1">
        <v>43567.625</v>
      </c>
      <c r="B2460" s="1">
        <v>43567.458333333336</v>
      </c>
      <c r="C2460" s="3">
        <f t="shared" si="229"/>
        <v>4</v>
      </c>
      <c r="D2460" s="3">
        <f t="shared" si="230"/>
        <v>12</v>
      </c>
      <c r="E2460" s="4">
        <f t="shared" si="231"/>
        <v>11</v>
      </c>
      <c r="F2460" s="4">
        <f t="shared" si="232"/>
        <v>6</v>
      </c>
      <c r="G2460" s="4" t="str">
        <f t="shared" si="233"/>
        <v>Win</v>
      </c>
      <c r="H2460" s="4" t="str">
        <f t="shared" si="234"/>
        <v>On</v>
      </c>
      <c r="I2460">
        <v>1127872598</v>
      </c>
      <c r="J2460" t="s">
        <v>26</v>
      </c>
      <c r="K2460">
        <v>28.34</v>
      </c>
      <c r="L2460">
        <v>28.401126000000001</v>
      </c>
      <c r="M2460">
        <v>0.34784300000000001</v>
      </c>
      <c r="N2460">
        <v>-0.286717</v>
      </c>
    </row>
    <row r="2461" spans="1:14" x14ac:dyDescent="0.3">
      <c r="A2461" s="1">
        <v>43567.666666666664</v>
      </c>
      <c r="B2461" s="1">
        <v>43567.5</v>
      </c>
      <c r="C2461" s="3">
        <f t="shared" si="229"/>
        <v>4</v>
      </c>
      <c r="D2461" s="3">
        <f t="shared" si="230"/>
        <v>12</v>
      </c>
      <c r="E2461" s="4">
        <f t="shared" si="231"/>
        <v>12</v>
      </c>
      <c r="F2461" s="4">
        <f t="shared" si="232"/>
        <v>6</v>
      </c>
      <c r="G2461" s="4" t="str">
        <f t="shared" si="233"/>
        <v>Win</v>
      </c>
      <c r="H2461" s="4" t="str">
        <f t="shared" si="234"/>
        <v>On</v>
      </c>
      <c r="I2461">
        <v>1127872598</v>
      </c>
      <c r="J2461" t="s">
        <v>26</v>
      </c>
      <c r="K2461">
        <v>27.42</v>
      </c>
      <c r="L2461">
        <v>27.581429</v>
      </c>
      <c r="M2461">
        <v>0.35106700000000002</v>
      </c>
      <c r="N2461">
        <v>-0.189638</v>
      </c>
    </row>
    <row r="2462" spans="1:14" x14ac:dyDescent="0.3">
      <c r="A2462" s="1">
        <v>43567.708333333336</v>
      </c>
      <c r="B2462" s="1">
        <v>43567.541666666664</v>
      </c>
      <c r="C2462" s="3">
        <f t="shared" si="229"/>
        <v>4</v>
      </c>
      <c r="D2462" s="3">
        <f t="shared" si="230"/>
        <v>12</v>
      </c>
      <c r="E2462" s="4">
        <f t="shared" si="231"/>
        <v>13</v>
      </c>
      <c r="F2462" s="4">
        <f t="shared" si="232"/>
        <v>6</v>
      </c>
      <c r="G2462" s="4" t="str">
        <f t="shared" si="233"/>
        <v>Win</v>
      </c>
      <c r="H2462" s="4" t="str">
        <f t="shared" si="234"/>
        <v>Off</v>
      </c>
      <c r="I2462">
        <v>1127872598</v>
      </c>
      <c r="J2462" t="s">
        <v>26</v>
      </c>
      <c r="K2462">
        <v>28.82</v>
      </c>
      <c r="L2462">
        <v>29.004915</v>
      </c>
      <c r="M2462">
        <v>0.427014</v>
      </c>
      <c r="N2462">
        <v>-0.24209900000000001</v>
      </c>
    </row>
    <row r="2463" spans="1:14" x14ac:dyDescent="0.3">
      <c r="A2463" s="1">
        <v>43567.75</v>
      </c>
      <c r="B2463" s="1">
        <v>43567.583333333336</v>
      </c>
      <c r="C2463" s="3">
        <f t="shared" si="229"/>
        <v>4</v>
      </c>
      <c r="D2463" s="3">
        <f t="shared" si="230"/>
        <v>12</v>
      </c>
      <c r="E2463" s="4">
        <f t="shared" si="231"/>
        <v>14</v>
      </c>
      <c r="F2463" s="4">
        <f t="shared" si="232"/>
        <v>6</v>
      </c>
      <c r="G2463" s="4" t="str">
        <f t="shared" si="233"/>
        <v>Win</v>
      </c>
      <c r="H2463" s="4" t="str">
        <f t="shared" si="234"/>
        <v>Off</v>
      </c>
      <c r="I2463">
        <v>1127872598</v>
      </c>
      <c r="J2463" t="s">
        <v>26</v>
      </c>
      <c r="K2463">
        <v>26.14</v>
      </c>
      <c r="L2463">
        <v>26.615914</v>
      </c>
      <c r="M2463">
        <v>0.53758499999999998</v>
      </c>
      <c r="N2463">
        <v>-6.1670999999999997E-2</v>
      </c>
    </row>
    <row r="2464" spans="1:14" x14ac:dyDescent="0.3">
      <c r="A2464" s="1">
        <v>43567.791666666664</v>
      </c>
      <c r="B2464" s="1">
        <v>43567.625</v>
      </c>
      <c r="C2464" s="3">
        <f t="shared" si="229"/>
        <v>4</v>
      </c>
      <c r="D2464" s="3">
        <f t="shared" si="230"/>
        <v>12</v>
      </c>
      <c r="E2464" s="4">
        <f t="shared" si="231"/>
        <v>15</v>
      </c>
      <c r="F2464" s="4">
        <f t="shared" si="232"/>
        <v>6</v>
      </c>
      <c r="G2464" s="4" t="str">
        <f t="shared" si="233"/>
        <v>Win</v>
      </c>
      <c r="H2464" s="4" t="str">
        <f t="shared" si="234"/>
        <v>Off</v>
      </c>
      <c r="I2464">
        <v>1127872598</v>
      </c>
      <c r="J2464" t="s">
        <v>26</v>
      </c>
      <c r="K2464">
        <v>25.84</v>
      </c>
      <c r="L2464">
        <v>26.375147999999999</v>
      </c>
      <c r="M2464">
        <v>0.59994199999999998</v>
      </c>
      <c r="N2464">
        <v>-6.4794000000000004E-2</v>
      </c>
    </row>
    <row r="2465" spans="1:14" x14ac:dyDescent="0.3">
      <c r="A2465" s="1">
        <v>43567.833333333336</v>
      </c>
      <c r="B2465" s="1">
        <v>43567.666666666664</v>
      </c>
      <c r="C2465" s="3">
        <f t="shared" si="229"/>
        <v>4</v>
      </c>
      <c r="D2465" s="3">
        <f t="shared" si="230"/>
        <v>12</v>
      </c>
      <c r="E2465" s="4">
        <f t="shared" si="231"/>
        <v>16</v>
      </c>
      <c r="F2465" s="4">
        <f t="shared" si="232"/>
        <v>6</v>
      </c>
      <c r="G2465" s="4" t="str">
        <f t="shared" si="233"/>
        <v>Win</v>
      </c>
      <c r="H2465" s="4" t="str">
        <f t="shared" si="234"/>
        <v>Off</v>
      </c>
      <c r="I2465">
        <v>1127872598</v>
      </c>
      <c r="J2465" t="s">
        <v>26</v>
      </c>
      <c r="K2465">
        <v>25.66</v>
      </c>
      <c r="L2465">
        <v>26.077141000000001</v>
      </c>
      <c r="M2465">
        <v>0.52538499999999999</v>
      </c>
      <c r="N2465">
        <v>-0.10824400000000001</v>
      </c>
    </row>
    <row r="2466" spans="1:14" x14ac:dyDescent="0.3">
      <c r="A2466" s="1">
        <v>43567.875</v>
      </c>
      <c r="B2466" s="1">
        <v>43567.708333333336</v>
      </c>
      <c r="C2466" s="3">
        <f t="shared" si="229"/>
        <v>4</v>
      </c>
      <c r="D2466" s="3">
        <f t="shared" si="230"/>
        <v>12</v>
      </c>
      <c r="E2466" s="4">
        <f t="shared" si="231"/>
        <v>17</v>
      </c>
      <c r="F2466" s="4">
        <f t="shared" si="232"/>
        <v>6</v>
      </c>
      <c r="G2466" s="4" t="str">
        <f t="shared" si="233"/>
        <v>Win</v>
      </c>
      <c r="H2466" s="4" t="str">
        <f t="shared" si="234"/>
        <v>On</v>
      </c>
      <c r="I2466">
        <v>1127872598</v>
      </c>
      <c r="J2466" t="s">
        <v>26</v>
      </c>
      <c r="K2466">
        <v>26.21</v>
      </c>
      <c r="L2466">
        <v>26.355232999999998</v>
      </c>
      <c r="M2466">
        <v>0.31123299999999998</v>
      </c>
      <c r="N2466">
        <v>-0.16600000000000001</v>
      </c>
    </row>
    <row r="2467" spans="1:14" x14ac:dyDescent="0.3">
      <c r="A2467" s="1">
        <v>43567.916666666664</v>
      </c>
      <c r="B2467" s="1">
        <v>43567.75</v>
      </c>
      <c r="C2467" s="3">
        <f t="shared" si="229"/>
        <v>4</v>
      </c>
      <c r="D2467" s="3">
        <f t="shared" si="230"/>
        <v>12</v>
      </c>
      <c r="E2467" s="4">
        <f t="shared" si="231"/>
        <v>18</v>
      </c>
      <c r="F2467" s="4">
        <f t="shared" si="232"/>
        <v>6</v>
      </c>
      <c r="G2467" s="4" t="str">
        <f t="shared" si="233"/>
        <v>Win</v>
      </c>
      <c r="H2467" s="4" t="str">
        <f t="shared" si="234"/>
        <v>On</v>
      </c>
      <c r="I2467">
        <v>1127872598</v>
      </c>
      <c r="J2467" t="s">
        <v>26</v>
      </c>
      <c r="K2467">
        <v>24.99</v>
      </c>
      <c r="L2467">
        <v>24.931253999999999</v>
      </c>
      <c r="M2467">
        <v>0.259828</v>
      </c>
      <c r="N2467">
        <v>-0.31857400000000002</v>
      </c>
    </row>
    <row r="2468" spans="1:14" x14ac:dyDescent="0.3">
      <c r="A2468" s="1">
        <v>43567.958333333336</v>
      </c>
      <c r="B2468" s="1">
        <v>43567.791666666664</v>
      </c>
      <c r="C2468" s="3">
        <f t="shared" si="229"/>
        <v>4</v>
      </c>
      <c r="D2468" s="3">
        <f t="shared" si="230"/>
        <v>12</v>
      </c>
      <c r="E2468" s="4">
        <f t="shared" si="231"/>
        <v>19</v>
      </c>
      <c r="F2468" s="4">
        <f t="shared" si="232"/>
        <v>6</v>
      </c>
      <c r="G2468" s="4" t="str">
        <f t="shared" si="233"/>
        <v>Win</v>
      </c>
      <c r="H2468" s="4" t="str">
        <f t="shared" si="234"/>
        <v>On</v>
      </c>
      <c r="I2468">
        <v>1127872598</v>
      </c>
      <c r="J2468" t="s">
        <v>26</v>
      </c>
      <c r="K2468">
        <v>26.57</v>
      </c>
      <c r="L2468">
        <v>26.309937000000001</v>
      </c>
      <c r="M2468">
        <v>0.22176000000000001</v>
      </c>
      <c r="N2468">
        <v>-0.481823</v>
      </c>
    </row>
    <row r="2469" spans="1:14" x14ac:dyDescent="0.3">
      <c r="A2469" s="1">
        <v>43568</v>
      </c>
      <c r="B2469" s="1">
        <v>43567.833333333336</v>
      </c>
      <c r="C2469" s="3">
        <f t="shared" si="229"/>
        <v>4</v>
      </c>
      <c r="D2469" s="3">
        <f t="shared" si="230"/>
        <v>12</v>
      </c>
      <c r="E2469" s="4">
        <f t="shared" si="231"/>
        <v>20</v>
      </c>
      <c r="F2469" s="4">
        <f t="shared" si="232"/>
        <v>6</v>
      </c>
      <c r="G2469" s="4" t="str">
        <f t="shared" si="233"/>
        <v>Win</v>
      </c>
      <c r="H2469" s="4" t="str">
        <f t="shared" si="234"/>
        <v>On</v>
      </c>
      <c r="I2469">
        <v>1127872598</v>
      </c>
      <c r="J2469" t="s">
        <v>26</v>
      </c>
      <c r="K2469">
        <v>28.13</v>
      </c>
      <c r="L2469">
        <v>27.858543999999998</v>
      </c>
      <c r="M2469">
        <v>0.37267099999999997</v>
      </c>
      <c r="N2469">
        <v>-0.64412700000000001</v>
      </c>
    </row>
    <row r="2470" spans="1:14" x14ac:dyDescent="0.3">
      <c r="A2470" s="1">
        <v>43568.041666666664</v>
      </c>
      <c r="B2470" s="1">
        <v>43567.875</v>
      </c>
      <c r="C2470" s="3">
        <f t="shared" si="229"/>
        <v>4</v>
      </c>
      <c r="D2470" s="3">
        <f t="shared" si="230"/>
        <v>12</v>
      </c>
      <c r="E2470" s="4">
        <f t="shared" si="231"/>
        <v>21</v>
      </c>
      <c r="F2470" s="4">
        <f t="shared" si="232"/>
        <v>6</v>
      </c>
      <c r="G2470" s="4" t="str">
        <f t="shared" si="233"/>
        <v>Win</v>
      </c>
      <c r="H2470" s="4" t="str">
        <f t="shared" si="234"/>
        <v>On</v>
      </c>
      <c r="I2470">
        <v>1127872598</v>
      </c>
      <c r="J2470" t="s">
        <v>26</v>
      </c>
      <c r="K2470">
        <v>26.47</v>
      </c>
      <c r="L2470">
        <v>26.376552</v>
      </c>
      <c r="M2470">
        <v>0.248253</v>
      </c>
      <c r="N2470">
        <v>-0.34170099999999998</v>
      </c>
    </row>
    <row r="2471" spans="1:14" x14ac:dyDescent="0.3">
      <c r="A2471" s="1">
        <v>43568.083333333336</v>
      </c>
      <c r="B2471" s="1">
        <v>43567.916666666664</v>
      </c>
      <c r="C2471" s="3">
        <f t="shared" si="229"/>
        <v>4</v>
      </c>
      <c r="D2471" s="3">
        <f t="shared" si="230"/>
        <v>12</v>
      </c>
      <c r="E2471" s="4">
        <f t="shared" si="231"/>
        <v>22</v>
      </c>
      <c r="F2471" s="4">
        <f t="shared" si="232"/>
        <v>6</v>
      </c>
      <c r="G2471" s="4" t="str">
        <f t="shared" si="233"/>
        <v>Win</v>
      </c>
      <c r="H2471" s="4" t="str">
        <f t="shared" si="234"/>
        <v>Off</v>
      </c>
      <c r="I2471">
        <v>1127872598</v>
      </c>
      <c r="J2471" t="s">
        <v>26</v>
      </c>
      <c r="K2471">
        <v>23.45</v>
      </c>
      <c r="L2471">
        <v>23.268995</v>
      </c>
      <c r="M2471">
        <v>5.5502000000000003E-2</v>
      </c>
      <c r="N2471">
        <v>-0.236507</v>
      </c>
    </row>
    <row r="2472" spans="1:14" x14ac:dyDescent="0.3">
      <c r="A2472" s="1">
        <v>43568.125</v>
      </c>
      <c r="B2472" s="1">
        <v>43567.958333333336</v>
      </c>
      <c r="C2472" s="3">
        <f t="shared" si="229"/>
        <v>4</v>
      </c>
      <c r="D2472" s="3">
        <f t="shared" si="230"/>
        <v>12</v>
      </c>
      <c r="E2472" s="4">
        <f t="shared" si="231"/>
        <v>23</v>
      </c>
      <c r="F2472" s="4">
        <f t="shared" si="232"/>
        <v>6</v>
      </c>
      <c r="G2472" s="4" t="str">
        <f t="shared" si="233"/>
        <v>Win</v>
      </c>
      <c r="H2472" s="4" t="str">
        <f t="shared" si="234"/>
        <v>Off</v>
      </c>
      <c r="I2472">
        <v>1127872598</v>
      </c>
      <c r="J2472" t="s">
        <v>26</v>
      </c>
      <c r="K2472">
        <v>21.3</v>
      </c>
      <c r="L2472">
        <v>21.148295999999998</v>
      </c>
      <c r="M2472">
        <v>-1.2775E-2</v>
      </c>
      <c r="N2472">
        <v>-0.138929</v>
      </c>
    </row>
    <row r="2473" spans="1:14" x14ac:dyDescent="0.3">
      <c r="A2473" s="1">
        <v>43568.166666666664</v>
      </c>
      <c r="B2473" s="1">
        <v>43568</v>
      </c>
      <c r="C2473" s="3">
        <f t="shared" si="229"/>
        <v>4</v>
      </c>
      <c r="D2473" s="3">
        <f t="shared" si="230"/>
        <v>13</v>
      </c>
      <c r="E2473" s="4">
        <f t="shared" si="231"/>
        <v>0</v>
      </c>
      <c r="F2473" s="4">
        <f t="shared" si="232"/>
        <v>7</v>
      </c>
      <c r="G2473" s="4" t="str">
        <f t="shared" si="233"/>
        <v>Win</v>
      </c>
      <c r="H2473" s="4" t="str">
        <f t="shared" si="234"/>
        <v>Off</v>
      </c>
      <c r="I2473">
        <v>1127872598</v>
      </c>
      <c r="J2473" t="s">
        <v>26</v>
      </c>
      <c r="K2473">
        <v>20.2</v>
      </c>
      <c r="L2473">
        <v>20.12632</v>
      </c>
      <c r="M2473">
        <v>9.7067000000000001E-2</v>
      </c>
      <c r="N2473">
        <v>-0.17074700000000001</v>
      </c>
    </row>
    <row r="2474" spans="1:14" x14ac:dyDescent="0.3">
      <c r="A2474" s="1">
        <v>43568.208333333336</v>
      </c>
      <c r="B2474" s="1">
        <v>43568.041666666664</v>
      </c>
      <c r="C2474" s="3">
        <f t="shared" si="229"/>
        <v>4</v>
      </c>
      <c r="D2474" s="3">
        <f t="shared" si="230"/>
        <v>13</v>
      </c>
      <c r="E2474" s="4">
        <f t="shared" si="231"/>
        <v>1</v>
      </c>
      <c r="F2474" s="4">
        <f t="shared" si="232"/>
        <v>7</v>
      </c>
      <c r="G2474" s="4" t="str">
        <f t="shared" si="233"/>
        <v>Win</v>
      </c>
      <c r="H2474" s="4" t="str">
        <f t="shared" si="234"/>
        <v>Off</v>
      </c>
      <c r="I2474">
        <v>1127872598</v>
      </c>
      <c r="J2474" t="s">
        <v>26</v>
      </c>
      <c r="K2474">
        <v>20.059999999999999</v>
      </c>
      <c r="L2474">
        <v>20.042259999999999</v>
      </c>
      <c r="M2474">
        <v>8.4152000000000005E-2</v>
      </c>
      <c r="N2474">
        <v>-0.101892</v>
      </c>
    </row>
    <row r="2475" spans="1:14" x14ac:dyDescent="0.3">
      <c r="A2475" s="1">
        <v>43568.25</v>
      </c>
      <c r="B2475" s="1">
        <v>43568.083333333336</v>
      </c>
      <c r="C2475" s="3">
        <f t="shared" si="229"/>
        <v>4</v>
      </c>
      <c r="D2475" s="3">
        <f t="shared" si="230"/>
        <v>13</v>
      </c>
      <c r="E2475" s="4">
        <f t="shared" si="231"/>
        <v>2</v>
      </c>
      <c r="F2475" s="4">
        <f t="shared" si="232"/>
        <v>7</v>
      </c>
      <c r="G2475" s="4" t="str">
        <f t="shared" si="233"/>
        <v>Win</v>
      </c>
      <c r="H2475" s="4" t="str">
        <f t="shared" si="234"/>
        <v>Off</v>
      </c>
      <c r="I2475">
        <v>1127872598</v>
      </c>
      <c r="J2475" t="s">
        <v>26</v>
      </c>
      <c r="K2475">
        <v>19.34</v>
      </c>
      <c r="L2475">
        <v>19.266776</v>
      </c>
      <c r="M2475">
        <v>5.7002999999999998E-2</v>
      </c>
      <c r="N2475">
        <v>-0.13022700000000001</v>
      </c>
    </row>
    <row r="2476" spans="1:14" x14ac:dyDescent="0.3">
      <c r="A2476" s="1">
        <v>43568.291666666664</v>
      </c>
      <c r="B2476" s="1">
        <v>43568.125</v>
      </c>
      <c r="C2476" s="3">
        <f t="shared" si="229"/>
        <v>4</v>
      </c>
      <c r="D2476" s="3">
        <f t="shared" si="230"/>
        <v>13</v>
      </c>
      <c r="E2476" s="4">
        <f t="shared" si="231"/>
        <v>3</v>
      </c>
      <c r="F2476" s="4">
        <f t="shared" si="232"/>
        <v>7</v>
      </c>
      <c r="G2476" s="4" t="str">
        <f t="shared" si="233"/>
        <v>Win</v>
      </c>
      <c r="H2476" s="4" t="str">
        <f t="shared" si="234"/>
        <v>Off</v>
      </c>
      <c r="I2476">
        <v>1127872598</v>
      </c>
      <c r="J2476" t="s">
        <v>26</v>
      </c>
      <c r="K2476">
        <v>19.38</v>
      </c>
      <c r="L2476">
        <v>19.471436000000001</v>
      </c>
      <c r="M2476">
        <v>0.224193</v>
      </c>
      <c r="N2476">
        <v>-0.13275700000000001</v>
      </c>
    </row>
    <row r="2477" spans="1:14" x14ac:dyDescent="0.3">
      <c r="A2477" s="1">
        <v>43568.333333333336</v>
      </c>
      <c r="B2477" s="1">
        <v>43568.166666666664</v>
      </c>
      <c r="C2477" s="3">
        <f t="shared" si="229"/>
        <v>4</v>
      </c>
      <c r="D2477" s="3">
        <f t="shared" si="230"/>
        <v>13</v>
      </c>
      <c r="E2477" s="4">
        <f t="shared" si="231"/>
        <v>4</v>
      </c>
      <c r="F2477" s="4">
        <f t="shared" si="232"/>
        <v>7</v>
      </c>
      <c r="G2477" s="4" t="str">
        <f t="shared" si="233"/>
        <v>Win</v>
      </c>
      <c r="H2477" s="4" t="str">
        <f t="shared" si="234"/>
        <v>Off</v>
      </c>
      <c r="I2477">
        <v>1127872598</v>
      </c>
      <c r="J2477" t="s">
        <v>26</v>
      </c>
      <c r="K2477">
        <v>19.86</v>
      </c>
      <c r="L2477">
        <v>20.049714999999999</v>
      </c>
      <c r="M2477">
        <v>0.31753100000000001</v>
      </c>
      <c r="N2477">
        <v>-0.12781600000000001</v>
      </c>
    </row>
    <row r="2478" spans="1:14" x14ac:dyDescent="0.3">
      <c r="A2478" s="1">
        <v>43568.375</v>
      </c>
      <c r="B2478" s="1">
        <v>43568.208333333336</v>
      </c>
      <c r="C2478" s="3">
        <f t="shared" si="229"/>
        <v>4</v>
      </c>
      <c r="D2478" s="3">
        <f t="shared" si="230"/>
        <v>13</v>
      </c>
      <c r="E2478" s="4">
        <f t="shared" si="231"/>
        <v>5</v>
      </c>
      <c r="F2478" s="4">
        <f t="shared" si="232"/>
        <v>7</v>
      </c>
      <c r="G2478" s="4" t="str">
        <f t="shared" si="233"/>
        <v>Win</v>
      </c>
      <c r="H2478" s="4" t="str">
        <f t="shared" si="234"/>
        <v>Off</v>
      </c>
      <c r="I2478">
        <v>1127872598</v>
      </c>
      <c r="J2478" t="s">
        <v>26</v>
      </c>
      <c r="K2478">
        <v>20.82</v>
      </c>
      <c r="L2478">
        <v>20.783131999999998</v>
      </c>
      <c r="M2478">
        <v>0.22874700000000001</v>
      </c>
      <c r="N2478">
        <v>-0.26561499999999999</v>
      </c>
    </row>
    <row r="2479" spans="1:14" x14ac:dyDescent="0.3">
      <c r="A2479" s="1">
        <v>43568.416666666664</v>
      </c>
      <c r="B2479" s="1">
        <v>43568.25</v>
      </c>
      <c r="C2479" s="3">
        <f t="shared" si="229"/>
        <v>4</v>
      </c>
      <c r="D2479" s="3">
        <f t="shared" si="230"/>
        <v>13</v>
      </c>
      <c r="E2479" s="4">
        <f t="shared" si="231"/>
        <v>6</v>
      </c>
      <c r="F2479" s="4">
        <f t="shared" si="232"/>
        <v>7</v>
      </c>
      <c r="G2479" s="4" t="str">
        <f t="shared" si="233"/>
        <v>Win</v>
      </c>
      <c r="H2479" s="4" t="str">
        <f t="shared" si="234"/>
        <v>Off</v>
      </c>
      <c r="I2479">
        <v>1127872598</v>
      </c>
      <c r="J2479" t="s">
        <v>26</v>
      </c>
      <c r="K2479">
        <v>20.91</v>
      </c>
      <c r="L2479">
        <v>21.926636999999999</v>
      </c>
      <c r="M2479">
        <v>1.2433160000000001</v>
      </c>
      <c r="N2479">
        <v>-0.22667899999999999</v>
      </c>
    </row>
    <row r="2480" spans="1:14" x14ac:dyDescent="0.3">
      <c r="A2480" s="1">
        <v>43568.458333333336</v>
      </c>
      <c r="B2480" s="1">
        <v>43568.291666666664</v>
      </c>
      <c r="C2480" s="3">
        <f t="shared" si="229"/>
        <v>4</v>
      </c>
      <c r="D2480" s="3">
        <f t="shared" si="230"/>
        <v>13</v>
      </c>
      <c r="E2480" s="4">
        <f t="shared" si="231"/>
        <v>7</v>
      </c>
      <c r="F2480" s="4">
        <f t="shared" si="232"/>
        <v>7</v>
      </c>
      <c r="G2480" s="4" t="str">
        <f t="shared" si="233"/>
        <v>Win</v>
      </c>
      <c r="H2480" s="4" t="str">
        <f t="shared" si="234"/>
        <v>Off</v>
      </c>
      <c r="I2480">
        <v>1127872598</v>
      </c>
      <c r="J2480" t="s">
        <v>26</v>
      </c>
      <c r="K2480">
        <v>22.36</v>
      </c>
      <c r="L2480">
        <v>23.320542</v>
      </c>
      <c r="M2480">
        <v>1.2495970000000001</v>
      </c>
      <c r="N2480">
        <v>-0.28905500000000001</v>
      </c>
    </row>
    <row r="2481" spans="1:14" x14ac:dyDescent="0.3">
      <c r="A2481" s="1">
        <v>43568.5</v>
      </c>
      <c r="B2481" s="1">
        <v>43568.333333333336</v>
      </c>
      <c r="C2481" s="3">
        <f t="shared" si="229"/>
        <v>4</v>
      </c>
      <c r="D2481" s="3">
        <f t="shared" si="230"/>
        <v>13</v>
      </c>
      <c r="E2481" s="4">
        <f t="shared" si="231"/>
        <v>8</v>
      </c>
      <c r="F2481" s="4">
        <f t="shared" si="232"/>
        <v>7</v>
      </c>
      <c r="G2481" s="4" t="str">
        <f t="shared" si="233"/>
        <v>Win</v>
      </c>
      <c r="H2481" s="4" t="str">
        <f t="shared" si="234"/>
        <v>Off</v>
      </c>
      <c r="I2481">
        <v>1127872598</v>
      </c>
      <c r="J2481" t="s">
        <v>26</v>
      </c>
      <c r="K2481">
        <v>24.39</v>
      </c>
      <c r="L2481">
        <v>24.86111</v>
      </c>
      <c r="M2481">
        <v>0.93057100000000004</v>
      </c>
      <c r="N2481">
        <v>-0.45946100000000001</v>
      </c>
    </row>
    <row r="2482" spans="1:14" x14ac:dyDescent="0.3">
      <c r="A2482" s="1">
        <v>43568.541666666664</v>
      </c>
      <c r="B2482" s="1">
        <v>43568.375</v>
      </c>
      <c r="C2482" s="3">
        <f t="shared" si="229"/>
        <v>4</v>
      </c>
      <c r="D2482" s="3">
        <f t="shared" si="230"/>
        <v>13</v>
      </c>
      <c r="E2482" s="4">
        <f t="shared" si="231"/>
        <v>9</v>
      </c>
      <c r="F2482" s="4">
        <f t="shared" si="232"/>
        <v>7</v>
      </c>
      <c r="G2482" s="4" t="str">
        <f t="shared" si="233"/>
        <v>Win</v>
      </c>
      <c r="H2482" s="4" t="str">
        <f t="shared" si="234"/>
        <v>Off</v>
      </c>
      <c r="I2482">
        <v>1127872598</v>
      </c>
      <c r="J2482" t="s">
        <v>26</v>
      </c>
      <c r="K2482">
        <v>26.05</v>
      </c>
      <c r="L2482">
        <v>26.390692999999999</v>
      </c>
      <c r="M2482">
        <v>0.78176100000000004</v>
      </c>
      <c r="N2482">
        <v>-0.44106800000000002</v>
      </c>
    </row>
    <row r="2483" spans="1:14" x14ac:dyDescent="0.3">
      <c r="A2483" s="1">
        <v>43568.583333333336</v>
      </c>
      <c r="B2483" s="1">
        <v>43568.416666666664</v>
      </c>
      <c r="C2483" s="3">
        <f t="shared" si="229"/>
        <v>4</v>
      </c>
      <c r="D2483" s="3">
        <f t="shared" si="230"/>
        <v>13</v>
      </c>
      <c r="E2483" s="4">
        <f t="shared" si="231"/>
        <v>10</v>
      </c>
      <c r="F2483" s="4">
        <f t="shared" si="232"/>
        <v>7</v>
      </c>
      <c r="G2483" s="4" t="str">
        <f t="shared" si="233"/>
        <v>Win</v>
      </c>
      <c r="H2483" s="4" t="str">
        <f t="shared" si="234"/>
        <v>Off</v>
      </c>
      <c r="I2483">
        <v>1127872598</v>
      </c>
      <c r="J2483" t="s">
        <v>26</v>
      </c>
      <c r="K2483">
        <v>26.67</v>
      </c>
      <c r="L2483">
        <v>27.033408000000001</v>
      </c>
      <c r="M2483">
        <v>0.82533000000000001</v>
      </c>
      <c r="N2483">
        <v>-0.461922</v>
      </c>
    </row>
    <row r="2484" spans="1:14" x14ac:dyDescent="0.3">
      <c r="A2484" s="1">
        <v>43568.625</v>
      </c>
      <c r="B2484" s="1">
        <v>43568.458333333336</v>
      </c>
      <c r="C2484" s="3">
        <f t="shared" si="229"/>
        <v>4</v>
      </c>
      <c r="D2484" s="3">
        <f t="shared" si="230"/>
        <v>13</v>
      </c>
      <c r="E2484" s="4">
        <f t="shared" si="231"/>
        <v>11</v>
      </c>
      <c r="F2484" s="4">
        <f t="shared" si="232"/>
        <v>7</v>
      </c>
      <c r="G2484" s="4" t="str">
        <f t="shared" si="233"/>
        <v>Win</v>
      </c>
      <c r="H2484" s="4" t="str">
        <f t="shared" si="234"/>
        <v>Off</v>
      </c>
      <c r="I2484">
        <v>1127872598</v>
      </c>
      <c r="J2484" t="s">
        <v>26</v>
      </c>
      <c r="K2484">
        <v>27.28</v>
      </c>
      <c r="L2484">
        <v>27.554611000000001</v>
      </c>
      <c r="M2484">
        <v>0.755606</v>
      </c>
      <c r="N2484">
        <v>-0.48099500000000001</v>
      </c>
    </row>
    <row r="2485" spans="1:14" x14ac:dyDescent="0.3">
      <c r="A2485" s="1">
        <v>43568.666666666664</v>
      </c>
      <c r="B2485" s="1">
        <v>43568.5</v>
      </c>
      <c r="C2485" s="3">
        <f t="shared" si="229"/>
        <v>4</v>
      </c>
      <c r="D2485" s="3">
        <f t="shared" si="230"/>
        <v>13</v>
      </c>
      <c r="E2485" s="4">
        <f t="shared" si="231"/>
        <v>12</v>
      </c>
      <c r="F2485" s="4">
        <f t="shared" si="232"/>
        <v>7</v>
      </c>
      <c r="G2485" s="4" t="str">
        <f t="shared" si="233"/>
        <v>Win</v>
      </c>
      <c r="H2485" s="4" t="str">
        <f t="shared" si="234"/>
        <v>Off</v>
      </c>
      <c r="I2485">
        <v>1127872598</v>
      </c>
      <c r="J2485" t="s">
        <v>26</v>
      </c>
      <c r="K2485">
        <v>25.87</v>
      </c>
      <c r="L2485">
        <v>26.275554</v>
      </c>
      <c r="M2485">
        <v>0.86908600000000003</v>
      </c>
      <c r="N2485">
        <v>-0.463532</v>
      </c>
    </row>
    <row r="2486" spans="1:14" x14ac:dyDescent="0.3">
      <c r="A2486" s="1">
        <v>43568.708333333336</v>
      </c>
      <c r="B2486" s="1">
        <v>43568.541666666664</v>
      </c>
      <c r="C2486" s="3">
        <f t="shared" si="229"/>
        <v>4</v>
      </c>
      <c r="D2486" s="3">
        <f t="shared" si="230"/>
        <v>13</v>
      </c>
      <c r="E2486" s="4">
        <f t="shared" si="231"/>
        <v>13</v>
      </c>
      <c r="F2486" s="4">
        <f t="shared" si="232"/>
        <v>7</v>
      </c>
      <c r="G2486" s="4" t="str">
        <f t="shared" si="233"/>
        <v>Win</v>
      </c>
      <c r="H2486" s="4" t="str">
        <f t="shared" si="234"/>
        <v>Off</v>
      </c>
      <c r="I2486">
        <v>1127872598</v>
      </c>
      <c r="J2486" t="s">
        <v>26</v>
      </c>
      <c r="K2486">
        <v>24.59</v>
      </c>
      <c r="L2486">
        <v>25.073360000000001</v>
      </c>
      <c r="M2486">
        <v>0.86778200000000005</v>
      </c>
      <c r="N2486">
        <v>-0.38442199999999999</v>
      </c>
    </row>
    <row r="2487" spans="1:14" x14ac:dyDescent="0.3">
      <c r="A2487" s="1">
        <v>43568.75</v>
      </c>
      <c r="B2487" s="1">
        <v>43568.583333333336</v>
      </c>
      <c r="C2487" s="3">
        <f t="shared" si="229"/>
        <v>4</v>
      </c>
      <c r="D2487" s="3">
        <f t="shared" si="230"/>
        <v>13</v>
      </c>
      <c r="E2487" s="4">
        <f t="shared" si="231"/>
        <v>14</v>
      </c>
      <c r="F2487" s="4">
        <f t="shared" si="232"/>
        <v>7</v>
      </c>
      <c r="G2487" s="4" t="str">
        <f t="shared" si="233"/>
        <v>Win</v>
      </c>
      <c r="H2487" s="4" t="str">
        <f t="shared" si="234"/>
        <v>Off</v>
      </c>
      <c r="I2487">
        <v>1127872598</v>
      </c>
      <c r="J2487" t="s">
        <v>26</v>
      </c>
      <c r="K2487">
        <v>24.26</v>
      </c>
      <c r="L2487">
        <v>24.846115999999999</v>
      </c>
      <c r="M2487">
        <v>0.91453799999999996</v>
      </c>
      <c r="N2487">
        <v>-0.32842199999999999</v>
      </c>
    </row>
    <row r="2488" spans="1:14" x14ac:dyDescent="0.3">
      <c r="A2488" s="1">
        <v>43568.791666666664</v>
      </c>
      <c r="B2488" s="1">
        <v>43568.625</v>
      </c>
      <c r="C2488" s="3">
        <f t="shared" si="229"/>
        <v>4</v>
      </c>
      <c r="D2488" s="3">
        <f t="shared" si="230"/>
        <v>13</v>
      </c>
      <c r="E2488" s="4">
        <f t="shared" si="231"/>
        <v>15</v>
      </c>
      <c r="F2488" s="4">
        <f t="shared" si="232"/>
        <v>7</v>
      </c>
      <c r="G2488" s="4" t="str">
        <f t="shared" si="233"/>
        <v>Win</v>
      </c>
      <c r="H2488" s="4" t="str">
        <f t="shared" si="234"/>
        <v>Off</v>
      </c>
      <c r="I2488">
        <v>1127872598</v>
      </c>
      <c r="J2488" t="s">
        <v>26</v>
      </c>
      <c r="K2488">
        <v>24.58</v>
      </c>
      <c r="L2488">
        <v>25.237507000000001</v>
      </c>
      <c r="M2488">
        <v>1.0213030000000001</v>
      </c>
      <c r="N2488">
        <v>-0.36379600000000001</v>
      </c>
    </row>
    <row r="2489" spans="1:14" x14ac:dyDescent="0.3">
      <c r="A2489" s="1">
        <v>43568.833333333336</v>
      </c>
      <c r="B2489" s="1">
        <v>43568.666666666664</v>
      </c>
      <c r="C2489" s="3">
        <f t="shared" si="229"/>
        <v>4</v>
      </c>
      <c r="D2489" s="3">
        <f t="shared" si="230"/>
        <v>13</v>
      </c>
      <c r="E2489" s="4">
        <f t="shared" si="231"/>
        <v>16</v>
      </c>
      <c r="F2489" s="4">
        <f t="shared" si="232"/>
        <v>7</v>
      </c>
      <c r="G2489" s="4" t="str">
        <f t="shared" si="233"/>
        <v>Win</v>
      </c>
      <c r="H2489" s="4" t="str">
        <f t="shared" si="234"/>
        <v>Off</v>
      </c>
      <c r="I2489">
        <v>1127872598</v>
      </c>
      <c r="J2489" t="s">
        <v>26</v>
      </c>
      <c r="K2489">
        <v>26.39</v>
      </c>
      <c r="L2489">
        <v>26.817558999999999</v>
      </c>
      <c r="M2489">
        <v>0.80436799999999997</v>
      </c>
      <c r="N2489">
        <v>-0.37680900000000001</v>
      </c>
    </row>
    <row r="2490" spans="1:14" x14ac:dyDescent="0.3">
      <c r="A2490" s="1">
        <v>43568.875</v>
      </c>
      <c r="B2490" s="1">
        <v>43568.708333333336</v>
      </c>
      <c r="C2490" s="3">
        <f t="shared" si="229"/>
        <v>4</v>
      </c>
      <c r="D2490" s="3">
        <f t="shared" si="230"/>
        <v>13</v>
      </c>
      <c r="E2490" s="4">
        <f t="shared" si="231"/>
        <v>17</v>
      </c>
      <c r="F2490" s="4">
        <f t="shared" si="232"/>
        <v>7</v>
      </c>
      <c r="G2490" s="4" t="str">
        <f t="shared" si="233"/>
        <v>Win</v>
      </c>
      <c r="H2490" s="4" t="str">
        <f t="shared" si="234"/>
        <v>Off</v>
      </c>
      <c r="I2490">
        <v>1127872598</v>
      </c>
      <c r="J2490" t="s">
        <v>26</v>
      </c>
      <c r="K2490">
        <v>26.2</v>
      </c>
      <c r="L2490">
        <v>26.469580000000001</v>
      </c>
      <c r="M2490">
        <v>0.69569300000000001</v>
      </c>
      <c r="N2490">
        <v>-0.42611300000000002</v>
      </c>
    </row>
    <row r="2491" spans="1:14" x14ac:dyDescent="0.3">
      <c r="A2491" s="1">
        <v>43568.916666666664</v>
      </c>
      <c r="B2491" s="1">
        <v>43568.75</v>
      </c>
      <c r="C2491" s="3">
        <f t="shared" si="229"/>
        <v>4</v>
      </c>
      <c r="D2491" s="3">
        <f t="shared" si="230"/>
        <v>13</v>
      </c>
      <c r="E2491" s="4">
        <f t="shared" si="231"/>
        <v>18</v>
      </c>
      <c r="F2491" s="4">
        <f t="shared" si="232"/>
        <v>7</v>
      </c>
      <c r="G2491" s="4" t="str">
        <f t="shared" si="233"/>
        <v>Win</v>
      </c>
      <c r="H2491" s="4" t="str">
        <f t="shared" si="234"/>
        <v>Off</v>
      </c>
      <c r="I2491">
        <v>1127872598</v>
      </c>
      <c r="J2491" t="s">
        <v>26</v>
      </c>
      <c r="K2491">
        <v>25.51</v>
      </c>
      <c r="L2491">
        <v>25.852253999999999</v>
      </c>
      <c r="M2491">
        <v>0.727522</v>
      </c>
      <c r="N2491">
        <v>-0.385268</v>
      </c>
    </row>
    <row r="2492" spans="1:14" x14ac:dyDescent="0.3">
      <c r="A2492" s="1">
        <v>43568.958333333336</v>
      </c>
      <c r="B2492" s="1">
        <v>43568.791666666664</v>
      </c>
      <c r="C2492" s="3">
        <f t="shared" si="229"/>
        <v>4</v>
      </c>
      <c r="D2492" s="3">
        <f t="shared" si="230"/>
        <v>13</v>
      </c>
      <c r="E2492" s="4">
        <f t="shared" si="231"/>
        <v>19</v>
      </c>
      <c r="F2492" s="4">
        <f t="shared" si="232"/>
        <v>7</v>
      </c>
      <c r="G2492" s="4" t="str">
        <f t="shared" si="233"/>
        <v>Win</v>
      </c>
      <c r="H2492" s="4" t="str">
        <f t="shared" si="234"/>
        <v>Off</v>
      </c>
      <c r="I2492">
        <v>1127872598</v>
      </c>
      <c r="J2492" t="s">
        <v>26</v>
      </c>
      <c r="K2492">
        <v>26.85</v>
      </c>
      <c r="L2492">
        <v>26.959004</v>
      </c>
      <c r="M2492">
        <v>0.56934399999999996</v>
      </c>
      <c r="N2492">
        <v>-0.46034000000000003</v>
      </c>
    </row>
    <row r="2493" spans="1:14" x14ac:dyDescent="0.3">
      <c r="A2493" s="1">
        <v>43569</v>
      </c>
      <c r="B2493" s="1">
        <v>43568.833333333336</v>
      </c>
      <c r="C2493" s="3">
        <f t="shared" si="229"/>
        <v>4</v>
      </c>
      <c r="D2493" s="3">
        <f t="shared" si="230"/>
        <v>13</v>
      </c>
      <c r="E2493" s="4">
        <f t="shared" si="231"/>
        <v>20</v>
      </c>
      <c r="F2493" s="4">
        <f t="shared" si="232"/>
        <v>7</v>
      </c>
      <c r="G2493" s="4" t="str">
        <f t="shared" si="233"/>
        <v>Win</v>
      </c>
      <c r="H2493" s="4" t="str">
        <f t="shared" si="234"/>
        <v>Off</v>
      </c>
      <c r="I2493">
        <v>1127872598</v>
      </c>
      <c r="J2493" t="s">
        <v>26</v>
      </c>
      <c r="K2493">
        <v>29.93</v>
      </c>
      <c r="L2493">
        <v>30.131053999999999</v>
      </c>
      <c r="M2493">
        <v>0.67765200000000003</v>
      </c>
      <c r="N2493">
        <v>-0.47659800000000002</v>
      </c>
    </row>
    <row r="2494" spans="1:14" x14ac:dyDescent="0.3">
      <c r="A2494" s="1">
        <v>43569.041666666664</v>
      </c>
      <c r="B2494" s="1">
        <v>43568.875</v>
      </c>
      <c r="C2494" s="3">
        <f t="shared" si="229"/>
        <v>4</v>
      </c>
      <c r="D2494" s="3">
        <f t="shared" si="230"/>
        <v>13</v>
      </c>
      <c r="E2494" s="4">
        <f t="shared" si="231"/>
        <v>21</v>
      </c>
      <c r="F2494" s="4">
        <f t="shared" si="232"/>
        <v>7</v>
      </c>
      <c r="G2494" s="4" t="str">
        <f t="shared" si="233"/>
        <v>Win</v>
      </c>
      <c r="H2494" s="4" t="str">
        <f t="shared" si="234"/>
        <v>Off</v>
      </c>
      <c r="I2494">
        <v>1127872598</v>
      </c>
      <c r="J2494" t="s">
        <v>26</v>
      </c>
      <c r="K2494">
        <v>27.4</v>
      </c>
      <c r="L2494">
        <v>27.511811999999999</v>
      </c>
      <c r="M2494">
        <v>0.358186</v>
      </c>
      <c r="N2494">
        <v>-0.24637400000000001</v>
      </c>
    </row>
    <row r="2495" spans="1:14" x14ac:dyDescent="0.3">
      <c r="A2495" s="1">
        <v>43569.083333333336</v>
      </c>
      <c r="B2495" s="1">
        <v>43568.916666666664</v>
      </c>
      <c r="C2495" s="3">
        <f t="shared" si="229"/>
        <v>4</v>
      </c>
      <c r="D2495" s="3">
        <f t="shared" si="230"/>
        <v>13</v>
      </c>
      <c r="E2495" s="4">
        <f t="shared" si="231"/>
        <v>22</v>
      </c>
      <c r="F2495" s="4">
        <f t="shared" si="232"/>
        <v>7</v>
      </c>
      <c r="G2495" s="4" t="str">
        <f t="shared" si="233"/>
        <v>Win</v>
      </c>
      <c r="H2495" s="4" t="str">
        <f t="shared" si="234"/>
        <v>Off</v>
      </c>
      <c r="I2495">
        <v>1127872598</v>
      </c>
      <c r="J2495" t="s">
        <v>26</v>
      </c>
      <c r="K2495">
        <v>23.34</v>
      </c>
      <c r="L2495">
        <v>23.383212</v>
      </c>
      <c r="M2495">
        <v>0.27738200000000002</v>
      </c>
      <c r="N2495">
        <v>-0.23416999999999999</v>
      </c>
    </row>
    <row r="2496" spans="1:14" x14ac:dyDescent="0.3">
      <c r="A2496" s="1">
        <v>43569.125</v>
      </c>
      <c r="B2496" s="1">
        <v>43568.958333333336</v>
      </c>
      <c r="C2496" s="3">
        <f t="shared" si="229"/>
        <v>4</v>
      </c>
      <c r="D2496" s="3">
        <f t="shared" si="230"/>
        <v>13</v>
      </c>
      <c r="E2496" s="4">
        <f t="shared" si="231"/>
        <v>23</v>
      </c>
      <c r="F2496" s="4">
        <f t="shared" si="232"/>
        <v>7</v>
      </c>
      <c r="G2496" s="4" t="str">
        <f t="shared" si="233"/>
        <v>Win</v>
      </c>
      <c r="H2496" s="4" t="str">
        <f t="shared" si="234"/>
        <v>Off</v>
      </c>
      <c r="I2496">
        <v>1127872598</v>
      </c>
      <c r="J2496" t="s">
        <v>26</v>
      </c>
      <c r="K2496">
        <v>22.01</v>
      </c>
      <c r="L2496">
        <v>21.862624</v>
      </c>
      <c r="M2496">
        <v>5.0792999999999998E-2</v>
      </c>
      <c r="N2496">
        <v>-0.19816900000000001</v>
      </c>
    </row>
    <row r="2497" spans="1:14" x14ac:dyDescent="0.3">
      <c r="A2497" s="1">
        <v>43569.166666666664</v>
      </c>
      <c r="B2497" s="1">
        <v>43569</v>
      </c>
      <c r="C2497" s="3">
        <f t="shared" si="229"/>
        <v>4</v>
      </c>
      <c r="D2497" s="3">
        <f t="shared" si="230"/>
        <v>14</v>
      </c>
      <c r="E2497" s="4">
        <f t="shared" si="231"/>
        <v>0</v>
      </c>
      <c r="F2497" s="4">
        <f t="shared" si="232"/>
        <v>1</v>
      </c>
      <c r="G2497" s="4" t="str">
        <f t="shared" si="233"/>
        <v>Win</v>
      </c>
      <c r="H2497" s="4" t="str">
        <f t="shared" si="234"/>
        <v>Off</v>
      </c>
      <c r="I2497">
        <v>1127872598</v>
      </c>
      <c r="J2497" t="s">
        <v>26</v>
      </c>
      <c r="K2497">
        <v>19.78</v>
      </c>
      <c r="L2497">
        <v>19.390180999999998</v>
      </c>
      <c r="M2497">
        <v>-4.5405000000000001E-2</v>
      </c>
      <c r="N2497">
        <v>-0.344414</v>
      </c>
    </row>
    <row r="2498" spans="1:14" x14ac:dyDescent="0.3">
      <c r="A2498" s="1">
        <v>43569.208333333336</v>
      </c>
      <c r="B2498" s="1">
        <v>43569.041666666664</v>
      </c>
      <c r="C2498" s="3">
        <f t="shared" si="229"/>
        <v>4</v>
      </c>
      <c r="D2498" s="3">
        <f t="shared" si="230"/>
        <v>14</v>
      </c>
      <c r="E2498" s="4">
        <f t="shared" si="231"/>
        <v>1</v>
      </c>
      <c r="F2498" s="4">
        <f t="shared" si="232"/>
        <v>1</v>
      </c>
      <c r="G2498" s="4" t="str">
        <f t="shared" si="233"/>
        <v>Win</v>
      </c>
      <c r="H2498" s="4" t="str">
        <f t="shared" si="234"/>
        <v>Off</v>
      </c>
      <c r="I2498">
        <v>1127872598</v>
      </c>
      <c r="J2498" t="s">
        <v>26</v>
      </c>
      <c r="K2498">
        <v>19.52</v>
      </c>
      <c r="L2498">
        <v>19.379785999999999</v>
      </c>
      <c r="M2498">
        <v>7.365E-3</v>
      </c>
      <c r="N2498">
        <v>-0.14757899999999999</v>
      </c>
    </row>
    <row r="2499" spans="1:14" x14ac:dyDescent="0.3">
      <c r="A2499" s="1">
        <v>43569.25</v>
      </c>
      <c r="B2499" s="1">
        <v>43569.083333333336</v>
      </c>
      <c r="C2499" s="3">
        <f t="shared" ref="C2499:C2562" si="235">MONTH(B2499)</f>
        <v>4</v>
      </c>
      <c r="D2499" s="3">
        <f t="shared" ref="D2499:D2562" si="236">DAY(B2499)</f>
        <v>14</v>
      </c>
      <c r="E2499" s="4">
        <f t="shared" ref="E2499:E2562" si="237">HOUR(B2499)</f>
        <v>2</v>
      </c>
      <c r="F2499" s="4">
        <f t="shared" ref="F2499:F2562" si="238">WEEKDAY(B2499)</f>
        <v>1</v>
      </c>
      <c r="G2499" s="4" t="str">
        <f t="shared" ref="G2499:G2562" si="239">IF(AND(C2499&gt;4,C2499&lt;10),"Sum","Win")</f>
        <v>Win</v>
      </c>
      <c r="H2499" s="4" t="str">
        <f t="shared" si="234"/>
        <v>Off</v>
      </c>
      <c r="I2499">
        <v>1127872598</v>
      </c>
      <c r="J2499" t="s">
        <v>26</v>
      </c>
      <c r="K2499">
        <v>19.399999999999999</v>
      </c>
      <c r="L2499">
        <v>19.382095</v>
      </c>
      <c r="M2499">
        <v>2.7743E-2</v>
      </c>
      <c r="N2499">
        <v>-4.5648000000000001E-2</v>
      </c>
    </row>
    <row r="2500" spans="1:14" x14ac:dyDescent="0.3">
      <c r="A2500" s="1">
        <v>43569.291666666664</v>
      </c>
      <c r="B2500" s="1">
        <v>43569.125</v>
      </c>
      <c r="C2500" s="3">
        <f t="shared" si="235"/>
        <v>4</v>
      </c>
      <c r="D2500" s="3">
        <f t="shared" si="236"/>
        <v>14</v>
      </c>
      <c r="E2500" s="4">
        <f t="shared" si="237"/>
        <v>3</v>
      </c>
      <c r="F2500" s="4">
        <f t="shared" si="238"/>
        <v>1</v>
      </c>
      <c r="G2500" s="4" t="str">
        <f t="shared" si="239"/>
        <v>Win</v>
      </c>
      <c r="H2500" s="4" t="str">
        <f t="shared" si="234"/>
        <v>Off</v>
      </c>
      <c r="I2500">
        <v>1127872598</v>
      </c>
      <c r="J2500" t="s">
        <v>26</v>
      </c>
      <c r="K2500">
        <v>19.05</v>
      </c>
      <c r="L2500">
        <v>19.197123000000001</v>
      </c>
      <c r="M2500">
        <v>0.13417000000000001</v>
      </c>
      <c r="N2500">
        <v>1.2952999999999999E-2</v>
      </c>
    </row>
    <row r="2501" spans="1:14" x14ac:dyDescent="0.3">
      <c r="A2501" s="1">
        <v>43569.333333333336</v>
      </c>
      <c r="B2501" s="1">
        <v>43569.166666666664</v>
      </c>
      <c r="C2501" s="3">
        <f t="shared" si="235"/>
        <v>4</v>
      </c>
      <c r="D2501" s="3">
        <f t="shared" si="236"/>
        <v>14</v>
      </c>
      <c r="E2501" s="4">
        <f t="shared" si="237"/>
        <v>4</v>
      </c>
      <c r="F2501" s="4">
        <f t="shared" si="238"/>
        <v>1</v>
      </c>
      <c r="G2501" s="4" t="str">
        <f t="shared" si="239"/>
        <v>Win</v>
      </c>
      <c r="H2501" s="4" t="str">
        <f t="shared" si="234"/>
        <v>Off</v>
      </c>
      <c r="I2501">
        <v>1127872598</v>
      </c>
      <c r="J2501" t="s">
        <v>26</v>
      </c>
      <c r="K2501">
        <v>19.010000000000002</v>
      </c>
      <c r="L2501">
        <v>19.140611</v>
      </c>
      <c r="M2501">
        <v>6.3934000000000005E-2</v>
      </c>
      <c r="N2501">
        <v>6.6677E-2</v>
      </c>
    </row>
    <row r="2502" spans="1:14" x14ac:dyDescent="0.3">
      <c r="A2502" s="1">
        <v>43569.375</v>
      </c>
      <c r="B2502" s="1">
        <v>43569.208333333336</v>
      </c>
      <c r="C2502" s="3">
        <f t="shared" si="235"/>
        <v>4</v>
      </c>
      <c r="D2502" s="3">
        <f t="shared" si="236"/>
        <v>14</v>
      </c>
      <c r="E2502" s="4">
        <f t="shared" si="237"/>
        <v>5</v>
      </c>
      <c r="F2502" s="4">
        <f t="shared" si="238"/>
        <v>1</v>
      </c>
      <c r="G2502" s="4" t="str">
        <f t="shared" si="239"/>
        <v>Win</v>
      </c>
      <c r="H2502" s="4" t="str">
        <f t="shared" si="234"/>
        <v>Off</v>
      </c>
      <c r="I2502">
        <v>1127872598</v>
      </c>
      <c r="J2502" t="s">
        <v>26</v>
      </c>
      <c r="K2502">
        <v>19.22</v>
      </c>
      <c r="L2502">
        <v>19.313929999999999</v>
      </c>
      <c r="M2502">
        <v>7.4622999999999995E-2</v>
      </c>
      <c r="N2502">
        <v>1.9307000000000001E-2</v>
      </c>
    </row>
    <row r="2503" spans="1:14" x14ac:dyDescent="0.3">
      <c r="A2503" s="1">
        <v>43569.416666666664</v>
      </c>
      <c r="B2503" s="1">
        <v>43569.25</v>
      </c>
      <c r="C2503" s="3">
        <f t="shared" si="235"/>
        <v>4</v>
      </c>
      <c r="D2503" s="3">
        <f t="shared" si="236"/>
        <v>14</v>
      </c>
      <c r="E2503" s="4">
        <f t="shared" si="237"/>
        <v>6</v>
      </c>
      <c r="F2503" s="4">
        <f t="shared" si="238"/>
        <v>1</v>
      </c>
      <c r="G2503" s="4" t="str">
        <f t="shared" si="239"/>
        <v>Win</v>
      </c>
      <c r="H2503" s="4" t="str">
        <f t="shared" si="234"/>
        <v>Off</v>
      </c>
      <c r="I2503">
        <v>1127872598</v>
      </c>
      <c r="J2503" t="s">
        <v>26</v>
      </c>
      <c r="K2503">
        <v>18.579999999999998</v>
      </c>
      <c r="L2503">
        <v>19.140353000000001</v>
      </c>
      <c r="M2503">
        <v>0.40755799999999998</v>
      </c>
      <c r="N2503">
        <v>0.15279499999999999</v>
      </c>
    </row>
    <row r="2504" spans="1:14" x14ac:dyDescent="0.3">
      <c r="A2504" s="1">
        <v>43569.458333333336</v>
      </c>
      <c r="B2504" s="1">
        <v>43569.291666666664</v>
      </c>
      <c r="C2504" s="3">
        <f t="shared" si="235"/>
        <v>4</v>
      </c>
      <c r="D2504" s="3">
        <f t="shared" si="236"/>
        <v>14</v>
      </c>
      <c r="E2504" s="4">
        <f t="shared" si="237"/>
        <v>7</v>
      </c>
      <c r="F2504" s="4">
        <f t="shared" si="238"/>
        <v>1</v>
      </c>
      <c r="G2504" s="4" t="str">
        <f t="shared" si="239"/>
        <v>Win</v>
      </c>
      <c r="H2504" s="4" t="str">
        <f t="shared" si="234"/>
        <v>Off</v>
      </c>
      <c r="I2504">
        <v>1127872598</v>
      </c>
      <c r="J2504" t="s">
        <v>26</v>
      </c>
      <c r="K2504">
        <v>19.350000000000001</v>
      </c>
      <c r="L2504">
        <v>20.126982000000002</v>
      </c>
      <c r="M2504">
        <v>0.64225200000000005</v>
      </c>
      <c r="N2504">
        <v>0.13472999999999999</v>
      </c>
    </row>
    <row r="2505" spans="1:14" x14ac:dyDescent="0.3">
      <c r="A2505" s="1">
        <v>43569.5</v>
      </c>
      <c r="B2505" s="1">
        <v>43569.333333333336</v>
      </c>
      <c r="C2505" s="3">
        <f t="shared" si="235"/>
        <v>4</v>
      </c>
      <c r="D2505" s="3">
        <f t="shared" si="236"/>
        <v>14</v>
      </c>
      <c r="E2505" s="4">
        <f t="shared" si="237"/>
        <v>8</v>
      </c>
      <c r="F2505" s="4">
        <f t="shared" si="238"/>
        <v>1</v>
      </c>
      <c r="G2505" s="4" t="str">
        <f t="shared" si="239"/>
        <v>Win</v>
      </c>
      <c r="H2505" s="4" t="str">
        <f t="shared" si="234"/>
        <v>Off</v>
      </c>
      <c r="I2505">
        <v>1127872598</v>
      </c>
      <c r="J2505" t="s">
        <v>26</v>
      </c>
      <c r="K2505">
        <v>20.440000000000001</v>
      </c>
      <c r="L2505">
        <v>20.813649999999999</v>
      </c>
      <c r="M2505">
        <v>0.49712200000000001</v>
      </c>
      <c r="N2505">
        <v>-0.123472</v>
      </c>
    </row>
    <row r="2506" spans="1:14" x14ac:dyDescent="0.3">
      <c r="A2506" s="1">
        <v>43569.541666666664</v>
      </c>
      <c r="B2506" s="1">
        <v>43569.375</v>
      </c>
      <c r="C2506" s="3">
        <f t="shared" si="235"/>
        <v>4</v>
      </c>
      <c r="D2506" s="3">
        <f t="shared" si="236"/>
        <v>14</v>
      </c>
      <c r="E2506" s="4">
        <f t="shared" si="237"/>
        <v>9</v>
      </c>
      <c r="F2506" s="4">
        <f t="shared" si="238"/>
        <v>1</v>
      </c>
      <c r="G2506" s="4" t="str">
        <f t="shared" si="239"/>
        <v>Win</v>
      </c>
      <c r="H2506" s="4" t="str">
        <f t="shared" si="234"/>
        <v>Off</v>
      </c>
      <c r="I2506">
        <v>1127872598</v>
      </c>
      <c r="J2506" t="s">
        <v>26</v>
      </c>
      <c r="K2506">
        <v>22.47</v>
      </c>
      <c r="L2506">
        <v>22.885452000000001</v>
      </c>
      <c r="M2506">
        <v>0.56677100000000002</v>
      </c>
      <c r="N2506">
        <v>-0.15131900000000001</v>
      </c>
    </row>
    <row r="2507" spans="1:14" x14ac:dyDescent="0.3">
      <c r="A2507" s="1">
        <v>43569.583333333336</v>
      </c>
      <c r="B2507" s="1">
        <v>43569.416666666664</v>
      </c>
      <c r="C2507" s="3">
        <f t="shared" si="235"/>
        <v>4</v>
      </c>
      <c r="D2507" s="3">
        <f t="shared" si="236"/>
        <v>14</v>
      </c>
      <c r="E2507" s="4">
        <f t="shared" si="237"/>
        <v>10</v>
      </c>
      <c r="F2507" s="4">
        <f t="shared" si="238"/>
        <v>1</v>
      </c>
      <c r="G2507" s="4" t="str">
        <f t="shared" si="239"/>
        <v>Win</v>
      </c>
      <c r="H2507" s="4" t="str">
        <f t="shared" ref="H2507:H2570" si="240">+IF(OR(F2507&lt;2,F2507&gt;6),"Off",IF(AND(G2507="Win",E2507&gt;7,E2507&lt;13),"On",IF(AND(G2507="Win",E2507&gt;16,E2507&lt;22),"On",IF(AND(G2507="Sum",E2507&gt;9,E2507&lt;22),"On","Off"))))</f>
        <v>Off</v>
      </c>
      <c r="I2507">
        <v>1127872598</v>
      </c>
      <c r="J2507" t="s">
        <v>26</v>
      </c>
      <c r="K2507">
        <v>23.11</v>
      </c>
      <c r="L2507">
        <v>23.467521000000001</v>
      </c>
      <c r="M2507">
        <v>0.50693900000000003</v>
      </c>
      <c r="N2507">
        <v>-0.149418</v>
      </c>
    </row>
    <row r="2508" spans="1:14" x14ac:dyDescent="0.3">
      <c r="A2508" s="1">
        <v>43569.625</v>
      </c>
      <c r="B2508" s="1">
        <v>43569.458333333336</v>
      </c>
      <c r="C2508" s="3">
        <f t="shared" si="235"/>
        <v>4</v>
      </c>
      <c r="D2508" s="3">
        <f t="shared" si="236"/>
        <v>14</v>
      </c>
      <c r="E2508" s="4">
        <f t="shared" si="237"/>
        <v>11</v>
      </c>
      <c r="F2508" s="4">
        <f t="shared" si="238"/>
        <v>1</v>
      </c>
      <c r="G2508" s="4" t="str">
        <f t="shared" si="239"/>
        <v>Win</v>
      </c>
      <c r="H2508" s="4" t="str">
        <f t="shared" si="240"/>
        <v>Off</v>
      </c>
      <c r="I2508">
        <v>1127872598</v>
      </c>
      <c r="J2508" t="s">
        <v>26</v>
      </c>
      <c r="K2508">
        <v>24.16</v>
      </c>
      <c r="L2508">
        <v>24.477706999999999</v>
      </c>
      <c r="M2508">
        <v>0.545458</v>
      </c>
      <c r="N2508">
        <v>-0.22775100000000001</v>
      </c>
    </row>
    <row r="2509" spans="1:14" x14ac:dyDescent="0.3">
      <c r="A2509" s="1">
        <v>43569.666666666664</v>
      </c>
      <c r="B2509" s="1">
        <v>43569.5</v>
      </c>
      <c r="C2509" s="3">
        <f t="shared" si="235"/>
        <v>4</v>
      </c>
      <c r="D2509" s="3">
        <f t="shared" si="236"/>
        <v>14</v>
      </c>
      <c r="E2509" s="4">
        <f t="shared" si="237"/>
        <v>12</v>
      </c>
      <c r="F2509" s="4">
        <f t="shared" si="238"/>
        <v>1</v>
      </c>
      <c r="G2509" s="4" t="str">
        <f t="shared" si="239"/>
        <v>Win</v>
      </c>
      <c r="H2509" s="4" t="str">
        <f t="shared" si="240"/>
        <v>Off</v>
      </c>
      <c r="I2509">
        <v>1127872598</v>
      </c>
      <c r="J2509" t="s">
        <v>26</v>
      </c>
      <c r="K2509">
        <v>24.23</v>
      </c>
      <c r="L2509">
        <v>24.550457000000002</v>
      </c>
      <c r="M2509">
        <v>0.55657599999999996</v>
      </c>
      <c r="N2509">
        <v>-0.236119</v>
      </c>
    </row>
    <row r="2510" spans="1:14" x14ac:dyDescent="0.3">
      <c r="A2510" s="1">
        <v>43569.708333333336</v>
      </c>
      <c r="B2510" s="1">
        <v>43569.541666666664</v>
      </c>
      <c r="C2510" s="3">
        <f t="shared" si="235"/>
        <v>4</v>
      </c>
      <c r="D2510" s="3">
        <f t="shared" si="236"/>
        <v>14</v>
      </c>
      <c r="E2510" s="4">
        <f t="shared" si="237"/>
        <v>13</v>
      </c>
      <c r="F2510" s="4">
        <f t="shared" si="238"/>
        <v>1</v>
      </c>
      <c r="G2510" s="4" t="str">
        <f t="shared" si="239"/>
        <v>Win</v>
      </c>
      <c r="H2510" s="4" t="str">
        <f t="shared" si="240"/>
        <v>Off</v>
      </c>
      <c r="I2510">
        <v>1127872598</v>
      </c>
      <c r="J2510" t="s">
        <v>26</v>
      </c>
      <c r="K2510">
        <v>23.88</v>
      </c>
      <c r="L2510">
        <v>23.930816</v>
      </c>
      <c r="M2510">
        <v>0.22206899999999999</v>
      </c>
      <c r="N2510">
        <v>-0.17125299999999999</v>
      </c>
    </row>
    <row r="2511" spans="1:14" x14ac:dyDescent="0.3">
      <c r="A2511" s="1">
        <v>43569.75</v>
      </c>
      <c r="B2511" s="1">
        <v>43569.583333333336</v>
      </c>
      <c r="C2511" s="3">
        <f t="shared" si="235"/>
        <v>4</v>
      </c>
      <c r="D2511" s="3">
        <f t="shared" si="236"/>
        <v>14</v>
      </c>
      <c r="E2511" s="4">
        <f t="shared" si="237"/>
        <v>14</v>
      </c>
      <c r="F2511" s="4">
        <f t="shared" si="238"/>
        <v>1</v>
      </c>
      <c r="G2511" s="4" t="str">
        <f t="shared" si="239"/>
        <v>Win</v>
      </c>
      <c r="H2511" s="4" t="str">
        <f t="shared" si="240"/>
        <v>Off</v>
      </c>
      <c r="I2511">
        <v>1127872598</v>
      </c>
      <c r="J2511" t="s">
        <v>26</v>
      </c>
      <c r="K2511">
        <v>23.6</v>
      </c>
      <c r="L2511">
        <v>23.810859000000001</v>
      </c>
      <c r="M2511">
        <v>0.40953299999999998</v>
      </c>
      <c r="N2511">
        <v>-0.19867399999999999</v>
      </c>
    </row>
    <row r="2512" spans="1:14" x14ac:dyDescent="0.3">
      <c r="A2512" s="1">
        <v>43569.791666666664</v>
      </c>
      <c r="B2512" s="1">
        <v>43569.625</v>
      </c>
      <c r="C2512" s="3">
        <f t="shared" si="235"/>
        <v>4</v>
      </c>
      <c r="D2512" s="3">
        <f t="shared" si="236"/>
        <v>14</v>
      </c>
      <c r="E2512" s="4">
        <f t="shared" si="237"/>
        <v>15</v>
      </c>
      <c r="F2512" s="4">
        <f t="shared" si="238"/>
        <v>1</v>
      </c>
      <c r="G2512" s="4" t="str">
        <f t="shared" si="239"/>
        <v>Win</v>
      </c>
      <c r="H2512" s="4" t="str">
        <f t="shared" si="240"/>
        <v>Off</v>
      </c>
      <c r="I2512">
        <v>1127872598</v>
      </c>
      <c r="J2512" t="s">
        <v>26</v>
      </c>
      <c r="K2512">
        <v>24</v>
      </c>
      <c r="L2512">
        <v>23.980668999999999</v>
      </c>
      <c r="M2512">
        <v>0.19983300000000001</v>
      </c>
      <c r="N2512">
        <v>-0.219164</v>
      </c>
    </row>
    <row r="2513" spans="1:14" x14ac:dyDescent="0.3">
      <c r="A2513" s="1">
        <v>43569.833333333336</v>
      </c>
      <c r="B2513" s="1">
        <v>43569.666666666664</v>
      </c>
      <c r="C2513" s="3">
        <f t="shared" si="235"/>
        <v>4</v>
      </c>
      <c r="D2513" s="3">
        <f t="shared" si="236"/>
        <v>14</v>
      </c>
      <c r="E2513" s="4">
        <f t="shared" si="237"/>
        <v>16</v>
      </c>
      <c r="F2513" s="4">
        <f t="shared" si="238"/>
        <v>1</v>
      </c>
      <c r="G2513" s="4" t="str">
        <f t="shared" si="239"/>
        <v>Win</v>
      </c>
      <c r="H2513" s="4" t="str">
        <f t="shared" si="240"/>
        <v>Off</v>
      </c>
      <c r="I2513">
        <v>1127872598</v>
      </c>
      <c r="J2513" t="s">
        <v>26</v>
      </c>
      <c r="K2513">
        <v>25.65</v>
      </c>
      <c r="L2513">
        <v>25.495235999999998</v>
      </c>
      <c r="M2513">
        <v>0.18610099999999999</v>
      </c>
      <c r="N2513">
        <v>-0.34086499999999997</v>
      </c>
    </row>
    <row r="2514" spans="1:14" x14ac:dyDescent="0.3">
      <c r="A2514" s="1">
        <v>43569.875</v>
      </c>
      <c r="B2514" s="1">
        <v>43569.708333333336</v>
      </c>
      <c r="C2514" s="3">
        <f t="shared" si="235"/>
        <v>4</v>
      </c>
      <c r="D2514" s="3">
        <f t="shared" si="236"/>
        <v>14</v>
      </c>
      <c r="E2514" s="4">
        <f t="shared" si="237"/>
        <v>17</v>
      </c>
      <c r="F2514" s="4">
        <f t="shared" si="238"/>
        <v>1</v>
      </c>
      <c r="G2514" s="4" t="str">
        <f t="shared" si="239"/>
        <v>Win</v>
      </c>
      <c r="H2514" s="4" t="str">
        <f t="shared" si="240"/>
        <v>Off</v>
      </c>
      <c r="I2514">
        <v>1127872598</v>
      </c>
      <c r="J2514" t="s">
        <v>26</v>
      </c>
      <c r="K2514">
        <v>26.78</v>
      </c>
      <c r="L2514">
        <v>26.589486999999998</v>
      </c>
      <c r="M2514">
        <v>6.3206999999999999E-2</v>
      </c>
      <c r="N2514">
        <v>-0.25372</v>
      </c>
    </row>
    <row r="2515" spans="1:14" x14ac:dyDescent="0.3">
      <c r="A2515" s="1">
        <v>43569.916666666664</v>
      </c>
      <c r="B2515" s="1">
        <v>43569.75</v>
      </c>
      <c r="C2515" s="3">
        <f t="shared" si="235"/>
        <v>4</v>
      </c>
      <c r="D2515" s="3">
        <f t="shared" si="236"/>
        <v>14</v>
      </c>
      <c r="E2515" s="4">
        <f t="shared" si="237"/>
        <v>18</v>
      </c>
      <c r="F2515" s="4">
        <f t="shared" si="238"/>
        <v>1</v>
      </c>
      <c r="G2515" s="4" t="str">
        <f t="shared" si="239"/>
        <v>Win</v>
      </c>
      <c r="H2515" s="4" t="str">
        <f t="shared" si="240"/>
        <v>Off</v>
      </c>
      <c r="I2515">
        <v>1127872598</v>
      </c>
      <c r="J2515" t="s">
        <v>26</v>
      </c>
      <c r="K2515">
        <v>26.25</v>
      </c>
      <c r="L2515">
        <v>25.965335</v>
      </c>
      <c r="M2515">
        <v>5.6674000000000002E-2</v>
      </c>
      <c r="N2515">
        <v>-0.341339</v>
      </c>
    </row>
    <row r="2516" spans="1:14" x14ac:dyDescent="0.3">
      <c r="A2516" s="1">
        <v>43569.958333333336</v>
      </c>
      <c r="B2516" s="1">
        <v>43569.791666666664</v>
      </c>
      <c r="C2516" s="3">
        <f t="shared" si="235"/>
        <v>4</v>
      </c>
      <c r="D2516" s="3">
        <f t="shared" si="236"/>
        <v>14</v>
      </c>
      <c r="E2516" s="4">
        <f t="shared" si="237"/>
        <v>19</v>
      </c>
      <c r="F2516" s="4">
        <f t="shared" si="238"/>
        <v>1</v>
      </c>
      <c r="G2516" s="4" t="str">
        <f t="shared" si="239"/>
        <v>Win</v>
      </c>
      <c r="H2516" s="4" t="str">
        <f t="shared" si="240"/>
        <v>Off</v>
      </c>
      <c r="I2516">
        <v>1127872598</v>
      </c>
      <c r="J2516" t="s">
        <v>26</v>
      </c>
      <c r="K2516">
        <v>28.27</v>
      </c>
      <c r="L2516">
        <v>27.584810000000001</v>
      </c>
      <c r="M2516">
        <v>-0.36685800000000002</v>
      </c>
      <c r="N2516">
        <v>-0.318332</v>
      </c>
    </row>
    <row r="2517" spans="1:14" x14ac:dyDescent="0.3">
      <c r="A2517" s="1">
        <v>43570</v>
      </c>
      <c r="B2517" s="1">
        <v>43569.833333333336</v>
      </c>
      <c r="C2517" s="3">
        <f t="shared" si="235"/>
        <v>4</v>
      </c>
      <c r="D2517" s="3">
        <f t="shared" si="236"/>
        <v>14</v>
      </c>
      <c r="E2517" s="4">
        <f t="shared" si="237"/>
        <v>20</v>
      </c>
      <c r="F2517" s="4">
        <f t="shared" si="238"/>
        <v>1</v>
      </c>
      <c r="G2517" s="4" t="str">
        <f t="shared" si="239"/>
        <v>Win</v>
      </c>
      <c r="H2517" s="4" t="str">
        <f t="shared" si="240"/>
        <v>Off</v>
      </c>
      <c r="I2517">
        <v>1127872598</v>
      </c>
      <c r="J2517" t="s">
        <v>26</v>
      </c>
      <c r="K2517">
        <v>32.58</v>
      </c>
      <c r="L2517">
        <v>32.310454</v>
      </c>
      <c r="M2517">
        <v>0.14430399999999999</v>
      </c>
      <c r="N2517">
        <v>-0.41385</v>
      </c>
    </row>
    <row r="2518" spans="1:14" x14ac:dyDescent="0.3">
      <c r="A2518" s="1">
        <v>43570.041666666664</v>
      </c>
      <c r="B2518" s="1">
        <v>43569.875</v>
      </c>
      <c r="C2518" s="3">
        <f t="shared" si="235"/>
        <v>4</v>
      </c>
      <c r="D2518" s="3">
        <f t="shared" si="236"/>
        <v>14</v>
      </c>
      <c r="E2518" s="4">
        <f t="shared" si="237"/>
        <v>21</v>
      </c>
      <c r="F2518" s="4">
        <f t="shared" si="238"/>
        <v>1</v>
      </c>
      <c r="G2518" s="4" t="str">
        <f t="shared" si="239"/>
        <v>Win</v>
      </c>
      <c r="H2518" s="4" t="str">
        <f t="shared" si="240"/>
        <v>Off</v>
      </c>
      <c r="I2518">
        <v>1127872598</v>
      </c>
      <c r="J2518" t="s">
        <v>26</v>
      </c>
      <c r="K2518">
        <v>28.09</v>
      </c>
      <c r="L2518">
        <v>28.009592000000001</v>
      </c>
      <c r="M2518">
        <v>0.22562599999999999</v>
      </c>
      <c r="N2518">
        <v>-0.30603399999999997</v>
      </c>
    </row>
    <row r="2519" spans="1:14" x14ac:dyDescent="0.3">
      <c r="A2519" s="1">
        <v>43570.083333333336</v>
      </c>
      <c r="B2519" s="1">
        <v>43569.916666666664</v>
      </c>
      <c r="C2519" s="3">
        <f t="shared" si="235"/>
        <v>4</v>
      </c>
      <c r="D2519" s="3">
        <f t="shared" si="236"/>
        <v>14</v>
      </c>
      <c r="E2519" s="4">
        <f t="shared" si="237"/>
        <v>22</v>
      </c>
      <c r="F2519" s="4">
        <f t="shared" si="238"/>
        <v>1</v>
      </c>
      <c r="G2519" s="4" t="str">
        <f t="shared" si="239"/>
        <v>Win</v>
      </c>
      <c r="H2519" s="4" t="str">
        <f t="shared" si="240"/>
        <v>Off</v>
      </c>
      <c r="I2519">
        <v>1127872598</v>
      </c>
      <c r="J2519" t="s">
        <v>26</v>
      </c>
      <c r="K2519">
        <v>24.57</v>
      </c>
      <c r="L2519">
        <v>24.457808</v>
      </c>
      <c r="M2519">
        <v>7.3543999999999998E-2</v>
      </c>
      <c r="N2519">
        <v>-0.18573600000000001</v>
      </c>
    </row>
    <row r="2520" spans="1:14" x14ac:dyDescent="0.3">
      <c r="A2520" s="1">
        <v>43570.125</v>
      </c>
      <c r="B2520" s="1">
        <v>43569.958333333336</v>
      </c>
      <c r="C2520" s="3">
        <f t="shared" si="235"/>
        <v>4</v>
      </c>
      <c r="D2520" s="3">
        <f t="shared" si="236"/>
        <v>14</v>
      </c>
      <c r="E2520" s="4">
        <f t="shared" si="237"/>
        <v>23</v>
      </c>
      <c r="F2520" s="4">
        <f t="shared" si="238"/>
        <v>1</v>
      </c>
      <c r="G2520" s="4" t="str">
        <f t="shared" si="239"/>
        <v>Win</v>
      </c>
      <c r="H2520" s="4" t="str">
        <f t="shared" si="240"/>
        <v>Off</v>
      </c>
      <c r="I2520">
        <v>1127872598</v>
      </c>
      <c r="J2520" t="s">
        <v>26</v>
      </c>
      <c r="K2520">
        <v>23.37</v>
      </c>
      <c r="L2520">
        <v>23.242415000000001</v>
      </c>
      <c r="M2520">
        <v>4.2526000000000001E-2</v>
      </c>
      <c r="N2520">
        <v>-0.17011100000000001</v>
      </c>
    </row>
    <row r="2521" spans="1:14" x14ac:dyDescent="0.3">
      <c r="A2521" s="1">
        <v>43570.166666666664</v>
      </c>
      <c r="B2521" s="1">
        <v>43570</v>
      </c>
      <c r="C2521" s="3">
        <f t="shared" si="235"/>
        <v>4</v>
      </c>
      <c r="D2521" s="3">
        <f t="shared" si="236"/>
        <v>15</v>
      </c>
      <c r="E2521" s="4">
        <f t="shared" si="237"/>
        <v>0</v>
      </c>
      <c r="F2521" s="4">
        <f t="shared" si="238"/>
        <v>2</v>
      </c>
      <c r="G2521" s="4" t="str">
        <f t="shared" si="239"/>
        <v>Win</v>
      </c>
      <c r="H2521" s="4" t="str">
        <f t="shared" si="240"/>
        <v>Off</v>
      </c>
      <c r="I2521">
        <v>1127872598</v>
      </c>
      <c r="J2521" t="s">
        <v>26</v>
      </c>
      <c r="K2521">
        <v>21.14</v>
      </c>
      <c r="L2521">
        <v>21.059688999999999</v>
      </c>
      <c r="M2521">
        <v>0.17963200000000001</v>
      </c>
      <c r="N2521">
        <v>-0.25994299999999998</v>
      </c>
    </row>
    <row r="2522" spans="1:14" x14ac:dyDescent="0.3">
      <c r="A2522" s="1">
        <v>43570.208333333336</v>
      </c>
      <c r="B2522" s="1">
        <v>43570.041666666664</v>
      </c>
      <c r="C2522" s="3">
        <f t="shared" si="235"/>
        <v>4</v>
      </c>
      <c r="D2522" s="3">
        <f t="shared" si="236"/>
        <v>15</v>
      </c>
      <c r="E2522" s="4">
        <f t="shared" si="237"/>
        <v>1</v>
      </c>
      <c r="F2522" s="4">
        <f t="shared" si="238"/>
        <v>2</v>
      </c>
      <c r="G2522" s="4" t="str">
        <f t="shared" si="239"/>
        <v>Win</v>
      </c>
      <c r="H2522" s="4" t="str">
        <f t="shared" si="240"/>
        <v>Off</v>
      </c>
      <c r="I2522">
        <v>1127872598</v>
      </c>
      <c r="J2522" t="s">
        <v>26</v>
      </c>
      <c r="K2522">
        <v>21.28</v>
      </c>
      <c r="L2522">
        <v>21.324597000000001</v>
      </c>
      <c r="M2522">
        <v>0.17172000000000001</v>
      </c>
      <c r="N2522">
        <v>-0.12712300000000001</v>
      </c>
    </row>
    <row r="2523" spans="1:14" x14ac:dyDescent="0.3">
      <c r="A2523" s="1">
        <v>43570.25</v>
      </c>
      <c r="B2523" s="1">
        <v>43570.083333333336</v>
      </c>
      <c r="C2523" s="3">
        <f t="shared" si="235"/>
        <v>4</v>
      </c>
      <c r="D2523" s="3">
        <f t="shared" si="236"/>
        <v>15</v>
      </c>
      <c r="E2523" s="4">
        <f t="shared" si="237"/>
        <v>2</v>
      </c>
      <c r="F2523" s="4">
        <f t="shared" si="238"/>
        <v>2</v>
      </c>
      <c r="G2523" s="4" t="str">
        <f t="shared" si="239"/>
        <v>Win</v>
      </c>
      <c r="H2523" s="4" t="str">
        <f t="shared" si="240"/>
        <v>Off</v>
      </c>
      <c r="I2523">
        <v>1127872598</v>
      </c>
      <c r="J2523" t="s">
        <v>26</v>
      </c>
      <c r="K2523">
        <v>20.91</v>
      </c>
      <c r="L2523">
        <v>21.034376000000002</v>
      </c>
      <c r="M2523">
        <v>0.180675</v>
      </c>
      <c r="N2523">
        <v>-5.6299000000000002E-2</v>
      </c>
    </row>
    <row r="2524" spans="1:14" x14ac:dyDescent="0.3">
      <c r="A2524" s="1">
        <v>43570.291666666664</v>
      </c>
      <c r="B2524" s="1">
        <v>43570.125</v>
      </c>
      <c r="C2524" s="3">
        <f t="shared" si="235"/>
        <v>4</v>
      </c>
      <c r="D2524" s="3">
        <f t="shared" si="236"/>
        <v>15</v>
      </c>
      <c r="E2524" s="4">
        <f t="shared" si="237"/>
        <v>3</v>
      </c>
      <c r="F2524" s="4">
        <f t="shared" si="238"/>
        <v>2</v>
      </c>
      <c r="G2524" s="4" t="str">
        <f t="shared" si="239"/>
        <v>Win</v>
      </c>
      <c r="H2524" s="4" t="str">
        <f t="shared" si="240"/>
        <v>Off</v>
      </c>
      <c r="I2524">
        <v>1127872598</v>
      </c>
      <c r="J2524" t="s">
        <v>26</v>
      </c>
      <c r="K2524">
        <v>21</v>
      </c>
      <c r="L2524">
        <v>21.143169</v>
      </c>
      <c r="M2524">
        <v>0.2097</v>
      </c>
      <c r="N2524">
        <v>-6.6531000000000007E-2</v>
      </c>
    </row>
    <row r="2525" spans="1:14" x14ac:dyDescent="0.3">
      <c r="A2525" s="1">
        <v>43570.333333333336</v>
      </c>
      <c r="B2525" s="1">
        <v>43570.166666666664</v>
      </c>
      <c r="C2525" s="3">
        <f t="shared" si="235"/>
        <v>4</v>
      </c>
      <c r="D2525" s="3">
        <f t="shared" si="236"/>
        <v>15</v>
      </c>
      <c r="E2525" s="4">
        <f t="shared" si="237"/>
        <v>4</v>
      </c>
      <c r="F2525" s="4">
        <f t="shared" si="238"/>
        <v>2</v>
      </c>
      <c r="G2525" s="4" t="str">
        <f t="shared" si="239"/>
        <v>Win</v>
      </c>
      <c r="H2525" s="4" t="str">
        <f t="shared" si="240"/>
        <v>Off</v>
      </c>
      <c r="I2525">
        <v>1127872598</v>
      </c>
      <c r="J2525" t="s">
        <v>26</v>
      </c>
      <c r="K2525">
        <v>21.5</v>
      </c>
      <c r="L2525">
        <v>21.664109</v>
      </c>
      <c r="M2525">
        <v>0.26765</v>
      </c>
      <c r="N2525">
        <v>-0.10354099999999999</v>
      </c>
    </row>
    <row r="2526" spans="1:14" x14ac:dyDescent="0.3">
      <c r="A2526" s="1">
        <v>43570.375</v>
      </c>
      <c r="B2526" s="1">
        <v>43570.208333333336</v>
      </c>
      <c r="C2526" s="3">
        <f t="shared" si="235"/>
        <v>4</v>
      </c>
      <c r="D2526" s="3">
        <f t="shared" si="236"/>
        <v>15</v>
      </c>
      <c r="E2526" s="4">
        <f t="shared" si="237"/>
        <v>5</v>
      </c>
      <c r="F2526" s="4">
        <f t="shared" si="238"/>
        <v>2</v>
      </c>
      <c r="G2526" s="4" t="str">
        <f t="shared" si="239"/>
        <v>Win</v>
      </c>
      <c r="H2526" s="4" t="str">
        <f t="shared" si="240"/>
        <v>Off</v>
      </c>
      <c r="I2526">
        <v>1127872598</v>
      </c>
      <c r="J2526" t="s">
        <v>26</v>
      </c>
      <c r="K2526">
        <v>24.67</v>
      </c>
      <c r="L2526">
        <v>24.868531000000001</v>
      </c>
      <c r="M2526">
        <v>0.38011600000000001</v>
      </c>
      <c r="N2526">
        <v>-0.181585</v>
      </c>
    </row>
    <row r="2527" spans="1:14" x14ac:dyDescent="0.3">
      <c r="A2527" s="1">
        <v>43570.416666666664</v>
      </c>
      <c r="B2527" s="1">
        <v>43570.25</v>
      </c>
      <c r="C2527" s="3">
        <f t="shared" si="235"/>
        <v>4</v>
      </c>
      <c r="D2527" s="3">
        <f t="shared" si="236"/>
        <v>15</v>
      </c>
      <c r="E2527" s="4">
        <f t="shared" si="237"/>
        <v>6</v>
      </c>
      <c r="F2527" s="4">
        <f t="shared" si="238"/>
        <v>2</v>
      </c>
      <c r="G2527" s="4" t="str">
        <f t="shared" si="239"/>
        <v>Win</v>
      </c>
      <c r="H2527" s="4" t="str">
        <f t="shared" si="240"/>
        <v>Off</v>
      </c>
      <c r="I2527">
        <v>1127872598</v>
      </c>
      <c r="J2527" t="s">
        <v>26</v>
      </c>
      <c r="K2527">
        <v>35.53</v>
      </c>
      <c r="L2527">
        <v>38.167760999999999</v>
      </c>
      <c r="M2527">
        <v>2.5781580000000002</v>
      </c>
      <c r="N2527">
        <v>5.9603000000000003E-2</v>
      </c>
    </row>
    <row r="2528" spans="1:14" x14ac:dyDescent="0.3">
      <c r="A2528" s="1">
        <v>43570.458333333336</v>
      </c>
      <c r="B2528" s="1">
        <v>43570.291666666664</v>
      </c>
      <c r="C2528" s="3">
        <f t="shared" si="235"/>
        <v>4</v>
      </c>
      <c r="D2528" s="3">
        <f t="shared" si="236"/>
        <v>15</v>
      </c>
      <c r="E2528" s="4">
        <f t="shared" si="237"/>
        <v>7</v>
      </c>
      <c r="F2528" s="4">
        <f t="shared" si="238"/>
        <v>2</v>
      </c>
      <c r="G2528" s="4" t="str">
        <f t="shared" si="239"/>
        <v>Win</v>
      </c>
      <c r="H2528" s="4" t="str">
        <f t="shared" si="240"/>
        <v>Off</v>
      </c>
      <c r="I2528">
        <v>1127872598</v>
      </c>
      <c r="J2528" t="s">
        <v>26</v>
      </c>
      <c r="K2528">
        <v>40.229999999999997</v>
      </c>
      <c r="L2528">
        <v>42.163156000000001</v>
      </c>
      <c r="M2528">
        <v>1.9496199999999999</v>
      </c>
      <c r="N2528">
        <v>-1.6463999999999999E-2</v>
      </c>
    </row>
    <row r="2529" spans="1:14" x14ac:dyDescent="0.3">
      <c r="A2529" s="1">
        <v>43570.5</v>
      </c>
      <c r="B2529" s="1">
        <v>43570.333333333336</v>
      </c>
      <c r="C2529" s="3">
        <f t="shared" si="235"/>
        <v>4</v>
      </c>
      <c r="D2529" s="3">
        <f t="shared" si="236"/>
        <v>15</v>
      </c>
      <c r="E2529" s="4">
        <f t="shared" si="237"/>
        <v>8</v>
      </c>
      <c r="F2529" s="4">
        <f t="shared" si="238"/>
        <v>2</v>
      </c>
      <c r="G2529" s="4" t="str">
        <f t="shared" si="239"/>
        <v>Win</v>
      </c>
      <c r="H2529" s="4" t="str">
        <f t="shared" si="240"/>
        <v>On</v>
      </c>
      <c r="I2529">
        <v>1127872598</v>
      </c>
      <c r="J2529" t="s">
        <v>26</v>
      </c>
      <c r="K2529">
        <v>35.28</v>
      </c>
      <c r="L2529">
        <v>37.579183999999998</v>
      </c>
      <c r="M2529">
        <v>2.427251</v>
      </c>
      <c r="N2529">
        <v>-0.12806699999999999</v>
      </c>
    </row>
    <row r="2530" spans="1:14" x14ac:dyDescent="0.3">
      <c r="A2530" s="1">
        <v>43570.541666666664</v>
      </c>
      <c r="B2530" s="1">
        <v>43570.375</v>
      </c>
      <c r="C2530" s="3">
        <f t="shared" si="235"/>
        <v>4</v>
      </c>
      <c r="D2530" s="3">
        <f t="shared" si="236"/>
        <v>15</v>
      </c>
      <c r="E2530" s="4">
        <f t="shared" si="237"/>
        <v>9</v>
      </c>
      <c r="F2530" s="4">
        <f t="shared" si="238"/>
        <v>2</v>
      </c>
      <c r="G2530" s="4" t="str">
        <f t="shared" si="239"/>
        <v>Win</v>
      </c>
      <c r="H2530" s="4" t="str">
        <f t="shared" si="240"/>
        <v>On</v>
      </c>
      <c r="I2530">
        <v>1127872598</v>
      </c>
      <c r="J2530" t="s">
        <v>26</v>
      </c>
      <c r="K2530">
        <v>34.97</v>
      </c>
      <c r="L2530">
        <v>37.028289999999998</v>
      </c>
      <c r="M2530">
        <v>2.2626870000000001</v>
      </c>
      <c r="N2530">
        <v>-0.204397</v>
      </c>
    </row>
    <row r="2531" spans="1:14" x14ac:dyDescent="0.3">
      <c r="A2531" s="1">
        <v>43570.583333333336</v>
      </c>
      <c r="B2531" s="1">
        <v>43570.416666666664</v>
      </c>
      <c r="C2531" s="3">
        <f t="shared" si="235"/>
        <v>4</v>
      </c>
      <c r="D2531" s="3">
        <f t="shared" si="236"/>
        <v>15</v>
      </c>
      <c r="E2531" s="4">
        <f t="shared" si="237"/>
        <v>10</v>
      </c>
      <c r="F2531" s="4">
        <f t="shared" si="238"/>
        <v>2</v>
      </c>
      <c r="G2531" s="4" t="str">
        <f t="shared" si="239"/>
        <v>Win</v>
      </c>
      <c r="H2531" s="4" t="str">
        <f t="shared" si="240"/>
        <v>On</v>
      </c>
      <c r="I2531">
        <v>1127872598</v>
      </c>
      <c r="J2531" t="s">
        <v>26</v>
      </c>
      <c r="K2531">
        <v>33.79</v>
      </c>
      <c r="L2531">
        <v>35.501368999999997</v>
      </c>
      <c r="M2531">
        <v>1.985697</v>
      </c>
      <c r="N2531">
        <v>-0.27432800000000002</v>
      </c>
    </row>
    <row r="2532" spans="1:14" x14ac:dyDescent="0.3">
      <c r="A2532" s="1">
        <v>43570.625</v>
      </c>
      <c r="B2532" s="1">
        <v>43570.458333333336</v>
      </c>
      <c r="C2532" s="3">
        <f t="shared" si="235"/>
        <v>4</v>
      </c>
      <c r="D2532" s="3">
        <f t="shared" si="236"/>
        <v>15</v>
      </c>
      <c r="E2532" s="4">
        <f t="shared" si="237"/>
        <v>11</v>
      </c>
      <c r="F2532" s="4">
        <f t="shared" si="238"/>
        <v>2</v>
      </c>
      <c r="G2532" s="4" t="str">
        <f t="shared" si="239"/>
        <v>Win</v>
      </c>
      <c r="H2532" s="4" t="str">
        <f t="shared" si="240"/>
        <v>On</v>
      </c>
      <c r="I2532">
        <v>1127872598</v>
      </c>
      <c r="J2532" t="s">
        <v>26</v>
      </c>
      <c r="K2532">
        <v>33.46</v>
      </c>
      <c r="L2532">
        <v>34.952483999999998</v>
      </c>
      <c r="M2532">
        <v>1.8847240000000001</v>
      </c>
      <c r="N2532">
        <v>-0.39223999999999998</v>
      </c>
    </row>
    <row r="2533" spans="1:14" x14ac:dyDescent="0.3">
      <c r="A2533" s="1">
        <v>43570.666666666664</v>
      </c>
      <c r="B2533" s="1">
        <v>43570.5</v>
      </c>
      <c r="C2533" s="3">
        <f t="shared" si="235"/>
        <v>4</v>
      </c>
      <c r="D2533" s="3">
        <f t="shared" si="236"/>
        <v>15</v>
      </c>
      <c r="E2533" s="4">
        <f t="shared" si="237"/>
        <v>12</v>
      </c>
      <c r="F2533" s="4">
        <f t="shared" si="238"/>
        <v>2</v>
      </c>
      <c r="G2533" s="4" t="str">
        <f t="shared" si="239"/>
        <v>Win</v>
      </c>
      <c r="H2533" s="4" t="str">
        <f t="shared" si="240"/>
        <v>On</v>
      </c>
      <c r="I2533">
        <v>1127872598</v>
      </c>
      <c r="J2533" t="s">
        <v>26</v>
      </c>
      <c r="K2533">
        <v>33.700000000000003</v>
      </c>
      <c r="L2533">
        <v>34.949074000000003</v>
      </c>
      <c r="M2533">
        <v>1.6011629999999999</v>
      </c>
      <c r="N2533">
        <v>-0.35208899999999999</v>
      </c>
    </row>
    <row r="2534" spans="1:14" x14ac:dyDescent="0.3">
      <c r="A2534" s="1">
        <v>43570.708333333336</v>
      </c>
      <c r="B2534" s="1">
        <v>43570.541666666664</v>
      </c>
      <c r="C2534" s="3">
        <f t="shared" si="235"/>
        <v>4</v>
      </c>
      <c r="D2534" s="3">
        <f t="shared" si="236"/>
        <v>15</v>
      </c>
      <c r="E2534" s="4">
        <f t="shared" si="237"/>
        <v>13</v>
      </c>
      <c r="F2534" s="4">
        <f t="shared" si="238"/>
        <v>2</v>
      </c>
      <c r="G2534" s="4" t="str">
        <f t="shared" si="239"/>
        <v>Win</v>
      </c>
      <c r="H2534" s="4" t="str">
        <f t="shared" si="240"/>
        <v>Off</v>
      </c>
      <c r="I2534">
        <v>1127872598</v>
      </c>
      <c r="J2534" t="s">
        <v>26</v>
      </c>
      <c r="K2534">
        <v>33.33</v>
      </c>
      <c r="L2534">
        <v>34.235176000000003</v>
      </c>
      <c r="M2534">
        <v>1.3429720000000001</v>
      </c>
      <c r="N2534">
        <v>-0.43779600000000002</v>
      </c>
    </row>
    <row r="2535" spans="1:14" x14ac:dyDescent="0.3">
      <c r="A2535" s="1">
        <v>43570.75</v>
      </c>
      <c r="B2535" s="1">
        <v>43570.583333333336</v>
      </c>
      <c r="C2535" s="3">
        <f t="shared" si="235"/>
        <v>4</v>
      </c>
      <c r="D2535" s="3">
        <f t="shared" si="236"/>
        <v>15</v>
      </c>
      <c r="E2535" s="4">
        <f t="shared" si="237"/>
        <v>14</v>
      </c>
      <c r="F2535" s="4">
        <f t="shared" si="238"/>
        <v>2</v>
      </c>
      <c r="G2535" s="4" t="str">
        <f t="shared" si="239"/>
        <v>Win</v>
      </c>
      <c r="H2535" s="4" t="str">
        <f t="shared" si="240"/>
        <v>Off</v>
      </c>
      <c r="I2535">
        <v>1127872598</v>
      </c>
      <c r="J2535" t="s">
        <v>26</v>
      </c>
      <c r="K2535">
        <v>29.49</v>
      </c>
      <c r="L2535">
        <v>30.209699000000001</v>
      </c>
      <c r="M2535">
        <v>1.097831</v>
      </c>
      <c r="N2535">
        <v>-0.37813200000000002</v>
      </c>
    </row>
    <row r="2536" spans="1:14" x14ac:dyDescent="0.3">
      <c r="A2536" s="1">
        <v>43570.791666666664</v>
      </c>
      <c r="B2536" s="1">
        <v>43570.625</v>
      </c>
      <c r="C2536" s="3">
        <f t="shared" si="235"/>
        <v>4</v>
      </c>
      <c r="D2536" s="3">
        <f t="shared" si="236"/>
        <v>15</v>
      </c>
      <c r="E2536" s="4">
        <f t="shared" si="237"/>
        <v>15</v>
      </c>
      <c r="F2536" s="4">
        <f t="shared" si="238"/>
        <v>2</v>
      </c>
      <c r="G2536" s="4" t="str">
        <f t="shared" si="239"/>
        <v>Win</v>
      </c>
      <c r="H2536" s="4" t="str">
        <f t="shared" si="240"/>
        <v>Off</v>
      </c>
      <c r="I2536">
        <v>1127872598</v>
      </c>
      <c r="J2536" t="s">
        <v>26</v>
      </c>
      <c r="K2536">
        <v>27.77</v>
      </c>
      <c r="L2536">
        <v>28.553477999999998</v>
      </c>
      <c r="M2536">
        <v>1.0947819999999999</v>
      </c>
      <c r="N2536">
        <v>-0.31130400000000003</v>
      </c>
    </row>
    <row r="2537" spans="1:14" x14ac:dyDescent="0.3">
      <c r="A2537" s="1">
        <v>43570.833333333336</v>
      </c>
      <c r="B2537" s="1">
        <v>43570.666666666664</v>
      </c>
      <c r="C2537" s="3">
        <f t="shared" si="235"/>
        <v>4</v>
      </c>
      <c r="D2537" s="3">
        <f t="shared" si="236"/>
        <v>15</v>
      </c>
      <c r="E2537" s="4">
        <f t="shared" si="237"/>
        <v>16</v>
      </c>
      <c r="F2537" s="4">
        <f t="shared" si="238"/>
        <v>2</v>
      </c>
      <c r="G2537" s="4" t="str">
        <f t="shared" si="239"/>
        <v>Win</v>
      </c>
      <c r="H2537" s="4" t="str">
        <f t="shared" si="240"/>
        <v>Off</v>
      </c>
      <c r="I2537">
        <v>1127872598</v>
      </c>
      <c r="J2537" t="s">
        <v>26</v>
      </c>
      <c r="K2537">
        <v>27.27</v>
      </c>
      <c r="L2537">
        <v>27.735064000000001</v>
      </c>
      <c r="M2537">
        <v>0.89701900000000001</v>
      </c>
      <c r="N2537">
        <v>-0.43195499999999998</v>
      </c>
    </row>
    <row r="2538" spans="1:14" x14ac:dyDescent="0.3">
      <c r="A2538" s="1">
        <v>43570.875</v>
      </c>
      <c r="B2538" s="1">
        <v>43570.708333333336</v>
      </c>
      <c r="C2538" s="3">
        <f t="shared" si="235"/>
        <v>4</v>
      </c>
      <c r="D2538" s="3">
        <f t="shared" si="236"/>
        <v>15</v>
      </c>
      <c r="E2538" s="4">
        <f t="shared" si="237"/>
        <v>17</v>
      </c>
      <c r="F2538" s="4">
        <f t="shared" si="238"/>
        <v>2</v>
      </c>
      <c r="G2538" s="4" t="str">
        <f t="shared" si="239"/>
        <v>Win</v>
      </c>
      <c r="H2538" s="4" t="str">
        <f t="shared" si="240"/>
        <v>On</v>
      </c>
      <c r="I2538">
        <v>1127872598</v>
      </c>
      <c r="J2538" t="s">
        <v>26</v>
      </c>
      <c r="K2538">
        <v>27.81</v>
      </c>
      <c r="L2538">
        <v>28.039199</v>
      </c>
      <c r="M2538">
        <v>0.77325100000000002</v>
      </c>
      <c r="N2538">
        <v>-0.54405199999999998</v>
      </c>
    </row>
    <row r="2539" spans="1:14" x14ac:dyDescent="0.3">
      <c r="A2539" s="1">
        <v>43570.916666666664</v>
      </c>
      <c r="B2539" s="1">
        <v>43570.75</v>
      </c>
      <c r="C2539" s="3">
        <f t="shared" si="235"/>
        <v>4</v>
      </c>
      <c r="D2539" s="3">
        <f t="shared" si="236"/>
        <v>15</v>
      </c>
      <c r="E2539" s="4">
        <f t="shared" si="237"/>
        <v>18</v>
      </c>
      <c r="F2539" s="4">
        <f t="shared" si="238"/>
        <v>2</v>
      </c>
      <c r="G2539" s="4" t="str">
        <f t="shared" si="239"/>
        <v>Win</v>
      </c>
      <c r="H2539" s="4" t="str">
        <f t="shared" si="240"/>
        <v>On</v>
      </c>
      <c r="I2539">
        <v>1127872598</v>
      </c>
      <c r="J2539" t="s">
        <v>26</v>
      </c>
      <c r="K2539">
        <v>27.01</v>
      </c>
      <c r="L2539">
        <v>27.209022999999998</v>
      </c>
      <c r="M2539">
        <v>0.67746899999999999</v>
      </c>
      <c r="N2539">
        <v>-0.47844599999999998</v>
      </c>
    </row>
    <row r="2540" spans="1:14" x14ac:dyDescent="0.3">
      <c r="A2540" s="1">
        <v>43570.958333333336</v>
      </c>
      <c r="B2540" s="1">
        <v>43570.791666666664</v>
      </c>
      <c r="C2540" s="3">
        <f t="shared" si="235"/>
        <v>4</v>
      </c>
      <c r="D2540" s="3">
        <f t="shared" si="236"/>
        <v>15</v>
      </c>
      <c r="E2540" s="4">
        <f t="shared" si="237"/>
        <v>19</v>
      </c>
      <c r="F2540" s="4">
        <f t="shared" si="238"/>
        <v>2</v>
      </c>
      <c r="G2540" s="4" t="str">
        <f t="shared" si="239"/>
        <v>Win</v>
      </c>
      <c r="H2540" s="4" t="str">
        <f t="shared" si="240"/>
        <v>On</v>
      </c>
      <c r="I2540">
        <v>1127872598</v>
      </c>
      <c r="J2540" t="s">
        <v>26</v>
      </c>
      <c r="K2540">
        <v>31.22</v>
      </c>
      <c r="L2540">
        <v>31.334916</v>
      </c>
      <c r="M2540">
        <v>0.66693499999999994</v>
      </c>
      <c r="N2540">
        <v>-0.55201900000000004</v>
      </c>
    </row>
    <row r="2541" spans="1:14" x14ac:dyDescent="0.3">
      <c r="A2541" s="1">
        <v>43571</v>
      </c>
      <c r="B2541" s="1">
        <v>43570.833333333336</v>
      </c>
      <c r="C2541" s="3">
        <f t="shared" si="235"/>
        <v>4</v>
      </c>
      <c r="D2541" s="3">
        <f t="shared" si="236"/>
        <v>15</v>
      </c>
      <c r="E2541" s="4">
        <f t="shared" si="237"/>
        <v>20</v>
      </c>
      <c r="F2541" s="4">
        <f t="shared" si="238"/>
        <v>2</v>
      </c>
      <c r="G2541" s="4" t="str">
        <f t="shared" si="239"/>
        <v>Win</v>
      </c>
      <c r="H2541" s="4" t="str">
        <f t="shared" si="240"/>
        <v>On</v>
      </c>
      <c r="I2541">
        <v>1127872598</v>
      </c>
      <c r="J2541" t="s">
        <v>26</v>
      </c>
      <c r="K2541">
        <v>36.85</v>
      </c>
      <c r="L2541">
        <v>36.671902000000003</v>
      </c>
      <c r="M2541">
        <v>0.49597599999999997</v>
      </c>
      <c r="N2541">
        <v>-0.67407399999999995</v>
      </c>
    </row>
    <row r="2542" spans="1:14" x14ac:dyDescent="0.3">
      <c r="A2542" s="1">
        <v>43571.041666666664</v>
      </c>
      <c r="B2542" s="1">
        <v>43570.875</v>
      </c>
      <c r="C2542" s="3">
        <f t="shared" si="235"/>
        <v>4</v>
      </c>
      <c r="D2542" s="3">
        <f t="shared" si="236"/>
        <v>15</v>
      </c>
      <c r="E2542" s="4">
        <f t="shared" si="237"/>
        <v>21</v>
      </c>
      <c r="F2542" s="4">
        <f t="shared" si="238"/>
        <v>2</v>
      </c>
      <c r="G2542" s="4" t="str">
        <f t="shared" si="239"/>
        <v>Win</v>
      </c>
      <c r="H2542" s="4" t="str">
        <f t="shared" si="240"/>
        <v>On</v>
      </c>
      <c r="I2542">
        <v>1127872598</v>
      </c>
      <c r="J2542" t="s">
        <v>26</v>
      </c>
      <c r="K2542">
        <v>30.14</v>
      </c>
      <c r="L2542">
        <v>30.241313999999999</v>
      </c>
      <c r="M2542">
        <v>0.40604699999999999</v>
      </c>
      <c r="N2542">
        <v>-0.30473299999999998</v>
      </c>
    </row>
    <row r="2543" spans="1:14" x14ac:dyDescent="0.3">
      <c r="A2543" s="1">
        <v>43571.083333333336</v>
      </c>
      <c r="B2543" s="1">
        <v>43570.916666666664</v>
      </c>
      <c r="C2543" s="3">
        <f t="shared" si="235"/>
        <v>4</v>
      </c>
      <c r="D2543" s="3">
        <f t="shared" si="236"/>
        <v>15</v>
      </c>
      <c r="E2543" s="4">
        <f t="shared" si="237"/>
        <v>22</v>
      </c>
      <c r="F2543" s="4">
        <f t="shared" si="238"/>
        <v>2</v>
      </c>
      <c r="G2543" s="4" t="str">
        <f t="shared" si="239"/>
        <v>Win</v>
      </c>
      <c r="H2543" s="4" t="str">
        <f t="shared" si="240"/>
        <v>Off</v>
      </c>
      <c r="I2543">
        <v>1127872598</v>
      </c>
      <c r="J2543" t="s">
        <v>26</v>
      </c>
      <c r="K2543">
        <v>25.64</v>
      </c>
      <c r="L2543">
        <v>25.677267000000001</v>
      </c>
      <c r="M2543">
        <v>0.212645</v>
      </c>
      <c r="N2543">
        <v>-0.17537800000000001</v>
      </c>
    </row>
    <row r="2544" spans="1:14" x14ac:dyDescent="0.3">
      <c r="A2544" s="1">
        <v>43571.125</v>
      </c>
      <c r="B2544" s="1">
        <v>43570.958333333336</v>
      </c>
      <c r="C2544" s="3">
        <f t="shared" si="235"/>
        <v>4</v>
      </c>
      <c r="D2544" s="3">
        <f t="shared" si="236"/>
        <v>15</v>
      </c>
      <c r="E2544" s="4">
        <f t="shared" si="237"/>
        <v>23</v>
      </c>
      <c r="F2544" s="4">
        <f t="shared" si="238"/>
        <v>2</v>
      </c>
      <c r="G2544" s="4" t="str">
        <f t="shared" si="239"/>
        <v>Win</v>
      </c>
      <c r="H2544" s="4" t="str">
        <f t="shared" si="240"/>
        <v>Off</v>
      </c>
      <c r="I2544">
        <v>1127872598</v>
      </c>
      <c r="J2544" t="s">
        <v>26</v>
      </c>
      <c r="K2544">
        <v>22.83</v>
      </c>
      <c r="L2544">
        <v>22.763171</v>
      </c>
      <c r="M2544">
        <v>0.16859399999999999</v>
      </c>
      <c r="N2544">
        <v>-0.23542299999999999</v>
      </c>
    </row>
    <row r="2545" spans="1:14" x14ac:dyDescent="0.3">
      <c r="A2545" s="1">
        <v>43571.166666666664</v>
      </c>
      <c r="B2545" s="1">
        <v>43571</v>
      </c>
      <c r="C2545" s="3">
        <f t="shared" si="235"/>
        <v>4</v>
      </c>
      <c r="D2545" s="3">
        <f t="shared" si="236"/>
        <v>16</v>
      </c>
      <c r="E2545" s="4">
        <f t="shared" si="237"/>
        <v>0</v>
      </c>
      <c r="F2545" s="4">
        <f t="shared" si="238"/>
        <v>3</v>
      </c>
      <c r="G2545" s="4" t="str">
        <f t="shared" si="239"/>
        <v>Win</v>
      </c>
      <c r="H2545" s="4" t="str">
        <f t="shared" si="240"/>
        <v>Off</v>
      </c>
      <c r="I2545">
        <v>1127872598</v>
      </c>
      <c r="J2545" t="s">
        <v>26</v>
      </c>
      <c r="K2545">
        <v>20.39</v>
      </c>
      <c r="L2545">
        <v>20.524443999999999</v>
      </c>
      <c r="M2545">
        <v>0.23024700000000001</v>
      </c>
      <c r="N2545">
        <v>-9.5802999999999999E-2</v>
      </c>
    </row>
    <row r="2546" spans="1:14" x14ac:dyDescent="0.3">
      <c r="A2546" s="1">
        <v>43571.208333333336</v>
      </c>
      <c r="B2546" s="1">
        <v>43571.041666666664</v>
      </c>
      <c r="C2546" s="3">
        <f t="shared" si="235"/>
        <v>4</v>
      </c>
      <c r="D2546" s="3">
        <f t="shared" si="236"/>
        <v>16</v>
      </c>
      <c r="E2546" s="4">
        <f t="shared" si="237"/>
        <v>1</v>
      </c>
      <c r="F2546" s="4">
        <f t="shared" si="238"/>
        <v>3</v>
      </c>
      <c r="G2546" s="4" t="str">
        <f t="shared" si="239"/>
        <v>Win</v>
      </c>
      <c r="H2546" s="4" t="str">
        <f t="shared" si="240"/>
        <v>Off</v>
      </c>
      <c r="I2546">
        <v>1127872598</v>
      </c>
      <c r="J2546" t="s">
        <v>26</v>
      </c>
      <c r="K2546">
        <v>19.989999999999998</v>
      </c>
      <c r="L2546">
        <v>20.429307999999999</v>
      </c>
      <c r="M2546">
        <v>0.32752199999999998</v>
      </c>
      <c r="N2546">
        <v>0.111786</v>
      </c>
    </row>
    <row r="2547" spans="1:14" x14ac:dyDescent="0.3">
      <c r="A2547" s="1">
        <v>43571.25</v>
      </c>
      <c r="B2547" s="1">
        <v>43571.083333333336</v>
      </c>
      <c r="C2547" s="3">
        <f t="shared" si="235"/>
        <v>4</v>
      </c>
      <c r="D2547" s="3">
        <f t="shared" si="236"/>
        <v>16</v>
      </c>
      <c r="E2547" s="4">
        <f t="shared" si="237"/>
        <v>2</v>
      </c>
      <c r="F2547" s="4">
        <f t="shared" si="238"/>
        <v>3</v>
      </c>
      <c r="G2547" s="4" t="str">
        <f t="shared" si="239"/>
        <v>Win</v>
      </c>
      <c r="H2547" s="4" t="str">
        <f t="shared" si="240"/>
        <v>Off</v>
      </c>
      <c r="I2547">
        <v>1127872598</v>
      </c>
      <c r="J2547" t="s">
        <v>26</v>
      </c>
      <c r="K2547">
        <v>19.670000000000002</v>
      </c>
      <c r="L2547">
        <v>20.230186</v>
      </c>
      <c r="M2547">
        <v>0.34725099999999998</v>
      </c>
      <c r="N2547">
        <v>0.21293500000000001</v>
      </c>
    </row>
    <row r="2548" spans="1:14" x14ac:dyDescent="0.3">
      <c r="A2548" s="1">
        <v>43571.291666666664</v>
      </c>
      <c r="B2548" s="1">
        <v>43571.125</v>
      </c>
      <c r="C2548" s="3">
        <f t="shared" si="235"/>
        <v>4</v>
      </c>
      <c r="D2548" s="3">
        <f t="shared" si="236"/>
        <v>16</v>
      </c>
      <c r="E2548" s="4">
        <f t="shared" si="237"/>
        <v>3</v>
      </c>
      <c r="F2548" s="4">
        <f t="shared" si="238"/>
        <v>3</v>
      </c>
      <c r="G2548" s="4" t="str">
        <f t="shared" si="239"/>
        <v>Win</v>
      </c>
      <c r="H2548" s="4" t="str">
        <f t="shared" si="240"/>
        <v>Off</v>
      </c>
      <c r="I2548">
        <v>1127872598</v>
      </c>
      <c r="J2548" t="s">
        <v>26</v>
      </c>
      <c r="K2548">
        <v>20.079999999999998</v>
      </c>
      <c r="L2548">
        <v>20.62405</v>
      </c>
      <c r="M2548">
        <v>0.31808199999999998</v>
      </c>
      <c r="N2548">
        <v>0.225968</v>
      </c>
    </row>
    <row r="2549" spans="1:14" x14ac:dyDescent="0.3">
      <c r="A2549" s="1">
        <v>43571.333333333336</v>
      </c>
      <c r="B2549" s="1">
        <v>43571.166666666664</v>
      </c>
      <c r="C2549" s="3">
        <f t="shared" si="235"/>
        <v>4</v>
      </c>
      <c r="D2549" s="3">
        <f t="shared" si="236"/>
        <v>16</v>
      </c>
      <c r="E2549" s="4">
        <f t="shared" si="237"/>
        <v>4</v>
      </c>
      <c r="F2549" s="4">
        <f t="shared" si="238"/>
        <v>3</v>
      </c>
      <c r="G2549" s="4" t="str">
        <f t="shared" si="239"/>
        <v>Win</v>
      </c>
      <c r="H2549" s="4" t="str">
        <f t="shared" si="240"/>
        <v>Off</v>
      </c>
      <c r="I2549">
        <v>1127872598</v>
      </c>
      <c r="J2549" t="s">
        <v>26</v>
      </c>
      <c r="K2549">
        <v>20.36</v>
      </c>
      <c r="L2549">
        <v>21.102558999999999</v>
      </c>
      <c r="M2549">
        <v>0.549655</v>
      </c>
      <c r="N2549">
        <v>0.19290399999999999</v>
      </c>
    </row>
    <row r="2550" spans="1:14" x14ac:dyDescent="0.3">
      <c r="A2550" s="1">
        <v>43571.375</v>
      </c>
      <c r="B2550" s="1">
        <v>43571.208333333336</v>
      </c>
      <c r="C2550" s="3">
        <f t="shared" si="235"/>
        <v>4</v>
      </c>
      <c r="D2550" s="3">
        <f t="shared" si="236"/>
        <v>16</v>
      </c>
      <c r="E2550" s="4">
        <f t="shared" si="237"/>
        <v>5</v>
      </c>
      <c r="F2550" s="4">
        <f t="shared" si="238"/>
        <v>3</v>
      </c>
      <c r="G2550" s="4" t="str">
        <f t="shared" si="239"/>
        <v>Win</v>
      </c>
      <c r="H2550" s="4" t="str">
        <f t="shared" si="240"/>
        <v>Off</v>
      </c>
      <c r="I2550">
        <v>1127872598</v>
      </c>
      <c r="J2550" t="s">
        <v>26</v>
      </c>
      <c r="K2550">
        <v>24.22</v>
      </c>
      <c r="L2550">
        <v>24.931910999999999</v>
      </c>
      <c r="M2550">
        <v>0.57754899999999998</v>
      </c>
      <c r="N2550">
        <v>0.13436200000000001</v>
      </c>
    </row>
    <row r="2551" spans="1:14" x14ac:dyDescent="0.3">
      <c r="A2551" s="1">
        <v>43571.416666666664</v>
      </c>
      <c r="B2551" s="1">
        <v>43571.25</v>
      </c>
      <c r="C2551" s="3">
        <f t="shared" si="235"/>
        <v>4</v>
      </c>
      <c r="D2551" s="3">
        <f t="shared" si="236"/>
        <v>16</v>
      </c>
      <c r="E2551" s="4">
        <f t="shared" si="237"/>
        <v>6</v>
      </c>
      <c r="F2551" s="4">
        <f t="shared" si="238"/>
        <v>3</v>
      </c>
      <c r="G2551" s="4" t="str">
        <f t="shared" si="239"/>
        <v>Win</v>
      </c>
      <c r="H2551" s="4" t="str">
        <f t="shared" si="240"/>
        <v>Off</v>
      </c>
      <c r="I2551">
        <v>1127872598</v>
      </c>
      <c r="J2551" t="s">
        <v>26</v>
      </c>
      <c r="K2551">
        <v>34.28</v>
      </c>
      <c r="L2551">
        <v>36.588740999999999</v>
      </c>
      <c r="M2551">
        <v>1.8971100000000001</v>
      </c>
      <c r="N2551">
        <v>0.41163100000000002</v>
      </c>
    </row>
    <row r="2552" spans="1:14" x14ac:dyDescent="0.3">
      <c r="A2552" s="1">
        <v>43571.458333333336</v>
      </c>
      <c r="B2552" s="1">
        <v>43571.291666666664</v>
      </c>
      <c r="C2552" s="3">
        <f t="shared" si="235"/>
        <v>4</v>
      </c>
      <c r="D2552" s="3">
        <f t="shared" si="236"/>
        <v>16</v>
      </c>
      <c r="E2552" s="4">
        <f t="shared" si="237"/>
        <v>7</v>
      </c>
      <c r="F2552" s="4">
        <f t="shared" si="238"/>
        <v>3</v>
      </c>
      <c r="G2552" s="4" t="str">
        <f t="shared" si="239"/>
        <v>Win</v>
      </c>
      <c r="H2552" s="4" t="str">
        <f t="shared" si="240"/>
        <v>Off</v>
      </c>
      <c r="I2552">
        <v>1127872598</v>
      </c>
      <c r="J2552" t="s">
        <v>26</v>
      </c>
      <c r="K2552">
        <v>35.700000000000003</v>
      </c>
      <c r="L2552">
        <v>37.814588999999998</v>
      </c>
      <c r="M2552">
        <v>1.499709</v>
      </c>
      <c r="N2552">
        <v>0.61487999999999998</v>
      </c>
    </row>
    <row r="2553" spans="1:14" x14ac:dyDescent="0.3">
      <c r="A2553" s="1">
        <v>43571.5</v>
      </c>
      <c r="B2553" s="1">
        <v>43571.333333333336</v>
      </c>
      <c r="C2553" s="3">
        <f t="shared" si="235"/>
        <v>4</v>
      </c>
      <c r="D2553" s="3">
        <f t="shared" si="236"/>
        <v>16</v>
      </c>
      <c r="E2553" s="4">
        <f t="shared" si="237"/>
        <v>8</v>
      </c>
      <c r="F2553" s="4">
        <f t="shared" si="238"/>
        <v>3</v>
      </c>
      <c r="G2553" s="4" t="str">
        <f t="shared" si="239"/>
        <v>Win</v>
      </c>
      <c r="H2553" s="4" t="str">
        <f t="shared" si="240"/>
        <v>On</v>
      </c>
      <c r="I2553">
        <v>1127872598</v>
      </c>
      <c r="J2553" t="s">
        <v>26</v>
      </c>
      <c r="K2553">
        <v>30.17</v>
      </c>
      <c r="L2553">
        <v>32.026212000000001</v>
      </c>
      <c r="M2553">
        <v>1.188062</v>
      </c>
      <c r="N2553">
        <v>0.66815000000000002</v>
      </c>
    </row>
    <row r="2554" spans="1:14" x14ac:dyDescent="0.3">
      <c r="A2554" s="1">
        <v>43571.541666666664</v>
      </c>
      <c r="B2554" s="1">
        <v>43571.375</v>
      </c>
      <c r="C2554" s="3">
        <f t="shared" si="235"/>
        <v>4</v>
      </c>
      <c r="D2554" s="3">
        <f t="shared" si="236"/>
        <v>16</v>
      </c>
      <c r="E2554" s="4">
        <f t="shared" si="237"/>
        <v>9</v>
      </c>
      <c r="F2554" s="4">
        <f t="shared" si="238"/>
        <v>3</v>
      </c>
      <c r="G2554" s="4" t="str">
        <f t="shared" si="239"/>
        <v>Win</v>
      </c>
      <c r="H2554" s="4" t="str">
        <f t="shared" si="240"/>
        <v>On</v>
      </c>
      <c r="I2554">
        <v>1127872598</v>
      </c>
      <c r="J2554" t="s">
        <v>26</v>
      </c>
      <c r="K2554">
        <v>29.83</v>
      </c>
      <c r="L2554">
        <v>30.399809999999999</v>
      </c>
      <c r="M2554">
        <v>2.1451999999999999E-2</v>
      </c>
      <c r="N2554">
        <v>0.54835800000000001</v>
      </c>
    </row>
    <row r="2555" spans="1:14" x14ac:dyDescent="0.3">
      <c r="A2555" s="1">
        <v>43571.583333333336</v>
      </c>
      <c r="B2555" s="1">
        <v>43571.416666666664</v>
      </c>
      <c r="C2555" s="3">
        <f t="shared" si="235"/>
        <v>4</v>
      </c>
      <c r="D2555" s="3">
        <f t="shared" si="236"/>
        <v>16</v>
      </c>
      <c r="E2555" s="4">
        <f t="shared" si="237"/>
        <v>10</v>
      </c>
      <c r="F2555" s="4">
        <f t="shared" si="238"/>
        <v>3</v>
      </c>
      <c r="G2555" s="4" t="str">
        <f t="shared" si="239"/>
        <v>Win</v>
      </c>
      <c r="H2555" s="4" t="str">
        <f t="shared" si="240"/>
        <v>On</v>
      </c>
      <c r="I2555">
        <v>1127872598</v>
      </c>
      <c r="J2555" t="s">
        <v>26</v>
      </c>
      <c r="K2555">
        <v>28.43</v>
      </c>
      <c r="L2555">
        <v>29.571562</v>
      </c>
      <c r="M2555">
        <v>0.69254899999999997</v>
      </c>
      <c r="N2555">
        <v>0.449013</v>
      </c>
    </row>
    <row r="2556" spans="1:14" x14ac:dyDescent="0.3">
      <c r="A2556" s="1">
        <v>43571.625</v>
      </c>
      <c r="B2556" s="1">
        <v>43571.458333333336</v>
      </c>
      <c r="C2556" s="3">
        <f t="shared" si="235"/>
        <v>4</v>
      </c>
      <c r="D2556" s="3">
        <f t="shared" si="236"/>
        <v>16</v>
      </c>
      <c r="E2556" s="4">
        <f t="shared" si="237"/>
        <v>11</v>
      </c>
      <c r="F2556" s="4">
        <f t="shared" si="238"/>
        <v>3</v>
      </c>
      <c r="G2556" s="4" t="str">
        <f t="shared" si="239"/>
        <v>Win</v>
      </c>
      <c r="H2556" s="4" t="str">
        <f t="shared" si="240"/>
        <v>On</v>
      </c>
      <c r="I2556">
        <v>1127872598</v>
      </c>
      <c r="J2556" t="s">
        <v>26</v>
      </c>
      <c r="K2556">
        <v>27.91</v>
      </c>
      <c r="L2556">
        <v>28.969370000000001</v>
      </c>
      <c r="M2556">
        <v>0.71293499999999999</v>
      </c>
      <c r="N2556">
        <v>0.34643499999999999</v>
      </c>
    </row>
    <row r="2557" spans="1:14" x14ac:dyDescent="0.3">
      <c r="A2557" s="1">
        <v>43571.666666666664</v>
      </c>
      <c r="B2557" s="1">
        <v>43571.5</v>
      </c>
      <c r="C2557" s="3">
        <f t="shared" si="235"/>
        <v>4</v>
      </c>
      <c r="D2557" s="3">
        <f t="shared" si="236"/>
        <v>16</v>
      </c>
      <c r="E2557" s="4">
        <f t="shared" si="237"/>
        <v>12</v>
      </c>
      <c r="F2557" s="4">
        <f t="shared" si="238"/>
        <v>3</v>
      </c>
      <c r="G2557" s="4" t="str">
        <f t="shared" si="239"/>
        <v>Win</v>
      </c>
      <c r="H2557" s="4" t="str">
        <f t="shared" si="240"/>
        <v>On</v>
      </c>
      <c r="I2557">
        <v>1127872598</v>
      </c>
      <c r="J2557" t="s">
        <v>26</v>
      </c>
      <c r="K2557">
        <v>27.84</v>
      </c>
      <c r="L2557">
        <v>28.790088000000001</v>
      </c>
      <c r="M2557">
        <v>0.69291800000000003</v>
      </c>
      <c r="N2557">
        <v>0.25717000000000001</v>
      </c>
    </row>
    <row r="2558" spans="1:14" x14ac:dyDescent="0.3">
      <c r="A2558" s="1">
        <v>43571.708333333336</v>
      </c>
      <c r="B2558" s="1">
        <v>43571.541666666664</v>
      </c>
      <c r="C2558" s="3">
        <f t="shared" si="235"/>
        <v>4</v>
      </c>
      <c r="D2558" s="3">
        <f t="shared" si="236"/>
        <v>16</v>
      </c>
      <c r="E2558" s="4">
        <f t="shared" si="237"/>
        <v>13</v>
      </c>
      <c r="F2558" s="4">
        <f t="shared" si="238"/>
        <v>3</v>
      </c>
      <c r="G2558" s="4" t="str">
        <f t="shared" si="239"/>
        <v>Win</v>
      </c>
      <c r="H2558" s="4" t="str">
        <f t="shared" si="240"/>
        <v>Off</v>
      </c>
      <c r="I2558">
        <v>1127872598</v>
      </c>
      <c r="J2558" t="s">
        <v>26</v>
      </c>
      <c r="K2558">
        <v>27.55</v>
      </c>
      <c r="L2558">
        <v>28.556645</v>
      </c>
      <c r="M2558">
        <v>0.69860299999999997</v>
      </c>
      <c r="N2558">
        <v>0.30804199999999998</v>
      </c>
    </row>
    <row r="2559" spans="1:14" x14ac:dyDescent="0.3">
      <c r="A2559" s="1">
        <v>43571.75</v>
      </c>
      <c r="B2559" s="1">
        <v>43571.583333333336</v>
      </c>
      <c r="C2559" s="3">
        <f t="shared" si="235"/>
        <v>4</v>
      </c>
      <c r="D2559" s="3">
        <f t="shared" si="236"/>
        <v>16</v>
      </c>
      <c r="E2559" s="4">
        <f t="shared" si="237"/>
        <v>14</v>
      </c>
      <c r="F2559" s="4">
        <f t="shared" si="238"/>
        <v>3</v>
      </c>
      <c r="G2559" s="4" t="str">
        <f t="shared" si="239"/>
        <v>Win</v>
      </c>
      <c r="H2559" s="4" t="str">
        <f t="shared" si="240"/>
        <v>Off</v>
      </c>
      <c r="I2559">
        <v>1127872598</v>
      </c>
      <c r="J2559" t="s">
        <v>26</v>
      </c>
      <c r="K2559">
        <v>26.82</v>
      </c>
      <c r="L2559">
        <v>27.593553</v>
      </c>
      <c r="M2559">
        <v>0.53328600000000004</v>
      </c>
      <c r="N2559">
        <v>0.24026700000000001</v>
      </c>
    </row>
    <row r="2560" spans="1:14" x14ac:dyDescent="0.3">
      <c r="A2560" s="1">
        <v>43571.791666666664</v>
      </c>
      <c r="B2560" s="1">
        <v>43571.625</v>
      </c>
      <c r="C2560" s="3">
        <f t="shared" si="235"/>
        <v>4</v>
      </c>
      <c r="D2560" s="3">
        <f t="shared" si="236"/>
        <v>16</v>
      </c>
      <c r="E2560" s="4">
        <f t="shared" si="237"/>
        <v>15</v>
      </c>
      <c r="F2560" s="4">
        <f t="shared" si="238"/>
        <v>3</v>
      </c>
      <c r="G2560" s="4" t="str">
        <f t="shared" si="239"/>
        <v>Win</v>
      </c>
      <c r="H2560" s="4" t="str">
        <f t="shared" si="240"/>
        <v>Off</v>
      </c>
      <c r="I2560">
        <v>1127872598</v>
      </c>
      <c r="J2560" t="s">
        <v>26</v>
      </c>
      <c r="K2560">
        <v>25.38</v>
      </c>
      <c r="L2560">
        <v>26.120992999999999</v>
      </c>
      <c r="M2560">
        <v>0.61362000000000005</v>
      </c>
      <c r="N2560">
        <v>0.12737299999999999</v>
      </c>
    </row>
    <row r="2561" spans="1:14" x14ac:dyDescent="0.3">
      <c r="A2561" s="1">
        <v>43571.833333333336</v>
      </c>
      <c r="B2561" s="1">
        <v>43571.666666666664</v>
      </c>
      <c r="C2561" s="3">
        <f t="shared" si="235"/>
        <v>4</v>
      </c>
      <c r="D2561" s="3">
        <f t="shared" si="236"/>
        <v>16</v>
      </c>
      <c r="E2561" s="4">
        <f t="shared" si="237"/>
        <v>16</v>
      </c>
      <c r="F2561" s="4">
        <f t="shared" si="238"/>
        <v>3</v>
      </c>
      <c r="G2561" s="4" t="str">
        <f t="shared" si="239"/>
        <v>Win</v>
      </c>
      <c r="H2561" s="4" t="str">
        <f t="shared" si="240"/>
        <v>Off</v>
      </c>
      <c r="I2561">
        <v>1127872598</v>
      </c>
      <c r="J2561" t="s">
        <v>26</v>
      </c>
      <c r="K2561">
        <v>26.02</v>
      </c>
      <c r="L2561">
        <v>26.526831000000001</v>
      </c>
      <c r="M2561">
        <v>0.48835400000000001</v>
      </c>
      <c r="N2561">
        <v>1.8477E-2</v>
      </c>
    </row>
    <row r="2562" spans="1:14" x14ac:dyDescent="0.3">
      <c r="A2562" s="1">
        <v>43571.875</v>
      </c>
      <c r="B2562" s="1">
        <v>43571.708333333336</v>
      </c>
      <c r="C2562" s="3">
        <f t="shared" si="235"/>
        <v>4</v>
      </c>
      <c r="D2562" s="3">
        <f t="shared" si="236"/>
        <v>16</v>
      </c>
      <c r="E2562" s="4">
        <f t="shared" si="237"/>
        <v>17</v>
      </c>
      <c r="F2562" s="4">
        <f t="shared" si="238"/>
        <v>3</v>
      </c>
      <c r="G2562" s="4" t="str">
        <f t="shared" si="239"/>
        <v>Win</v>
      </c>
      <c r="H2562" s="4" t="str">
        <f t="shared" si="240"/>
        <v>On</v>
      </c>
      <c r="I2562">
        <v>1127872598</v>
      </c>
      <c r="J2562" t="s">
        <v>26</v>
      </c>
      <c r="K2562">
        <v>26.97</v>
      </c>
      <c r="L2562">
        <v>27.224966999999999</v>
      </c>
      <c r="M2562">
        <v>0.34773700000000002</v>
      </c>
      <c r="N2562">
        <v>-9.2770000000000005E-2</v>
      </c>
    </row>
    <row r="2563" spans="1:14" x14ac:dyDescent="0.3">
      <c r="A2563" s="1">
        <v>43571.916666666664</v>
      </c>
      <c r="B2563" s="1">
        <v>43571.75</v>
      </c>
      <c r="C2563" s="3">
        <f t="shared" ref="C2563:C2626" si="241">MONTH(B2563)</f>
        <v>4</v>
      </c>
      <c r="D2563" s="3">
        <f t="shared" ref="D2563:D2626" si="242">DAY(B2563)</f>
        <v>16</v>
      </c>
      <c r="E2563" s="4">
        <f t="shared" ref="E2563:E2626" si="243">HOUR(B2563)</f>
        <v>18</v>
      </c>
      <c r="F2563" s="4">
        <f t="shared" ref="F2563:F2626" si="244">WEEKDAY(B2563)</f>
        <v>3</v>
      </c>
      <c r="G2563" s="4" t="str">
        <f t="shared" ref="G2563:G2626" si="245">IF(AND(C2563&gt;4,C2563&lt;10),"Sum","Win")</f>
        <v>Win</v>
      </c>
      <c r="H2563" s="4" t="str">
        <f t="shared" si="240"/>
        <v>On</v>
      </c>
      <c r="I2563">
        <v>1127872598</v>
      </c>
      <c r="J2563" t="s">
        <v>26</v>
      </c>
      <c r="K2563">
        <v>26.94</v>
      </c>
      <c r="L2563">
        <v>27.106691000000001</v>
      </c>
      <c r="M2563">
        <v>0.32208799999999999</v>
      </c>
      <c r="N2563">
        <v>-0.15539700000000001</v>
      </c>
    </row>
    <row r="2564" spans="1:14" x14ac:dyDescent="0.3">
      <c r="A2564" s="1">
        <v>43571.958333333336</v>
      </c>
      <c r="B2564" s="1">
        <v>43571.791666666664</v>
      </c>
      <c r="C2564" s="3">
        <f t="shared" si="241"/>
        <v>4</v>
      </c>
      <c r="D2564" s="3">
        <f t="shared" si="242"/>
        <v>16</v>
      </c>
      <c r="E2564" s="4">
        <f t="shared" si="243"/>
        <v>19</v>
      </c>
      <c r="F2564" s="4">
        <f t="shared" si="244"/>
        <v>3</v>
      </c>
      <c r="G2564" s="4" t="str">
        <f t="shared" si="245"/>
        <v>Win</v>
      </c>
      <c r="H2564" s="4" t="str">
        <f t="shared" si="240"/>
        <v>On</v>
      </c>
      <c r="I2564">
        <v>1127872598</v>
      </c>
      <c r="J2564" t="s">
        <v>26</v>
      </c>
      <c r="K2564">
        <v>28.66</v>
      </c>
      <c r="L2564">
        <v>28.861431</v>
      </c>
      <c r="M2564">
        <v>0.39759800000000001</v>
      </c>
      <c r="N2564">
        <v>-0.19616700000000001</v>
      </c>
    </row>
    <row r="2565" spans="1:14" x14ac:dyDescent="0.3">
      <c r="A2565" s="1">
        <v>43572</v>
      </c>
      <c r="B2565" s="1">
        <v>43571.833333333336</v>
      </c>
      <c r="C2565" s="3">
        <f t="shared" si="241"/>
        <v>4</v>
      </c>
      <c r="D2565" s="3">
        <f t="shared" si="242"/>
        <v>16</v>
      </c>
      <c r="E2565" s="4">
        <f t="shared" si="243"/>
        <v>20</v>
      </c>
      <c r="F2565" s="4">
        <f t="shared" si="244"/>
        <v>3</v>
      </c>
      <c r="G2565" s="4" t="str">
        <f t="shared" si="245"/>
        <v>Win</v>
      </c>
      <c r="H2565" s="4" t="str">
        <f t="shared" si="240"/>
        <v>On</v>
      </c>
      <c r="I2565">
        <v>1127872598</v>
      </c>
      <c r="J2565" t="s">
        <v>26</v>
      </c>
      <c r="K2565">
        <v>34.96</v>
      </c>
      <c r="L2565">
        <v>34.925604999999997</v>
      </c>
      <c r="M2565">
        <v>0.27631099999999997</v>
      </c>
      <c r="N2565">
        <v>-0.31070599999999998</v>
      </c>
    </row>
    <row r="2566" spans="1:14" x14ac:dyDescent="0.3">
      <c r="A2566" s="1">
        <v>43572.041666666664</v>
      </c>
      <c r="B2566" s="1">
        <v>43571.875</v>
      </c>
      <c r="C2566" s="3">
        <f t="shared" si="241"/>
        <v>4</v>
      </c>
      <c r="D2566" s="3">
        <f t="shared" si="242"/>
        <v>16</v>
      </c>
      <c r="E2566" s="4">
        <f t="shared" si="243"/>
        <v>21</v>
      </c>
      <c r="F2566" s="4">
        <f t="shared" si="244"/>
        <v>3</v>
      </c>
      <c r="G2566" s="4" t="str">
        <f t="shared" si="245"/>
        <v>Win</v>
      </c>
      <c r="H2566" s="4" t="str">
        <f t="shared" si="240"/>
        <v>On</v>
      </c>
      <c r="I2566">
        <v>1127872598</v>
      </c>
      <c r="J2566" t="s">
        <v>26</v>
      </c>
      <c r="K2566">
        <v>29.56</v>
      </c>
      <c r="L2566">
        <v>29.807525999999999</v>
      </c>
      <c r="M2566">
        <v>0.37085299999999999</v>
      </c>
      <c r="N2566">
        <v>-0.12332700000000001</v>
      </c>
    </row>
    <row r="2567" spans="1:14" x14ac:dyDescent="0.3">
      <c r="A2567" s="1">
        <v>43572.083333333336</v>
      </c>
      <c r="B2567" s="1">
        <v>43571.916666666664</v>
      </c>
      <c r="C2567" s="3">
        <f t="shared" si="241"/>
        <v>4</v>
      </c>
      <c r="D2567" s="3">
        <f t="shared" si="242"/>
        <v>16</v>
      </c>
      <c r="E2567" s="4">
        <f t="shared" si="243"/>
        <v>22</v>
      </c>
      <c r="F2567" s="4">
        <f t="shared" si="244"/>
        <v>3</v>
      </c>
      <c r="G2567" s="4" t="str">
        <f t="shared" si="245"/>
        <v>Win</v>
      </c>
      <c r="H2567" s="4" t="str">
        <f t="shared" si="240"/>
        <v>Off</v>
      </c>
      <c r="I2567">
        <v>1127872598</v>
      </c>
      <c r="J2567" t="s">
        <v>26</v>
      </c>
      <c r="K2567">
        <v>24.06</v>
      </c>
      <c r="L2567">
        <v>24.222957999999998</v>
      </c>
      <c r="M2567">
        <v>0.119292</v>
      </c>
      <c r="N2567">
        <v>4.3666000000000003E-2</v>
      </c>
    </row>
    <row r="2568" spans="1:14" x14ac:dyDescent="0.3">
      <c r="A2568" s="1">
        <v>43572.125</v>
      </c>
      <c r="B2568" s="1">
        <v>43571.958333333336</v>
      </c>
      <c r="C2568" s="3">
        <f t="shared" si="241"/>
        <v>4</v>
      </c>
      <c r="D2568" s="3">
        <f t="shared" si="242"/>
        <v>16</v>
      </c>
      <c r="E2568" s="4">
        <f t="shared" si="243"/>
        <v>23</v>
      </c>
      <c r="F2568" s="4">
        <f t="shared" si="244"/>
        <v>3</v>
      </c>
      <c r="G2568" s="4" t="str">
        <f t="shared" si="245"/>
        <v>Win</v>
      </c>
      <c r="H2568" s="4" t="str">
        <f t="shared" si="240"/>
        <v>Off</v>
      </c>
      <c r="I2568">
        <v>1127872598</v>
      </c>
      <c r="J2568" t="s">
        <v>26</v>
      </c>
      <c r="K2568">
        <v>21.14</v>
      </c>
      <c r="L2568">
        <v>21.069436</v>
      </c>
      <c r="M2568">
        <v>2.5758E-2</v>
      </c>
      <c r="N2568">
        <v>-9.6322000000000005E-2</v>
      </c>
    </row>
    <row r="2569" spans="1:14" x14ac:dyDescent="0.3">
      <c r="A2569" s="1">
        <v>43572.166666666664</v>
      </c>
      <c r="B2569" s="1">
        <v>43572</v>
      </c>
      <c r="C2569" s="3">
        <f t="shared" si="241"/>
        <v>4</v>
      </c>
      <c r="D2569" s="3">
        <f t="shared" si="242"/>
        <v>17</v>
      </c>
      <c r="E2569" s="4">
        <f t="shared" si="243"/>
        <v>0</v>
      </c>
      <c r="F2569" s="4">
        <f t="shared" si="244"/>
        <v>4</v>
      </c>
      <c r="G2569" s="4" t="str">
        <f t="shared" si="245"/>
        <v>Win</v>
      </c>
      <c r="H2569" s="4" t="str">
        <f t="shared" si="240"/>
        <v>Off</v>
      </c>
      <c r="I2569">
        <v>1127872598</v>
      </c>
      <c r="J2569" t="s">
        <v>26</v>
      </c>
      <c r="K2569">
        <v>19.38</v>
      </c>
      <c r="L2569">
        <v>19.392838000000001</v>
      </c>
      <c r="M2569">
        <v>0.190803</v>
      </c>
      <c r="N2569">
        <v>-0.17796500000000001</v>
      </c>
    </row>
    <row r="2570" spans="1:14" x14ac:dyDescent="0.3">
      <c r="A2570" s="1">
        <v>43572.208333333336</v>
      </c>
      <c r="B2570" s="1">
        <v>43572.041666666664</v>
      </c>
      <c r="C2570" s="3">
        <f t="shared" si="241"/>
        <v>4</v>
      </c>
      <c r="D2570" s="3">
        <f t="shared" si="242"/>
        <v>17</v>
      </c>
      <c r="E2570" s="4">
        <f t="shared" si="243"/>
        <v>1</v>
      </c>
      <c r="F2570" s="4">
        <f t="shared" si="244"/>
        <v>4</v>
      </c>
      <c r="G2570" s="4" t="str">
        <f t="shared" si="245"/>
        <v>Win</v>
      </c>
      <c r="H2570" s="4" t="str">
        <f t="shared" si="240"/>
        <v>Off</v>
      </c>
      <c r="I2570">
        <v>1127872598</v>
      </c>
      <c r="J2570" t="s">
        <v>26</v>
      </c>
      <c r="K2570">
        <v>19.43</v>
      </c>
      <c r="L2570">
        <v>19.442689000000001</v>
      </c>
      <c r="M2570">
        <v>0.12862299999999999</v>
      </c>
      <c r="N2570">
        <v>-0.115934</v>
      </c>
    </row>
    <row r="2571" spans="1:14" x14ac:dyDescent="0.3">
      <c r="A2571" s="1">
        <v>43572.25</v>
      </c>
      <c r="B2571" s="1">
        <v>43572.083333333336</v>
      </c>
      <c r="C2571" s="3">
        <f t="shared" si="241"/>
        <v>4</v>
      </c>
      <c r="D2571" s="3">
        <f t="shared" si="242"/>
        <v>17</v>
      </c>
      <c r="E2571" s="4">
        <f t="shared" si="243"/>
        <v>2</v>
      </c>
      <c r="F2571" s="4">
        <f t="shared" si="244"/>
        <v>4</v>
      </c>
      <c r="G2571" s="4" t="str">
        <f t="shared" si="245"/>
        <v>Win</v>
      </c>
      <c r="H2571" s="4" t="str">
        <f t="shared" ref="H2571:H2634" si="246">+IF(OR(F2571&lt;2,F2571&gt;6),"Off",IF(AND(G2571="Win",E2571&gt;7,E2571&lt;13),"On",IF(AND(G2571="Win",E2571&gt;16,E2571&lt;22),"On",IF(AND(G2571="Sum",E2571&gt;9,E2571&lt;22),"On","Off"))))</f>
        <v>Off</v>
      </c>
      <c r="I2571">
        <v>1127872598</v>
      </c>
      <c r="J2571" t="s">
        <v>26</v>
      </c>
      <c r="K2571">
        <v>19.309999999999999</v>
      </c>
      <c r="L2571">
        <v>19.380602</v>
      </c>
      <c r="M2571">
        <v>0.192188</v>
      </c>
      <c r="N2571">
        <v>-0.121586</v>
      </c>
    </row>
    <row r="2572" spans="1:14" x14ac:dyDescent="0.3">
      <c r="A2572" s="1">
        <v>43572.291666666664</v>
      </c>
      <c r="B2572" s="1">
        <v>43572.125</v>
      </c>
      <c r="C2572" s="3">
        <f t="shared" si="241"/>
        <v>4</v>
      </c>
      <c r="D2572" s="3">
        <f t="shared" si="242"/>
        <v>17</v>
      </c>
      <c r="E2572" s="4">
        <f t="shared" si="243"/>
        <v>3</v>
      </c>
      <c r="F2572" s="4">
        <f t="shared" si="244"/>
        <v>4</v>
      </c>
      <c r="G2572" s="4" t="str">
        <f t="shared" si="245"/>
        <v>Win</v>
      </c>
      <c r="H2572" s="4" t="str">
        <f t="shared" si="246"/>
        <v>Off</v>
      </c>
      <c r="I2572">
        <v>1127872598</v>
      </c>
      <c r="J2572" t="s">
        <v>26</v>
      </c>
      <c r="K2572">
        <v>19.329999999999998</v>
      </c>
      <c r="L2572">
        <v>19.468931999999999</v>
      </c>
      <c r="M2572">
        <v>0.26033099999999998</v>
      </c>
      <c r="N2572">
        <v>-0.12139900000000001</v>
      </c>
    </row>
    <row r="2573" spans="1:14" x14ac:dyDescent="0.3">
      <c r="A2573" s="1">
        <v>43572.333333333336</v>
      </c>
      <c r="B2573" s="1">
        <v>43572.166666666664</v>
      </c>
      <c r="C2573" s="3">
        <f t="shared" si="241"/>
        <v>4</v>
      </c>
      <c r="D2573" s="3">
        <f t="shared" si="242"/>
        <v>17</v>
      </c>
      <c r="E2573" s="4">
        <f t="shared" si="243"/>
        <v>4</v>
      </c>
      <c r="F2573" s="4">
        <f t="shared" si="244"/>
        <v>4</v>
      </c>
      <c r="G2573" s="4" t="str">
        <f t="shared" si="245"/>
        <v>Win</v>
      </c>
      <c r="H2573" s="4" t="str">
        <f t="shared" si="246"/>
        <v>Off</v>
      </c>
      <c r="I2573">
        <v>1127872598</v>
      </c>
      <c r="J2573" t="s">
        <v>26</v>
      </c>
      <c r="K2573">
        <v>20.149999999999999</v>
      </c>
      <c r="L2573">
        <v>20.565367999999999</v>
      </c>
      <c r="M2573">
        <v>0.65175499999999997</v>
      </c>
      <c r="N2573">
        <v>-0.23638700000000001</v>
      </c>
    </row>
    <row r="2574" spans="1:14" x14ac:dyDescent="0.3">
      <c r="A2574" s="1">
        <v>43572.375</v>
      </c>
      <c r="B2574" s="1">
        <v>43572.208333333336</v>
      </c>
      <c r="C2574" s="3">
        <f t="shared" si="241"/>
        <v>4</v>
      </c>
      <c r="D2574" s="3">
        <f t="shared" si="242"/>
        <v>17</v>
      </c>
      <c r="E2574" s="4">
        <f t="shared" si="243"/>
        <v>5</v>
      </c>
      <c r="F2574" s="4">
        <f t="shared" si="244"/>
        <v>4</v>
      </c>
      <c r="G2574" s="4" t="str">
        <f t="shared" si="245"/>
        <v>Win</v>
      </c>
      <c r="H2574" s="4" t="str">
        <f t="shared" si="246"/>
        <v>Off</v>
      </c>
      <c r="I2574">
        <v>1127872598</v>
      </c>
      <c r="J2574" t="s">
        <v>26</v>
      </c>
      <c r="K2574">
        <v>21.01</v>
      </c>
      <c r="L2574">
        <v>21.679261</v>
      </c>
      <c r="M2574">
        <v>0.98105600000000004</v>
      </c>
      <c r="N2574">
        <v>-0.31179499999999999</v>
      </c>
    </row>
    <row r="2575" spans="1:14" x14ac:dyDescent="0.3">
      <c r="A2575" s="1">
        <v>43572.416666666664</v>
      </c>
      <c r="B2575" s="1">
        <v>43572.25</v>
      </c>
      <c r="C2575" s="3">
        <f t="shared" si="241"/>
        <v>4</v>
      </c>
      <c r="D2575" s="3">
        <f t="shared" si="242"/>
        <v>17</v>
      </c>
      <c r="E2575" s="4">
        <f t="shared" si="243"/>
        <v>6</v>
      </c>
      <c r="F2575" s="4">
        <f t="shared" si="244"/>
        <v>4</v>
      </c>
      <c r="G2575" s="4" t="str">
        <f t="shared" si="245"/>
        <v>Win</v>
      </c>
      <c r="H2575" s="4" t="str">
        <f t="shared" si="246"/>
        <v>Off</v>
      </c>
      <c r="I2575">
        <v>1127872598</v>
      </c>
      <c r="J2575" t="s">
        <v>26</v>
      </c>
      <c r="K2575">
        <v>29.62</v>
      </c>
      <c r="L2575">
        <v>30.505011</v>
      </c>
      <c r="M2575">
        <v>1.656601</v>
      </c>
      <c r="N2575">
        <v>-0.77159</v>
      </c>
    </row>
    <row r="2576" spans="1:14" x14ac:dyDescent="0.3">
      <c r="A2576" s="1">
        <v>43572.458333333336</v>
      </c>
      <c r="B2576" s="1">
        <v>43572.291666666664</v>
      </c>
      <c r="C2576" s="3">
        <f t="shared" si="241"/>
        <v>4</v>
      </c>
      <c r="D2576" s="3">
        <f t="shared" si="242"/>
        <v>17</v>
      </c>
      <c r="E2576" s="4">
        <f t="shared" si="243"/>
        <v>7</v>
      </c>
      <c r="F2576" s="4">
        <f t="shared" si="244"/>
        <v>4</v>
      </c>
      <c r="G2576" s="4" t="str">
        <f t="shared" si="245"/>
        <v>Win</v>
      </c>
      <c r="H2576" s="4" t="str">
        <f t="shared" si="246"/>
        <v>Off</v>
      </c>
      <c r="I2576">
        <v>1127872598</v>
      </c>
      <c r="J2576" t="s">
        <v>26</v>
      </c>
      <c r="K2576">
        <v>30.11</v>
      </c>
      <c r="L2576">
        <v>30.51201</v>
      </c>
      <c r="M2576">
        <v>1.433667</v>
      </c>
      <c r="N2576">
        <v>-1.031657</v>
      </c>
    </row>
    <row r="2577" spans="1:14" x14ac:dyDescent="0.3">
      <c r="A2577" s="1">
        <v>43572.5</v>
      </c>
      <c r="B2577" s="1">
        <v>43572.333333333336</v>
      </c>
      <c r="C2577" s="3">
        <f t="shared" si="241"/>
        <v>4</v>
      </c>
      <c r="D2577" s="3">
        <f t="shared" si="242"/>
        <v>17</v>
      </c>
      <c r="E2577" s="4">
        <f t="shared" si="243"/>
        <v>8</v>
      </c>
      <c r="F2577" s="4">
        <f t="shared" si="244"/>
        <v>4</v>
      </c>
      <c r="G2577" s="4" t="str">
        <f t="shared" si="245"/>
        <v>Win</v>
      </c>
      <c r="H2577" s="4" t="str">
        <f t="shared" si="246"/>
        <v>On</v>
      </c>
      <c r="I2577">
        <v>1127872598</v>
      </c>
      <c r="J2577" t="s">
        <v>26</v>
      </c>
      <c r="K2577">
        <v>30.16</v>
      </c>
      <c r="L2577">
        <v>30.686440000000001</v>
      </c>
      <c r="M2577">
        <v>1.112616</v>
      </c>
      <c r="N2577">
        <v>-0.58617600000000003</v>
      </c>
    </row>
    <row r="2578" spans="1:14" x14ac:dyDescent="0.3">
      <c r="A2578" s="1">
        <v>43572.541666666664</v>
      </c>
      <c r="B2578" s="1">
        <v>43572.375</v>
      </c>
      <c r="C2578" s="3">
        <f t="shared" si="241"/>
        <v>4</v>
      </c>
      <c r="D2578" s="3">
        <f t="shared" si="242"/>
        <v>17</v>
      </c>
      <c r="E2578" s="4">
        <f t="shared" si="243"/>
        <v>9</v>
      </c>
      <c r="F2578" s="4">
        <f t="shared" si="244"/>
        <v>4</v>
      </c>
      <c r="G2578" s="4" t="str">
        <f t="shared" si="245"/>
        <v>Win</v>
      </c>
      <c r="H2578" s="4" t="str">
        <f t="shared" si="246"/>
        <v>On</v>
      </c>
      <c r="I2578">
        <v>1127872598</v>
      </c>
      <c r="J2578" t="s">
        <v>26</v>
      </c>
      <c r="K2578">
        <v>30.77</v>
      </c>
      <c r="L2578">
        <v>30.828503000000001</v>
      </c>
      <c r="M2578">
        <v>0.76928399999999997</v>
      </c>
      <c r="N2578">
        <v>-0.710781</v>
      </c>
    </row>
    <row r="2579" spans="1:14" x14ac:dyDescent="0.3">
      <c r="A2579" s="1">
        <v>43572.583333333336</v>
      </c>
      <c r="B2579" s="1">
        <v>43572.416666666664</v>
      </c>
      <c r="C2579" s="3">
        <f t="shared" si="241"/>
        <v>4</v>
      </c>
      <c r="D2579" s="3">
        <f t="shared" si="242"/>
        <v>17</v>
      </c>
      <c r="E2579" s="4">
        <f t="shared" si="243"/>
        <v>10</v>
      </c>
      <c r="F2579" s="4">
        <f t="shared" si="244"/>
        <v>4</v>
      </c>
      <c r="G2579" s="4" t="str">
        <f t="shared" si="245"/>
        <v>Win</v>
      </c>
      <c r="H2579" s="4" t="str">
        <f t="shared" si="246"/>
        <v>On</v>
      </c>
      <c r="I2579">
        <v>1127872598</v>
      </c>
      <c r="J2579" t="s">
        <v>26</v>
      </c>
      <c r="K2579">
        <v>31.49</v>
      </c>
      <c r="L2579">
        <v>31.709168999999999</v>
      </c>
      <c r="M2579">
        <v>0.83244200000000002</v>
      </c>
      <c r="N2579">
        <v>-0.61327299999999996</v>
      </c>
    </row>
    <row r="2580" spans="1:14" x14ac:dyDescent="0.3">
      <c r="A2580" s="1">
        <v>43572.625</v>
      </c>
      <c r="B2580" s="1">
        <v>43572.458333333336</v>
      </c>
      <c r="C2580" s="3">
        <f t="shared" si="241"/>
        <v>4</v>
      </c>
      <c r="D2580" s="3">
        <f t="shared" si="242"/>
        <v>17</v>
      </c>
      <c r="E2580" s="4">
        <f t="shared" si="243"/>
        <v>11</v>
      </c>
      <c r="F2580" s="4">
        <f t="shared" si="244"/>
        <v>4</v>
      </c>
      <c r="G2580" s="4" t="str">
        <f t="shared" si="245"/>
        <v>Win</v>
      </c>
      <c r="H2580" s="4" t="str">
        <f t="shared" si="246"/>
        <v>On</v>
      </c>
      <c r="I2580">
        <v>1127872598</v>
      </c>
      <c r="J2580" t="s">
        <v>26</v>
      </c>
      <c r="K2580">
        <v>31.45</v>
      </c>
      <c r="L2580">
        <v>31.917591000000002</v>
      </c>
      <c r="M2580">
        <v>0.91750600000000004</v>
      </c>
      <c r="N2580">
        <v>-0.44991500000000001</v>
      </c>
    </row>
    <row r="2581" spans="1:14" x14ac:dyDescent="0.3">
      <c r="A2581" s="1">
        <v>43572.666666666664</v>
      </c>
      <c r="B2581" s="1">
        <v>43572.5</v>
      </c>
      <c r="C2581" s="3">
        <f t="shared" si="241"/>
        <v>4</v>
      </c>
      <c r="D2581" s="3">
        <f t="shared" si="242"/>
        <v>17</v>
      </c>
      <c r="E2581" s="4">
        <f t="shared" si="243"/>
        <v>12</v>
      </c>
      <c r="F2581" s="4">
        <f t="shared" si="244"/>
        <v>4</v>
      </c>
      <c r="G2581" s="4" t="str">
        <f t="shared" si="245"/>
        <v>Win</v>
      </c>
      <c r="H2581" s="4" t="str">
        <f t="shared" si="246"/>
        <v>On</v>
      </c>
      <c r="I2581">
        <v>1127872598</v>
      </c>
      <c r="J2581" t="s">
        <v>26</v>
      </c>
      <c r="K2581">
        <v>33</v>
      </c>
      <c r="L2581">
        <v>33.414752</v>
      </c>
      <c r="M2581">
        <v>0.82202200000000003</v>
      </c>
      <c r="N2581">
        <v>-0.40727000000000002</v>
      </c>
    </row>
    <row r="2582" spans="1:14" x14ac:dyDescent="0.3">
      <c r="A2582" s="1">
        <v>43572.708333333336</v>
      </c>
      <c r="B2582" s="1">
        <v>43572.541666666664</v>
      </c>
      <c r="C2582" s="3">
        <f t="shared" si="241"/>
        <v>4</v>
      </c>
      <c r="D2582" s="3">
        <f t="shared" si="242"/>
        <v>17</v>
      </c>
      <c r="E2582" s="4">
        <f t="shared" si="243"/>
        <v>13</v>
      </c>
      <c r="F2582" s="4">
        <f t="shared" si="244"/>
        <v>4</v>
      </c>
      <c r="G2582" s="4" t="str">
        <f t="shared" si="245"/>
        <v>Win</v>
      </c>
      <c r="H2582" s="4" t="str">
        <f t="shared" si="246"/>
        <v>Off</v>
      </c>
      <c r="I2582">
        <v>1127872598</v>
      </c>
      <c r="J2582" t="s">
        <v>26</v>
      </c>
      <c r="K2582">
        <v>33.299999999999997</v>
      </c>
      <c r="L2582">
        <v>33.626317999999998</v>
      </c>
      <c r="M2582">
        <v>0.71578699999999995</v>
      </c>
      <c r="N2582">
        <v>-0.38946900000000001</v>
      </c>
    </row>
    <row r="2583" spans="1:14" x14ac:dyDescent="0.3">
      <c r="A2583" s="1">
        <v>43572.75</v>
      </c>
      <c r="B2583" s="1">
        <v>43572.583333333336</v>
      </c>
      <c r="C2583" s="3">
        <f t="shared" si="241"/>
        <v>4</v>
      </c>
      <c r="D2583" s="3">
        <f t="shared" si="242"/>
        <v>17</v>
      </c>
      <c r="E2583" s="4">
        <f t="shared" si="243"/>
        <v>14</v>
      </c>
      <c r="F2583" s="4">
        <f t="shared" si="244"/>
        <v>4</v>
      </c>
      <c r="G2583" s="4" t="str">
        <f t="shared" si="245"/>
        <v>Win</v>
      </c>
      <c r="H2583" s="4" t="str">
        <f t="shared" si="246"/>
        <v>Off</v>
      </c>
      <c r="I2583">
        <v>1127872598</v>
      </c>
      <c r="J2583" t="s">
        <v>26</v>
      </c>
      <c r="K2583">
        <v>32.130000000000003</v>
      </c>
      <c r="L2583">
        <v>32.566116000000001</v>
      </c>
      <c r="M2583">
        <v>0.76595199999999997</v>
      </c>
      <c r="N2583">
        <v>-0.32983600000000002</v>
      </c>
    </row>
    <row r="2584" spans="1:14" x14ac:dyDescent="0.3">
      <c r="A2584" s="1">
        <v>43572.791666666664</v>
      </c>
      <c r="B2584" s="1">
        <v>43572.625</v>
      </c>
      <c r="C2584" s="3">
        <f t="shared" si="241"/>
        <v>4</v>
      </c>
      <c r="D2584" s="3">
        <f t="shared" si="242"/>
        <v>17</v>
      </c>
      <c r="E2584" s="4">
        <f t="shared" si="243"/>
        <v>15</v>
      </c>
      <c r="F2584" s="4">
        <f t="shared" si="244"/>
        <v>4</v>
      </c>
      <c r="G2584" s="4" t="str">
        <f t="shared" si="245"/>
        <v>Win</v>
      </c>
      <c r="H2584" s="4" t="str">
        <f t="shared" si="246"/>
        <v>Off</v>
      </c>
      <c r="I2584">
        <v>1127872598</v>
      </c>
      <c r="J2584" t="s">
        <v>26</v>
      </c>
      <c r="K2584">
        <v>30.52</v>
      </c>
      <c r="L2584">
        <v>31.037766000000001</v>
      </c>
      <c r="M2584">
        <v>0.81057000000000001</v>
      </c>
      <c r="N2584">
        <v>-0.29280400000000001</v>
      </c>
    </row>
    <row r="2585" spans="1:14" x14ac:dyDescent="0.3">
      <c r="A2585" s="1">
        <v>43572.833333333336</v>
      </c>
      <c r="B2585" s="1">
        <v>43572.666666666664</v>
      </c>
      <c r="C2585" s="3">
        <f t="shared" si="241"/>
        <v>4</v>
      </c>
      <c r="D2585" s="3">
        <f t="shared" si="242"/>
        <v>17</v>
      </c>
      <c r="E2585" s="4">
        <f t="shared" si="243"/>
        <v>16</v>
      </c>
      <c r="F2585" s="4">
        <f t="shared" si="244"/>
        <v>4</v>
      </c>
      <c r="G2585" s="4" t="str">
        <f t="shared" si="245"/>
        <v>Win</v>
      </c>
      <c r="H2585" s="4" t="str">
        <f t="shared" si="246"/>
        <v>Off</v>
      </c>
      <c r="I2585">
        <v>1127872598</v>
      </c>
      <c r="J2585" t="s">
        <v>26</v>
      </c>
      <c r="K2585">
        <v>30.27</v>
      </c>
      <c r="L2585">
        <v>30.776215000000001</v>
      </c>
      <c r="M2585">
        <v>0.68393999999999999</v>
      </c>
      <c r="N2585">
        <v>-0.17772499999999999</v>
      </c>
    </row>
    <row r="2586" spans="1:14" x14ac:dyDescent="0.3">
      <c r="A2586" s="1">
        <v>43572.875</v>
      </c>
      <c r="B2586" s="1">
        <v>43572.708333333336</v>
      </c>
      <c r="C2586" s="3">
        <f t="shared" si="241"/>
        <v>4</v>
      </c>
      <c r="D2586" s="3">
        <f t="shared" si="242"/>
        <v>17</v>
      </c>
      <c r="E2586" s="4">
        <f t="shared" si="243"/>
        <v>17</v>
      </c>
      <c r="F2586" s="4">
        <f t="shared" si="244"/>
        <v>4</v>
      </c>
      <c r="G2586" s="4" t="str">
        <f t="shared" si="245"/>
        <v>Win</v>
      </c>
      <c r="H2586" s="4" t="str">
        <f t="shared" si="246"/>
        <v>On</v>
      </c>
      <c r="I2586">
        <v>1127872598</v>
      </c>
      <c r="J2586" t="s">
        <v>26</v>
      </c>
      <c r="K2586">
        <v>29.73</v>
      </c>
      <c r="L2586">
        <v>30.00311</v>
      </c>
      <c r="M2586">
        <v>0.51614700000000002</v>
      </c>
      <c r="N2586">
        <v>-0.243037</v>
      </c>
    </row>
    <row r="2587" spans="1:14" x14ac:dyDescent="0.3">
      <c r="A2587" s="1">
        <v>43572.916666666664</v>
      </c>
      <c r="B2587" s="1">
        <v>43572.75</v>
      </c>
      <c r="C2587" s="3">
        <f t="shared" si="241"/>
        <v>4</v>
      </c>
      <c r="D2587" s="3">
        <f t="shared" si="242"/>
        <v>17</v>
      </c>
      <c r="E2587" s="4">
        <f t="shared" si="243"/>
        <v>18</v>
      </c>
      <c r="F2587" s="4">
        <f t="shared" si="244"/>
        <v>4</v>
      </c>
      <c r="G2587" s="4" t="str">
        <f t="shared" si="245"/>
        <v>Win</v>
      </c>
      <c r="H2587" s="4" t="str">
        <f t="shared" si="246"/>
        <v>On</v>
      </c>
      <c r="I2587">
        <v>1127872598</v>
      </c>
      <c r="J2587" t="s">
        <v>26</v>
      </c>
      <c r="K2587">
        <v>27.45</v>
      </c>
      <c r="L2587">
        <v>27.579554000000002</v>
      </c>
      <c r="M2587">
        <v>0.43081900000000001</v>
      </c>
      <c r="N2587">
        <v>-0.30126500000000001</v>
      </c>
    </row>
    <row r="2588" spans="1:14" x14ac:dyDescent="0.3">
      <c r="A2588" s="1">
        <v>43572.958333333336</v>
      </c>
      <c r="B2588" s="1">
        <v>43572.791666666664</v>
      </c>
      <c r="C2588" s="3">
        <f t="shared" si="241"/>
        <v>4</v>
      </c>
      <c r="D2588" s="3">
        <f t="shared" si="242"/>
        <v>17</v>
      </c>
      <c r="E2588" s="4">
        <f t="shared" si="243"/>
        <v>19</v>
      </c>
      <c r="F2588" s="4">
        <f t="shared" si="244"/>
        <v>4</v>
      </c>
      <c r="G2588" s="4" t="str">
        <f t="shared" si="245"/>
        <v>Win</v>
      </c>
      <c r="H2588" s="4" t="str">
        <f t="shared" si="246"/>
        <v>On</v>
      </c>
      <c r="I2588">
        <v>1127872598</v>
      </c>
      <c r="J2588" t="s">
        <v>26</v>
      </c>
      <c r="K2588">
        <v>27.94</v>
      </c>
      <c r="L2588">
        <v>27.865455999999998</v>
      </c>
      <c r="M2588">
        <v>0.36107099999999998</v>
      </c>
      <c r="N2588">
        <v>-0.43561499999999997</v>
      </c>
    </row>
    <row r="2589" spans="1:14" x14ac:dyDescent="0.3">
      <c r="A2589" s="1">
        <v>43573</v>
      </c>
      <c r="B2589" s="1">
        <v>43572.833333333336</v>
      </c>
      <c r="C2589" s="3">
        <f t="shared" si="241"/>
        <v>4</v>
      </c>
      <c r="D2589" s="3">
        <f t="shared" si="242"/>
        <v>17</v>
      </c>
      <c r="E2589" s="4">
        <f t="shared" si="243"/>
        <v>20</v>
      </c>
      <c r="F2589" s="4">
        <f t="shared" si="244"/>
        <v>4</v>
      </c>
      <c r="G2589" s="4" t="str">
        <f t="shared" si="245"/>
        <v>Win</v>
      </c>
      <c r="H2589" s="4" t="str">
        <f t="shared" si="246"/>
        <v>On</v>
      </c>
      <c r="I2589">
        <v>1127872598</v>
      </c>
      <c r="J2589" t="s">
        <v>26</v>
      </c>
      <c r="K2589">
        <v>32.19</v>
      </c>
      <c r="L2589">
        <v>32.046205999999998</v>
      </c>
      <c r="M2589">
        <v>0.43467</v>
      </c>
      <c r="N2589">
        <v>-0.57846399999999998</v>
      </c>
    </row>
    <row r="2590" spans="1:14" x14ac:dyDescent="0.3">
      <c r="A2590" s="1">
        <v>43573.041666666664</v>
      </c>
      <c r="B2590" s="1">
        <v>43572.875</v>
      </c>
      <c r="C2590" s="3">
        <f t="shared" si="241"/>
        <v>4</v>
      </c>
      <c r="D2590" s="3">
        <f t="shared" si="242"/>
        <v>17</v>
      </c>
      <c r="E2590" s="4">
        <f t="shared" si="243"/>
        <v>21</v>
      </c>
      <c r="F2590" s="4">
        <f t="shared" si="244"/>
        <v>4</v>
      </c>
      <c r="G2590" s="4" t="str">
        <f t="shared" si="245"/>
        <v>Win</v>
      </c>
      <c r="H2590" s="4" t="str">
        <f t="shared" si="246"/>
        <v>On</v>
      </c>
      <c r="I2590">
        <v>1127872598</v>
      </c>
      <c r="J2590" t="s">
        <v>26</v>
      </c>
      <c r="K2590">
        <v>29.28</v>
      </c>
      <c r="L2590">
        <v>29.255420000000001</v>
      </c>
      <c r="M2590">
        <v>0.25732100000000002</v>
      </c>
      <c r="N2590">
        <v>-0.28190100000000001</v>
      </c>
    </row>
    <row r="2591" spans="1:14" x14ac:dyDescent="0.3">
      <c r="A2591" s="1">
        <v>43573.083333333336</v>
      </c>
      <c r="B2591" s="1">
        <v>43572.916666666664</v>
      </c>
      <c r="C2591" s="3">
        <f t="shared" si="241"/>
        <v>4</v>
      </c>
      <c r="D2591" s="3">
        <f t="shared" si="242"/>
        <v>17</v>
      </c>
      <c r="E2591" s="4">
        <f t="shared" si="243"/>
        <v>22</v>
      </c>
      <c r="F2591" s="4">
        <f t="shared" si="244"/>
        <v>4</v>
      </c>
      <c r="G2591" s="4" t="str">
        <f t="shared" si="245"/>
        <v>Win</v>
      </c>
      <c r="H2591" s="4" t="str">
        <f t="shared" si="246"/>
        <v>Off</v>
      </c>
      <c r="I2591">
        <v>1127872598</v>
      </c>
      <c r="J2591" t="s">
        <v>26</v>
      </c>
      <c r="K2591">
        <v>23.42</v>
      </c>
      <c r="L2591">
        <v>23.424377</v>
      </c>
      <c r="M2591">
        <v>0.164156</v>
      </c>
      <c r="N2591">
        <v>-0.159779</v>
      </c>
    </row>
    <row r="2592" spans="1:14" x14ac:dyDescent="0.3">
      <c r="A2592" s="1">
        <v>43573.125</v>
      </c>
      <c r="B2592" s="1">
        <v>43572.958333333336</v>
      </c>
      <c r="C2592" s="3">
        <f t="shared" si="241"/>
        <v>4</v>
      </c>
      <c r="D2592" s="3">
        <f t="shared" si="242"/>
        <v>17</v>
      </c>
      <c r="E2592" s="4">
        <f t="shared" si="243"/>
        <v>23</v>
      </c>
      <c r="F2592" s="4">
        <f t="shared" si="244"/>
        <v>4</v>
      </c>
      <c r="G2592" s="4" t="str">
        <f t="shared" si="245"/>
        <v>Win</v>
      </c>
      <c r="H2592" s="4" t="str">
        <f t="shared" si="246"/>
        <v>Off</v>
      </c>
      <c r="I2592">
        <v>1127872598</v>
      </c>
      <c r="J2592" t="s">
        <v>26</v>
      </c>
      <c r="K2592">
        <v>20.85</v>
      </c>
      <c r="L2592">
        <v>20.880607000000001</v>
      </c>
      <c r="M2592">
        <v>0.12936700000000001</v>
      </c>
      <c r="N2592">
        <v>-9.8760000000000001E-2</v>
      </c>
    </row>
    <row r="2593" spans="1:14" x14ac:dyDescent="0.3">
      <c r="A2593" s="1">
        <v>43573.166666666664</v>
      </c>
      <c r="B2593" s="1">
        <v>43573</v>
      </c>
      <c r="C2593" s="3">
        <f t="shared" si="241"/>
        <v>4</v>
      </c>
      <c r="D2593" s="3">
        <f t="shared" si="242"/>
        <v>18</v>
      </c>
      <c r="E2593" s="4">
        <f t="shared" si="243"/>
        <v>0</v>
      </c>
      <c r="F2593" s="4">
        <f t="shared" si="244"/>
        <v>5</v>
      </c>
      <c r="G2593" s="4" t="str">
        <f t="shared" si="245"/>
        <v>Win</v>
      </c>
      <c r="H2593" s="4" t="str">
        <f t="shared" si="246"/>
        <v>Off</v>
      </c>
      <c r="I2593">
        <v>1127872598</v>
      </c>
      <c r="J2593" t="s">
        <v>26</v>
      </c>
      <c r="K2593">
        <v>18.41</v>
      </c>
      <c r="L2593">
        <v>18.397966</v>
      </c>
      <c r="M2593">
        <v>5.3224E-2</v>
      </c>
      <c r="N2593">
        <v>-6.5257999999999997E-2</v>
      </c>
    </row>
    <row r="2594" spans="1:14" x14ac:dyDescent="0.3">
      <c r="A2594" s="1">
        <v>43573.208333333336</v>
      </c>
      <c r="B2594" s="1">
        <v>43573.041666666664</v>
      </c>
      <c r="C2594" s="3">
        <f t="shared" si="241"/>
        <v>4</v>
      </c>
      <c r="D2594" s="3">
        <f t="shared" si="242"/>
        <v>18</v>
      </c>
      <c r="E2594" s="4">
        <f t="shared" si="243"/>
        <v>1</v>
      </c>
      <c r="F2594" s="4">
        <f t="shared" si="244"/>
        <v>5</v>
      </c>
      <c r="G2594" s="4" t="str">
        <f t="shared" si="245"/>
        <v>Win</v>
      </c>
      <c r="H2594" s="4" t="str">
        <f t="shared" si="246"/>
        <v>Off</v>
      </c>
      <c r="I2594">
        <v>1127872598</v>
      </c>
      <c r="J2594" t="s">
        <v>26</v>
      </c>
      <c r="K2594">
        <v>18.41</v>
      </c>
      <c r="L2594">
        <v>18.488337000000001</v>
      </c>
      <c r="M2594">
        <v>4.0964E-2</v>
      </c>
      <c r="N2594">
        <v>3.7373000000000003E-2</v>
      </c>
    </row>
    <row r="2595" spans="1:14" x14ac:dyDescent="0.3">
      <c r="A2595" s="1">
        <v>43573.25</v>
      </c>
      <c r="B2595" s="1">
        <v>43573.083333333336</v>
      </c>
      <c r="C2595" s="3">
        <f t="shared" si="241"/>
        <v>4</v>
      </c>
      <c r="D2595" s="3">
        <f t="shared" si="242"/>
        <v>18</v>
      </c>
      <c r="E2595" s="4">
        <f t="shared" si="243"/>
        <v>2</v>
      </c>
      <c r="F2595" s="4">
        <f t="shared" si="244"/>
        <v>5</v>
      </c>
      <c r="G2595" s="4" t="str">
        <f t="shared" si="245"/>
        <v>Win</v>
      </c>
      <c r="H2595" s="4" t="str">
        <f t="shared" si="246"/>
        <v>Off</v>
      </c>
      <c r="I2595">
        <v>1127872598</v>
      </c>
      <c r="J2595" t="s">
        <v>26</v>
      </c>
      <c r="K2595">
        <v>17.920000000000002</v>
      </c>
      <c r="L2595">
        <v>18.092845000000001</v>
      </c>
      <c r="M2595">
        <v>6.3352000000000006E-2</v>
      </c>
      <c r="N2595">
        <v>0.10949299999999999</v>
      </c>
    </row>
    <row r="2596" spans="1:14" x14ac:dyDescent="0.3">
      <c r="A2596" s="1">
        <v>43573.291666666664</v>
      </c>
      <c r="B2596" s="1">
        <v>43573.125</v>
      </c>
      <c r="C2596" s="3">
        <f t="shared" si="241"/>
        <v>4</v>
      </c>
      <c r="D2596" s="3">
        <f t="shared" si="242"/>
        <v>18</v>
      </c>
      <c r="E2596" s="4">
        <f t="shared" si="243"/>
        <v>3</v>
      </c>
      <c r="F2596" s="4">
        <f t="shared" si="244"/>
        <v>5</v>
      </c>
      <c r="G2596" s="4" t="str">
        <f t="shared" si="245"/>
        <v>Win</v>
      </c>
      <c r="H2596" s="4" t="str">
        <f t="shared" si="246"/>
        <v>Off</v>
      </c>
      <c r="I2596">
        <v>1127872598</v>
      </c>
      <c r="J2596" t="s">
        <v>26</v>
      </c>
      <c r="K2596">
        <v>17.53</v>
      </c>
      <c r="L2596">
        <v>17.69603</v>
      </c>
      <c r="M2596">
        <v>5.1635E-2</v>
      </c>
      <c r="N2596">
        <v>0.114395</v>
      </c>
    </row>
    <row r="2597" spans="1:14" x14ac:dyDescent="0.3">
      <c r="A2597" s="1">
        <v>43573.333333333336</v>
      </c>
      <c r="B2597" s="1">
        <v>43573.166666666664</v>
      </c>
      <c r="C2597" s="3">
        <f t="shared" si="241"/>
        <v>4</v>
      </c>
      <c r="D2597" s="3">
        <f t="shared" si="242"/>
        <v>18</v>
      </c>
      <c r="E2597" s="4">
        <f t="shared" si="243"/>
        <v>4</v>
      </c>
      <c r="F2597" s="4">
        <f t="shared" si="244"/>
        <v>5</v>
      </c>
      <c r="G2597" s="4" t="str">
        <f t="shared" si="245"/>
        <v>Win</v>
      </c>
      <c r="H2597" s="4" t="str">
        <f t="shared" si="246"/>
        <v>Off</v>
      </c>
      <c r="I2597">
        <v>1127872598</v>
      </c>
      <c r="J2597" t="s">
        <v>26</v>
      </c>
      <c r="K2597">
        <v>18.510000000000002</v>
      </c>
      <c r="L2597">
        <v>18.778725000000001</v>
      </c>
      <c r="M2597">
        <v>8.2900000000000001E-2</v>
      </c>
      <c r="N2597">
        <v>0.18582499999999999</v>
      </c>
    </row>
    <row r="2598" spans="1:14" x14ac:dyDescent="0.3">
      <c r="A2598" s="1">
        <v>43573.375</v>
      </c>
      <c r="B2598" s="1">
        <v>43573.208333333336</v>
      </c>
      <c r="C2598" s="3">
        <f t="shared" si="241"/>
        <v>4</v>
      </c>
      <c r="D2598" s="3">
        <f t="shared" si="242"/>
        <v>18</v>
      </c>
      <c r="E2598" s="4">
        <f t="shared" si="243"/>
        <v>5</v>
      </c>
      <c r="F2598" s="4">
        <f t="shared" si="244"/>
        <v>5</v>
      </c>
      <c r="G2598" s="4" t="str">
        <f t="shared" si="245"/>
        <v>Win</v>
      </c>
      <c r="H2598" s="4" t="str">
        <f t="shared" si="246"/>
        <v>Off</v>
      </c>
      <c r="I2598">
        <v>1127872598</v>
      </c>
      <c r="J2598" t="s">
        <v>26</v>
      </c>
      <c r="K2598">
        <v>19.22</v>
      </c>
      <c r="L2598">
        <v>19.543095999999998</v>
      </c>
      <c r="M2598">
        <v>0.391567</v>
      </c>
      <c r="N2598">
        <v>-6.8471000000000004E-2</v>
      </c>
    </row>
    <row r="2599" spans="1:14" x14ac:dyDescent="0.3">
      <c r="A2599" s="1">
        <v>43573.416666666664</v>
      </c>
      <c r="B2599" s="1">
        <v>43573.25</v>
      </c>
      <c r="C2599" s="3">
        <f t="shared" si="241"/>
        <v>4</v>
      </c>
      <c r="D2599" s="3">
        <f t="shared" si="242"/>
        <v>18</v>
      </c>
      <c r="E2599" s="4">
        <f t="shared" si="243"/>
        <v>6</v>
      </c>
      <c r="F2599" s="4">
        <f t="shared" si="244"/>
        <v>5</v>
      </c>
      <c r="G2599" s="4" t="str">
        <f t="shared" si="245"/>
        <v>Win</v>
      </c>
      <c r="H2599" s="4" t="str">
        <f t="shared" si="246"/>
        <v>Off</v>
      </c>
      <c r="I2599">
        <v>1127872598</v>
      </c>
      <c r="J2599" t="s">
        <v>26</v>
      </c>
      <c r="K2599">
        <v>24.16</v>
      </c>
      <c r="L2599">
        <v>25.647942</v>
      </c>
      <c r="M2599">
        <v>1.5386709999999999</v>
      </c>
      <c r="N2599">
        <v>-5.0729000000000003E-2</v>
      </c>
    </row>
    <row r="2600" spans="1:14" x14ac:dyDescent="0.3">
      <c r="A2600" s="1">
        <v>43573.458333333336</v>
      </c>
      <c r="B2600" s="1">
        <v>43573.291666666664</v>
      </c>
      <c r="C2600" s="3">
        <f t="shared" si="241"/>
        <v>4</v>
      </c>
      <c r="D2600" s="3">
        <f t="shared" si="242"/>
        <v>18</v>
      </c>
      <c r="E2600" s="4">
        <f t="shared" si="243"/>
        <v>7</v>
      </c>
      <c r="F2600" s="4">
        <f t="shared" si="244"/>
        <v>5</v>
      </c>
      <c r="G2600" s="4" t="str">
        <f t="shared" si="245"/>
        <v>Win</v>
      </c>
      <c r="H2600" s="4" t="str">
        <f t="shared" si="246"/>
        <v>Off</v>
      </c>
      <c r="I2600">
        <v>1127872598</v>
      </c>
      <c r="J2600" t="s">
        <v>26</v>
      </c>
      <c r="K2600">
        <v>24.5</v>
      </c>
      <c r="L2600">
        <v>25.338756</v>
      </c>
      <c r="M2600">
        <v>1.2166870000000001</v>
      </c>
      <c r="N2600">
        <v>-0.37793100000000002</v>
      </c>
    </row>
    <row r="2601" spans="1:14" x14ac:dyDescent="0.3">
      <c r="A2601" s="1">
        <v>43573.5</v>
      </c>
      <c r="B2601" s="1">
        <v>43573.333333333336</v>
      </c>
      <c r="C2601" s="3">
        <f t="shared" si="241"/>
        <v>4</v>
      </c>
      <c r="D2601" s="3">
        <f t="shared" si="242"/>
        <v>18</v>
      </c>
      <c r="E2601" s="4">
        <f t="shared" si="243"/>
        <v>8</v>
      </c>
      <c r="F2601" s="4">
        <f t="shared" si="244"/>
        <v>5</v>
      </c>
      <c r="G2601" s="4" t="str">
        <f t="shared" si="245"/>
        <v>Win</v>
      </c>
      <c r="H2601" s="4" t="str">
        <f t="shared" si="246"/>
        <v>On</v>
      </c>
      <c r="I2601">
        <v>1127872598</v>
      </c>
      <c r="J2601" t="s">
        <v>26</v>
      </c>
      <c r="K2601">
        <v>24.17</v>
      </c>
      <c r="L2601">
        <v>24.654354999999999</v>
      </c>
      <c r="M2601">
        <v>0.71062700000000001</v>
      </c>
      <c r="N2601">
        <v>-0.226272</v>
      </c>
    </row>
    <row r="2602" spans="1:14" x14ac:dyDescent="0.3">
      <c r="A2602" s="1">
        <v>43573.541666666664</v>
      </c>
      <c r="B2602" s="1">
        <v>43573.375</v>
      </c>
      <c r="C2602" s="3">
        <f t="shared" si="241"/>
        <v>4</v>
      </c>
      <c r="D2602" s="3">
        <f t="shared" si="242"/>
        <v>18</v>
      </c>
      <c r="E2602" s="4">
        <f t="shared" si="243"/>
        <v>9</v>
      </c>
      <c r="F2602" s="4">
        <f t="shared" si="244"/>
        <v>5</v>
      </c>
      <c r="G2602" s="4" t="str">
        <f t="shared" si="245"/>
        <v>Win</v>
      </c>
      <c r="H2602" s="4" t="str">
        <f t="shared" si="246"/>
        <v>On</v>
      </c>
      <c r="I2602">
        <v>1127872598</v>
      </c>
      <c r="J2602" t="s">
        <v>26</v>
      </c>
      <c r="K2602">
        <v>25.36</v>
      </c>
      <c r="L2602">
        <v>25.409602</v>
      </c>
      <c r="M2602">
        <v>0.38634000000000002</v>
      </c>
      <c r="N2602">
        <v>-0.33673799999999998</v>
      </c>
    </row>
    <row r="2603" spans="1:14" x14ac:dyDescent="0.3">
      <c r="A2603" s="1">
        <v>43573.583333333336</v>
      </c>
      <c r="B2603" s="1">
        <v>43573.416666666664</v>
      </c>
      <c r="C2603" s="3">
        <f t="shared" si="241"/>
        <v>4</v>
      </c>
      <c r="D2603" s="3">
        <f t="shared" si="242"/>
        <v>18</v>
      </c>
      <c r="E2603" s="4">
        <f t="shared" si="243"/>
        <v>10</v>
      </c>
      <c r="F2603" s="4">
        <f t="shared" si="244"/>
        <v>5</v>
      </c>
      <c r="G2603" s="4" t="str">
        <f t="shared" si="245"/>
        <v>Win</v>
      </c>
      <c r="H2603" s="4" t="str">
        <f t="shared" si="246"/>
        <v>On</v>
      </c>
      <c r="I2603">
        <v>1127872598</v>
      </c>
      <c r="J2603" t="s">
        <v>26</v>
      </c>
      <c r="K2603">
        <v>25.27</v>
      </c>
      <c r="L2603">
        <v>25.482811999999999</v>
      </c>
      <c r="M2603">
        <v>0.47266399999999997</v>
      </c>
      <c r="N2603">
        <v>-0.25985200000000003</v>
      </c>
    </row>
    <row r="2604" spans="1:14" x14ac:dyDescent="0.3">
      <c r="A2604" s="1">
        <v>43573.625</v>
      </c>
      <c r="B2604" s="1">
        <v>43573.458333333336</v>
      </c>
      <c r="C2604" s="3">
        <f t="shared" si="241"/>
        <v>4</v>
      </c>
      <c r="D2604" s="3">
        <f t="shared" si="242"/>
        <v>18</v>
      </c>
      <c r="E2604" s="4">
        <f t="shared" si="243"/>
        <v>11</v>
      </c>
      <c r="F2604" s="4">
        <f t="shared" si="244"/>
        <v>5</v>
      </c>
      <c r="G2604" s="4" t="str">
        <f t="shared" si="245"/>
        <v>Win</v>
      </c>
      <c r="H2604" s="4" t="str">
        <f t="shared" si="246"/>
        <v>On</v>
      </c>
      <c r="I2604">
        <v>1127872598</v>
      </c>
      <c r="J2604" t="s">
        <v>26</v>
      </c>
      <c r="K2604">
        <v>26.94</v>
      </c>
      <c r="L2604">
        <v>27.348198</v>
      </c>
      <c r="M2604">
        <v>0.59451699999999996</v>
      </c>
      <c r="N2604">
        <v>-0.18631900000000001</v>
      </c>
    </row>
    <row r="2605" spans="1:14" x14ac:dyDescent="0.3">
      <c r="A2605" s="1">
        <v>43573.666666666664</v>
      </c>
      <c r="B2605" s="1">
        <v>43573.5</v>
      </c>
      <c r="C2605" s="3">
        <f t="shared" si="241"/>
        <v>4</v>
      </c>
      <c r="D2605" s="3">
        <f t="shared" si="242"/>
        <v>18</v>
      </c>
      <c r="E2605" s="4">
        <f t="shared" si="243"/>
        <v>12</v>
      </c>
      <c r="F2605" s="4">
        <f t="shared" si="244"/>
        <v>5</v>
      </c>
      <c r="G2605" s="4" t="str">
        <f t="shared" si="245"/>
        <v>Win</v>
      </c>
      <c r="H2605" s="4" t="str">
        <f t="shared" si="246"/>
        <v>On</v>
      </c>
      <c r="I2605">
        <v>1127872598</v>
      </c>
      <c r="J2605" t="s">
        <v>26</v>
      </c>
      <c r="K2605">
        <v>27.17</v>
      </c>
      <c r="L2605">
        <v>27.565923000000002</v>
      </c>
      <c r="M2605">
        <v>0.64723200000000003</v>
      </c>
      <c r="N2605">
        <v>-0.251309</v>
      </c>
    </row>
    <row r="2606" spans="1:14" x14ac:dyDescent="0.3">
      <c r="A2606" s="1">
        <v>43573.708333333336</v>
      </c>
      <c r="B2606" s="1">
        <v>43573.541666666664</v>
      </c>
      <c r="C2606" s="3">
        <f t="shared" si="241"/>
        <v>4</v>
      </c>
      <c r="D2606" s="3">
        <f t="shared" si="242"/>
        <v>18</v>
      </c>
      <c r="E2606" s="4">
        <f t="shared" si="243"/>
        <v>13</v>
      </c>
      <c r="F2606" s="4">
        <f t="shared" si="244"/>
        <v>5</v>
      </c>
      <c r="G2606" s="4" t="str">
        <f t="shared" si="245"/>
        <v>Win</v>
      </c>
      <c r="H2606" s="4" t="str">
        <f t="shared" si="246"/>
        <v>Off</v>
      </c>
      <c r="I2606">
        <v>1127872598</v>
      </c>
      <c r="J2606" t="s">
        <v>26</v>
      </c>
      <c r="K2606">
        <v>27.95</v>
      </c>
      <c r="L2606">
        <v>28.322600999999999</v>
      </c>
      <c r="M2606">
        <v>0.68740999999999997</v>
      </c>
      <c r="N2606">
        <v>-0.31480900000000001</v>
      </c>
    </row>
    <row r="2607" spans="1:14" x14ac:dyDescent="0.3">
      <c r="A2607" s="1">
        <v>43573.75</v>
      </c>
      <c r="B2607" s="1">
        <v>43573.583333333336</v>
      </c>
      <c r="C2607" s="3">
        <f t="shared" si="241"/>
        <v>4</v>
      </c>
      <c r="D2607" s="3">
        <f t="shared" si="242"/>
        <v>18</v>
      </c>
      <c r="E2607" s="4">
        <f t="shared" si="243"/>
        <v>14</v>
      </c>
      <c r="F2607" s="4">
        <f t="shared" si="244"/>
        <v>5</v>
      </c>
      <c r="G2607" s="4" t="str">
        <f t="shared" si="245"/>
        <v>Win</v>
      </c>
      <c r="H2607" s="4" t="str">
        <f t="shared" si="246"/>
        <v>Off</v>
      </c>
      <c r="I2607">
        <v>1127872598</v>
      </c>
      <c r="J2607" t="s">
        <v>26</v>
      </c>
      <c r="K2607">
        <v>27.46</v>
      </c>
      <c r="L2607">
        <v>27.868445000000001</v>
      </c>
      <c r="M2607">
        <v>0.71417699999999995</v>
      </c>
      <c r="N2607">
        <v>-0.305732</v>
      </c>
    </row>
    <row r="2608" spans="1:14" x14ac:dyDescent="0.3">
      <c r="A2608" s="1">
        <v>43573.791666666664</v>
      </c>
      <c r="B2608" s="1">
        <v>43573.625</v>
      </c>
      <c r="C2608" s="3">
        <f t="shared" si="241"/>
        <v>4</v>
      </c>
      <c r="D2608" s="3">
        <f t="shared" si="242"/>
        <v>18</v>
      </c>
      <c r="E2608" s="4">
        <f t="shared" si="243"/>
        <v>15</v>
      </c>
      <c r="F2608" s="4">
        <f t="shared" si="244"/>
        <v>5</v>
      </c>
      <c r="G2608" s="4" t="str">
        <f t="shared" si="245"/>
        <v>Win</v>
      </c>
      <c r="H2608" s="4" t="str">
        <f t="shared" si="246"/>
        <v>Off</v>
      </c>
      <c r="I2608">
        <v>1127872598</v>
      </c>
      <c r="J2608" t="s">
        <v>26</v>
      </c>
      <c r="K2608">
        <v>26.96</v>
      </c>
      <c r="L2608">
        <v>27.047488999999999</v>
      </c>
      <c r="M2608">
        <v>0.34067900000000001</v>
      </c>
      <c r="N2608">
        <v>-0.25319000000000003</v>
      </c>
    </row>
    <row r="2609" spans="1:14" x14ac:dyDescent="0.3">
      <c r="A2609" s="1">
        <v>43573.833333333336</v>
      </c>
      <c r="B2609" s="1">
        <v>43573.666666666664</v>
      </c>
      <c r="C2609" s="3">
        <f t="shared" si="241"/>
        <v>4</v>
      </c>
      <c r="D2609" s="3">
        <f t="shared" si="242"/>
        <v>18</v>
      </c>
      <c r="E2609" s="4">
        <f t="shared" si="243"/>
        <v>16</v>
      </c>
      <c r="F2609" s="4">
        <f t="shared" si="244"/>
        <v>5</v>
      </c>
      <c r="G2609" s="4" t="str">
        <f t="shared" si="245"/>
        <v>Win</v>
      </c>
      <c r="H2609" s="4" t="str">
        <f t="shared" si="246"/>
        <v>Off</v>
      </c>
      <c r="I2609">
        <v>1127872598</v>
      </c>
      <c r="J2609" t="s">
        <v>26</v>
      </c>
      <c r="K2609">
        <v>28.23</v>
      </c>
      <c r="L2609">
        <v>28.251244</v>
      </c>
      <c r="M2609">
        <v>0.39527099999999998</v>
      </c>
      <c r="N2609">
        <v>-0.374027</v>
      </c>
    </row>
    <row r="2610" spans="1:14" x14ac:dyDescent="0.3">
      <c r="A2610" s="1">
        <v>43573.875</v>
      </c>
      <c r="B2610" s="1">
        <v>43573.708333333336</v>
      </c>
      <c r="C2610" s="3">
        <f t="shared" si="241"/>
        <v>4</v>
      </c>
      <c r="D2610" s="3">
        <f t="shared" si="242"/>
        <v>18</v>
      </c>
      <c r="E2610" s="4">
        <f t="shared" si="243"/>
        <v>17</v>
      </c>
      <c r="F2610" s="4">
        <f t="shared" si="244"/>
        <v>5</v>
      </c>
      <c r="G2610" s="4" t="str">
        <f t="shared" si="245"/>
        <v>Win</v>
      </c>
      <c r="H2610" s="4" t="str">
        <f t="shared" si="246"/>
        <v>On</v>
      </c>
      <c r="I2610">
        <v>1127872598</v>
      </c>
      <c r="J2610" t="s">
        <v>26</v>
      </c>
      <c r="K2610">
        <v>27.28</v>
      </c>
      <c r="L2610">
        <v>27.299989</v>
      </c>
      <c r="M2610">
        <v>0.36876700000000001</v>
      </c>
      <c r="N2610">
        <v>-0.34877799999999998</v>
      </c>
    </row>
    <row r="2611" spans="1:14" x14ac:dyDescent="0.3">
      <c r="A2611" s="1">
        <v>43573.916666666664</v>
      </c>
      <c r="B2611" s="1">
        <v>43573.75</v>
      </c>
      <c r="C2611" s="3">
        <f t="shared" si="241"/>
        <v>4</v>
      </c>
      <c r="D2611" s="3">
        <f t="shared" si="242"/>
        <v>18</v>
      </c>
      <c r="E2611" s="4">
        <f t="shared" si="243"/>
        <v>18</v>
      </c>
      <c r="F2611" s="4">
        <f t="shared" si="244"/>
        <v>5</v>
      </c>
      <c r="G2611" s="4" t="str">
        <f t="shared" si="245"/>
        <v>Win</v>
      </c>
      <c r="H2611" s="4" t="str">
        <f t="shared" si="246"/>
        <v>On</v>
      </c>
      <c r="I2611">
        <v>1127872598</v>
      </c>
      <c r="J2611" t="s">
        <v>26</v>
      </c>
      <c r="K2611">
        <v>26.16</v>
      </c>
      <c r="L2611">
        <v>26.064236000000001</v>
      </c>
      <c r="M2611">
        <v>0.24796000000000001</v>
      </c>
      <c r="N2611">
        <v>-0.34372399999999997</v>
      </c>
    </row>
    <row r="2612" spans="1:14" x14ac:dyDescent="0.3">
      <c r="A2612" s="1">
        <v>43573.958333333336</v>
      </c>
      <c r="B2612" s="1">
        <v>43573.791666666664</v>
      </c>
      <c r="C2612" s="3">
        <f t="shared" si="241"/>
        <v>4</v>
      </c>
      <c r="D2612" s="3">
        <f t="shared" si="242"/>
        <v>18</v>
      </c>
      <c r="E2612" s="4">
        <f t="shared" si="243"/>
        <v>19</v>
      </c>
      <c r="F2612" s="4">
        <f t="shared" si="244"/>
        <v>5</v>
      </c>
      <c r="G2612" s="4" t="str">
        <f t="shared" si="245"/>
        <v>Win</v>
      </c>
      <c r="H2612" s="4" t="str">
        <f t="shared" si="246"/>
        <v>On</v>
      </c>
      <c r="I2612">
        <v>1127872598</v>
      </c>
      <c r="J2612" t="s">
        <v>26</v>
      </c>
      <c r="K2612">
        <v>26.87</v>
      </c>
      <c r="L2612">
        <v>27.406427999999998</v>
      </c>
      <c r="M2612">
        <v>0.888741</v>
      </c>
      <c r="N2612">
        <v>-0.35231299999999999</v>
      </c>
    </row>
    <row r="2613" spans="1:14" x14ac:dyDescent="0.3">
      <c r="A2613" s="1">
        <v>43574</v>
      </c>
      <c r="B2613" s="1">
        <v>43573.833333333336</v>
      </c>
      <c r="C2613" s="3">
        <f t="shared" si="241"/>
        <v>4</v>
      </c>
      <c r="D2613" s="3">
        <f t="shared" si="242"/>
        <v>18</v>
      </c>
      <c r="E2613" s="4">
        <f t="shared" si="243"/>
        <v>20</v>
      </c>
      <c r="F2613" s="4">
        <f t="shared" si="244"/>
        <v>5</v>
      </c>
      <c r="G2613" s="4" t="str">
        <f t="shared" si="245"/>
        <v>Win</v>
      </c>
      <c r="H2613" s="4" t="str">
        <f t="shared" si="246"/>
        <v>On</v>
      </c>
      <c r="I2613">
        <v>1127872598</v>
      </c>
      <c r="J2613" t="s">
        <v>26</v>
      </c>
      <c r="K2613">
        <v>29.75</v>
      </c>
      <c r="L2613">
        <v>30.118635999999999</v>
      </c>
      <c r="M2613">
        <v>0.97166600000000003</v>
      </c>
      <c r="N2613">
        <v>-0.60302999999999995</v>
      </c>
    </row>
    <row r="2614" spans="1:14" x14ac:dyDescent="0.3">
      <c r="A2614" s="1">
        <v>43574.041666666664</v>
      </c>
      <c r="B2614" s="1">
        <v>43573.875</v>
      </c>
      <c r="C2614" s="3">
        <f t="shared" si="241"/>
        <v>4</v>
      </c>
      <c r="D2614" s="3">
        <f t="shared" si="242"/>
        <v>18</v>
      </c>
      <c r="E2614" s="4">
        <f t="shared" si="243"/>
        <v>21</v>
      </c>
      <c r="F2614" s="4">
        <f t="shared" si="244"/>
        <v>5</v>
      </c>
      <c r="G2614" s="4" t="str">
        <f t="shared" si="245"/>
        <v>Win</v>
      </c>
      <c r="H2614" s="4" t="str">
        <f t="shared" si="246"/>
        <v>On</v>
      </c>
      <c r="I2614">
        <v>1127872598</v>
      </c>
      <c r="J2614" t="s">
        <v>26</v>
      </c>
      <c r="K2614">
        <v>26.79</v>
      </c>
      <c r="L2614">
        <v>26.780555</v>
      </c>
      <c r="M2614">
        <v>0.29332900000000001</v>
      </c>
      <c r="N2614">
        <v>-0.30277399999999999</v>
      </c>
    </row>
    <row r="2615" spans="1:14" x14ac:dyDescent="0.3">
      <c r="A2615" s="1">
        <v>43574.083333333336</v>
      </c>
      <c r="B2615" s="1">
        <v>43573.916666666664</v>
      </c>
      <c r="C2615" s="3">
        <f t="shared" si="241"/>
        <v>4</v>
      </c>
      <c r="D2615" s="3">
        <f t="shared" si="242"/>
        <v>18</v>
      </c>
      <c r="E2615" s="4">
        <f t="shared" si="243"/>
        <v>22</v>
      </c>
      <c r="F2615" s="4">
        <f t="shared" si="244"/>
        <v>5</v>
      </c>
      <c r="G2615" s="4" t="str">
        <f t="shared" si="245"/>
        <v>Win</v>
      </c>
      <c r="H2615" s="4" t="str">
        <f t="shared" si="246"/>
        <v>Off</v>
      </c>
      <c r="I2615">
        <v>1127872598</v>
      </c>
      <c r="J2615" t="s">
        <v>26</v>
      </c>
      <c r="K2615">
        <v>22.39</v>
      </c>
      <c r="L2615">
        <v>22.236567000000001</v>
      </c>
      <c r="M2615">
        <v>7.5036000000000005E-2</v>
      </c>
      <c r="N2615">
        <v>-0.22846900000000001</v>
      </c>
    </row>
    <row r="2616" spans="1:14" x14ac:dyDescent="0.3">
      <c r="A2616" s="1">
        <v>43574.125</v>
      </c>
      <c r="B2616" s="1">
        <v>43573.958333333336</v>
      </c>
      <c r="C2616" s="3">
        <f t="shared" si="241"/>
        <v>4</v>
      </c>
      <c r="D2616" s="3">
        <f t="shared" si="242"/>
        <v>18</v>
      </c>
      <c r="E2616" s="4">
        <f t="shared" si="243"/>
        <v>23</v>
      </c>
      <c r="F2616" s="4">
        <f t="shared" si="244"/>
        <v>5</v>
      </c>
      <c r="G2616" s="4" t="str">
        <f t="shared" si="245"/>
        <v>Win</v>
      </c>
      <c r="H2616" s="4" t="str">
        <f t="shared" si="246"/>
        <v>Off</v>
      </c>
      <c r="I2616">
        <v>1127872598</v>
      </c>
      <c r="J2616" t="s">
        <v>26</v>
      </c>
      <c r="K2616">
        <v>19.71</v>
      </c>
      <c r="L2616">
        <v>19.672294000000001</v>
      </c>
      <c r="M2616">
        <v>2.7916E-2</v>
      </c>
      <c r="N2616">
        <v>-6.5622E-2</v>
      </c>
    </row>
    <row r="2617" spans="1:14" x14ac:dyDescent="0.3">
      <c r="A2617" s="1">
        <v>43574.166666666664</v>
      </c>
      <c r="B2617" s="1">
        <v>43574</v>
      </c>
      <c r="C2617" s="3">
        <f t="shared" si="241"/>
        <v>4</v>
      </c>
      <c r="D2617" s="3">
        <f t="shared" si="242"/>
        <v>19</v>
      </c>
      <c r="E2617" s="4">
        <f t="shared" si="243"/>
        <v>0</v>
      </c>
      <c r="F2617" s="4">
        <f t="shared" si="244"/>
        <v>6</v>
      </c>
      <c r="G2617" s="4" t="str">
        <f t="shared" si="245"/>
        <v>Win</v>
      </c>
      <c r="H2617" s="4" t="str">
        <f t="shared" si="246"/>
        <v>Off</v>
      </c>
      <c r="I2617">
        <v>1127872598</v>
      </c>
      <c r="J2617" t="s">
        <v>26</v>
      </c>
      <c r="K2617">
        <v>18.2</v>
      </c>
      <c r="L2617">
        <v>18.001670000000001</v>
      </c>
      <c r="M2617">
        <v>3.7192000000000003E-2</v>
      </c>
      <c r="N2617">
        <v>-0.23552200000000001</v>
      </c>
    </row>
    <row r="2618" spans="1:14" x14ac:dyDescent="0.3">
      <c r="A2618" s="1">
        <v>43574.208333333336</v>
      </c>
      <c r="B2618" s="1">
        <v>43574.041666666664</v>
      </c>
      <c r="C2618" s="3">
        <f t="shared" si="241"/>
        <v>4</v>
      </c>
      <c r="D2618" s="3">
        <f t="shared" si="242"/>
        <v>19</v>
      </c>
      <c r="E2618" s="4">
        <f t="shared" si="243"/>
        <v>1</v>
      </c>
      <c r="F2618" s="4">
        <f t="shared" si="244"/>
        <v>6</v>
      </c>
      <c r="G2618" s="4" t="str">
        <f t="shared" si="245"/>
        <v>Win</v>
      </c>
      <c r="H2618" s="4" t="str">
        <f t="shared" si="246"/>
        <v>Off</v>
      </c>
      <c r="I2618">
        <v>1127872598</v>
      </c>
      <c r="J2618" t="s">
        <v>26</v>
      </c>
      <c r="K2618">
        <v>17.98</v>
      </c>
      <c r="L2618">
        <v>17.903010999999999</v>
      </c>
      <c r="M2618">
        <v>2.2800000000000001E-2</v>
      </c>
      <c r="N2618">
        <v>-9.9789000000000003E-2</v>
      </c>
    </row>
    <row r="2619" spans="1:14" x14ac:dyDescent="0.3">
      <c r="A2619" s="1">
        <v>43574.25</v>
      </c>
      <c r="B2619" s="1">
        <v>43574.083333333336</v>
      </c>
      <c r="C2619" s="3">
        <f t="shared" si="241"/>
        <v>4</v>
      </c>
      <c r="D2619" s="3">
        <f t="shared" si="242"/>
        <v>19</v>
      </c>
      <c r="E2619" s="4">
        <f t="shared" si="243"/>
        <v>2</v>
      </c>
      <c r="F2619" s="4">
        <f t="shared" si="244"/>
        <v>6</v>
      </c>
      <c r="G2619" s="4" t="str">
        <f t="shared" si="245"/>
        <v>Win</v>
      </c>
      <c r="H2619" s="4" t="str">
        <f t="shared" si="246"/>
        <v>Off</v>
      </c>
      <c r="I2619">
        <v>1127872598</v>
      </c>
      <c r="J2619" t="s">
        <v>26</v>
      </c>
      <c r="K2619">
        <v>17.309999999999999</v>
      </c>
      <c r="L2619">
        <v>17.207063999999999</v>
      </c>
      <c r="M2619">
        <v>5.2724E-2</v>
      </c>
      <c r="N2619">
        <v>-0.15565999999999999</v>
      </c>
    </row>
    <row r="2620" spans="1:14" x14ac:dyDescent="0.3">
      <c r="A2620" s="1">
        <v>43574.291666666664</v>
      </c>
      <c r="B2620" s="1">
        <v>43574.125</v>
      </c>
      <c r="C2620" s="3">
        <f t="shared" si="241"/>
        <v>4</v>
      </c>
      <c r="D2620" s="3">
        <f t="shared" si="242"/>
        <v>19</v>
      </c>
      <c r="E2620" s="4">
        <f t="shared" si="243"/>
        <v>3</v>
      </c>
      <c r="F2620" s="4">
        <f t="shared" si="244"/>
        <v>6</v>
      </c>
      <c r="G2620" s="4" t="str">
        <f t="shared" si="245"/>
        <v>Win</v>
      </c>
      <c r="H2620" s="4" t="str">
        <f t="shared" si="246"/>
        <v>Off</v>
      </c>
      <c r="I2620">
        <v>1127872598</v>
      </c>
      <c r="J2620" t="s">
        <v>26</v>
      </c>
      <c r="K2620">
        <v>16.84</v>
      </c>
      <c r="L2620">
        <v>16.840775000000001</v>
      </c>
      <c r="M2620">
        <v>7.3080000000000006E-2</v>
      </c>
      <c r="N2620">
        <v>-7.2304999999999994E-2</v>
      </c>
    </row>
    <row r="2621" spans="1:14" x14ac:dyDescent="0.3">
      <c r="A2621" s="1">
        <v>43574.333333333336</v>
      </c>
      <c r="B2621" s="1">
        <v>43574.166666666664</v>
      </c>
      <c r="C2621" s="3">
        <f t="shared" si="241"/>
        <v>4</v>
      </c>
      <c r="D2621" s="3">
        <f t="shared" si="242"/>
        <v>19</v>
      </c>
      <c r="E2621" s="4">
        <f t="shared" si="243"/>
        <v>4</v>
      </c>
      <c r="F2621" s="4">
        <f t="shared" si="244"/>
        <v>6</v>
      </c>
      <c r="G2621" s="4" t="str">
        <f t="shared" si="245"/>
        <v>Win</v>
      </c>
      <c r="H2621" s="4" t="str">
        <f t="shared" si="246"/>
        <v>Off</v>
      </c>
      <c r="I2621">
        <v>1127872598</v>
      </c>
      <c r="J2621" t="s">
        <v>26</v>
      </c>
      <c r="K2621">
        <v>17.440000000000001</v>
      </c>
      <c r="L2621">
        <v>17.428588999999999</v>
      </c>
      <c r="M2621">
        <v>7.2561E-2</v>
      </c>
      <c r="N2621">
        <v>-8.3972000000000005E-2</v>
      </c>
    </row>
    <row r="2622" spans="1:14" x14ac:dyDescent="0.3">
      <c r="A2622" s="1">
        <v>43574.375</v>
      </c>
      <c r="B2622" s="1">
        <v>43574.208333333336</v>
      </c>
      <c r="C2622" s="3">
        <f t="shared" si="241"/>
        <v>4</v>
      </c>
      <c r="D2622" s="3">
        <f t="shared" si="242"/>
        <v>19</v>
      </c>
      <c r="E2622" s="4">
        <f t="shared" si="243"/>
        <v>5</v>
      </c>
      <c r="F2622" s="4">
        <f t="shared" si="244"/>
        <v>6</v>
      </c>
      <c r="G2622" s="4" t="str">
        <f t="shared" si="245"/>
        <v>Win</v>
      </c>
      <c r="H2622" s="4" t="str">
        <f t="shared" si="246"/>
        <v>Off</v>
      </c>
      <c r="I2622">
        <v>1127872598</v>
      </c>
      <c r="J2622" t="s">
        <v>26</v>
      </c>
      <c r="K2622">
        <v>17.940000000000001</v>
      </c>
      <c r="L2622">
        <v>17.922429000000001</v>
      </c>
      <c r="M2622">
        <v>0.120282</v>
      </c>
      <c r="N2622">
        <v>-0.137853</v>
      </c>
    </row>
    <row r="2623" spans="1:14" x14ac:dyDescent="0.3">
      <c r="A2623" s="1">
        <v>43574.416666666664</v>
      </c>
      <c r="B2623" s="1">
        <v>43574.25</v>
      </c>
      <c r="C2623" s="3">
        <f t="shared" si="241"/>
        <v>4</v>
      </c>
      <c r="D2623" s="3">
        <f t="shared" si="242"/>
        <v>19</v>
      </c>
      <c r="E2623" s="4">
        <f t="shared" si="243"/>
        <v>6</v>
      </c>
      <c r="F2623" s="4">
        <f t="shared" si="244"/>
        <v>6</v>
      </c>
      <c r="G2623" s="4" t="str">
        <f t="shared" si="245"/>
        <v>Win</v>
      </c>
      <c r="H2623" s="4" t="str">
        <f t="shared" si="246"/>
        <v>Off</v>
      </c>
      <c r="I2623">
        <v>1127872598</v>
      </c>
      <c r="J2623" t="s">
        <v>26</v>
      </c>
      <c r="K2623">
        <v>21.71</v>
      </c>
      <c r="L2623">
        <v>24.999366999999999</v>
      </c>
      <c r="M2623">
        <v>3.5291640000000002</v>
      </c>
      <c r="N2623">
        <v>-0.23979700000000001</v>
      </c>
    </row>
    <row r="2624" spans="1:14" x14ac:dyDescent="0.3">
      <c r="A2624" s="1">
        <v>43574.458333333336</v>
      </c>
      <c r="B2624" s="1">
        <v>43574.291666666664</v>
      </c>
      <c r="C2624" s="3">
        <f t="shared" si="241"/>
        <v>4</v>
      </c>
      <c r="D2624" s="3">
        <f t="shared" si="242"/>
        <v>19</v>
      </c>
      <c r="E2624" s="4">
        <f t="shared" si="243"/>
        <v>7</v>
      </c>
      <c r="F2624" s="4">
        <f t="shared" si="244"/>
        <v>6</v>
      </c>
      <c r="G2624" s="4" t="str">
        <f t="shared" si="245"/>
        <v>Win</v>
      </c>
      <c r="H2624" s="4" t="str">
        <f t="shared" si="246"/>
        <v>Off</v>
      </c>
      <c r="I2624">
        <v>1127872598</v>
      </c>
      <c r="J2624" t="s">
        <v>26</v>
      </c>
      <c r="K2624">
        <v>23.27</v>
      </c>
      <c r="L2624">
        <v>25.317029999999999</v>
      </c>
      <c r="M2624">
        <v>2.4808940000000002</v>
      </c>
      <c r="N2624">
        <v>-0.43386400000000003</v>
      </c>
    </row>
    <row r="2625" spans="1:14" x14ac:dyDescent="0.3">
      <c r="A2625" s="1">
        <v>43574.5</v>
      </c>
      <c r="B2625" s="1">
        <v>43574.333333333336</v>
      </c>
      <c r="C2625" s="3">
        <f t="shared" si="241"/>
        <v>4</v>
      </c>
      <c r="D2625" s="3">
        <f t="shared" si="242"/>
        <v>19</v>
      </c>
      <c r="E2625" s="4">
        <f t="shared" si="243"/>
        <v>8</v>
      </c>
      <c r="F2625" s="4">
        <f t="shared" si="244"/>
        <v>6</v>
      </c>
      <c r="G2625" s="4" t="str">
        <f t="shared" si="245"/>
        <v>Win</v>
      </c>
      <c r="H2625" s="4" t="str">
        <f t="shared" si="246"/>
        <v>On</v>
      </c>
      <c r="I2625">
        <v>1127872598</v>
      </c>
      <c r="J2625" t="s">
        <v>26</v>
      </c>
      <c r="K2625">
        <v>24.19</v>
      </c>
      <c r="L2625">
        <v>26.424866999999999</v>
      </c>
      <c r="M2625">
        <v>2.6217540000000001</v>
      </c>
      <c r="N2625">
        <v>-0.38688699999999998</v>
      </c>
    </row>
    <row r="2626" spans="1:14" x14ac:dyDescent="0.3">
      <c r="A2626" s="1">
        <v>43574.541666666664</v>
      </c>
      <c r="B2626" s="1">
        <v>43574.375</v>
      </c>
      <c r="C2626" s="3">
        <f t="shared" si="241"/>
        <v>4</v>
      </c>
      <c r="D2626" s="3">
        <f t="shared" si="242"/>
        <v>19</v>
      </c>
      <c r="E2626" s="4">
        <f t="shared" si="243"/>
        <v>9</v>
      </c>
      <c r="F2626" s="4">
        <f t="shared" si="244"/>
        <v>6</v>
      </c>
      <c r="G2626" s="4" t="str">
        <f t="shared" si="245"/>
        <v>Win</v>
      </c>
      <c r="H2626" s="4" t="str">
        <f t="shared" si="246"/>
        <v>On</v>
      </c>
      <c r="I2626">
        <v>1127872598</v>
      </c>
      <c r="J2626" t="s">
        <v>26</v>
      </c>
      <c r="K2626">
        <v>24.8</v>
      </c>
      <c r="L2626">
        <v>24.618289999999998</v>
      </c>
      <c r="M2626">
        <v>0.26670199999999999</v>
      </c>
      <c r="N2626">
        <v>-0.44841199999999998</v>
      </c>
    </row>
    <row r="2627" spans="1:14" x14ac:dyDescent="0.3">
      <c r="A2627" s="1">
        <v>43574.583333333336</v>
      </c>
      <c r="B2627" s="1">
        <v>43574.416666666664</v>
      </c>
      <c r="C2627" s="3">
        <f t="shared" ref="C2627:C2690" si="247">MONTH(B2627)</f>
        <v>4</v>
      </c>
      <c r="D2627" s="3">
        <f t="shared" ref="D2627:D2690" si="248">DAY(B2627)</f>
        <v>19</v>
      </c>
      <c r="E2627" s="4">
        <f t="shared" ref="E2627:E2690" si="249">HOUR(B2627)</f>
        <v>10</v>
      </c>
      <c r="F2627" s="4">
        <f t="shared" ref="F2627:F2690" si="250">WEEKDAY(B2627)</f>
        <v>6</v>
      </c>
      <c r="G2627" s="4" t="str">
        <f t="shared" ref="G2627:G2690" si="251">IF(AND(C2627&gt;4,C2627&lt;10),"Sum","Win")</f>
        <v>Win</v>
      </c>
      <c r="H2627" s="4" t="str">
        <f t="shared" si="246"/>
        <v>On</v>
      </c>
      <c r="I2627">
        <v>1127872598</v>
      </c>
      <c r="J2627" t="s">
        <v>26</v>
      </c>
      <c r="K2627">
        <v>26.27</v>
      </c>
      <c r="L2627">
        <v>26.069037000000002</v>
      </c>
      <c r="M2627">
        <v>0.24925</v>
      </c>
      <c r="N2627">
        <v>-0.45021299999999997</v>
      </c>
    </row>
    <row r="2628" spans="1:14" x14ac:dyDescent="0.3">
      <c r="A2628" s="1">
        <v>43574.625</v>
      </c>
      <c r="B2628" s="1">
        <v>43574.458333333336</v>
      </c>
      <c r="C2628" s="3">
        <f t="shared" si="247"/>
        <v>4</v>
      </c>
      <c r="D2628" s="3">
        <f t="shared" si="248"/>
        <v>19</v>
      </c>
      <c r="E2628" s="4">
        <f t="shared" si="249"/>
        <v>11</v>
      </c>
      <c r="F2628" s="4">
        <f t="shared" si="250"/>
        <v>6</v>
      </c>
      <c r="G2628" s="4" t="str">
        <f t="shared" si="251"/>
        <v>Win</v>
      </c>
      <c r="H2628" s="4" t="str">
        <f t="shared" si="246"/>
        <v>On</v>
      </c>
      <c r="I2628">
        <v>1127872598</v>
      </c>
      <c r="J2628" t="s">
        <v>26</v>
      </c>
      <c r="K2628">
        <v>25.21</v>
      </c>
      <c r="L2628">
        <v>25.024477000000001</v>
      </c>
      <c r="M2628">
        <v>0.24901100000000001</v>
      </c>
      <c r="N2628">
        <v>-0.43453399999999998</v>
      </c>
    </row>
    <row r="2629" spans="1:14" x14ac:dyDescent="0.3">
      <c r="A2629" s="1">
        <v>43574.666666666664</v>
      </c>
      <c r="B2629" s="1">
        <v>43574.5</v>
      </c>
      <c r="C2629" s="3">
        <f t="shared" si="247"/>
        <v>4</v>
      </c>
      <c r="D2629" s="3">
        <f t="shared" si="248"/>
        <v>19</v>
      </c>
      <c r="E2629" s="4">
        <f t="shared" si="249"/>
        <v>12</v>
      </c>
      <c r="F2629" s="4">
        <f t="shared" si="250"/>
        <v>6</v>
      </c>
      <c r="G2629" s="4" t="str">
        <f t="shared" si="251"/>
        <v>Win</v>
      </c>
      <c r="H2629" s="4" t="str">
        <f t="shared" si="246"/>
        <v>On</v>
      </c>
      <c r="I2629">
        <v>1127872598</v>
      </c>
      <c r="J2629" t="s">
        <v>26</v>
      </c>
      <c r="K2629">
        <v>26.03</v>
      </c>
      <c r="L2629">
        <v>25.916059000000001</v>
      </c>
      <c r="M2629">
        <v>0.28230899999999998</v>
      </c>
      <c r="N2629">
        <v>-0.39624999999999999</v>
      </c>
    </row>
    <row r="2630" spans="1:14" x14ac:dyDescent="0.3">
      <c r="A2630" s="1">
        <v>43574.708333333336</v>
      </c>
      <c r="B2630" s="1">
        <v>43574.541666666664</v>
      </c>
      <c r="C2630" s="3">
        <f t="shared" si="247"/>
        <v>4</v>
      </c>
      <c r="D2630" s="3">
        <f t="shared" si="248"/>
        <v>19</v>
      </c>
      <c r="E2630" s="4">
        <f t="shared" si="249"/>
        <v>13</v>
      </c>
      <c r="F2630" s="4">
        <f t="shared" si="250"/>
        <v>6</v>
      </c>
      <c r="G2630" s="4" t="str">
        <f t="shared" si="251"/>
        <v>Win</v>
      </c>
      <c r="H2630" s="4" t="str">
        <f t="shared" si="246"/>
        <v>Off</v>
      </c>
      <c r="I2630">
        <v>1127872598</v>
      </c>
      <c r="J2630" t="s">
        <v>26</v>
      </c>
      <c r="K2630">
        <v>25.15</v>
      </c>
      <c r="L2630">
        <v>25.026948999999998</v>
      </c>
      <c r="M2630">
        <v>0.203656</v>
      </c>
      <c r="N2630">
        <v>-0.32670700000000003</v>
      </c>
    </row>
    <row r="2631" spans="1:14" x14ac:dyDescent="0.3">
      <c r="A2631" s="1">
        <v>43574.75</v>
      </c>
      <c r="B2631" s="1">
        <v>43574.583333333336</v>
      </c>
      <c r="C2631" s="3">
        <f t="shared" si="247"/>
        <v>4</v>
      </c>
      <c r="D2631" s="3">
        <f t="shared" si="248"/>
        <v>19</v>
      </c>
      <c r="E2631" s="4">
        <f t="shared" si="249"/>
        <v>14</v>
      </c>
      <c r="F2631" s="4">
        <f t="shared" si="250"/>
        <v>6</v>
      </c>
      <c r="G2631" s="4" t="str">
        <f t="shared" si="251"/>
        <v>Win</v>
      </c>
      <c r="H2631" s="4" t="str">
        <f t="shared" si="246"/>
        <v>Off</v>
      </c>
      <c r="I2631">
        <v>1127872598</v>
      </c>
      <c r="J2631" t="s">
        <v>26</v>
      </c>
      <c r="K2631">
        <v>24.69</v>
      </c>
      <c r="L2631">
        <v>24.622378999999999</v>
      </c>
      <c r="M2631">
        <v>0.26182899999999998</v>
      </c>
      <c r="N2631">
        <v>-0.32945000000000002</v>
      </c>
    </row>
    <row r="2632" spans="1:14" x14ac:dyDescent="0.3">
      <c r="A2632" s="1">
        <v>43574.791666666664</v>
      </c>
      <c r="B2632" s="1">
        <v>43574.625</v>
      </c>
      <c r="C2632" s="3">
        <f t="shared" si="247"/>
        <v>4</v>
      </c>
      <c r="D2632" s="3">
        <f t="shared" si="248"/>
        <v>19</v>
      </c>
      <c r="E2632" s="4">
        <f t="shared" si="249"/>
        <v>15</v>
      </c>
      <c r="F2632" s="4">
        <f t="shared" si="250"/>
        <v>6</v>
      </c>
      <c r="G2632" s="4" t="str">
        <f t="shared" si="251"/>
        <v>Win</v>
      </c>
      <c r="H2632" s="4" t="str">
        <f t="shared" si="246"/>
        <v>Off</v>
      </c>
      <c r="I2632">
        <v>1127872598</v>
      </c>
      <c r="J2632" t="s">
        <v>26</v>
      </c>
      <c r="K2632">
        <v>23.9</v>
      </c>
      <c r="L2632">
        <v>23.853099</v>
      </c>
      <c r="M2632">
        <v>0.336864</v>
      </c>
      <c r="N2632">
        <v>-0.38376500000000002</v>
      </c>
    </row>
    <row r="2633" spans="1:14" x14ac:dyDescent="0.3">
      <c r="A2633" s="1">
        <v>43574.833333333336</v>
      </c>
      <c r="B2633" s="1">
        <v>43574.666666666664</v>
      </c>
      <c r="C2633" s="3">
        <f t="shared" si="247"/>
        <v>4</v>
      </c>
      <c r="D2633" s="3">
        <f t="shared" si="248"/>
        <v>19</v>
      </c>
      <c r="E2633" s="4">
        <f t="shared" si="249"/>
        <v>16</v>
      </c>
      <c r="F2633" s="4">
        <f t="shared" si="250"/>
        <v>6</v>
      </c>
      <c r="G2633" s="4" t="str">
        <f t="shared" si="251"/>
        <v>Win</v>
      </c>
      <c r="H2633" s="4" t="str">
        <f t="shared" si="246"/>
        <v>Off</v>
      </c>
      <c r="I2633">
        <v>1127872598</v>
      </c>
      <c r="J2633" t="s">
        <v>26</v>
      </c>
      <c r="K2633">
        <v>23.59</v>
      </c>
      <c r="L2633">
        <v>23.39199</v>
      </c>
      <c r="M2633">
        <v>0.18277499999999999</v>
      </c>
      <c r="N2633">
        <v>-0.38078499999999998</v>
      </c>
    </row>
    <row r="2634" spans="1:14" x14ac:dyDescent="0.3">
      <c r="A2634" s="1">
        <v>43574.875</v>
      </c>
      <c r="B2634" s="1">
        <v>43574.708333333336</v>
      </c>
      <c r="C2634" s="3">
        <f t="shared" si="247"/>
        <v>4</v>
      </c>
      <c r="D2634" s="3">
        <f t="shared" si="248"/>
        <v>19</v>
      </c>
      <c r="E2634" s="4">
        <f t="shared" si="249"/>
        <v>17</v>
      </c>
      <c r="F2634" s="4">
        <f t="shared" si="250"/>
        <v>6</v>
      </c>
      <c r="G2634" s="4" t="str">
        <f t="shared" si="251"/>
        <v>Win</v>
      </c>
      <c r="H2634" s="4" t="str">
        <f t="shared" si="246"/>
        <v>On</v>
      </c>
      <c r="I2634">
        <v>1127872598</v>
      </c>
      <c r="J2634" t="s">
        <v>26</v>
      </c>
      <c r="K2634">
        <v>23.61</v>
      </c>
      <c r="L2634">
        <v>23.291394</v>
      </c>
      <c r="M2634">
        <v>0.101494</v>
      </c>
      <c r="N2634">
        <v>-0.42009999999999997</v>
      </c>
    </row>
    <row r="2635" spans="1:14" x14ac:dyDescent="0.3">
      <c r="A2635" s="1">
        <v>43574.916666666664</v>
      </c>
      <c r="B2635" s="1">
        <v>43574.75</v>
      </c>
      <c r="C2635" s="3">
        <f t="shared" si="247"/>
        <v>4</v>
      </c>
      <c r="D2635" s="3">
        <f t="shared" si="248"/>
        <v>19</v>
      </c>
      <c r="E2635" s="4">
        <f t="shared" si="249"/>
        <v>18</v>
      </c>
      <c r="F2635" s="4">
        <f t="shared" si="250"/>
        <v>6</v>
      </c>
      <c r="G2635" s="4" t="str">
        <f t="shared" si="251"/>
        <v>Win</v>
      </c>
      <c r="H2635" s="4" t="str">
        <f t="shared" ref="H2635:H2698" si="252">+IF(OR(F2635&lt;2,F2635&gt;6),"Off",IF(AND(G2635="Win",E2635&gt;7,E2635&lt;13),"On",IF(AND(G2635="Win",E2635&gt;16,E2635&lt;22),"On",IF(AND(G2635="Sum",E2635&gt;9,E2635&lt;22),"On","Off"))))</f>
        <v>On</v>
      </c>
      <c r="I2635">
        <v>1127872598</v>
      </c>
      <c r="J2635" t="s">
        <v>26</v>
      </c>
      <c r="K2635">
        <v>23.33</v>
      </c>
      <c r="L2635">
        <v>22.959917000000001</v>
      </c>
      <c r="M2635">
        <v>6.3348000000000002E-2</v>
      </c>
      <c r="N2635">
        <v>-0.43343100000000001</v>
      </c>
    </row>
    <row r="2636" spans="1:14" x14ac:dyDescent="0.3">
      <c r="A2636" s="1">
        <v>43574.958333333336</v>
      </c>
      <c r="B2636" s="1">
        <v>43574.791666666664</v>
      </c>
      <c r="C2636" s="3">
        <f t="shared" si="247"/>
        <v>4</v>
      </c>
      <c r="D2636" s="3">
        <f t="shared" si="248"/>
        <v>19</v>
      </c>
      <c r="E2636" s="4">
        <f t="shared" si="249"/>
        <v>19</v>
      </c>
      <c r="F2636" s="4">
        <f t="shared" si="250"/>
        <v>6</v>
      </c>
      <c r="G2636" s="4" t="str">
        <f t="shared" si="251"/>
        <v>Win</v>
      </c>
      <c r="H2636" s="4" t="str">
        <f t="shared" si="252"/>
        <v>On</v>
      </c>
      <c r="I2636">
        <v>1127872598</v>
      </c>
      <c r="J2636" t="s">
        <v>26</v>
      </c>
      <c r="K2636">
        <v>23.73</v>
      </c>
      <c r="L2636">
        <v>26.636661</v>
      </c>
      <c r="M2636">
        <v>3.415314</v>
      </c>
      <c r="N2636">
        <v>-0.50865300000000002</v>
      </c>
    </row>
    <row r="2637" spans="1:14" x14ac:dyDescent="0.3">
      <c r="A2637" s="1">
        <v>43575</v>
      </c>
      <c r="B2637" s="1">
        <v>43574.833333333336</v>
      </c>
      <c r="C2637" s="3">
        <f t="shared" si="247"/>
        <v>4</v>
      </c>
      <c r="D2637" s="3">
        <f t="shared" si="248"/>
        <v>19</v>
      </c>
      <c r="E2637" s="4">
        <f t="shared" si="249"/>
        <v>20</v>
      </c>
      <c r="F2637" s="4">
        <f t="shared" si="250"/>
        <v>6</v>
      </c>
      <c r="G2637" s="4" t="str">
        <f t="shared" si="251"/>
        <v>Win</v>
      </c>
      <c r="H2637" s="4" t="str">
        <f t="shared" si="252"/>
        <v>On</v>
      </c>
      <c r="I2637">
        <v>1127872598</v>
      </c>
      <c r="J2637" t="s">
        <v>26</v>
      </c>
      <c r="K2637">
        <v>26.04</v>
      </c>
      <c r="L2637">
        <v>28.786152000000001</v>
      </c>
      <c r="M2637">
        <v>3.4087209999999999</v>
      </c>
      <c r="N2637">
        <v>-0.66256899999999996</v>
      </c>
    </row>
    <row r="2638" spans="1:14" x14ac:dyDescent="0.3">
      <c r="A2638" s="1">
        <v>43575.041666666664</v>
      </c>
      <c r="B2638" s="1">
        <v>43574.875</v>
      </c>
      <c r="C2638" s="3">
        <f t="shared" si="247"/>
        <v>4</v>
      </c>
      <c r="D2638" s="3">
        <f t="shared" si="248"/>
        <v>19</v>
      </c>
      <c r="E2638" s="4">
        <f t="shared" si="249"/>
        <v>21</v>
      </c>
      <c r="F2638" s="4">
        <f t="shared" si="250"/>
        <v>6</v>
      </c>
      <c r="G2638" s="4" t="str">
        <f t="shared" si="251"/>
        <v>Win</v>
      </c>
      <c r="H2638" s="4" t="str">
        <f t="shared" si="252"/>
        <v>On</v>
      </c>
      <c r="I2638">
        <v>1127872598</v>
      </c>
      <c r="J2638" t="s">
        <v>26</v>
      </c>
      <c r="K2638">
        <v>24.21</v>
      </c>
      <c r="L2638">
        <v>24.010818</v>
      </c>
      <c r="M2638">
        <v>6.6473000000000004E-2</v>
      </c>
      <c r="N2638">
        <v>-0.26565499999999997</v>
      </c>
    </row>
    <row r="2639" spans="1:14" x14ac:dyDescent="0.3">
      <c r="A2639" s="1">
        <v>43575.083333333336</v>
      </c>
      <c r="B2639" s="1">
        <v>43574.916666666664</v>
      </c>
      <c r="C2639" s="3">
        <f t="shared" si="247"/>
        <v>4</v>
      </c>
      <c r="D2639" s="3">
        <f t="shared" si="248"/>
        <v>19</v>
      </c>
      <c r="E2639" s="4">
        <f t="shared" si="249"/>
        <v>22</v>
      </c>
      <c r="F2639" s="4">
        <f t="shared" si="250"/>
        <v>6</v>
      </c>
      <c r="G2639" s="4" t="str">
        <f t="shared" si="251"/>
        <v>Win</v>
      </c>
      <c r="H2639" s="4" t="str">
        <f t="shared" si="252"/>
        <v>Off</v>
      </c>
      <c r="I2639">
        <v>1127872598</v>
      </c>
      <c r="J2639" t="s">
        <v>26</v>
      </c>
      <c r="K2639">
        <v>21.17</v>
      </c>
      <c r="L2639">
        <v>21.044003</v>
      </c>
      <c r="M2639">
        <v>1.4239999999999999E-2</v>
      </c>
      <c r="N2639">
        <v>-0.140237</v>
      </c>
    </row>
    <row r="2640" spans="1:14" x14ac:dyDescent="0.3">
      <c r="A2640" s="1">
        <v>43575.125</v>
      </c>
      <c r="B2640" s="1">
        <v>43574.958333333336</v>
      </c>
      <c r="C2640" s="3">
        <f t="shared" si="247"/>
        <v>4</v>
      </c>
      <c r="D2640" s="3">
        <f t="shared" si="248"/>
        <v>19</v>
      </c>
      <c r="E2640" s="4">
        <f t="shared" si="249"/>
        <v>23</v>
      </c>
      <c r="F2640" s="4">
        <f t="shared" si="250"/>
        <v>6</v>
      </c>
      <c r="G2640" s="4" t="str">
        <f t="shared" si="251"/>
        <v>Win</v>
      </c>
      <c r="H2640" s="4" t="str">
        <f t="shared" si="252"/>
        <v>Off</v>
      </c>
      <c r="I2640">
        <v>1127872598</v>
      </c>
      <c r="J2640" t="s">
        <v>26</v>
      </c>
      <c r="K2640">
        <v>19.399999999999999</v>
      </c>
      <c r="L2640">
        <v>19.334015000000001</v>
      </c>
      <c r="M2640">
        <v>0</v>
      </c>
      <c r="N2640">
        <v>-6.5985000000000002E-2</v>
      </c>
    </row>
    <row r="2641" spans="1:14" x14ac:dyDescent="0.3">
      <c r="A2641" s="1">
        <v>43575.166666666664</v>
      </c>
      <c r="B2641" s="1">
        <v>43575</v>
      </c>
      <c r="C2641" s="3">
        <f t="shared" si="247"/>
        <v>4</v>
      </c>
      <c r="D2641" s="3">
        <f t="shared" si="248"/>
        <v>20</v>
      </c>
      <c r="E2641" s="4">
        <f t="shared" si="249"/>
        <v>0</v>
      </c>
      <c r="F2641" s="4">
        <f t="shared" si="250"/>
        <v>7</v>
      </c>
      <c r="G2641" s="4" t="str">
        <f t="shared" si="251"/>
        <v>Win</v>
      </c>
      <c r="H2641" s="4" t="str">
        <f t="shared" si="252"/>
        <v>Off</v>
      </c>
      <c r="I2641">
        <v>1127872598</v>
      </c>
      <c r="J2641" t="s">
        <v>26</v>
      </c>
      <c r="K2641">
        <v>18.239999999999998</v>
      </c>
      <c r="L2641">
        <v>18.137644000000002</v>
      </c>
      <c r="M2641">
        <v>0</v>
      </c>
      <c r="N2641">
        <v>-0.102356</v>
      </c>
    </row>
    <row r="2642" spans="1:14" x14ac:dyDescent="0.3">
      <c r="A2642" s="1">
        <v>43575.208333333336</v>
      </c>
      <c r="B2642" s="1">
        <v>43575.041666666664</v>
      </c>
      <c r="C2642" s="3">
        <f t="shared" si="247"/>
        <v>4</v>
      </c>
      <c r="D2642" s="3">
        <f t="shared" si="248"/>
        <v>20</v>
      </c>
      <c r="E2642" s="4">
        <f t="shared" si="249"/>
        <v>1</v>
      </c>
      <c r="F2642" s="4">
        <f t="shared" si="250"/>
        <v>7</v>
      </c>
      <c r="G2642" s="4" t="str">
        <f t="shared" si="251"/>
        <v>Win</v>
      </c>
      <c r="H2642" s="4" t="str">
        <f t="shared" si="252"/>
        <v>Off</v>
      </c>
      <c r="I2642">
        <v>1127872598</v>
      </c>
      <c r="J2642" t="s">
        <v>26</v>
      </c>
      <c r="K2642">
        <v>17.97</v>
      </c>
      <c r="L2642">
        <v>17.991859000000002</v>
      </c>
      <c r="M2642">
        <v>0.01</v>
      </c>
      <c r="N2642">
        <v>1.1859E-2</v>
      </c>
    </row>
    <row r="2643" spans="1:14" x14ac:dyDescent="0.3">
      <c r="A2643" s="1">
        <v>43575.25</v>
      </c>
      <c r="B2643" s="1">
        <v>43575.083333333336</v>
      </c>
      <c r="C2643" s="3">
        <f t="shared" si="247"/>
        <v>4</v>
      </c>
      <c r="D2643" s="3">
        <f t="shared" si="248"/>
        <v>20</v>
      </c>
      <c r="E2643" s="4">
        <f t="shared" si="249"/>
        <v>2</v>
      </c>
      <c r="F2643" s="4">
        <f t="shared" si="250"/>
        <v>7</v>
      </c>
      <c r="G2643" s="4" t="str">
        <f t="shared" si="251"/>
        <v>Win</v>
      </c>
      <c r="H2643" s="4" t="str">
        <f t="shared" si="252"/>
        <v>Off</v>
      </c>
      <c r="I2643">
        <v>1127872598</v>
      </c>
      <c r="J2643" t="s">
        <v>26</v>
      </c>
      <c r="K2643">
        <v>17.190000000000001</v>
      </c>
      <c r="L2643">
        <v>17.170393000000001</v>
      </c>
      <c r="M2643">
        <v>2.02E-4</v>
      </c>
      <c r="N2643">
        <v>-1.9809E-2</v>
      </c>
    </row>
    <row r="2644" spans="1:14" x14ac:dyDescent="0.3">
      <c r="A2644" s="1">
        <v>43575.291666666664</v>
      </c>
      <c r="B2644" s="1">
        <v>43575.125</v>
      </c>
      <c r="C2644" s="3">
        <f t="shared" si="247"/>
        <v>4</v>
      </c>
      <c r="D2644" s="3">
        <f t="shared" si="248"/>
        <v>20</v>
      </c>
      <c r="E2644" s="4">
        <f t="shared" si="249"/>
        <v>3</v>
      </c>
      <c r="F2644" s="4">
        <f t="shared" si="250"/>
        <v>7</v>
      </c>
      <c r="G2644" s="4" t="str">
        <f t="shared" si="251"/>
        <v>Win</v>
      </c>
      <c r="H2644" s="4" t="str">
        <f t="shared" si="252"/>
        <v>Off</v>
      </c>
      <c r="I2644">
        <v>1127872598</v>
      </c>
      <c r="J2644" t="s">
        <v>26</v>
      </c>
      <c r="K2644">
        <v>16.84</v>
      </c>
      <c r="L2644">
        <v>16.930558000000001</v>
      </c>
      <c r="M2644">
        <v>0.10505299999999999</v>
      </c>
      <c r="N2644">
        <v>-1.4494999999999999E-2</v>
      </c>
    </row>
    <row r="2645" spans="1:14" x14ac:dyDescent="0.3">
      <c r="A2645" s="1">
        <v>43575.333333333336</v>
      </c>
      <c r="B2645" s="1">
        <v>43575.166666666664</v>
      </c>
      <c r="C2645" s="3">
        <f t="shared" si="247"/>
        <v>4</v>
      </c>
      <c r="D2645" s="3">
        <f t="shared" si="248"/>
        <v>20</v>
      </c>
      <c r="E2645" s="4">
        <f t="shared" si="249"/>
        <v>4</v>
      </c>
      <c r="F2645" s="4">
        <f t="shared" si="250"/>
        <v>7</v>
      </c>
      <c r="G2645" s="4" t="str">
        <f t="shared" si="251"/>
        <v>Win</v>
      </c>
      <c r="H2645" s="4" t="str">
        <f t="shared" si="252"/>
        <v>Off</v>
      </c>
      <c r="I2645">
        <v>1127872598</v>
      </c>
      <c r="J2645" t="s">
        <v>26</v>
      </c>
      <c r="K2645">
        <v>17.07</v>
      </c>
      <c r="L2645">
        <v>17.079388000000002</v>
      </c>
      <c r="M2645">
        <v>3.9909E-2</v>
      </c>
      <c r="N2645">
        <v>-3.0521E-2</v>
      </c>
    </row>
    <row r="2646" spans="1:14" x14ac:dyDescent="0.3">
      <c r="A2646" s="1">
        <v>43575.375</v>
      </c>
      <c r="B2646" s="1">
        <v>43575.208333333336</v>
      </c>
      <c r="C2646" s="3">
        <f t="shared" si="247"/>
        <v>4</v>
      </c>
      <c r="D2646" s="3">
        <f t="shared" si="248"/>
        <v>20</v>
      </c>
      <c r="E2646" s="4">
        <f t="shared" si="249"/>
        <v>5</v>
      </c>
      <c r="F2646" s="4">
        <f t="shared" si="250"/>
        <v>7</v>
      </c>
      <c r="G2646" s="4" t="str">
        <f t="shared" si="251"/>
        <v>Win</v>
      </c>
      <c r="H2646" s="4" t="str">
        <f t="shared" si="252"/>
        <v>Off</v>
      </c>
      <c r="I2646">
        <v>1127872598</v>
      </c>
      <c r="J2646" t="s">
        <v>26</v>
      </c>
      <c r="K2646">
        <v>17.36</v>
      </c>
      <c r="L2646">
        <v>17.394753000000001</v>
      </c>
      <c r="M2646">
        <v>4.7891000000000003E-2</v>
      </c>
      <c r="N2646">
        <v>-1.3138E-2</v>
      </c>
    </row>
    <row r="2647" spans="1:14" x14ac:dyDescent="0.3">
      <c r="A2647" s="1">
        <v>43575.416666666664</v>
      </c>
      <c r="B2647" s="1">
        <v>43575.25</v>
      </c>
      <c r="C2647" s="3">
        <f t="shared" si="247"/>
        <v>4</v>
      </c>
      <c r="D2647" s="3">
        <f t="shared" si="248"/>
        <v>20</v>
      </c>
      <c r="E2647" s="4">
        <f t="shared" si="249"/>
        <v>6</v>
      </c>
      <c r="F2647" s="4">
        <f t="shared" si="250"/>
        <v>7</v>
      </c>
      <c r="G2647" s="4" t="str">
        <f t="shared" si="251"/>
        <v>Win</v>
      </c>
      <c r="H2647" s="4" t="str">
        <f t="shared" si="252"/>
        <v>Off</v>
      </c>
      <c r="I2647">
        <v>1127872598</v>
      </c>
      <c r="J2647" t="s">
        <v>26</v>
      </c>
      <c r="K2647">
        <v>18.54</v>
      </c>
      <c r="L2647">
        <v>19.218457999999998</v>
      </c>
      <c r="M2647">
        <v>0.61885199999999996</v>
      </c>
      <c r="N2647">
        <v>5.9605999999999999E-2</v>
      </c>
    </row>
    <row r="2648" spans="1:14" x14ac:dyDescent="0.3">
      <c r="A2648" s="1">
        <v>43575.458333333336</v>
      </c>
      <c r="B2648" s="1">
        <v>43575.291666666664</v>
      </c>
      <c r="C2648" s="3">
        <f t="shared" si="247"/>
        <v>4</v>
      </c>
      <c r="D2648" s="3">
        <f t="shared" si="248"/>
        <v>20</v>
      </c>
      <c r="E2648" s="4">
        <f t="shared" si="249"/>
        <v>7</v>
      </c>
      <c r="F2648" s="4">
        <f t="shared" si="250"/>
        <v>7</v>
      </c>
      <c r="G2648" s="4" t="str">
        <f t="shared" si="251"/>
        <v>Win</v>
      </c>
      <c r="H2648" s="4" t="str">
        <f t="shared" si="252"/>
        <v>Off</v>
      </c>
      <c r="I2648">
        <v>1127872598</v>
      </c>
      <c r="J2648" t="s">
        <v>26</v>
      </c>
      <c r="K2648">
        <v>19.71</v>
      </c>
      <c r="L2648">
        <v>20.367182</v>
      </c>
      <c r="M2648">
        <v>0.68593800000000005</v>
      </c>
      <c r="N2648">
        <v>-2.8756E-2</v>
      </c>
    </row>
    <row r="2649" spans="1:14" x14ac:dyDescent="0.3">
      <c r="A2649" s="1">
        <v>43575.5</v>
      </c>
      <c r="B2649" s="1">
        <v>43575.333333333336</v>
      </c>
      <c r="C2649" s="3">
        <f t="shared" si="247"/>
        <v>4</v>
      </c>
      <c r="D2649" s="3">
        <f t="shared" si="248"/>
        <v>20</v>
      </c>
      <c r="E2649" s="4">
        <f t="shared" si="249"/>
        <v>8</v>
      </c>
      <c r="F2649" s="4">
        <f t="shared" si="250"/>
        <v>7</v>
      </c>
      <c r="G2649" s="4" t="str">
        <f t="shared" si="251"/>
        <v>Win</v>
      </c>
      <c r="H2649" s="4" t="str">
        <f t="shared" si="252"/>
        <v>Off</v>
      </c>
      <c r="I2649">
        <v>1127872598</v>
      </c>
      <c r="J2649" t="s">
        <v>26</v>
      </c>
      <c r="K2649">
        <v>21.37</v>
      </c>
      <c r="L2649">
        <v>22.296755999999998</v>
      </c>
      <c r="M2649">
        <v>1.1370070000000001</v>
      </c>
      <c r="N2649">
        <v>-0.21025099999999999</v>
      </c>
    </row>
    <row r="2650" spans="1:14" x14ac:dyDescent="0.3">
      <c r="A2650" s="1">
        <v>43575.541666666664</v>
      </c>
      <c r="B2650" s="1">
        <v>43575.375</v>
      </c>
      <c r="C2650" s="3">
        <f t="shared" si="247"/>
        <v>4</v>
      </c>
      <c r="D2650" s="3">
        <f t="shared" si="248"/>
        <v>20</v>
      </c>
      <c r="E2650" s="4">
        <f t="shared" si="249"/>
        <v>9</v>
      </c>
      <c r="F2650" s="4">
        <f t="shared" si="250"/>
        <v>7</v>
      </c>
      <c r="G2650" s="4" t="str">
        <f t="shared" si="251"/>
        <v>Win</v>
      </c>
      <c r="H2650" s="4" t="str">
        <f t="shared" si="252"/>
        <v>Off</v>
      </c>
      <c r="I2650">
        <v>1127872598</v>
      </c>
      <c r="J2650" t="s">
        <v>26</v>
      </c>
      <c r="K2650">
        <v>22.77</v>
      </c>
      <c r="L2650">
        <v>22.676221000000002</v>
      </c>
      <c r="M2650">
        <v>0.20193800000000001</v>
      </c>
      <c r="N2650">
        <v>-0.29571700000000001</v>
      </c>
    </row>
    <row r="2651" spans="1:14" x14ac:dyDescent="0.3">
      <c r="A2651" s="1">
        <v>43575.583333333336</v>
      </c>
      <c r="B2651" s="1">
        <v>43575.416666666664</v>
      </c>
      <c r="C2651" s="3">
        <f t="shared" si="247"/>
        <v>4</v>
      </c>
      <c r="D2651" s="3">
        <f t="shared" si="248"/>
        <v>20</v>
      </c>
      <c r="E2651" s="4">
        <f t="shared" si="249"/>
        <v>10</v>
      </c>
      <c r="F2651" s="4">
        <f t="shared" si="250"/>
        <v>7</v>
      </c>
      <c r="G2651" s="4" t="str">
        <f t="shared" si="251"/>
        <v>Win</v>
      </c>
      <c r="H2651" s="4" t="str">
        <f t="shared" si="252"/>
        <v>Off</v>
      </c>
      <c r="I2651">
        <v>1127872598</v>
      </c>
      <c r="J2651" t="s">
        <v>26</v>
      </c>
      <c r="K2651">
        <v>23.45</v>
      </c>
      <c r="L2651">
        <v>23.355025999999999</v>
      </c>
      <c r="M2651">
        <v>0.18287500000000001</v>
      </c>
      <c r="N2651">
        <v>-0.27784900000000001</v>
      </c>
    </row>
    <row r="2652" spans="1:14" x14ac:dyDescent="0.3">
      <c r="A2652" s="1">
        <v>43575.625</v>
      </c>
      <c r="B2652" s="1">
        <v>43575.458333333336</v>
      </c>
      <c r="C2652" s="3">
        <f t="shared" si="247"/>
        <v>4</v>
      </c>
      <c r="D2652" s="3">
        <f t="shared" si="248"/>
        <v>20</v>
      </c>
      <c r="E2652" s="4">
        <f t="shared" si="249"/>
        <v>11</v>
      </c>
      <c r="F2652" s="4">
        <f t="shared" si="250"/>
        <v>7</v>
      </c>
      <c r="G2652" s="4" t="str">
        <f t="shared" si="251"/>
        <v>Win</v>
      </c>
      <c r="H2652" s="4" t="str">
        <f t="shared" si="252"/>
        <v>Off</v>
      </c>
      <c r="I2652">
        <v>1127872598</v>
      </c>
      <c r="J2652" t="s">
        <v>26</v>
      </c>
      <c r="K2652">
        <v>23.25</v>
      </c>
      <c r="L2652">
        <v>23.228437</v>
      </c>
      <c r="M2652">
        <v>0.18471499999999999</v>
      </c>
      <c r="N2652">
        <v>-0.20627799999999999</v>
      </c>
    </row>
    <row r="2653" spans="1:14" x14ac:dyDescent="0.3">
      <c r="A2653" s="1">
        <v>43575.666666666664</v>
      </c>
      <c r="B2653" s="1">
        <v>43575.5</v>
      </c>
      <c r="C2653" s="3">
        <f t="shared" si="247"/>
        <v>4</v>
      </c>
      <c r="D2653" s="3">
        <f t="shared" si="248"/>
        <v>20</v>
      </c>
      <c r="E2653" s="4">
        <f t="shared" si="249"/>
        <v>12</v>
      </c>
      <c r="F2653" s="4">
        <f t="shared" si="250"/>
        <v>7</v>
      </c>
      <c r="G2653" s="4" t="str">
        <f t="shared" si="251"/>
        <v>Win</v>
      </c>
      <c r="H2653" s="4" t="str">
        <f t="shared" si="252"/>
        <v>Off</v>
      </c>
      <c r="I2653">
        <v>1127872598</v>
      </c>
      <c r="J2653" t="s">
        <v>26</v>
      </c>
      <c r="K2653">
        <v>22.36</v>
      </c>
      <c r="L2653">
        <v>22.338788000000001</v>
      </c>
      <c r="M2653">
        <v>0.16878699999999999</v>
      </c>
      <c r="N2653">
        <v>-0.189999</v>
      </c>
    </row>
    <row r="2654" spans="1:14" x14ac:dyDescent="0.3">
      <c r="A2654" s="1">
        <v>43575.708333333336</v>
      </c>
      <c r="B2654" s="1">
        <v>43575.541666666664</v>
      </c>
      <c r="C2654" s="3">
        <f t="shared" si="247"/>
        <v>4</v>
      </c>
      <c r="D2654" s="3">
        <f t="shared" si="248"/>
        <v>20</v>
      </c>
      <c r="E2654" s="4">
        <f t="shared" si="249"/>
        <v>13</v>
      </c>
      <c r="F2654" s="4">
        <f t="shared" si="250"/>
        <v>7</v>
      </c>
      <c r="G2654" s="4" t="str">
        <f t="shared" si="251"/>
        <v>Win</v>
      </c>
      <c r="H2654" s="4" t="str">
        <f t="shared" si="252"/>
        <v>Off</v>
      </c>
      <c r="I2654">
        <v>1127872598</v>
      </c>
      <c r="J2654" t="s">
        <v>26</v>
      </c>
      <c r="K2654">
        <v>21.05</v>
      </c>
      <c r="L2654">
        <v>20.958110000000001</v>
      </c>
      <c r="M2654">
        <v>0.15734600000000001</v>
      </c>
      <c r="N2654">
        <v>-0.24923600000000001</v>
      </c>
    </row>
    <row r="2655" spans="1:14" x14ac:dyDescent="0.3">
      <c r="A2655" s="1">
        <v>43575.75</v>
      </c>
      <c r="B2655" s="1">
        <v>43575.583333333336</v>
      </c>
      <c r="C2655" s="3">
        <f t="shared" si="247"/>
        <v>4</v>
      </c>
      <c r="D2655" s="3">
        <f t="shared" si="248"/>
        <v>20</v>
      </c>
      <c r="E2655" s="4">
        <f t="shared" si="249"/>
        <v>14</v>
      </c>
      <c r="F2655" s="4">
        <f t="shared" si="250"/>
        <v>7</v>
      </c>
      <c r="G2655" s="4" t="str">
        <f t="shared" si="251"/>
        <v>Win</v>
      </c>
      <c r="H2655" s="4" t="str">
        <f t="shared" si="252"/>
        <v>Off</v>
      </c>
      <c r="I2655">
        <v>1127872598</v>
      </c>
      <c r="J2655" t="s">
        <v>26</v>
      </c>
      <c r="K2655">
        <v>19.989999999999998</v>
      </c>
      <c r="L2655">
        <v>19.970569999999999</v>
      </c>
      <c r="M2655">
        <v>0.178034</v>
      </c>
      <c r="N2655">
        <v>-0.197464</v>
      </c>
    </row>
    <row r="2656" spans="1:14" x14ac:dyDescent="0.3">
      <c r="A2656" s="1">
        <v>43575.791666666664</v>
      </c>
      <c r="B2656" s="1">
        <v>43575.625</v>
      </c>
      <c r="C2656" s="3">
        <f t="shared" si="247"/>
        <v>4</v>
      </c>
      <c r="D2656" s="3">
        <f t="shared" si="248"/>
        <v>20</v>
      </c>
      <c r="E2656" s="4">
        <f t="shared" si="249"/>
        <v>15</v>
      </c>
      <c r="F2656" s="4">
        <f t="shared" si="250"/>
        <v>7</v>
      </c>
      <c r="G2656" s="4" t="str">
        <f t="shared" si="251"/>
        <v>Win</v>
      </c>
      <c r="H2656" s="4" t="str">
        <f t="shared" si="252"/>
        <v>Off</v>
      </c>
      <c r="I2656">
        <v>1127872598</v>
      </c>
      <c r="J2656" t="s">
        <v>26</v>
      </c>
      <c r="K2656">
        <v>19.87</v>
      </c>
      <c r="L2656">
        <v>19.878602000000001</v>
      </c>
      <c r="M2656">
        <v>0.20726</v>
      </c>
      <c r="N2656">
        <v>-0.198658</v>
      </c>
    </row>
    <row r="2657" spans="1:14" x14ac:dyDescent="0.3">
      <c r="A2657" s="1">
        <v>43575.833333333336</v>
      </c>
      <c r="B2657" s="1">
        <v>43575.666666666664</v>
      </c>
      <c r="C2657" s="3">
        <f t="shared" si="247"/>
        <v>4</v>
      </c>
      <c r="D2657" s="3">
        <f t="shared" si="248"/>
        <v>20</v>
      </c>
      <c r="E2657" s="4">
        <f t="shared" si="249"/>
        <v>16</v>
      </c>
      <c r="F2657" s="4">
        <f t="shared" si="250"/>
        <v>7</v>
      </c>
      <c r="G2657" s="4" t="str">
        <f t="shared" si="251"/>
        <v>Win</v>
      </c>
      <c r="H2657" s="4" t="str">
        <f t="shared" si="252"/>
        <v>Off</v>
      </c>
      <c r="I2657">
        <v>1127872598</v>
      </c>
      <c r="J2657" t="s">
        <v>26</v>
      </c>
      <c r="K2657">
        <v>20.239999999999998</v>
      </c>
      <c r="L2657">
        <v>20.143125000000001</v>
      </c>
      <c r="M2657">
        <v>0.134413</v>
      </c>
      <c r="N2657">
        <v>-0.23128799999999999</v>
      </c>
    </row>
    <row r="2658" spans="1:14" x14ac:dyDescent="0.3">
      <c r="A2658" s="1">
        <v>43575.875</v>
      </c>
      <c r="B2658" s="1">
        <v>43575.708333333336</v>
      </c>
      <c r="C2658" s="3">
        <f t="shared" si="247"/>
        <v>4</v>
      </c>
      <c r="D2658" s="3">
        <f t="shared" si="248"/>
        <v>20</v>
      </c>
      <c r="E2658" s="4">
        <f t="shared" si="249"/>
        <v>17</v>
      </c>
      <c r="F2658" s="4">
        <f t="shared" si="250"/>
        <v>7</v>
      </c>
      <c r="G2658" s="4" t="str">
        <f t="shared" si="251"/>
        <v>Win</v>
      </c>
      <c r="H2658" s="4" t="str">
        <f t="shared" si="252"/>
        <v>Off</v>
      </c>
      <c r="I2658">
        <v>1127872598</v>
      </c>
      <c r="J2658" t="s">
        <v>26</v>
      </c>
      <c r="K2658">
        <v>21.14</v>
      </c>
      <c r="L2658">
        <v>21.943565</v>
      </c>
      <c r="M2658">
        <v>1.0747899999999999</v>
      </c>
      <c r="N2658">
        <v>-0.27122499999999999</v>
      </c>
    </row>
    <row r="2659" spans="1:14" x14ac:dyDescent="0.3">
      <c r="A2659" s="1">
        <v>43575.916666666664</v>
      </c>
      <c r="B2659" s="1">
        <v>43575.75</v>
      </c>
      <c r="C2659" s="3">
        <f t="shared" si="247"/>
        <v>4</v>
      </c>
      <c r="D2659" s="3">
        <f t="shared" si="248"/>
        <v>20</v>
      </c>
      <c r="E2659" s="4">
        <f t="shared" si="249"/>
        <v>18</v>
      </c>
      <c r="F2659" s="4">
        <f t="shared" si="250"/>
        <v>7</v>
      </c>
      <c r="G2659" s="4" t="str">
        <f t="shared" si="251"/>
        <v>Win</v>
      </c>
      <c r="H2659" s="4" t="str">
        <f t="shared" si="252"/>
        <v>Off</v>
      </c>
      <c r="I2659">
        <v>1127872598</v>
      </c>
      <c r="J2659" t="s">
        <v>26</v>
      </c>
      <c r="K2659">
        <v>21.39</v>
      </c>
      <c r="L2659">
        <v>22.028452000000001</v>
      </c>
      <c r="M2659">
        <v>0.88005100000000003</v>
      </c>
      <c r="N2659">
        <v>-0.24159900000000001</v>
      </c>
    </row>
    <row r="2660" spans="1:14" x14ac:dyDescent="0.3">
      <c r="A2660" s="1">
        <v>43575.958333333336</v>
      </c>
      <c r="B2660" s="1">
        <v>43575.791666666664</v>
      </c>
      <c r="C2660" s="3">
        <f t="shared" si="247"/>
        <v>4</v>
      </c>
      <c r="D2660" s="3">
        <f t="shared" si="248"/>
        <v>20</v>
      </c>
      <c r="E2660" s="4">
        <f t="shared" si="249"/>
        <v>19</v>
      </c>
      <c r="F2660" s="4">
        <f t="shared" si="250"/>
        <v>7</v>
      </c>
      <c r="G2660" s="4" t="str">
        <f t="shared" si="251"/>
        <v>Win</v>
      </c>
      <c r="H2660" s="4" t="str">
        <f t="shared" si="252"/>
        <v>Off</v>
      </c>
      <c r="I2660">
        <v>1127872598</v>
      </c>
      <c r="J2660" t="s">
        <v>26</v>
      </c>
      <c r="K2660">
        <v>23.12</v>
      </c>
      <c r="L2660">
        <v>23.514443</v>
      </c>
      <c r="M2660">
        <v>0.71197600000000005</v>
      </c>
      <c r="N2660">
        <v>-0.31753300000000001</v>
      </c>
    </row>
    <row r="2661" spans="1:14" x14ac:dyDescent="0.3">
      <c r="A2661" s="1">
        <v>43576</v>
      </c>
      <c r="B2661" s="1">
        <v>43575.833333333336</v>
      </c>
      <c r="C2661" s="3">
        <f t="shared" si="247"/>
        <v>4</v>
      </c>
      <c r="D2661" s="3">
        <f t="shared" si="248"/>
        <v>20</v>
      </c>
      <c r="E2661" s="4">
        <f t="shared" si="249"/>
        <v>20</v>
      </c>
      <c r="F2661" s="4">
        <f t="shared" si="250"/>
        <v>7</v>
      </c>
      <c r="G2661" s="4" t="str">
        <f t="shared" si="251"/>
        <v>Win</v>
      </c>
      <c r="H2661" s="4" t="str">
        <f t="shared" si="252"/>
        <v>Off</v>
      </c>
      <c r="I2661">
        <v>1127872598</v>
      </c>
      <c r="J2661" t="s">
        <v>26</v>
      </c>
      <c r="K2661">
        <v>26.14</v>
      </c>
      <c r="L2661">
        <v>26.58183</v>
      </c>
      <c r="M2661">
        <v>0.67887600000000003</v>
      </c>
      <c r="N2661">
        <v>-0.23704600000000001</v>
      </c>
    </row>
    <row r="2662" spans="1:14" x14ac:dyDescent="0.3">
      <c r="A2662" s="1">
        <v>43576.041666666664</v>
      </c>
      <c r="B2662" s="1">
        <v>43575.875</v>
      </c>
      <c r="C2662" s="3">
        <f t="shared" si="247"/>
        <v>4</v>
      </c>
      <c r="D2662" s="3">
        <f t="shared" si="248"/>
        <v>20</v>
      </c>
      <c r="E2662" s="4">
        <f t="shared" si="249"/>
        <v>21</v>
      </c>
      <c r="F2662" s="4">
        <f t="shared" si="250"/>
        <v>7</v>
      </c>
      <c r="G2662" s="4" t="str">
        <f t="shared" si="251"/>
        <v>Win</v>
      </c>
      <c r="H2662" s="4" t="str">
        <f t="shared" si="252"/>
        <v>Off</v>
      </c>
      <c r="I2662">
        <v>1127872598</v>
      </c>
      <c r="J2662" t="s">
        <v>26</v>
      </c>
      <c r="K2662">
        <v>24.48</v>
      </c>
      <c r="L2662">
        <v>24.511049</v>
      </c>
      <c r="M2662">
        <v>0.165329</v>
      </c>
      <c r="N2662">
        <v>-0.13428000000000001</v>
      </c>
    </row>
    <row r="2663" spans="1:14" x14ac:dyDescent="0.3">
      <c r="A2663" s="1">
        <v>43576.083333333336</v>
      </c>
      <c r="B2663" s="1">
        <v>43575.916666666664</v>
      </c>
      <c r="C2663" s="3">
        <f t="shared" si="247"/>
        <v>4</v>
      </c>
      <c r="D2663" s="3">
        <f t="shared" si="248"/>
        <v>20</v>
      </c>
      <c r="E2663" s="4">
        <f t="shared" si="249"/>
        <v>22</v>
      </c>
      <c r="F2663" s="4">
        <f t="shared" si="250"/>
        <v>7</v>
      </c>
      <c r="G2663" s="4" t="str">
        <f t="shared" si="251"/>
        <v>Win</v>
      </c>
      <c r="H2663" s="4" t="str">
        <f t="shared" si="252"/>
        <v>Off</v>
      </c>
      <c r="I2663">
        <v>1127872598</v>
      </c>
      <c r="J2663" t="s">
        <v>26</v>
      </c>
      <c r="K2663">
        <v>21.48</v>
      </c>
      <c r="L2663">
        <v>21.589117000000002</v>
      </c>
      <c r="M2663">
        <v>0.10631400000000001</v>
      </c>
      <c r="N2663">
        <v>2.8029999999999999E-3</v>
      </c>
    </row>
    <row r="2664" spans="1:14" x14ac:dyDescent="0.3">
      <c r="A2664" s="1">
        <v>43576.125</v>
      </c>
      <c r="B2664" s="1">
        <v>43575.958333333336</v>
      </c>
      <c r="C2664" s="3">
        <f t="shared" si="247"/>
        <v>4</v>
      </c>
      <c r="D2664" s="3">
        <f t="shared" si="248"/>
        <v>20</v>
      </c>
      <c r="E2664" s="4">
        <f t="shared" si="249"/>
        <v>23</v>
      </c>
      <c r="F2664" s="4">
        <f t="shared" si="250"/>
        <v>7</v>
      </c>
      <c r="G2664" s="4" t="str">
        <f t="shared" si="251"/>
        <v>Win</v>
      </c>
      <c r="H2664" s="4" t="str">
        <f t="shared" si="252"/>
        <v>Off</v>
      </c>
      <c r="I2664">
        <v>1127872598</v>
      </c>
      <c r="J2664" t="s">
        <v>26</v>
      </c>
      <c r="K2664">
        <v>20.13</v>
      </c>
      <c r="L2664">
        <v>20.110644000000001</v>
      </c>
      <c r="M2664">
        <v>0.06</v>
      </c>
      <c r="N2664">
        <v>-7.9355999999999996E-2</v>
      </c>
    </row>
    <row r="2665" spans="1:14" x14ac:dyDescent="0.3">
      <c r="A2665" s="1">
        <v>43576.166666666664</v>
      </c>
      <c r="B2665" s="1">
        <v>43576</v>
      </c>
      <c r="C2665" s="3">
        <f t="shared" si="247"/>
        <v>4</v>
      </c>
      <c r="D2665" s="3">
        <f t="shared" si="248"/>
        <v>21</v>
      </c>
      <c r="E2665" s="4">
        <f t="shared" si="249"/>
        <v>0</v>
      </c>
      <c r="F2665" s="4">
        <f t="shared" si="250"/>
        <v>1</v>
      </c>
      <c r="G2665" s="4" t="str">
        <f t="shared" si="251"/>
        <v>Win</v>
      </c>
      <c r="H2665" s="4" t="str">
        <f t="shared" si="252"/>
        <v>Off</v>
      </c>
      <c r="I2665">
        <v>1127872598</v>
      </c>
      <c r="J2665" t="s">
        <v>26</v>
      </c>
      <c r="K2665">
        <v>18.899999999999999</v>
      </c>
      <c r="L2665">
        <v>18.813704000000001</v>
      </c>
      <c r="M2665">
        <v>0.01</v>
      </c>
      <c r="N2665">
        <v>-9.6296000000000007E-2</v>
      </c>
    </row>
    <row r="2666" spans="1:14" x14ac:dyDescent="0.3">
      <c r="A2666" s="1">
        <v>43576.208333333336</v>
      </c>
      <c r="B2666" s="1">
        <v>43576.041666666664</v>
      </c>
      <c r="C2666" s="3">
        <f t="shared" si="247"/>
        <v>4</v>
      </c>
      <c r="D2666" s="3">
        <f t="shared" si="248"/>
        <v>21</v>
      </c>
      <c r="E2666" s="4">
        <f t="shared" si="249"/>
        <v>1</v>
      </c>
      <c r="F2666" s="4">
        <f t="shared" si="250"/>
        <v>1</v>
      </c>
      <c r="G2666" s="4" t="str">
        <f t="shared" si="251"/>
        <v>Win</v>
      </c>
      <c r="H2666" s="4" t="str">
        <f t="shared" si="252"/>
        <v>Off</v>
      </c>
      <c r="I2666">
        <v>1127872598</v>
      </c>
      <c r="J2666" t="s">
        <v>26</v>
      </c>
      <c r="K2666">
        <v>18.78</v>
      </c>
      <c r="L2666">
        <v>18.941026000000001</v>
      </c>
      <c r="M2666">
        <v>7.3382000000000003E-2</v>
      </c>
      <c r="N2666">
        <v>8.7644E-2</v>
      </c>
    </row>
    <row r="2667" spans="1:14" x14ac:dyDescent="0.3">
      <c r="A2667" s="1">
        <v>43576.25</v>
      </c>
      <c r="B2667" s="1">
        <v>43576.083333333336</v>
      </c>
      <c r="C2667" s="3">
        <f t="shared" si="247"/>
        <v>4</v>
      </c>
      <c r="D2667" s="3">
        <f t="shared" si="248"/>
        <v>21</v>
      </c>
      <c r="E2667" s="4">
        <f t="shared" si="249"/>
        <v>2</v>
      </c>
      <c r="F2667" s="4">
        <f t="shared" si="250"/>
        <v>1</v>
      </c>
      <c r="G2667" s="4" t="str">
        <f t="shared" si="251"/>
        <v>Win</v>
      </c>
      <c r="H2667" s="4" t="str">
        <f t="shared" si="252"/>
        <v>Off</v>
      </c>
      <c r="I2667">
        <v>1127872598</v>
      </c>
      <c r="J2667" t="s">
        <v>26</v>
      </c>
      <c r="K2667">
        <v>18.28</v>
      </c>
      <c r="L2667">
        <v>18.527830999999999</v>
      </c>
      <c r="M2667">
        <v>8.5181000000000007E-2</v>
      </c>
      <c r="N2667">
        <v>0.16264999999999999</v>
      </c>
    </row>
    <row r="2668" spans="1:14" x14ac:dyDescent="0.3">
      <c r="A2668" s="1">
        <v>43576.291666666664</v>
      </c>
      <c r="B2668" s="1">
        <v>43576.125</v>
      </c>
      <c r="C2668" s="3">
        <f t="shared" si="247"/>
        <v>4</v>
      </c>
      <c r="D2668" s="3">
        <f t="shared" si="248"/>
        <v>21</v>
      </c>
      <c r="E2668" s="4">
        <f t="shared" si="249"/>
        <v>3</v>
      </c>
      <c r="F2668" s="4">
        <f t="shared" si="250"/>
        <v>1</v>
      </c>
      <c r="G2668" s="4" t="str">
        <f t="shared" si="251"/>
        <v>Win</v>
      </c>
      <c r="H2668" s="4" t="str">
        <f t="shared" si="252"/>
        <v>Off</v>
      </c>
      <c r="I2668">
        <v>1127872598</v>
      </c>
      <c r="J2668" t="s">
        <v>26</v>
      </c>
      <c r="K2668">
        <v>17.309999999999999</v>
      </c>
      <c r="L2668">
        <v>17.745850000000001</v>
      </c>
      <c r="M2668">
        <v>0.190688</v>
      </c>
      <c r="N2668">
        <v>0.24516199999999999</v>
      </c>
    </row>
    <row r="2669" spans="1:14" x14ac:dyDescent="0.3">
      <c r="A2669" s="1">
        <v>43576.333333333336</v>
      </c>
      <c r="B2669" s="1">
        <v>43576.166666666664</v>
      </c>
      <c r="C2669" s="3">
        <f t="shared" si="247"/>
        <v>4</v>
      </c>
      <c r="D2669" s="3">
        <f t="shared" si="248"/>
        <v>21</v>
      </c>
      <c r="E2669" s="4">
        <f t="shared" si="249"/>
        <v>4</v>
      </c>
      <c r="F2669" s="4">
        <f t="shared" si="250"/>
        <v>1</v>
      </c>
      <c r="G2669" s="4" t="str">
        <f t="shared" si="251"/>
        <v>Win</v>
      </c>
      <c r="H2669" s="4" t="str">
        <f t="shared" si="252"/>
        <v>Off</v>
      </c>
      <c r="I2669">
        <v>1127872598</v>
      </c>
      <c r="J2669" t="s">
        <v>26</v>
      </c>
      <c r="K2669">
        <v>17.09</v>
      </c>
      <c r="L2669">
        <v>17.645652999999999</v>
      </c>
      <c r="M2669">
        <v>0.31909199999999999</v>
      </c>
      <c r="N2669">
        <v>0.23656099999999999</v>
      </c>
    </row>
    <row r="2670" spans="1:14" x14ac:dyDescent="0.3">
      <c r="A2670" s="1">
        <v>43576.375</v>
      </c>
      <c r="B2670" s="1">
        <v>43576.208333333336</v>
      </c>
      <c r="C2670" s="3">
        <f t="shared" si="247"/>
        <v>4</v>
      </c>
      <c r="D2670" s="3">
        <f t="shared" si="248"/>
        <v>21</v>
      </c>
      <c r="E2670" s="4">
        <f t="shared" si="249"/>
        <v>5</v>
      </c>
      <c r="F2670" s="4">
        <f t="shared" si="250"/>
        <v>1</v>
      </c>
      <c r="G2670" s="4" t="str">
        <f t="shared" si="251"/>
        <v>Win</v>
      </c>
      <c r="H2670" s="4" t="str">
        <f t="shared" si="252"/>
        <v>Off</v>
      </c>
      <c r="I2670">
        <v>1127872598</v>
      </c>
      <c r="J2670" t="s">
        <v>26</v>
      </c>
      <c r="K2670">
        <v>17.04</v>
      </c>
      <c r="L2670">
        <v>17.572414999999999</v>
      </c>
      <c r="M2670">
        <v>0.24268300000000001</v>
      </c>
      <c r="N2670">
        <v>0.28973199999999999</v>
      </c>
    </row>
    <row r="2671" spans="1:14" x14ac:dyDescent="0.3">
      <c r="A2671" s="1">
        <v>43576.416666666664</v>
      </c>
      <c r="B2671" s="1">
        <v>43576.25</v>
      </c>
      <c r="C2671" s="3">
        <f t="shared" si="247"/>
        <v>4</v>
      </c>
      <c r="D2671" s="3">
        <f t="shared" si="248"/>
        <v>21</v>
      </c>
      <c r="E2671" s="4">
        <f t="shared" si="249"/>
        <v>6</v>
      </c>
      <c r="F2671" s="4">
        <f t="shared" si="250"/>
        <v>1</v>
      </c>
      <c r="G2671" s="4" t="str">
        <f t="shared" si="251"/>
        <v>Win</v>
      </c>
      <c r="H2671" s="4" t="str">
        <f t="shared" si="252"/>
        <v>Off</v>
      </c>
      <c r="I2671">
        <v>1127872598</v>
      </c>
      <c r="J2671" t="s">
        <v>26</v>
      </c>
      <c r="K2671">
        <v>18.04</v>
      </c>
      <c r="L2671">
        <v>18.911065000000001</v>
      </c>
      <c r="M2671">
        <v>0.44350000000000001</v>
      </c>
      <c r="N2671">
        <v>0.42756499999999997</v>
      </c>
    </row>
    <row r="2672" spans="1:14" x14ac:dyDescent="0.3">
      <c r="A2672" s="1">
        <v>43576.458333333336</v>
      </c>
      <c r="B2672" s="1">
        <v>43576.291666666664</v>
      </c>
      <c r="C2672" s="3">
        <f t="shared" si="247"/>
        <v>4</v>
      </c>
      <c r="D2672" s="3">
        <f t="shared" si="248"/>
        <v>21</v>
      </c>
      <c r="E2672" s="4">
        <f t="shared" si="249"/>
        <v>7</v>
      </c>
      <c r="F2672" s="4">
        <f t="shared" si="250"/>
        <v>1</v>
      </c>
      <c r="G2672" s="4" t="str">
        <f t="shared" si="251"/>
        <v>Win</v>
      </c>
      <c r="H2672" s="4" t="str">
        <f t="shared" si="252"/>
        <v>Off</v>
      </c>
      <c r="I2672">
        <v>1127872598</v>
      </c>
      <c r="J2672" t="s">
        <v>26</v>
      </c>
      <c r="K2672">
        <v>18.79</v>
      </c>
      <c r="L2672">
        <v>19.408466000000001</v>
      </c>
      <c r="M2672">
        <v>0.18811700000000001</v>
      </c>
      <c r="N2672">
        <v>0.43034899999999998</v>
      </c>
    </row>
    <row r="2673" spans="1:14" x14ac:dyDescent="0.3">
      <c r="A2673" s="1">
        <v>43576.5</v>
      </c>
      <c r="B2673" s="1">
        <v>43576.333333333336</v>
      </c>
      <c r="C2673" s="3">
        <f t="shared" si="247"/>
        <v>4</v>
      </c>
      <c r="D2673" s="3">
        <f t="shared" si="248"/>
        <v>21</v>
      </c>
      <c r="E2673" s="4">
        <f t="shared" si="249"/>
        <v>8</v>
      </c>
      <c r="F2673" s="4">
        <f t="shared" si="250"/>
        <v>1</v>
      </c>
      <c r="G2673" s="4" t="str">
        <f t="shared" si="251"/>
        <v>Win</v>
      </c>
      <c r="H2673" s="4" t="str">
        <f t="shared" si="252"/>
        <v>Off</v>
      </c>
      <c r="I2673">
        <v>1127872598</v>
      </c>
      <c r="J2673" t="s">
        <v>26</v>
      </c>
      <c r="K2673">
        <v>20.87</v>
      </c>
      <c r="L2673">
        <v>21.579332999999998</v>
      </c>
      <c r="M2673">
        <v>0.23144300000000001</v>
      </c>
      <c r="N2673">
        <v>0.47788999999999998</v>
      </c>
    </row>
    <row r="2674" spans="1:14" x14ac:dyDescent="0.3">
      <c r="A2674" s="1">
        <v>43576.541666666664</v>
      </c>
      <c r="B2674" s="1">
        <v>43576.375</v>
      </c>
      <c r="C2674" s="3">
        <f t="shared" si="247"/>
        <v>4</v>
      </c>
      <c r="D2674" s="3">
        <f t="shared" si="248"/>
        <v>21</v>
      </c>
      <c r="E2674" s="4">
        <f t="shared" si="249"/>
        <v>9</v>
      </c>
      <c r="F2674" s="4">
        <f t="shared" si="250"/>
        <v>1</v>
      </c>
      <c r="G2674" s="4" t="str">
        <f t="shared" si="251"/>
        <v>Win</v>
      </c>
      <c r="H2674" s="4" t="str">
        <f t="shared" si="252"/>
        <v>Off</v>
      </c>
      <c r="I2674">
        <v>1127872598</v>
      </c>
      <c r="J2674" t="s">
        <v>26</v>
      </c>
      <c r="K2674">
        <v>22.05</v>
      </c>
      <c r="L2674">
        <v>22.490209</v>
      </c>
      <c r="M2674">
        <v>0.17888499999999999</v>
      </c>
      <c r="N2674">
        <v>0.261324</v>
      </c>
    </row>
    <row r="2675" spans="1:14" x14ac:dyDescent="0.3">
      <c r="A2675" s="1">
        <v>43576.583333333336</v>
      </c>
      <c r="B2675" s="1">
        <v>43576.416666666664</v>
      </c>
      <c r="C2675" s="3">
        <f t="shared" si="247"/>
        <v>4</v>
      </c>
      <c r="D2675" s="3">
        <f t="shared" si="248"/>
        <v>21</v>
      </c>
      <c r="E2675" s="4">
        <f t="shared" si="249"/>
        <v>10</v>
      </c>
      <c r="F2675" s="4">
        <f t="shared" si="250"/>
        <v>1</v>
      </c>
      <c r="G2675" s="4" t="str">
        <f t="shared" si="251"/>
        <v>Win</v>
      </c>
      <c r="H2675" s="4" t="str">
        <f t="shared" si="252"/>
        <v>Off</v>
      </c>
      <c r="I2675">
        <v>1127872598</v>
      </c>
      <c r="J2675" t="s">
        <v>26</v>
      </c>
      <c r="K2675">
        <v>22.15</v>
      </c>
      <c r="L2675">
        <v>22.523669999999999</v>
      </c>
      <c r="M2675">
        <v>0.10033400000000001</v>
      </c>
      <c r="N2675">
        <v>0.27333600000000002</v>
      </c>
    </row>
    <row r="2676" spans="1:14" x14ac:dyDescent="0.3">
      <c r="A2676" s="1">
        <v>43576.625</v>
      </c>
      <c r="B2676" s="1">
        <v>43576.458333333336</v>
      </c>
      <c r="C2676" s="3">
        <f t="shared" si="247"/>
        <v>4</v>
      </c>
      <c r="D2676" s="3">
        <f t="shared" si="248"/>
        <v>21</v>
      </c>
      <c r="E2676" s="4">
        <f t="shared" si="249"/>
        <v>11</v>
      </c>
      <c r="F2676" s="4">
        <f t="shared" si="250"/>
        <v>1</v>
      </c>
      <c r="G2676" s="4" t="str">
        <f t="shared" si="251"/>
        <v>Win</v>
      </c>
      <c r="H2676" s="4" t="str">
        <f t="shared" si="252"/>
        <v>Off</v>
      </c>
      <c r="I2676">
        <v>1127872598</v>
      </c>
      <c r="J2676" t="s">
        <v>26</v>
      </c>
      <c r="K2676">
        <v>21.27</v>
      </c>
      <c r="L2676">
        <v>21.780007000000001</v>
      </c>
      <c r="M2676">
        <v>0.24678600000000001</v>
      </c>
      <c r="N2676">
        <v>0.26322099999999998</v>
      </c>
    </row>
    <row r="2677" spans="1:14" x14ac:dyDescent="0.3">
      <c r="A2677" s="1">
        <v>43576.666666666664</v>
      </c>
      <c r="B2677" s="1">
        <v>43576.5</v>
      </c>
      <c r="C2677" s="3">
        <f t="shared" si="247"/>
        <v>4</v>
      </c>
      <c r="D2677" s="3">
        <f t="shared" si="248"/>
        <v>21</v>
      </c>
      <c r="E2677" s="4">
        <f t="shared" si="249"/>
        <v>12</v>
      </c>
      <c r="F2677" s="4">
        <f t="shared" si="250"/>
        <v>1</v>
      </c>
      <c r="G2677" s="4" t="str">
        <f t="shared" si="251"/>
        <v>Win</v>
      </c>
      <c r="H2677" s="4" t="str">
        <f t="shared" si="252"/>
        <v>Off</v>
      </c>
      <c r="I2677">
        <v>1127872598</v>
      </c>
      <c r="J2677" t="s">
        <v>26</v>
      </c>
      <c r="K2677">
        <v>20.85</v>
      </c>
      <c r="L2677">
        <v>21.414016</v>
      </c>
      <c r="M2677">
        <v>0.24241599999999999</v>
      </c>
      <c r="N2677">
        <v>0.3216</v>
      </c>
    </row>
    <row r="2678" spans="1:14" x14ac:dyDescent="0.3">
      <c r="A2678" s="1">
        <v>43576.708333333336</v>
      </c>
      <c r="B2678" s="1">
        <v>43576.541666666664</v>
      </c>
      <c r="C2678" s="3">
        <f t="shared" si="247"/>
        <v>4</v>
      </c>
      <c r="D2678" s="3">
        <f t="shared" si="248"/>
        <v>21</v>
      </c>
      <c r="E2678" s="4">
        <f t="shared" si="249"/>
        <v>13</v>
      </c>
      <c r="F2678" s="4">
        <f t="shared" si="250"/>
        <v>1</v>
      </c>
      <c r="G2678" s="4" t="str">
        <f t="shared" si="251"/>
        <v>Win</v>
      </c>
      <c r="H2678" s="4" t="str">
        <f t="shared" si="252"/>
        <v>Off</v>
      </c>
      <c r="I2678">
        <v>1127872598</v>
      </c>
      <c r="J2678" t="s">
        <v>26</v>
      </c>
      <c r="K2678">
        <v>19.91</v>
      </c>
      <c r="L2678">
        <v>20.362400999999998</v>
      </c>
      <c r="M2678">
        <v>0.19645899999999999</v>
      </c>
      <c r="N2678">
        <v>0.255942</v>
      </c>
    </row>
    <row r="2679" spans="1:14" x14ac:dyDescent="0.3">
      <c r="A2679" s="1">
        <v>43576.75</v>
      </c>
      <c r="B2679" s="1">
        <v>43576.583333333336</v>
      </c>
      <c r="C2679" s="3">
        <f t="shared" si="247"/>
        <v>4</v>
      </c>
      <c r="D2679" s="3">
        <f t="shared" si="248"/>
        <v>21</v>
      </c>
      <c r="E2679" s="4">
        <f t="shared" si="249"/>
        <v>14</v>
      </c>
      <c r="F2679" s="4">
        <f t="shared" si="250"/>
        <v>1</v>
      </c>
      <c r="G2679" s="4" t="str">
        <f t="shared" si="251"/>
        <v>Win</v>
      </c>
      <c r="H2679" s="4" t="str">
        <f t="shared" si="252"/>
        <v>Off</v>
      </c>
      <c r="I2679">
        <v>1127872598</v>
      </c>
      <c r="J2679" t="s">
        <v>26</v>
      </c>
      <c r="K2679">
        <v>19.46</v>
      </c>
      <c r="L2679">
        <v>19.896108999999999</v>
      </c>
      <c r="M2679">
        <v>0.13356699999999999</v>
      </c>
      <c r="N2679">
        <v>0.30254199999999998</v>
      </c>
    </row>
    <row r="2680" spans="1:14" x14ac:dyDescent="0.3">
      <c r="A2680" s="1">
        <v>43576.791666666664</v>
      </c>
      <c r="B2680" s="1">
        <v>43576.625</v>
      </c>
      <c r="C2680" s="3">
        <f t="shared" si="247"/>
        <v>4</v>
      </c>
      <c r="D2680" s="3">
        <f t="shared" si="248"/>
        <v>21</v>
      </c>
      <c r="E2680" s="4">
        <f t="shared" si="249"/>
        <v>15</v>
      </c>
      <c r="F2680" s="4">
        <f t="shared" si="250"/>
        <v>1</v>
      </c>
      <c r="G2680" s="4" t="str">
        <f t="shared" si="251"/>
        <v>Win</v>
      </c>
      <c r="H2680" s="4" t="str">
        <f t="shared" si="252"/>
        <v>Off</v>
      </c>
      <c r="I2680">
        <v>1127872598</v>
      </c>
      <c r="J2680" t="s">
        <v>26</v>
      </c>
      <c r="K2680">
        <v>19.399999999999999</v>
      </c>
      <c r="L2680">
        <v>19.832383</v>
      </c>
      <c r="M2680">
        <v>0.107512</v>
      </c>
      <c r="N2680">
        <v>0.32487100000000002</v>
      </c>
    </row>
    <row r="2681" spans="1:14" x14ac:dyDescent="0.3">
      <c r="A2681" s="1">
        <v>43576.833333333336</v>
      </c>
      <c r="B2681" s="1">
        <v>43576.666666666664</v>
      </c>
      <c r="C2681" s="3">
        <f t="shared" si="247"/>
        <v>4</v>
      </c>
      <c r="D2681" s="3">
        <f t="shared" si="248"/>
        <v>21</v>
      </c>
      <c r="E2681" s="4">
        <f t="shared" si="249"/>
        <v>16</v>
      </c>
      <c r="F2681" s="4">
        <f t="shared" si="250"/>
        <v>1</v>
      </c>
      <c r="G2681" s="4" t="str">
        <f t="shared" si="251"/>
        <v>Win</v>
      </c>
      <c r="H2681" s="4" t="str">
        <f t="shared" si="252"/>
        <v>Off</v>
      </c>
      <c r="I2681">
        <v>1127872598</v>
      </c>
      <c r="J2681" t="s">
        <v>26</v>
      </c>
      <c r="K2681">
        <v>19.8</v>
      </c>
      <c r="L2681">
        <v>20.11506</v>
      </c>
      <c r="M2681">
        <v>2.4177000000000001E-2</v>
      </c>
      <c r="N2681">
        <v>0.290883</v>
      </c>
    </row>
    <row r="2682" spans="1:14" x14ac:dyDescent="0.3">
      <c r="A2682" s="1">
        <v>43576.875</v>
      </c>
      <c r="B2682" s="1">
        <v>43576.708333333336</v>
      </c>
      <c r="C2682" s="3">
        <f t="shared" si="247"/>
        <v>4</v>
      </c>
      <c r="D2682" s="3">
        <f t="shared" si="248"/>
        <v>21</v>
      </c>
      <c r="E2682" s="4">
        <f t="shared" si="249"/>
        <v>17</v>
      </c>
      <c r="F2682" s="4">
        <f t="shared" si="250"/>
        <v>1</v>
      </c>
      <c r="G2682" s="4" t="str">
        <f t="shared" si="251"/>
        <v>Win</v>
      </c>
      <c r="H2682" s="4" t="str">
        <f t="shared" si="252"/>
        <v>Off</v>
      </c>
      <c r="I2682">
        <v>1127872598</v>
      </c>
      <c r="J2682" t="s">
        <v>26</v>
      </c>
      <c r="K2682">
        <v>20.329999999999998</v>
      </c>
      <c r="L2682">
        <v>20.785288000000001</v>
      </c>
      <c r="M2682">
        <v>0.02</v>
      </c>
      <c r="N2682">
        <v>0.43528800000000001</v>
      </c>
    </row>
    <row r="2683" spans="1:14" x14ac:dyDescent="0.3">
      <c r="A2683" s="1">
        <v>43576.916666666664</v>
      </c>
      <c r="B2683" s="1">
        <v>43576.75</v>
      </c>
      <c r="C2683" s="3">
        <f t="shared" si="247"/>
        <v>4</v>
      </c>
      <c r="D2683" s="3">
        <f t="shared" si="248"/>
        <v>21</v>
      </c>
      <c r="E2683" s="4">
        <f t="shared" si="249"/>
        <v>18</v>
      </c>
      <c r="F2683" s="4">
        <f t="shared" si="250"/>
        <v>1</v>
      </c>
      <c r="G2683" s="4" t="str">
        <f t="shared" si="251"/>
        <v>Win</v>
      </c>
      <c r="H2683" s="4" t="str">
        <f t="shared" si="252"/>
        <v>Off</v>
      </c>
      <c r="I2683">
        <v>1127872598</v>
      </c>
      <c r="J2683" t="s">
        <v>26</v>
      </c>
      <c r="K2683">
        <v>20.399999999999999</v>
      </c>
      <c r="L2683">
        <v>20.84789</v>
      </c>
      <c r="M2683">
        <v>0</v>
      </c>
      <c r="N2683">
        <v>0.44789000000000001</v>
      </c>
    </row>
    <row r="2684" spans="1:14" x14ac:dyDescent="0.3">
      <c r="A2684" s="1">
        <v>43576.958333333336</v>
      </c>
      <c r="B2684" s="1">
        <v>43576.791666666664</v>
      </c>
      <c r="C2684" s="3">
        <f t="shared" si="247"/>
        <v>4</v>
      </c>
      <c r="D2684" s="3">
        <f t="shared" si="248"/>
        <v>21</v>
      </c>
      <c r="E2684" s="4">
        <f t="shared" si="249"/>
        <v>19</v>
      </c>
      <c r="F2684" s="4">
        <f t="shared" si="250"/>
        <v>1</v>
      </c>
      <c r="G2684" s="4" t="str">
        <f t="shared" si="251"/>
        <v>Win</v>
      </c>
      <c r="H2684" s="4" t="str">
        <f t="shared" si="252"/>
        <v>Off</v>
      </c>
      <c r="I2684">
        <v>1127872598</v>
      </c>
      <c r="J2684" t="s">
        <v>26</v>
      </c>
      <c r="K2684">
        <v>21.72</v>
      </c>
      <c r="L2684">
        <v>22.207121999999998</v>
      </c>
      <c r="M2684">
        <v>5.1520000000000003E-3</v>
      </c>
      <c r="N2684">
        <v>0.48197000000000001</v>
      </c>
    </row>
    <row r="2685" spans="1:14" x14ac:dyDescent="0.3">
      <c r="A2685" s="1">
        <v>43577</v>
      </c>
      <c r="B2685" s="1">
        <v>43576.833333333336</v>
      </c>
      <c r="C2685" s="3">
        <f t="shared" si="247"/>
        <v>4</v>
      </c>
      <c r="D2685" s="3">
        <f t="shared" si="248"/>
        <v>21</v>
      </c>
      <c r="E2685" s="4">
        <f t="shared" si="249"/>
        <v>20</v>
      </c>
      <c r="F2685" s="4">
        <f t="shared" si="250"/>
        <v>1</v>
      </c>
      <c r="G2685" s="4" t="str">
        <f t="shared" si="251"/>
        <v>Win</v>
      </c>
      <c r="H2685" s="4" t="str">
        <f t="shared" si="252"/>
        <v>Off</v>
      </c>
      <c r="I2685">
        <v>1127872598</v>
      </c>
      <c r="J2685" t="s">
        <v>26</v>
      </c>
      <c r="K2685">
        <v>24.77</v>
      </c>
      <c r="L2685">
        <v>25.285547000000001</v>
      </c>
      <c r="M2685">
        <v>2.7331000000000001E-2</v>
      </c>
      <c r="N2685">
        <v>0.48821599999999998</v>
      </c>
    </row>
    <row r="2686" spans="1:14" x14ac:dyDescent="0.3">
      <c r="A2686" s="1">
        <v>43577.041666666664</v>
      </c>
      <c r="B2686" s="1">
        <v>43576.875</v>
      </c>
      <c r="C2686" s="3">
        <f t="shared" si="247"/>
        <v>4</v>
      </c>
      <c r="D2686" s="3">
        <f t="shared" si="248"/>
        <v>21</v>
      </c>
      <c r="E2686" s="4">
        <f t="shared" si="249"/>
        <v>21</v>
      </c>
      <c r="F2686" s="4">
        <f t="shared" si="250"/>
        <v>1</v>
      </c>
      <c r="G2686" s="4" t="str">
        <f t="shared" si="251"/>
        <v>Win</v>
      </c>
      <c r="H2686" s="4" t="str">
        <f t="shared" si="252"/>
        <v>Off</v>
      </c>
      <c r="I2686">
        <v>1127872598</v>
      </c>
      <c r="J2686" t="s">
        <v>26</v>
      </c>
      <c r="K2686">
        <v>23.33</v>
      </c>
      <c r="L2686">
        <v>23.805395000000001</v>
      </c>
      <c r="M2686">
        <v>2.2395999999999999E-2</v>
      </c>
      <c r="N2686">
        <v>0.45299899999999999</v>
      </c>
    </row>
    <row r="2687" spans="1:14" x14ac:dyDescent="0.3">
      <c r="A2687" s="1">
        <v>43577.083333333336</v>
      </c>
      <c r="B2687" s="1">
        <v>43576.916666666664</v>
      </c>
      <c r="C2687" s="3">
        <f t="shared" si="247"/>
        <v>4</v>
      </c>
      <c r="D2687" s="3">
        <f t="shared" si="248"/>
        <v>21</v>
      </c>
      <c r="E2687" s="4">
        <f t="shared" si="249"/>
        <v>22</v>
      </c>
      <c r="F2687" s="4">
        <f t="shared" si="250"/>
        <v>1</v>
      </c>
      <c r="G2687" s="4" t="str">
        <f t="shared" si="251"/>
        <v>Win</v>
      </c>
      <c r="H2687" s="4" t="str">
        <f t="shared" si="252"/>
        <v>Off</v>
      </c>
      <c r="I2687">
        <v>1127872598</v>
      </c>
      <c r="J2687" t="s">
        <v>26</v>
      </c>
      <c r="K2687">
        <v>19.690000000000001</v>
      </c>
      <c r="L2687">
        <v>20.199736999999999</v>
      </c>
      <c r="M2687">
        <v>0</v>
      </c>
      <c r="N2687">
        <v>0.509737</v>
      </c>
    </row>
    <row r="2688" spans="1:14" x14ac:dyDescent="0.3">
      <c r="A2688" s="1">
        <v>43577.125</v>
      </c>
      <c r="B2688" s="1">
        <v>43576.958333333336</v>
      </c>
      <c r="C2688" s="3">
        <f t="shared" si="247"/>
        <v>4</v>
      </c>
      <c r="D2688" s="3">
        <f t="shared" si="248"/>
        <v>21</v>
      </c>
      <c r="E2688" s="4">
        <f t="shared" si="249"/>
        <v>23</v>
      </c>
      <c r="F2688" s="4">
        <f t="shared" si="250"/>
        <v>1</v>
      </c>
      <c r="G2688" s="4" t="str">
        <f t="shared" si="251"/>
        <v>Win</v>
      </c>
      <c r="H2688" s="4" t="str">
        <f t="shared" si="252"/>
        <v>Off</v>
      </c>
      <c r="I2688">
        <v>1127872598</v>
      </c>
      <c r="J2688" t="s">
        <v>26</v>
      </c>
      <c r="K2688">
        <v>18.850000000000001</v>
      </c>
      <c r="L2688">
        <v>19.357337999999999</v>
      </c>
      <c r="M2688">
        <v>0.01</v>
      </c>
      <c r="N2688">
        <v>0.497338</v>
      </c>
    </row>
    <row r="2689" spans="1:14" x14ac:dyDescent="0.3">
      <c r="A2689" s="1">
        <v>43577.166666666664</v>
      </c>
      <c r="B2689" s="1">
        <v>43577</v>
      </c>
      <c r="C2689" s="3">
        <f t="shared" si="247"/>
        <v>4</v>
      </c>
      <c r="D2689" s="3">
        <f t="shared" si="248"/>
        <v>22</v>
      </c>
      <c r="E2689" s="4">
        <f t="shared" si="249"/>
        <v>0</v>
      </c>
      <c r="F2689" s="4">
        <f t="shared" si="250"/>
        <v>2</v>
      </c>
      <c r="G2689" s="4" t="str">
        <f t="shared" si="251"/>
        <v>Win</v>
      </c>
      <c r="H2689" s="4" t="str">
        <f t="shared" si="252"/>
        <v>Off</v>
      </c>
      <c r="I2689">
        <v>1127872598</v>
      </c>
      <c r="J2689" t="s">
        <v>26</v>
      </c>
      <c r="K2689">
        <v>16.2</v>
      </c>
      <c r="L2689">
        <v>16.929169999999999</v>
      </c>
      <c r="M2689">
        <v>0.35</v>
      </c>
      <c r="N2689">
        <v>0.37917000000000001</v>
      </c>
    </row>
    <row r="2690" spans="1:14" x14ac:dyDescent="0.3">
      <c r="A2690" s="1">
        <v>43577.208333333336</v>
      </c>
      <c r="B2690" s="1">
        <v>43577.041666666664</v>
      </c>
      <c r="C2690" s="3">
        <f t="shared" si="247"/>
        <v>4</v>
      </c>
      <c r="D2690" s="3">
        <f t="shared" si="248"/>
        <v>22</v>
      </c>
      <c r="E2690" s="4">
        <f t="shared" si="249"/>
        <v>1</v>
      </c>
      <c r="F2690" s="4">
        <f t="shared" si="250"/>
        <v>2</v>
      </c>
      <c r="G2690" s="4" t="str">
        <f t="shared" si="251"/>
        <v>Win</v>
      </c>
      <c r="H2690" s="4" t="str">
        <f t="shared" si="252"/>
        <v>Off</v>
      </c>
      <c r="I2690">
        <v>1127872598</v>
      </c>
      <c r="J2690" t="s">
        <v>26</v>
      </c>
      <c r="K2690">
        <v>15.8</v>
      </c>
      <c r="L2690">
        <v>16.597757000000001</v>
      </c>
      <c r="M2690">
        <v>0.33322200000000002</v>
      </c>
      <c r="N2690">
        <v>0.46453499999999998</v>
      </c>
    </row>
    <row r="2691" spans="1:14" x14ac:dyDescent="0.3">
      <c r="A2691" s="1">
        <v>43577.25</v>
      </c>
      <c r="B2691" s="1">
        <v>43577.083333333336</v>
      </c>
      <c r="C2691" s="3">
        <f t="shared" ref="C2691:C2754" si="253">MONTH(B2691)</f>
        <v>4</v>
      </c>
      <c r="D2691" s="3">
        <f t="shared" ref="D2691:D2754" si="254">DAY(B2691)</f>
        <v>22</v>
      </c>
      <c r="E2691" s="4">
        <f t="shared" ref="E2691:E2754" si="255">HOUR(B2691)</f>
        <v>2</v>
      </c>
      <c r="F2691" s="4">
        <f t="shared" ref="F2691:F2754" si="256">WEEKDAY(B2691)</f>
        <v>2</v>
      </c>
      <c r="G2691" s="4" t="str">
        <f t="shared" ref="G2691:G2754" si="257">IF(AND(C2691&gt;4,C2691&lt;10),"Sum","Win")</f>
        <v>Win</v>
      </c>
      <c r="H2691" s="4" t="str">
        <f t="shared" si="252"/>
        <v>Off</v>
      </c>
      <c r="I2691">
        <v>1127872598</v>
      </c>
      <c r="J2691" t="s">
        <v>26</v>
      </c>
      <c r="K2691">
        <v>15.62</v>
      </c>
      <c r="L2691">
        <v>16.616879999999998</v>
      </c>
      <c r="M2691">
        <v>0.53</v>
      </c>
      <c r="N2691">
        <v>0.46688000000000002</v>
      </c>
    </row>
    <row r="2692" spans="1:14" x14ac:dyDescent="0.3">
      <c r="A2692" s="1">
        <v>43577.291666666664</v>
      </c>
      <c r="B2692" s="1">
        <v>43577.125</v>
      </c>
      <c r="C2692" s="3">
        <f t="shared" si="253"/>
        <v>4</v>
      </c>
      <c r="D2692" s="3">
        <f t="shared" si="254"/>
        <v>22</v>
      </c>
      <c r="E2692" s="4">
        <f t="shared" si="255"/>
        <v>3</v>
      </c>
      <c r="F2692" s="4">
        <f t="shared" si="256"/>
        <v>2</v>
      </c>
      <c r="G2692" s="4" t="str">
        <f t="shared" si="257"/>
        <v>Win</v>
      </c>
      <c r="H2692" s="4" t="str">
        <f t="shared" si="252"/>
        <v>Off</v>
      </c>
      <c r="I2692">
        <v>1127872598</v>
      </c>
      <c r="J2692" t="s">
        <v>26</v>
      </c>
      <c r="K2692">
        <v>15.68</v>
      </c>
      <c r="L2692">
        <v>16.634277000000001</v>
      </c>
      <c r="M2692">
        <v>0.47062900000000002</v>
      </c>
      <c r="N2692">
        <v>0.48364800000000002</v>
      </c>
    </row>
    <row r="2693" spans="1:14" x14ac:dyDescent="0.3">
      <c r="A2693" s="1">
        <v>43577.333333333336</v>
      </c>
      <c r="B2693" s="1">
        <v>43577.166666666664</v>
      </c>
      <c r="C2693" s="3">
        <f t="shared" si="253"/>
        <v>4</v>
      </c>
      <c r="D2693" s="3">
        <f t="shared" si="254"/>
        <v>22</v>
      </c>
      <c r="E2693" s="4">
        <f t="shared" si="255"/>
        <v>4</v>
      </c>
      <c r="F2693" s="4">
        <f t="shared" si="256"/>
        <v>2</v>
      </c>
      <c r="G2693" s="4" t="str">
        <f t="shared" si="257"/>
        <v>Win</v>
      </c>
      <c r="H2693" s="4" t="str">
        <f t="shared" si="252"/>
        <v>Off</v>
      </c>
      <c r="I2693">
        <v>1127872598</v>
      </c>
      <c r="J2693" t="s">
        <v>26</v>
      </c>
      <c r="K2693">
        <v>16.23</v>
      </c>
      <c r="L2693">
        <v>17.274113</v>
      </c>
      <c r="M2693">
        <v>0.539794</v>
      </c>
      <c r="N2693">
        <v>0.50431899999999996</v>
      </c>
    </row>
    <row r="2694" spans="1:14" x14ac:dyDescent="0.3">
      <c r="A2694" s="1">
        <v>43577.375</v>
      </c>
      <c r="B2694" s="1">
        <v>43577.208333333336</v>
      </c>
      <c r="C2694" s="3">
        <f t="shared" si="253"/>
        <v>4</v>
      </c>
      <c r="D2694" s="3">
        <f t="shared" si="254"/>
        <v>22</v>
      </c>
      <c r="E2694" s="4">
        <f t="shared" si="255"/>
        <v>5</v>
      </c>
      <c r="F2694" s="4">
        <f t="shared" si="256"/>
        <v>2</v>
      </c>
      <c r="G2694" s="4" t="str">
        <f t="shared" si="257"/>
        <v>Win</v>
      </c>
      <c r="H2694" s="4" t="str">
        <f t="shared" si="252"/>
        <v>Off</v>
      </c>
      <c r="I2694">
        <v>1127872598</v>
      </c>
      <c r="J2694" t="s">
        <v>26</v>
      </c>
      <c r="K2694">
        <v>18.38</v>
      </c>
      <c r="L2694">
        <v>19.477727999999999</v>
      </c>
      <c r="M2694">
        <v>0.51397400000000004</v>
      </c>
      <c r="N2694">
        <v>0.583754</v>
      </c>
    </row>
    <row r="2695" spans="1:14" x14ac:dyDescent="0.3">
      <c r="A2695" s="1">
        <v>43577.416666666664</v>
      </c>
      <c r="B2695" s="1">
        <v>43577.25</v>
      </c>
      <c r="C2695" s="3">
        <f t="shared" si="253"/>
        <v>4</v>
      </c>
      <c r="D2695" s="3">
        <f t="shared" si="254"/>
        <v>22</v>
      </c>
      <c r="E2695" s="4">
        <f t="shared" si="255"/>
        <v>6</v>
      </c>
      <c r="F2695" s="4">
        <f t="shared" si="256"/>
        <v>2</v>
      </c>
      <c r="G2695" s="4" t="str">
        <f t="shared" si="257"/>
        <v>Win</v>
      </c>
      <c r="H2695" s="4" t="str">
        <f t="shared" si="252"/>
        <v>Off</v>
      </c>
      <c r="I2695">
        <v>1127872598</v>
      </c>
      <c r="J2695" t="s">
        <v>26</v>
      </c>
      <c r="K2695">
        <v>26.96</v>
      </c>
      <c r="L2695">
        <v>31.659939000000001</v>
      </c>
      <c r="M2695">
        <v>3.7801689999999999</v>
      </c>
      <c r="N2695">
        <v>0.91976999999999998</v>
      </c>
    </row>
    <row r="2696" spans="1:14" x14ac:dyDescent="0.3">
      <c r="A2696" s="1">
        <v>43577.458333333336</v>
      </c>
      <c r="B2696" s="1">
        <v>43577.291666666664</v>
      </c>
      <c r="C2696" s="3">
        <f t="shared" si="253"/>
        <v>4</v>
      </c>
      <c r="D2696" s="3">
        <f t="shared" si="254"/>
        <v>22</v>
      </c>
      <c r="E2696" s="4">
        <f t="shared" si="255"/>
        <v>7</v>
      </c>
      <c r="F2696" s="4">
        <f t="shared" si="256"/>
        <v>2</v>
      </c>
      <c r="G2696" s="4" t="str">
        <f t="shared" si="257"/>
        <v>Win</v>
      </c>
      <c r="H2696" s="4" t="str">
        <f t="shared" si="252"/>
        <v>Off</v>
      </c>
      <c r="I2696">
        <v>1127872598</v>
      </c>
      <c r="J2696" t="s">
        <v>26</v>
      </c>
      <c r="K2696">
        <v>27.82</v>
      </c>
      <c r="L2696">
        <v>30.796123000000001</v>
      </c>
      <c r="M2696">
        <v>1.9066160000000001</v>
      </c>
      <c r="N2696">
        <v>1.069507</v>
      </c>
    </row>
    <row r="2697" spans="1:14" x14ac:dyDescent="0.3">
      <c r="A2697" s="1">
        <v>43577.5</v>
      </c>
      <c r="B2697" s="1">
        <v>43577.333333333336</v>
      </c>
      <c r="C2697" s="3">
        <f t="shared" si="253"/>
        <v>4</v>
      </c>
      <c r="D2697" s="3">
        <f t="shared" si="254"/>
        <v>22</v>
      </c>
      <c r="E2697" s="4">
        <f t="shared" si="255"/>
        <v>8</v>
      </c>
      <c r="F2697" s="4">
        <f t="shared" si="256"/>
        <v>2</v>
      </c>
      <c r="G2697" s="4" t="str">
        <f t="shared" si="257"/>
        <v>Win</v>
      </c>
      <c r="H2697" s="4" t="str">
        <f t="shared" si="252"/>
        <v>On</v>
      </c>
      <c r="I2697">
        <v>1127872598</v>
      </c>
      <c r="J2697" t="s">
        <v>26</v>
      </c>
      <c r="K2697">
        <v>27.25</v>
      </c>
      <c r="L2697">
        <v>29.800802000000001</v>
      </c>
      <c r="M2697">
        <v>1.6435839999999999</v>
      </c>
      <c r="N2697">
        <v>0.90721799999999997</v>
      </c>
    </row>
    <row r="2698" spans="1:14" x14ac:dyDescent="0.3">
      <c r="A2698" s="1">
        <v>43577.541666666664</v>
      </c>
      <c r="B2698" s="1">
        <v>43577.375</v>
      </c>
      <c r="C2698" s="3">
        <f t="shared" si="253"/>
        <v>4</v>
      </c>
      <c r="D2698" s="3">
        <f t="shared" si="254"/>
        <v>22</v>
      </c>
      <c r="E2698" s="4">
        <f t="shared" si="255"/>
        <v>9</v>
      </c>
      <c r="F2698" s="4">
        <f t="shared" si="256"/>
        <v>2</v>
      </c>
      <c r="G2698" s="4" t="str">
        <f t="shared" si="257"/>
        <v>Win</v>
      </c>
      <c r="H2698" s="4" t="str">
        <f t="shared" si="252"/>
        <v>On</v>
      </c>
      <c r="I2698">
        <v>1127872598</v>
      </c>
      <c r="J2698" t="s">
        <v>26</v>
      </c>
      <c r="K2698">
        <v>28</v>
      </c>
      <c r="L2698">
        <v>29.487559000000001</v>
      </c>
      <c r="M2698">
        <v>0.65666100000000005</v>
      </c>
      <c r="N2698">
        <v>0.83089800000000003</v>
      </c>
    </row>
    <row r="2699" spans="1:14" x14ac:dyDescent="0.3">
      <c r="A2699" s="1">
        <v>43577.583333333336</v>
      </c>
      <c r="B2699" s="1">
        <v>43577.416666666664</v>
      </c>
      <c r="C2699" s="3">
        <f t="shared" si="253"/>
        <v>4</v>
      </c>
      <c r="D2699" s="3">
        <f t="shared" si="254"/>
        <v>22</v>
      </c>
      <c r="E2699" s="4">
        <f t="shared" si="255"/>
        <v>10</v>
      </c>
      <c r="F2699" s="4">
        <f t="shared" si="256"/>
        <v>2</v>
      </c>
      <c r="G2699" s="4" t="str">
        <f t="shared" si="257"/>
        <v>Win</v>
      </c>
      <c r="H2699" s="4" t="str">
        <f t="shared" ref="H2699:H2762" si="258">+IF(OR(F2699&lt;2,F2699&gt;6),"Off",IF(AND(G2699="Win",E2699&gt;7,E2699&lt;13),"On",IF(AND(G2699="Win",E2699&gt;16,E2699&lt;22),"On",IF(AND(G2699="Sum",E2699&gt;9,E2699&lt;22),"On","Off"))))</f>
        <v>On</v>
      </c>
      <c r="I2699">
        <v>1127872598</v>
      </c>
      <c r="J2699" t="s">
        <v>26</v>
      </c>
      <c r="K2699">
        <v>28.27</v>
      </c>
      <c r="L2699">
        <v>29.743210999999999</v>
      </c>
      <c r="M2699">
        <v>0.61596899999999999</v>
      </c>
      <c r="N2699">
        <v>0.85724199999999995</v>
      </c>
    </row>
    <row r="2700" spans="1:14" x14ac:dyDescent="0.3">
      <c r="A2700" s="1">
        <v>43577.625</v>
      </c>
      <c r="B2700" s="1">
        <v>43577.458333333336</v>
      </c>
      <c r="C2700" s="3">
        <f t="shared" si="253"/>
        <v>4</v>
      </c>
      <c r="D2700" s="3">
        <f t="shared" si="254"/>
        <v>22</v>
      </c>
      <c r="E2700" s="4">
        <f t="shared" si="255"/>
        <v>11</v>
      </c>
      <c r="F2700" s="4">
        <f t="shared" si="256"/>
        <v>2</v>
      </c>
      <c r="G2700" s="4" t="str">
        <f t="shared" si="257"/>
        <v>Win</v>
      </c>
      <c r="H2700" s="4" t="str">
        <f t="shared" si="258"/>
        <v>On</v>
      </c>
      <c r="I2700">
        <v>1127872598</v>
      </c>
      <c r="J2700" t="s">
        <v>26</v>
      </c>
      <c r="K2700">
        <v>27.77</v>
      </c>
      <c r="L2700">
        <v>29.212409000000001</v>
      </c>
      <c r="M2700">
        <v>0.71703700000000004</v>
      </c>
      <c r="N2700">
        <v>0.72537200000000002</v>
      </c>
    </row>
    <row r="2701" spans="1:14" x14ac:dyDescent="0.3">
      <c r="A2701" s="1">
        <v>43577.666666666664</v>
      </c>
      <c r="B2701" s="1">
        <v>43577.5</v>
      </c>
      <c r="C2701" s="3">
        <f t="shared" si="253"/>
        <v>4</v>
      </c>
      <c r="D2701" s="3">
        <f t="shared" si="254"/>
        <v>22</v>
      </c>
      <c r="E2701" s="4">
        <f t="shared" si="255"/>
        <v>12</v>
      </c>
      <c r="F2701" s="4">
        <f t="shared" si="256"/>
        <v>2</v>
      </c>
      <c r="G2701" s="4" t="str">
        <f t="shared" si="257"/>
        <v>Win</v>
      </c>
      <c r="H2701" s="4" t="str">
        <f t="shared" si="258"/>
        <v>On</v>
      </c>
      <c r="I2701">
        <v>1127872598</v>
      </c>
      <c r="J2701" t="s">
        <v>26</v>
      </c>
      <c r="K2701">
        <v>27.28</v>
      </c>
      <c r="L2701">
        <v>28.79149</v>
      </c>
      <c r="M2701">
        <v>0.71597100000000002</v>
      </c>
      <c r="N2701">
        <v>0.79551899999999998</v>
      </c>
    </row>
    <row r="2702" spans="1:14" x14ac:dyDescent="0.3">
      <c r="A2702" s="1">
        <v>43577.708333333336</v>
      </c>
      <c r="B2702" s="1">
        <v>43577.541666666664</v>
      </c>
      <c r="C2702" s="3">
        <f t="shared" si="253"/>
        <v>4</v>
      </c>
      <c r="D2702" s="3">
        <f t="shared" si="254"/>
        <v>22</v>
      </c>
      <c r="E2702" s="4">
        <f t="shared" si="255"/>
        <v>13</v>
      </c>
      <c r="F2702" s="4">
        <f t="shared" si="256"/>
        <v>2</v>
      </c>
      <c r="G2702" s="4" t="str">
        <f t="shared" si="257"/>
        <v>Win</v>
      </c>
      <c r="H2702" s="4" t="str">
        <f t="shared" si="258"/>
        <v>Off</v>
      </c>
      <c r="I2702">
        <v>1127872598</v>
      </c>
      <c r="J2702" t="s">
        <v>26</v>
      </c>
      <c r="K2702">
        <v>27.1</v>
      </c>
      <c r="L2702">
        <v>28.601595</v>
      </c>
      <c r="M2702">
        <v>0.71162000000000003</v>
      </c>
      <c r="N2702">
        <v>0.78997499999999998</v>
      </c>
    </row>
    <row r="2703" spans="1:14" x14ac:dyDescent="0.3">
      <c r="A2703" s="1">
        <v>43577.75</v>
      </c>
      <c r="B2703" s="1">
        <v>43577.583333333336</v>
      </c>
      <c r="C2703" s="3">
        <f t="shared" si="253"/>
        <v>4</v>
      </c>
      <c r="D2703" s="3">
        <f t="shared" si="254"/>
        <v>22</v>
      </c>
      <c r="E2703" s="4">
        <f t="shared" si="255"/>
        <v>14</v>
      </c>
      <c r="F2703" s="4">
        <f t="shared" si="256"/>
        <v>2</v>
      </c>
      <c r="G2703" s="4" t="str">
        <f t="shared" si="257"/>
        <v>Win</v>
      </c>
      <c r="H2703" s="4" t="str">
        <f t="shared" si="258"/>
        <v>Off</v>
      </c>
      <c r="I2703">
        <v>1127872598</v>
      </c>
      <c r="J2703" t="s">
        <v>26</v>
      </c>
      <c r="K2703">
        <v>27.37</v>
      </c>
      <c r="L2703">
        <v>29.181387000000001</v>
      </c>
      <c r="M2703">
        <v>1.0564389999999999</v>
      </c>
      <c r="N2703">
        <v>0.75494799999999995</v>
      </c>
    </row>
    <row r="2704" spans="1:14" x14ac:dyDescent="0.3">
      <c r="A2704" s="1">
        <v>43577.791666666664</v>
      </c>
      <c r="B2704" s="1">
        <v>43577.625</v>
      </c>
      <c r="C2704" s="3">
        <f t="shared" si="253"/>
        <v>4</v>
      </c>
      <c r="D2704" s="3">
        <f t="shared" si="254"/>
        <v>22</v>
      </c>
      <c r="E2704" s="4">
        <f t="shared" si="255"/>
        <v>15</v>
      </c>
      <c r="F2704" s="4">
        <f t="shared" si="256"/>
        <v>2</v>
      </c>
      <c r="G2704" s="4" t="str">
        <f t="shared" si="257"/>
        <v>Win</v>
      </c>
      <c r="H2704" s="4" t="str">
        <f t="shared" si="258"/>
        <v>Off</v>
      </c>
      <c r="I2704">
        <v>1127872598</v>
      </c>
      <c r="J2704" t="s">
        <v>26</v>
      </c>
      <c r="K2704">
        <v>25.98</v>
      </c>
      <c r="L2704">
        <v>27.540127999999999</v>
      </c>
      <c r="M2704">
        <v>0.84287900000000004</v>
      </c>
      <c r="N2704">
        <v>0.71724900000000003</v>
      </c>
    </row>
    <row r="2705" spans="1:14" x14ac:dyDescent="0.3">
      <c r="A2705" s="1">
        <v>43577.833333333336</v>
      </c>
      <c r="B2705" s="1">
        <v>43577.666666666664</v>
      </c>
      <c r="C2705" s="3">
        <f t="shared" si="253"/>
        <v>4</v>
      </c>
      <c r="D2705" s="3">
        <f t="shared" si="254"/>
        <v>22</v>
      </c>
      <c r="E2705" s="4">
        <f t="shared" si="255"/>
        <v>16</v>
      </c>
      <c r="F2705" s="4">
        <f t="shared" si="256"/>
        <v>2</v>
      </c>
      <c r="G2705" s="4" t="str">
        <f t="shared" si="257"/>
        <v>Win</v>
      </c>
      <c r="H2705" s="4" t="str">
        <f t="shared" si="258"/>
        <v>Off</v>
      </c>
      <c r="I2705">
        <v>1127872598</v>
      </c>
      <c r="J2705" t="s">
        <v>26</v>
      </c>
      <c r="K2705">
        <v>25.8</v>
      </c>
      <c r="L2705">
        <v>27.318082</v>
      </c>
      <c r="M2705">
        <v>0.93276000000000003</v>
      </c>
      <c r="N2705">
        <v>0.58532200000000001</v>
      </c>
    </row>
    <row r="2706" spans="1:14" x14ac:dyDescent="0.3">
      <c r="A2706" s="1">
        <v>43577.875</v>
      </c>
      <c r="B2706" s="1">
        <v>43577.708333333336</v>
      </c>
      <c r="C2706" s="3">
        <f t="shared" si="253"/>
        <v>4</v>
      </c>
      <c r="D2706" s="3">
        <f t="shared" si="254"/>
        <v>22</v>
      </c>
      <c r="E2706" s="4">
        <f t="shared" si="255"/>
        <v>17</v>
      </c>
      <c r="F2706" s="4">
        <f t="shared" si="256"/>
        <v>2</v>
      </c>
      <c r="G2706" s="4" t="str">
        <f t="shared" si="257"/>
        <v>Win</v>
      </c>
      <c r="H2706" s="4" t="str">
        <f t="shared" si="258"/>
        <v>On</v>
      </c>
      <c r="I2706">
        <v>1127872598</v>
      </c>
      <c r="J2706" t="s">
        <v>26</v>
      </c>
      <c r="K2706">
        <v>26.46</v>
      </c>
      <c r="L2706">
        <v>28.347985000000001</v>
      </c>
      <c r="M2706">
        <v>1.2705420000000001</v>
      </c>
      <c r="N2706">
        <v>0.61744299999999996</v>
      </c>
    </row>
    <row r="2707" spans="1:14" x14ac:dyDescent="0.3">
      <c r="A2707" s="1">
        <v>43577.916666666664</v>
      </c>
      <c r="B2707" s="1">
        <v>43577.75</v>
      </c>
      <c r="C2707" s="3">
        <f t="shared" si="253"/>
        <v>4</v>
      </c>
      <c r="D2707" s="3">
        <f t="shared" si="254"/>
        <v>22</v>
      </c>
      <c r="E2707" s="4">
        <f t="shared" si="255"/>
        <v>18</v>
      </c>
      <c r="F2707" s="4">
        <f t="shared" si="256"/>
        <v>2</v>
      </c>
      <c r="G2707" s="4" t="str">
        <f t="shared" si="257"/>
        <v>Win</v>
      </c>
      <c r="H2707" s="4" t="str">
        <f t="shared" si="258"/>
        <v>On</v>
      </c>
      <c r="I2707">
        <v>1127872598</v>
      </c>
      <c r="J2707" t="s">
        <v>26</v>
      </c>
      <c r="K2707">
        <v>25.77</v>
      </c>
      <c r="L2707">
        <v>27.657079</v>
      </c>
      <c r="M2707">
        <v>1.3062419999999999</v>
      </c>
      <c r="N2707">
        <v>0.58083700000000005</v>
      </c>
    </row>
    <row r="2708" spans="1:14" x14ac:dyDescent="0.3">
      <c r="A2708" s="1">
        <v>43577.958333333336</v>
      </c>
      <c r="B2708" s="1">
        <v>43577.791666666664</v>
      </c>
      <c r="C2708" s="3">
        <f t="shared" si="253"/>
        <v>4</v>
      </c>
      <c r="D2708" s="3">
        <f t="shared" si="254"/>
        <v>22</v>
      </c>
      <c r="E2708" s="4">
        <f t="shared" si="255"/>
        <v>19</v>
      </c>
      <c r="F2708" s="4">
        <f t="shared" si="256"/>
        <v>2</v>
      </c>
      <c r="G2708" s="4" t="str">
        <f t="shared" si="257"/>
        <v>Win</v>
      </c>
      <c r="H2708" s="4" t="str">
        <f t="shared" si="258"/>
        <v>On</v>
      </c>
      <c r="I2708">
        <v>1127872598</v>
      </c>
      <c r="J2708" t="s">
        <v>26</v>
      </c>
      <c r="K2708">
        <v>26.26</v>
      </c>
      <c r="L2708">
        <v>27.863310999999999</v>
      </c>
      <c r="M2708">
        <v>1.1158939999999999</v>
      </c>
      <c r="N2708">
        <v>0.48741699999999999</v>
      </c>
    </row>
    <row r="2709" spans="1:14" x14ac:dyDescent="0.3">
      <c r="A2709" s="1">
        <v>43578</v>
      </c>
      <c r="B2709" s="1">
        <v>43577.833333333336</v>
      </c>
      <c r="C2709" s="3">
        <f t="shared" si="253"/>
        <v>4</v>
      </c>
      <c r="D2709" s="3">
        <f t="shared" si="254"/>
        <v>22</v>
      </c>
      <c r="E2709" s="4">
        <f t="shared" si="255"/>
        <v>20</v>
      </c>
      <c r="F2709" s="4">
        <f t="shared" si="256"/>
        <v>2</v>
      </c>
      <c r="G2709" s="4" t="str">
        <f t="shared" si="257"/>
        <v>Win</v>
      </c>
      <c r="H2709" s="4" t="str">
        <f t="shared" si="258"/>
        <v>On</v>
      </c>
      <c r="I2709">
        <v>1127872598</v>
      </c>
      <c r="J2709" t="s">
        <v>26</v>
      </c>
      <c r="K2709">
        <v>28.59</v>
      </c>
      <c r="L2709">
        <v>30.207498999999999</v>
      </c>
      <c r="M2709">
        <v>1.308986</v>
      </c>
      <c r="N2709">
        <v>0.30851299999999998</v>
      </c>
    </row>
    <row r="2710" spans="1:14" x14ac:dyDescent="0.3">
      <c r="A2710" s="1">
        <v>43578.041666666664</v>
      </c>
      <c r="B2710" s="1">
        <v>43577.875</v>
      </c>
      <c r="C2710" s="3">
        <f t="shared" si="253"/>
        <v>4</v>
      </c>
      <c r="D2710" s="3">
        <f t="shared" si="254"/>
        <v>22</v>
      </c>
      <c r="E2710" s="4">
        <f t="shared" si="255"/>
        <v>21</v>
      </c>
      <c r="F2710" s="4">
        <f t="shared" si="256"/>
        <v>2</v>
      </c>
      <c r="G2710" s="4" t="str">
        <f t="shared" si="257"/>
        <v>Win</v>
      </c>
      <c r="H2710" s="4" t="str">
        <f t="shared" si="258"/>
        <v>On</v>
      </c>
      <c r="I2710">
        <v>1127872598</v>
      </c>
      <c r="J2710" t="s">
        <v>26</v>
      </c>
      <c r="K2710">
        <v>26.37</v>
      </c>
      <c r="L2710">
        <v>27.186968</v>
      </c>
      <c r="M2710">
        <v>0.475018</v>
      </c>
      <c r="N2710">
        <v>0.34194999999999998</v>
      </c>
    </row>
    <row r="2711" spans="1:14" x14ac:dyDescent="0.3">
      <c r="A2711" s="1">
        <v>43578.083333333336</v>
      </c>
      <c r="B2711" s="1">
        <v>43577.916666666664</v>
      </c>
      <c r="C2711" s="3">
        <f t="shared" si="253"/>
        <v>4</v>
      </c>
      <c r="D2711" s="3">
        <f t="shared" si="254"/>
        <v>22</v>
      </c>
      <c r="E2711" s="4">
        <f t="shared" si="255"/>
        <v>22</v>
      </c>
      <c r="F2711" s="4">
        <f t="shared" si="256"/>
        <v>2</v>
      </c>
      <c r="G2711" s="4" t="str">
        <f t="shared" si="257"/>
        <v>Win</v>
      </c>
      <c r="H2711" s="4" t="str">
        <f t="shared" si="258"/>
        <v>Off</v>
      </c>
      <c r="I2711">
        <v>1127872598</v>
      </c>
      <c r="J2711" t="s">
        <v>26</v>
      </c>
      <c r="K2711">
        <v>21.46</v>
      </c>
      <c r="L2711">
        <v>22.003976999999999</v>
      </c>
      <c r="M2711">
        <v>0.22450800000000001</v>
      </c>
      <c r="N2711">
        <v>0.319469</v>
      </c>
    </row>
    <row r="2712" spans="1:14" x14ac:dyDescent="0.3">
      <c r="A2712" s="1">
        <v>43578.125</v>
      </c>
      <c r="B2712" s="1">
        <v>43577.958333333336</v>
      </c>
      <c r="C2712" s="3">
        <f t="shared" si="253"/>
        <v>4</v>
      </c>
      <c r="D2712" s="3">
        <f t="shared" si="254"/>
        <v>22</v>
      </c>
      <c r="E2712" s="4">
        <f t="shared" si="255"/>
        <v>23</v>
      </c>
      <c r="F2712" s="4">
        <f t="shared" si="256"/>
        <v>2</v>
      </c>
      <c r="G2712" s="4" t="str">
        <f t="shared" si="257"/>
        <v>Win</v>
      </c>
      <c r="H2712" s="4" t="str">
        <f t="shared" si="258"/>
        <v>Off</v>
      </c>
      <c r="I2712">
        <v>1127872598</v>
      </c>
      <c r="J2712" t="s">
        <v>26</v>
      </c>
      <c r="K2712">
        <v>19.7</v>
      </c>
      <c r="L2712">
        <v>20.073792999999998</v>
      </c>
      <c r="M2712">
        <v>7.0000000000000007E-2</v>
      </c>
      <c r="N2712">
        <v>0.30379299999999998</v>
      </c>
    </row>
    <row r="2713" spans="1:14" x14ac:dyDescent="0.3">
      <c r="A2713" s="1">
        <v>43578.166666666664</v>
      </c>
      <c r="B2713" s="1">
        <v>43578</v>
      </c>
      <c r="C2713" s="3">
        <f t="shared" si="253"/>
        <v>4</v>
      </c>
      <c r="D2713" s="3">
        <f t="shared" si="254"/>
        <v>23</v>
      </c>
      <c r="E2713" s="4">
        <f t="shared" si="255"/>
        <v>0</v>
      </c>
      <c r="F2713" s="4">
        <f t="shared" si="256"/>
        <v>3</v>
      </c>
      <c r="G2713" s="4" t="str">
        <f t="shared" si="257"/>
        <v>Win</v>
      </c>
      <c r="H2713" s="4" t="str">
        <f t="shared" si="258"/>
        <v>Off</v>
      </c>
      <c r="I2713">
        <v>1127872598</v>
      </c>
      <c r="J2713" t="s">
        <v>26</v>
      </c>
      <c r="K2713">
        <v>18.100000000000001</v>
      </c>
      <c r="L2713">
        <v>18.611833000000001</v>
      </c>
      <c r="M2713">
        <v>0.43614700000000001</v>
      </c>
      <c r="N2713">
        <v>7.5686000000000003E-2</v>
      </c>
    </row>
    <row r="2714" spans="1:14" x14ac:dyDescent="0.3">
      <c r="A2714" s="1">
        <v>43578.208333333336</v>
      </c>
      <c r="B2714" s="1">
        <v>43578.041666666664</v>
      </c>
      <c r="C2714" s="3">
        <f t="shared" si="253"/>
        <v>4</v>
      </c>
      <c r="D2714" s="3">
        <f t="shared" si="254"/>
        <v>23</v>
      </c>
      <c r="E2714" s="4">
        <f t="shared" si="255"/>
        <v>1</v>
      </c>
      <c r="F2714" s="4">
        <f t="shared" si="256"/>
        <v>3</v>
      </c>
      <c r="G2714" s="4" t="str">
        <f t="shared" si="257"/>
        <v>Win</v>
      </c>
      <c r="H2714" s="4" t="str">
        <f t="shared" si="258"/>
        <v>Off</v>
      </c>
      <c r="I2714">
        <v>1127872598</v>
      </c>
      <c r="J2714" t="s">
        <v>26</v>
      </c>
      <c r="K2714">
        <v>17.52</v>
      </c>
      <c r="L2714">
        <v>17.993556999999999</v>
      </c>
      <c r="M2714">
        <v>0.42083500000000001</v>
      </c>
      <c r="N2714">
        <v>5.2721999999999998E-2</v>
      </c>
    </row>
    <row r="2715" spans="1:14" x14ac:dyDescent="0.3">
      <c r="A2715" s="1">
        <v>43578.25</v>
      </c>
      <c r="B2715" s="1">
        <v>43578.083333333336</v>
      </c>
      <c r="C2715" s="3">
        <f t="shared" si="253"/>
        <v>4</v>
      </c>
      <c r="D2715" s="3">
        <f t="shared" si="254"/>
        <v>23</v>
      </c>
      <c r="E2715" s="4">
        <f t="shared" si="255"/>
        <v>2</v>
      </c>
      <c r="F2715" s="4">
        <f t="shared" si="256"/>
        <v>3</v>
      </c>
      <c r="G2715" s="4" t="str">
        <f t="shared" si="257"/>
        <v>Win</v>
      </c>
      <c r="H2715" s="4" t="str">
        <f t="shared" si="258"/>
        <v>Off</v>
      </c>
      <c r="I2715">
        <v>1127872598</v>
      </c>
      <c r="J2715" t="s">
        <v>26</v>
      </c>
      <c r="K2715">
        <v>16.52</v>
      </c>
      <c r="L2715">
        <v>17.080317999999998</v>
      </c>
      <c r="M2715">
        <v>0.49440400000000001</v>
      </c>
      <c r="N2715">
        <v>6.5914E-2</v>
      </c>
    </row>
    <row r="2716" spans="1:14" x14ac:dyDescent="0.3">
      <c r="A2716" s="1">
        <v>43578.291666666664</v>
      </c>
      <c r="B2716" s="1">
        <v>43578.125</v>
      </c>
      <c r="C2716" s="3">
        <f t="shared" si="253"/>
        <v>4</v>
      </c>
      <c r="D2716" s="3">
        <f t="shared" si="254"/>
        <v>23</v>
      </c>
      <c r="E2716" s="4">
        <f t="shared" si="255"/>
        <v>3</v>
      </c>
      <c r="F2716" s="4">
        <f t="shared" si="256"/>
        <v>3</v>
      </c>
      <c r="G2716" s="4" t="str">
        <f t="shared" si="257"/>
        <v>Win</v>
      </c>
      <c r="H2716" s="4" t="str">
        <f t="shared" si="258"/>
        <v>Off</v>
      </c>
      <c r="I2716">
        <v>1127872598</v>
      </c>
      <c r="J2716" t="s">
        <v>26</v>
      </c>
      <c r="K2716">
        <v>16.62</v>
      </c>
      <c r="L2716">
        <v>17.197614999999999</v>
      </c>
      <c r="M2716">
        <v>0.48180099999999998</v>
      </c>
      <c r="N2716">
        <v>9.5813999999999996E-2</v>
      </c>
    </row>
    <row r="2717" spans="1:14" x14ac:dyDescent="0.3">
      <c r="A2717" s="1">
        <v>43578.333333333336</v>
      </c>
      <c r="B2717" s="1">
        <v>43578.166666666664</v>
      </c>
      <c r="C2717" s="3">
        <f t="shared" si="253"/>
        <v>4</v>
      </c>
      <c r="D2717" s="3">
        <f t="shared" si="254"/>
        <v>23</v>
      </c>
      <c r="E2717" s="4">
        <f t="shared" si="255"/>
        <v>4</v>
      </c>
      <c r="F2717" s="4">
        <f t="shared" si="256"/>
        <v>3</v>
      </c>
      <c r="G2717" s="4" t="str">
        <f t="shared" si="257"/>
        <v>Win</v>
      </c>
      <c r="H2717" s="4" t="str">
        <f t="shared" si="258"/>
        <v>Off</v>
      </c>
      <c r="I2717">
        <v>1127872598</v>
      </c>
      <c r="J2717" t="s">
        <v>26</v>
      </c>
      <c r="K2717">
        <v>17.899999999999999</v>
      </c>
      <c r="L2717">
        <v>18.549384</v>
      </c>
      <c r="M2717">
        <v>0.491867</v>
      </c>
      <c r="N2717">
        <v>0.15751699999999999</v>
      </c>
    </row>
    <row r="2718" spans="1:14" x14ac:dyDescent="0.3">
      <c r="A2718" s="1">
        <v>43578.375</v>
      </c>
      <c r="B2718" s="1">
        <v>43578.208333333336</v>
      </c>
      <c r="C2718" s="3">
        <f t="shared" si="253"/>
        <v>4</v>
      </c>
      <c r="D2718" s="3">
        <f t="shared" si="254"/>
        <v>23</v>
      </c>
      <c r="E2718" s="4">
        <f t="shared" si="255"/>
        <v>5</v>
      </c>
      <c r="F2718" s="4">
        <f t="shared" si="256"/>
        <v>3</v>
      </c>
      <c r="G2718" s="4" t="str">
        <f t="shared" si="257"/>
        <v>Win</v>
      </c>
      <c r="H2718" s="4" t="str">
        <f t="shared" si="258"/>
        <v>Off</v>
      </c>
      <c r="I2718">
        <v>1127872598</v>
      </c>
      <c r="J2718" t="s">
        <v>26</v>
      </c>
      <c r="K2718">
        <v>19.760000000000002</v>
      </c>
      <c r="L2718">
        <v>20.759122000000001</v>
      </c>
      <c r="M2718">
        <v>0.77360600000000002</v>
      </c>
      <c r="N2718">
        <v>0.22551599999999999</v>
      </c>
    </row>
    <row r="2719" spans="1:14" x14ac:dyDescent="0.3">
      <c r="A2719" s="1">
        <v>43578.416666666664</v>
      </c>
      <c r="B2719" s="1">
        <v>43578.25</v>
      </c>
      <c r="C2719" s="3">
        <f t="shared" si="253"/>
        <v>4</v>
      </c>
      <c r="D2719" s="3">
        <f t="shared" si="254"/>
        <v>23</v>
      </c>
      <c r="E2719" s="4">
        <f t="shared" si="255"/>
        <v>6</v>
      </c>
      <c r="F2719" s="4">
        <f t="shared" si="256"/>
        <v>3</v>
      </c>
      <c r="G2719" s="4" t="str">
        <f t="shared" si="257"/>
        <v>Win</v>
      </c>
      <c r="H2719" s="4" t="str">
        <f t="shared" si="258"/>
        <v>Off</v>
      </c>
      <c r="I2719">
        <v>1127872598</v>
      </c>
      <c r="J2719" t="s">
        <v>26</v>
      </c>
      <c r="K2719">
        <v>27.36</v>
      </c>
      <c r="L2719">
        <v>30.403936999999999</v>
      </c>
      <c r="M2719">
        <v>2.4586290000000002</v>
      </c>
      <c r="N2719">
        <v>0.58530800000000005</v>
      </c>
    </row>
    <row r="2720" spans="1:14" x14ac:dyDescent="0.3">
      <c r="A2720" s="1">
        <v>43578.458333333336</v>
      </c>
      <c r="B2720" s="1">
        <v>43578.291666666664</v>
      </c>
      <c r="C2720" s="3">
        <f t="shared" si="253"/>
        <v>4</v>
      </c>
      <c r="D2720" s="3">
        <f t="shared" si="254"/>
        <v>23</v>
      </c>
      <c r="E2720" s="4">
        <f t="shared" si="255"/>
        <v>7</v>
      </c>
      <c r="F2720" s="4">
        <f t="shared" si="256"/>
        <v>3</v>
      </c>
      <c r="G2720" s="4" t="str">
        <f t="shared" si="257"/>
        <v>Win</v>
      </c>
      <c r="H2720" s="4" t="str">
        <f t="shared" si="258"/>
        <v>Off</v>
      </c>
      <c r="I2720">
        <v>1127872598</v>
      </c>
      <c r="J2720" t="s">
        <v>26</v>
      </c>
      <c r="K2720">
        <v>29.19</v>
      </c>
      <c r="L2720">
        <v>31.213414</v>
      </c>
      <c r="M2720">
        <v>1.61724</v>
      </c>
      <c r="N2720">
        <v>0.40617399999999998</v>
      </c>
    </row>
    <row r="2721" spans="1:14" x14ac:dyDescent="0.3">
      <c r="A2721" s="1">
        <v>43578.5</v>
      </c>
      <c r="B2721" s="1">
        <v>43578.333333333336</v>
      </c>
      <c r="C2721" s="3">
        <f t="shared" si="253"/>
        <v>4</v>
      </c>
      <c r="D2721" s="3">
        <f t="shared" si="254"/>
        <v>23</v>
      </c>
      <c r="E2721" s="4">
        <f t="shared" si="255"/>
        <v>8</v>
      </c>
      <c r="F2721" s="4">
        <f t="shared" si="256"/>
        <v>3</v>
      </c>
      <c r="G2721" s="4" t="str">
        <f t="shared" si="257"/>
        <v>Win</v>
      </c>
      <c r="H2721" s="4" t="str">
        <f t="shared" si="258"/>
        <v>On</v>
      </c>
      <c r="I2721">
        <v>1127872598</v>
      </c>
      <c r="J2721" t="s">
        <v>26</v>
      </c>
      <c r="K2721">
        <v>29.12</v>
      </c>
      <c r="L2721">
        <v>30.658861999999999</v>
      </c>
      <c r="M2721">
        <v>1.1833959999999999</v>
      </c>
      <c r="N2721">
        <v>0.355466</v>
      </c>
    </row>
    <row r="2722" spans="1:14" x14ac:dyDescent="0.3">
      <c r="A2722" s="1">
        <v>43578.541666666664</v>
      </c>
      <c r="B2722" s="1">
        <v>43578.375</v>
      </c>
      <c r="C2722" s="3">
        <f t="shared" si="253"/>
        <v>4</v>
      </c>
      <c r="D2722" s="3">
        <f t="shared" si="254"/>
        <v>23</v>
      </c>
      <c r="E2722" s="4">
        <f t="shared" si="255"/>
        <v>9</v>
      </c>
      <c r="F2722" s="4">
        <f t="shared" si="256"/>
        <v>3</v>
      </c>
      <c r="G2722" s="4" t="str">
        <f t="shared" si="257"/>
        <v>Win</v>
      </c>
      <c r="H2722" s="4" t="str">
        <f t="shared" si="258"/>
        <v>On</v>
      </c>
      <c r="I2722">
        <v>1127872598</v>
      </c>
      <c r="J2722" t="s">
        <v>26</v>
      </c>
      <c r="K2722">
        <v>31.09</v>
      </c>
      <c r="L2722">
        <v>32.939920999999998</v>
      </c>
      <c r="M2722">
        <v>1.4665619999999999</v>
      </c>
      <c r="N2722">
        <v>0.38335900000000001</v>
      </c>
    </row>
    <row r="2723" spans="1:14" x14ac:dyDescent="0.3">
      <c r="A2723" s="1">
        <v>43578.583333333336</v>
      </c>
      <c r="B2723" s="1">
        <v>43578.416666666664</v>
      </c>
      <c r="C2723" s="3">
        <f t="shared" si="253"/>
        <v>4</v>
      </c>
      <c r="D2723" s="3">
        <f t="shared" si="254"/>
        <v>23</v>
      </c>
      <c r="E2723" s="4">
        <f t="shared" si="255"/>
        <v>10</v>
      </c>
      <c r="F2723" s="4">
        <f t="shared" si="256"/>
        <v>3</v>
      </c>
      <c r="G2723" s="4" t="str">
        <f t="shared" si="257"/>
        <v>Win</v>
      </c>
      <c r="H2723" s="4" t="str">
        <f t="shared" si="258"/>
        <v>On</v>
      </c>
      <c r="I2723">
        <v>1127872598</v>
      </c>
      <c r="J2723" t="s">
        <v>26</v>
      </c>
      <c r="K2723">
        <v>32.26</v>
      </c>
      <c r="L2723">
        <v>34.202720999999997</v>
      </c>
      <c r="M2723">
        <v>1.551887</v>
      </c>
      <c r="N2723">
        <v>0.39083400000000001</v>
      </c>
    </row>
    <row r="2724" spans="1:14" x14ac:dyDescent="0.3">
      <c r="A2724" s="1">
        <v>43578.625</v>
      </c>
      <c r="B2724" s="1">
        <v>43578.458333333336</v>
      </c>
      <c r="C2724" s="3">
        <f t="shared" si="253"/>
        <v>4</v>
      </c>
      <c r="D2724" s="3">
        <f t="shared" si="254"/>
        <v>23</v>
      </c>
      <c r="E2724" s="4">
        <f t="shared" si="255"/>
        <v>11</v>
      </c>
      <c r="F2724" s="4">
        <f t="shared" si="256"/>
        <v>3</v>
      </c>
      <c r="G2724" s="4" t="str">
        <f t="shared" si="257"/>
        <v>Win</v>
      </c>
      <c r="H2724" s="4" t="str">
        <f t="shared" si="258"/>
        <v>On</v>
      </c>
      <c r="I2724">
        <v>1127872598</v>
      </c>
      <c r="J2724" t="s">
        <v>26</v>
      </c>
      <c r="K2724">
        <v>31.98</v>
      </c>
      <c r="L2724">
        <v>33.519201000000002</v>
      </c>
      <c r="M2724">
        <v>1.166776</v>
      </c>
      <c r="N2724">
        <v>0.37242500000000001</v>
      </c>
    </row>
    <row r="2725" spans="1:14" x14ac:dyDescent="0.3">
      <c r="A2725" s="1">
        <v>43578.666666666664</v>
      </c>
      <c r="B2725" s="1">
        <v>43578.5</v>
      </c>
      <c r="C2725" s="3">
        <f t="shared" si="253"/>
        <v>4</v>
      </c>
      <c r="D2725" s="3">
        <f t="shared" si="254"/>
        <v>23</v>
      </c>
      <c r="E2725" s="4">
        <f t="shared" si="255"/>
        <v>12</v>
      </c>
      <c r="F2725" s="4">
        <f t="shared" si="256"/>
        <v>3</v>
      </c>
      <c r="G2725" s="4" t="str">
        <f t="shared" si="257"/>
        <v>Win</v>
      </c>
      <c r="H2725" s="4" t="str">
        <f t="shared" si="258"/>
        <v>On</v>
      </c>
      <c r="I2725">
        <v>1127872598</v>
      </c>
      <c r="J2725" t="s">
        <v>26</v>
      </c>
      <c r="K2725">
        <v>33.22</v>
      </c>
      <c r="L2725">
        <v>34.815548999999997</v>
      </c>
      <c r="M2725">
        <v>1.237012</v>
      </c>
      <c r="N2725">
        <v>0.35853699999999999</v>
      </c>
    </row>
    <row r="2726" spans="1:14" x14ac:dyDescent="0.3">
      <c r="A2726" s="1">
        <v>43578.708333333336</v>
      </c>
      <c r="B2726" s="1">
        <v>43578.541666666664</v>
      </c>
      <c r="C2726" s="3">
        <f t="shared" si="253"/>
        <v>4</v>
      </c>
      <c r="D2726" s="3">
        <f t="shared" si="254"/>
        <v>23</v>
      </c>
      <c r="E2726" s="4">
        <f t="shared" si="255"/>
        <v>13</v>
      </c>
      <c r="F2726" s="4">
        <f t="shared" si="256"/>
        <v>3</v>
      </c>
      <c r="G2726" s="4" t="str">
        <f t="shared" si="257"/>
        <v>Win</v>
      </c>
      <c r="H2726" s="4" t="str">
        <f t="shared" si="258"/>
        <v>Off</v>
      </c>
      <c r="I2726">
        <v>1127872598</v>
      </c>
      <c r="J2726" t="s">
        <v>26</v>
      </c>
      <c r="K2726">
        <v>32.39</v>
      </c>
      <c r="L2726">
        <v>33.588709999999999</v>
      </c>
      <c r="M2726">
        <v>0.79933200000000004</v>
      </c>
      <c r="N2726">
        <v>0.39937800000000001</v>
      </c>
    </row>
    <row r="2727" spans="1:14" x14ac:dyDescent="0.3">
      <c r="A2727" s="1">
        <v>43578.75</v>
      </c>
      <c r="B2727" s="1">
        <v>43578.583333333336</v>
      </c>
      <c r="C2727" s="3">
        <f t="shared" si="253"/>
        <v>4</v>
      </c>
      <c r="D2727" s="3">
        <f t="shared" si="254"/>
        <v>23</v>
      </c>
      <c r="E2727" s="4">
        <f t="shared" si="255"/>
        <v>14</v>
      </c>
      <c r="F2727" s="4">
        <f t="shared" si="256"/>
        <v>3</v>
      </c>
      <c r="G2727" s="4" t="str">
        <f t="shared" si="257"/>
        <v>Win</v>
      </c>
      <c r="H2727" s="4" t="str">
        <f t="shared" si="258"/>
        <v>Off</v>
      </c>
      <c r="I2727">
        <v>1127872598</v>
      </c>
      <c r="J2727" t="s">
        <v>26</v>
      </c>
      <c r="K2727">
        <v>32.92</v>
      </c>
      <c r="L2727">
        <v>34.317799999999998</v>
      </c>
      <c r="M2727">
        <v>1.0520989999999999</v>
      </c>
      <c r="N2727">
        <v>0.34570099999999998</v>
      </c>
    </row>
    <row r="2728" spans="1:14" x14ac:dyDescent="0.3">
      <c r="A2728" s="1">
        <v>43578.791666666664</v>
      </c>
      <c r="B2728" s="1">
        <v>43578.625</v>
      </c>
      <c r="C2728" s="3">
        <f t="shared" si="253"/>
        <v>4</v>
      </c>
      <c r="D2728" s="3">
        <f t="shared" si="254"/>
        <v>23</v>
      </c>
      <c r="E2728" s="4">
        <f t="shared" si="255"/>
        <v>15</v>
      </c>
      <c r="F2728" s="4">
        <f t="shared" si="256"/>
        <v>3</v>
      </c>
      <c r="G2728" s="4" t="str">
        <f t="shared" si="257"/>
        <v>Win</v>
      </c>
      <c r="H2728" s="4" t="str">
        <f t="shared" si="258"/>
        <v>Off</v>
      </c>
      <c r="I2728">
        <v>1127872598</v>
      </c>
      <c r="J2728" t="s">
        <v>26</v>
      </c>
      <c r="K2728">
        <v>32.46</v>
      </c>
      <c r="L2728">
        <v>34.076464000000001</v>
      </c>
      <c r="M2728">
        <v>1.3472980000000001</v>
      </c>
      <c r="N2728">
        <v>0.26916600000000002</v>
      </c>
    </row>
    <row r="2729" spans="1:14" x14ac:dyDescent="0.3">
      <c r="A2729" s="1">
        <v>43578.833333333336</v>
      </c>
      <c r="B2729" s="1">
        <v>43578.666666666664</v>
      </c>
      <c r="C2729" s="3">
        <f t="shared" si="253"/>
        <v>4</v>
      </c>
      <c r="D2729" s="3">
        <f t="shared" si="254"/>
        <v>23</v>
      </c>
      <c r="E2729" s="4">
        <f t="shared" si="255"/>
        <v>16</v>
      </c>
      <c r="F2729" s="4">
        <f t="shared" si="256"/>
        <v>3</v>
      </c>
      <c r="G2729" s="4" t="str">
        <f t="shared" si="257"/>
        <v>Win</v>
      </c>
      <c r="H2729" s="4" t="str">
        <f t="shared" si="258"/>
        <v>Off</v>
      </c>
      <c r="I2729">
        <v>1127872598</v>
      </c>
      <c r="J2729" t="s">
        <v>26</v>
      </c>
      <c r="K2729">
        <v>32.950000000000003</v>
      </c>
      <c r="L2729">
        <v>34.544103999999997</v>
      </c>
      <c r="M2729">
        <v>1.281029</v>
      </c>
      <c r="N2729">
        <v>0.31307499999999999</v>
      </c>
    </row>
    <row r="2730" spans="1:14" x14ac:dyDescent="0.3">
      <c r="A2730" s="1">
        <v>43578.875</v>
      </c>
      <c r="B2730" s="1">
        <v>43578.708333333336</v>
      </c>
      <c r="C2730" s="3">
        <f t="shared" si="253"/>
        <v>4</v>
      </c>
      <c r="D2730" s="3">
        <f t="shared" si="254"/>
        <v>23</v>
      </c>
      <c r="E2730" s="4">
        <f t="shared" si="255"/>
        <v>17</v>
      </c>
      <c r="F2730" s="4">
        <f t="shared" si="256"/>
        <v>3</v>
      </c>
      <c r="G2730" s="4" t="str">
        <f t="shared" si="257"/>
        <v>Win</v>
      </c>
      <c r="H2730" s="4" t="str">
        <f t="shared" si="258"/>
        <v>On</v>
      </c>
      <c r="I2730">
        <v>1127872598</v>
      </c>
      <c r="J2730" t="s">
        <v>26</v>
      </c>
      <c r="K2730">
        <v>33.36</v>
      </c>
      <c r="L2730">
        <v>35.112108999999997</v>
      </c>
      <c r="M2730">
        <v>1.384379</v>
      </c>
      <c r="N2730">
        <v>0.36773</v>
      </c>
    </row>
    <row r="2731" spans="1:14" x14ac:dyDescent="0.3">
      <c r="A2731" s="1">
        <v>43578.916666666664</v>
      </c>
      <c r="B2731" s="1">
        <v>43578.75</v>
      </c>
      <c r="C2731" s="3">
        <f t="shared" si="253"/>
        <v>4</v>
      </c>
      <c r="D2731" s="3">
        <f t="shared" si="254"/>
        <v>23</v>
      </c>
      <c r="E2731" s="4">
        <f t="shared" si="255"/>
        <v>18</v>
      </c>
      <c r="F2731" s="4">
        <f t="shared" si="256"/>
        <v>3</v>
      </c>
      <c r="G2731" s="4" t="str">
        <f t="shared" si="257"/>
        <v>Win</v>
      </c>
      <c r="H2731" s="4" t="str">
        <f t="shared" si="258"/>
        <v>On</v>
      </c>
      <c r="I2731">
        <v>1127872598</v>
      </c>
      <c r="J2731" t="s">
        <v>26</v>
      </c>
      <c r="K2731">
        <v>32.31</v>
      </c>
      <c r="L2731">
        <v>33.986981999999998</v>
      </c>
      <c r="M2731">
        <v>1.3576600000000001</v>
      </c>
      <c r="N2731">
        <v>0.31932199999999999</v>
      </c>
    </row>
    <row r="2732" spans="1:14" x14ac:dyDescent="0.3">
      <c r="A2732" s="1">
        <v>43578.958333333336</v>
      </c>
      <c r="B2732" s="1">
        <v>43578.791666666664</v>
      </c>
      <c r="C2732" s="3">
        <f t="shared" si="253"/>
        <v>4</v>
      </c>
      <c r="D2732" s="3">
        <f t="shared" si="254"/>
        <v>23</v>
      </c>
      <c r="E2732" s="4">
        <f t="shared" si="255"/>
        <v>19</v>
      </c>
      <c r="F2732" s="4">
        <f t="shared" si="256"/>
        <v>3</v>
      </c>
      <c r="G2732" s="4" t="str">
        <f t="shared" si="257"/>
        <v>Win</v>
      </c>
      <c r="H2732" s="4" t="str">
        <f t="shared" si="258"/>
        <v>On</v>
      </c>
      <c r="I2732">
        <v>1127872598</v>
      </c>
      <c r="J2732" t="s">
        <v>26</v>
      </c>
      <c r="K2732">
        <v>32.58</v>
      </c>
      <c r="L2732">
        <v>34.075347000000001</v>
      </c>
      <c r="M2732">
        <v>1.2583390000000001</v>
      </c>
      <c r="N2732">
        <v>0.237008</v>
      </c>
    </row>
    <row r="2733" spans="1:14" x14ac:dyDescent="0.3">
      <c r="A2733" s="1">
        <v>43579</v>
      </c>
      <c r="B2733" s="1">
        <v>43578.833333333336</v>
      </c>
      <c r="C2733" s="3">
        <f t="shared" si="253"/>
        <v>4</v>
      </c>
      <c r="D2733" s="3">
        <f t="shared" si="254"/>
        <v>23</v>
      </c>
      <c r="E2733" s="4">
        <f t="shared" si="255"/>
        <v>20</v>
      </c>
      <c r="F2733" s="4">
        <f t="shared" si="256"/>
        <v>3</v>
      </c>
      <c r="G2733" s="4" t="str">
        <f t="shared" si="257"/>
        <v>Win</v>
      </c>
      <c r="H2733" s="4" t="str">
        <f t="shared" si="258"/>
        <v>On</v>
      </c>
      <c r="I2733">
        <v>1127872598</v>
      </c>
      <c r="J2733" t="s">
        <v>26</v>
      </c>
      <c r="K2733">
        <v>38.450000000000003</v>
      </c>
      <c r="L2733">
        <v>39.910291999999998</v>
      </c>
      <c r="M2733">
        <v>1.287258</v>
      </c>
      <c r="N2733">
        <v>0.17303399999999999</v>
      </c>
    </row>
    <row r="2734" spans="1:14" x14ac:dyDescent="0.3">
      <c r="A2734" s="1">
        <v>43579.041666666664</v>
      </c>
      <c r="B2734" s="1">
        <v>43578.875</v>
      </c>
      <c r="C2734" s="3">
        <f t="shared" si="253"/>
        <v>4</v>
      </c>
      <c r="D2734" s="3">
        <f t="shared" si="254"/>
        <v>23</v>
      </c>
      <c r="E2734" s="4">
        <f t="shared" si="255"/>
        <v>21</v>
      </c>
      <c r="F2734" s="4">
        <f t="shared" si="256"/>
        <v>3</v>
      </c>
      <c r="G2734" s="4" t="str">
        <f t="shared" si="257"/>
        <v>Win</v>
      </c>
      <c r="H2734" s="4" t="str">
        <f t="shared" si="258"/>
        <v>On</v>
      </c>
      <c r="I2734">
        <v>1127872598</v>
      </c>
      <c r="J2734" t="s">
        <v>26</v>
      </c>
      <c r="K2734">
        <v>33.020000000000003</v>
      </c>
      <c r="L2734">
        <v>34.586114999999999</v>
      </c>
      <c r="M2734">
        <v>1.0906990000000001</v>
      </c>
      <c r="N2734">
        <v>0.47541600000000001</v>
      </c>
    </row>
    <row r="2735" spans="1:14" x14ac:dyDescent="0.3">
      <c r="A2735" s="1">
        <v>43579.083333333336</v>
      </c>
      <c r="B2735" s="1">
        <v>43578.916666666664</v>
      </c>
      <c r="C2735" s="3">
        <f t="shared" si="253"/>
        <v>4</v>
      </c>
      <c r="D2735" s="3">
        <f t="shared" si="254"/>
        <v>23</v>
      </c>
      <c r="E2735" s="4">
        <f t="shared" si="255"/>
        <v>22</v>
      </c>
      <c r="F2735" s="4">
        <f t="shared" si="256"/>
        <v>3</v>
      </c>
      <c r="G2735" s="4" t="str">
        <f t="shared" si="257"/>
        <v>Win</v>
      </c>
      <c r="H2735" s="4" t="str">
        <f t="shared" si="258"/>
        <v>Off</v>
      </c>
      <c r="I2735">
        <v>1127872598</v>
      </c>
      <c r="J2735" t="s">
        <v>26</v>
      </c>
      <c r="K2735">
        <v>25.34</v>
      </c>
      <c r="L2735">
        <v>26.750451999999999</v>
      </c>
      <c r="M2735">
        <v>1.104484</v>
      </c>
      <c r="N2735">
        <v>0.30596800000000002</v>
      </c>
    </row>
    <row r="2736" spans="1:14" x14ac:dyDescent="0.3">
      <c r="A2736" s="1">
        <v>43579.125</v>
      </c>
      <c r="B2736" s="1">
        <v>43578.958333333336</v>
      </c>
      <c r="C2736" s="3">
        <f t="shared" si="253"/>
        <v>4</v>
      </c>
      <c r="D2736" s="3">
        <f t="shared" si="254"/>
        <v>23</v>
      </c>
      <c r="E2736" s="4">
        <f t="shared" si="255"/>
        <v>23</v>
      </c>
      <c r="F2736" s="4">
        <f t="shared" si="256"/>
        <v>3</v>
      </c>
      <c r="G2736" s="4" t="str">
        <f t="shared" si="257"/>
        <v>Win</v>
      </c>
      <c r="H2736" s="4" t="str">
        <f t="shared" si="258"/>
        <v>Off</v>
      </c>
      <c r="I2736">
        <v>1127872598</v>
      </c>
      <c r="J2736" t="s">
        <v>26</v>
      </c>
      <c r="K2736">
        <v>21.61</v>
      </c>
      <c r="L2736">
        <v>22.440020000000001</v>
      </c>
      <c r="M2736">
        <v>0.56969999999999998</v>
      </c>
      <c r="N2736">
        <v>0.26032</v>
      </c>
    </row>
    <row r="2737" spans="1:14" x14ac:dyDescent="0.3">
      <c r="A2737" s="1">
        <v>43579.166666666664</v>
      </c>
      <c r="B2737" s="1">
        <v>43579</v>
      </c>
      <c r="C2737" s="3">
        <f t="shared" si="253"/>
        <v>4</v>
      </c>
      <c r="D2737" s="3">
        <f t="shared" si="254"/>
        <v>24</v>
      </c>
      <c r="E2737" s="4">
        <f t="shared" si="255"/>
        <v>0</v>
      </c>
      <c r="F2737" s="4">
        <f t="shared" si="256"/>
        <v>4</v>
      </c>
      <c r="G2737" s="4" t="str">
        <f t="shared" si="257"/>
        <v>Win</v>
      </c>
      <c r="H2737" s="4" t="str">
        <f t="shared" si="258"/>
        <v>Off</v>
      </c>
      <c r="I2737">
        <v>1127872598</v>
      </c>
      <c r="J2737" t="s">
        <v>26</v>
      </c>
      <c r="K2737">
        <v>19.98</v>
      </c>
      <c r="L2737">
        <v>20.352715</v>
      </c>
      <c r="M2737">
        <v>0.31979600000000002</v>
      </c>
      <c r="N2737">
        <v>5.2919000000000001E-2</v>
      </c>
    </row>
    <row r="2738" spans="1:14" x14ac:dyDescent="0.3">
      <c r="A2738" s="1">
        <v>43579.208333333336</v>
      </c>
      <c r="B2738" s="1">
        <v>43579.041666666664</v>
      </c>
      <c r="C2738" s="3">
        <f t="shared" si="253"/>
        <v>4</v>
      </c>
      <c r="D2738" s="3">
        <f t="shared" si="254"/>
        <v>24</v>
      </c>
      <c r="E2738" s="4">
        <f t="shared" si="255"/>
        <v>1</v>
      </c>
      <c r="F2738" s="4">
        <f t="shared" si="256"/>
        <v>4</v>
      </c>
      <c r="G2738" s="4" t="str">
        <f t="shared" si="257"/>
        <v>Win</v>
      </c>
      <c r="H2738" s="4" t="str">
        <f t="shared" si="258"/>
        <v>Off</v>
      </c>
      <c r="I2738">
        <v>1127872598</v>
      </c>
      <c r="J2738" t="s">
        <v>26</v>
      </c>
      <c r="K2738">
        <v>19.510000000000002</v>
      </c>
      <c r="L2738">
        <v>19.917870000000001</v>
      </c>
      <c r="M2738">
        <v>0.262658</v>
      </c>
      <c r="N2738">
        <v>0.14521200000000001</v>
      </c>
    </row>
    <row r="2739" spans="1:14" x14ac:dyDescent="0.3">
      <c r="A2739" s="1">
        <v>43579.25</v>
      </c>
      <c r="B2739" s="1">
        <v>43579.083333333336</v>
      </c>
      <c r="C2739" s="3">
        <f t="shared" si="253"/>
        <v>4</v>
      </c>
      <c r="D2739" s="3">
        <f t="shared" si="254"/>
        <v>24</v>
      </c>
      <c r="E2739" s="4">
        <f t="shared" si="255"/>
        <v>2</v>
      </c>
      <c r="F2739" s="4">
        <f t="shared" si="256"/>
        <v>4</v>
      </c>
      <c r="G2739" s="4" t="str">
        <f t="shared" si="257"/>
        <v>Win</v>
      </c>
      <c r="H2739" s="4" t="str">
        <f t="shared" si="258"/>
        <v>Off</v>
      </c>
      <c r="I2739">
        <v>1127872598</v>
      </c>
      <c r="J2739" t="s">
        <v>26</v>
      </c>
      <c r="K2739">
        <v>18.34</v>
      </c>
      <c r="L2739">
        <v>18.87884</v>
      </c>
      <c r="M2739">
        <v>0.33790199999999998</v>
      </c>
      <c r="N2739">
        <v>0.20093800000000001</v>
      </c>
    </row>
    <row r="2740" spans="1:14" x14ac:dyDescent="0.3">
      <c r="A2740" s="1">
        <v>43579.291666666664</v>
      </c>
      <c r="B2740" s="1">
        <v>43579.125</v>
      </c>
      <c r="C2740" s="3">
        <f t="shared" si="253"/>
        <v>4</v>
      </c>
      <c r="D2740" s="3">
        <f t="shared" si="254"/>
        <v>24</v>
      </c>
      <c r="E2740" s="4">
        <f t="shared" si="255"/>
        <v>3</v>
      </c>
      <c r="F2740" s="4">
        <f t="shared" si="256"/>
        <v>4</v>
      </c>
      <c r="G2740" s="4" t="str">
        <f t="shared" si="257"/>
        <v>Win</v>
      </c>
      <c r="H2740" s="4" t="str">
        <f t="shared" si="258"/>
        <v>Off</v>
      </c>
      <c r="I2740">
        <v>1127872598</v>
      </c>
      <c r="J2740" t="s">
        <v>26</v>
      </c>
      <c r="K2740">
        <v>18.190000000000001</v>
      </c>
      <c r="L2740">
        <v>18.844051</v>
      </c>
      <c r="M2740">
        <v>0.48022199999999998</v>
      </c>
      <c r="N2740">
        <v>0.17382900000000001</v>
      </c>
    </row>
    <row r="2741" spans="1:14" x14ac:dyDescent="0.3">
      <c r="A2741" s="1">
        <v>43579.333333333336</v>
      </c>
      <c r="B2741" s="1">
        <v>43579.166666666664</v>
      </c>
      <c r="C2741" s="3">
        <f t="shared" si="253"/>
        <v>4</v>
      </c>
      <c r="D2741" s="3">
        <f t="shared" si="254"/>
        <v>24</v>
      </c>
      <c r="E2741" s="4">
        <f t="shared" si="255"/>
        <v>4</v>
      </c>
      <c r="F2741" s="4">
        <f t="shared" si="256"/>
        <v>4</v>
      </c>
      <c r="G2741" s="4" t="str">
        <f t="shared" si="257"/>
        <v>Win</v>
      </c>
      <c r="H2741" s="4" t="str">
        <f t="shared" si="258"/>
        <v>Off</v>
      </c>
      <c r="I2741">
        <v>1127872598</v>
      </c>
      <c r="J2741" t="s">
        <v>26</v>
      </c>
      <c r="K2741">
        <v>19.100000000000001</v>
      </c>
      <c r="L2741">
        <v>19.594719000000001</v>
      </c>
      <c r="M2741">
        <v>0.30837799999999999</v>
      </c>
      <c r="N2741">
        <v>0.18634100000000001</v>
      </c>
    </row>
    <row r="2742" spans="1:14" x14ac:dyDescent="0.3">
      <c r="A2742" s="1">
        <v>43579.375</v>
      </c>
      <c r="B2742" s="1">
        <v>43579.208333333336</v>
      </c>
      <c r="C2742" s="3">
        <f t="shared" si="253"/>
        <v>4</v>
      </c>
      <c r="D2742" s="3">
        <f t="shared" si="254"/>
        <v>24</v>
      </c>
      <c r="E2742" s="4">
        <f t="shared" si="255"/>
        <v>5</v>
      </c>
      <c r="F2742" s="4">
        <f t="shared" si="256"/>
        <v>4</v>
      </c>
      <c r="G2742" s="4" t="str">
        <f t="shared" si="257"/>
        <v>Win</v>
      </c>
      <c r="H2742" s="4" t="str">
        <f t="shared" si="258"/>
        <v>Off</v>
      </c>
      <c r="I2742">
        <v>1127872598</v>
      </c>
      <c r="J2742" t="s">
        <v>26</v>
      </c>
      <c r="K2742">
        <v>21.04</v>
      </c>
      <c r="L2742">
        <v>21.760987</v>
      </c>
      <c r="M2742">
        <v>0.42244199999999998</v>
      </c>
      <c r="N2742">
        <v>0.298545</v>
      </c>
    </row>
    <row r="2743" spans="1:14" x14ac:dyDescent="0.3">
      <c r="A2743" s="1">
        <v>43579.416666666664</v>
      </c>
      <c r="B2743" s="1">
        <v>43579.25</v>
      </c>
      <c r="C2743" s="3">
        <f t="shared" si="253"/>
        <v>4</v>
      </c>
      <c r="D2743" s="3">
        <f t="shared" si="254"/>
        <v>24</v>
      </c>
      <c r="E2743" s="4">
        <f t="shared" si="255"/>
        <v>6</v>
      </c>
      <c r="F2743" s="4">
        <f t="shared" si="256"/>
        <v>4</v>
      </c>
      <c r="G2743" s="4" t="str">
        <f t="shared" si="257"/>
        <v>Win</v>
      </c>
      <c r="H2743" s="4" t="str">
        <f t="shared" si="258"/>
        <v>Off</v>
      </c>
      <c r="I2743">
        <v>1127872598</v>
      </c>
      <c r="J2743" t="s">
        <v>26</v>
      </c>
      <c r="K2743">
        <v>28.17</v>
      </c>
      <c r="L2743">
        <v>30.697526</v>
      </c>
      <c r="M2743">
        <v>2.0532110000000001</v>
      </c>
      <c r="N2743">
        <v>0.47431499999999999</v>
      </c>
    </row>
    <row r="2744" spans="1:14" x14ac:dyDescent="0.3">
      <c r="A2744" s="1">
        <v>43579.458333333336</v>
      </c>
      <c r="B2744" s="1">
        <v>43579.291666666664</v>
      </c>
      <c r="C2744" s="3">
        <f t="shared" si="253"/>
        <v>4</v>
      </c>
      <c r="D2744" s="3">
        <f t="shared" si="254"/>
        <v>24</v>
      </c>
      <c r="E2744" s="4">
        <f t="shared" si="255"/>
        <v>7</v>
      </c>
      <c r="F2744" s="4">
        <f t="shared" si="256"/>
        <v>4</v>
      </c>
      <c r="G2744" s="4" t="str">
        <f t="shared" si="257"/>
        <v>Win</v>
      </c>
      <c r="H2744" s="4" t="str">
        <f t="shared" si="258"/>
        <v>Off</v>
      </c>
      <c r="I2744">
        <v>1127872598</v>
      </c>
      <c r="J2744" t="s">
        <v>26</v>
      </c>
      <c r="K2744">
        <v>29.75</v>
      </c>
      <c r="L2744">
        <v>32.046208</v>
      </c>
      <c r="M2744">
        <v>1.8920889999999999</v>
      </c>
      <c r="N2744">
        <v>0.40411900000000001</v>
      </c>
    </row>
    <row r="2745" spans="1:14" x14ac:dyDescent="0.3">
      <c r="A2745" s="1">
        <v>43579.5</v>
      </c>
      <c r="B2745" s="1">
        <v>43579.333333333336</v>
      </c>
      <c r="C2745" s="3">
        <f t="shared" si="253"/>
        <v>4</v>
      </c>
      <c r="D2745" s="3">
        <f t="shared" si="254"/>
        <v>24</v>
      </c>
      <c r="E2745" s="4">
        <f t="shared" si="255"/>
        <v>8</v>
      </c>
      <c r="F2745" s="4">
        <f t="shared" si="256"/>
        <v>4</v>
      </c>
      <c r="G2745" s="4" t="str">
        <f t="shared" si="257"/>
        <v>Win</v>
      </c>
      <c r="H2745" s="4" t="str">
        <f t="shared" si="258"/>
        <v>On</v>
      </c>
      <c r="I2745">
        <v>1127872598</v>
      </c>
      <c r="J2745" t="s">
        <v>26</v>
      </c>
      <c r="K2745">
        <v>28.7</v>
      </c>
      <c r="L2745">
        <v>30.619865000000001</v>
      </c>
      <c r="M2745">
        <v>1.3261019999999999</v>
      </c>
      <c r="N2745">
        <v>0.59376300000000004</v>
      </c>
    </row>
    <row r="2746" spans="1:14" x14ac:dyDescent="0.3">
      <c r="A2746" s="1">
        <v>43579.541666666664</v>
      </c>
      <c r="B2746" s="1">
        <v>43579.375</v>
      </c>
      <c r="C2746" s="3">
        <f t="shared" si="253"/>
        <v>4</v>
      </c>
      <c r="D2746" s="3">
        <f t="shared" si="254"/>
        <v>24</v>
      </c>
      <c r="E2746" s="4">
        <f t="shared" si="255"/>
        <v>9</v>
      </c>
      <c r="F2746" s="4">
        <f t="shared" si="256"/>
        <v>4</v>
      </c>
      <c r="G2746" s="4" t="str">
        <f t="shared" si="257"/>
        <v>Win</v>
      </c>
      <c r="H2746" s="4" t="str">
        <f t="shared" si="258"/>
        <v>On</v>
      </c>
      <c r="I2746">
        <v>1127872598</v>
      </c>
      <c r="J2746" t="s">
        <v>26</v>
      </c>
      <c r="K2746">
        <v>29.08</v>
      </c>
      <c r="L2746">
        <v>30.977226999999999</v>
      </c>
      <c r="M2746">
        <v>1.356724</v>
      </c>
      <c r="N2746">
        <v>0.54050299999999996</v>
      </c>
    </row>
    <row r="2747" spans="1:14" x14ac:dyDescent="0.3">
      <c r="A2747" s="1">
        <v>43579.583333333336</v>
      </c>
      <c r="B2747" s="1">
        <v>43579.416666666664</v>
      </c>
      <c r="C2747" s="3">
        <f t="shared" si="253"/>
        <v>4</v>
      </c>
      <c r="D2747" s="3">
        <f t="shared" si="254"/>
        <v>24</v>
      </c>
      <c r="E2747" s="4">
        <f t="shared" si="255"/>
        <v>10</v>
      </c>
      <c r="F2747" s="4">
        <f t="shared" si="256"/>
        <v>4</v>
      </c>
      <c r="G2747" s="4" t="str">
        <f t="shared" si="257"/>
        <v>Win</v>
      </c>
      <c r="H2747" s="4" t="str">
        <f t="shared" si="258"/>
        <v>On</v>
      </c>
      <c r="I2747">
        <v>1127872598</v>
      </c>
      <c r="J2747" t="s">
        <v>26</v>
      </c>
      <c r="K2747">
        <v>30.91</v>
      </c>
      <c r="L2747">
        <v>32.748168</v>
      </c>
      <c r="M2747">
        <v>1.2943720000000001</v>
      </c>
      <c r="N2747">
        <v>0.54379599999999995</v>
      </c>
    </row>
    <row r="2748" spans="1:14" x14ac:dyDescent="0.3">
      <c r="A2748" s="1">
        <v>43579.625</v>
      </c>
      <c r="B2748" s="1">
        <v>43579.458333333336</v>
      </c>
      <c r="C2748" s="3">
        <f t="shared" si="253"/>
        <v>4</v>
      </c>
      <c r="D2748" s="3">
        <f t="shared" si="254"/>
        <v>24</v>
      </c>
      <c r="E2748" s="4">
        <f t="shared" si="255"/>
        <v>11</v>
      </c>
      <c r="F2748" s="4">
        <f t="shared" si="256"/>
        <v>4</v>
      </c>
      <c r="G2748" s="4" t="str">
        <f t="shared" si="257"/>
        <v>Win</v>
      </c>
      <c r="H2748" s="4" t="str">
        <f t="shared" si="258"/>
        <v>On</v>
      </c>
      <c r="I2748">
        <v>1127872598</v>
      </c>
      <c r="J2748" t="s">
        <v>26</v>
      </c>
      <c r="K2748">
        <v>30.6</v>
      </c>
      <c r="L2748">
        <v>32.423927999999997</v>
      </c>
      <c r="M2748">
        <v>1.296422</v>
      </c>
      <c r="N2748">
        <v>0.52750600000000003</v>
      </c>
    </row>
    <row r="2749" spans="1:14" x14ac:dyDescent="0.3">
      <c r="A2749" s="1">
        <v>43579.666666666664</v>
      </c>
      <c r="B2749" s="1">
        <v>43579.5</v>
      </c>
      <c r="C2749" s="3">
        <f t="shared" si="253"/>
        <v>4</v>
      </c>
      <c r="D2749" s="3">
        <f t="shared" si="254"/>
        <v>24</v>
      </c>
      <c r="E2749" s="4">
        <f t="shared" si="255"/>
        <v>12</v>
      </c>
      <c r="F2749" s="4">
        <f t="shared" si="256"/>
        <v>4</v>
      </c>
      <c r="G2749" s="4" t="str">
        <f t="shared" si="257"/>
        <v>Win</v>
      </c>
      <c r="H2749" s="4" t="str">
        <f t="shared" si="258"/>
        <v>On</v>
      </c>
      <c r="I2749">
        <v>1127872598</v>
      </c>
      <c r="J2749" t="s">
        <v>26</v>
      </c>
      <c r="K2749">
        <v>31.23</v>
      </c>
      <c r="L2749">
        <v>33.038980000000002</v>
      </c>
      <c r="M2749">
        <v>1.2931029999999999</v>
      </c>
      <c r="N2749">
        <v>0.51587700000000003</v>
      </c>
    </row>
    <row r="2750" spans="1:14" x14ac:dyDescent="0.3">
      <c r="A2750" s="1">
        <v>43579.708333333336</v>
      </c>
      <c r="B2750" s="1">
        <v>43579.541666666664</v>
      </c>
      <c r="C2750" s="3">
        <f t="shared" si="253"/>
        <v>4</v>
      </c>
      <c r="D2750" s="3">
        <f t="shared" si="254"/>
        <v>24</v>
      </c>
      <c r="E2750" s="4">
        <f t="shared" si="255"/>
        <v>13</v>
      </c>
      <c r="F2750" s="4">
        <f t="shared" si="256"/>
        <v>4</v>
      </c>
      <c r="G2750" s="4" t="str">
        <f t="shared" si="257"/>
        <v>Win</v>
      </c>
      <c r="H2750" s="4" t="str">
        <f t="shared" si="258"/>
        <v>Off</v>
      </c>
      <c r="I2750">
        <v>1127872598</v>
      </c>
      <c r="J2750" t="s">
        <v>26</v>
      </c>
      <c r="K2750">
        <v>30.7</v>
      </c>
      <c r="L2750">
        <v>32.259306000000002</v>
      </c>
      <c r="M2750">
        <v>1.1112029999999999</v>
      </c>
      <c r="N2750">
        <v>0.44810299999999997</v>
      </c>
    </row>
    <row r="2751" spans="1:14" x14ac:dyDescent="0.3">
      <c r="A2751" s="1">
        <v>43579.75</v>
      </c>
      <c r="B2751" s="1">
        <v>43579.583333333336</v>
      </c>
      <c r="C2751" s="3">
        <f t="shared" si="253"/>
        <v>4</v>
      </c>
      <c r="D2751" s="3">
        <f t="shared" si="254"/>
        <v>24</v>
      </c>
      <c r="E2751" s="4">
        <f t="shared" si="255"/>
        <v>14</v>
      </c>
      <c r="F2751" s="4">
        <f t="shared" si="256"/>
        <v>4</v>
      </c>
      <c r="G2751" s="4" t="str">
        <f t="shared" si="257"/>
        <v>Win</v>
      </c>
      <c r="H2751" s="4" t="str">
        <f t="shared" si="258"/>
        <v>Off</v>
      </c>
      <c r="I2751">
        <v>1127872598</v>
      </c>
      <c r="J2751" t="s">
        <v>26</v>
      </c>
      <c r="K2751">
        <v>30.14</v>
      </c>
      <c r="L2751">
        <v>32.039330999999997</v>
      </c>
      <c r="M2751">
        <v>1.38385</v>
      </c>
      <c r="N2751">
        <v>0.51548099999999997</v>
      </c>
    </row>
    <row r="2752" spans="1:14" x14ac:dyDescent="0.3">
      <c r="A2752" s="1">
        <v>43579.791666666664</v>
      </c>
      <c r="B2752" s="1">
        <v>43579.625</v>
      </c>
      <c r="C2752" s="3">
        <f t="shared" si="253"/>
        <v>4</v>
      </c>
      <c r="D2752" s="3">
        <f t="shared" si="254"/>
        <v>24</v>
      </c>
      <c r="E2752" s="4">
        <f t="shared" si="255"/>
        <v>15</v>
      </c>
      <c r="F2752" s="4">
        <f t="shared" si="256"/>
        <v>4</v>
      </c>
      <c r="G2752" s="4" t="str">
        <f t="shared" si="257"/>
        <v>Win</v>
      </c>
      <c r="H2752" s="4" t="str">
        <f t="shared" si="258"/>
        <v>Off</v>
      </c>
      <c r="I2752">
        <v>1127872598</v>
      </c>
      <c r="J2752" t="s">
        <v>26</v>
      </c>
      <c r="K2752">
        <v>29.18</v>
      </c>
      <c r="L2752">
        <v>31.033004999999999</v>
      </c>
      <c r="M2752">
        <v>1.3992690000000001</v>
      </c>
      <c r="N2752">
        <v>0.45373599999999997</v>
      </c>
    </row>
    <row r="2753" spans="1:14" x14ac:dyDescent="0.3">
      <c r="A2753" s="1">
        <v>43579.833333333336</v>
      </c>
      <c r="B2753" s="1">
        <v>43579.666666666664</v>
      </c>
      <c r="C2753" s="3">
        <f t="shared" si="253"/>
        <v>4</v>
      </c>
      <c r="D2753" s="3">
        <f t="shared" si="254"/>
        <v>24</v>
      </c>
      <c r="E2753" s="4">
        <f t="shared" si="255"/>
        <v>16</v>
      </c>
      <c r="F2753" s="4">
        <f t="shared" si="256"/>
        <v>4</v>
      </c>
      <c r="G2753" s="4" t="str">
        <f t="shared" si="257"/>
        <v>Win</v>
      </c>
      <c r="H2753" s="4" t="str">
        <f t="shared" si="258"/>
        <v>Off</v>
      </c>
      <c r="I2753">
        <v>1127872598</v>
      </c>
      <c r="J2753" t="s">
        <v>26</v>
      </c>
      <c r="K2753">
        <v>30.3</v>
      </c>
      <c r="L2753">
        <v>32.016240000000003</v>
      </c>
      <c r="M2753">
        <v>1.372768</v>
      </c>
      <c r="N2753">
        <v>0.343472</v>
      </c>
    </row>
    <row r="2754" spans="1:14" x14ac:dyDescent="0.3">
      <c r="A2754" s="1">
        <v>43579.875</v>
      </c>
      <c r="B2754" s="1">
        <v>43579.708333333336</v>
      </c>
      <c r="C2754" s="3">
        <f t="shared" si="253"/>
        <v>4</v>
      </c>
      <c r="D2754" s="3">
        <f t="shared" si="254"/>
        <v>24</v>
      </c>
      <c r="E2754" s="4">
        <f t="shared" si="255"/>
        <v>17</v>
      </c>
      <c r="F2754" s="4">
        <f t="shared" si="256"/>
        <v>4</v>
      </c>
      <c r="G2754" s="4" t="str">
        <f t="shared" si="257"/>
        <v>Win</v>
      </c>
      <c r="H2754" s="4" t="str">
        <f t="shared" si="258"/>
        <v>On</v>
      </c>
      <c r="I2754">
        <v>1127872598</v>
      </c>
      <c r="J2754" t="s">
        <v>26</v>
      </c>
      <c r="K2754">
        <v>30.5</v>
      </c>
      <c r="L2754">
        <v>32.911665999999997</v>
      </c>
      <c r="M2754">
        <v>2.116724</v>
      </c>
      <c r="N2754">
        <v>0.29494199999999998</v>
      </c>
    </row>
    <row r="2755" spans="1:14" x14ac:dyDescent="0.3">
      <c r="A2755" s="1">
        <v>43579.916666666664</v>
      </c>
      <c r="B2755" s="1">
        <v>43579.75</v>
      </c>
      <c r="C2755" s="3">
        <f t="shared" ref="C2755:C2818" si="259">MONTH(B2755)</f>
        <v>4</v>
      </c>
      <c r="D2755" s="3">
        <f t="shared" ref="D2755:D2818" si="260">DAY(B2755)</f>
        <v>24</v>
      </c>
      <c r="E2755" s="4">
        <f t="shared" ref="E2755:E2818" si="261">HOUR(B2755)</f>
        <v>18</v>
      </c>
      <c r="F2755" s="4">
        <f t="shared" ref="F2755:F2818" si="262">WEEKDAY(B2755)</f>
        <v>4</v>
      </c>
      <c r="G2755" s="4" t="str">
        <f t="shared" ref="G2755:G2818" si="263">IF(AND(C2755&gt;4,C2755&lt;10),"Sum","Win")</f>
        <v>Win</v>
      </c>
      <c r="H2755" s="4" t="str">
        <f t="shared" si="258"/>
        <v>On</v>
      </c>
      <c r="I2755">
        <v>1127872598</v>
      </c>
      <c r="J2755" t="s">
        <v>26</v>
      </c>
      <c r="K2755">
        <v>28.21</v>
      </c>
      <c r="L2755">
        <v>30.515228</v>
      </c>
      <c r="M2755">
        <v>1.898776</v>
      </c>
      <c r="N2755">
        <v>0.40645199999999998</v>
      </c>
    </row>
    <row r="2756" spans="1:14" x14ac:dyDescent="0.3">
      <c r="A2756" s="1">
        <v>43579.958333333336</v>
      </c>
      <c r="B2756" s="1">
        <v>43579.791666666664</v>
      </c>
      <c r="C2756" s="3">
        <f t="shared" si="259"/>
        <v>4</v>
      </c>
      <c r="D2756" s="3">
        <f t="shared" si="260"/>
        <v>24</v>
      </c>
      <c r="E2756" s="4">
        <f t="shared" si="261"/>
        <v>19</v>
      </c>
      <c r="F2756" s="4">
        <f t="shared" si="262"/>
        <v>4</v>
      </c>
      <c r="G2756" s="4" t="str">
        <f t="shared" si="263"/>
        <v>Win</v>
      </c>
      <c r="H2756" s="4" t="str">
        <f t="shared" si="258"/>
        <v>On</v>
      </c>
      <c r="I2756">
        <v>1127872598</v>
      </c>
      <c r="J2756" t="s">
        <v>26</v>
      </c>
      <c r="K2756">
        <v>28.75</v>
      </c>
      <c r="L2756">
        <v>30.894729000000002</v>
      </c>
      <c r="M2756">
        <v>1.7418670000000001</v>
      </c>
      <c r="N2756">
        <v>0.402862</v>
      </c>
    </row>
    <row r="2757" spans="1:14" x14ac:dyDescent="0.3">
      <c r="A2757" s="1">
        <v>43580</v>
      </c>
      <c r="B2757" s="1">
        <v>43579.833333333336</v>
      </c>
      <c r="C2757" s="3">
        <f t="shared" si="259"/>
        <v>4</v>
      </c>
      <c r="D2757" s="3">
        <f t="shared" si="260"/>
        <v>24</v>
      </c>
      <c r="E2757" s="4">
        <f t="shared" si="261"/>
        <v>20</v>
      </c>
      <c r="F2757" s="4">
        <f t="shared" si="262"/>
        <v>4</v>
      </c>
      <c r="G2757" s="4" t="str">
        <f t="shared" si="263"/>
        <v>Win</v>
      </c>
      <c r="H2757" s="4" t="str">
        <f t="shared" si="258"/>
        <v>On</v>
      </c>
      <c r="I2757">
        <v>1127872598</v>
      </c>
      <c r="J2757" t="s">
        <v>26</v>
      </c>
      <c r="K2757">
        <v>35.520000000000003</v>
      </c>
      <c r="L2757">
        <v>38.257213999999998</v>
      </c>
      <c r="M2757">
        <v>2.2097959999999999</v>
      </c>
      <c r="N2757">
        <v>0.52741800000000005</v>
      </c>
    </row>
    <row r="2758" spans="1:14" x14ac:dyDescent="0.3">
      <c r="A2758" s="1">
        <v>43580.041666666664</v>
      </c>
      <c r="B2758" s="1">
        <v>43579.875</v>
      </c>
      <c r="C2758" s="3">
        <f t="shared" si="259"/>
        <v>4</v>
      </c>
      <c r="D2758" s="3">
        <f t="shared" si="260"/>
        <v>24</v>
      </c>
      <c r="E2758" s="4">
        <f t="shared" si="261"/>
        <v>21</v>
      </c>
      <c r="F2758" s="4">
        <f t="shared" si="262"/>
        <v>4</v>
      </c>
      <c r="G2758" s="4" t="str">
        <f t="shared" si="263"/>
        <v>Win</v>
      </c>
      <c r="H2758" s="4" t="str">
        <f t="shared" si="258"/>
        <v>On</v>
      </c>
      <c r="I2758">
        <v>1127872598</v>
      </c>
      <c r="J2758" t="s">
        <v>26</v>
      </c>
      <c r="K2758">
        <v>30.22</v>
      </c>
      <c r="L2758">
        <v>31.936706000000001</v>
      </c>
      <c r="M2758">
        <v>0.96052599999999999</v>
      </c>
      <c r="N2758">
        <v>0.75617999999999996</v>
      </c>
    </row>
    <row r="2759" spans="1:14" x14ac:dyDescent="0.3">
      <c r="A2759" s="1">
        <v>43580.083333333336</v>
      </c>
      <c r="B2759" s="1">
        <v>43579.916666666664</v>
      </c>
      <c r="C2759" s="3">
        <f t="shared" si="259"/>
        <v>4</v>
      </c>
      <c r="D2759" s="3">
        <f t="shared" si="260"/>
        <v>24</v>
      </c>
      <c r="E2759" s="4">
        <f t="shared" si="261"/>
        <v>22</v>
      </c>
      <c r="F2759" s="4">
        <f t="shared" si="262"/>
        <v>4</v>
      </c>
      <c r="G2759" s="4" t="str">
        <f t="shared" si="263"/>
        <v>Win</v>
      </c>
      <c r="H2759" s="4" t="str">
        <f t="shared" si="258"/>
        <v>Off</v>
      </c>
      <c r="I2759">
        <v>1127872598</v>
      </c>
      <c r="J2759" t="s">
        <v>26</v>
      </c>
      <c r="K2759">
        <v>23.45</v>
      </c>
      <c r="L2759">
        <v>24.393236999999999</v>
      </c>
      <c r="M2759">
        <v>0.30411500000000002</v>
      </c>
      <c r="N2759">
        <v>0.63912199999999997</v>
      </c>
    </row>
    <row r="2760" spans="1:14" x14ac:dyDescent="0.3">
      <c r="A2760" s="1">
        <v>43580.125</v>
      </c>
      <c r="B2760" s="1">
        <v>43579.958333333336</v>
      </c>
      <c r="C2760" s="3">
        <f t="shared" si="259"/>
        <v>4</v>
      </c>
      <c r="D2760" s="3">
        <f t="shared" si="260"/>
        <v>24</v>
      </c>
      <c r="E2760" s="4">
        <f t="shared" si="261"/>
        <v>23</v>
      </c>
      <c r="F2760" s="4">
        <f t="shared" si="262"/>
        <v>4</v>
      </c>
      <c r="G2760" s="4" t="str">
        <f t="shared" si="263"/>
        <v>Win</v>
      </c>
      <c r="H2760" s="4" t="str">
        <f t="shared" si="258"/>
        <v>Off</v>
      </c>
      <c r="I2760">
        <v>1127872598</v>
      </c>
      <c r="J2760" t="s">
        <v>26</v>
      </c>
      <c r="K2760">
        <v>21.4</v>
      </c>
      <c r="L2760">
        <v>22.185244000000001</v>
      </c>
      <c r="M2760">
        <v>0.18221999999999999</v>
      </c>
      <c r="N2760">
        <v>0.603024</v>
      </c>
    </row>
    <row r="2761" spans="1:14" x14ac:dyDescent="0.3">
      <c r="A2761" s="1">
        <v>43580.166666666664</v>
      </c>
      <c r="B2761" s="1">
        <v>43580</v>
      </c>
      <c r="C2761" s="3">
        <f t="shared" si="259"/>
        <v>4</v>
      </c>
      <c r="D2761" s="3">
        <f t="shared" si="260"/>
        <v>25</v>
      </c>
      <c r="E2761" s="4">
        <f t="shared" si="261"/>
        <v>0</v>
      </c>
      <c r="F2761" s="4">
        <f t="shared" si="262"/>
        <v>5</v>
      </c>
      <c r="G2761" s="4" t="str">
        <f t="shared" si="263"/>
        <v>Win</v>
      </c>
      <c r="H2761" s="4" t="str">
        <f t="shared" si="258"/>
        <v>Off</v>
      </c>
      <c r="I2761">
        <v>1127872598</v>
      </c>
      <c r="J2761" t="s">
        <v>26</v>
      </c>
      <c r="K2761">
        <v>20</v>
      </c>
      <c r="L2761">
        <v>20.463446000000001</v>
      </c>
      <c r="M2761">
        <v>0.12</v>
      </c>
      <c r="N2761">
        <v>0.34344599999999997</v>
      </c>
    </row>
    <row r="2762" spans="1:14" x14ac:dyDescent="0.3">
      <c r="A2762" s="1">
        <v>43580.208333333336</v>
      </c>
      <c r="B2762" s="1">
        <v>43580.041666666664</v>
      </c>
      <c r="C2762" s="3">
        <f t="shared" si="259"/>
        <v>4</v>
      </c>
      <c r="D2762" s="3">
        <f t="shared" si="260"/>
        <v>25</v>
      </c>
      <c r="E2762" s="4">
        <f t="shared" si="261"/>
        <v>1</v>
      </c>
      <c r="F2762" s="4">
        <f t="shared" si="262"/>
        <v>5</v>
      </c>
      <c r="G2762" s="4" t="str">
        <f t="shared" si="263"/>
        <v>Win</v>
      </c>
      <c r="H2762" s="4" t="str">
        <f t="shared" si="258"/>
        <v>Off</v>
      </c>
      <c r="I2762">
        <v>1127872598</v>
      </c>
      <c r="J2762" t="s">
        <v>26</v>
      </c>
      <c r="K2762">
        <v>19.420000000000002</v>
      </c>
      <c r="L2762">
        <v>19.833373999999999</v>
      </c>
      <c r="M2762">
        <v>6.4900000000000001E-3</v>
      </c>
      <c r="N2762">
        <v>0.40688400000000002</v>
      </c>
    </row>
    <row r="2763" spans="1:14" x14ac:dyDescent="0.3">
      <c r="A2763" s="1">
        <v>43580.25</v>
      </c>
      <c r="B2763" s="1">
        <v>43580.083333333336</v>
      </c>
      <c r="C2763" s="3">
        <f t="shared" si="259"/>
        <v>4</v>
      </c>
      <c r="D2763" s="3">
        <f t="shared" si="260"/>
        <v>25</v>
      </c>
      <c r="E2763" s="4">
        <f t="shared" si="261"/>
        <v>2</v>
      </c>
      <c r="F2763" s="4">
        <f t="shared" si="262"/>
        <v>5</v>
      </c>
      <c r="G2763" s="4" t="str">
        <f t="shared" si="263"/>
        <v>Win</v>
      </c>
      <c r="H2763" s="4" t="str">
        <f t="shared" ref="H2763:H2826" si="264">+IF(OR(F2763&lt;2,F2763&gt;6),"Off",IF(AND(G2763="Win",E2763&gt;7,E2763&lt;13),"On",IF(AND(G2763="Win",E2763&gt;16,E2763&lt;22),"On",IF(AND(G2763="Sum",E2763&gt;9,E2763&lt;22),"On","Off"))))</f>
        <v>Off</v>
      </c>
      <c r="I2763">
        <v>1127872598</v>
      </c>
      <c r="J2763" t="s">
        <v>26</v>
      </c>
      <c r="K2763">
        <v>19.21</v>
      </c>
      <c r="L2763">
        <v>19.610714000000002</v>
      </c>
      <c r="M2763">
        <v>2.7042E-2</v>
      </c>
      <c r="N2763">
        <v>0.373672</v>
      </c>
    </row>
    <row r="2764" spans="1:14" x14ac:dyDescent="0.3">
      <c r="A2764" s="1">
        <v>43580.291666666664</v>
      </c>
      <c r="B2764" s="1">
        <v>43580.125</v>
      </c>
      <c r="C2764" s="3">
        <f t="shared" si="259"/>
        <v>4</v>
      </c>
      <c r="D2764" s="3">
        <f t="shared" si="260"/>
        <v>25</v>
      </c>
      <c r="E2764" s="4">
        <f t="shared" si="261"/>
        <v>3</v>
      </c>
      <c r="F2764" s="4">
        <f t="shared" si="262"/>
        <v>5</v>
      </c>
      <c r="G2764" s="4" t="str">
        <f t="shared" si="263"/>
        <v>Win</v>
      </c>
      <c r="H2764" s="4" t="str">
        <f t="shared" si="264"/>
        <v>Off</v>
      </c>
      <c r="I2764">
        <v>1127872598</v>
      </c>
      <c r="J2764" t="s">
        <v>26</v>
      </c>
      <c r="K2764">
        <v>19.309999999999999</v>
      </c>
      <c r="L2764">
        <v>19.832706999999999</v>
      </c>
      <c r="M2764">
        <v>8.0881999999999996E-2</v>
      </c>
      <c r="N2764">
        <v>0.44182500000000002</v>
      </c>
    </row>
    <row r="2765" spans="1:14" x14ac:dyDescent="0.3">
      <c r="A2765" s="1">
        <v>43580.333333333336</v>
      </c>
      <c r="B2765" s="1">
        <v>43580.166666666664</v>
      </c>
      <c r="C2765" s="3">
        <f t="shared" si="259"/>
        <v>4</v>
      </c>
      <c r="D2765" s="3">
        <f t="shared" si="260"/>
        <v>25</v>
      </c>
      <c r="E2765" s="4">
        <f t="shared" si="261"/>
        <v>4</v>
      </c>
      <c r="F2765" s="4">
        <f t="shared" si="262"/>
        <v>5</v>
      </c>
      <c r="G2765" s="4" t="str">
        <f t="shared" si="263"/>
        <v>Win</v>
      </c>
      <c r="H2765" s="4" t="str">
        <f t="shared" si="264"/>
        <v>Off</v>
      </c>
      <c r="I2765">
        <v>1127872598</v>
      </c>
      <c r="J2765" t="s">
        <v>26</v>
      </c>
      <c r="K2765">
        <v>20.03</v>
      </c>
      <c r="L2765">
        <v>20.601614000000001</v>
      </c>
      <c r="M2765">
        <v>0.134465</v>
      </c>
      <c r="N2765">
        <v>0.43714900000000001</v>
      </c>
    </row>
    <row r="2766" spans="1:14" x14ac:dyDescent="0.3">
      <c r="A2766" s="1">
        <v>43580.375</v>
      </c>
      <c r="B2766" s="1">
        <v>43580.208333333336</v>
      </c>
      <c r="C2766" s="3">
        <f t="shared" si="259"/>
        <v>4</v>
      </c>
      <c r="D2766" s="3">
        <f t="shared" si="260"/>
        <v>25</v>
      </c>
      <c r="E2766" s="4">
        <f t="shared" si="261"/>
        <v>5</v>
      </c>
      <c r="F2766" s="4">
        <f t="shared" si="262"/>
        <v>5</v>
      </c>
      <c r="G2766" s="4" t="str">
        <f t="shared" si="263"/>
        <v>Win</v>
      </c>
      <c r="H2766" s="4" t="str">
        <f t="shared" si="264"/>
        <v>Off</v>
      </c>
      <c r="I2766">
        <v>1127872598</v>
      </c>
      <c r="J2766" t="s">
        <v>26</v>
      </c>
      <c r="K2766">
        <v>21.69</v>
      </c>
      <c r="L2766">
        <v>22.362296000000001</v>
      </c>
      <c r="M2766">
        <v>0.33004099999999997</v>
      </c>
      <c r="N2766">
        <v>0.34225499999999998</v>
      </c>
    </row>
    <row r="2767" spans="1:14" x14ac:dyDescent="0.3">
      <c r="A2767" s="1">
        <v>43580.416666666664</v>
      </c>
      <c r="B2767" s="1">
        <v>43580.25</v>
      </c>
      <c r="C2767" s="3">
        <f t="shared" si="259"/>
        <v>4</v>
      </c>
      <c r="D2767" s="3">
        <f t="shared" si="260"/>
        <v>25</v>
      </c>
      <c r="E2767" s="4">
        <f t="shared" si="261"/>
        <v>6</v>
      </c>
      <c r="F2767" s="4">
        <f t="shared" si="262"/>
        <v>5</v>
      </c>
      <c r="G2767" s="4" t="str">
        <f t="shared" si="263"/>
        <v>Win</v>
      </c>
      <c r="H2767" s="4" t="str">
        <f t="shared" si="264"/>
        <v>Off</v>
      </c>
      <c r="I2767">
        <v>1127872598</v>
      </c>
      <c r="J2767" t="s">
        <v>26</v>
      </c>
      <c r="K2767">
        <v>28.84</v>
      </c>
      <c r="L2767">
        <v>31.344262000000001</v>
      </c>
      <c r="M2767">
        <v>2.0171239999999999</v>
      </c>
      <c r="N2767">
        <v>0.48713800000000002</v>
      </c>
    </row>
    <row r="2768" spans="1:14" x14ac:dyDescent="0.3">
      <c r="A2768" s="1">
        <v>43580.458333333336</v>
      </c>
      <c r="B2768" s="1">
        <v>43580.291666666664</v>
      </c>
      <c r="C2768" s="3">
        <f t="shared" si="259"/>
        <v>4</v>
      </c>
      <c r="D2768" s="3">
        <f t="shared" si="260"/>
        <v>25</v>
      </c>
      <c r="E2768" s="4">
        <f t="shared" si="261"/>
        <v>7</v>
      </c>
      <c r="F2768" s="4">
        <f t="shared" si="262"/>
        <v>5</v>
      </c>
      <c r="G2768" s="4" t="str">
        <f t="shared" si="263"/>
        <v>Win</v>
      </c>
      <c r="H2768" s="4" t="str">
        <f t="shared" si="264"/>
        <v>Off</v>
      </c>
      <c r="I2768">
        <v>1127872598</v>
      </c>
      <c r="J2768" t="s">
        <v>26</v>
      </c>
      <c r="K2768">
        <v>32.01</v>
      </c>
      <c r="L2768">
        <v>34.533116</v>
      </c>
      <c r="M2768">
        <v>2.4740220000000002</v>
      </c>
      <c r="N2768">
        <v>4.9093999999999999E-2</v>
      </c>
    </row>
    <row r="2769" spans="1:14" x14ac:dyDescent="0.3">
      <c r="A2769" s="1">
        <v>43580.5</v>
      </c>
      <c r="B2769" s="1">
        <v>43580.333333333336</v>
      </c>
      <c r="C2769" s="3">
        <f t="shared" si="259"/>
        <v>4</v>
      </c>
      <c r="D2769" s="3">
        <f t="shared" si="260"/>
        <v>25</v>
      </c>
      <c r="E2769" s="4">
        <f t="shared" si="261"/>
        <v>8</v>
      </c>
      <c r="F2769" s="4">
        <f t="shared" si="262"/>
        <v>5</v>
      </c>
      <c r="G2769" s="4" t="str">
        <f t="shared" si="263"/>
        <v>Win</v>
      </c>
      <c r="H2769" s="4" t="str">
        <f t="shared" si="264"/>
        <v>On</v>
      </c>
      <c r="I2769">
        <v>1127872598</v>
      </c>
      <c r="J2769" t="s">
        <v>26</v>
      </c>
      <c r="K2769">
        <v>31.46</v>
      </c>
      <c r="L2769">
        <v>32.819667000000003</v>
      </c>
      <c r="M2769">
        <v>1.271962</v>
      </c>
      <c r="N2769">
        <v>8.7705000000000005E-2</v>
      </c>
    </row>
    <row r="2770" spans="1:14" x14ac:dyDescent="0.3">
      <c r="A2770" s="1">
        <v>43580.541666666664</v>
      </c>
      <c r="B2770" s="1">
        <v>43580.375</v>
      </c>
      <c r="C2770" s="3">
        <f t="shared" si="259"/>
        <v>4</v>
      </c>
      <c r="D2770" s="3">
        <f t="shared" si="260"/>
        <v>25</v>
      </c>
      <c r="E2770" s="4">
        <f t="shared" si="261"/>
        <v>9</v>
      </c>
      <c r="F2770" s="4">
        <f t="shared" si="262"/>
        <v>5</v>
      </c>
      <c r="G2770" s="4" t="str">
        <f t="shared" si="263"/>
        <v>Win</v>
      </c>
      <c r="H2770" s="4" t="str">
        <f t="shared" si="264"/>
        <v>On</v>
      </c>
      <c r="I2770">
        <v>1127872598</v>
      </c>
      <c r="J2770" t="s">
        <v>26</v>
      </c>
      <c r="K2770">
        <v>35.26</v>
      </c>
      <c r="L2770">
        <v>37.171410000000002</v>
      </c>
      <c r="M2770">
        <v>1.7171069999999999</v>
      </c>
      <c r="N2770">
        <v>0.194303</v>
      </c>
    </row>
    <row r="2771" spans="1:14" x14ac:dyDescent="0.3">
      <c r="A2771" s="1">
        <v>43580.583333333336</v>
      </c>
      <c r="B2771" s="1">
        <v>43580.416666666664</v>
      </c>
      <c r="C2771" s="3">
        <f t="shared" si="259"/>
        <v>4</v>
      </c>
      <c r="D2771" s="3">
        <f t="shared" si="260"/>
        <v>25</v>
      </c>
      <c r="E2771" s="4">
        <f t="shared" si="261"/>
        <v>10</v>
      </c>
      <c r="F2771" s="4">
        <f t="shared" si="262"/>
        <v>5</v>
      </c>
      <c r="G2771" s="4" t="str">
        <f t="shared" si="263"/>
        <v>Win</v>
      </c>
      <c r="H2771" s="4" t="str">
        <f t="shared" si="264"/>
        <v>On</v>
      </c>
      <c r="I2771">
        <v>1127872598</v>
      </c>
      <c r="J2771" t="s">
        <v>26</v>
      </c>
      <c r="K2771">
        <v>35.01</v>
      </c>
      <c r="L2771">
        <v>36.578515000000003</v>
      </c>
      <c r="M2771">
        <v>1.494855</v>
      </c>
      <c r="N2771">
        <v>7.3660000000000003E-2</v>
      </c>
    </row>
    <row r="2772" spans="1:14" x14ac:dyDescent="0.3">
      <c r="A2772" s="1">
        <v>43580.625</v>
      </c>
      <c r="B2772" s="1">
        <v>43580.458333333336</v>
      </c>
      <c r="C2772" s="3">
        <f t="shared" si="259"/>
        <v>4</v>
      </c>
      <c r="D2772" s="3">
        <f t="shared" si="260"/>
        <v>25</v>
      </c>
      <c r="E2772" s="4">
        <f t="shared" si="261"/>
        <v>11</v>
      </c>
      <c r="F2772" s="4">
        <f t="shared" si="262"/>
        <v>5</v>
      </c>
      <c r="G2772" s="4" t="str">
        <f t="shared" si="263"/>
        <v>Win</v>
      </c>
      <c r="H2772" s="4" t="str">
        <f t="shared" si="264"/>
        <v>On</v>
      </c>
      <c r="I2772">
        <v>1127872598</v>
      </c>
      <c r="J2772" t="s">
        <v>26</v>
      </c>
      <c r="K2772">
        <v>35.51</v>
      </c>
      <c r="L2772">
        <v>37.507810999999997</v>
      </c>
      <c r="M2772">
        <v>1.8626549999999999</v>
      </c>
      <c r="N2772">
        <v>0.135156</v>
      </c>
    </row>
    <row r="2773" spans="1:14" x14ac:dyDescent="0.3">
      <c r="A2773" s="1">
        <v>43580.666666666664</v>
      </c>
      <c r="B2773" s="1">
        <v>43580.5</v>
      </c>
      <c r="C2773" s="3">
        <f t="shared" si="259"/>
        <v>4</v>
      </c>
      <c r="D2773" s="3">
        <f t="shared" si="260"/>
        <v>25</v>
      </c>
      <c r="E2773" s="4">
        <f t="shared" si="261"/>
        <v>12</v>
      </c>
      <c r="F2773" s="4">
        <f t="shared" si="262"/>
        <v>5</v>
      </c>
      <c r="G2773" s="4" t="str">
        <f t="shared" si="263"/>
        <v>Win</v>
      </c>
      <c r="H2773" s="4" t="str">
        <f t="shared" si="264"/>
        <v>On</v>
      </c>
      <c r="I2773">
        <v>1127872598</v>
      </c>
      <c r="J2773" t="s">
        <v>26</v>
      </c>
      <c r="K2773">
        <v>34.06</v>
      </c>
      <c r="L2773">
        <v>35.296460000000003</v>
      </c>
      <c r="M2773">
        <v>1.1522939999999999</v>
      </c>
      <c r="N2773">
        <v>8.4166000000000005E-2</v>
      </c>
    </row>
    <row r="2774" spans="1:14" x14ac:dyDescent="0.3">
      <c r="A2774" s="1">
        <v>43580.708333333336</v>
      </c>
      <c r="B2774" s="1">
        <v>43580.541666666664</v>
      </c>
      <c r="C2774" s="3">
        <f t="shared" si="259"/>
        <v>4</v>
      </c>
      <c r="D2774" s="3">
        <f t="shared" si="260"/>
        <v>25</v>
      </c>
      <c r="E2774" s="4">
        <f t="shared" si="261"/>
        <v>13</v>
      </c>
      <c r="F2774" s="4">
        <f t="shared" si="262"/>
        <v>5</v>
      </c>
      <c r="G2774" s="4" t="str">
        <f t="shared" si="263"/>
        <v>Win</v>
      </c>
      <c r="H2774" s="4" t="str">
        <f t="shared" si="264"/>
        <v>Off</v>
      </c>
      <c r="I2774">
        <v>1127872598</v>
      </c>
      <c r="J2774" t="s">
        <v>26</v>
      </c>
      <c r="K2774">
        <v>35.159999999999997</v>
      </c>
      <c r="L2774">
        <v>36.467726999999996</v>
      </c>
      <c r="M2774">
        <v>1.241198</v>
      </c>
      <c r="N2774">
        <v>6.6529000000000005E-2</v>
      </c>
    </row>
    <row r="2775" spans="1:14" x14ac:dyDescent="0.3">
      <c r="A2775" s="1">
        <v>43580.75</v>
      </c>
      <c r="B2775" s="1">
        <v>43580.583333333336</v>
      </c>
      <c r="C2775" s="3">
        <f t="shared" si="259"/>
        <v>4</v>
      </c>
      <c r="D2775" s="3">
        <f t="shared" si="260"/>
        <v>25</v>
      </c>
      <c r="E2775" s="4">
        <f t="shared" si="261"/>
        <v>14</v>
      </c>
      <c r="F2775" s="4">
        <f t="shared" si="262"/>
        <v>5</v>
      </c>
      <c r="G2775" s="4" t="str">
        <f t="shared" si="263"/>
        <v>Win</v>
      </c>
      <c r="H2775" s="4" t="str">
        <f t="shared" si="264"/>
        <v>Off</v>
      </c>
      <c r="I2775">
        <v>1127872598</v>
      </c>
      <c r="J2775" t="s">
        <v>26</v>
      </c>
      <c r="K2775">
        <v>34.93</v>
      </c>
      <c r="L2775">
        <v>36.841818000000004</v>
      </c>
      <c r="M2775">
        <v>1.8210839999999999</v>
      </c>
      <c r="N2775">
        <v>9.0733999999999995E-2</v>
      </c>
    </row>
    <row r="2776" spans="1:14" x14ac:dyDescent="0.3">
      <c r="A2776" s="1">
        <v>43580.791666666664</v>
      </c>
      <c r="B2776" s="1">
        <v>43580.625</v>
      </c>
      <c r="C2776" s="3">
        <f t="shared" si="259"/>
        <v>4</v>
      </c>
      <c r="D2776" s="3">
        <f t="shared" si="260"/>
        <v>25</v>
      </c>
      <c r="E2776" s="4">
        <f t="shared" si="261"/>
        <v>15</v>
      </c>
      <c r="F2776" s="4">
        <f t="shared" si="262"/>
        <v>5</v>
      </c>
      <c r="G2776" s="4" t="str">
        <f t="shared" si="263"/>
        <v>Win</v>
      </c>
      <c r="H2776" s="4" t="str">
        <f t="shared" si="264"/>
        <v>Off</v>
      </c>
      <c r="I2776">
        <v>1127872598</v>
      </c>
      <c r="J2776" t="s">
        <v>26</v>
      </c>
      <c r="K2776">
        <v>34.770000000000003</v>
      </c>
      <c r="L2776">
        <v>37.027434999999997</v>
      </c>
      <c r="M2776">
        <v>2.1243159999999999</v>
      </c>
      <c r="N2776">
        <v>0.13311899999999999</v>
      </c>
    </row>
    <row r="2777" spans="1:14" x14ac:dyDescent="0.3">
      <c r="A2777" s="1">
        <v>43580.833333333336</v>
      </c>
      <c r="B2777" s="1">
        <v>43580.666666666664</v>
      </c>
      <c r="C2777" s="3">
        <f t="shared" si="259"/>
        <v>4</v>
      </c>
      <c r="D2777" s="3">
        <f t="shared" si="260"/>
        <v>25</v>
      </c>
      <c r="E2777" s="4">
        <f t="shared" si="261"/>
        <v>16</v>
      </c>
      <c r="F2777" s="4">
        <f t="shared" si="262"/>
        <v>5</v>
      </c>
      <c r="G2777" s="4" t="str">
        <f t="shared" si="263"/>
        <v>Win</v>
      </c>
      <c r="H2777" s="4" t="str">
        <f t="shared" si="264"/>
        <v>Off</v>
      </c>
      <c r="I2777">
        <v>1127872598</v>
      </c>
      <c r="J2777" t="s">
        <v>26</v>
      </c>
      <c r="K2777">
        <v>33.58</v>
      </c>
      <c r="L2777">
        <v>35.716101999999999</v>
      </c>
      <c r="M2777">
        <v>1.9211609999999999</v>
      </c>
      <c r="N2777">
        <v>0.21494099999999999</v>
      </c>
    </row>
    <row r="2778" spans="1:14" x14ac:dyDescent="0.3">
      <c r="A2778" s="1">
        <v>43580.875</v>
      </c>
      <c r="B2778" s="1">
        <v>43580.708333333336</v>
      </c>
      <c r="C2778" s="3">
        <f t="shared" si="259"/>
        <v>4</v>
      </c>
      <c r="D2778" s="3">
        <f t="shared" si="260"/>
        <v>25</v>
      </c>
      <c r="E2778" s="4">
        <f t="shared" si="261"/>
        <v>17</v>
      </c>
      <c r="F2778" s="4">
        <f t="shared" si="262"/>
        <v>5</v>
      </c>
      <c r="G2778" s="4" t="str">
        <f t="shared" si="263"/>
        <v>Win</v>
      </c>
      <c r="H2778" s="4" t="str">
        <f t="shared" si="264"/>
        <v>On</v>
      </c>
      <c r="I2778">
        <v>1127872598</v>
      </c>
      <c r="J2778" t="s">
        <v>26</v>
      </c>
      <c r="K2778">
        <v>33.86</v>
      </c>
      <c r="L2778">
        <v>38.539963</v>
      </c>
      <c r="M2778">
        <v>4.516006</v>
      </c>
      <c r="N2778">
        <v>0.16395699999999999</v>
      </c>
    </row>
    <row r="2779" spans="1:14" x14ac:dyDescent="0.3">
      <c r="A2779" s="1">
        <v>43580.916666666664</v>
      </c>
      <c r="B2779" s="1">
        <v>43580.75</v>
      </c>
      <c r="C2779" s="3">
        <f t="shared" si="259"/>
        <v>4</v>
      </c>
      <c r="D2779" s="3">
        <f t="shared" si="260"/>
        <v>25</v>
      </c>
      <c r="E2779" s="4">
        <f t="shared" si="261"/>
        <v>18</v>
      </c>
      <c r="F2779" s="4">
        <f t="shared" si="262"/>
        <v>5</v>
      </c>
      <c r="G2779" s="4" t="str">
        <f t="shared" si="263"/>
        <v>Win</v>
      </c>
      <c r="H2779" s="4" t="str">
        <f t="shared" si="264"/>
        <v>On</v>
      </c>
      <c r="I2779">
        <v>1127872598</v>
      </c>
      <c r="J2779" t="s">
        <v>26</v>
      </c>
      <c r="K2779">
        <v>32.69</v>
      </c>
      <c r="L2779">
        <v>36.935054999999998</v>
      </c>
      <c r="M2779">
        <v>3.8748429999999998</v>
      </c>
      <c r="N2779">
        <v>0.37021199999999999</v>
      </c>
    </row>
    <row r="2780" spans="1:14" x14ac:dyDescent="0.3">
      <c r="A2780" s="1">
        <v>43580.958333333336</v>
      </c>
      <c r="B2780" s="1">
        <v>43580.791666666664</v>
      </c>
      <c r="C2780" s="3">
        <f t="shared" si="259"/>
        <v>4</v>
      </c>
      <c r="D2780" s="3">
        <f t="shared" si="260"/>
        <v>25</v>
      </c>
      <c r="E2780" s="4">
        <f t="shared" si="261"/>
        <v>19</v>
      </c>
      <c r="F2780" s="4">
        <f t="shared" si="262"/>
        <v>5</v>
      </c>
      <c r="G2780" s="4" t="str">
        <f t="shared" si="263"/>
        <v>Win</v>
      </c>
      <c r="H2780" s="4" t="str">
        <f t="shared" si="264"/>
        <v>On</v>
      </c>
      <c r="I2780">
        <v>1127872598</v>
      </c>
      <c r="J2780" t="s">
        <v>26</v>
      </c>
      <c r="K2780">
        <v>29.27</v>
      </c>
      <c r="L2780">
        <v>32.466777999999998</v>
      </c>
      <c r="M2780">
        <v>3.0124710000000001</v>
      </c>
      <c r="N2780">
        <v>0.184307</v>
      </c>
    </row>
    <row r="2781" spans="1:14" x14ac:dyDescent="0.3">
      <c r="A2781" s="1">
        <v>43581</v>
      </c>
      <c r="B2781" s="1">
        <v>43580.833333333336</v>
      </c>
      <c r="C2781" s="3">
        <f t="shared" si="259"/>
        <v>4</v>
      </c>
      <c r="D2781" s="3">
        <f t="shared" si="260"/>
        <v>25</v>
      </c>
      <c r="E2781" s="4">
        <f t="shared" si="261"/>
        <v>20</v>
      </c>
      <c r="F2781" s="4">
        <f t="shared" si="262"/>
        <v>5</v>
      </c>
      <c r="G2781" s="4" t="str">
        <f t="shared" si="263"/>
        <v>Win</v>
      </c>
      <c r="H2781" s="4" t="str">
        <f t="shared" si="264"/>
        <v>On</v>
      </c>
      <c r="I2781">
        <v>1127872598</v>
      </c>
      <c r="J2781" t="s">
        <v>26</v>
      </c>
      <c r="K2781">
        <v>33.200000000000003</v>
      </c>
      <c r="L2781">
        <v>36.584997000000001</v>
      </c>
      <c r="M2781">
        <v>3.46292</v>
      </c>
      <c r="N2781">
        <v>-7.7923000000000006E-2</v>
      </c>
    </row>
    <row r="2782" spans="1:14" x14ac:dyDescent="0.3">
      <c r="A2782" s="1">
        <v>43581.041666666664</v>
      </c>
      <c r="B2782" s="1">
        <v>43580.875</v>
      </c>
      <c r="C2782" s="3">
        <f t="shared" si="259"/>
        <v>4</v>
      </c>
      <c r="D2782" s="3">
        <f t="shared" si="260"/>
        <v>25</v>
      </c>
      <c r="E2782" s="4">
        <f t="shared" si="261"/>
        <v>21</v>
      </c>
      <c r="F2782" s="4">
        <f t="shared" si="262"/>
        <v>5</v>
      </c>
      <c r="G2782" s="4" t="str">
        <f t="shared" si="263"/>
        <v>Win</v>
      </c>
      <c r="H2782" s="4" t="str">
        <f t="shared" si="264"/>
        <v>On</v>
      </c>
      <c r="I2782">
        <v>1127872598</v>
      </c>
      <c r="J2782" t="s">
        <v>26</v>
      </c>
      <c r="K2782">
        <v>29.65</v>
      </c>
      <c r="L2782">
        <v>30.682869</v>
      </c>
      <c r="M2782">
        <v>0.70791599999999999</v>
      </c>
      <c r="N2782">
        <v>0.32495299999999999</v>
      </c>
    </row>
    <row r="2783" spans="1:14" x14ac:dyDescent="0.3">
      <c r="A2783" s="1">
        <v>43581.083333333336</v>
      </c>
      <c r="B2783" s="1">
        <v>43580.916666666664</v>
      </c>
      <c r="C2783" s="3">
        <f t="shared" si="259"/>
        <v>4</v>
      </c>
      <c r="D2783" s="3">
        <f t="shared" si="260"/>
        <v>25</v>
      </c>
      <c r="E2783" s="4">
        <f t="shared" si="261"/>
        <v>22</v>
      </c>
      <c r="F2783" s="4">
        <f t="shared" si="262"/>
        <v>5</v>
      </c>
      <c r="G2783" s="4" t="str">
        <f t="shared" si="263"/>
        <v>Win</v>
      </c>
      <c r="H2783" s="4" t="str">
        <f t="shared" si="264"/>
        <v>Off</v>
      </c>
      <c r="I2783">
        <v>1127872598</v>
      </c>
      <c r="J2783" t="s">
        <v>26</v>
      </c>
      <c r="K2783">
        <v>22.94</v>
      </c>
      <c r="L2783">
        <v>23.566271</v>
      </c>
      <c r="M2783">
        <v>0.25562499999999999</v>
      </c>
      <c r="N2783">
        <v>0.37064599999999998</v>
      </c>
    </row>
    <row r="2784" spans="1:14" x14ac:dyDescent="0.3">
      <c r="A2784" s="1">
        <v>43581.125</v>
      </c>
      <c r="B2784" s="1">
        <v>43580.958333333336</v>
      </c>
      <c r="C2784" s="3">
        <f t="shared" si="259"/>
        <v>4</v>
      </c>
      <c r="D2784" s="3">
        <f t="shared" si="260"/>
        <v>25</v>
      </c>
      <c r="E2784" s="4">
        <f t="shared" si="261"/>
        <v>23</v>
      </c>
      <c r="F2784" s="4">
        <f t="shared" si="262"/>
        <v>5</v>
      </c>
      <c r="G2784" s="4" t="str">
        <f t="shared" si="263"/>
        <v>Win</v>
      </c>
      <c r="H2784" s="4" t="str">
        <f t="shared" si="264"/>
        <v>Off</v>
      </c>
      <c r="I2784">
        <v>1127872598</v>
      </c>
      <c r="J2784" t="s">
        <v>26</v>
      </c>
      <c r="K2784">
        <v>21.04</v>
      </c>
      <c r="L2784">
        <v>21.515678000000001</v>
      </c>
      <c r="M2784">
        <v>3.6287E-2</v>
      </c>
      <c r="N2784">
        <v>0.43939099999999998</v>
      </c>
    </row>
    <row r="2785" spans="1:14" x14ac:dyDescent="0.3">
      <c r="A2785" s="1">
        <v>43581.166666666664</v>
      </c>
      <c r="B2785" s="1">
        <v>43581</v>
      </c>
      <c r="C2785" s="3">
        <f t="shared" si="259"/>
        <v>4</v>
      </c>
      <c r="D2785" s="3">
        <f t="shared" si="260"/>
        <v>26</v>
      </c>
      <c r="E2785" s="4">
        <f t="shared" si="261"/>
        <v>0</v>
      </c>
      <c r="F2785" s="4">
        <f t="shared" si="262"/>
        <v>6</v>
      </c>
      <c r="G2785" s="4" t="str">
        <f t="shared" si="263"/>
        <v>Win</v>
      </c>
      <c r="H2785" s="4" t="str">
        <f t="shared" si="264"/>
        <v>Off</v>
      </c>
      <c r="I2785">
        <v>1127872598</v>
      </c>
      <c r="J2785" t="s">
        <v>26</v>
      </c>
      <c r="K2785">
        <v>18.41</v>
      </c>
      <c r="L2785">
        <v>18.881249</v>
      </c>
      <c r="M2785">
        <v>0.25</v>
      </c>
      <c r="N2785">
        <v>0.221249</v>
      </c>
    </row>
    <row r="2786" spans="1:14" x14ac:dyDescent="0.3">
      <c r="A2786" s="1">
        <v>43581.208333333336</v>
      </c>
      <c r="B2786" s="1">
        <v>43581.041666666664</v>
      </c>
      <c r="C2786" s="3">
        <f t="shared" si="259"/>
        <v>4</v>
      </c>
      <c r="D2786" s="3">
        <f t="shared" si="260"/>
        <v>26</v>
      </c>
      <c r="E2786" s="4">
        <f t="shared" si="261"/>
        <v>1</v>
      </c>
      <c r="F2786" s="4">
        <f t="shared" si="262"/>
        <v>6</v>
      </c>
      <c r="G2786" s="4" t="str">
        <f t="shared" si="263"/>
        <v>Win</v>
      </c>
      <c r="H2786" s="4" t="str">
        <f t="shared" si="264"/>
        <v>Off</v>
      </c>
      <c r="I2786">
        <v>1127872598</v>
      </c>
      <c r="J2786" t="s">
        <v>26</v>
      </c>
      <c r="K2786">
        <v>17.27</v>
      </c>
      <c r="L2786">
        <v>17.763228999999999</v>
      </c>
      <c r="M2786">
        <v>0.25270999999999999</v>
      </c>
      <c r="N2786">
        <v>0.24051900000000001</v>
      </c>
    </row>
    <row r="2787" spans="1:14" x14ac:dyDescent="0.3">
      <c r="A2787" s="1">
        <v>43581.25</v>
      </c>
      <c r="B2787" s="1">
        <v>43581.083333333336</v>
      </c>
      <c r="C2787" s="3">
        <f t="shared" si="259"/>
        <v>4</v>
      </c>
      <c r="D2787" s="3">
        <f t="shared" si="260"/>
        <v>26</v>
      </c>
      <c r="E2787" s="4">
        <f t="shared" si="261"/>
        <v>2</v>
      </c>
      <c r="F2787" s="4">
        <f t="shared" si="262"/>
        <v>6</v>
      </c>
      <c r="G2787" s="4" t="str">
        <f t="shared" si="263"/>
        <v>Win</v>
      </c>
      <c r="H2787" s="4" t="str">
        <f t="shared" si="264"/>
        <v>Off</v>
      </c>
      <c r="I2787">
        <v>1127872598</v>
      </c>
      <c r="J2787" t="s">
        <v>26</v>
      </c>
      <c r="K2787">
        <v>16.489999999999998</v>
      </c>
      <c r="L2787">
        <v>17.021440999999999</v>
      </c>
      <c r="M2787">
        <v>0.26641900000000002</v>
      </c>
      <c r="N2787">
        <v>0.26502199999999998</v>
      </c>
    </row>
    <row r="2788" spans="1:14" x14ac:dyDescent="0.3">
      <c r="A2788" s="1">
        <v>43581.291666666664</v>
      </c>
      <c r="B2788" s="1">
        <v>43581.125</v>
      </c>
      <c r="C2788" s="3">
        <f t="shared" si="259"/>
        <v>4</v>
      </c>
      <c r="D2788" s="3">
        <f t="shared" si="260"/>
        <v>26</v>
      </c>
      <c r="E2788" s="4">
        <f t="shared" si="261"/>
        <v>3</v>
      </c>
      <c r="F2788" s="4">
        <f t="shared" si="262"/>
        <v>6</v>
      </c>
      <c r="G2788" s="4" t="str">
        <f t="shared" si="263"/>
        <v>Win</v>
      </c>
      <c r="H2788" s="4" t="str">
        <f t="shared" si="264"/>
        <v>Off</v>
      </c>
      <c r="I2788">
        <v>1127872598</v>
      </c>
      <c r="J2788" t="s">
        <v>26</v>
      </c>
      <c r="K2788">
        <v>16.329999999999998</v>
      </c>
      <c r="L2788">
        <v>16.940998</v>
      </c>
      <c r="M2788">
        <v>0.354599</v>
      </c>
      <c r="N2788">
        <v>0.25639899999999999</v>
      </c>
    </row>
    <row r="2789" spans="1:14" x14ac:dyDescent="0.3">
      <c r="A2789" s="1">
        <v>43581.333333333336</v>
      </c>
      <c r="B2789" s="1">
        <v>43581.166666666664</v>
      </c>
      <c r="C2789" s="3">
        <f t="shared" si="259"/>
        <v>4</v>
      </c>
      <c r="D2789" s="3">
        <f t="shared" si="260"/>
        <v>26</v>
      </c>
      <c r="E2789" s="4">
        <f t="shared" si="261"/>
        <v>4</v>
      </c>
      <c r="F2789" s="4">
        <f t="shared" si="262"/>
        <v>6</v>
      </c>
      <c r="G2789" s="4" t="str">
        <f t="shared" si="263"/>
        <v>Win</v>
      </c>
      <c r="H2789" s="4" t="str">
        <f t="shared" si="264"/>
        <v>Off</v>
      </c>
      <c r="I2789">
        <v>1127872598</v>
      </c>
      <c r="J2789" t="s">
        <v>26</v>
      </c>
      <c r="K2789">
        <v>16.25</v>
      </c>
      <c r="L2789">
        <v>16.757912000000001</v>
      </c>
      <c r="M2789">
        <v>0.273092</v>
      </c>
      <c r="N2789">
        <v>0.23482</v>
      </c>
    </row>
    <row r="2790" spans="1:14" x14ac:dyDescent="0.3">
      <c r="A2790" s="1">
        <v>43581.375</v>
      </c>
      <c r="B2790" s="1">
        <v>43581.208333333336</v>
      </c>
      <c r="C2790" s="3">
        <f t="shared" si="259"/>
        <v>4</v>
      </c>
      <c r="D2790" s="3">
        <f t="shared" si="260"/>
        <v>26</v>
      </c>
      <c r="E2790" s="4">
        <f t="shared" si="261"/>
        <v>5</v>
      </c>
      <c r="F2790" s="4">
        <f t="shared" si="262"/>
        <v>6</v>
      </c>
      <c r="G2790" s="4" t="str">
        <f t="shared" si="263"/>
        <v>Win</v>
      </c>
      <c r="H2790" s="4" t="str">
        <f t="shared" si="264"/>
        <v>Off</v>
      </c>
      <c r="I2790">
        <v>1127872598</v>
      </c>
      <c r="J2790" t="s">
        <v>26</v>
      </c>
      <c r="K2790">
        <v>18.329999999999998</v>
      </c>
      <c r="L2790">
        <v>18.910551999999999</v>
      </c>
      <c r="M2790">
        <v>0.36513899999999999</v>
      </c>
      <c r="N2790">
        <v>0.21541299999999999</v>
      </c>
    </row>
    <row r="2791" spans="1:14" x14ac:dyDescent="0.3">
      <c r="A2791" s="1">
        <v>43581.416666666664</v>
      </c>
      <c r="B2791" s="1">
        <v>43581.25</v>
      </c>
      <c r="C2791" s="3">
        <f t="shared" si="259"/>
        <v>4</v>
      </c>
      <c r="D2791" s="3">
        <f t="shared" si="260"/>
        <v>26</v>
      </c>
      <c r="E2791" s="4">
        <f t="shared" si="261"/>
        <v>6</v>
      </c>
      <c r="F2791" s="4">
        <f t="shared" si="262"/>
        <v>6</v>
      </c>
      <c r="G2791" s="4" t="str">
        <f t="shared" si="263"/>
        <v>Win</v>
      </c>
      <c r="H2791" s="4" t="str">
        <f t="shared" si="264"/>
        <v>Off</v>
      </c>
      <c r="I2791">
        <v>1127872598</v>
      </c>
      <c r="J2791" t="s">
        <v>26</v>
      </c>
      <c r="K2791">
        <v>22.49</v>
      </c>
      <c r="L2791">
        <v>25.064067999999999</v>
      </c>
      <c r="M2791">
        <v>2.5303680000000002</v>
      </c>
      <c r="N2791">
        <v>4.3700000000000003E-2</v>
      </c>
    </row>
    <row r="2792" spans="1:14" x14ac:dyDescent="0.3">
      <c r="A2792" s="1">
        <v>43581.458333333336</v>
      </c>
      <c r="B2792" s="1">
        <v>43581.291666666664</v>
      </c>
      <c r="C2792" s="3">
        <f t="shared" si="259"/>
        <v>4</v>
      </c>
      <c r="D2792" s="3">
        <f t="shared" si="260"/>
        <v>26</v>
      </c>
      <c r="E2792" s="4">
        <f t="shared" si="261"/>
        <v>7</v>
      </c>
      <c r="F2792" s="4">
        <f t="shared" si="262"/>
        <v>6</v>
      </c>
      <c r="G2792" s="4" t="str">
        <f t="shared" si="263"/>
        <v>Win</v>
      </c>
      <c r="H2792" s="4" t="str">
        <f t="shared" si="264"/>
        <v>Off</v>
      </c>
      <c r="I2792">
        <v>1127872598</v>
      </c>
      <c r="J2792" t="s">
        <v>26</v>
      </c>
      <c r="K2792">
        <v>24.69</v>
      </c>
      <c r="L2792">
        <v>26.603649000000001</v>
      </c>
      <c r="M2792">
        <v>1.932345</v>
      </c>
      <c r="N2792">
        <v>-1.8696000000000001E-2</v>
      </c>
    </row>
    <row r="2793" spans="1:14" x14ac:dyDescent="0.3">
      <c r="A2793" s="1">
        <v>43581.5</v>
      </c>
      <c r="B2793" s="1">
        <v>43581.333333333336</v>
      </c>
      <c r="C2793" s="3">
        <f t="shared" si="259"/>
        <v>4</v>
      </c>
      <c r="D2793" s="3">
        <f t="shared" si="260"/>
        <v>26</v>
      </c>
      <c r="E2793" s="4">
        <f t="shared" si="261"/>
        <v>8</v>
      </c>
      <c r="F2793" s="4">
        <f t="shared" si="262"/>
        <v>6</v>
      </c>
      <c r="G2793" s="4" t="str">
        <f t="shared" si="263"/>
        <v>Win</v>
      </c>
      <c r="H2793" s="4" t="str">
        <f t="shared" si="264"/>
        <v>On</v>
      </c>
      <c r="I2793">
        <v>1127872598</v>
      </c>
      <c r="J2793" t="s">
        <v>26</v>
      </c>
      <c r="K2793">
        <v>26.23</v>
      </c>
      <c r="L2793">
        <v>28.09703</v>
      </c>
      <c r="M2793">
        <v>1.902048</v>
      </c>
      <c r="N2793">
        <v>-3.5018000000000001E-2</v>
      </c>
    </row>
    <row r="2794" spans="1:14" x14ac:dyDescent="0.3">
      <c r="A2794" s="1">
        <v>43581.541666666664</v>
      </c>
      <c r="B2794" s="1">
        <v>43581.375</v>
      </c>
      <c r="C2794" s="3">
        <f t="shared" si="259"/>
        <v>4</v>
      </c>
      <c r="D2794" s="3">
        <f t="shared" si="260"/>
        <v>26</v>
      </c>
      <c r="E2794" s="4">
        <f t="shared" si="261"/>
        <v>9</v>
      </c>
      <c r="F2794" s="4">
        <f t="shared" si="262"/>
        <v>6</v>
      </c>
      <c r="G2794" s="4" t="str">
        <f t="shared" si="263"/>
        <v>Win</v>
      </c>
      <c r="H2794" s="4" t="str">
        <f t="shared" si="264"/>
        <v>On</v>
      </c>
      <c r="I2794">
        <v>1127872598</v>
      </c>
      <c r="J2794" t="s">
        <v>26</v>
      </c>
      <c r="K2794">
        <v>25.14</v>
      </c>
      <c r="L2794">
        <v>25.311658999999999</v>
      </c>
      <c r="M2794">
        <v>0.160417</v>
      </c>
      <c r="N2794">
        <v>1.1242E-2</v>
      </c>
    </row>
    <row r="2795" spans="1:14" x14ac:dyDescent="0.3">
      <c r="A2795" s="1">
        <v>43581.583333333336</v>
      </c>
      <c r="B2795" s="1">
        <v>43581.416666666664</v>
      </c>
      <c r="C2795" s="3">
        <f t="shared" si="259"/>
        <v>4</v>
      </c>
      <c r="D2795" s="3">
        <f t="shared" si="260"/>
        <v>26</v>
      </c>
      <c r="E2795" s="4">
        <f t="shared" si="261"/>
        <v>10</v>
      </c>
      <c r="F2795" s="4">
        <f t="shared" si="262"/>
        <v>6</v>
      </c>
      <c r="G2795" s="4" t="str">
        <f t="shared" si="263"/>
        <v>Win</v>
      </c>
      <c r="H2795" s="4" t="str">
        <f t="shared" si="264"/>
        <v>On</v>
      </c>
      <c r="I2795">
        <v>1127872598</v>
      </c>
      <c r="J2795" t="s">
        <v>26</v>
      </c>
      <c r="K2795">
        <v>26.48</v>
      </c>
      <c r="L2795">
        <v>26.580507999999998</v>
      </c>
      <c r="M2795">
        <v>0.15712599999999999</v>
      </c>
      <c r="N2795">
        <v>-5.6618000000000002E-2</v>
      </c>
    </row>
    <row r="2796" spans="1:14" x14ac:dyDescent="0.3">
      <c r="A2796" s="1">
        <v>43581.625</v>
      </c>
      <c r="B2796" s="1">
        <v>43581.458333333336</v>
      </c>
      <c r="C2796" s="3">
        <f t="shared" si="259"/>
        <v>4</v>
      </c>
      <c r="D2796" s="3">
        <f t="shared" si="260"/>
        <v>26</v>
      </c>
      <c r="E2796" s="4">
        <f t="shared" si="261"/>
        <v>11</v>
      </c>
      <c r="F2796" s="4">
        <f t="shared" si="262"/>
        <v>6</v>
      </c>
      <c r="G2796" s="4" t="str">
        <f t="shared" si="263"/>
        <v>Win</v>
      </c>
      <c r="H2796" s="4" t="str">
        <f t="shared" si="264"/>
        <v>On</v>
      </c>
      <c r="I2796">
        <v>1127872598</v>
      </c>
      <c r="J2796" t="s">
        <v>26</v>
      </c>
      <c r="K2796">
        <v>26.05</v>
      </c>
      <c r="L2796">
        <v>26.125772000000001</v>
      </c>
      <c r="M2796">
        <v>0.11387899999999999</v>
      </c>
      <c r="N2796">
        <v>-3.8107000000000002E-2</v>
      </c>
    </row>
    <row r="2797" spans="1:14" x14ac:dyDescent="0.3">
      <c r="A2797" s="1">
        <v>43581.666666666664</v>
      </c>
      <c r="B2797" s="1">
        <v>43581.5</v>
      </c>
      <c r="C2797" s="3">
        <f t="shared" si="259"/>
        <v>4</v>
      </c>
      <c r="D2797" s="3">
        <f t="shared" si="260"/>
        <v>26</v>
      </c>
      <c r="E2797" s="4">
        <f t="shared" si="261"/>
        <v>12</v>
      </c>
      <c r="F2797" s="4">
        <f t="shared" si="262"/>
        <v>6</v>
      </c>
      <c r="G2797" s="4" t="str">
        <f t="shared" si="263"/>
        <v>Win</v>
      </c>
      <c r="H2797" s="4" t="str">
        <f t="shared" si="264"/>
        <v>On</v>
      </c>
      <c r="I2797">
        <v>1127872598</v>
      </c>
      <c r="J2797" t="s">
        <v>26</v>
      </c>
      <c r="K2797">
        <v>25.35</v>
      </c>
      <c r="L2797">
        <v>25.400282000000001</v>
      </c>
      <c r="M2797">
        <v>0.12976299999999999</v>
      </c>
      <c r="N2797">
        <v>-7.9480999999999996E-2</v>
      </c>
    </row>
    <row r="2798" spans="1:14" x14ac:dyDescent="0.3">
      <c r="A2798" s="1">
        <v>43581.708333333336</v>
      </c>
      <c r="B2798" s="1">
        <v>43581.541666666664</v>
      </c>
      <c r="C2798" s="3">
        <f t="shared" si="259"/>
        <v>4</v>
      </c>
      <c r="D2798" s="3">
        <f t="shared" si="260"/>
        <v>26</v>
      </c>
      <c r="E2798" s="4">
        <f t="shared" si="261"/>
        <v>13</v>
      </c>
      <c r="F2798" s="4">
        <f t="shared" si="262"/>
        <v>6</v>
      </c>
      <c r="G2798" s="4" t="str">
        <f t="shared" si="263"/>
        <v>Win</v>
      </c>
      <c r="H2798" s="4" t="str">
        <f t="shared" si="264"/>
        <v>Off</v>
      </c>
      <c r="I2798">
        <v>1127872598</v>
      </c>
      <c r="J2798" t="s">
        <v>26</v>
      </c>
      <c r="K2798">
        <v>25.1</v>
      </c>
      <c r="L2798">
        <v>25.112439999999999</v>
      </c>
      <c r="M2798">
        <v>0.14541699999999999</v>
      </c>
      <c r="N2798">
        <v>-0.13297700000000001</v>
      </c>
    </row>
    <row r="2799" spans="1:14" x14ac:dyDescent="0.3">
      <c r="A2799" s="1">
        <v>43581.75</v>
      </c>
      <c r="B2799" s="1">
        <v>43581.583333333336</v>
      </c>
      <c r="C2799" s="3">
        <f t="shared" si="259"/>
        <v>4</v>
      </c>
      <c r="D2799" s="3">
        <f t="shared" si="260"/>
        <v>26</v>
      </c>
      <c r="E2799" s="4">
        <f t="shared" si="261"/>
        <v>14</v>
      </c>
      <c r="F2799" s="4">
        <f t="shared" si="262"/>
        <v>6</v>
      </c>
      <c r="G2799" s="4" t="str">
        <f t="shared" si="263"/>
        <v>Win</v>
      </c>
      <c r="H2799" s="4" t="str">
        <f t="shared" si="264"/>
        <v>Off</v>
      </c>
      <c r="I2799">
        <v>1127872598</v>
      </c>
      <c r="J2799" t="s">
        <v>26</v>
      </c>
      <c r="K2799">
        <v>23.37</v>
      </c>
      <c r="L2799">
        <v>23.266311000000002</v>
      </c>
      <c r="M2799">
        <v>8.5941000000000004E-2</v>
      </c>
      <c r="N2799">
        <v>-0.18962999999999999</v>
      </c>
    </row>
    <row r="2800" spans="1:14" x14ac:dyDescent="0.3">
      <c r="A2800" s="1">
        <v>43581.791666666664</v>
      </c>
      <c r="B2800" s="1">
        <v>43581.625</v>
      </c>
      <c r="C2800" s="3">
        <f t="shared" si="259"/>
        <v>4</v>
      </c>
      <c r="D2800" s="3">
        <f t="shared" si="260"/>
        <v>26</v>
      </c>
      <c r="E2800" s="4">
        <f t="shared" si="261"/>
        <v>15</v>
      </c>
      <c r="F2800" s="4">
        <f t="shared" si="262"/>
        <v>6</v>
      </c>
      <c r="G2800" s="4" t="str">
        <f t="shared" si="263"/>
        <v>Win</v>
      </c>
      <c r="H2800" s="4" t="str">
        <f t="shared" si="264"/>
        <v>Off</v>
      </c>
      <c r="I2800">
        <v>1127872598</v>
      </c>
      <c r="J2800" t="s">
        <v>26</v>
      </c>
      <c r="K2800">
        <v>22.97</v>
      </c>
      <c r="L2800">
        <v>22.914574999999999</v>
      </c>
      <c r="M2800">
        <v>0.125248</v>
      </c>
      <c r="N2800">
        <v>-0.180673</v>
      </c>
    </row>
    <row r="2801" spans="1:14" x14ac:dyDescent="0.3">
      <c r="A2801" s="1">
        <v>43581.833333333336</v>
      </c>
      <c r="B2801" s="1">
        <v>43581.666666666664</v>
      </c>
      <c r="C2801" s="3">
        <f t="shared" si="259"/>
        <v>4</v>
      </c>
      <c r="D2801" s="3">
        <f t="shared" si="260"/>
        <v>26</v>
      </c>
      <c r="E2801" s="4">
        <f t="shared" si="261"/>
        <v>16</v>
      </c>
      <c r="F2801" s="4">
        <f t="shared" si="262"/>
        <v>6</v>
      </c>
      <c r="G2801" s="4" t="str">
        <f t="shared" si="263"/>
        <v>Win</v>
      </c>
      <c r="H2801" s="4" t="str">
        <f t="shared" si="264"/>
        <v>Off</v>
      </c>
      <c r="I2801">
        <v>1127872598</v>
      </c>
      <c r="J2801" t="s">
        <v>26</v>
      </c>
      <c r="K2801">
        <v>23.31</v>
      </c>
      <c r="L2801">
        <v>23.10913</v>
      </c>
      <c r="M2801">
        <v>9.0819999999999998E-3</v>
      </c>
      <c r="N2801">
        <v>-0.209952</v>
      </c>
    </row>
    <row r="2802" spans="1:14" x14ac:dyDescent="0.3">
      <c r="A2802" s="1">
        <v>43581.875</v>
      </c>
      <c r="B2802" s="1">
        <v>43581.708333333336</v>
      </c>
      <c r="C2802" s="3">
        <f t="shared" si="259"/>
        <v>4</v>
      </c>
      <c r="D2802" s="3">
        <f t="shared" si="260"/>
        <v>26</v>
      </c>
      <c r="E2802" s="4">
        <f t="shared" si="261"/>
        <v>17</v>
      </c>
      <c r="F2802" s="4">
        <f t="shared" si="262"/>
        <v>6</v>
      </c>
      <c r="G2802" s="4" t="str">
        <f t="shared" si="263"/>
        <v>Win</v>
      </c>
      <c r="H2802" s="4" t="str">
        <f t="shared" si="264"/>
        <v>On</v>
      </c>
      <c r="I2802">
        <v>1127872598</v>
      </c>
      <c r="J2802" t="s">
        <v>26</v>
      </c>
      <c r="K2802">
        <v>23.61</v>
      </c>
      <c r="L2802">
        <v>24.349247999999999</v>
      </c>
      <c r="M2802">
        <v>0.98199599999999998</v>
      </c>
      <c r="N2802">
        <v>-0.24274799999999999</v>
      </c>
    </row>
    <row r="2803" spans="1:14" x14ac:dyDescent="0.3">
      <c r="A2803" s="1">
        <v>43581.916666666664</v>
      </c>
      <c r="B2803" s="1">
        <v>43581.75</v>
      </c>
      <c r="C2803" s="3">
        <f t="shared" si="259"/>
        <v>4</v>
      </c>
      <c r="D2803" s="3">
        <f t="shared" si="260"/>
        <v>26</v>
      </c>
      <c r="E2803" s="4">
        <f t="shared" si="261"/>
        <v>18</v>
      </c>
      <c r="F2803" s="4">
        <f t="shared" si="262"/>
        <v>6</v>
      </c>
      <c r="G2803" s="4" t="str">
        <f t="shared" si="263"/>
        <v>Win</v>
      </c>
      <c r="H2803" s="4" t="str">
        <f t="shared" si="264"/>
        <v>On</v>
      </c>
      <c r="I2803">
        <v>1127872598</v>
      </c>
      <c r="J2803" t="s">
        <v>26</v>
      </c>
      <c r="K2803">
        <v>22.32</v>
      </c>
      <c r="L2803">
        <v>22.842549999999999</v>
      </c>
      <c r="M2803">
        <v>0.72816000000000003</v>
      </c>
      <c r="N2803">
        <v>-0.20560999999999999</v>
      </c>
    </row>
    <row r="2804" spans="1:14" x14ac:dyDescent="0.3">
      <c r="A2804" s="1">
        <v>43581.958333333336</v>
      </c>
      <c r="B2804" s="1">
        <v>43581.791666666664</v>
      </c>
      <c r="C2804" s="3">
        <f t="shared" si="259"/>
        <v>4</v>
      </c>
      <c r="D2804" s="3">
        <f t="shared" si="260"/>
        <v>26</v>
      </c>
      <c r="E2804" s="4">
        <f t="shared" si="261"/>
        <v>19</v>
      </c>
      <c r="F2804" s="4">
        <f t="shared" si="262"/>
        <v>6</v>
      </c>
      <c r="G2804" s="4" t="str">
        <f t="shared" si="263"/>
        <v>Win</v>
      </c>
      <c r="H2804" s="4" t="str">
        <f t="shared" si="264"/>
        <v>On</v>
      </c>
      <c r="I2804">
        <v>1127872598</v>
      </c>
      <c r="J2804" t="s">
        <v>26</v>
      </c>
      <c r="K2804">
        <v>22.47</v>
      </c>
      <c r="L2804">
        <v>22.890352</v>
      </c>
      <c r="M2804">
        <v>0.65989699999999996</v>
      </c>
      <c r="N2804">
        <v>-0.23954500000000001</v>
      </c>
    </row>
    <row r="2805" spans="1:14" x14ac:dyDescent="0.3">
      <c r="A2805" s="1">
        <v>43582</v>
      </c>
      <c r="B2805" s="1">
        <v>43581.833333333336</v>
      </c>
      <c r="C2805" s="3">
        <f t="shared" si="259"/>
        <v>4</v>
      </c>
      <c r="D2805" s="3">
        <f t="shared" si="260"/>
        <v>26</v>
      </c>
      <c r="E2805" s="4">
        <f t="shared" si="261"/>
        <v>20</v>
      </c>
      <c r="F2805" s="4">
        <f t="shared" si="262"/>
        <v>6</v>
      </c>
      <c r="G2805" s="4" t="str">
        <f t="shared" si="263"/>
        <v>Win</v>
      </c>
      <c r="H2805" s="4" t="str">
        <f t="shared" si="264"/>
        <v>On</v>
      </c>
      <c r="I2805">
        <v>1127872598</v>
      </c>
      <c r="J2805" t="s">
        <v>26</v>
      </c>
      <c r="K2805">
        <v>25.67</v>
      </c>
      <c r="L2805">
        <v>26.026841999999998</v>
      </c>
      <c r="M2805">
        <v>0.69304699999999997</v>
      </c>
      <c r="N2805">
        <v>-0.33620499999999998</v>
      </c>
    </row>
    <row r="2806" spans="1:14" x14ac:dyDescent="0.3">
      <c r="A2806" s="1">
        <v>43582.041666666664</v>
      </c>
      <c r="B2806" s="1">
        <v>43581.875</v>
      </c>
      <c r="C2806" s="3">
        <f t="shared" si="259"/>
        <v>4</v>
      </c>
      <c r="D2806" s="3">
        <f t="shared" si="260"/>
        <v>26</v>
      </c>
      <c r="E2806" s="4">
        <f t="shared" si="261"/>
        <v>21</v>
      </c>
      <c r="F2806" s="4">
        <f t="shared" si="262"/>
        <v>6</v>
      </c>
      <c r="G2806" s="4" t="str">
        <f t="shared" si="263"/>
        <v>Win</v>
      </c>
      <c r="H2806" s="4" t="str">
        <f t="shared" si="264"/>
        <v>On</v>
      </c>
      <c r="I2806">
        <v>1127872598</v>
      </c>
      <c r="J2806" t="s">
        <v>26</v>
      </c>
      <c r="K2806">
        <v>23.01</v>
      </c>
      <c r="L2806">
        <v>22.906444</v>
      </c>
      <c r="M2806">
        <v>6.0219999999999996E-3</v>
      </c>
      <c r="N2806">
        <v>-0.10957799999999999</v>
      </c>
    </row>
    <row r="2807" spans="1:14" x14ac:dyDescent="0.3">
      <c r="A2807" s="1">
        <v>43582.083333333336</v>
      </c>
      <c r="B2807" s="1">
        <v>43581.916666666664</v>
      </c>
      <c r="C2807" s="3">
        <f t="shared" si="259"/>
        <v>4</v>
      </c>
      <c r="D2807" s="3">
        <f t="shared" si="260"/>
        <v>26</v>
      </c>
      <c r="E2807" s="4">
        <f t="shared" si="261"/>
        <v>22</v>
      </c>
      <c r="F2807" s="4">
        <f t="shared" si="262"/>
        <v>6</v>
      </c>
      <c r="G2807" s="4" t="str">
        <f t="shared" si="263"/>
        <v>Win</v>
      </c>
      <c r="H2807" s="4" t="str">
        <f t="shared" si="264"/>
        <v>Off</v>
      </c>
      <c r="I2807">
        <v>1127872598</v>
      </c>
      <c r="J2807" t="s">
        <v>26</v>
      </c>
      <c r="K2807">
        <v>20.72</v>
      </c>
      <c r="L2807">
        <v>20.770841000000001</v>
      </c>
      <c r="M2807">
        <v>0</v>
      </c>
      <c r="N2807">
        <v>5.0840999999999997E-2</v>
      </c>
    </row>
    <row r="2808" spans="1:14" x14ac:dyDescent="0.3">
      <c r="A2808" s="1">
        <v>43582.125</v>
      </c>
      <c r="B2808" s="1">
        <v>43581.958333333336</v>
      </c>
      <c r="C2808" s="3">
        <f t="shared" si="259"/>
        <v>4</v>
      </c>
      <c r="D2808" s="3">
        <f t="shared" si="260"/>
        <v>26</v>
      </c>
      <c r="E2808" s="4">
        <f t="shared" si="261"/>
        <v>23</v>
      </c>
      <c r="F2808" s="4">
        <f t="shared" si="262"/>
        <v>6</v>
      </c>
      <c r="G2808" s="4" t="str">
        <f t="shared" si="263"/>
        <v>Win</v>
      </c>
      <c r="H2808" s="4" t="str">
        <f t="shared" si="264"/>
        <v>Off</v>
      </c>
      <c r="I2808">
        <v>1127872598</v>
      </c>
      <c r="J2808" t="s">
        <v>26</v>
      </c>
      <c r="K2808">
        <v>19.03</v>
      </c>
      <c r="L2808">
        <v>19.128837999999998</v>
      </c>
      <c r="M2808">
        <v>0</v>
      </c>
      <c r="N2808">
        <v>9.8837999999999995E-2</v>
      </c>
    </row>
    <row r="2809" spans="1:14" x14ac:dyDescent="0.3">
      <c r="A2809" s="1">
        <v>43582.166666666664</v>
      </c>
      <c r="B2809" s="1">
        <v>43582</v>
      </c>
      <c r="C2809" s="3">
        <f t="shared" si="259"/>
        <v>4</v>
      </c>
      <c r="D2809" s="3">
        <f t="shared" si="260"/>
        <v>27</v>
      </c>
      <c r="E2809" s="4">
        <f t="shared" si="261"/>
        <v>0</v>
      </c>
      <c r="F2809" s="4">
        <f t="shared" si="262"/>
        <v>7</v>
      </c>
      <c r="G2809" s="4" t="str">
        <f t="shared" si="263"/>
        <v>Win</v>
      </c>
      <c r="H2809" s="4" t="str">
        <f t="shared" si="264"/>
        <v>Off</v>
      </c>
      <c r="I2809">
        <v>1127872598</v>
      </c>
      <c r="J2809" t="s">
        <v>26</v>
      </c>
      <c r="K2809">
        <v>18.940000000000001</v>
      </c>
      <c r="L2809">
        <v>19.065899999999999</v>
      </c>
      <c r="M2809">
        <v>0.14813299999999999</v>
      </c>
      <c r="N2809">
        <v>-2.2232999999999999E-2</v>
      </c>
    </row>
    <row r="2810" spans="1:14" x14ac:dyDescent="0.3">
      <c r="A2810" s="1">
        <v>43582.208333333336</v>
      </c>
      <c r="B2810" s="1">
        <v>43582.041666666664</v>
      </c>
      <c r="C2810" s="3">
        <f t="shared" si="259"/>
        <v>4</v>
      </c>
      <c r="D2810" s="3">
        <f t="shared" si="260"/>
        <v>27</v>
      </c>
      <c r="E2810" s="4">
        <f t="shared" si="261"/>
        <v>1</v>
      </c>
      <c r="F2810" s="4">
        <f t="shared" si="262"/>
        <v>7</v>
      </c>
      <c r="G2810" s="4" t="str">
        <f t="shared" si="263"/>
        <v>Win</v>
      </c>
      <c r="H2810" s="4" t="str">
        <f t="shared" si="264"/>
        <v>Off</v>
      </c>
      <c r="I2810">
        <v>1127872598</v>
      </c>
      <c r="J2810" t="s">
        <v>26</v>
      </c>
      <c r="K2810">
        <v>18.8</v>
      </c>
      <c r="L2810">
        <v>19.007176000000001</v>
      </c>
      <c r="M2810">
        <v>0.24582799999999999</v>
      </c>
      <c r="N2810">
        <v>-3.8651999999999999E-2</v>
      </c>
    </row>
    <row r="2811" spans="1:14" x14ac:dyDescent="0.3">
      <c r="A2811" s="1">
        <v>43582.25</v>
      </c>
      <c r="B2811" s="1">
        <v>43582.083333333336</v>
      </c>
      <c r="C2811" s="3">
        <f t="shared" si="259"/>
        <v>4</v>
      </c>
      <c r="D2811" s="3">
        <f t="shared" si="260"/>
        <v>27</v>
      </c>
      <c r="E2811" s="4">
        <f t="shared" si="261"/>
        <v>2</v>
      </c>
      <c r="F2811" s="4">
        <f t="shared" si="262"/>
        <v>7</v>
      </c>
      <c r="G2811" s="4" t="str">
        <f t="shared" si="263"/>
        <v>Win</v>
      </c>
      <c r="H2811" s="4" t="str">
        <f t="shared" si="264"/>
        <v>Off</v>
      </c>
      <c r="I2811">
        <v>1127872598</v>
      </c>
      <c r="J2811" t="s">
        <v>26</v>
      </c>
      <c r="K2811">
        <v>18.93</v>
      </c>
      <c r="L2811">
        <v>19.598323000000001</v>
      </c>
      <c r="M2811">
        <v>0.70218499999999995</v>
      </c>
      <c r="N2811">
        <v>-3.3862000000000003E-2</v>
      </c>
    </row>
    <row r="2812" spans="1:14" x14ac:dyDescent="0.3">
      <c r="A2812" s="1">
        <v>43582.291666666664</v>
      </c>
      <c r="B2812" s="1">
        <v>43582.125</v>
      </c>
      <c r="C2812" s="3">
        <f t="shared" si="259"/>
        <v>4</v>
      </c>
      <c r="D2812" s="3">
        <f t="shared" si="260"/>
        <v>27</v>
      </c>
      <c r="E2812" s="4">
        <f t="shared" si="261"/>
        <v>3</v>
      </c>
      <c r="F2812" s="4">
        <f t="shared" si="262"/>
        <v>7</v>
      </c>
      <c r="G2812" s="4" t="str">
        <f t="shared" si="263"/>
        <v>Win</v>
      </c>
      <c r="H2812" s="4" t="str">
        <f t="shared" si="264"/>
        <v>Off</v>
      </c>
      <c r="I2812">
        <v>1127872598</v>
      </c>
      <c r="J2812" t="s">
        <v>26</v>
      </c>
      <c r="K2812">
        <v>18.77</v>
      </c>
      <c r="L2812">
        <v>19.500896000000001</v>
      </c>
      <c r="M2812">
        <v>0.79575399999999996</v>
      </c>
      <c r="N2812">
        <v>-6.4857999999999999E-2</v>
      </c>
    </row>
    <row r="2813" spans="1:14" x14ac:dyDescent="0.3">
      <c r="A2813" s="1">
        <v>43582.333333333336</v>
      </c>
      <c r="B2813" s="1">
        <v>43582.166666666664</v>
      </c>
      <c r="C2813" s="3">
        <f t="shared" si="259"/>
        <v>4</v>
      </c>
      <c r="D2813" s="3">
        <f t="shared" si="260"/>
        <v>27</v>
      </c>
      <c r="E2813" s="4">
        <f t="shared" si="261"/>
        <v>4</v>
      </c>
      <c r="F2813" s="4">
        <f t="shared" si="262"/>
        <v>7</v>
      </c>
      <c r="G2813" s="4" t="str">
        <f t="shared" si="263"/>
        <v>Win</v>
      </c>
      <c r="H2813" s="4" t="str">
        <f t="shared" si="264"/>
        <v>Off</v>
      </c>
      <c r="I2813">
        <v>1127872598</v>
      </c>
      <c r="J2813" t="s">
        <v>26</v>
      </c>
      <c r="K2813">
        <v>18.84</v>
      </c>
      <c r="L2813">
        <v>19.712716</v>
      </c>
      <c r="M2813">
        <v>0.92957299999999998</v>
      </c>
      <c r="N2813">
        <v>-5.6856999999999998E-2</v>
      </c>
    </row>
    <row r="2814" spans="1:14" x14ac:dyDescent="0.3">
      <c r="A2814" s="1">
        <v>43582.375</v>
      </c>
      <c r="B2814" s="1">
        <v>43582.208333333336</v>
      </c>
      <c r="C2814" s="3">
        <f t="shared" si="259"/>
        <v>4</v>
      </c>
      <c r="D2814" s="3">
        <f t="shared" si="260"/>
        <v>27</v>
      </c>
      <c r="E2814" s="4">
        <f t="shared" si="261"/>
        <v>5</v>
      </c>
      <c r="F2814" s="4">
        <f t="shared" si="262"/>
        <v>7</v>
      </c>
      <c r="G2814" s="4" t="str">
        <f t="shared" si="263"/>
        <v>Win</v>
      </c>
      <c r="H2814" s="4" t="str">
        <f t="shared" si="264"/>
        <v>Off</v>
      </c>
      <c r="I2814">
        <v>1127872598</v>
      </c>
      <c r="J2814" t="s">
        <v>26</v>
      </c>
      <c r="K2814">
        <v>19.39</v>
      </c>
      <c r="L2814">
        <v>20.117771000000001</v>
      </c>
      <c r="M2814">
        <v>0.86268800000000001</v>
      </c>
      <c r="N2814">
        <v>-0.13491700000000001</v>
      </c>
    </row>
    <row r="2815" spans="1:14" x14ac:dyDescent="0.3">
      <c r="A2815" s="1">
        <v>43582.416666666664</v>
      </c>
      <c r="B2815" s="1">
        <v>43582.25</v>
      </c>
      <c r="C2815" s="3">
        <f t="shared" si="259"/>
        <v>4</v>
      </c>
      <c r="D2815" s="3">
        <f t="shared" si="260"/>
        <v>27</v>
      </c>
      <c r="E2815" s="4">
        <f t="shared" si="261"/>
        <v>6</v>
      </c>
      <c r="F2815" s="4">
        <f t="shared" si="262"/>
        <v>7</v>
      </c>
      <c r="G2815" s="4" t="str">
        <f t="shared" si="263"/>
        <v>Win</v>
      </c>
      <c r="H2815" s="4" t="str">
        <f t="shared" si="264"/>
        <v>Off</v>
      </c>
      <c r="I2815">
        <v>1127872598</v>
      </c>
      <c r="J2815" t="s">
        <v>26</v>
      </c>
      <c r="K2815">
        <v>20.170000000000002</v>
      </c>
      <c r="L2815">
        <v>21.519787000000001</v>
      </c>
      <c r="M2815">
        <v>1.286189</v>
      </c>
      <c r="N2815">
        <v>6.3598000000000002E-2</v>
      </c>
    </row>
    <row r="2816" spans="1:14" x14ac:dyDescent="0.3">
      <c r="A2816" s="1">
        <v>43582.458333333336</v>
      </c>
      <c r="B2816" s="1">
        <v>43582.291666666664</v>
      </c>
      <c r="C2816" s="3">
        <f t="shared" si="259"/>
        <v>4</v>
      </c>
      <c r="D2816" s="3">
        <f t="shared" si="260"/>
        <v>27</v>
      </c>
      <c r="E2816" s="4">
        <f t="shared" si="261"/>
        <v>7</v>
      </c>
      <c r="F2816" s="4">
        <f t="shared" si="262"/>
        <v>7</v>
      </c>
      <c r="G2816" s="4" t="str">
        <f t="shared" si="263"/>
        <v>Win</v>
      </c>
      <c r="H2816" s="4" t="str">
        <f t="shared" si="264"/>
        <v>Off</v>
      </c>
      <c r="I2816">
        <v>1127872598</v>
      </c>
      <c r="J2816" t="s">
        <v>26</v>
      </c>
      <c r="K2816">
        <v>20.87</v>
      </c>
      <c r="L2816">
        <v>21.92182</v>
      </c>
      <c r="M2816">
        <v>1.1335649999999999</v>
      </c>
      <c r="N2816">
        <v>-8.1744999999999998E-2</v>
      </c>
    </row>
    <row r="2817" spans="1:14" x14ac:dyDescent="0.3">
      <c r="A2817" s="1">
        <v>43582.5</v>
      </c>
      <c r="B2817" s="1">
        <v>43582.333333333336</v>
      </c>
      <c r="C2817" s="3">
        <f t="shared" si="259"/>
        <v>4</v>
      </c>
      <c r="D2817" s="3">
        <f t="shared" si="260"/>
        <v>27</v>
      </c>
      <c r="E2817" s="4">
        <f t="shared" si="261"/>
        <v>8</v>
      </c>
      <c r="F2817" s="4">
        <f t="shared" si="262"/>
        <v>7</v>
      </c>
      <c r="G2817" s="4" t="str">
        <f t="shared" si="263"/>
        <v>Win</v>
      </c>
      <c r="H2817" s="4" t="str">
        <f t="shared" si="264"/>
        <v>Off</v>
      </c>
      <c r="I2817">
        <v>1127872598</v>
      </c>
      <c r="J2817" t="s">
        <v>26</v>
      </c>
      <c r="K2817">
        <v>22.93</v>
      </c>
      <c r="L2817">
        <v>23.860682000000001</v>
      </c>
      <c r="M2817">
        <v>1.1647270000000001</v>
      </c>
      <c r="N2817">
        <v>-0.234045</v>
      </c>
    </row>
    <row r="2818" spans="1:14" x14ac:dyDescent="0.3">
      <c r="A2818" s="1">
        <v>43582.541666666664</v>
      </c>
      <c r="B2818" s="1">
        <v>43582.375</v>
      </c>
      <c r="C2818" s="3">
        <f t="shared" si="259"/>
        <v>4</v>
      </c>
      <c r="D2818" s="3">
        <f t="shared" si="260"/>
        <v>27</v>
      </c>
      <c r="E2818" s="4">
        <f t="shared" si="261"/>
        <v>9</v>
      </c>
      <c r="F2818" s="4">
        <f t="shared" si="262"/>
        <v>7</v>
      </c>
      <c r="G2818" s="4" t="str">
        <f t="shared" si="263"/>
        <v>Win</v>
      </c>
      <c r="H2818" s="4" t="str">
        <f t="shared" si="264"/>
        <v>Off</v>
      </c>
      <c r="I2818">
        <v>1127872598</v>
      </c>
      <c r="J2818" t="s">
        <v>26</v>
      </c>
      <c r="K2818">
        <v>24.36</v>
      </c>
      <c r="L2818">
        <v>25.199551</v>
      </c>
      <c r="M2818">
        <v>1.212375</v>
      </c>
      <c r="N2818">
        <v>-0.37282399999999999</v>
      </c>
    </row>
    <row r="2819" spans="1:14" x14ac:dyDescent="0.3">
      <c r="A2819" s="1">
        <v>43582.583333333336</v>
      </c>
      <c r="B2819" s="1">
        <v>43582.416666666664</v>
      </c>
      <c r="C2819" s="3">
        <f t="shared" ref="C2819:C2882" si="265">MONTH(B2819)</f>
        <v>4</v>
      </c>
      <c r="D2819" s="3">
        <f t="shared" ref="D2819:D2882" si="266">DAY(B2819)</f>
        <v>27</v>
      </c>
      <c r="E2819" s="4">
        <f t="shared" ref="E2819:E2882" si="267">HOUR(B2819)</f>
        <v>10</v>
      </c>
      <c r="F2819" s="4">
        <f t="shared" ref="F2819:F2882" si="268">WEEKDAY(B2819)</f>
        <v>7</v>
      </c>
      <c r="G2819" s="4" t="str">
        <f t="shared" ref="G2819:G2882" si="269">IF(AND(C2819&gt;4,C2819&lt;10),"Sum","Win")</f>
        <v>Win</v>
      </c>
      <c r="H2819" s="4" t="str">
        <f t="shared" si="264"/>
        <v>Off</v>
      </c>
      <c r="I2819">
        <v>1127872598</v>
      </c>
      <c r="J2819" t="s">
        <v>26</v>
      </c>
      <c r="K2819">
        <v>24.75</v>
      </c>
      <c r="L2819">
        <v>25.601716</v>
      </c>
      <c r="M2819">
        <v>1.243533</v>
      </c>
      <c r="N2819">
        <v>-0.39181700000000003</v>
      </c>
    </row>
    <row r="2820" spans="1:14" x14ac:dyDescent="0.3">
      <c r="A2820" s="1">
        <v>43582.625</v>
      </c>
      <c r="B2820" s="1">
        <v>43582.458333333336</v>
      </c>
      <c r="C2820" s="3">
        <f t="shared" si="265"/>
        <v>4</v>
      </c>
      <c r="D2820" s="3">
        <f t="shared" si="266"/>
        <v>27</v>
      </c>
      <c r="E2820" s="4">
        <f t="shared" si="267"/>
        <v>11</v>
      </c>
      <c r="F2820" s="4">
        <f t="shared" si="268"/>
        <v>7</v>
      </c>
      <c r="G2820" s="4" t="str">
        <f t="shared" si="269"/>
        <v>Win</v>
      </c>
      <c r="H2820" s="4" t="str">
        <f t="shared" si="264"/>
        <v>Off</v>
      </c>
      <c r="I2820">
        <v>1127872598</v>
      </c>
      <c r="J2820" t="s">
        <v>26</v>
      </c>
      <c r="K2820">
        <v>23.72</v>
      </c>
      <c r="L2820">
        <v>24.428052000000001</v>
      </c>
      <c r="M2820">
        <v>1.1668860000000001</v>
      </c>
      <c r="N2820">
        <v>-0.45883400000000002</v>
      </c>
    </row>
    <row r="2821" spans="1:14" x14ac:dyDescent="0.3">
      <c r="A2821" s="1">
        <v>43582.666666666664</v>
      </c>
      <c r="B2821" s="1">
        <v>43582.5</v>
      </c>
      <c r="C2821" s="3">
        <f t="shared" si="265"/>
        <v>4</v>
      </c>
      <c r="D2821" s="3">
        <f t="shared" si="266"/>
        <v>27</v>
      </c>
      <c r="E2821" s="4">
        <f t="shared" si="267"/>
        <v>12</v>
      </c>
      <c r="F2821" s="4">
        <f t="shared" si="268"/>
        <v>7</v>
      </c>
      <c r="G2821" s="4" t="str">
        <f t="shared" si="269"/>
        <v>Win</v>
      </c>
      <c r="H2821" s="4" t="str">
        <f t="shared" si="264"/>
        <v>Off</v>
      </c>
      <c r="I2821">
        <v>1127872598</v>
      </c>
      <c r="J2821" t="s">
        <v>26</v>
      </c>
      <c r="K2821">
        <v>22.04</v>
      </c>
      <c r="L2821">
        <v>22.988714999999999</v>
      </c>
      <c r="M2821">
        <v>1.319553</v>
      </c>
      <c r="N2821">
        <v>-0.370838</v>
      </c>
    </row>
    <row r="2822" spans="1:14" x14ac:dyDescent="0.3">
      <c r="A2822" s="1">
        <v>43582.708333333336</v>
      </c>
      <c r="B2822" s="1">
        <v>43582.541666666664</v>
      </c>
      <c r="C2822" s="3">
        <f t="shared" si="265"/>
        <v>4</v>
      </c>
      <c r="D2822" s="3">
        <f t="shared" si="266"/>
        <v>27</v>
      </c>
      <c r="E2822" s="4">
        <f t="shared" si="267"/>
        <v>13</v>
      </c>
      <c r="F2822" s="4">
        <f t="shared" si="268"/>
        <v>7</v>
      </c>
      <c r="G2822" s="4" t="str">
        <f t="shared" si="269"/>
        <v>Win</v>
      </c>
      <c r="H2822" s="4" t="str">
        <f t="shared" si="264"/>
        <v>Off</v>
      </c>
      <c r="I2822">
        <v>1127872598</v>
      </c>
      <c r="J2822" t="s">
        <v>26</v>
      </c>
      <c r="K2822">
        <v>21.03</v>
      </c>
      <c r="L2822">
        <v>21.884636</v>
      </c>
      <c r="M2822">
        <v>1.1517770000000001</v>
      </c>
      <c r="N2822">
        <v>-0.29714099999999999</v>
      </c>
    </row>
    <row r="2823" spans="1:14" x14ac:dyDescent="0.3">
      <c r="A2823" s="1">
        <v>43582.75</v>
      </c>
      <c r="B2823" s="1">
        <v>43582.583333333336</v>
      </c>
      <c r="C2823" s="3">
        <f t="shared" si="265"/>
        <v>4</v>
      </c>
      <c r="D2823" s="3">
        <f t="shared" si="266"/>
        <v>27</v>
      </c>
      <c r="E2823" s="4">
        <f t="shared" si="267"/>
        <v>14</v>
      </c>
      <c r="F2823" s="4">
        <f t="shared" si="268"/>
        <v>7</v>
      </c>
      <c r="G2823" s="4" t="str">
        <f t="shared" si="269"/>
        <v>Win</v>
      </c>
      <c r="H2823" s="4" t="str">
        <f t="shared" si="264"/>
        <v>Off</v>
      </c>
      <c r="I2823">
        <v>1127872598</v>
      </c>
      <c r="J2823" t="s">
        <v>26</v>
      </c>
      <c r="K2823">
        <v>19.97</v>
      </c>
      <c r="L2823">
        <v>20.708321999999999</v>
      </c>
      <c r="M2823">
        <v>1.050746</v>
      </c>
      <c r="N2823">
        <v>-0.31242399999999998</v>
      </c>
    </row>
    <row r="2824" spans="1:14" x14ac:dyDescent="0.3">
      <c r="A2824" s="1">
        <v>43582.791666666664</v>
      </c>
      <c r="B2824" s="1">
        <v>43582.625</v>
      </c>
      <c r="C2824" s="3">
        <f t="shared" si="265"/>
        <v>4</v>
      </c>
      <c r="D2824" s="3">
        <f t="shared" si="266"/>
        <v>27</v>
      </c>
      <c r="E2824" s="4">
        <f t="shared" si="267"/>
        <v>15</v>
      </c>
      <c r="F2824" s="4">
        <f t="shared" si="268"/>
        <v>7</v>
      </c>
      <c r="G2824" s="4" t="str">
        <f t="shared" si="269"/>
        <v>Win</v>
      </c>
      <c r="H2824" s="4" t="str">
        <f t="shared" si="264"/>
        <v>Off</v>
      </c>
      <c r="I2824">
        <v>1127872598</v>
      </c>
      <c r="J2824" t="s">
        <v>26</v>
      </c>
      <c r="K2824">
        <v>19.88</v>
      </c>
      <c r="L2824">
        <v>20.630761</v>
      </c>
      <c r="M2824">
        <v>1.011917</v>
      </c>
      <c r="N2824">
        <v>-0.261156</v>
      </c>
    </row>
    <row r="2825" spans="1:14" x14ac:dyDescent="0.3">
      <c r="A2825" s="1">
        <v>43582.833333333336</v>
      </c>
      <c r="B2825" s="1">
        <v>43582.666666666664</v>
      </c>
      <c r="C2825" s="3">
        <f t="shared" si="265"/>
        <v>4</v>
      </c>
      <c r="D2825" s="3">
        <f t="shared" si="266"/>
        <v>27</v>
      </c>
      <c r="E2825" s="4">
        <f t="shared" si="267"/>
        <v>16</v>
      </c>
      <c r="F2825" s="4">
        <f t="shared" si="268"/>
        <v>7</v>
      </c>
      <c r="G2825" s="4" t="str">
        <f t="shared" si="269"/>
        <v>Win</v>
      </c>
      <c r="H2825" s="4" t="str">
        <f t="shared" si="264"/>
        <v>Off</v>
      </c>
      <c r="I2825">
        <v>1127872598</v>
      </c>
      <c r="J2825" t="s">
        <v>26</v>
      </c>
      <c r="K2825">
        <v>20.04</v>
      </c>
      <c r="L2825">
        <v>20.711234000000001</v>
      </c>
      <c r="M2825">
        <v>0.948766</v>
      </c>
      <c r="N2825">
        <v>-0.277532</v>
      </c>
    </row>
    <row r="2826" spans="1:14" x14ac:dyDescent="0.3">
      <c r="A2826" s="1">
        <v>43582.875</v>
      </c>
      <c r="B2826" s="1">
        <v>43582.708333333336</v>
      </c>
      <c r="C2826" s="3">
        <f t="shared" si="265"/>
        <v>4</v>
      </c>
      <c r="D2826" s="3">
        <f t="shared" si="266"/>
        <v>27</v>
      </c>
      <c r="E2826" s="4">
        <f t="shared" si="267"/>
        <v>17</v>
      </c>
      <c r="F2826" s="4">
        <f t="shared" si="268"/>
        <v>7</v>
      </c>
      <c r="G2826" s="4" t="str">
        <f t="shared" si="269"/>
        <v>Win</v>
      </c>
      <c r="H2826" s="4" t="str">
        <f t="shared" si="264"/>
        <v>Off</v>
      </c>
      <c r="I2826">
        <v>1127872598</v>
      </c>
      <c r="J2826" t="s">
        <v>26</v>
      </c>
      <c r="K2826">
        <v>20.59</v>
      </c>
      <c r="L2826">
        <v>21.350641</v>
      </c>
      <c r="M2826">
        <v>0.94510099999999997</v>
      </c>
      <c r="N2826">
        <v>-0.18446000000000001</v>
      </c>
    </row>
    <row r="2827" spans="1:14" x14ac:dyDescent="0.3">
      <c r="A2827" s="1">
        <v>43582.916666666664</v>
      </c>
      <c r="B2827" s="1">
        <v>43582.75</v>
      </c>
      <c r="C2827" s="3">
        <f t="shared" si="265"/>
        <v>4</v>
      </c>
      <c r="D2827" s="3">
        <f t="shared" si="266"/>
        <v>27</v>
      </c>
      <c r="E2827" s="4">
        <f t="shared" si="267"/>
        <v>18</v>
      </c>
      <c r="F2827" s="4">
        <f t="shared" si="268"/>
        <v>7</v>
      </c>
      <c r="G2827" s="4" t="str">
        <f t="shared" si="269"/>
        <v>Win</v>
      </c>
      <c r="H2827" s="4" t="str">
        <f t="shared" ref="H2827:H2890" si="270">+IF(OR(F2827&lt;2,F2827&gt;6),"Off",IF(AND(G2827="Win",E2827&gt;7,E2827&lt;13),"On",IF(AND(G2827="Win",E2827&gt;16,E2827&lt;22),"On",IF(AND(G2827="Sum",E2827&gt;9,E2827&lt;22),"On","Off"))))</f>
        <v>Off</v>
      </c>
      <c r="I2827">
        <v>1127872598</v>
      </c>
      <c r="J2827" t="s">
        <v>26</v>
      </c>
      <c r="K2827">
        <v>20.57</v>
      </c>
      <c r="L2827">
        <v>21.222605000000001</v>
      </c>
      <c r="M2827">
        <v>0.76353700000000002</v>
      </c>
      <c r="N2827">
        <v>-0.110932</v>
      </c>
    </row>
    <row r="2828" spans="1:14" x14ac:dyDescent="0.3">
      <c r="A2828" s="1">
        <v>43582.958333333336</v>
      </c>
      <c r="B2828" s="1">
        <v>43582.791666666664</v>
      </c>
      <c r="C2828" s="3">
        <f t="shared" si="265"/>
        <v>4</v>
      </c>
      <c r="D2828" s="3">
        <f t="shared" si="266"/>
        <v>27</v>
      </c>
      <c r="E2828" s="4">
        <f t="shared" si="267"/>
        <v>19</v>
      </c>
      <c r="F2828" s="4">
        <f t="shared" si="268"/>
        <v>7</v>
      </c>
      <c r="G2828" s="4" t="str">
        <f t="shared" si="269"/>
        <v>Win</v>
      </c>
      <c r="H2828" s="4" t="str">
        <f t="shared" si="270"/>
        <v>Off</v>
      </c>
      <c r="I2828">
        <v>1127872598</v>
      </c>
      <c r="J2828" t="s">
        <v>26</v>
      </c>
      <c r="K2828">
        <v>21.8</v>
      </c>
      <c r="L2828">
        <v>22.216439000000001</v>
      </c>
      <c r="M2828">
        <v>0.51486699999999996</v>
      </c>
      <c r="N2828">
        <v>-9.8428000000000002E-2</v>
      </c>
    </row>
    <row r="2829" spans="1:14" x14ac:dyDescent="0.3">
      <c r="A2829" s="1">
        <v>43583</v>
      </c>
      <c r="B2829" s="1">
        <v>43582.833333333336</v>
      </c>
      <c r="C2829" s="3">
        <f t="shared" si="265"/>
        <v>4</v>
      </c>
      <c r="D2829" s="3">
        <f t="shared" si="266"/>
        <v>27</v>
      </c>
      <c r="E2829" s="4">
        <f t="shared" si="267"/>
        <v>20</v>
      </c>
      <c r="F2829" s="4">
        <f t="shared" si="268"/>
        <v>7</v>
      </c>
      <c r="G2829" s="4" t="str">
        <f t="shared" si="269"/>
        <v>Win</v>
      </c>
      <c r="H2829" s="4" t="str">
        <f t="shared" si="270"/>
        <v>Off</v>
      </c>
      <c r="I2829">
        <v>1127872598</v>
      </c>
      <c r="J2829" t="s">
        <v>26</v>
      </c>
      <c r="K2829">
        <v>28.25</v>
      </c>
      <c r="L2829">
        <v>28.722411999999998</v>
      </c>
      <c r="M2829">
        <v>0.61225700000000005</v>
      </c>
      <c r="N2829">
        <v>-0.139845</v>
      </c>
    </row>
    <row r="2830" spans="1:14" x14ac:dyDescent="0.3">
      <c r="A2830" s="1">
        <v>43583.041666666664</v>
      </c>
      <c r="B2830" s="1">
        <v>43582.875</v>
      </c>
      <c r="C2830" s="3">
        <f t="shared" si="265"/>
        <v>4</v>
      </c>
      <c r="D2830" s="3">
        <f t="shared" si="266"/>
        <v>27</v>
      </c>
      <c r="E2830" s="4">
        <f t="shared" si="267"/>
        <v>21</v>
      </c>
      <c r="F2830" s="4">
        <f t="shared" si="268"/>
        <v>7</v>
      </c>
      <c r="G2830" s="4" t="str">
        <f t="shared" si="269"/>
        <v>Win</v>
      </c>
      <c r="H2830" s="4" t="str">
        <f t="shared" si="270"/>
        <v>Off</v>
      </c>
      <c r="I2830">
        <v>1127872598</v>
      </c>
      <c r="J2830" t="s">
        <v>26</v>
      </c>
      <c r="K2830">
        <v>24.74</v>
      </c>
      <c r="L2830">
        <v>24.966688000000001</v>
      </c>
      <c r="M2830">
        <v>0.181618</v>
      </c>
      <c r="N2830">
        <v>4.5069999999999999E-2</v>
      </c>
    </row>
    <row r="2831" spans="1:14" x14ac:dyDescent="0.3">
      <c r="A2831" s="1">
        <v>43583.083333333336</v>
      </c>
      <c r="B2831" s="1">
        <v>43582.916666666664</v>
      </c>
      <c r="C2831" s="3">
        <f t="shared" si="265"/>
        <v>4</v>
      </c>
      <c r="D2831" s="3">
        <f t="shared" si="266"/>
        <v>27</v>
      </c>
      <c r="E2831" s="4">
        <f t="shared" si="267"/>
        <v>22</v>
      </c>
      <c r="F2831" s="4">
        <f t="shared" si="268"/>
        <v>7</v>
      </c>
      <c r="G2831" s="4" t="str">
        <f t="shared" si="269"/>
        <v>Win</v>
      </c>
      <c r="H2831" s="4" t="str">
        <f t="shared" si="270"/>
        <v>Off</v>
      </c>
      <c r="I2831">
        <v>1127872598</v>
      </c>
      <c r="J2831" t="s">
        <v>26</v>
      </c>
      <c r="K2831">
        <v>21.56</v>
      </c>
      <c r="L2831">
        <v>21.966273999999999</v>
      </c>
      <c r="M2831">
        <v>0.35416999999999998</v>
      </c>
      <c r="N2831">
        <v>5.2103999999999998E-2</v>
      </c>
    </row>
    <row r="2832" spans="1:14" x14ac:dyDescent="0.3">
      <c r="A2832" s="1">
        <v>43583.125</v>
      </c>
      <c r="B2832" s="1">
        <v>43582.958333333336</v>
      </c>
      <c r="C2832" s="3">
        <f t="shared" si="265"/>
        <v>4</v>
      </c>
      <c r="D2832" s="3">
        <f t="shared" si="266"/>
        <v>27</v>
      </c>
      <c r="E2832" s="4">
        <f t="shared" si="267"/>
        <v>23</v>
      </c>
      <c r="F2832" s="4">
        <f t="shared" si="268"/>
        <v>7</v>
      </c>
      <c r="G2832" s="4" t="str">
        <f t="shared" si="269"/>
        <v>Win</v>
      </c>
      <c r="H2832" s="4" t="str">
        <f t="shared" si="270"/>
        <v>Off</v>
      </c>
      <c r="I2832">
        <v>1127872598</v>
      </c>
      <c r="J2832" t="s">
        <v>26</v>
      </c>
      <c r="K2832">
        <v>20.18</v>
      </c>
      <c r="L2832">
        <v>20.315241</v>
      </c>
      <c r="M2832">
        <v>3.9813000000000001E-2</v>
      </c>
      <c r="N2832">
        <v>9.5427999999999999E-2</v>
      </c>
    </row>
    <row r="2833" spans="1:14" x14ac:dyDescent="0.3">
      <c r="A2833" s="1">
        <v>43583.166666666664</v>
      </c>
      <c r="B2833" s="1">
        <v>43583</v>
      </c>
      <c r="C2833" s="3">
        <f t="shared" si="265"/>
        <v>4</v>
      </c>
      <c r="D2833" s="3">
        <f t="shared" si="266"/>
        <v>28</v>
      </c>
      <c r="E2833" s="4">
        <f t="shared" si="267"/>
        <v>0</v>
      </c>
      <c r="F2833" s="4">
        <f t="shared" si="268"/>
        <v>1</v>
      </c>
      <c r="G2833" s="4" t="str">
        <f t="shared" si="269"/>
        <v>Win</v>
      </c>
      <c r="H2833" s="4" t="str">
        <f t="shared" si="270"/>
        <v>Off</v>
      </c>
      <c r="I2833">
        <v>1127872598</v>
      </c>
      <c r="J2833" t="s">
        <v>26</v>
      </c>
      <c r="K2833">
        <v>18.93</v>
      </c>
      <c r="L2833">
        <v>19.065823999999999</v>
      </c>
      <c r="M2833">
        <v>0</v>
      </c>
      <c r="N2833">
        <v>0.135824</v>
      </c>
    </row>
    <row r="2834" spans="1:14" x14ac:dyDescent="0.3">
      <c r="A2834" s="1">
        <v>43583.208333333336</v>
      </c>
      <c r="B2834" s="1">
        <v>43583.041666666664</v>
      </c>
      <c r="C2834" s="3">
        <f t="shared" si="265"/>
        <v>4</v>
      </c>
      <c r="D2834" s="3">
        <f t="shared" si="266"/>
        <v>28</v>
      </c>
      <c r="E2834" s="4">
        <f t="shared" si="267"/>
        <v>1</v>
      </c>
      <c r="F2834" s="4">
        <f t="shared" si="268"/>
        <v>1</v>
      </c>
      <c r="G2834" s="4" t="str">
        <f t="shared" si="269"/>
        <v>Win</v>
      </c>
      <c r="H2834" s="4" t="str">
        <f t="shared" si="270"/>
        <v>Off</v>
      </c>
      <c r="I2834">
        <v>1127872598</v>
      </c>
      <c r="J2834" t="s">
        <v>26</v>
      </c>
      <c r="K2834">
        <v>18.96</v>
      </c>
      <c r="L2834">
        <v>19.422817999999999</v>
      </c>
      <c r="M2834">
        <v>0.197855</v>
      </c>
      <c r="N2834">
        <v>0.264963</v>
      </c>
    </row>
    <row r="2835" spans="1:14" x14ac:dyDescent="0.3">
      <c r="A2835" s="1">
        <v>43583.25</v>
      </c>
      <c r="B2835" s="1">
        <v>43583.083333333336</v>
      </c>
      <c r="C2835" s="3">
        <f t="shared" si="265"/>
        <v>4</v>
      </c>
      <c r="D2835" s="3">
        <f t="shared" si="266"/>
        <v>28</v>
      </c>
      <c r="E2835" s="4">
        <f t="shared" si="267"/>
        <v>2</v>
      </c>
      <c r="F2835" s="4">
        <f t="shared" si="268"/>
        <v>1</v>
      </c>
      <c r="G2835" s="4" t="str">
        <f t="shared" si="269"/>
        <v>Win</v>
      </c>
      <c r="H2835" s="4" t="str">
        <f t="shared" si="270"/>
        <v>Off</v>
      </c>
      <c r="I2835">
        <v>1127872598</v>
      </c>
      <c r="J2835" t="s">
        <v>26</v>
      </c>
      <c r="K2835">
        <v>18.809999999999999</v>
      </c>
      <c r="L2835">
        <v>19.535263</v>
      </c>
      <c r="M2835">
        <v>0.28281899999999999</v>
      </c>
      <c r="N2835">
        <v>0.442444</v>
      </c>
    </row>
    <row r="2836" spans="1:14" x14ac:dyDescent="0.3">
      <c r="A2836" s="1">
        <v>43583.291666666664</v>
      </c>
      <c r="B2836" s="1">
        <v>43583.125</v>
      </c>
      <c r="C2836" s="3">
        <f t="shared" si="265"/>
        <v>4</v>
      </c>
      <c r="D2836" s="3">
        <f t="shared" si="266"/>
        <v>28</v>
      </c>
      <c r="E2836" s="4">
        <f t="shared" si="267"/>
        <v>3</v>
      </c>
      <c r="F2836" s="4">
        <f t="shared" si="268"/>
        <v>1</v>
      </c>
      <c r="G2836" s="4" t="str">
        <f t="shared" si="269"/>
        <v>Win</v>
      </c>
      <c r="H2836" s="4" t="str">
        <f t="shared" si="270"/>
        <v>Off</v>
      </c>
      <c r="I2836">
        <v>1127872598</v>
      </c>
      <c r="J2836" t="s">
        <v>26</v>
      </c>
      <c r="K2836">
        <v>18.07</v>
      </c>
      <c r="L2836">
        <v>18.944609</v>
      </c>
      <c r="M2836">
        <v>0.46057500000000001</v>
      </c>
      <c r="N2836">
        <v>0.41403400000000001</v>
      </c>
    </row>
    <row r="2837" spans="1:14" x14ac:dyDescent="0.3">
      <c r="A2837" s="1">
        <v>43583.333333333336</v>
      </c>
      <c r="B2837" s="1">
        <v>43583.166666666664</v>
      </c>
      <c r="C2837" s="3">
        <f t="shared" si="265"/>
        <v>4</v>
      </c>
      <c r="D2837" s="3">
        <f t="shared" si="266"/>
        <v>28</v>
      </c>
      <c r="E2837" s="4">
        <f t="shared" si="267"/>
        <v>4</v>
      </c>
      <c r="F2837" s="4">
        <f t="shared" si="268"/>
        <v>1</v>
      </c>
      <c r="G2837" s="4" t="str">
        <f t="shared" si="269"/>
        <v>Win</v>
      </c>
      <c r="H2837" s="4" t="str">
        <f t="shared" si="270"/>
        <v>Off</v>
      </c>
      <c r="I2837">
        <v>1127872598</v>
      </c>
      <c r="J2837" t="s">
        <v>26</v>
      </c>
      <c r="K2837">
        <v>18.059999999999999</v>
      </c>
      <c r="L2837">
        <v>18.952791999999999</v>
      </c>
      <c r="M2837">
        <v>0.43001200000000001</v>
      </c>
      <c r="N2837">
        <v>0.46278000000000002</v>
      </c>
    </row>
    <row r="2838" spans="1:14" x14ac:dyDescent="0.3">
      <c r="A2838" s="1">
        <v>43583.375</v>
      </c>
      <c r="B2838" s="1">
        <v>43583.208333333336</v>
      </c>
      <c r="C2838" s="3">
        <f t="shared" si="265"/>
        <v>4</v>
      </c>
      <c r="D2838" s="3">
        <f t="shared" si="266"/>
        <v>28</v>
      </c>
      <c r="E2838" s="4">
        <f t="shared" si="267"/>
        <v>5</v>
      </c>
      <c r="F2838" s="4">
        <f t="shared" si="268"/>
        <v>1</v>
      </c>
      <c r="G2838" s="4" t="str">
        <f t="shared" si="269"/>
        <v>Win</v>
      </c>
      <c r="H2838" s="4" t="str">
        <f t="shared" si="270"/>
        <v>Off</v>
      </c>
      <c r="I2838">
        <v>1127872598</v>
      </c>
      <c r="J2838" t="s">
        <v>26</v>
      </c>
      <c r="K2838">
        <v>18.63</v>
      </c>
      <c r="L2838">
        <v>19.642479000000002</v>
      </c>
      <c r="M2838">
        <v>0.54018900000000003</v>
      </c>
      <c r="N2838">
        <v>0.47228999999999999</v>
      </c>
    </row>
    <row r="2839" spans="1:14" x14ac:dyDescent="0.3">
      <c r="A2839" s="1">
        <v>43583.416666666664</v>
      </c>
      <c r="B2839" s="1">
        <v>43583.25</v>
      </c>
      <c r="C2839" s="3">
        <f t="shared" si="265"/>
        <v>4</v>
      </c>
      <c r="D2839" s="3">
        <f t="shared" si="266"/>
        <v>28</v>
      </c>
      <c r="E2839" s="4">
        <f t="shared" si="267"/>
        <v>6</v>
      </c>
      <c r="F2839" s="4">
        <f t="shared" si="268"/>
        <v>1</v>
      </c>
      <c r="G2839" s="4" t="str">
        <f t="shared" si="269"/>
        <v>Win</v>
      </c>
      <c r="H2839" s="4" t="str">
        <f t="shared" si="270"/>
        <v>Off</v>
      </c>
      <c r="I2839">
        <v>1127872598</v>
      </c>
      <c r="J2839" t="s">
        <v>26</v>
      </c>
      <c r="K2839">
        <v>18.39</v>
      </c>
      <c r="L2839">
        <v>19.557174</v>
      </c>
      <c r="M2839">
        <v>0.59193799999999996</v>
      </c>
      <c r="N2839">
        <v>0.57523599999999997</v>
      </c>
    </row>
    <row r="2840" spans="1:14" x14ac:dyDescent="0.3">
      <c r="A2840" s="1">
        <v>43583.458333333336</v>
      </c>
      <c r="B2840" s="1">
        <v>43583.291666666664</v>
      </c>
      <c r="C2840" s="3">
        <f t="shared" si="265"/>
        <v>4</v>
      </c>
      <c r="D2840" s="3">
        <f t="shared" si="266"/>
        <v>28</v>
      </c>
      <c r="E2840" s="4">
        <f t="shared" si="267"/>
        <v>7</v>
      </c>
      <c r="F2840" s="4">
        <f t="shared" si="268"/>
        <v>1</v>
      </c>
      <c r="G2840" s="4" t="str">
        <f t="shared" si="269"/>
        <v>Win</v>
      </c>
      <c r="H2840" s="4" t="str">
        <f t="shared" si="270"/>
        <v>Off</v>
      </c>
      <c r="I2840">
        <v>1127872598</v>
      </c>
      <c r="J2840" t="s">
        <v>26</v>
      </c>
      <c r="K2840">
        <v>19.04</v>
      </c>
      <c r="L2840">
        <v>20.168089999999999</v>
      </c>
      <c r="M2840">
        <v>0.61488200000000004</v>
      </c>
      <c r="N2840">
        <v>0.513208</v>
      </c>
    </row>
    <row r="2841" spans="1:14" x14ac:dyDescent="0.3">
      <c r="A2841" s="1">
        <v>43583.5</v>
      </c>
      <c r="B2841" s="1">
        <v>43583.333333333336</v>
      </c>
      <c r="C2841" s="3">
        <f t="shared" si="265"/>
        <v>4</v>
      </c>
      <c r="D2841" s="3">
        <f t="shared" si="266"/>
        <v>28</v>
      </c>
      <c r="E2841" s="4">
        <f t="shared" si="267"/>
        <v>8</v>
      </c>
      <c r="F2841" s="4">
        <f t="shared" si="268"/>
        <v>1</v>
      </c>
      <c r="G2841" s="4" t="str">
        <f t="shared" si="269"/>
        <v>Win</v>
      </c>
      <c r="H2841" s="4" t="str">
        <f t="shared" si="270"/>
        <v>Off</v>
      </c>
      <c r="I2841">
        <v>1127872598</v>
      </c>
      <c r="J2841" t="s">
        <v>26</v>
      </c>
      <c r="K2841">
        <v>20.3</v>
      </c>
      <c r="L2841">
        <v>21.471413999999999</v>
      </c>
      <c r="M2841">
        <v>0.70959799999999995</v>
      </c>
      <c r="N2841">
        <v>0.461816</v>
      </c>
    </row>
    <row r="2842" spans="1:14" x14ac:dyDescent="0.3">
      <c r="A2842" s="1">
        <v>43583.541666666664</v>
      </c>
      <c r="B2842" s="1">
        <v>43583.375</v>
      </c>
      <c r="C2842" s="3">
        <f t="shared" si="265"/>
        <v>4</v>
      </c>
      <c r="D2842" s="3">
        <f t="shared" si="266"/>
        <v>28</v>
      </c>
      <c r="E2842" s="4">
        <f t="shared" si="267"/>
        <v>9</v>
      </c>
      <c r="F2842" s="4">
        <f t="shared" si="268"/>
        <v>1</v>
      </c>
      <c r="G2842" s="4" t="str">
        <f t="shared" si="269"/>
        <v>Win</v>
      </c>
      <c r="H2842" s="4" t="str">
        <f t="shared" si="270"/>
        <v>Off</v>
      </c>
      <c r="I2842">
        <v>1127872598</v>
      </c>
      <c r="J2842" t="s">
        <v>26</v>
      </c>
      <c r="K2842">
        <v>20.94</v>
      </c>
      <c r="L2842">
        <v>22.154447999999999</v>
      </c>
      <c r="M2842">
        <v>0.85514299999999999</v>
      </c>
      <c r="N2842">
        <v>0.35930499999999999</v>
      </c>
    </row>
    <row r="2843" spans="1:14" x14ac:dyDescent="0.3">
      <c r="A2843" s="1">
        <v>43583.583333333336</v>
      </c>
      <c r="B2843" s="1">
        <v>43583.416666666664</v>
      </c>
      <c r="C2843" s="3">
        <f t="shared" si="265"/>
        <v>4</v>
      </c>
      <c r="D2843" s="3">
        <f t="shared" si="266"/>
        <v>28</v>
      </c>
      <c r="E2843" s="4">
        <f t="shared" si="267"/>
        <v>10</v>
      </c>
      <c r="F2843" s="4">
        <f t="shared" si="268"/>
        <v>1</v>
      </c>
      <c r="G2843" s="4" t="str">
        <f t="shared" si="269"/>
        <v>Win</v>
      </c>
      <c r="H2843" s="4" t="str">
        <f t="shared" si="270"/>
        <v>Off</v>
      </c>
      <c r="I2843">
        <v>1127872598</v>
      </c>
      <c r="J2843" t="s">
        <v>26</v>
      </c>
      <c r="K2843">
        <v>20.95</v>
      </c>
      <c r="L2843">
        <v>21.959467</v>
      </c>
      <c r="M2843">
        <v>0.72790500000000002</v>
      </c>
      <c r="N2843">
        <v>0.28156199999999998</v>
      </c>
    </row>
    <row r="2844" spans="1:14" x14ac:dyDescent="0.3">
      <c r="A2844" s="1">
        <v>43583.625</v>
      </c>
      <c r="B2844" s="1">
        <v>43583.458333333336</v>
      </c>
      <c r="C2844" s="3">
        <f t="shared" si="265"/>
        <v>4</v>
      </c>
      <c r="D2844" s="3">
        <f t="shared" si="266"/>
        <v>28</v>
      </c>
      <c r="E2844" s="4">
        <f t="shared" si="267"/>
        <v>11</v>
      </c>
      <c r="F2844" s="4">
        <f t="shared" si="268"/>
        <v>1</v>
      </c>
      <c r="G2844" s="4" t="str">
        <f t="shared" si="269"/>
        <v>Win</v>
      </c>
      <c r="H2844" s="4" t="str">
        <f t="shared" si="270"/>
        <v>Off</v>
      </c>
      <c r="I2844">
        <v>1127872598</v>
      </c>
      <c r="J2844" t="s">
        <v>26</v>
      </c>
      <c r="K2844">
        <v>20.67</v>
      </c>
      <c r="L2844">
        <v>21.761293999999999</v>
      </c>
      <c r="M2844">
        <v>0.831619</v>
      </c>
      <c r="N2844">
        <v>0.25967499999999999</v>
      </c>
    </row>
    <row r="2845" spans="1:14" x14ac:dyDescent="0.3">
      <c r="A2845" s="1">
        <v>43583.666666666664</v>
      </c>
      <c r="B2845" s="1">
        <v>43583.5</v>
      </c>
      <c r="C2845" s="3">
        <f t="shared" si="265"/>
        <v>4</v>
      </c>
      <c r="D2845" s="3">
        <f t="shared" si="266"/>
        <v>28</v>
      </c>
      <c r="E2845" s="4">
        <f t="shared" si="267"/>
        <v>12</v>
      </c>
      <c r="F2845" s="4">
        <f t="shared" si="268"/>
        <v>1</v>
      </c>
      <c r="G2845" s="4" t="str">
        <f t="shared" si="269"/>
        <v>Win</v>
      </c>
      <c r="H2845" s="4" t="str">
        <f t="shared" si="270"/>
        <v>Off</v>
      </c>
      <c r="I2845">
        <v>1127872598</v>
      </c>
      <c r="J2845" t="s">
        <v>26</v>
      </c>
      <c r="K2845">
        <v>20.86</v>
      </c>
      <c r="L2845">
        <v>22.111936</v>
      </c>
      <c r="M2845">
        <v>0.83909100000000003</v>
      </c>
      <c r="N2845">
        <v>0.41284500000000002</v>
      </c>
    </row>
    <row r="2846" spans="1:14" x14ac:dyDescent="0.3">
      <c r="A2846" s="1">
        <v>43583.708333333336</v>
      </c>
      <c r="B2846" s="1">
        <v>43583.541666666664</v>
      </c>
      <c r="C2846" s="3">
        <f t="shared" si="265"/>
        <v>4</v>
      </c>
      <c r="D2846" s="3">
        <f t="shared" si="266"/>
        <v>28</v>
      </c>
      <c r="E2846" s="4">
        <f t="shared" si="267"/>
        <v>13</v>
      </c>
      <c r="F2846" s="4">
        <f t="shared" si="268"/>
        <v>1</v>
      </c>
      <c r="G2846" s="4" t="str">
        <f t="shared" si="269"/>
        <v>Win</v>
      </c>
      <c r="H2846" s="4" t="str">
        <f t="shared" si="270"/>
        <v>Off</v>
      </c>
      <c r="I2846">
        <v>1127872598</v>
      </c>
      <c r="J2846" t="s">
        <v>26</v>
      </c>
      <c r="K2846">
        <v>20.420000000000002</v>
      </c>
      <c r="L2846">
        <v>21.771547999999999</v>
      </c>
      <c r="M2846">
        <v>0.91309899999999999</v>
      </c>
      <c r="N2846">
        <v>0.43844899999999998</v>
      </c>
    </row>
    <row r="2847" spans="1:14" x14ac:dyDescent="0.3">
      <c r="A2847" s="1">
        <v>43583.75</v>
      </c>
      <c r="B2847" s="1">
        <v>43583.583333333336</v>
      </c>
      <c r="C2847" s="3">
        <f t="shared" si="265"/>
        <v>4</v>
      </c>
      <c r="D2847" s="3">
        <f t="shared" si="266"/>
        <v>28</v>
      </c>
      <c r="E2847" s="4">
        <f t="shared" si="267"/>
        <v>14</v>
      </c>
      <c r="F2847" s="4">
        <f t="shared" si="268"/>
        <v>1</v>
      </c>
      <c r="G2847" s="4" t="str">
        <f t="shared" si="269"/>
        <v>Win</v>
      </c>
      <c r="H2847" s="4" t="str">
        <f t="shared" si="270"/>
        <v>Off</v>
      </c>
      <c r="I2847">
        <v>1127872598</v>
      </c>
      <c r="J2847" t="s">
        <v>26</v>
      </c>
      <c r="K2847">
        <v>19.739999999999998</v>
      </c>
      <c r="L2847">
        <v>20.932058999999999</v>
      </c>
      <c r="M2847">
        <v>0.76183999999999996</v>
      </c>
      <c r="N2847">
        <v>0.43021900000000002</v>
      </c>
    </row>
    <row r="2848" spans="1:14" x14ac:dyDescent="0.3">
      <c r="A2848" s="1">
        <v>43583.791666666664</v>
      </c>
      <c r="B2848" s="1">
        <v>43583.625</v>
      </c>
      <c r="C2848" s="3">
        <f t="shared" si="265"/>
        <v>4</v>
      </c>
      <c r="D2848" s="3">
        <f t="shared" si="266"/>
        <v>28</v>
      </c>
      <c r="E2848" s="4">
        <f t="shared" si="267"/>
        <v>15</v>
      </c>
      <c r="F2848" s="4">
        <f t="shared" si="268"/>
        <v>1</v>
      </c>
      <c r="G2848" s="4" t="str">
        <f t="shared" si="269"/>
        <v>Win</v>
      </c>
      <c r="H2848" s="4" t="str">
        <f t="shared" si="270"/>
        <v>Off</v>
      </c>
      <c r="I2848">
        <v>1127872598</v>
      </c>
      <c r="J2848" t="s">
        <v>26</v>
      </c>
      <c r="K2848">
        <v>19.47</v>
      </c>
      <c r="L2848">
        <v>20.677696000000001</v>
      </c>
      <c r="M2848">
        <v>0.79090700000000003</v>
      </c>
      <c r="N2848">
        <v>0.41678900000000002</v>
      </c>
    </row>
    <row r="2849" spans="1:14" x14ac:dyDescent="0.3">
      <c r="A2849" s="1">
        <v>43583.833333333336</v>
      </c>
      <c r="B2849" s="1">
        <v>43583.666666666664</v>
      </c>
      <c r="C2849" s="3">
        <f t="shared" si="265"/>
        <v>4</v>
      </c>
      <c r="D2849" s="3">
        <f t="shared" si="266"/>
        <v>28</v>
      </c>
      <c r="E2849" s="4">
        <f t="shared" si="267"/>
        <v>16</v>
      </c>
      <c r="F2849" s="4">
        <f t="shared" si="268"/>
        <v>1</v>
      </c>
      <c r="G2849" s="4" t="str">
        <f t="shared" si="269"/>
        <v>Win</v>
      </c>
      <c r="H2849" s="4" t="str">
        <f t="shared" si="270"/>
        <v>Off</v>
      </c>
      <c r="I2849">
        <v>1127872598</v>
      </c>
      <c r="J2849" t="s">
        <v>26</v>
      </c>
      <c r="K2849">
        <v>19.989999999999998</v>
      </c>
      <c r="L2849">
        <v>21.181858999999999</v>
      </c>
      <c r="M2849">
        <v>0.778609</v>
      </c>
      <c r="N2849">
        <v>0.41325000000000001</v>
      </c>
    </row>
    <row r="2850" spans="1:14" x14ac:dyDescent="0.3">
      <c r="A2850" s="1">
        <v>43583.875</v>
      </c>
      <c r="B2850" s="1">
        <v>43583.708333333336</v>
      </c>
      <c r="C2850" s="3">
        <f t="shared" si="265"/>
        <v>4</v>
      </c>
      <c r="D2850" s="3">
        <f t="shared" si="266"/>
        <v>28</v>
      </c>
      <c r="E2850" s="4">
        <f t="shared" si="267"/>
        <v>17</v>
      </c>
      <c r="F2850" s="4">
        <f t="shared" si="268"/>
        <v>1</v>
      </c>
      <c r="G2850" s="4" t="str">
        <f t="shared" si="269"/>
        <v>Win</v>
      </c>
      <c r="H2850" s="4" t="str">
        <f t="shared" si="270"/>
        <v>Off</v>
      </c>
      <c r="I2850">
        <v>1127872598</v>
      </c>
      <c r="J2850" t="s">
        <v>26</v>
      </c>
      <c r="K2850">
        <v>20.96</v>
      </c>
      <c r="L2850">
        <v>22.351555999999999</v>
      </c>
      <c r="M2850">
        <v>1.0067219999999999</v>
      </c>
      <c r="N2850">
        <v>0.38483400000000001</v>
      </c>
    </row>
    <row r="2851" spans="1:14" x14ac:dyDescent="0.3">
      <c r="A2851" s="1">
        <v>43583.916666666664</v>
      </c>
      <c r="B2851" s="1">
        <v>43583.75</v>
      </c>
      <c r="C2851" s="3">
        <f t="shared" si="265"/>
        <v>4</v>
      </c>
      <c r="D2851" s="3">
        <f t="shared" si="266"/>
        <v>28</v>
      </c>
      <c r="E2851" s="4">
        <f t="shared" si="267"/>
        <v>18</v>
      </c>
      <c r="F2851" s="4">
        <f t="shared" si="268"/>
        <v>1</v>
      </c>
      <c r="G2851" s="4" t="str">
        <f t="shared" si="269"/>
        <v>Win</v>
      </c>
      <c r="H2851" s="4" t="str">
        <f t="shared" si="270"/>
        <v>Off</v>
      </c>
      <c r="I2851">
        <v>1127872598</v>
      </c>
      <c r="J2851" t="s">
        <v>26</v>
      </c>
      <c r="K2851">
        <v>21.11</v>
      </c>
      <c r="L2851">
        <v>22.007145999999999</v>
      </c>
      <c r="M2851">
        <v>0.59659899999999999</v>
      </c>
      <c r="N2851">
        <v>0.30054700000000001</v>
      </c>
    </row>
    <row r="2852" spans="1:14" x14ac:dyDescent="0.3">
      <c r="A2852" s="1">
        <v>43583.958333333336</v>
      </c>
      <c r="B2852" s="1">
        <v>43583.791666666664</v>
      </c>
      <c r="C2852" s="3">
        <f t="shared" si="265"/>
        <v>4</v>
      </c>
      <c r="D2852" s="3">
        <f t="shared" si="266"/>
        <v>28</v>
      </c>
      <c r="E2852" s="4">
        <f t="shared" si="267"/>
        <v>19</v>
      </c>
      <c r="F2852" s="4">
        <f t="shared" si="268"/>
        <v>1</v>
      </c>
      <c r="G2852" s="4" t="str">
        <f t="shared" si="269"/>
        <v>Win</v>
      </c>
      <c r="H2852" s="4" t="str">
        <f t="shared" si="270"/>
        <v>Off</v>
      </c>
      <c r="I2852">
        <v>1127872598</v>
      </c>
      <c r="J2852" t="s">
        <v>26</v>
      </c>
      <c r="K2852">
        <v>22.58</v>
      </c>
      <c r="L2852">
        <v>23.635535000000001</v>
      </c>
      <c r="M2852">
        <v>0.80563300000000004</v>
      </c>
      <c r="N2852">
        <v>0.24990200000000001</v>
      </c>
    </row>
    <row r="2853" spans="1:14" x14ac:dyDescent="0.3">
      <c r="A2853" s="1">
        <v>43584</v>
      </c>
      <c r="B2853" s="1">
        <v>43583.833333333336</v>
      </c>
      <c r="C2853" s="3">
        <f t="shared" si="265"/>
        <v>4</v>
      </c>
      <c r="D2853" s="3">
        <f t="shared" si="266"/>
        <v>28</v>
      </c>
      <c r="E2853" s="4">
        <f t="shared" si="267"/>
        <v>20</v>
      </c>
      <c r="F2853" s="4">
        <f t="shared" si="268"/>
        <v>1</v>
      </c>
      <c r="G2853" s="4" t="str">
        <f t="shared" si="269"/>
        <v>Win</v>
      </c>
      <c r="H2853" s="4" t="str">
        <f t="shared" si="270"/>
        <v>Off</v>
      </c>
      <c r="I2853">
        <v>1127872598</v>
      </c>
      <c r="J2853" t="s">
        <v>26</v>
      </c>
      <c r="K2853">
        <v>27.41</v>
      </c>
      <c r="L2853">
        <v>28.201816000000001</v>
      </c>
      <c r="M2853">
        <v>0.66966400000000004</v>
      </c>
      <c r="N2853">
        <v>0.122152</v>
      </c>
    </row>
    <row r="2854" spans="1:14" x14ac:dyDescent="0.3">
      <c r="A2854" s="1">
        <v>43584.041666666664</v>
      </c>
      <c r="B2854" s="1">
        <v>43583.875</v>
      </c>
      <c r="C2854" s="3">
        <f t="shared" si="265"/>
        <v>4</v>
      </c>
      <c r="D2854" s="3">
        <f t="shared" si="266"/>
        <v>28</v>
      </c>
      <c r="E2854" s="4">
        <f t="shared" si="267"/>
        <v>21</v>
      </c>
      <c r="F2854" s="4">
        <f t="shared" si="268"/>
        <v>1</v>
      </c>
      <c r="G2854" s="4" t="str">
        <f t="shared" si="269"/>
        <v>Win</v>
      </c>
      <c r="H2854" s="4" t="str">
        <f t="shared" si="270"/>
        <v>Off</v>
      </c>
      <c r="I2854">
        <v>1127872598</v>
      </c>
      <c r="J2854" t="s">
        <v>26</v>
      </c>
      <c r="K2854">
        <v>23.96</v>
      </c>
      <c r="L2854">
        <v>25.035554999999999</v>
      </c>
      <c r="M2854">
        <v>0.83430700000000002</v>
      </c>
      <c r="N2854">
        <v>0.24124799999999999</v>
      </c>
    </row>
    <row r="2855" spans="1:14" x14ac:dyDescent="0.3">
      <c r="A2855" s="1">
        <v>43584.083333333336</v>
      </c>
      <c r="B2855" s="1">
        <v>43583.916666666664</v>
      </c>
      <c r="C2855" s="3">
        <f t="shared" si="265"/>
        <v>4</v>
      </c>
      <c r="D2855" s="3">
        <f t="shared" si="266"/>
        <v>28</v>
      </c>
      <c r="E2855" s="4">
        <f t="shared" si="267"/>
        <v>22</v>
      </c>
      <c r="F2855" s="4">
        <f t="shared" si="268"/>
        <v>1</v>
      </c>
      <c r="G2855" s="4" t="str">
        <f t="shared" si="269"/>
        <v>Win</v>
      </c>
      <c r="H2855" s="4" t="str">
        <f t="shared" si="270"/>
        <v>Off</v>
      </c>
      <c r="I2855">
        <v>1127872598</v>
      </c>
      <c r="J2855" t="s">
        <v>26</v>
      </c>
      <c r="K2855">
        <v>21.2</v>
      </c>
      <c r="L2855">
        <v>22.464848</v>
      </c>
      <c r="M2855">
        <v>1.047471</v>
      </c>
      <c r="N2855">
        <v>0.21737699999999999</v>
      </c>
    </row>
    <row r="2856" spans="1:14" x14ac:dyDescent="0.3">
      <c r="A2856" s="1">
        <v>43584.125</v>
      </c>
      <c r="B2856" s="1">
        <v>43583.958333333336</v>
      </c>
      <c r="C2856" s="3">
        <f t="shared" si="265"/>
        <v>4</v>
      </c>
      <c r="D2856" s="3">
        <f t="shared" si="266"/>
        <v>28</v>
      </c>
      <c r="E2856" s="4">
        <f t="shared" si="267"/>
        <v>23</v>
      </c>
      <c r="F2856" s="4">
        <f t="shared" si="268"/>
        <v>1</v>
      </c>
      <c r="G2856" s="4" t="str">
        <f t="shared" si="269"/>
        <v>Win</v>
      </c>
      <c r="H2856" s="4" t="str">
        <f t="shared" si="270"/>
        <v>Off</v>
      </c>
      <c r="I2856">
        <v>1127872598</v>
      </c>
      <c r="J2856" t="s">
        <v>26</v>
      </c>
      <c r="K2856">
        <v>19.66</v>
      </c>
      <c r="L2856">
        <v>20.707608</v>
      </c>
      <c r="M2856">
        <v>0.93372500000000003</v>
      </c>
      <c r="N2856">
        <v>0.113883</v>
      </c>
    </row>
    <row r="2857" spans="1:14" x14ac:dyDescent="0.3">
      <c r="A2857" s="1">
        <v>43584.166666666664</v>
      </c>
      <c r="B2857" s="1">
        <v>43584</v>
      </c>
      <c r="C2857" s="3">
        <f t="shared" si="265"/>
        <v>4</v>
      </c>
      <c r="D2857" s="3">
        <f t="shared" si="266"/>
        <v>29</v>
      </c>
      <c r="E2857" s="4">
        <f t="shared" si="267"/>
        <v>0</v>
      </c>
      <c r="F2857" s="4">
        <f t="shared" si="268"/>
        <v>2</v>
      </c>
      <c r="G2857" s="4" t="str">
        <f t="shared" si="269"/>
        <v>Win</v>
      </c>
      <c r="H2857" s="4" t="str">
        <f t="shared" si="270"/>
        <v>Off</v>
      </c>
      <c r="I2857">
        <v>1127872598</v>
      </c>
      <c r="J2857" t="s">
        <v>26</v>
      </c>
      <c r="K2857">
        <v>18.36</v>
      </c>
      <c r="L2857">
        <v>19.128755000000002</v>
      </c>
      <c r="M2857">
        <v>0.73930399999999996</v>
      </c>
      <c r="N2857">
        <v>2.9451000000000001E-2</v>
      </c>
    </row>
    <row r="2858" spans="1:14" x14ac:dyDescent="0.3">
      <c r="A2858" s="1">
        <v>43584.208333333336</v>
      </c>
      <c r="B2858" s="1">
        <v>43584.041666666664</v>
      </c>
      <c r="C2858" s="3">
        <f t="shared" si="265"/>
        <v>4</v>
      </c>
      <c r="D2858" s="3">
        <f t="shared" si="266"/>
        <v>29</v>
      </c>
      <c r="E2858" s="4">
        <f t="shared" si="267"/>
        <v>1</v>
      </c>
      <c r="F2858" s="4">
        <f t="shared" si="268"/>
        <v>2</v>
      </c>
      <c r="G2858" s="4" t="str">
        <f t="shared" si="269"/>
        <v>Win</v>
      </c>
      <c r="H2858" s="4" t="str">
        <f t="shared" si="270"/>
        <v>Off</v>
      </c>
      <c r="I2858">
        <v>1127872598</v>
      </c>
      <c r="J2858" t="s">
        <v>26</v>
      </c>
      <c r="K2858">
        <v>18.11</v>
      </c>
      <c r="L2858">
        <v>19.004535000000001</v>
      </c>
      <c r="M2858">
        <v>0.73291200000000001</v>
      </c>
      <c r="N2858">
        <v>0.16162299999999999</v>
      </c>
    </row>
    <row r="2859" spans="1:14" x14ac:dyDescent="0.3">
      <c r="A2859" s="1">
        <v>43584.25</v>
      </c>
      <c r="B2859" s="1">
        <v>43584.083333333336</v>
      </c>
      <c r="C2859" s="3">
        <f t="shared" si="265"/>
        <v>4</v>
      </c>
      <c r="D2859" s="3">
        <f t="shared" si="266"/>
        <v>29</v>
      </c>
      <c r="E2859" s="4">
        <f t="shared" si="267"/>
        <v>2</v>
      </c>
      <c r="F2859" s="4">
        <f t="shared" si="268"/>
        <v>2</v>
      </c>
      <c r="G2859" s="4" t="str">
        <f t="shared" si="269"/>
        <v>Win</v>
      </c>
      <c r="H2859" s="4" t="str">
        <f t="shared" si="270"/>
        <v>Off</v>
      </c>
      <c r="I2859">
        <v>1127872598</v>
      </c>
      <c r="J2859" t="s">
        <v>26</v>
      </c>
      <c r="K2859">
        <v>18.09</v>
      </c>
      <c r="L2859">
        <v>19.120591999999998</v>
      </c>
      <c r="M2859">
        <v>0.74759299999999995</v>
      </c>
      <c r="N2859">
        <v>0.282999</v>
      </c>
    </row>
    <row r="2860" spans="1:14" x14ac:dyDescent="0.3">
      <c r="A2860" s="1">
        <v>43584.291666666664</v>
      </c>
      <c r="B2860" s="1">
        <v>43584.125</v>
      </c>
      <c r="C2860" s="3">
        <f t="shared" si="265"/>
        <v>4</v>
      </c>
      <c r="D2860" s="3">
        <f t="shared" si="266"/>
        <v>29</v>
      </c>
      <c r="E2860" s="4">
        <f t="shared" si="267"/>
        <v>3</v>
      </c>
      <c r="F2860" s="4">
        <f t="shared" si="268"/>
        <v>2</v>
      </c>
      <c r="G2860" s="4" t="str">
        <f t="shared" si="269"/>
        <v>Win</v>
      </c>
      <c r="H2860" s="4" t="str">
        <f t="shared" si="270"/>
        <v>Off</v>
      </c>
      <c r="I2860">
        <v>1127872598</v>
      </c>
      <c r="J2860" t="s">
        <v>26</v>
      </c>
      <c r="K2860">
        <v>18.03</v>
      </c>
      <c r="L2860">
        <v>19.034904999999998</v>
      </c>
      <c r="M2860">
        <v>0.71545599999999998</v>
      </c>
      <c r="N2860">
        <v>0.28944900000000001</v>
      </c>
    </row>
    <row r="2861" spans="1:14" x14ac:dyDescent="0.3">
      <c r="A2861" s="1">
        <v>43584.333333333336</v>
      </c>
      <c r="B2861" s="1">
        <v>43584.166666666664</v>
      </c>
      <c r="C2861" s="3">
        <f t="shared" si="265"/>
        <v>4</v>
      </c>
      <c r="D2861" s="3">
        <f t="shared" si="266"/>
        <v>29</v>
      </c>
      <c r="E2861" s="4">
        <f t="shared" si="267"/>
        <v>4</v>
      </c>
      <c r="F2861" s="4">
        <f t="shared" si="268"/>
        <v>2</v>
      </c>
      <c r="G2861" s="4" t="str">
        <f t="shared" si="269"/>
        <v>Win</v>
      </c>
      <c r="H2861" s="4" t="str">
        <f t="shared" si="270"/>
        <v>Off</v>
      </c>
      <c r="I2861">
        <v>1127872598</v>
      </c>
      <c r="J2861" t="s">
        <v>26</v>
      </c>
      <c r="K2861">
        <v>18.57</v>
      </c>
      <c r="L2861">
        <v>19.502652000000001</v>
      </c>
      <c r="M2861">
        <v>0.67</v>
      </c>
      <c r="N2861">
        <v>0.262652</v>
      </c>
    </row>
    <row r="2862" spans="1:14" x14ac:dyDescent="0.3">
      <c r="A2862" s="1">
        <v>43584.375</v>
      </c>
      <c r="B2862" s="1">
        <v>43584.208333333336</v>
      </c>
      <c r="C2862" s="3">
        <f t="shared" si="265"/>
        <v>4</v>
      </c>
      <c r="D2862" s="3">
        <f t="shared" si="266"/>
        <v>29</v>
      </c>
      <c r="E2862" s="4">
        <f t="shared" si="267"/>
        <v>5</v>
      </c>
      <c r="F2862" s="4">
        <f t="shared" si="268"/>
        <v>2</v>
      </c>
      <c r="G2862" s="4" t="str">
        <f t="shared" si="269"/>
        <v>Win</v>
      </c>
      <c r="H2862" s="4" t="str">
        <f t="shared" si="270"/>
        <v>Off</v>
      </c>
      <c r="I2862">
        <v>1127872598</v>
      </c>
      <c r="J2862" t="s">
        <v>26</v>
      </c>
      <c r="K2862">
        <v>20.059999999999999</v>
      </c>
      <c r="L2862">
        <v>21.261754</v>
      </c>
      <c r="M2862">
        <v>0.80424300000000004</v>
      </c>
      <c r="N2862">
        <v>0.397511</v>
      </c>
    </row>
    <row r="2863" spans="1:14" x14ac:dyDescent="0.3">
      <c r="A2863" s="1">
        <v>43584.416666666664</v>
      </c>
      <c r="B2863" s="1">
        <v>43584.25</v>
      </c>
      <c r="C2863" s="3">
        <f t="shared" si="265"/>
        <v>4</v>
      </c>
      <c r="D2863" s="3">
        <f t="shared" si="266"/>
        <v>29</v>
      </c>
      <c r="E2863" s="4">
        <f t="shared" si="267"/>
        <v>6</v>
      </c>
      <c r="F2863" s="4">
        <f t="shared" si="268"/>
        <v>2</v>
      </c>
      <c r="G2863" s="4" t="str">
        <f t="shared" si="269"/>
        <v>Win</v>
      </c>
      <c r="H2863" s="4" t="str">
        <f t="shared" si="270"/>
        <v>Off</v>
      </c>
      <c r="I2863">
        <v>1127872598</v>
      </c>
      <c r="J2863" t="s">
        <v>26</v>
      </c>
      <c r="K2863">
        <v>31.36</v>
      </c>
      <c r="L2863">
        <v>32.451236000000002</v>
      </c>
      <c r="M2863">
        <v>0.53668000000000005</v>
      </c>
      <c r="N2863">
        <v>0.55455600000000005</v>
      </c>
    </row>
    <row r="2864" spans="1:14" x14ac:dyDescent="0.3">
      <c r="A2864" s="1">
        <v>43584.458333333336</v>
      </c>
      <c r="B2864" s="1">
        <v>43584.291666666664</v>
      </c>
      <c r="C2864" s="3">
        <f t="shared" si="265"/>
        <v>4</v>
      </c>
      <c r="D2864" s="3">
        <f t="shared" si="266"/>
        <v>29</v>
      </c>
      <c r="E2864" s="4">
        <f t="shared" si="267"/>
        <v>7</v>
      </c>
      <c r="F2864" s="4">
        <f t="shared" si="268"/>
        <v>2</v>
      </c>
      <c r="G2864" s="4" t="str">
        <f t="shared" si="269"/>
        <v>Win</v>
      </c>
      <c r="H2864" s="4" t="str">
        <f t="shared" si="270"/>
        <v>Off</v>
      </c>
      <c r="I2864">
        <v>1127872598</v>
      </c>
      <c r="J2864" t="s">
        <v>26</v>
      </c>
      <c r="K2864">
        <v>31.08</v>
      </c>
      <c r="L2864">
        <v>32.112921</v>
      </c>
      <c r="M2864">
        <v>0.35406300000000002</v>
      </c>
      <c r="N2864">
        <v>0.67885799999999996</v>
      </c>
    </row>
    <row r="2865" spans="1:14" x14ac:dyDescent="0.3">
      <c r="A2865" s="1">
        <v>43584.5</v>
      </c>
      <c r="B2865" s="1">
        <v>43584.333333333336</v>
      </c>
      <c r="C2865" s="3">
        <f t="shared" si="265"/>
        <v>4</v>
      </c>
      <c r="D2865" s="3">
        <f t="shared" si="266"/>
        <v>29</v>
      </c>
      <c r="E2865" s="4">
        <f t="shared" si="267"/>
        <v>8</v>
      </c>
      <c r="F2865" s="4">
        <f t="shared" si="268"/>
        <v>2</v>
      </c>
      <c r="G2865" s="4" t="str">
        <f t="shared" si="269"/>
        <v>Win</v>
      </c>
      <c r="H2865" s="4" t="str">
        <f t="shared" si="270"/>
        <v>On</v>
      </c>
      <c r="I2865">
        <v>1127872598</v>
      </c>
      <c r="J2865" t="s">
        <v>26</v>
      </c>
      <c r="K2865">
        <v>28.22</v>
      </c>
      <c r="L2865">
        <v>29.381519000000001</v>
      </c>
      <c r="M2865">
        <v>0.54090800000000006</v>
      </c>
      <c r="N2865">
        <v>0.62061100000000002</v>
      </c>
    </row>
    <row r="2866" spans="1:14" x14ac:dyDescent="0.3">
      <c r="A2866" s="1">
        <v>43584.541666666664</v>
      </c>
      <c r="B2866" s="1">
        <v>43584.375</v>
      </c>
      <c r="C2866" s="3">
        <f t="shared" si="265"/>
        <v>4</v>
      </c>
      <c r="D2866" s="3">
        <f t="shared" si="266"/>
        <v>29</v>
      </c>
      <c r="E2866" s="4">
        <f t="shared" si="267"/>
        <v>9</v>
      </c>
      <c r="F2866" s="4">
        <f t="shared" si="268"/>
        <v>2</v>
      </c>
      <c r="G2866" s="4" t="str">
        <f t="shared" si="269"/>
        <v>Win</v>
      </c>
      <c r="H2866" s="4" t="str">
        <f t="shared" si="270"/>
        <v>On</v>
      </c>
      <c r="I2866">
        <v>1127872598</v>
      </c>
      <c r="J2866" t="s">
        <v>26</v>
      </c>
      <c r="K2866">
        <v>27.51</v>
      </c>
      <c r="L2866">
        <v>29.016476999999998</v>
      </c>
      <c r="M2866">
        <v>1.0654650000000001</v>
      </c>
      <c r="N2866">
        <v>0.44101200000000002</v>
      </c>
    </row>
    <row r="2867" spans="1:14" x14ac:dyDescent="0.3">
      <c r="A2867" s="1">
        <v>43584.583333333336</v>
      </c>
      <c r="B2867" s="1">
        <v>43584.416666666664</v>
      </c>
      <c r="C2867" s="3">
        <f t="shared" si="265"/>
        <v>4</v>
      </c>
      <c r="D2867" s="3">
        <f t="shared" si="266"/>
        <v>29</v>
      </c>
      <c r="E2867" s="4">
        <f t="shared" si="267"/>
        <v>10</v>
      </c>
      <c r="F2867" s="4">
        <f t="shared" si="268"/>
        <v>2</v>
      </c>
      <c r="G2867" s="4" t="str">
        <f t="shared" si="269"/>
        <v>Win</v>
      </c>
      <c r="H2867" s="4" t="str">
        <f t="shared" si="270"/>
        <v>On</v>
      </c>
      <c r="I2867">
        <v>1127872598</v>
      </c>
      <c r="J2867" t="s">
        <v>26</v>
      </c>
      <c r="K2867">
        <v>28.63</v>
      </c>
      <c r="L2867">
        <v>30.331142</v>
      </c>
      <c r="M2867">
        <v>1.295366</v>
      </c>
      <c r="N2867">
        <v>0.40577600000000003</v>
      </c>
    </row>
    <row r="2868" spans="1:14" x14ac:dyDescent="0.3">
      <c r="A2868" s="1">
        <v>43584.625</v>
      </c>
      <c r="B2868" s="1">
        <v>43584.458333333336</v>
      </c>
      <c r="C2868" s="3">
        <f t="shared" si="265"/>
        <v>4</v>
      </c>
      <c r="D2868" s="3">
        <f t="shared" si="266"/>
        <v>29</v>
      </c>
      <c r="E2868" s="4">
        <f t="shared" si="267"/>
        <v>11</v>
      </c>
      <c r="F2868" s="4">
        <f t="shared" si="268"/>
        <v>2</v>
      </c>
      <c r="G2868" s="4" t="str">
        <f t="shared" si="269"/>
        <v>Win</v>
      </c>
      <c r="H2868" s="4" t="str">
        <f t="shared" si="270"/>
        <v>On</v>
      </c>
      <c r="I2868">
        <v>1127872598</v>
      </c>
      <c r="J2868" t="s">
        <v>26</v>
      </c>
      <c r="K2868">
        <v>26.74</v>
      </c>
      <c r="L2868">
        <v>28.427115000000001</v>
      </c>
      <c r="M2868">
        <v>1.3273520000000001</v>
      </c>
      <c r="N2868">
        <v>0.359763</v>
      </c>
    </row>
    <row r="2869" spans="1:14" x14ac:dyDescent="0.3">
      <c r="A2869" s="1">
        <v>43584.666666666664</v>
      </c>
      <c r="B2869" s="1">
        <v>43584.5</v>
      </c>
      <c r="C2869" s="3">
        <f t="shared" si="265"/>
        <v>4</v>
      </c>
      <c r="D2869" s="3">
        <f t="shared" si="266"/>
        <v>29</v>
      </c>
      <c r="E2869" s="4">
        <f t="shared" si="267"/>
        <v>12</v>
      </c>
      <c r="F2869" s="4">
        <f t="shared" si="268"/>
        <v>2</v>
      </c>
      <c r="G2869" s="4" t="str">
        <f t="shared" si="269"/>
        <v>Win</v>
      </c>
      <c r="H2869" s="4" t="str">
        <f t="shared" si="270"/>
        <v>On</v>
      </c>
      <c r="I2869">
        <v>1127872598</v>
      </c>
      <c r="J2869" t="s">
        <v>26</v>
      </c>
      <c r="K2869">
        <v>30.8</v>
      </c>
      <c r="L2869">
        <v>32.934162999999998</v>
      </c>
      <c r="M2869">
        <v>1.719244</v>
      </c>
      <c r="N2869">
        <v>0.41491899999999998</v>
      </c>
    </row>
    <row r="2870" spans="1:14" x14ac:dyDescent="0.3">
      <c r="A2870" s="1">
        <v>43584.708333333336</v>
      </c>
      <c r="B2870" s="1">
        <v>43584.541666666664</v>
      </c>
      <c r="C2870" s="3">
        <f t="shared" si="265"/>
        <v>4</v>
      </c>
      <c r="D2870" s="3">
        <f t="shared" si="266"/>
        <v>29</v>
      </c>
      <c r="E2870" s="4">
        <f t="shared" si="267"/>
        <v>13</v>
      </c>
      <c r="F2870" s="4">
        <f t="shared" si="268"/>
        <v>2</v>
      </c>
      <c r="G2870" s="4" t="str">
        <f t="shared" si="269"/>
        <v>Win</v>
      </c>
      <c r="H2870" s="4" t="str">
        <f t="shared" si="270"/>
        <v>Off</v>
      </c>
      <c r="I2870">
        <v>1127872598</v>
      </c>
      <c r="J2870" t="s">
        <v>26</v>
      </c>
      <c r="K2870">
        <v>30.46</v>
      </c>
      <c r="L2870">
        <v>32.877468</v>
      </c>
      <c r="M2870">
        <v>1.9134770000000001</v>
      </c>
      <c r="N2870">
        <v>0.50399099999999997</v>
      </c>
    </row>
    <row r="2871" spans="1:14" x14ac:dyDescent="0.3">
      <c r="A2871" s="1">
        <v>43584.75</v>
      </c>
      <c r="B2871" s="1">
        <v>43584.583333333336</v>
      </c>
      <c r="C2871" s="3">
        <f t="shared" si="265"/>
        <v>4</v>
      </c>
      <c r="D2871" s="3">
        <f t="shared" si="266"/>
        <v>29</v>
      </c>
      <c r="E2871" s="4">
        <f t="shared" si="267"/>
        <v>14</v>
      </c>
      <c r="F2871" s="4">
        <f t="shared" si="268"/>
        <v>2</v>
      </c>
      <c r="G2871" s="4" t="str">
        <f t="shared" si="269"/>
        <v>Win</v>
      </c>
      <c r="H2871" s="4" t="str">
        <f t="shared" si="270"/>
        <v>Off</v>
      </c>
      <c r="I2871">
        <v>1127872598</v>
      </c>
      <c r="J2871" t="s">
        <v>26</v>
      </c>
      <c r="K2871">
        <v>29.75</v>
      </c>
      <c r="L2871">
        <v>31.980436999999998</v>
      </c>
      <c r="M2871">
        <v>1.722208</v>
      </c>
      <c r="N2871">
        <v>0.50822900000000004</v>
      </c>
    </row>
    <row r="2872" spans="1:14" x14ac:dyDescent="0.3">
      <c r="A2872" s="1">
        <v>43584.791666666664</v>
      </c>
      <c r="B2872" s="1">
        <v>43584.625</v>
      </c>
      <c r="C2872" s="3">
        <f t="shared" si="265"/>
        <v>4</v>
      </c>
      <c r="D2872" s="3">
        <f t="shared" si="266"/>
        <v>29</v>
      </c>
      <c r="E2872" s="4">
        <f t="shared" si="267"/>
        <v>15</v>
      </c>
      <c r="F2872" s="4">
        <f t="shared" si="268"/>
        <v>2</v>
      </c>
      <c r="G2872" s="4" t="str">
        <f t="shared" si="269"/>
        <v>Win</v>
      </c>
      <c r="H2872" s="4" t="str">
        <f t="shared" si="270"/>
        <v>Off</v>
      </c>
      <c r="I2872">
        <v>1127872598</v>
      </c>
      <c r="J2872" t="s">
        <v>26</v>
      </c>
      <c r="K2872">
        <v>28.33</v>
      </c>
      <c r="L2872">
        <v>30.746545999999999</v>
      </c>
      <c r="M2872">
        <v>1.966046</v>
      </c>
      <c r="N2872">
        <v>0.45050000000000001</v>
      </c>
    </row>
    <row r="2873" spans="1:14" x14ac:dyDescent="0.3">
      <c r="A2873" s="1">
        <v>43584.833333333336</v>
      </c>
      <c r="B2873" s="1">
        <v>43584.666666666664</v>
      </c>
      <c r="C2873" s="3">
        <f t="shared" si="265"/>
        <v>4</v>
      </c>
      <c r="D2873" s="3">
        <f t="shared" si="266"/>
        <v>29</v>
      </c>
      <c r="E2873" s="4">
        <f t="shared" si="267"/>
        <v>16</v>
      </c>
      <c r="F2873" s="4">
        <f t="shared" si="268"/>
        <v>2</v>
      </c>
      <c r="G2873" s="4" t="str">
        <f t="shared" si="269"/>
        <v>Win</v>
      </c>
      <c r="H2873" s="4" t="str">
        <f t="shared" si="270"/>
        <v>Off</v>
      </c>
      <c r="I2873">
        <v>1127872598</v>
      </c>
      <c r="J2873" t="s">
        <v>26</v>
      </c>
      <c r="K2873">
        <v>29.98</v>
      </c>
      <c r="L2873">
        <v>31.561025999999998</v>
      </c>
      <c r="M2873">
        <v>1.141375</v>
      </c>
      <c r="N2873">
        <v>0.43965100000000001</v>
      </c>
    </row>
    <row r="2874" spans="1:14" x14ac:dyDescent="0.3">
      <c r="A2874" s="1">
        <v>43584.875</v>
      </c>
      <c r="B2874" s="1">
        <v>43584.708333333336</v>
      </c>
      <c r="C2874" s="3">
        <f t="shared" si="265"/>
        <v>4</v>
      </c>
      <c r="D2874" s="3">
        <f t="shared" si="266"/>
        <v>29</v>
      </c>
      <c r="E2874" s="4">
        <f t="shared" si="267"/>
        <v>17</v>
      </c>
      <c r="F2874" s="4">
        <f t="shared" si="268"/>
        <v>2</v>
      </c>
      <c r="G2874" s="4" t="str">
        <f t="shared" si="269"/>
        <v>Win</v>
      </c>
      <c r="H2874" s="4" t="str">
        <f t="shared" si="270"/>
        <v>On</v>
      </c>
      <c r="I2874">
        <v>1127872598</v>
      </c>
      <c r="J2874" t="s">
        <v>26</v>
      </c>
      <c r="K2874">
        <v>31.94</v>
      </c>
      <c r="L2874">
        <v>33.662368000000001</v>
      </c>
      <c r="M2874">
        <v>1.273352</v>
      </c>
      <c r="N2874">
        <v>0.44901600000000003</v>
      </c>
    </row>
    <row r="2875" spans="1:14" x14ac:dyDescent="0.3">
      <c r="A2875" s="1">
        <v>43584.916666666664</v>
      </c>
      <c r="B2875" s="1">
        <v>43584.75</v>
      </c>
      <c r="C2875" s="3">
        <f t="shared" si="265"/>
        <v>4</v>
      </c>
      <c r="D2875" s="3">
        <f t="shared" si="266"/>
        <v>29</v>
      </c>
      <c r="E2875" s="4">
        <f t="shared" si="267"/>
        <v>18</v>
      </c>
      <c r="F2875" s="4">
        <f t="shared" si="268"/>
        <v>2</v>
      </c>
      <c r="G2875" s="4" t="str">
        <f t="shared" si="269"/>
        <v>Win</v>
      </c>
      <c r="H2875" s="4" t="str">
        <f t="shared" si="270"/>
        <v>On</v>
      </c>
      <c r="I2875">
        <v>1127872598</v>
      </c>
      <c r="J2875" t="s">
        <v>26</v>
      </c>
      <c r="K2875">
        <v>30.3</v>
      </c>
      <c r="L2875">
        <v>31.572189999999999</v>
      </c>
      <c r="M2875">
        <v>0.83407600000000004</v>
      </c>
      <c r="N2875">
        <v>0.438114</v>
      </c>
    </row>
    <row r="2876" spans="1:14" x14ac:dyDescent="0.3">
      <c r="A2876" s="1">
        <v>43584.958333333336</v>
      </c>
      <c r="B2876" s="1">
        <v>43584.791666666664</v>
      </c>
      <c r="C2876" s="3">
        <f t="shared" si="265"/>
        <v>4</v>
      </c>
      <c r="D2876" s="3">
        <f t="shared" si="266"/>
        <v>29</v>
      </c>
      <c r="E2876" s="4">
        <f t="shared" si="267"/>
        <v>19</v>
      </c>
      <c r="F2876" s="4">
        <f t="shared" si="268"/>
        <v>2</v>
      </c>
      <c r="G2876" s="4" t="str">
        <f t="shared" si="269"/>
        <v>Win</v>
      </c>
      <c r="H2876" s="4" t="str">
        <f t="shared" si="270"/>
        <v>On</v>
      </c>
      <c r="I2876">
        <v>1127872598</v>
      </c>
      <c r="J2876" t="s">
        <v>26</v>
      </c>
      <c r="K2876">
        <v>32.450000000000003</v>
      </c>
      <c r="L2876">
        <v>33.503385999999999</v>
      </c>
      <c r="M2876">
        <v>0.63034100000000004</v>
      </c>
      <c r="N2876">
        <v>0.423045</v>
      </c>
    </row>
    <row r="2877" spans="1:14" x14ac:dyDescent="0.3">
      <c r="A2877" s="1">
        <v>43585</v>
      </c>
      <c r="B2877" s="1">
        <v>43584.833333333336</v>
      </c>
      <c r="C2877" s="3">
        <f t="shared" si="265"/>
        <v>4</v>
      </c>
      <c r="D2877" s="3">
        <f t="shared" si="266"/>
        <v>29</v>
      </c>
      <c r="E2877" s="4">
        <f t="shared" si="267"/>
        <v>20</v>
      </c>
      <c r="F2877" s="4">
        <f t="shared" si="268"/>
        <v>2</v>
      </c>
      <c r="G2877" s="4" t="str">
        <f t="shared" si="269"/>
        <v>Win</v>
      </c>
      <c r="H2877" s="4" t="str">
        <f t="shared" si="270"/>
        <v>On</v>
      </c>
      <c r="I2877">
        <v>1127872598</v>
      </c>
      <c r="J2877" t="s">
        <v>26</v>
      </c>
      <c r="K2877">
        <v>37.9</v>
      </c>
      <c r="L2877">
        <v>38.366176000000003</v>
      </c>
      <c r="M2877">
        <v>0.67664599999999997</v>
      </c>
      <c r="N2877">
        <v>-0.21046999999999999</v>
      </c>
    </row>
    <row r="2878" spans="1:14" x14ac:dyDescent="0.3">
      <c r="A2878" s="1">
        <v>43585.041666666664</v>
      </c>
      <c r="B2878" s="1">
        <v>43584.875</v>
      </c>
      <c r="C2878" s="3">
        <f t="shared" si="265"/>
        <v>4</v>
      </c>
      <c r="D2878" s="3">
        <f t="shared" si="266"/>
        <v>29</v>
      </c>
      <c r="E2878" s="4">
        <f t="shared" si="267"/>
        <v>21</v>
      </c>
      <c r="F2878" s="4">
        <f t="shared" si="268"/>
        <v>2</v>
      </c>
      <c r="G2878" s="4" t="str">
        <f t="shared" si="269"/>
        <v>Win</v>
      </c>
      <c r="H2878" s="4" t="str">
        <f t="shared" si="270"/>
        <v>On</v>
      </c>
      <c r="I2878">
        <v>1127872598</v>
      </c>
      <c r="J2878" t="s">
        <v>26</v>
      </c>
      <c r="K2878">
        <v>33.32</v>
      </c>
      <c r="L2878">
        <v>34.392434000000002</v>
      </c>
      <c r="M2878">
        <v>0.89846099999999995</v>
      </c>
      <c r="N2878">
        <v>0.17397299999999999</v>
      </c>
    </row>
    <row r="2879" spans="1:14" x14ac:dyDescent="0.3">
      <c r="A2879" s="1">
        <v>43585.083333333336</v>
      </c>
      <c r="B2879" s="1">
        <v>43584.916666666664</v>
      </c>
      <c r="C2879" s="3">
        <f t="shared" si="265"/>
        <v>4</v>
      </c>
      <c r="D2879" s="3">
        <f t="shared" si="266"/>
        <v>29</v>
      </c>
      <c r="E2879" s="4">
        <f t="shared" si="267"/>
        <v>22</v>
      </c>
      <c r="F2879" s="4">
        <f t="shared" si="268"/>
        <v>2</v>
      </c>
      <c r="G2879" s="4" t="str">
        <f t="shared" si="269"/>
        <v>Win</v>
      </c>
      <c r="H2879" s="4" t="str">
        <f t="shared" si="270"/>
        <v>Off</v>
      </c>
      <c r="I2879">
        <v>1127872598</v>
      </c>
      <c r="J2879" t="s">
        <v>26</v>
      </c>
      <c r="K2879">
        <v>23.84</v>
      </c>
      <c r="L2879">
        <v>25.068413</v>
      </c>
      <c r="M2879">
        <v>0.89102700000000001</v>
      </c>
      <c r="N2879">
        <v>0.33738600000000002</v>
      </c>
    </row>
    <row r="2880" spans="1:14" x14ac:dyDescent="0.3">
      <c r="A2880" s="1">
        <v>43585.125</v>
      </c>
      <c r="B2880" s="1">
        <v>43584.958333333336</v>
      </c>
      <c r="C2880" s="3">
        <f t="shared" si="265"/>
        <v>4</v>
      </c>
      <c r="D2880" s="3">
        <f t="shared" si="266"/>
        <v>29</v>
      </c>
      <c r="E2880" s="4">
        <f t="shared" si="267"/>
        <v>23</v>
      </c>
      <c r="F2880" s="4">
        <f t="shared" si="268"/>
        <v>2</v>
      </c>
      <c r="G2880" s="4" t="str">
        <f t="shared" si="269"/>
        <v>Win</v>
      </c>
      <c r="H2880" s="4" t="str">
        <f t="shared" si="270"/>
        <v>Off</v>
      </c>
      <c r="I2880">
        <v>1127872598</v>
      </c>
      <c r="J2880" t="s">
        <v>26</v>
      </c>
      <c r="K2880">
        <v>21.17</v>
      </c>
      <c r="L2880">
        <v>22.427924999999998</v>
      </c>
      <c r="M2880">
        <v>0.99499000000000004</v>
      </c>
      <c r="N2880">
        <v>0.26293499999999997</v>
      </c>
    </row>
    <row r="2881" spans="1:14" x14ac:dyDescent="0.3">
      <c r="A2881" s="1">
        <v>43585.166666666664</v>
      </c>
      <c r="B2881" s="1">
        <v>43585</v>
      </c>
      <c r="C2881" s="3">
        <f t="shared" si="265"/>
        <v>4</v>
      </c>
      <c r="D2881" s="3">
        <f t="shared" si="266"/>
        <v>30</v>
      </c>
      <c r="E2881" s="4">
        <f t="shared" si="267"/>
        <v>0</v>
      </c>
      <c r="F2881" s="4">
        <f t="shared" si="268"/>
        <v>3</v>
      </c>
      <c r="G2881" s="4" t="str">
        <f t="shared" si="269"/>
        <v>Win</v>
      </c>
      <c r="H2881" s="4" t="str">
        <f t="shared" si="270"/>
        <v>Off</v>
      </c>
      <c r="I2881">
        <v>1127872598</v>
      </c>
      <c r="J2881" t="s">
        <v>26</v>
      </c>
      <c r="K2881">
        <v>20.43</v>
      </c>
      <c r="L2881">
        <v>20.470859999999998</v>
      </c>
      <c r="M2881">
        <v>3.9489000000000003E-2</v>
      </c>
      <c r="N2881">
        <v>1.371E-3</v>
      </c>
    </row>
    <row r="2882" spans="1:14" x14ac:dyDescent="0.3">
      <c r="A2882" s="1">
        <v>43585.208333333336</v>
      </c>
      <c r="B2882" s="1">
        <v>43585.041666666664</v>
      </c>
      <c r="C2882" s="3">
        <f t="shared" si="265"/>
        <v>4</v>
      </c>
      <c r="D2882" s="3">
        <f t="shared" si="266"/>
        <v>30</v>
      </c>
      <c r="E2882" s="4">
        <f t="shared" si="267"/>
        <v>1</v>
      </c>
      <c r="F2882" s="4">
        <f t="shared" si="268"/>
        <v>3</v>
      </c>
      <c r="G2882" s="4" t="str">
        <f t="shared" si="269"/>
        <v>Win</v>
      </c>
      <c r="H2882" s="4" t="str">
        <f t="shared" si="270"/>
        <v>Off</v>
      </c>
      <c r="I2882">
        <v>1127872598</v>
      </c>
      <c r="J2882" t="s">
        <v>26</v>
      </c>
      <c r="K2882">
        <v>20.13</v>
      </c>
      <c r="L2882">
        <v>20.382158</v>
      </c>
      <c r="M2882">
        <v>0.22114300000000001</v>
      </c>
      <c r="N2882">
        <v>3.1015000000000001E-2</v>
      </c>
    </row>
    <row r="2883" spans="1:14" x14ac:dyDescent="0.3">
      <c r="A2883" s="1">
        <v>43585.25</v>
      </c>
      <c r="B2883" s="1">
        <v>43585.083333333336</v>
      </c>
      <c r="C2883" s="3">
        <f t="shared" ref="C2883:C2946" si="271">MONTH(B2883)</f>
        <v>4</v>
      </c>
      <c r="D2883" s="3">
        <f t="shared" ref="D2883:D2946" si="272">DAY(B2883)</f>
        <v>30</v>
      </c>
      <c r="E2883" s="4">
        <f t="shared" ref="E2883:E2946" si="273">HOUR(B2883)</f>
        <v>2</v>
      </c>
      <c r="F2883" s="4">
        <f t="shared" ref="F2883:F2946" si="274">WEEKDAY(B2883)</f>
        <v>3</v>
      </c>
      <c r="G2883" s="4" t="str">
        <f t="shared" ref="G2883:G2946" si="275">IF(AND(C2883&gt;4,C2883&lt;10),"Sum","Win")</f>
        <v>Win</v>
      </c>
      <c r="H2883" s="4" t="str">
        <f t="shared" si="270"/>
        <v>Off</v>
      </c>
      <c r="I2883">
        <v>1127872598</v>
      </c>
      <c r="J2883" t="s">
        <v>26</v>
      </c>
      <c r="K2883">
        <v>19.809999999999999</v>
      </c>
      <c r="L2883">
        <v>20.146722</v>
      </c>
      <c r="M2883">
        <v>0.27292899999999998</v>
      </c>
      <c r="N2883">
        <v>6.3793000000000002E-2</v>
      </c>
    </row>
    <row r="2884" spans="1:14" x14ac:dyDescent="0.3">
      <c r="A2884" s="1">
        <v>43585.291666666664</v>
      </c>
      <c r="B2884" s="1">
        <v>43585.125</v>
      </c>
      <c r="C2884" s="3">
        <f t="shared" si="271"/>
        <v>4</v>
      </c>
      <c r="D2884" s="3">
        <f t="shared" si="272"/>
        <v>30</v>
      </c>
      <c r="E2884" s="4">
        <f t="shared" si="273"/>
        <v>3</v>
      </c>
      <c r="F2884" s="4">
        <f t="shared" si="274"/>
        <v>3</v>
      </c>
      <c r="G2884" s="4" t="str">
        <f t="shared" si="275"/>
        <v>Win</v>
      </c>
      <c r="H2884" s="4" t="str">
        <f t="shared" si="270"/>
        <v>Off</v>
      </c>
      <c r="I2884">
        <v>1127872598</v>
      </c>
      <c r="J2884" t="s">
        <v>26</v>
      </c>
      <c r="K2884">
        <v>19.63</v>
      </c>
      <c r="L2884">
        <v>19.928671999999999</v>
      </c>
      <c r="M2884">
        <v>0.25260500000000002</v>
      </c>
      <c r="N2884">
        <v>4.6066999999999997E-2</v>
      </c>
    </row>
    <row r="2885" spans="1:14" x14ac:dyDescent="0.3">
      <c r="A2885" s="1">
        <v>43585.333333333336</v>
      </c>
      <c r="B2885" s="1">
        <v>43585.166666666664</v>
      </c>
      <c r="C2885" s="3">
        <f t="shared" si="271"/>
        <v>4</v>
      </c>
      <c r="D2885" s="3">
        <f t="shared" si="272"/>
        <v>30</v>
      </c>
      <c r="E2885" s="4">
        <f t="shared" si="273"/>
        <v>4</v>
      </c>
      <c r="F2885" s="4">
        <f t="shared" si="274"/>
        <v>3</v>
      </c>
      <c r="G2885" s="4" t="str">
        <f t="shared" si="275"/>
        <v>Win</v>
      </c>
      <c r="H2885" s="4" t="str">
        <f t="shared" si="270"/>
        <v>Off</v>
      </c>
      <c r="I2885">
        <v>1127872598</v>
      </c>
      <c r="J2885" t="s">
        <v>26</v>
      </c>
      <c r="K2885">
        <v>20.11</v>
      </c>
      <c r="L2885">
        <v>20.388317000000001</v>
      </c>
      <c r="M2885">
        <v>0.29936600000000002</v>
      </c>
      <c r="N2885">
        <v>-2.1048999999999998E-2</v>
      </c>
    </row>
    <row r="2886" spans="1:14" x14ac:dyDescent="0.3">
      <c r="A2886" s="1">
        <v>43585.375</v>
      </c>
      <c r="B2886" s="1">
        <v>43585.208333333336</v>
      </c>
      <c r="C2886" s="3">
        <f t="shared" si="271"/>
        <v>4</v>
      </c>
      <c r="D2886" s="3">
        <f t="shared" si="272"/>
        <v>30</v>
      </c>
      <c r="E2886" s="4">
        <f t="shared" si="273"/>
        <v>5</v>
      </c>
      <c r="F2886" s="4">
        <f t="shared" si="274"/>
        <v>3</v>
      </c>
      <c r="G2886" s="4" t="str">
        <f t="shared" si="275"/>
        <v>Win</v>
      </c>
      <c r="H2886" s="4" t="str">
        <f t="shared" si="270"/>
        <v>Off</v>
      </c>
      <c r="I2886">
        <v>1127872598</v>
      </c>
      <c r="J2886" t="s">
        <v>26</v>
      </c>
      <c r="K2886">
        <v>22.71</v>
      </c>
      <c r="L2886">
        <v>22.771442</v>
      </c>
      <c r="M2886">
        <v>9.6520999999999996E-2</v>
      </c>
      <c r="N2886">
        <v>-3.5078999999999999E-2</v>
      </c>
    </row>
    <row r="2887" spans="1:14" x14ac:dyDescent="0.3">
      <c r="A2887" s="1">
        <v>43585.416666666664</v>
      </c>
      <c r="B2887" s="1">
        <v>43585.25</v>
      </c>
      <c r="C2887" s="3">
        <f t="shared" si="271"/>
        <v>4</v>
      </c>
      <c r="D2887" s="3">
        <f t="shared" si="272"/>
        <v>30</v>
      </c>
      <c r="E2887" s="4">
        <f t="shared" si="273"/>
        <v>6</v>
      </c>
      <c r="F2887" s="4">
        <f t="shared" si="274"/>
        <v>3</v>
      </c>
      <c r="G2887" s="4" t="str">
        <f t="shared" si="275"/>
        <v>Win</v>
      </c>
      <c r="H2887" s="4" t="str">
        <f t="shared" si="270"/>
        <v>Off</v>
      </c>
      <c r="I2887">
        <v>1127872598</v>
      </c>
      <c r="J2887" t="s">
        <v>26</v>
      </c>
      <c r="K2887">
        <v>30.76</v>
      </c>
      <c r="L2887">
        <v>30.929587999999999</v>
      </c>
      <c r="M2887">
        <v>0.69228500000000004</v>
      </c>
      <c r="N2887">
        <v>-0.52269699999999997</v>
      </c>
    </row>
    <row r="2888" spans="1:14" x14ac:dyDescent="0.3">
      <c r="A2888" s="1">
        <v>43585.458333333336</v>
      </c>
      <c r="B2888" s="1">
        <v>43585.291666666664</v>
      </c>
      <c r="C2888" s="3">
        <f t="shared" si="271"/>
        <v>4</v>
      </c>
      <c r="D2888" s="3">
        <f t="shared" si="272"/>
        <v>30</v>
      </c>
      <c r="E2888" s="4">
        <f t="shared" si="273"/>
        <v>7</v>
      </c>
      <c r="F2888" s="4">
        <f t="shared" si="274"/>
        <v>3</v>
      </c>
      <c r="G2888" s="4" t="str">
        <f t="shared" si="275"/>
        <v>Win</v>
      </c>
      <c r="H2888" s="4" t="str">
        <f t="shared" si="270"/>
        <v>Off</v>
      </c>
      <c r="I2888">
        <v>1127872598</v>
      </c>
      <c r="J2888" t="s">
        <v>26</v>
      </c>
      <c r="K2888">
        <v>30.35</v>
      </c>
      <c r="L2888">
        <v>30.592863999999999</v>
      </c>
      <c r="M2888">
        <v>0.77024499999999996</v>
      </c>
      <c r="N2888">
        <v>-0.52738099999999999</v>
      </c>
    </row>
    <row r="2889" spans="1:14" x14ac:dyDescent="0.3">
      <c r="A2889" s="1">
        <v>43585.5</v>
      </c>
      <c r="B2889" s="1">
        <v>43585.333333333336</v>
      </c>
      <c r="C2889" s="3">
        <f t="shared" si="271"/>
        <v>4</v>
      </c>
      <c r="D2889" s="3">
        <f t="shared" si="272"/>
        <v>30</v>
      </c>
      <c r="E2889" s="4">
        <f t="shared" si="273"/>
        <v>8</v>
      </c>
      <c r="F2889" s="4">
        <f t="shared" si="274"/>
        <v>3</v>
      </c>
      <c r="G2889" s="4" t="str">
        <f t="shared" si="275"/>
        <v>Win</v>
      </c>
      <c r="H2889" s="4" t="str">
        <f t="shared" si="270"/>
        <v>On</v>
      </c>
      <c r="I2889">
        <v>1127872598</v>
      </c>
      <c r="J2889" t="s">
        <v>26</v>
      </c>
      <c r="K2889">
        <v>29.9</v>
      </c>
      <c r="L2889">
        <v>30.021930999999999</v>
      </c>
      <c r="M2889">
        <v>0.48054200000000002</v>
      </c>
      <c r="N2889">
        <v>-0.35861100000000001</v>
      </c>
    </row>
    <row r="2890" spans="1:14" x14ac:dyDescent="0.3">
      <c r="A2890" s="1">
        <v>43585.541666666664</v>
      </c>
      <c r="B2890" s="1">
        <v>43585.375</v>
      </c>
      <c r="C2890" s="3">
        <f t="shared" si="271"/>
        <v>4</v>
      </c>
      <c r="D2890" s="3">
        <f t="shared" si="272"/>
        <v>30</v>
      </c>
      <c r="E2890" s="4">
        <f t="shared" si="273"/>
        <v>9</v>
      </c>
      <c r="F2890" s="4">
        <f t="shared" si="274"/>
        <v>3</v>
      </c>
      <c r="G2890" s="4" t="str">
        <f t="shared" si="275"/>
        <v>Win</v>
      </c>
      <c r="H2890" s="4" t="str">
        <f t="shared" si="270"/>
        <v>On</v>
      </c>
      <c r="I2890">
        <v>1127872598</v>
      </c>
      <c r="J2890" t="s">
        <v>26</v>
      </c>
      <c r="K2890">
        <v>30.73</v>
      </c>
      <c r="L2890">
        <v>31.082694</v>
      </c>
      <c r="M2890">
        <v>0.56986599999999998</v>
      </c>
      <c r="N2890">
        <v>-0.217172</v>
      </c>
    </row>
    <row r="2891" spans="1:14" x14ac:dyDescent="0.3">
      <c r="A2891" s="1">
        <v>43585.583333333336</v>
      </c>
      <c r="B2891" s="1">
        <v>43585.416666666664</v>
      </c>
      <c r="C2891" s="3">
        <f t="shared" si="271"/>
        <v>4</v>
      </c>
      <c r="D2891" s="3">
        <f t="shared" si="272"/>
        <v>30</v>
      </c>
      <c r="E2891" s="4">
        <f t="shared" si="273"/>
        <v>10</v>
      </c>
      <c r="F2891" s="4">
        <f t="shared" si="274"/>
        <v>3</v>
      </c>
      <c r="G2891" s="4" t="str">
        <f t="shared" si="275"/>
        <v>Win</v>
      </c>
      <c r="H2891" s="4" t="str">
        <f t="shared" ref="H2891:H2954" si="276">+IF(OR(F2891&lt;2,F2891&gt;6),"Off",IF(AND(G2891="Win",E2891&gt;7,E2891&lt;13),"On",IF(AND(G2891="Win",E2891&gt;16,E2891&lt;22),"On",IF(AND(G2891="Sum",E2891&gt;9,E2891&lt;22),"On","Off"))))</f>
        <v>On</v>
      </c>
      <c r="I2891">
        <v>1127872598</v>
      </c>
      <c r="J2891" t="s">
        <v>26</v>
      </c>
      <c r="K2891">
        <v>31.54</v>
      </c>
      <c r="L2891">
        <v>32.107554</v>
      </c>
      <c r="M2891">
        <v>0.74536400000000003</v>
      </c>
      <c r="N2891">
        <v>-0.17781</v>
      </c>
    </row>
    <row r="2892" spans="1:14" x14ac:dyDescent="0.3">
      <c r="A2892" s="1">
        <v>43585.625</v>
      </c>
      <c r="B2892" s="1">
        <v>43585.458333333336</v>
      </c>
      <c r="C2892" s="3">
        <f t="shared" si="271"/>
        <v>4</v>
      </c>
      <c r="D2892" s="3">
        <f t="shared" si="272"/>
        <v>30</v>
      </c>
      <c r="E2892" s="4">
        <f t="shared" si="273"/>
        <v>11</v>
      </c>
      <c r="F2892" s="4">
        <f t="shared" si="274"/>
        <v>3</v>
      </c>
      <c r="G2892" s="4" t="str">
        <f t="shared" si="275"/>
        <v>Win</v>
      </c>
      <c r="H2892" s="4" t="str">
        <f t="shared" si="276"/>
        <v>On</v>
      </c>
      <c r="I2892">
        <v>1127872598</v>
      </c>
      <c r="J2892" t="s">
        <v>26</v>
      </c>
      <c r="K2892">
        <v>33.840000000000003</v>
      </c>
      <c r="L2892">
        <v>34.711759999999998</v>
      </c>
      <c r="M2892">
        <v>1.0029490000000001</v>
      </c>
      <c r="N2892">
        <v>-0.131189</v>
      </c>
    </row>
    <row r="2893" spans="1:14" x14ac:dyDescent="0.3">
      <c r="A2893" s="1">
        <v>43585.666666666664</v>
      </c>
      <c r="B2893" s="1">
        <v>43585.5</v>
      </c>
      <c r="C2893" s="3">
        <f t="shared" si="271"/>
        <v>4</v>
      </c>
      <c r="D2893" s="3">
        <f t="shared" si="272"/>
        <v>30</v>
      </c>
      <c r="E2893" s="4">
        <f t="shared" si="273"/>
        <v>12</v>
      </c>
      <c r="F2893" s="4">
        <f t="shared" si="274"/>
        <v>3</v>
      </c>
      <c r="G2893" s="4" t="str">
        <f t="shared" si="275"/>
        <v>Win</v>
      </c>
      <c r="H2893" s="4" t="str">
        <f t="shared" si="276"/>
        <v>On</v>
      </c>
      <c r="I2893">
        <v>1127872598</v>
      </c>
      <c r="J2893" t="s">
        <v>26</v>
      </c>
      <c r="K2893">
        <v>35.840000000000003</v>
      </c>
      <c r="L2893">
        <v>37.255406000000001</v>
      </c>
      <c r="M2893">
        <v>1.2802020000000001</v>
      </c>
      <c r="N2893">
        <v>0.13520399999999999</v>
      </c>
    </row>
    <row r="2894" spans="1:14" x14ac:dyDescent="0.3">
      <c r="A2894" s="1">
        <v>43585.708333333336</v>
      </c>
      <c r="B2894" s="1">
        <v>43585.541666666664</v>
      </c>
      <c r="C2894" s="3">
        <f t="shared" si="271"/>
        <v>4</v>
      </c>
      <c r="D2894" s="3">
        <f t="shared" si="272"/>
        <v>30</v>
      </c>
      <c r="E2894" s="4">
        <f t="shared" si="273"/>
        <v>13</v>
      </c>
      <c r="F2894" s="4">
        <f t="shared" si="274"/>
        <v>3</v>
      </c>
      <c r="G2894" s="4" t="str">
        <f t="shared" si="275"/>
        <v>Win</v>
      </c>
      <c r="H2894" s="4" t="str">
        <f t="shared" si="276"/>
        <v>Off</v>
      </c>
      <c r="I2894">
        <v>1127872598</v>
      </c>
      <c r="J2894" t="s">
        <v>26</v>
      </c>
      <c r="K2894">
        <v>36.96</v>
      </c>
      <c r="L2894">
        <v>37.898218999999997</v>
      </c>
      <c r="M2894">
        <v>0.73983100000000002</v>
      </c>
      <c r="N2894">
        <v>0.19838800000000001</v>
      </c>
    </row>
    <row r="2895" spans="1:14" x14ac:dyDescent="0.3">
      <c r="A2895" s="1">
        <v>43585.75</v>
      </c>
      <c r="B2895" s="1">
        <v>43585.583333333336</v>
      </c>
      <c r="C2895" s="3">
        <f t="shared" si="271"/>
        <v>4</v>
      </c>
      <c r="D2895" s="3">
        <f t="shared" si="272"/>
        <v>30</v>
      </c>
      <c r="E2895" s="4">
        <f t="shared" si="273"/>
        <v>14</v>
      </c>
      <c r="F2895" s="4">
        <f t="shared" si="274"/>
        <v>3</v>
      </c>
      <c r="G2895" s="4" t="str">
        <f t="shared" si="275"/>
        <v>Win</v>
      </c>
      <c r="H2895" s="4" t="str">
        <f t="shared" si="276"/>
        <v>Off</v>
      </c>
      <c r="I2895">
        <v>1127872598</v>
      </c>
      <c r="J2895" t="s">
        <v>26</v>
      </c>
      <c r="K2895">
        <v>36.47</v>
      </c>
      <c r="L2895">
        <v>37.306766000000003</v>
      </c>
      <c r="M2895">
        <v>0.60319500000000004</v>
      </c>
      <c r="N2895">
        <v>0.233571</v>
      </c>
    </row>
    <row r="2896" spans="1:14" x14ac:dyDescent="0.3">
      <c r="A2896" s="1">
        <v>43585.791666666664</v>
      </c>
      <c r="B2896" s="1">
        <v>43585.625</v>
      </c>
      <c r="C2896" s="3">
        <f t="shared" si="271"/>
        <v>4</v>
      </c>
      <c r="D2896" s="3">
        <f t="shared" si="272"/>
        <v>30</v>
      </c>
      <c r="E2896" s="4">
        <f t="shared" si="273"/>
        <v>15</v>
      </c>
      <c r="F2896" s="4">
        <f t="shared" si="274"/>
        <v>3</v>
      </c>
      <c r="G2896" s="4" t="str">
        <f t="shared" si="275"/>
        <v>Win</v>
      </c>
      <c r="H2896" s="4" t="str">
        <f t="shared" si="276"/>
        <v>Off</v>
      </c>
      <c r="I2896">
        <v>1127872598</v>
      </c>
      <c r="J2896" t="s">
        <v>26</v>
      </c>
      <c r="K2896">
        <v>36.21</v>
      </c>
      <c r="L2896">
        <v>36.791705999999998</v>
      </c>
      <c r="M2896">
        <v>0.23228799999999999</v>
      </c>
      <c r="N2896">
        <v>0.34941800000000001</v>
      </c>
    </row>
    <row r="2897" spans="1:14" x14ac:dyDescent="0.3">
      <c r="A2897" s="1">
        <v>43585.833333333336</v>
      </c>
      <c r="B2897" s="1">
        <v>43585.666666666664</v>
      </c>
      <c r="C2897" s="3">
        <f t="shared" si="271"/>
        <v>4</v>
      </c>
      <c r="D2897" s="3">
        <f t="shared" si="272"/>
        <v>30</v>
      </c>
      <c r="E2897" s="4">
        <f t="shared" si="273"/>
        <v>16</v>
      </c>
      <c r="F2897" s="4">
        <f t="shared" si="274"/>
        <v>3</v>
      </c>
      <c r="G2897" s="4" t="str">
        <f t="shared" si="275"/>
        <v>Win</v>
      </c>
      <c r="H2897" s="4" t="str">
        <f t="shared" si="276"/>
        <v>Off</v>
      </c>
      <c r="I2897">
        <v>1127872598</v>
      </c>
      <c r="J2897" t="s">
        <v>26</v>
      </c>
      <c r="K2897">
        <v>36.96</v>
      </c>
      <c r="L2897">
        <v>37.548350999999997</v>
      </c>
      <c r="M2897">
        <v>0.33744200000000002</v>
      </c>
      <c r="N2897">
        <v>0.25090899999999999</v>
      </c>
    </row>
    <row r="2898" spans="1:14" x14ac:dyDescent="0.3">
      <c r="A2898" s="1">
        <v>43585.875</v>
      </c>
      <c r="B2898" s="1">
        <v>43585.708333333336</v>
      </c>
      <c r="C2898" s="3">
        <f t="shared" si="271"/>
        <v>4</v>
      </c>
      <c r="D2898" s="3">
        <f t="shared" si="272"/>
        <v>30</v>
      </c>
      <c r="E2898" s="4">
        <f t="shared" si="273"/>
        <v>17</v>
      </c>
      <c r="F2898" s="4">
        <f t="shared" si="274"/>
        <v>3</v>
      </c>
      <c r="G2898" s="4" t="str">
        <f t="shared" si="275"/>
        <v>Win</v>
      </c>
      <c r="H2898" s="4" t="str">
        <f t="shared" si="276"/>
        <v>On</v>
      </c>
      <c r="I2898">
        <v>1127872598</v>
      </c>
      <c r="J2898" t="s">
        <v>26</v>
      </c>
      <c r="K2898">
        <v>37.43</v>
      </c>
      <c r="L2898">
        <v>37.894913000000003</v>
      </c>
      <c r="M2898">
        <v>0.165547</v>
      </c>
      <c r="N2898">
        <v>0.29936600000000002</v>
      </c>
    </row>
    <row r="2899" spans="1:14" x14ac:dyDescent="0.3">
      <c r="A2899" s="1">
        <v>43585.916666666664</v>
      </c>
      <c r="B2899" s="1">
        <v>43585.75</v>
      </c>
      <c r="C2899" s="3">
        <f t="shared" si="271"/>
        <v>4</v>
      </c>
      <c r="D2899" s="3">
        <f t="shared" si="272"/>
        <v>30</v>
      </c>
      <c r="E2899" s="4">
        <f t="shared" si="273"/>
        <v>18</v>
      </c>
      <c r="F2899" s="4">
        <f t="shared" si="274"/>
        <v>3</v>
      </c>
      <c r="G2899" s="4" t="str">
        <f t="shared" si="275"/>
        <v>Win</v>
      </c>
      <c r="H2899" s="4" t="str">
        <f t="shared" si="276"/>
        <v>On</v>
      </c>
      <c r="I2899">
        <v>1127872598</v>
      </c>
      <c r="J2899" t="s">
        <v>26</v>
      </c>
      <c r="K2899">
        <v>35.82</v>
      </c>
      <c r="L2899">
        <v>37.548915000000001</v>
      </c>
      <c r="M2899">
        <v>1.522988</v>
      </c>
      <c r="N2899">
        <v>0.205927</v>
      </c>
    </row>
    <row r="2900" spans="1:14" x14ac:dyDescent="0.3">
      <c r="A2900" s="1">
        <v>43585.958333333336</v>
      </c>
      <c r="B2900" s="1">
        <v>43585.791666666664</v>
      </c>
      <c r="C2900" s="3">
        <f t="shared" si="271"/>
        <v>4</v>
      </c>
      <c r="D2900" s="3">
        <f t="shared" si="272"/>
        <v>30</v>
      </c>
      <c r="E2900" s="4">
        <f t="shared" si="273"/>
        <v>19</v>
      </c>
      <c r="F2900" s="4">
        <f t="shared" si="274"/>
        <v>3</v>
      </c>
      <c r="G2900" s="4" t="str">
        <f t="shared" si="275"/>
        <v>Win</v>
      </c>
      <c r="H2900" s="4" t="str">
        <f t="shared" si="276"/>
        <v>On</v>
      </c>
      <c r="I2900">
        <v>1127872598</v>
      </c>
      <c r="J2900" t="s">
        <v>26</v>
      </c>
      <c r="K2900">
        <v>34.53</v>
      </c>
      <c r="L2900">
        <v>35.913409000000001</v>
      </c>
      <c r="M2900">
        <v>1.209703</v>
      </c>
      <c r="N2900">
        <v>0.173706</v>
      </c>
    </row>
    <row r="2901" spans="1:14" x14ac:dyDescent="0.3">
      <c r="A2901" s="1">
        <v>43586</v>
      </c>
      <c r="B2901" s="1">
        <v>43585.833333333336</v>
      </c>
      <c r="C2901" s="3">
        <f t="shared" si="271"/>
        <v>4</v>
      </c>
      <c r="D2901" s="3">
        <f t="shared" si="272"/>
        <v>30</v>
      </c>
      <c r="E2901" s="4">
        <f t="shared" si="273"/>
        <v>20</v>
      </c>
      <c r="F2901" s="4">
        <f t="shared" si="274"/>
        <v>3</v>
      </c>
      <c r="G2901" s="4" t="str">
        <f t="shared" si="275"/>
        <v>Win</v>
      </c>
      <c r="H2901" s="4" t="str">
        <f t="shared" si="276"/>
        <v>On</v>
      </c>
      <c r="I2901">
        <v>1127872598</v>
      </c>
      <c r="J2901" t="s">
        <v>26</v>
      </c>
      <c r="K2901">
        <v>36.590000000000003</v>
      </c>
      <c r="L2901">
        <v>37.389794999999999</v>
      </c>
      <c r="M2901">
        <v>0.71263699999999996</v>
      </c>
      <c r="N2901">
        <v>8.7157999999999999E-2</v>
      </c>
    </row>
    <row r="2902" spans="1:14" x14ac:dyDescent="0.3">
      <c r="A2902" s="1">
        <v>43586.041666666664</v>
      </c>
      <c r="B2902" s="1">
        <v>43585.875</v>
      </c>
      <c r="C2902" s="3">
        <f t="shared" si="271"/>
        <v>4</v>
      </c>
      <c r="D2902" s="3">
        <f t="shared" si="272"/>
        <v>30</v>
      </c>
      <c r="E2902" s="4">
        <f t="shared" si="273"/>
        <v>21</v>
      </c>
      <c r="F2902" s="4">
        <f t="shared" si="274"/>
        <v>3</v>
      </c>
      <c r="G2902" s="4" t="str">
        <f t="shared" si="275"/>
        <v>Win</v>
      </c>
      <c r="H2902" s="4" t="str">
        <f t="shared" si="276"/>
        <v>On</v>
      </c>
      <c r="I2902">
        <v>1127872598</v>
      </c>
      <c r="J2902" t="s">
        <v>26</v>
      </c>
      <c r="K2902">
        <v>34.590000000000003</v>
      </c>
      <c r="L2902">
        <v>36.118378</v>
      </c>
      <c r="M2902">
        <v>1.1312690000000001</v>
      </c>
      <c r="N2902">
        <v>0.39710899999999999</v>
      </c>
    </row>
    <row r="2903" spans="1:14" x14ac:dyDescent="0.3">
      <c r="A2903" s="1">
        <v>43586.083333333336</v>
      </c>
      <c r="B2903" s="1">
        <v>43585.916666666664</v>
      </c>
      <c r="C2903" s="3">
        <f t="shared" si="271"/>
        <v>4</v>
      </c>
      <c r="D2903" s="3">
        <f t="shared" si="272"/>
        <v>30</v>
      </c>
      <c r="E2903" s="4">
        <f t="shared" si="273"/>
        <v>22</v>
      </c>
      <c r="F2903" s="4">
        <f t="shared" si="274"/>
        <v>3</v>
      </c>
      <c r="G2903" s="4" t="str">
        <f t="shared" si="275"/>
        <v>Win</v>
      </c>
      <c r="H2903" s="4" t="str">
        <f t="shared" si="276"/>
        <v>Off</v>
      </c>
      <c r="I2903">
        <v>1127872598</v>
      </c>
      <c r="J2903" t="s">
        <v>26</v>
      </c>
      <c r="K2903">
        <v>26.26</v>
      </c>
      <c r="L2903">
        <v>27.987397000000001</v>
      </c>
      <c r="M2903">
        <v>1.260548</v>
      </c>
      <c r="N2903">
        <v>0.46684900000000001</v>
      </c>
    </row>
    <row r="2904" spans="1:14" x14ac:dyDescent="0.3">
      <c r="A2904" s="1">
        <v>43586.125</v>
      </c>
      <c r="B2904" s="1">
        <v>43585.958333333336</v>
      </c>
      <c r="C2904" s="3">
        <f t="shared" si="271"/>
        <v>4</v>
      </c>
      <c r="D2904" s="3">
        <f t="shared" si="272"/>
        <v>30</v>
      </c>
      <c r="E2904" s="4">
        <f t="shared" si="273"/>
        <v>23</v>
      </c>
      <c r="F2904" s="4">
        <f t="shared" si="274"/>
        <v>3</v>
      </c>
      <c r="G2904" s="4" t="str">
        <f t="shared" si="275"/>
        <v>Win</v>
      </c>
      <c r="H2904" s="4" t="str">
        <f t="shared" si="276"/>
        <v>Off</v>
      </c>
      <c r="I2904">
        <v>1127872598</v>
      </c>
      <c r="J2904" t="s">
        <v>26</v>
      </c>
      <c r="K2904">
        <v>22.74</v>
      </c>
      <c r="L2904">
        <v>23.959098999999998</v>
      </c>
      <c r="M2904">
        <v>0.79960600000000004</v>
      </c>
      <c r="N2904">
        <v>0.419493</v>
      </c>
    </row>
    <row r="2905" spans="1:14" x14ac:dyDescent="0.3">
      <c r="A2905" s="1">
        <v>43586.166666666664</v>
      </c>
      <c r="B2905" s="1">
        <v>43586</v>
      </c>
      <c r="C2905" s="3">
        <f t="shared" si="271"/>
        <v>5</v>
      </c>
      <c r="D2905" s="3">
        <f t="shared" si="272"/>
        <v>1</v>
      </c>
      <c r="E2905" s="4">
        <f t="shared" si="273"/>
        <v>0</v>
      </c>
      <c r="F2905" s="4">
        <f t="shared" si="274"/>
        <v>4</v>
      </c>
      <c r="G2905" s="4" t="str">
        <f t="shared" si="275"/>
        <v>Sum</v>
      </c>
      <c r="H2905" s="4" t="str">
        <f t="shared" si="276"/>
        <v>Off</v>
      </c>
      <c r="I2905">
        <v>1127872598</v>
      </c>
      <c r="J2905" t="s">
        <v>26</v>
      </c>
      <c r="K2905">
        <v>18.440000000000001</v>
      </c>
      <c r="L2905">
        <v>19.414588999999999</v>
      </c>
      <c r="M2905">
        <v>0.76292199999999999</v>
      </c>
      <c r="N2905">
        <v>0.21166699999999999</v>
      </c>
    </row>
    <row r="2906" spans="1:14" x14ac:dyDescent="0.3">
      <c r="A2906" s="1">
        <v>43586.208333333336</v>
      </c>
      <c r="B2906" s="1">
        <v>43586.041666666664</v>
      </c>
      <c r="C2906" s="3">
        <f t="shared" si="271"/>
        <v>5</v>
      </c>
      <c r="D2906" s="3">
        <f t="shared" si="272"/>
        <v>1</v>
      </c>
      <c r="E2906" s="4">
        <f t="shared" si="273"/>
        <v>1</v>
      </c>
      <c r="F2906" s="4">
        <f t="shared" si="274"/>
        <v>4</v>
      </c>
      <c r="G2906" s="4" t="str">
        <f t="shared" si="275"/>
        <v>Sum</v>
      </c>
      <c r="H2906" s="4" t="str">
        <f t="shared" si="276"/>
        <v>Off</v>
      </c>
      <c r="I2906">
        <v>1127872598</v>
      </c>
      <c r="J2906" t="s">
        <v>26</v>
      </c>
      <c r="K2906">
        <v>18.18</v>
      </c>
      <c r="L2906">
        <v>19.379704</v>
      </c>
      <c r="M2906">
        <v>0.90021799999999996</v>
      </c>
      <c r="N2906">
        <v>0.29948599999999997</v>
      </c>
    </row>
    <row r="2907" spans="1:14" x14ac:dyDescent="0.3">
      <c r="A2907" s="1">
        <v>43586.25</v>
      </c>
      <c r="B2907" s="1">
        <v>43586.083333333336</v>
      </c>
      <c r="C2907" s="3">
        <f t="shared" si="271"/>
        <v>5</v>
      </c>
      <c r="D2907" s="3">
        <f t="shared" si="272"/>
        <v>1</v>
      </c>
      <c r="E2907" s="4">
        <f t="shared" si="273"/>
        <v>2</v>
      </c>
      <c r="F2907" s="4">
        <f t="shared" si="274"/>
        <v>4</v>
      </c>
      <c r="G2907" s="4" t="str">
        <f t="shared" si="275"/>
        <v>Sum</v>
      </c>
      <c r="H2907" s="4" t="str">
        <f t="shared" si="276"/>
        <v>Off</v>
      </c>
      <c r="I2907">
        <v>1127872598</v>
      </c>
      <c r="J2907" t="s">
        <v>26</v>
      </c>
      <c r="K2907">
        <v>16.98</v>
      </c>
      <c r="L2907">
        <v>18.482654</v>
      </c>
      <c r="M2907">
        <v>1.1260920000000001</v>
      </c>
      <c r="N2907">
        <v>0.37656200000000001</v>
      </c>
    </row>
    <row r="2908" spans="1:14" x14ac:dyDescent="0.3">
      <c r="A2908" s="1">
        <v>43586.291666666664</v>
      </c>
      <c r="B2908" s="1">
        <v>43586.125</v>
      </c>
      <c r="C2908" s="3">
        <f t="shared" si="271"/>
        <v>5</v>
      </c>
      <c r="D2908" s="3">
        <f t="shared" si="272"/>
        <v>1</v>
      </c>
      <c r="E2908" s="4">
        <f t="shared" si="273"/>
        <v>3</v>
      </c>
      <c r="F2908" s="4">
        <f t="shared" si="274"/>
        <v>4</v>
      </c>
      <c r="G2908" s="4" t="str">
        <f t="shared" si="275"/>
        <v>Sum</v>
      </c>
      <c r="H2908" s="4" t="str">
        <f t="shared" si="276"/>
        <v>Off</v>
      </c>
      <c r="I2908">
        <v>1127872598</v>
      </c>
      <c r="J2908" t="s">
        <v>26</v>
      </c>
      <c r="K2908">
        <v>16.72</v>
      </c>
      <c r="L2908">
        <v>18.018204000000001</v>
      </c>
      <c r="M2908">
        <v>0.93961099999999997</v>
      </c>
      <c r="N2908">
        <v>0.358593</v>
      </c>
    </row>
    <row r="2909" spans="1:14" x14ac:dyDescent="0.3">
      <c r="A2909" s="1">
        <v>43586.333333333336</v>
      </c>
      <c r="B2909" s="1">
        <v>43586.166666666664</v>
      </c>
      <c r="C2909" s="3">
        <f t="shared" si="271"/>
        <v>5</v>
      </c>
      <c r="D2909" s="3">
        <f t="shared" si="272"/>
        <v>1</v>
      </c>
      <c r="E2909" s="4">
        <f t="shared" si="273"/>
        <v>4</v>
      </c>
      <c r="F2909" s="4">
        <f t="shared" si="274"/>
        <v>4</v>
      </c>
      <c r="G2909" s="4" t="str">
        <f t="shared" si="275"/>
        <v>Sum</v>
      </c>
      <c r="H2909" s="4" t="str">
        <f t="shared" si="276"/>
        <v>Off</v>
      </c>
      <c r="I2909">
        <v>1127872598</v>
      </c>
      <c r="J2909" t="s">
        <v>26</v>
      </c>
      <c r="K2909">
        <v>17.13</v>
      </c>
      <c r="L2909">
        <v>18.358474999999999</v>
      </c>
      <c r="M2909">
        <v>0.89988299999999999</v>
      </c>
      <c r="N2909">
        <v>0.328592</v>
      </c>
    </row>
    <row r="2910" spans="1:14" x14ac:dyDescent="0.3">
      <c r="A2910" s="1">
        <v>43586.375</v>
      </c>
      <c r="B2910" s="1">
        <v>43586.208333333336</v>
      </c>
      <c r="C2910" s="3">
        <f t="shared" si="271"/>
        <v>5</v>
      </c>
      <c r="D2910" s="3">
        <f t="shared" si="272"/>
        <v>1</v>
      </c>
      <c r="E2910" s="4">
        <f t="shared" si="273"/>
        <v>5</v>
      </c>
      <c r="F2910" s="4">
        <f t="shared" si="274"/>
        <v>4</v>
      </c>
      <c r="G2910" s="4" t="str">
        <f t="shared" si="275"/>
        <v>Sum</v>
      </c>
      <c r="H2910" s="4" t="str">
        <f t="shared" si="276"/>
        <v>Off</v>
      </c>
      <c r="I2910">
        <v>1127872598</v>
      </c>
      <c r="J2910" t="s">
        <v>26</v>
      </c>
      <c r="K2910">
        <v>19.63</v>
      </c>
      <c r="L2910">
        <v>20.683682000000001</v>
      </c>
      <c r="M2910">
        <v>0.80538299999999996</v>
      </c>
      <c r="N2910">
        <v>0.24829899999999999</v>
      </c>
    </row>
    <row r="2911" spans="1:14" x14ac:dyDescent="0.3">
      <c r="A2911" s="1">
        <v>43586.416666666664</v>
      </c>
      <c r="B2911" s="1">
        <v>43586.25</v>
      </c>
      <c r="C2911" s="3">
        <f t="shared" si="271"/>
        <v>5</v>
      </c>
      <c r="D2911" s="3">
        <f t="shared" si="272"/>
        <v>1</v>
      </c>
      <c r="E2911" s="4">
        <f t="shared" si="273"/>
        <v>6</v>
      </c>
      <c r="F2911" s="4">
        <f t="shared" si="274"/>
        <v>4</v>
      </c>
      <c r="G2911" s="4" t="str">
        <f t="shared" si="275"/>
        <v>Sum</v>
      </c>
      <c r="H2911" s="4" t="str">
        <f t="shared" si="276"/>
        <v>Off</v>
      </c>
      <c r="I2911">
        <v>1127872598</v>
      </c>
      <c r="J2911" t="s">
        <v>26</v>
      </c>
      <c r="K2911">
        <v>23.61</v>
      </c>
      <c r="L2911">
        <v>24.194925000000001</v>
      </c>
      <c r="M2911">
        <v>0.58423099999999994</v>
      </c>
      <c r="N2911">
        <v>6.9399999999999996E-4</v>
      </c>
    </row>
    <row r="2912" spans="1:14" x14ac:dyDescent="0.3">
      <c r="A2912" s="1">
        <v>43586.458333333336</v>
      </c>
      <c r="B2912" s="1">
        <v>43586.291666666664</v>
      </c>
      <c r="C2912" s="3">
        <f t="shared" si="271"/>
        <v>5</v>
      </c>
      <c r="D2912" s="3">
        <f t="shared" si="272"/>
        <v>1</v>
      </c>
      <c r="E2912" s="4">
        <f t="shared" si="273"/>
        <v>7</v>
      </c>
      <c r="F2912" s="4">
        <f t="shared" si="274"/>
        <v>4</v>
      </c>
      <c r="G2912" s="4" t="str">
        <f t="shared" si="275"/>
        <v>Sum</v>
      </c>
      <c r="H2912" s="4" t="str">
        <f t="shared" si="276"/>
        <v>Off</v>
      </c>
      <c r="I2912">
        <v>1127872598</v>
      </c>
      <c r="J2912" t="s">
        <v>26</v>
      </c>
      <c r="K2912">
        <v>24.77</v>
      </c>
      <c r="L2912">
        <v>25.277414</v>
      </c>
      <c r="M2912">
        <v>0.42426700000000001</v>
      </c>
      <c r="N2912">
        <v>8.3146999999999999E-2</v>
      </c>
    </row>
    <row r="2913" spans="1:14" x14ac:dyDescent="0.3">
      <c r="A2913" s="1">
        <v>43586.5</v>
      </c>
      <c r="B2913" s="1">
        <v>43586.333333333336</v>
      </c>
      <c r="C2913" s="3">
        <f t="shared" si="271"/>
        <v>5</v>
      </c>
      <c r="D2913" s="3">
        <f t="shared" si="272"/>
        <v>1</v>
      </c>
      <c r="E2913" s="4">
        <f t="shared" si="273"/>
        <v>8</v>
      </c>
      <c r="F2913" s="4">
        <f t="shared" si="274"/>
        <v>4</v>
      </c>
      <c r="G2913" s="4" t="str">
        <f t="shared" si="275"/>
        <v>Sum</v>
      </c>
      <c r="H2913" s="4" t="str">
        <f t="shared" si="276"/>
        <v>Off</v>
      </c>
      <c r="I2913">
        <v>1127872598</v>
      </c>
      <c r="J2913" t="s">
        <v>26</v>
      </c>
      <c r="K2913">
        <v>25.13</v>
      </c>
      <c r="L2913">
        <v>25.375371000000001</v>
      </c>
      <c r="M2913">
        <v>0.252411</v>
      </c>
      <c r="N2913">
        <v>-7.0400000000000003E-3</v>
      </c>
    </row>
    <row r="2914" spans="1:14" x14ac:dyDescent="0.3">
      <c r="A2914" s="1">
        <v>43586.541666666664</v>
      </c>
      <c r="B2914" s="1">
        <v>43586.375</v>
      </c>
      <c r="C2914" s="3">
        <f t="shared" si="271"/>
        <v>5</v>
      </c>
      <c r="D2914" s="3">
        <f t="shared" si="272"/>
        <v>1</v>
      </c>
      <c r="E2914" s="4">
        <f t="shared" si="273"/>
        <v>9</v>
      </c>
      <c r="F2914" s="4">
        <f t="shared" si="274"/>
        <v>4</v>
      </c>
      <c r="G2914" s="4" t="str">
        <f t="shared" si="275"/>
        <v>Sum</v>
      </c>
      <c r="H2914" s="4" t="str">
        <f t="shared" si="276"/>
        <v>Off</v>
      </c>
      <c r="I2914">
        <v>1127872598</v>
      </c>
      <c r="J2914" t="s">
        <v>26</v>
      </c>
      <c r="K2914">
        <v>25.73</v>
      </c>
      <c r="L2914">
        <v>26.010300000000001</v>
      </c>
      <c r="M2914">
        <v>0.31622499999999998</v>
      </c>
      <c r="N2914">
        <v>-3.5924999999999999E-2</v>
      </c>
    </row>
    <row r="2915" spans="1:14" x14ac:dyDescent="0.3">
      <c r="A2915" s="1">
        <v>43586.583333333336</v>
      </c>
      <c r="B2915" s="1">
        <v>43586.416666666664</v>
      </c>
      <c r="C2915" s="3">
        <f t="shared" si="271"/>
        <v>5</v>
      </c>
      <c r="D2915" s="3">
        <f t="shared" si="272"/>
        <v>1</v>
      </c>
      <c r="E2915" s="4">
        <f t="shared" si="273"/>
        <v>10</v>
      </c>
      <c r="F2915" s="4">
        <f t="shared" si="274"/>
        <v>4</v>
      </c>
      <c r="G2915" s="4" t="str">
        <f t="shared" si="275"/>
        <v>Sum</v>
      </c>
      <c r="H2915" s="4" t="str">
        <f t="shared" si="276"/>
        <v>On</v>
      </c>
      <c r="I2915">
        <v>1127872598</v>
      </c>
      <c r="J2915" t="s">
        <v>26</v>
      </c>
      <c r="K2915">
        <v>28.37</v>
      </c>
      <c r="L2915">
        <v>28.825002999999999</v>
      </c>
      <c r="M2915">
        <v>0.53091299999999997</v>
      </c>
      <c r="N2915">
        <v>-7.5910000000000005E-2</v>
      </c>
    </row>
    <row r="2916" spans="1:14" x14ac:dyDescent="0.3">
      <c r="A2916" s="1">
        <v>43586.625</v>
      </c>
      <c r="B2916" s="1">
        <v>43586.458333333336</v>
      </c>
      <c r="C2916" s="3">
        <f t="shared" si="271"/>
        <v>5</v>
      </c>
      <c r="D2916" s="3">
        <f t="shared" si="272"/>
        <v>1</v>
      </c>
      <c r="E2916" s="4">
        <f t="shared" si="273"/>
        <v>11</v>
      </c>
      <c r="F2916" s="4">
        <f t="shared" si="274"/>
        <v>4</v>
      </c>
      <c r="G2916" s="4" t="str">
        <f t="shared" si="275"/>
        <v>Sum</v>
      </c>
      <c r="H2916" s="4" t="str">
        <f t="shared" si="276"/>
        <v>On</v>
      </c>
      <c r="I2916">
        <v>1127872598</v>
      </c>
      <c r="J2916" t="s">
        <v>26</v>
      </c>
      <c r="K2916">
        <v>28.98</v>
      </c>
      <c r="L2916">
        <v>29.742618</v>
      </c>
      <c r="M2916">
        <v>0.77968999999999999</v>
      </c>
      <c r="N2916">
        <v>-1.7072E-2</v>
      </c>
    </row>
    <row r="2917" spans="1:14" x14ac:dyDescent="0.3">
      <c r="A2917" s="1">
        <v>43586.666666666664</v>
      </c>
      <c r="B2917" s="1">
        <v>43586.5</v>
      </c>
      <c r="C2917" s="3">
        <f t="shared" si="271"/>
        <v>5</v>
      </c>
      <c r="D2917" s="3">
        <f t="shared" si="272"/>
        <v>1</v>
      </c>
      <c r="E2917" s="4">
        <f t="shared" si="273"/>
        <v>12</v>
      </c>
      <c r="F2917" s="4">
        <f t="shared" si="274"/>
        <v>4</v>
      </c>
      <c r="G2917" s="4" t="str">
        <f t="shared" si="275"/>
        <v>Sum</v>
      </c>
      <c r="H2917" s="4" t="str">
        <f t="shared" si="276"/>
        <v>On</v>
      </c>
      <c r="I2917">
        <v>1127872598</v>
      </c>
      <c r="J2917" t="s">
        <v>26</v>
      </c>
      <c r="K2917">
        <v>30.83</v>
      </c>
      <c r="L2917">
        <v>32.064881999999997</v>
      </c>
      <c r="M2917">
        <v>1.3576859999999999</v>
      </c>
      <c r="N2917">
        <v>-0.122804</v>
      </c>
    </row>
    <row r="2918" spans="1:14" x14ac:dyDescent="0.3">
      <c r="A2918" s="1">
        <v>43586.708333333336</v>
      </c>
      <c r="B2918" s="1">
        <v>43586.541666666664</v>
      </c>
      <c r="C2918" s="3">
        <f t="shared" si="271"/>
        <v>5</v>
      </c>
      <c r="D2918" s="3">
        <f t="shared" si="272"/>
        <v>1</v>
      </c>
      <c r="E2918" s="4">
        <f t="shared" si="273"/>
        <v>13</v>
      </c>
      <c r="F2918" s="4">
        <f t="shared" si="274"/>
        <v>4</v>
      </c>
      <c r="G2918" s="4" t="str">
        <f t="shared" si="275"/>
        <v>Sum</v>
      </c>
      <c r="H2918" s="4" t="str">
        <f t="shared" si="276"/>
        <v>On</v>
      </c>
      <c r="I2918">
        <v>1127872598</v>
      </c>
      <c r="J2918" t="s">
        <v>26</v>
      </c>
      <c r="K2918">
        <v>35.090000000000003</v>
      </c>
      <c r="L2918">
        <v>36.662784000000002</v>
      </c>
      <c r="M2918">
        <v>1.8063689999999999</v>
      </c>
      <c r="N2918">
        <v>-0.23358499999999999</v>
      </c>
    </row>
    <row r="2919" spans="1:14" x14ac:dyDescent="0.3">
      <c r="A2919" s="1">
        <v>43586.75</v>
      </c>
      <c r="B2919" s="1">
        <v>43586.583333333336</v>
      </c>
      <c r="C2919" s="3">
        <f t="shared" si="271"/>
        <v>5</v>
      </c>
      <c r="D2919" s="3">
        <f t="shared" si="272"/>
        <v>1</v>
      </c>
      <c r="E2919" s="4">
        <f t="shared" si="273"/>
        <v>14</v>
      </c>
      <c r="F2919" s="4">
        <f t="shared" si="274"/>
        <v>4</v>
      </c>
      <c r="G2919" s="4" t="str">
        <f t="shared" si="275"/>
        <v>Sum</v>
      </c>
      <c r="H2919" s="4" t="str">
        <f t="shared" si="276"/>
        <v>On</v>
      </c>
      <c r="I2919">
        <v>1127872598</v>
      </c>
      <c r="J2919" t="s">
        <v>26</v>
      </c>
      <c r="K2919">
        <v>34.590000000000003</v>
      </c>
      <c r="L2919">
        <v>36.571821999999997</v>
      </c>
      <c r="M2919">
        <v>2.1800639999999998</v>
      </c>
      <c r="N2919">
        <v>-0.198242</v>
      </c>
    </row>
    <row r="2920" spans="1:14" x14ac:dyDescent="0.3">
      <c r="A2920" s="1">
        <v>43586.791666666664</v>
      </c>
      <c r="B2920" s="1">
        <v>43586.625</v>
      </c>
      <c r="C2920" s="3">
        <f t="shared" si="271"/>
        <v>5</v>
      </c>
      <c r="D2920" s="3">
        <f t="shared" si="272"/>
        <v>1</v>
      </c>
      <c r="E2920" s="4">
        <f t="shared" si="273"/>
        <v>15</v>
      </c>
      <c r="F2920" s="4">
        <f t="shared" si="274"/>
        <v>4</v>
      </c>
      <c r="G2920" s="4" t="str">
        <f t="shared" si="275"/>
        <v>Sum</v>
      </c>
      <c r="H2920" s="4" t="str">
        <f t="shared" si="276"/>
        <v>On</v>
      </c>
      <c r="I2920">
        <v>1127872598</v>
      </c>
      <c r="J2920" t="s">
        <v>26</v>
      </c>
      <c r="K2920">
        <v>35.03</v>
      </c>
      <c r="L2920">
        <v>36.913755999999999</v>
      </c>
      <c r="M2920">
        <v>2.077277</v>
      </c>
      <c r="N2920">
        <v>-0.193521</v>
      </c>
    </row>
    <row r="2921" spans="1:14" x14ac:dyDescent="0.3">
      <c r="A2921" s="1">
        <v>43586.833333333336</v>
      </c>
      <c r="B2921" s="1">
        <v>43586.666666666664</v>
      </c>
      <c r="C2921" s="3">
        <f t="shared" si="271"/>
        <v>5</v>
      </c>
      <c r="D2921" s="3">
        <f t="shared" si="272"/>
        <v>1</v>
      </c>
      <c r="E2921" s="4">
        <f t="shared" si="273"/>
        <v>16</v>
      </c>
      <c r="F2921" s="4">
        <f t="shared" si="274"/>
        <v>4</v>
      </c>
      <c r="G2921" s="4" t="str">
        <f t="shared" si="275"/>
        <v>Sum</v>
      </c>
      <c r="H2921" s="4" t="str">
        <f t="shared" si="276"/>
        <v>On</v>
      </c>
      <c r="I2921">
        <v>1127872598</v>
      </c>
      <c r="J2921" t="s">
        <v>26</v>
      </c>
      <c r="K2921">
        <v>35.229999999999997</v>
      </c>
      <c r="L2921">
        <v>37.337885999999997</v>
      </c>
      <c r="M2921">
        <v>2.2795030000000001</v>
      </c>
      <c r="N2921">
        <v>-0.17161699999999999</v>
      </c>
    </row>
    <row r="2922" spans="1:14" x14ac:dyDescent="0.3">
      <c r="A2922" s="1">
        <v>43586.875</v>
      </c>
      <c r="B2922" s="1">
        <v>43586.708333333336</v>
      </c>
      <c r="C2922" s="3">
        <f t="shared" si="271"/>
        <v>5</v>
      </c>
      <c r="D2922" s="3">
        <f t="shared" si="272"/>
        <v>1</v>
      </c>
      <c r="E2922" s="4">
        <f t="shared" si="273"/>
        <v>17</v>
      </c>
      <c r="F2922" s="4">
        <f t="shared" si="274"/>
        <v>4</v>
      </c>
      <c r="G2922" s="4" t="str">
        <f t="shared" si="275"/>
        <v>Sum</v>
      </c>
      <c r="H2922" s="4" t="str">
        <f t="shared" si="276"/>
        <v>On</v>
      </c>
      <c r="I2922">
        <v>1127872598</v>
      </c>
      <c r="J2922" t="s">
        <v>26</v>
      </c>
      <c r="K2922">
        <v>36.99</v>
      </c>
      <c r="L2922">
        <v>38.743318000000002</v>
      </c>
      <c r="M2922">
        <v>1.9796910000000001</v>
      </c>
      <c r="N2922">
        <v>-0.22637299999999999</v>
      </c>
    </row>
    <row r="2923" spans="1:14" x14ac:dyDescent="0.3">
      <c r="A2923" s="1">
        <v>43586.916666666664</v>
      </c>
      <c r="B2923" s="1">
        <v>43586.75</v>
      </c>
      <c r="C2923" s="3">
        <f t="shared" si="271"/>
        <v>5</v>
      </c>
      <c r="D2923" s="3">
        <f t="shared" si="272"/>
        <v>1</v>
      </c>
      <c r="E2923" s="4">
        <f t="shared" si="273"/>
        <v>18</v>
      </c>
      <c r="F2923" s="4">
        <f t="shared" si="274"/>
        <v>4</v>
      </c>
      <c r="G2923" s="4" t="str">
        <f t="shared" si="275"/>
        <v>Sum</v>
      </c>
      <c r="H2923" s="4" t="str">
        <f t="shared" si="276"/>
        <v>On</v>
      </c>
      <c r="I2923">
        <v>1127872598</v>
      </c>
      <c r="J2923" t="s">
        <v>26</v>
      </c>
      <c r="K2923">
        <v>33.869999999999997</v>
      </c>
      <c r="L2923">
        <v>35.309815999999998</v>
      </c>
      <c r="M2923">
        <v>1.486572</v>
      </c>
      <c r="N2923">
        <v>-4.6755999999999999E-2</v>
      </c>
    </row>
    <row r="2924" spans="1:14" x14ac:dyDescent="0.3">
      <c r="A2924" s="1">
        <v>43586.958333333336</v>
      </c>
      <c r="B2924" s="1">
        <v>43586.791666666664</v>
      </c>
      <c r="C2924" s="3">
        <f t="shared" si="271"/>
        <v>5</v>
      </c>
      <c r="D2924" s="3">
        <f t="shared" si="272"/>
        <v>1</v>
      </c>
      <c r="E2924" s="4">
        <f t="shared" si="273"/>
        <v>19</v>
      </c>
      <c r="F2924" s="4">
        <f t="shared" si="274"/>
        <v>4</v>
      </c>
      <c r="G2924" s="4" t="str">
        <f t="shared" si="275"/>
        <v>Sum</v>
      </c>
      <c r="H2924" s="4" t="str">
        <f t="shared" si="276"/>
        <v>On</v>
      </c>
      <c r="I2924">
        <v>1127872598</v>
      </c>
      <c r="J2924" t="s">
        <v>26</v>
      </c>
      <c r="K2924">
        <v>31.25</v>
      </c>
      <c r="L2924">
        <v>31.503952000000002</v>
      </c>
      <c r="M2924">
        <v>0.55761400000000005</v>
      </c>
      <c r="N2924">
        <v>-0.30366199999999999</v>
      </c>
    </row>
    <row r="2925" spans="1:14" x14ac:dyDescent="0.3">
      <c r="A2925" s="1">
        <v>43587</v>
      </c>
      <c r="B2925" s="1">
        <v>43586.833333333336</v>
      </c>
      <c r="C2925" s="3">
        <f t="shared" si="271"/>
        <v>5</v>
      </c>
      <c r="D2925" s="3">
        <f t="shared" si="272"/>
        <v>1</v>
      </c>
      <c r="E2925" s="4">
        <f t="shared" si="273"/>
        <v>20</v>
      </c>
      <c r="F2925" s="4">
        <f t="shared" si="274"/>
        <v>4</v>
      </c>
      <c r="G2925" s="4" t="str">
        <f t="shared" si="275"/>
        <v>Sum</v>
      </c>
      <c r="H2925" s="4" t="str">
        <f t="shared" si="276"/>
        <v>On</v>
      </c>
      <c r="I2925">
        <v>1127872598</v>
      </c>
      <c r="J2925" t="s">
        <v>26</v>
      </c>
      <c r="K2925">
        <v>36.08</v>
      </c>
      <c r="L2925">
        <v>36.318112999999997</v>
      </c>
      <c r="M2925">
        <v>0.62016300000000002</v>
      </c>
      <c r="N2925">
        <v>-0.38205</v>
      </c>
    </row>
    <row r="2926" spans="1:14" x14ac:dyDescent="0.3">
      <c r="A2926" s="1">
        <v>43587.041666666664</v>
      </c>
      <c r="B2926" s="1">
        <v>43586.875</v>
      </c>
      <c r="C2926" s="3">
        <f t="shared" si="271"/>
        <v>5</v>
      </c>
      <c r="D2926" s="3">
        <f t="shared" si="272"/>
        <v>1</v>
      </c>
      <c r="E2926" s="4">
        <f t="shared" si="273"/>
        <v>21</v>
      </c>
      <c r="F2926" s="4">
        <f t="shared" si="274"/>
        <v>4</v>
      </c>
      <c r="G2926" s="4" t="str">
        <f t="shared" si="275"/>
        <v>Sum</v>
      </c>
      <c r="H2926" s="4" t="str">
        <f t="shared" si="276"/>
        <v>On</v>
      </c>
      <c r="I2926">
        <v>1127872598</v>
      </c>
      <c r="J2926" t="s">
        <v>26</v>
      </c>
      <c r="K2926">
        <v>34.19</v>
      </c>
      <c r="L2926">
        <v>34.872000999999997</v>
      </c>
      <c r="M2926">
        <v>0.76708299999999996</v>
      </c>
      <c r="N2926">
        <v>-8.5082000000000005E-2</v>
      </c>
    </row>
    <row r="2927" spans="1:14" x14ac:dyDescent="0.3">
      <c r="A2927" s="1">
        <v>43587.083333333336</v>
      </c>
      <c r="B2927" s="1">
        <v>43586.916666666664</v>
      </c>
      <c r="C2927" s="3">
        <f t="shared" si="271"/>
        <v>5</v>
      </c>
      <c r="D2927" s="3">
        <f t="shared" si="272"/>
        <v>1</v>
      </c>
      <c r="E2927" s="4">
        <f t="shared" si="273"/>
        <v>22</v>
      </c>
      <c r="F2927" s="4">
        <f t="shared" si="274"/>
        <v>4</v>
      </c>
      <c r="G2927" s="4" t="str">
        <f t="shared" si="275"/>
        <v>Sum</v>
      </c>
      <c r="H2927" s="4" t="str">
        <f t="shared" si="276"/>
        <v>Off</v>
      </c>
      <c r="I2927">
        <v>1127872598</v>
      </c>
      <c r="J2927" t="s">
        <v>26</v>
      </c>
      <c r="K2927">
        <v>24.98</v>
      </c>
      <c r="L2927">
        <v>25.371988999999999</v>
      </c>
      <c r="M2927">
        <v>0.40654600000000002</v>
      </c>
      <c r="N2927">
        <v>-1.4557E-2</v>
      </c>
    </row>
    <row r="2928" spans="1:14" x14ac:dyDescent="0.3">
      <c r="A2928" s="1">
        <v>43587.125</v>
      </c>
      <c r="B2928" s="1">
        <v>43586.958333333336</v>
      </c>
      <c r="C2928" s="3">
        <f t="shared" si="271"/>
        <v>5</v>
      </c>
      <c r="D2928" s="3">
        <f t="shared" si="272"/>
        <v>1</v>
      </c>
      <c r="E2928" s="4">
        <f t="shared" si="273"/>
        <v>23</v>
      </c>
      <c r="F2928" s="4">
        <f t="shared" si="274"/>
        <v>4</v>
      </c>
      <c r="G2928" s="4" t="str">
        <f t="shared" si="275"/>
        <v>Sum</v>
      </c>
      <c r="H2928" s="4" t="str">
        <f t="shared" si="276"/>
        <v>Off</v>
      </c>
      <c r="I2928">
        <v>1127872598</v>
      </c>
      <c r="J2928" t="s">
        <v>26</v>
      </c>
      <c r="K2928">
        <v>22.68</v>
      </c>
      <c r="L2928">
        <v>23.131322000000001</v>
      </c>
      <c r="M2928">
        <v>0.32154100000000002</v>
      </c>
      <c r="N2928">
        <v>0.12978100000000001</v>
      </c>
    </row>
    <row r="2929" spans="1:14" x14ac:dyDescent="0.3">
      <c r="A2929" s="1">
        <v>43587.166666666664</v>
      </c>
      <c r="B2929" s="1">
        <v>43587</v>
      </c>
      <c r="C2929" s="3">
        <f t="shared" si="271"/>
        <v>5</v>
      </c>
      <c r="D2929" s="3">
        <f t="shared" si="272"/>
        <v>2</v>
      </c>
      <c r="E2929" s="4">
        <f t="shared" si="273"/>
        <v>0</v>
      </c>
      <c r="F2929" s="4">
        <f t="shared" si="274"/>
        <v>5</v>
      </c>
      <c r="G2929" s="4" t="str">
        <f t="shared" si="275"/>
        <v>Sum</v>
      </c>
      <c r="H2929" s="4" t="str">
        <f t="shared" si="276"/>
        <v>Off</v>
      </c>
      <c r="I2929">
        <v>1127872598</v>
      </c>
      <c r="J2929" t="s">
        <v>26</v>
      </c>
      <c r="K2929">
        <v>20.3</v>
      </c>
      <c r="L2929">
        <v>20.382234</v>
      </c>
      <c r="M2929">
        <v>9.1171000000000002E-2</v>
      </c>
      <c r="N2929">
        <v>-8.9370000000000005E-3</v>
      </c>
    </row>
    <row r="2930" spans="1:14" x14ac:dyDescent="0.3">
      <c r="A2930" s="1">
        <v>43587.208333333336</v>
      </c>
      <c r="B2930" s="1">
        <v>43587.041666666664</v>
      </c>
      <c r="C2930" s="3">
        <f t="shared" si="271"/>
        <v>5</v>
      </c>
      <c r="D2930" s="3">
        <f t="shared" si="272"/>
        <v>2</v>
      </c>
      <c r="E2930" s="4">
        <f t="shared" si="273"/>
        <v>1</v>
      </c>
      <c r="F2930" s="4">
        <f t="shared" si="274"/>
        <v>5</v>
      </c>
      <c r="G2930" s="4" t="str">
        <f t="shared" si="275"/>
        <v>Sum</v>
      </c>
      <c r="H2930" s="4" t="str">
        <f t="shared" si="276"/>
        <v>Off</v>
      </c>
      <c r="I2930">
        <v>1127872598</v>
      </c>
      <c r="J2930" t="s">
        <v>26</v>
      </c>
      <c r="K2930">
        <v>19.88</v>
      </c>
      <c r="L2930">
        <v>19.875377</v>
      </c>
      <c r="M2930">
        <v>0.02</v>
      </c>
      <c r="N2930">
        <v>-2.4622999999999999E-2</v>
      </c>
    </row>
    <row r="2931" spans="1:14" x14ac:dyDescent="0.3">
      <c r="A2931" s="1">
        <v>43587.25</v>
      </c>
      <c r="B2931" s="1">
        <v>43587.083333333336</v>
      </c>
      <c r="C2931" s="3">
        <f t="shared" si="271"/>
        <v>5</v>
      </c>
      <c r="D2931" s="3">
        <f t="shared" si="272"/>
        <v>2</v>
      </c>
      <c r="E2931" s="4">
        <f t="shared" si="273"/>
        <v>2</v>
      </c>
      <c r="F2931" s="4">
        <f t="shared" si="274"/>
        <v>5</v>
      </c>
      <c r="G2931" s="4" t="str">
        <f t="shared" si="275"/>
        <v>Sum</v>
      </c>
      <c r="H2931" s="4" t="str">
        <f t="shared" si="276"/>
        <v>Off</v>
      </c>
      <c r="I2931">
        <v>1127872598</v>
      </c>
      <c r="J2931" t="s">
        <v>26</v>
      </c>
      <c r="K2931">
        <v>18.989999999999998</v>
      </c>
      <c r="L2931">
        <v>18.987839000000001</v>
      </c>
      <c r="M2931">
        <v>0.02</v>
      </c>
      <c r="N2931">
        <v>-2.2161E-2</v>
      </c>
    </row>
    <row r="2932" spans="1:14" x14ac:dyDescent="0.3">
      <c r="A2932" s="1">
        <v>43587.291666666664</v>
      </c>
      <c r="B2932" s="1">
        <v>43587.125</v>
      </c>
      <c r="C2932" s="3">
        <f t="shared" si="271"/>
        <v>5</v>
      </c>
      <c r="D2932" s="3">
        <f t="shared" si="272"/>
        <v>2</v>
      </c>
      <c r="E2932" s="4">
        <f t="shared" si="273"/>
        <v>3</v>
      </c>
      <c r="F2932" s="4">
        <f t="shared" si="274"/>
        <v>5</v>
      </c>
      <c r="G2932" s="4" t="str">
        <f t="shared" si="275"/>
        <v>Sum</v>
      </c>
      <c r="H2932" s="4" t="str">
        <f t="shared" si="276"/>
        <v>Off</v>
      </c>
      <c r="I2932">
        <v>1127872598</v>
      </c>
      <c r="J2932" t="s">
        <v>26</v>
      </c>
      <c r="K2932">
        <v>18.72</v>
      </c>
      <c r="L2932">
        <v>18.754438</v>
      </c>
      <c r="M2932">
        <v>3.4949000000000001E-2</v>
      </c>
      <c r="N2932">
        <v>-5.1099999999999995E-4</v>
      </c>
    </row>
    <row r="2933" spans="1:14" x14ac:dyDescent="0.3">
      <c r="A2933" s="1">
        <v>43587.333333333336</v>
      </c>
      <c r="B2933" s="1">
        <v>43587.166666666664</v>
      </c>
      <c r="C2933" s="3">
        <f t="shared" si="271"/>
        <v>5</v>
      </c>
      <c r="D2933" s="3">
        <f t="shared" si="272"/>
        <v>2</v>
      </c>
      <c r="E2933" s="4">
        <f t="shared" si="273"/>
        <v>4</v>
      </c>
      <c r="F2933" s="4">
        <f t="shared" si="274"/>
        <v>5</v>
      </c>
      <c r="G2933" s="4" t="str">
        <f t="shared" si="275"/>
        <v>Sum</v>
      </c>
      <c r="H2933" s="4" t="str">
        <f t="shared" si="276"/>
        <v>Off</v>
      </c>
      <c r="I2933">
        <v>1127872598</v>
      </c>
      <c r="J2933" t="s">
        <v>26</v>
      </c>
      <c r="K2933">
        <v>19.29</v>
      </c>
      <c r="L2933">
        <v>19.259074999999999</v>
      </c>
      <c r="M2933">
        <v>3.9986000000000001E-2</v>
      </c>
      <c r="N2933">
        <v>-7.0911000000000002E-2</v>
      </c>
    </row>
    <row r="2934" spans="1:14" x14ac:dyDescent="0.3">
      <c r="A2934" s="1">
        <v>43587.375</v>
      </c>
      <c r="B2934" s="1">
        <v>43587.208333333336</v>
      </c>
      <c r="C2934" s="3">
        <f t="shared" si="271"/>
        <v>5</v>
      </c>
      <c r="D2934" s="3">
        <f t="shared" si="272"/>
        <v>2</v>
      </c>
      <c r="E2934" s="4">
        <f t="shared" si="273"/>
        <v>5</v>
      </c>
      <c r="F2934" s="4">
        <f t="shared" si="274"/>
        <v>5</v>
      </c>
      <c r="G2934" s="4" t="str">
        <f t="shared" si="275"/>
        <v>Sum</v>
      </c>
      <c r="H2934" s="4" t="str">
        <f t="shared" si="276"/>
        <v>Off</v>
      </c>
      <c r="I2934">
        <v>1127872598</v>
      </c>
      <c r="J2934" t="s">
        <v>26</v>
      </c>
      <c r="K2934">
        <v>21.5</v>
      </c>
      <c r="L2934">
        <v>21.717666000000001</v>
      </c>
      <c r="M2934">
        <v>0.26161299999999998</v>
      </c>
      <c r="N2934">
        <v>-4.3947E-2</v>
      </c>
    </row>
    <row r="2935" spans="1:14" x14ac:dyDescent="0.3">
      <c r="A2935" s="1">
        <v>43587.416666666664</v>
      </c>
      <c r="B2935" s="1">
        <v>43587.25</v>
      </c>
      <c r="C2935" s="3">
        <f t="shared" si="271"/>
        <v>5</v>
      </c>
      <c r="D2935" s="3">
        <f t="shared" si="272"/>
        <v>2</v>
      </c>
      <c r="E2935" s="4">
        <f t="shared" si="273"/>
        <v>6</v>
      </c>
      <c r="F2935" s="4">
        <f t="shared" si="274"/>
        <v>5</v>
      </c>
      <c r="G2935" s="4" t="str">
        <f t="shared" si="275"/>
        <v>Sum</v>
      </c>
      <c r="H2935" s="4" t="str">
        <f t="shared" si="276"/>
        <v>Off</v>
      </c>
      <c r="I2935">
        <v>1127872598</v>
      </c>
      <c r="J2935" t="s">
        <v>26</v>
      </c>
      <c r="K2935">
        <v>23.78</v>
      </c>
      <c r="L2935">
        <v>24.250238</v>
      </c>
      <c r="M2935">
        <v>0.72457099999999997</v>
      </c>
      <c r="N2935">
        <v>-0.25433299999999998</v>
      </c>
    </row>
    <row r="2936" spans="1:14" x14ac:dyDescent="0.3">
      <c r="A2936" s="1">
        <v>43587.458333333336</v>
      </c>
      <c r="B2936" s="1">
        <v>43587.291666666664</v>
      </c>
      <c r="C2936" s="3">
        <f t="shared" si="271"/>
        <v>5</v>
      </c>
      <c r="D2936" s="3">
        <f t="shared" si="272"/>
        <v>2</v>
      </c>
      <c r="E2936" s="4">
        <f t="shared" si="273"/>
        <v>7</v>
      </c>
      <c r="F2936" s="4">
        <f t="shared" si="274"/>
        <v>5</v>
      </c>
      <c r="G2936" s="4" t="str">
        <f t="shared" si="275"/>
        <v>Sum</v>
      </c>
      <c r="H2936" s="4" t="str">
        <f t="shared" si="276"/>
        <v>Off</v>
      </c>
      <c r="I2936">
        <v>1127872598</v>
      </c>
      <c r="J2936" t="s">
        <v>26</v>
      </c>
      <c r="K2936">
        <v>24.73</v>
      </c>
      <c r="L2936">
        <v>25.279593999999999</v>
      </c>
      <c r="M2936">
        <v>0.84743599999999997</v>
      </c>
      <c r="N2936">
        <v>-0.297842</v>
      </c>
    </row>
    <row r="2937" spans="1:14" x14ac:dyDescent="0.3">
      <c r="A2937" s="1">
        <v>43587.5</v>
      </c>
      <c r="B2937" s="1">
        <v>43587.333333333336</v>
      </c>
      <c r="C2937" s="3">
        <f t="shared" si="271"/>
        <v>5</v>
      </c>
      <c r="D2937" s="3">
        <f t="shared" si="272"/>
        <v>2</v>
      </c>
      <c r="E2937" s="4">
        <f t="shared" si="273"/>
        <v>8</v>
      </c>
      <c r="F2937" s="4">
        <f t="shared" si="274"/>
        <v>5</v>
      </c>
      <c r="G2937" s="4" t="str">
        <f t="shared" si="275"/>
        <v>Sum</v>
      </c>
      <c r="H2937" s="4" t="str">
        <f t="shared" si="276"/>
        <v>Off</v>
      </c>
      <c r="I2937">
        <v>1127872598</v>
      </c>
      <c r="J2937" t="s">
        <v>26</v>
      </c>
      <c r="K2937">
        <v>26.23</v>
      </c>
      <c r="L2937">
        <v>26.490181</v>
      </c>
      <c r="M2937">
        <v>0.64266100000000004</v>
      </c>
      <c r="N2937">
        <v>-0.38247999999999999</v>
      </c>
    </row>
    <row r="2938" spans="1:14" x14ac:dyDescent="0.3">
      <c r="A2938" s="1">
        <v>43587.541666666664</v>
      </c>
      <c r="B2938" s="1">
        <v>43587.375</v>
      </c>
      <c r="C2938" s="3">
        <f t="shared" si="271"/>
        <v>5</v>
      </c>
      <c r="D2938" s="3">
        <f t="shared" si="272"/>
        <v>2</v>
      </c>
      <c r="E2938" s="4">
        <f t="shared" si="273"/>
        <v>9</v>
      </c>
      <c r="F2938" s="4">
        <f t="shared" si="274"/>
        <v>5</v>
      </c>
      <c r="G2938" s="4" t="str">
        <f t="shared" si="275"/>
        <v>Sum</v>
      </c>
      <c r="H2938" s="4" t="str">
        <f t="shared" si="276"/>
        <v>Off</v>
      </c>
      <c r="I2938">
        <v>1127872598</v>
      </c>
      <c r="J2938" t="s">
        <v>26</v>
      </c>
      <c r="K2938">
        <v>27.86</v>
      </c>
      <c r="L2938">
        <v>28.732938999999998</v>
      </c>
      <c r="M2938">
        <v>1.3590370000000001</v>
      </c>
      <c r="N2938">
        <v>-0.48609799999999997</v>
      </c>
    </row>
    <row r="2939" spans="1:14" x14ac:dyDescent="0.3">
      <c r="A2939" s="1">
        <v>43587.583333333336</v>
      </c>
      <c r="B2939" s="1">
        <v>43587.416666666664</v>
      </c>
      <c r="C2939" s="3">
        <f t="shared" si="271"/>
        <v>5</v>
      </c>
      <c r="D2939" s="3">
        <f t="shared" si="272"/>
        <v>2</v>
      </c>
      <c r="E2939" s="4">
        <f t="shared" si="273"/>
        <v>10</v>
      </c>
      <c r="F2939" s="4">
        <f t="shared" si="274"/>
        <v>5</v>
      </c>
      <c r="G2939" s="4" t="str">
        <f t="shared" si="275"/>
        <v>Sum</v>
      </c>
      <c r="H2939" s="4" t="str">
        <f t="shared" si="276"/>
        <v>On</v>
      </c>
      <c r="I2939">
        <v>1127872598</v>
      </c>
      <c r="J2939" t="s">
        <v>26</v>
      </c>
      <c r="K2939">
        <v>30.61</v>
      </c>
      <c r="L2939">
        <v>32.264183000000003</v>
      </c>
      <c r="M2939">
        <v>2.284103</v>
      </c>
      <c r="N2939">
        <v>-0.62992000000000004</v>
      </c>
    </row>
    <row r="2940" spans="1:14" x14ac:dyDescent="0.3">
      <c r="A2940" s="1">
        <v>43587.625</v>
      </c>
      <c r="B2940" s="1">
        <v>43587.458333333336</v>
      </c>
      <c r="C2940" s="3">
        <f t="shared" si="271"/>
        <v>5</v>
      </c>
      <c r="D2940" s="3">
        <f t="shared" si="272"/>
        <v>2</v>
      </c>
      <c r="E2940" s="4">
        <f t="shared" si="273"/>
        <v>11</v>
      </c>
      <c r="F2940" s="4">
        <f t="shared" si="274"/>
        <v>5</v>
      </c>
      <c r="G2940" s="4" t="str">
        <f t="shared" si="275"/>
        <v>Sum</v>
      </c>
      <c r="H2940" s="4" t="str">
        <f t="shared" si="276"/>
        <v>On</v>
      </c>
      <c r="I2940">
        <v>1127872598</v>
      </c>
      <c r="J2940" t="s">
        <v>26</v>
      </c>
      <c r="K2940">
        <v>32.89</v>
      </c>
      <c r="L2940">
        <v>35.116815000000003</v>
      </c>
      <c r="M2940">
        <v>2.8990209999999998</v>
      </c>
      <c r="N2940">
        <v>-0.67220599999999997</v>
      </c>
    </row>
    <row r="2941" spans="1:14" x14ac:dyDescent="0.3">
      <c r="A2941" s="1">
        <v>43587.666666666664</v>
      </c>
      <c r="B2941" s="1">
        <v>43587.5</v>
      </c>
      <c r="C2941" s="3">
        <f t="shared" si="271"/>
        <v>5</v>
      </c>
      <c r="D2941" s="3">
        <f t="shared" si="272"/>
        <v>2</v>
      </c>
      <c r="E2941" s="4">
        <f t="shared" si="273"/>
        <v>12</v>
      </c>
      <c r="F2941" s="4">
        <f t="shared" si="274"/>
        <v>5</v>
      </c>
      <c r="G2941" s="4" t="str">
        <f t="shared" si="275"/>
        <v>Sum</v>
      </c>
      <c r="H2941" s="4" t="str">
        <f t="shared" si="276"/>
        <v>On</v>
      </c>
      <c r="I2941">
        <v>1127872598</v>
      </c>
      <c r="J2941" t="s">
        <v>26</v>
      </c>
      <c r="K2941">
        <v>32.799999999999997</v>
      </c>
      <c r="L2941">
        <v>36.365988999999999</v>
      </c>
      <c r="M2941">
        <v>4.1712090000000002</v>
      </c>
      <c r="N2941">
        <v>-0.60521999999999998</v>
      </c>
    </row>
    <row r="2942" spans="1:14" x14ac:dyDescent="0.3">
      <c r="A2942" s="1">
        <v>43587.708333333336</v>
      </c>
      <c r="B2942" s="1">
        <v>43587.541666666664</v>
      </c>
      <c r="C2942" s="3">
        <f t="shared" si="271"/>
        <v>5</v>
      </c>
      <c r="D2942" s="3">
        <f t="shared" si="272"/>
        <v>2</v>
      </c>
      <c r="E2942" s="4">
        <f t="shared" si="273"/>
        <v>13</v>
      </c>
      <c r="F2942" s="4">
        <f t="shared" si="274"/>
        <v>5</v>
      </c>
      <c r="G2942" s="4" t="str">
        <f t="shared" si="275"/>
        <v>Sum</v>
      </c>
      <c r="H2942" s="4" t="str">
        <f t="shared" si="276"/>
        <v>On</v>
      </c>
      <c r="I2942">
        <v>1127872598</v>
      </c>
      <c r="J2942" t="s">
        <v>26</v>
      </c>
      <c r="K2942">
        <v>37.44</v>
      </c>
      <c r="L2942">
        <v>38.399600999999997</v>
      </c>
      <c r="M2942">
        <v>1.681138</v>
      </c>
      <c r="N2942">
        <v>-0.72153699999999998</v>
      </c>
    </row>
    <row r="2943" spans="1:14" x14ac:dyDescent="0.3">
      <c r="A2943" s="1">
        <v>43587.75</v>
      </c>
      <c r="B2943" s="1">
        <v>43587.583333333336</v>
      </c>
      <c r="C2943" s="3">
        <f t="shared" si="271"/>
        <v>5</v>
      </c>
      <c r="D2943" s="3">
        <f t="shared" si="272"/>
        <v>2</v>
      </c>
      <c r="E2943" s="4">
        <f t="shared" si="273"/>
        <v>14</v>
      </c>
      <c r="F2943" s="4">
        <f t="shared" si="274"/>
        <v>5</v>
      </c>
      <c r="G2943" s="4" t="str">
        <f t="shared" si="275"/>
        <v>Sum</v>
      </c>
      <c r="H2943" s="4" t="str">
        <f t="shared" si="276"/>
        <v>On</v>
      </c>
      <c r="I2943">
        <v>1127872598</v>
      </c>
      <c r="J2943" t="s">
        <v>26</v>
      </c>
      <c r="K2943">
        <v>40.04</v>
      </c>
      <c r="L2943">
        <v>41.603952</v>
      </c>
      <c r="M2943">
        <v>2.2000449999999998</v>
      </c>
      <c r="N2943">
        <v>-0.63609300000000002</v>
      </c>
    </row>
    <row r="2944" spans="1:14" x14ac:dyDescent="0.3">
      <c r="A2944" s="1">
        <v>43587.791666666664</v>
      </c>
      <c r="B2944" s="1">
        <v>43587.625</v>
      </c>
      <c r="C2944" s="3">
        <f t="shared" si="271"/>
        <v>5</v>
      </c>
      <c r="D2944" s="3">
        <f t="shared" si="272"/>
        <v>2</v>
      </c>
      <c r="E2944" s="4">
        <f t="shared" si="273"/>
        <v>15</v>
      </c>
      <c r="F2944" s="4">
        <f t="shared" si="274"/>
        <v>5</v>
      </c>
      <c r="G2944" s="4" t="str">
        <f t="shared" si="275"/>
        <v>Sum</v>
      </c>
      <c r="H2944" s="4" t="str">
        <f t="shared" si="276"/>
        <v>On</v>
      </c>
      <c r="I2944">
        <v>1127872598</v>
      </c>
      <c r="J2944" t="s">
        <v>26</v>
      </c>
      <c r="K2944">
        <v>43.5</v>
      </c>
      <c r="L2944">
        <v>45.488529</v>
      </c>
      <c r="M2944">
        <v>2.5668160000000002</v>
      </c>
      <c r="N2944">
        <v>-0.578287</v>
      </c>
    </row>
    <row r="2945" spans="1:14" x14ac:dyDescent="0.3">
      <c r="A2945" s="1">
        <v>43587.833333333336</v>
      </c>
      <c r="B2945" s="1">
        <v>43587.666666666664</v>
      </c>
      <c r="C2945" s="3">
        <f t="shared" si="271"/>
        <v>5</v>
      </c>
      <c r="D2945" s="3">
        <f t="shared" si="272"/>
        <v>2</v>
      </c>
      <c r="E2945" s="4">
        <f t="shared" si="273"/>
        <v>16</v>
      </c>
      <c r="F2945" s="4">
        <f t="shared" si="274"/>
        <v>5</v>
      </c>
      <c r="G2945" s="4" t="str">
        <f t="shared" si="275"/>
        <v>Sum</v>
      </c>
      <c r="H2945" s="4" t="str">
        <f t="shared" si="276"/>
        <v>On</v>
      </c>
      <c r="I2945">
        <v>1127872598</v>
      </c>
      <c r="J2945" t="s">
        <v>26</v>
      </c>
      <c r="K2945">
        <v>43.01</v>
      </c>
      <c r="L2945">
        <v>45.011152000000003</v>
      </c>
      <c r="M2945">
        <v>2.4718900000000001</v>
      </c>
      <c r="N2945">
        <v>-0.47073799999999999</v>
      </c>
    </row>
    <row r="2946" spans="1:14" x14ac:dyDescent="0.3">
      <c r="A2946" s="1">
        <v>43587.875</v>
      </c>
      <c r="B2946" s="1">
        <v>43587.708333333336</v>
      </c>
      <c r="C2946" s="3">
        <f t="shared" si="271"/>
        <v>5</v>
      </c>
      <c r="D2946" s="3">
        <f t="shared" si="272"/>
        <v>2</v>
      </c>
      <c r="E2946" s="4">
        <f t="shared" si="273"/>
        <v>17</v>
      </c>
      <c r="F2946" s="4">
        <f t="shared" si="274"/>
        <v>5</v>
      </c>
      <c r="G2946" s="4" t="str">
        <f t="shared" si="275"/>
        <v>Sum</v>
      </c>
      <c r="H2946" s="4" t="str">
        <f t="shared" si="276"/>
        <v>On</v>
      </c>
      <c r="I2946">
        <v>1127872598</v>
      </c>
      <c r="J2946" t="s">
        <v>26</v>
      </c>
      <c r="K2946">
        <v>39.549999999999997</v>
      </c>
      <c r="L2946">
        <v>41.670392999999997</v>
      </c>
      <c r="M2946">
        <v>2.4144899999999998</v>
      </c>
      <c r="N2946">
        <v>-0.294097</v>
      </c>
    </row>
    <row r="2947" spans="1:14" x14ac:dyDescent="0.3">
      <c r="A2947" s="1">
        <v>43587.916666666664</v>
      </c>
      <c r="B2947" s="1">
        <v>43587.75</v>
      </c>
      <c r="C2947" s="3">
        <f t="shared" ref="C2947:C3010" si="277">MONTH(B2947)</f>
        <v>5</v>
      </c>
      <c r="D2947" s="3">
        <f t="shared" ref="D2947:D3010" si="278">DAY(B2947)</f>
        <v>2</v>
      </c>
      <c r="E2947" s="4">
        <f t="shared" ref="E2947:E3010" si="279">HOUR(B2947)</f>
        <v>18</v>
      </c>
      <c r="F2947" s="4">
        <f t="shared" ref="F2947:F3010" si="280">WEEKDAY(B2947)</f>
        <v>5</v>
      </c>
      <c r="G2947" s="4" t="str">
        <f t="shared" ref="G2947:G3010" si="281">IF(AND(C2947&gt;4,C2947&lt;10),"Sum","Win")</f>
        <v>Sum</v>
      </c>
      <c r="H2947" s="4" t="str">
        <f t="shared" si="276"/>
        <v>On</v>
      </c>
      <c r="I2947">
        <v>1127872598</v>
      </c>
      <c r="J2947" t="s">
        <v>26</v>
      </c>
      <c r="K2947">
        <v>34.479999999999997</v>
      </c>
      <c r="L2947">
        <v>36.145916</v>
      </c>
      <c r="M2947">
        <v>1.989463</v>
      </c>
      <c r="N2947">
        <v>-0.32354699999999997</v>
      </c>
    </row>
    <row r="2948" spans="1:14" x14ac:dyDescent="0.3">
      <c r="A2948" s="1">
        <v>43587.958333333336</v>
      </c>
      <c r="B2948" s="1">
        <v>43587.791666666664</v>
      </c>
      <c r="C2948" s="3">
        <f t="shared" si="277"/>
        <v>5</v>
      </c>
      <c r="D2948" s="3">
        <f t="shared" si="278"/>
        <v>2</v>
      </c>
      <c r="E2948" s="4">
        <f t="shared" si="279"/>
        <v>19</v>
      </c>
      <c r="F2948" s="4">
        <f t="shared" si="280"/>
        <v>5</v>
      </c>
      <c r="G2948" s="4" t="str">
        <f t="shared" si="281"/>
        <v>Sum</v>
      </c>
      <c r="H2948" s="4" t="str">
        <f t="shared" si="276"/>
        <v>On</v>
      </c>
      <c r="I2948">
        <v>1127872598</v>
      </c>
      <c r="J2948" t="s">
        <v>26</v>
      </c>
      <c r="K2948">
        <v>32</v>
      </c>
      <c r="L2948">
        <v>33.033377000000002</v>
      </c>
      <c r="M2948">
        <v>1.4712810000000001</v>
      </c>
      <c r="N2948">
        <v>-0.43790400000000002</v>
      </c>
    </row>
    <row r="2949" spans="1:14" x14ac:dyDescent="0.3">
      <c r="A2949" s="1">
        <v>43588</v>
      </c>
      <c r="B2949" s="1">
        <v>43587.833333333336</v>
      </c>
      <c r="C2949" s="3">
        <f t="shared" si="277"/>
        <v>5</v>
      </c>
      <c r="D2949" s="3">
        <f t="shared" si="278"/>
        <v>2</v>
      </c>
      <c r="E2949" s="4">
        <f t="shared" si="279"/>
        <v>20</v>
      </c>
      <c r="F2949" s="4">
        <f t="shared" si="280"/>
        <v>5</v>
      </c>
      <c r="G2949" s="4" t="str">
        <f t="shared" si="281"/>
        <v>Sum</v>
      </c>
      <c r="H2949" s="4" t="str">
        <f t="shared" si="276"/>
        <v>On</v>
      </c>
      <c r="I2949">
        <v>1127872598</v>
      </c>
      <c r="J2949" t="s">
        <v>26</v>
      </c>
      <c r="K2949">
        <v>34.270000000000003</v>
      </c>
      <c r="L2949">
        <v>35.258453000000003</v>
      </c>
      <c r="M2949">
        <v>1.42153</v>
      </c>
      <c r="N2949">
        <v>-0.43307699999999999</v>
      </c>
    </row>
    <row r="2950" spans="1:14" x14ac:dyDescent="0.3">
      <c r="A2950" s="1">
        <v>43588.041666666664</v>
      </c>
      <c r="B2950" s="1">
        <v>43587.875</v>
      </c>
      <c r="C2950" s="3">
        <f t="shared" si="277"/>
        <v>5</v>
      </c>
      <c r="D2950" s="3">
        <f t="shared" si="278"/>
        <v>2</v>
      </c>
      <c r="E2950" s="4">
        <f t="shared" si="279"/>
        <v>21</v>
      </c>
      <c r="F2950" s="4">
        <f t="shared" si="280"/>
        <v>5</v>
      </c>
      <c r="G2950" s="4" t="str">
        <f t="shared" si="281"/>
        <v>Sum</v>
      </c>
      <c r="H2950" s="4" t="str">
        <f t="shared" si="276"/>
        <v>On</v>
      </c>
      <c r="I2950">
        <v>1127872598</v>
      </c>
      <c r="J2950" t="s">
        <v>26</v>
      </c>
      <c r="K2950">
        <v>32.31</v>
      </c>
      <c r="L2950">
        <v>32.924619999999997</v>
      </c>
      <c r="M2950">
        <v>0.89505999999999997</v>
      </c>
      <c r="N2950">
        <v>-0.28044000000000002</v>
      </c>
    </row>
    <row r="2951" spans="1:14" x14ac:dyDescent="0.3">
      <c r="A2951" s="1">
        <v>43588.083333333336</v>
      </c>
      <c r="B2951" s="1">
        <v>43587.916666666664</v>
      </c>
      <c r="C2951" s="3">
        <f t="shared" si="277"/>
        <v>5</v>
      </c>
      <c r="D2951" s="3">
        <f t="shared" si="278"/>
        <v>2</v>
      </c>
      <c r="E2951" s="4">
        <f t="shared" si="279"/>
        <v>22</v>
      </c>
      <c r="F2951" s="4">
        <f t="shared" si="280"/>
        <v>5</v>
      </c>
      <c r="G2951" s="4" t="str">
        <f t="shared" si="281"/>
        <v>Sum</v>
      </c>
      <c r="H2951" s="4" t="str">
        <f t="shared" si="276"/>
        <v>Off</v>
      </c>
      <c r="I2951">
        <v>1127872598</v>
      </c>
      <c r="J2951" t="s">
        <v>26</v>
      </c>
      <c r="K2951">
        <v>26.22</v>
      </c>
      <c r="L2951">
        <v>26.969009</v>
      </c>
      <c r="M2951">
        <v>0.70630499999999996</v>
      </c>
      <c r="N2951">
        <v>4.2703999999999999E-2</v>
      </c>
    </row>
    <row r="2952" spans="1:14" x14ac:dyDescent="0.3">
      <c r="A2952" s="1">
        <v>43588.125</v>
      </c>
      <c r="B2952" s="1">
        <v>43587.958333333336</v>
      </c>
      <c r="C2952" s="3">
        <f t="shared" si="277"/>
        <v>5</v>
      </c>
      <c r="D2952" s="3">
        <f t="shared" si="278"/>
        <v>2</v>
      </c>
      <c r="E2952" s="4">
        <f t="shared" si="279"/>
        <v>23</v>
      </c>
      <c r="F2952" s="4">
        <f t="shared" si="280"/>
        <v>5</v>
      </c>
      <c r="G2952" s="4" t="str">
        <f t="shared" si="281"/>
        <v>Sum</v>
      </c>
      <c r="H2952" s="4" t="str">
        <f t="shared" si="276"/>
        <v>Off</v>
      </c>
      <c r="I2952">
        <v>1127872598</v>
      </c>
      <c r="J2952" t="s">
        <v>26</v>
      </c>
      <c r="K2952">
        <v>22.4</v>
      </c>
      <c r="L2952">
        <v>23.007090999999999</v>
      </c>
      <c r="M2952">
        <v>0.41591</v>
      </c>
      <c r="N2952">
        <v>0.19118099999999999</v>
      </c>
    </row>
    <row r="2953" spans="1:14" x14ac:dyDescent="0.3">
      <c r="A2953" s="1">
        <v>43588.166666666664</v>
      </c>
      <c r="B2953" s="1">
        <v>43588</v>
      </c>
      <c r="C2953" s="3">
        <f t="shared" si="277"/>
        <v>5</v>
      </c>
      <c r="D2953" s="3">
        <f t="shared" si="278"/>
        <v>3</v>
      </c>
      <c r="E2953" s="4">
        <f t="shared" si="279"/>
        <v>0</v>
      </c>
      <c r="F2953" s="4">
        <f t="shared" si="280"/>
        <v>6</v>
      </c>
      <c r="G2953" s="4" t="str">
        <f t="shared" si="281"/>
        <v>Sum</v>
      </c>
      <c r="H2953" s="4" t="str">
        <f t="shared" si="276"/>
        <v>Off</v>
      </c>
      <c r="I2953">
        <v>1127872598</v>
      </c>
      <c r="J2953" t="s">
        <v>26</v>
      </c>
      <c r="K2953">
        <v>20.5</v>
      </c>
      <c r="L2953">
        <v>21.011771</v>
      </c>
      <c r="M2953">
        <v>0.18661900000000001</v>
      </c>
      <c r="N2953">
        <v>0.325152</v>
      </c>
    </row>
    <row r="2954" spans="1:14" x14ac:dyDescent="0.3">
      <c r="A2954" s="1">
        <v>43588.208333333336</v>
      </c>
      <c r="B2954" s="1">
        <v>43588.041666666664</v>
      </c>
      <c r="C2954" s="3">
        <f t="shared" si="277"/>
        <v>5</v>
      </c>
      <c r="D2954" s="3">
        <f t="shared" si="278"/>
        <v>3</v>
      </c>
      <c r="E2954" s="4">
        <f t="shared" si="279"/>
        <v>1</v>
      </c>
      <c r="F2954" s="4">
        <f t="shared" si="280"/>
        <v>6</v>
      </c>
      <c r="G2954" s="4" t="str">
        <f t="shared" si="281"/>
        <v>Sum</v>
      </c>
      <c r="H2954" s="4" t="str">
        <f t="shared" si="276"/>
        <v>Off</v>
      </c>
      <c r="I2954">
        <v>1127872598</v>
      </c>
      <c r="J2954" t="s">
        <v>26</v>
      </c>
      <c r="K2954">
        <v>19.78</v>
      </c>
      <c r="L2954">
        <v>20.062463000000001</v>
      </c>
      <c r="M2954">
        <v>4.5110999999999998E-2</v>
      </c>
      <c r="N2954">
        <v>0.23735200000000001</v>
      </c>
    </row>
    <row r="2955" spans="1:14" x14ac:dyDescent="0.3">
      <c r="A2955" s="1">
        <v>43588.25</v>
      </c>
      <c r="B2955" s="1">
        <v>43588.083333333336</v>
      </c>
      <c r="C2955" s="3">
        <f t="shared" si="277"/>
        <v>5</v>
      </c>
      <c r="D2955" s="3">
        <f t="shared" si="278"/>
        <v>3</v>
      </c>
      <c r="E2955" s="4">
        <f t="shared" si="279"/>
        <v>2</v>
      </c>
      <c r="F2955" s="4">
        <f t="shared" si="280"/>
        <v>6</v>
      </c>
      <c r="G2955" s="4" t="str">
        <f t="shared" si="281"/>
        <v>Sum</v>
      </c>
      <c r="H2955" s="4" t="str">
        <f t="shared" ref="H2955:H3018" si="282">+IF(OR(F2955&lt;2,F2955&gt;6),"Off",IF(AND(G2955="Win",E2955&gt;7,E2955&lt;13),"On",IF(AND(G2955="Win",E2955&gt;16,E2955&lt;22),"On",IF(AND(G2955="Sum",E2955&gt;9,E2955&lt;22),"On","Off"))))</f>
        <v>Off</v>
      </c>
      <c r="I2955">
        <v>1127872598</v>
      </c>
      <c r="J2955" t="s">
        <v>26</v>
      </c>
      <c r="K2955">
        <v>19.63</v>
      </c>
      <c r="L2955">
        <v>20.073004000000001</v>
      </c>
      <c r="M2955">
        <v>0.19759199999999999</v>
      </c>
      <c r="N2955">
        <v>0.24541199999999999</v>
      </c>
    </row>
    <row r="2956" spans="1:14" x14ac:dyDescent="0.3">
      <c r="A2956" s="1">
        <v>43588.291666666664</v>
      </c>
      <c r="B2956" s="1">
        <v>43588.125</v>
      </c>
      <c r="C2956" s="3">
        <f t="shared" si="277"/>
        <v>5</v>
      </c>
      <c r="D2956" s="3">
        <f t="shared" si="278"/>
        <v>3</v>
      </c>
      <c r="E2956" s="4">
        <f t="shared" si="279"/>
        <v>3</v>
      </c>
      <c r="F2956" s="4">
        <f t="shared" si="280"/>
        <v>6</v>
      </c>
      <c r="G2956" s="4" t="str">
        <f t="shared" si="281"/>
        <v>Sum</v>
      </c>
      <c r="H2956" s="4" t="str">
        <f t="shared" si="282"/>
        <v>Off</v>
      </c>
      <c r="I2956">
        <v>1127872598</v>
      </c>
      <c r="J2956" t="s">
        <v>26</v>
      </c>
      <c r="K2956">
        <v>19.39</v>
      </c>
      <c r="L2956">
        <v>19.798076999999999</v>
      </c>
      <c r="M2956">
        <v>0.18812100000000001</v>
      </c>
      <c r="N2956">
        <v>0.21995600000000001</v>
      </c>
    </row>
    <row r="2957" spans="1:14" x14ac:dyDescent="0.3">
      <c r="A2957" s="1">
        <v>43588.333333333336</v>
      </c>
      <c r="B2957" s="1">
        <v>43588.166666666664</v>
      </c>
      <c r="C2957" s="3">
        <f t="shared" si="277"/>
        <v>5</v>
      </c>
      <c r="D2957" s="3">
        <f t="shared" si="278"/>
        <v>3</v>
      </c>
      <c r="E2957" s="4">
        <f t="shared" si="279"/>
        <v>4</v>
      </c>
      <c r="F2957" s="4">
        <f t="shared" si="280"/>
        <v>6</v>
      </c>
      <c r="G2957" s="4" t="str">
        <f t="shared" si="281"/>
        <v>Sum</v>
      </c>
      <c r="H2957" s="4" t="str">
        <f t="shared" si="282"/>
        <v>Off</v>
      </c>
      <c r="I2957">
        <v>1127872598</v>
      </c>
      <c r="J2957" t="s">
        <v>26</v>
      </c>
      <c r="K2957">
        <v>19.79</v>
      </c>
      <c r="L2957">
        <v>20.206015000000001</v>
      </c>
      <c r="M2957">
        <v>0.173456</v>
      </c>
      <c r="N2957">
        <v>0.242559</v>
      </c>
    </row>
    <row r="2958" spans="1:14" x14ac:dyDescent="0.3">
      <c r="A2958" s="1">
        <v>43588.375</v>
      </c>
      <c r="B2958" s="1">
        <v>43588.208333333336</v>
      </c>
      <c r="C2958" s="3">
        <f t="shared" si="277"/>
        <v>5</v>
      </c>
      <c r="D2958" s="3">
        <f t="shared" si="278"/>
        <v>3</v>
      </c>
      <c r="E2958" s="4">
        <f t="shared" si="279"/>
        <v>5</v>
      </c>
      <c r="F2958" s="4">
        <f t="shared" si="280"/>
        <v>6</v>
      </c>
      <c r="G2958" s="4" t="str">
        <f t="shared" si="281"/>
        <v>Sum</v>
      </c>
      <c r="H2958" s="4" t="str">
        <f t="shared" si="282"/>
        <v>Off</v>
      </c>
      <c r="I2958">
        <v>1127872598</v>
      </c>
      <c r="J2958" t="s">
        <v>26</v>
      </c>
      <c r="K2958">
        <v>20.94</v>
      </c>
      <c r="L2958">
        <v>21.482925999999999</v>
      </c>
      <c r="M2958">
        <v>0.16981299999999999</v>
      </c>
      <c r="N2958">
        <v>0.37311299999999997</v>
      </c>
    </row>
    <row r="2959" spans="1:14" x14ac:dyDescent="0.3">
      <c r="A2959" s="1">
        <v>43588.416666666664</v>
      </c>
      <c r="B2959" s="1">
        <v>43588.25</v>
      </c>
      <c r="C2959" s="3">
        <f t="shared" si="277"/>
        <v>5</v>
      </c>
      <c r="D2959" s="3">
        <f t="shared" si="278"/>
        <v>3</v>
      </c>
      <c r="E2959" s="4">
        <f t="shared" si="279"/>
        <v>6</v>
      </c>
      <c r="F2959" s="4">
        <f t="shared" si="280"/>
        <v>6</v>
      </c>
      <c r="G2959" s="4" t="str">
        <f t="shared" si="281"/>
        <v>Sum</v>
      </c>
      <c r="H2959" s="4" t="str">
        <f t="shared" si="282"/>
        <v>Off</v>
      </c>
      <c r="I2959">
        <v>1127872598</v>
      </c>
      <c r="J2959" t="s">
        <v>26</v>
      </c>
      <c r="K2959">
        <v>22.76</v>
      </c>
      <c r="L2959">
        <v>23.554646000000002</v>
      </c>
      <c r="M2959">
        <v>0.67136499999999999</v>
      </c>
      <c r="N2959">
        <v>0.123281</v>
      </c>
    </row>
    <row r="2960" spans="1:14" x14ac:dyDescent="0.3">
      <c r="A2960" s="1">
        <v>43588.458333333336</v>
      </c>
      <c r="B2960" s="1">
        <v>43588.291666666664</v>
      </c>
      <c r="C2960" s="3">
        <f t="shared" si="277"/>
        <v>5</v>
      </c>
      <c r="D2960" s="3">
        <f t="shared" si="278"/>
        <v>3</v>
      </c>
      <c r="E2960" s="4">
        <f t="shared" si="279"/>
        <v>7</v>
      </c>
      <c r="F2960" s="4">
        <f t="shared" si="280"/>
        <v>6</v>
      </c>
      <c r="G2960" s="4" t="str">
        <f t="shared" si="281"/>
        <v>Sum</v>
      </c>
      <c r="H2960" s="4" t="str">
        <f t="shared" si="282"/>
        <v>Off</v>
      </c>
      <c r="I2960">
        <v>1127872598</v>
      </c>
      <c r="J2960" t="s">
        <v>26</v>
      </c>
      <c r="K2960">
        <v>24.35</v>
      </c>
      <c r="L2960">
        <v>24.934840999999999</v>
      </c>
      <c r="M2960">
        <v>0.78720000000000001</v>
      </c>
      <c r="N2960">
        <v>-0.20235900000000001</v>
      </c>
    </row>
    <row r="2961" spans="1:14" x14ac:dyDescent="0.3">
      <c r="A2961" s="1">
        <v>43588.5</v>
      </c>
      <c r="B2961" s="1">
        <v>43588.333333333336</v>
      </c>
      <c r="C2961" s="3">
        <f t="shared" si="277"/>
        <v>5</v>
      </c>
      <c r="D2961" s="3">
        <f t="shared" si="278"/>
        <v>3</v>
      </c>
      <c r="E2961" s="4">
        <f t="shared" si="279"/>
        <v>8</v>
      </c>
      <c r="F2961" s="4">
        <f t="shared" si="280"/>
        <v>6</v>
      </c>
      <c r="G2961" s="4" t="str">
        <f t="shared" si="281"/>
        <v>Sum</v>
      </c>
      <c r="H2961" s="4" t="str">
        <f t="shared" si="282"/>
        <v>Off</v>
      </c>
      <c r="I2961">
        <v>1127872598</v>
      </c>
      <c r="J2961" t="s">
        <v>26</v>
      </c>
      <c r="K2961">
        <v>25.34</v>
      </c>
      <c r="L2961">
        <v>25.879579</v>
      </c>
      <c r="M2961">
        <v>0.70994000000000002</v>
      </c>
      <c r="N2961">
        <v>-0.17036100000000001</v>
      </c>
    </row>
    <row r="2962" spans="1:14" x14ac:dyDescent="0.3">
      <c r="A2962" s="1">
        <v>43588.541666666664</v>
      </c>
      <c r="B2962" s="1">
        <v>43588.375</v>
      </c>
      <c r="C2962" s="3">
        <f t="shared" si="277"/>
        <v>5</v>
      </c>
      <c r="D2962" s="3">
        <f t="shared" si="278"/>
        <v>3</v>
      </c>
      <c r="E2962" s="4">
        <f t="shared" si="279"/>
        <v>9</v>
      </c>
      <c r="F2962" s="4">
        <f t="shared" si="280"/>
        <v>6</v>
      </c>
      <c r="G2962" s="4" t="str">
        <f t="shared" si="281"/>
        <v>Sum</v>
      </c>
      <c r="H2962" s="4" t="str">
        <f t="shared" si="282"/>
        <v>Off</v>
      </c>
      <c r="I2962">
        <v>1127872598</v>
      </c>
      <c r="J2962" t="s">
        <v>26</v>
      </c>
      <c r="K2962">
        <v>27.11</v>
      </c>
      <c r="L2962">
        <v>27.520938000000001</v>
      </c>
      <c r="M2962">
        <v>0.65871000000000002</v>
      </c>
      <c r="N2962">
        <v>-0.24777199999999999</v>
      </c>
    </row>
    <row r="2963" spans="1:14" x14ac:dyDescent="0.3">
      <c r="A2963" s="1">
        <v>43588.583333333336</v>
      </c>
      <c r="B2963" s="1">
        <v>43588.416666666664</v>
      </c>
      <c r="C2963" s="3">
        <f t="shared" si="277"/>
        <v>5</v>
      </c>
      <c r="D2963" s="3">
        <f t="shared" si="278"/>
        <v>3</v>
      </c>
      <c r="E2963" s="4">
        <f t="shared" si="279"/>
        <v>10</v>
      </c>
      <c r="F2963" s="4">
        <f t="shared" si="280"/>
        <v>6</v>
      </c>
      <c r="G2963" s="4" t="str">
        <f t="shared" si="281"/>
        <v>Sum</v>
      </c>
      <c r="H2963" s="4" t="str">
        <f t="shared" si="282"/>
        <v>On</v>
      </c>
      <c r="I2963">
        <v>1127872598</v>
      </c>
      <c r="J2963" t="s">
        <v>26</v>
      </c>
      <c r="K2963">
        <v>29.03</v>
      </c>
      <c r="L2963">
        <v>29.495252000000001</v>
      </c>
      <c r="M2963">
        <v>0.91183499999999995</v>
      </c>
      <c r="N2963">
        <v>-0.44658300000000001</v>
      </c>
    </row>
    <row r="2964" spans="1:14" x14ac:dyDescent="0.3">
      <c r="A2964" s="1">
        <v>43588.625</v>
      </c>
      <c r="B2964" s="1">
        <v>43588.458333333336</v>
      </c>
      <c r="C2964" s="3">
        <f t="shared" si="277"/>
        <v>5</v>
      </c>
      <c r="D2964" s="3">
        <f t="shared" si="278"/>
        <v>3</v>
      </c>
      <c r="E2964" s="4">
        <f t="shared" si="279"/>
        <v>11</v>
      </c>
      <c r="F2964" s="4">
        <f t="shared" si="280"/>
        <v>6</v>
      </c>
      <c r="G2964" s="4" t="str">
        <f t="shared" si="281"/>
        <v>Sum</v>
      </c>
      <c r="H2964" s="4" t="str">
        <f t="shared" si="282"/>
        <v>On</v>
      </c>
      <c r="I2964">
        <v>1127872598</v>
      </c>
      <c r="J2964" t="s">
        <v>26</v>
      </c>
      <c r="K2964">
        <v>29.41</v>
      </c>
      <c r="L2964">
        <v>30.159801000000002</v>
      </c>
      <c r="M2964">
        <v>1.3245389999999999</v>
      </c>
      <c r="N2964">
        <v>-0.57473799999999997</v>
      </c>
    </row>
    <row r="2965" spans="1:14" x14ac:dyDescent="0.3">
      <c r="A2965" s="1">
        <v>43588.666666666664</v>
      </c>
      <c r="B2965" s="1">
        <v>43588.5</v>
      </c>
      <c r="C2965" s="3">
        <f t="shared" si="277"/>
        <v>5</v>
      </c>
      <c r="D2965" s="3">
        <f t="shared" si="278"/>
        <v>3</v>
      </c>
      <c r="E2965" s="4">
        <f t="shared" si="279"/>
        <v>12</v>
      </c>
      <c r="F2965" s="4">
        <f t="shared" si="280"/>
        <v>6</v>
      </c>
      <c r="G2965" s="4" t="str">
        <f t="shared" si="281"/>
        <v>Sum</v>
      </c>
      <c r="H2965" s="4" t="str">
        <f t="shared" si="282"/>
        <v>On</v>
      </c>
      <c r="I2965">
        <v>1127872598</v>
      </c>
      <c r="J2965" t="s">
        <v>26</v>
      </c>
      <c r="K2965">
        <v>30.37</v>
      </c>
      <c r="L2965">
        <v>31.144276000000001</v>
      </c>
      <c r="M2965">
        <v>1.464717</v>
      </c>
      <c r="N2965">
        <v>-0.69044099999999997</v>
      </c>
    </row>
    <row r="2966" spans="1:14" x14ac:dyDescent="0.3">
      <c r="A2966" s="1">
        <v>43588.708333333336</v>
      </c>
      <c r="B2966" s="1">
        <v>43588.541666666664</v>
      </c>
      <c r="C2966" s="3">
        <f t="shared" si="277"/>
        <v>5</v>
      </c>
      <c r="D2966" s="3">
        <f t="shared" si="278"/>
        <v>3</v>
      </c>
      <c r="E2966" s="4">
        <f t="shared" si="279"/>
        <v>13</v>
      </c>
      <c r="F2966" s="4">
        <f t="shared" si="280"/>
        <v>6</v>
      </c>
      <c r="G2966" s="4" t="str">
        <f t="shared" si="281"/>
        <v>Sum</v>
      </c>
      <c r="H2966" s="4" t="str">
        <f t="shared" si="282"/>
        <v>On</v>
      </c>
      <c r="I2966">
        <v>1127872598</v>
      </c>
      <c r="J2966" t="s">
        <v>26</v>
      </c>
      <c r="K2966">
        <v>31.54</v>
      </c>
      <c r="L2966">
        <v>32.406111000000003</v>
      </c>
      <c r="M2966">
        <v>1.6388100000000001</v>
      </c>
      <c r="N2966">
        <v>-0.77269900000000002</v>
      </c>
    </row>
    <row r="2967" spans="1:14" x14ac:dyDescent="0.3">
      <c r="A2967" s="1">
        <v>43588.75</v>
      </c>
      <c r="B2967" s="1">
        <v>43588.583333333336</v>
      </c>
      <c r="C2967" s="3">
        <f t="shared" si="277"/>
        <v>5</v>
      </c>
      <c r="D2967" s="3">
        <f t="shared" si="278"/>
        <v>3</v>
      </c>
      <c r="E2967" s="4">
        <f t="shared" si="279"/>
        <v>14</v>
      </c>
      <c r="F2967" s="4">
        <f t="shared" si="280"/>
        <v>6</v>
      </c>
      <c r="G2967" s="4" t="str">
        <f t="shared" si="281"/>
        <v>Sum</v>
      </c>
      <c r="H2967" s="4" t="str">
        <f t="shared" si="282"/>
        <v>On</v>
      </c>
      <c r="I2967">
        <v>1127872598</v>
      </c>
      <c r="J2967" t="s">
        <v>26</v>
      </c>
      <c r="K2967">
        <v>32.19</v>
      </c>
      <c r="L2967">
        <v>33.121108999999997</v>
      </c>
      <c r="M2967">
        <v>1.807779</v>
      </c>
      <c r="N2967">
        <v>-0.87666999999999995</v>
      </c>
    </row>
    <row r="2968" spans="1:14" x14ac:dyDescent="0.3">
      <c r="A2968" s="1">
        <v>43588.791666666664</v>
      </c>
      <c r="B2968" s="1">
        <v>43588.625</v>
      </c>
      <c r="C2968" s="3">
        <f t="shared" si="277"/>
        <v>5</v>
      </c>
      <c r="D2968" s="3">
        <f t="shared" si="278"/>
        <v>3</v>
      </c>
      <c r="E2968" s="4">
        <f t="shared" si="279"/>
        <v>15</v>
      </c>
      <c r="F2968" s="4">
        <f t="shared" si="280"/>
        <v>6</v>
      </c>
      <c r="G2968" s="4" t="str">
        <f t="shared" si="281"/>
        <v>Sum</v>
      </c>
      <c r="H2968" s="4" t="str">
        <f t="shared" si="282"/>
        <v>On</v>
      </c>
      <c r="I2968">
        <v>1127872598</v>
      </c>
      <c r="J2968" t="s">
        <v>26</v>
      </c>
      <c r="K2968">
        <v>31.95</v>
      </c>
      <c r="L2968">
        <v>32.703639000000003</v>
      </c>
      <c r="M2968">
        <v>1.6642030000000001</v>
      </c>
      <c r="N2968">
        <v>-0.91056400000000004</v>
      </c>
    </row>
    <row r="2969" spans="1:14" x14ac:dyDescent="0.3">
      <c r="A2969" s="1">
        <v>43588.833333333336</v>
      </c>
      <c r="B2969" s="1">
        <v>43588.666666666664</v>
      </c>
      <c r="C2969" s="3">
        <f t="shared" si="277"/>
        <v>5</v>
      </c>
      <c r="D2969" s="3">
        <f t="shared" si="278"/>
        <v>3</v>
      </c>
      <c r="E2969" s="4">
        <f t="shared" si="279"/>
        <v>16</v>
      </c>
      <c r="F2969" s="4">
        <f t="shared" si="280"/>
        <v>6</v>
      </c>
      <c r="G2969" s="4" t="str">
        <f t="shared" si="281"/>
        <v>Sum</v>
      </c>
      <c r="H2969" s="4" t="str">
        <f t="shared" si="282"/>
        <v>On</v>
      </c>
      <c r="I2969">
        <v>1127872598</v>
      </c>
      <c r="J2969" t="s">
        <v>26</v>
      </c>
      <c r="K2969">
        <v>31.16</v>
      </c>
      <c r="L2969">
        <v>31.81043</v>
      </c>
      <c r="M2969">
        <v>1.607083</v>
      </c>
      <c r="N2969">
        <v>-0.95665299999999998</v>
      </c>
    </row>
    <row r="2970" spans="1:14" x14ac:dyDescent="0.3">
      <c r="A2970" s="1">
        <v>43588.875</v>
      </c>
      <c r="B2970" s="1">
        <v>43588.708333333336</v>
      </c>
      <c r="C2970" s="3">
        <f t="shared" si="277"/>
        <v>5</v>
      </c>
      <c r="D2970" s="3">
        <f t="shared" si="278"/>
        <v>3</v>
      </c>
      <c r="E2970" s="4">
        <f t="shared" si="279"/>
        <v>17</v>
      </c>
      <c r="F2970" s="4">
        <f t="shared" si="280"/>
        <v>6</v>
      </c>
      <c r="G2970" s="4" t="str">
        <f t="shared" si="281"/>
        <v>Sum</v>
      </c>
      <c r="H2970" s="4" t="str">
        <f t="shared" si="282"/>
        <v>On</v>
      </c>
      <c r="I2970">
        <v>1127872598</v>
      </c>
      <c r="J2970" t="s">
        <v>26</v>
      </c>
      <c r="K2970">
        <v>31.9</v>
      </c>
      <c r="L2970">
        <v>32.495257000000002</v>
      </c>
      <c r="M2970">
        <v>1.5381050000000001</v>
      </c>
      <c r="N2970">
        <v>-0.94284800000000002</v>
      </c>
    </row>
    <row r="2971" spans="1:14" x14ac:dyDescent="0.3">
      <c r="A2971" s="1">
        <v>43588.916666666664</v>
      </c>
      <c r="B2971" s="1">
        <v>43588.75</v>
      </c>
      <c r="C2971" s="3">
        <f t="shared" si="277"/>
        <v>5</v>
      </c>
      <c r="D2971" s="3">
        <f t="shared" si="278"/>
        <v>3</v>
      </c>
      <c r="E2971" s="4">
        <f t="shared" si="279"/>
        <v>18</v>
      </c>
      <c r="F2971" s="4">
        <f t="shared" si="280"/>
        <v>6</v>
      </c>
      <c r="G2971" s="4" t="str">
        <f t="shared" si="281"/>
        <v>Sum</v>
      </c>
      <c r="H2971" s="4" t="str">
        <f t="shared" si="282"/>
        <v>On</v>
      </c>
      <c r="I2971">
        <v>1127872598</v>
      </c>
      <c r="J2971" t="s">
        <v>26</v>
      </c>
      <c r="K2971">
        <v>29.76</v>
      </c>
      <c r="L2971">
        <v>30.447334000000001</v>
      </c>
      <c r="M2971">
        <v>1.421751</v>
      </c>
      <c r="N2971">
        <v>-0.73441699999999999</v>
      </c>
    </row>
    <row r="2972" spans="1:14" x14ac:dyDescent="0.3">
      <c r="A2972" s="1">
        <v>43588.958333333336</v>
      </c>
      <c r="B2972" s="1">
        <v>43588.791666666664</v>
      </c>
      <c r="C2972" s="3">
        <f t="shared" si="277"/>
        <v>5</v>
      </c>
      <c r="D2972" s="3">
        <f t="shared" si="278"/>
        <v>3</v>
      </c>
      <c r="E2972" s="4">
        <f t="shared" si="279"/>
        <v>19</v>
      </c>
      <c r="F2972" s="4">
        <f t="shared" si="280"/>
        <v>6</v>
      </c>
      <c r="G2972" s="4" t="str">
        <f t="shared" si="281"/>
        <v>Sum</v>
      </c>
      <c r="H2972" s="4" t="str">
        <f t="shared" si="282"/>
        <v>On</v>
      </c>
      <c r="I2972">
        <v>1127872598</v>
      </c>
      <c r="J2972" t="s">
        <v>26</v>
      </c>
      <c r="K2972">
        <v>27.5</v>
      </c>
      <c r="L2972">
        <v>27.756232000000001</v>
      </c>
      <c r="M2972">
        <v>0.91499600000000003</v>
      </c>
      <c r="N2972">
        <v>-0.65876400000000002</v>
      </c>
    </row>
    <row r="2973" spans="1:14" x14ac:dyDescent="0.3">
      <c r="A2973" s="1">
        <v>43589</v>
      </c>
      <c r="B2973" s="1">
        <v>43588.833333333336</v>
      </c>
      <c r="C2973" s="3">
        <f t="shared" si="277"/>
        <v>5</v>
      </c>
      <c r="D2973" s="3">
        <f t="shared" si="278"/>
        <v>3</v>
      </c>
      <c r="E2973" s="4">
        <f t="shared" si="279"/>
        <v>20</v>
      </c>
      <c r="F2973" s="4">
        <f t="shared" si="280"/>
        <v>6</v>
      </c>
      <c r="G2973" s="4" t="str">
        <f t="shared" si="281"/>
        <v>Sum</v>
      </c>
      <c r="H2973" s="4" t="str">
        <f t="shared" si="282"/>
        <v>On</v>
      </c>
      <c r="I2973">
        <v>1127872598</v>
      </c>
      <c r="J2973" t="s">
        <v>26</v>
      </c>
      <c r="K2973">
        <v>29.4</v>
      </c>
      <c r="L2973">
        <v>29.771809999999999</v>
      </c>
      <c r="M2973">
        <v>1.0869139999999999</v>
      </c>
      <c r="N2973">
        <v>-0.71510399999999996</v>
      </c>
    </row>
    <row r="2974" spans="1:14" x14ac:dyDescent="0.3">
      <c r="A2974" s="1">
        <v>43589.041666666664</v>
      </c>
      <c r="B2974" s="1">
        <v>43588.875</v>
      </c>
      <c r="C2974" s="3">
        <f t="shared" si="277"/>
        <v>5</v>
      </c>
      <c r="D2974" s="3">
        <f t="shared" si="278"/>
        <v>3</v>
      </c>
      <c r="E2974" s="4">
        <f t="shared" si="279"/>
        <v>21</v>
      </c>
      <c r="F2974" s="4">
        <f t="shared" si="280"/>
        <v>6</v>
      </c>
      <c r="G2974" s="4" t="str">
        <f t="shared" si="281"/>
        <v>Sum</v>
      </c>
      <c r="H2974" s="4" t="str">
        <f t="shared" si="282"/>
        <v>On</v>
      </c>
      <c r="I2974">
        <v>1127872598</v>
      </c>
      <c r="J2974" t="s">
        <v>26</v>
      </c>
      <c r="K2974">
        <v>26.75</v>
      </c>
      <c r="L2974">
        <v>26.961061999999998</v>
      </c>
      <c r="M2974">
        <v>0.64374500000000001</v>
      </c>
      <c r="N2974">
        <v>-0.43268299999999998</v>
      </c>
    </row>
    <row r="2975" spans="1:14" x14ac:dyDescent="0.3">
      <c r="A2975" s="1">
        <v>43589.083333333336</v>
      </c>
      <c r="B2975" s="1">
        <v>43588.916666666664</v>
      </c>
      <c r="C2975" s="3">
        <f t="shared" si="277"/>
        <v>5</v>
      </c>
      <c r="D2975" s="3">
        <f t="shared" si="278"/>
        <v>3</v>
      </c>
      <c r="E2975" s="4">
        <f t="shared" si="279"/>
        <v>22</v>
      </c>
      <c r="F2975" s="4">
        <f t="shared" si="280"/>
        <v>6</v>
      </c>
      <c r="G2975" s="4" t="str">
        <f t="shared" si="281"/>
        <v>Sum</v>
      </c>
      <c r="H2975" s="4" t="str">
        <f t="shared" si="282"/>
        <v>Off</v>
      </c>
      <c r="I2975">
        <v>1127872598</v>
      </c>
      <c r="J2975" t="s">
        <v>26</v>
      </c>
      <c r="K2975">
        <v>23.73</v>
      </c>
      <c r="L2975">
        <v>24.313144000000001</v>
      </c>
      <c r="M2975">
        <v>0.59428999999999998</v>
      </c>
      <c r="N2975">
        <v>-1.1146E-2</v>
      </c>
    </row>
    <row r="2976" spans="1:14" x14ac:dyDescent="0.3">
      <c r="A2976" s="1">
        <v>43589.125</v>
      </c>
      <c r="B2976" s="1">
        <v>43588.958333333336</v>
      </c>
      <c r="C2976" s="3">
        <f t="shared" si="277"/>
        <v>5</v>
      </c>
      <c r="D2976" s="3">
        <f t="shared" si="278"/>
        <v>3</v>
      </c>
      <c r="E2976" s="4">
        <f t="shared" si="279"/>
        <v>23</v>
      </c>
      <c r="F2976" s="4">
        <f t="shared" si="280"/>
        <v>6</v>
      </c>
      <c r="G2976" s="4" t="str">
        <f t="shared" si="281"/>
        <v>Sum</v>
      </c>
      <c r="H2976" s="4" t="str">
        <f t="shared" si="282"/>
        <v>Off</v>
      </c>
      <c r="I2976">
        <v>1127872598</v>
      </c>
      <c r="J2976" t="s">
        <v>26</v>
      </c>
      <c r="K2976">
        <v>21.68</v>
      </c>
      <c r="L2976">
        <v>21.903701000000002</v>
      </c>
      <c r="M2976">
        <v>9.8045999999999994E-2</v>
      </c>
      <c r="N2976">
        <v>0.12565499999999999</v>
      </c>
    </row>
    <row r="2977" spans="1:14" x14ac:dyDescent="0.3">
      <c r="A2977" s="1">
        <v>43589.166666666664</v>
      </c>
      <c r="B2977" s="1">
        <v>43589</v>
      </c>
      <c r="C2977" s="3">
        <f t="shared" si="277"/>
        <v>5</v>
      </c>
      <c r="D2977" s="3">
        <f t="shared" si="278"/>
        <v>4</v>
      </c>
      <c r="E2977" s="4">
        <f t="shared" si="279"/>
        <v>0</v>
      </c>
      <c r="F2977" s="4">
        <f t="shared" si="280"/>
        <v>7</v>
      </c>
      <c r="G2977" s="4" t="str">
        <f t="shared" si="281"/>
        <v>Sum</v>
      </c>
      <c r="H2977" s="4" t="str">
        <f t="shared" si="282"/>
        <v>Off</v>
      </c>
      <c r="I2977">
        <v>1127872598</v>
      </c>
      <c r="J2977" t="s">
        <v>26</v>
      </c>
      <c r="K2977">
        <v>21.62</v>
      </c>
      <c r="L2977">
        <v>21.916418</v>
      </c>
      <c r="M2977">
        <v>1.942E-2</v>
      </c>
      <c r="N2977">
        <v>0.27699800000000002</v>
      </c>
    </row>
    <row r="2978" spans="1:14" x14ac:dyDescent="0.3">
      <c r="A2978" s="1">
        <v>43589.208333333336</v>
      </c>
      <c r="B2978" s="1">
        <v>43589.041666666664</v>
      </c>
      <c r="C2978" s="3">
        <f t="shared" si="277"/>
        <v>5</v>
      </c>
      <c r="D2978" s="3">
        <f t="shared" si="278"/>
        <v>4</v>
      </c>
      <c r="E2978" s="4">
        <f t="shared" si="279"/>
        <v>1</v>
      </c>
      <c r="F2978" s="4">
        <f t="shared" si="280"/>
        <v>7</v>
      </c>
      <c r="G2978" s="4" t="str">
        <f t="shared" si="281"/>
        <v>Sum</v>
      </c>
      <c r="H2978" s="4" t="str">
        <f t="shared" si="282"/>
        <v>Off</v>
      </c>
      <c r="I2978">
        <v>1127872598</v>
      </c>
      <c r="J2978" t="s">
        <v>26</v>
      </c>
      <c r="K2978">
        <v>20.79</v>
      </c>
      <c r="L2978">
        <v>21.236573</v>
      </c>
      <c r="M2978">
        <v>9.2906000000000002E-2</v>
      </c>
      <c r="N2978">
        <v>0.35366700000000001</v>
      </c>
    </row>
    <row r="2979" spans="1:14" x14ac:dyDescent="0.3">
      <c r="A2979" s="1">
        <v>43589.25</v>
      </c>
      <c r="B2979" s="1">
        <v>43589.083333333336</v>
      </c>
      <c r="C2979" s="3">
        <f t="shared" si="277"/>
        <v>5</v>
      </c>
      <c r="D2979" s="3">
        <f t="shared" si="278"/>
        <v>4</v>
      </c>
      <c r="E2979" s="4">
        <f t="shared" si="279"/>
        <v>2</v>
      </c>
      <c r="F2979" s="4">
        <f t="shared" si="280"/>
        <v>7</v>
      </c>
      <c r="G2979" s="4" t="str">
        <f t="shared" si="281"/>
        <v>Sum</v>
      </c>
      <c r="H2979" s="4" t="str">
        <f t="shared" si="282"/>
        <v>Off</v>
      </c>
      <c r="I2979">
        <v>1127872598</v>
      </c>
      <c r="J2979" t="s">
        <v>26</v>
      </c>
      <c r="K2979">
        <v>20.94</v>
      </c>
      <c r="L2979">
        <v>21.605440000000002</v>
      </c>
      <c r="M2979">
        <v>0.205841</v>
      </c>
      <c r="N2979">
        <v>0.45959899999999998</v>
      </c>
    </row>
    <row r="2980" spans="1:14" x14ac:dyDescent="0.3">
      <c r="A2980" s="1">
        <v>43589.291666666664</v>
      </c>
      <c r="B2980" s="1">
        <v>43589.125</v>
      </c>
      <c r="C2980" s="3">
        <f t="shared" si="277"/>
        <v>5</v>
      </c>
      <c r="D2980" s="3">
        <f t="shared" si="278"/>
        <v>4</v>
      </c>
      <c r="E2980" s="4">
        <f t="shared" si="279"/>
        <v>3</v>
      </c>
      <c r="F2980" s="4">
        <f t="shared" si="280"/>
        <v>7</v>
      </c>
      <c r="G2980" s="4" t="str">
        <f t="shared" si="281"/>
        <v>Sum</v>
      </c>
      <c r="H2980" s="4" t="str">
        <f t="shared" si="282"/>
        <v>Off</v>
      </c>
      <c r="I2980">
        <v>1127872598</v>
      </c>
      <c r="J2980" t="s">
        <v>26</v>
      </c>
      <c r="K2980">
        <v>20.76</v>
      </c>
      <c r="L2980">
        <v>21.428701</v>
      </c>
      <c r="M2980">
        <v>0.24316599999999999</v>
      </c>
      <c r="N2980">
        <v>0.425535</v>
      </c>
    </row>
    <row r="2981" spans="1:14" x14ac:dyDescent="0.3">
      <c r="A2981" s="1">
        <v>43589.333333333336</v>
      </c>
      <c r="B2981" s="1">
        <v>43589.166666666664</v>
      </c>
      <c r="C2981" s="3">
        <f t="shared" si="277"/>
        <v>5</v>
      </c>
      <c r="D2981" s="3">
        <f t="shared" si="278"/>
        <v>4</v>
      </c>
      <c r="E2981" s="4">
        <f t="shared" si="279"/>
        <v>4</v>
      </c>
      <c r="F2981" s="4">
        <f t="shared" si="280"/>
        <v>7</v>
      </c>
      <c r="G2981" s="4" t="str">
        <f t="shared" si="281"/>
        <v>Sum</v>
      </c>
      <c r="H2981" s="4" t="str">
        <f t="shared" si="282"/>
        <v>Off</v>
      </c>
      <c r="I2981">
        <v>1127872598</v>
      </c>
      <c r="J2981" t="s">
        <v>26</v>
      </c>
      <c r="K2981">
        <v>20.76</v>
      </c>
      <c r="L2981">
        <v>21.496407000000001</v>
      </c>
      <c r="M2981">
        <v>0.29581099999999999</v>
      </c>
      <c r="N2981">
        <v>0.44059599999999999</v>
      </c>
    </row>
    <row r="2982" spans="1:14" x14ac:dyDescent="0.3">
      <c r="A2982" s="1">
        <v>43589.375</v>
      </c>
      <c r="B2982" s="1">
        <v>43589.208333333336</v>
      </c>
      <c r="C2982" s="3">
        <f t="shared" si="277"/>
        <v>5</v>
      </c>
      <c r="D2982" s="3">
        <f t="shared" si="278"/>
        <v>4</v>
      </c>
      <c r="E2982" s="4">
        <f t="shared" si="279"/>
        <v>5</v>
      </c>
      <c r="F2982" s="4">
        <f t="shared" si="280"/>
        <v>7</v>
      </c>
      <c r="G2982" s="4" t="str">
        <f t="shared" si="281"/>
        <v>Sum</v>
      </c>
      <c r="H2982" s="4" t="str">
        <f t="shared" si="282"/>
        <v>Off</v>
      </c>
      <c r="I2982">
        <v>1127872598</v>
      </c>
      <c r="J2982" t="s">
        <v>26</v>
      </c>
      <c r="K2982">
        <v>21.24</v>
      </c>
      <c r="L2982">
        <v>21.920901000000001</v>
      </c>
      <c r="M2982">
        <v>0.30845499999999998</v>
      </c>
      <c r="N2982">
        <v>0.372446</v>
      </c>
    </row>
    <row r="2983" spans="1:14" x14ac:dyDescent="0.3">
      <c r="A2983" s="1">
        <v>43589.416666666664</v>
      </c>
      <c r="B2983" s="1">
        <v>43589.25</v>
      </c>
      <c r="C2983" s="3">
        <f t="shared" si="277"/>
        <v>5</v>
      </c>
      <c r="D2983" s="3">
        <f t="shared" si="278"/>
        <v>4</v>
      </c>
      <c r="E2983" s="4">
        <f t="shared" si="279"/>
        <v>6</v>
      </c>
      <c r="F2983" s="4">
        <f t="shared" si="280"/>
        <v>7</v>
      </c>
      <c r="G2983" s="4" t="str">
        <f t="shared" si="281"/>
        <v>Sum</v>
      </c>
      <c r="H2983" s="4" t="str">
        <f t="shared" si="282"/>
        <v>Off</v>
      </c>
      <c r="I2983">
        <v>1127872598</v>
      </c>
      <c r="J2983" t="s">
        <v>26</v>
      </c>
      <c r="K2983">
        <v>21.09</v>
      </c>
      <c r="L2983">
        <v>21.77656</v>
      </c>
      <c r="M2983">
        <v>0.45014799999999999</v>
      </c>
      <c r="N2983">
        <v>0.23641200000000001</v>
      </c>
    </row>
    <row r="2984" spans="1:14" x14ac:dyDescent="0.3">
      <c r="A2984" s="1">
        <v>43589.458333333336</v>
      </c>
      <c r="B2984" s="1">
        <v>43589.291666666664</v>
      </c>
      <c r="C2984" s="3">
        <f t="shared" si="277"/>
        <v>5</v>
      </c>
      <c r="D2984" s="3">
        <f t="shared" si="278"/>
        <v>4</v>
      </c>
      <c r="E2984" s="4">
        <f t="shared" si="279"/>
        <v>7</v>
      </c>
      <c r="F2984" s="4">
        <f t="shared" si="280"/>
        <v>7</v>
      </c>
      <c r="G2984" s="4" t="str">
        <f t="shared" si="281"/>
        <v>Sum</v>
      </c>
      <c r="H2984" s="4" t="str">
        <f t="shared" si="282"/>
        <v>Off</v>
      </c>
      <c r="I2984">
        <v>1127872598</v>
      </c>
      <c r="J2984" t="s">
        <v>26</v>
      </c>
      <c r="K2984">
        <v>22.03</v>
      </c>
      <c r="L2984">
        <v>22.542414999999998</v>
      </c>
      <c r="M2984">
        <v>0.482761</v>
      </c>
      <c r="N2984">
        <v>2.9654E-2</v>
      </c>
    </row>
    <row r="2985" spans="1:14" x14ac:dyDescent="0.3">
      <c r="A2985" s="1">
        <v>43589.5</v>
      </c>
      <c r="B2985" s="1">
        <v>43589.333333333336</v>
      </c>
      <c r="C2985" s="3">
        <f t="shared" si="277"/>
        <v>5</v>
      </c>
      <c r="D2985" s="3">
        <f t="shared" si="278"/>
        <v>4</v>
      </c>
      <c r="E2985" s="4">
        <f t="shared" si="279"/>
        <v>8</v>
      </c>
      <c r="F2985" s="4">
        <f t="shared" si="280"/>
        <v>7</v>
      </c>
      <c r="G2985" s="4" t="str">
        <f t="shared" si="281"/>
        <v>Sum</v>
      </c>
      <c r="H2985" s="4" t="str">
        <f t="shared" si="282"/>
        <v>Off</v>
      </c>
      <c r="I2985">
        <v>1127872598</v>
      </c>
      <c r="J2985" t="s">
        <v>26</v>
      </c>
      <c r="K2985">
        <v>24.56</v>
      </c>
      <c r="L2985">
        <v>25.175225000000001</v>
      </c>
      <c r="M2985">
        <v>0.68919600000000003</v>
      </c>
      <c r="N2985">
        <v>-7.3970999999999995E-2</v>
      </c>
    </row>
    <row r="2986" spans="1:14" x14ac:dyDescent="0.3">
      <c r="A2986" s="1">
        <v>43589.541666666664</v>
      </c>
      <c r="B2986" s="1">
        <v>43589.375</v>
      </c>
      <c r="C2986" s="3">
        <f t="shared" si="277"/>
        <v>5</v>
      </c>
      <c r="D2986" s="3">
        <f t="shared" si="278"/>
        <v>4</v>
      </c>
      <c r="E2986" s="4">
        <f t="shared" si="279"/>
        <v>9</v>
      </c>
      <c r="F2986" s="4">
        <f t="shared" si="280"/>
        <v>7</v>
      </c>
      <c r="G2986" s="4" t="str">
        <f t="shared" si="281"/>
        <v>Sum</v>
      </c>
      <c r="H2986" s="4" t="str">
        <f t="shared" si="282"/>
        <v>Off</v>
      </c>
      <c r="I2986">
        <v>1127872598</v>
      </c>
      <c r="J2986" t="s">
        <v>26</v>
      </c>
      <c r="K2986">
        <v>26.38</v>
      </c>
      <c r="L2986">
        <v>26.841168</v>
      </c>
      <c r="M2986">
        <v>0.57338299999999998</v>
      </c>
      <c r="N2986">
        <v>-0.112215</v>
      </c>
    </row>
    <row r="2987" spans="1:14" x14ac:dyDescent="0.3">
      <c r="A2987" s="1">
        <v>43589.583333333336</v>
      </c>
      <c r="B2987" s="1">
        <v>43589.416666666664</v>
      </c>
      <c r="C2987" s="3">
        <f t="shared" si="277"/>
        <v>5</v>
      </c>
      <c r="D2987" s="3">
        <f t="shared" si="278"/>
        <v>4</v>
      </c>
      <c r="E2987" s="4">
        <f t="shared" si="279"/>
        <v>10</v>
      </c>
      <c r="F2987" s="4">
        <f t="shared" si="280"/>
        <v>7</v>
      </c>
      <c r="G2987" s="4" t="str">
        <f t="shared" si="281"/>
        <v>Sum</v>
      </c>
      <c r="H2987" s="4" t="str">
        <f t="shared" si="282"/>
        <v>Off</v>
      </c>
      <c r="I2987">
        <v>1127872598</v>
      </c>
      <c r="J2987" t="s">
        <v>26</v>
      </c>
      <c r="K2987">
        <v>27.17</v>
      </c>
      <c r="L2987">
        <v>27.418993</v>
      </c>
      <c r="M2987">
        <v>0.57708000000000004</v>
      </c>
      <c r="N2987">
        <v>-0.32808700000000002</v>
      </c>
    </row>
    <row r="2988" spans="1:14" x14ac:dyDescent="0.3">
      <c r="A2988" s="1">
        <v>43589.625</v>
      </c>
      <c r="B2988" s="1">
        <v>43589.458333333336</v>
      </c>
      <c r="C2988" s="3">
        <f t="shared" si="277"/>
        <v>5</v>
      </c>
      <c r="D2988" s="3">
        <f t="shared" si="278"/>
        <v>4</v>
      </c>
      <c r="E2988" s="4">
        <f t="shared" si="279"/>
        <v>11</v>
      </c>
      <c r="F2988" s="4">
        <f t="shared" si="280"/>
        <v>7</v>
      </c>
      <c r="G2988" s="4" t="str">
        <f t="shared" si="281"/>
        <v>Sum</v>
      </c>
      <c r="H2988" s="4" t="str">
        <f t="shared" si="282"/>
        <v>Off</v>
      </c>
      <c r="I2988">
        <v>1127872598</v>
      </c>
      <c r="J2988" t="s">
        <v>26</v>
      </c>
      <c r="K2988">
        <v>26.98</v>
      </c>
      <c r="L2988">
        <v>27.214034999999999</v>
      </c>
      <c r="M2988">
        <v>0.58293799999999996</v>
      </c>
      <c r="N2988">
        <v>-0.34890300000000002</v>
      </c>
    </row>
    <row r="2989" spans="1:14" x14ac:dyDescent="0.3">
      <c r="A2989" s="1">
        <v>43589.666666666664</v>
      </c>
      <c r="B2989" s="1">
        <v>43589.5</v>
      </c>
      <c r="C2989" s="3">
        <f t="shared" si="277"/>
        <v>5</v>
      </c>
      <c r="D2989" s="3">
        <f t="shared" si="278"/>
        <v>4</v>
      </c>
      <c r="E2989" s="4">
        <f t="shared" si="279"/>
        <v>12</v>
      </c>
      <c r="F2989" s="4">
        <f t="shared" si="280"/>
        <v>7</v>
      </c>
      <c r="G2989" s="4" t="str">
        <f t="shared" si="281"/>
        <v>Sum</v>
      </c>
      <c r="H2989" s="4" t="str">
        <f t="shared" si="282"/>
        <v>Off</v>
      </c>
      <c r="I2989">
        <v>1127872598</v>
      </c>
      <c r="J2989" t="s">
        <v>26</v>
      </c>
      <c r="K2989">
        <v>27.06</v>
      </c>
      <c r="L2989">
        <v>27.477357000000001</v>
      </c>
      <c r="M2989">
        <v>0.71685299999999996</v>
      </c>
      <c r="N2989">
        <v>-0.29949599999999998</v>
      </c>
    </row>
    <row r="2990" spans="1:14" x14ac:dyDescent="0.3">
      <c r="A2990" s="1">
        <v>43589.708333333336</v>
      </c>
      <c r="B2990" s="1">
        <v>43589.541666666664</v>
      </c>
      <c r="C2990" s="3">
        <f t="shared" si="277"/>
        <v>5</v>
      </c>
      <c r="D2990" s="3">
        <f t="shared" si="278"/>
        <v>4</v>
      </c>
      <c r="E2990" s="4">
        <f t="shared" si="279"/>
        <v>13</v>
      </c>
      <c r="F2990" s="4">
        <f t="shared" si="280"/>
        <v>7</v>
      </c>
      <c r="G2990" s="4" t="str">
        <f t="shared" si="281"/>
        <v>Sum</v>
      </c>
      <c r="H2990" s="4" t="str">
        <f t="shared" si="282"/>
        <v>Off</v>
      </c>
      <c r="I2990">
        <v>1127872598</v>
      </c>
      <c r="J2990" t="s">
        <v>26</v>
      </c>
      <c r="K2990">
        <v>27.51</v>
      </c>
      <c r="L2990">
        <v>27.672967</v>
      </c>
      <c r="M2990">
        <v>0.649594</v>
      </c>
      <c r="N2990">
        <v>-0.48662699999999998</v>
      </c>
    </row>
    <row r="2991" spans="1:14" x14ac:dyDescent="0.3">
      <c r="A2991" s="1">
        <v>43589.75</v>
      </c>
      <c r="B2991" s="1">
        <v>43589.583333333336</v>
      </c>
      <c r="C2991" s="3">
        <f t="shared" si="277"/>
        <v>5</v>
      </c>
      <c r="D2991" s="3">
        <f t="shared" si="278"/>
        <v>4</v>
      </c>
      <c r="E2991" s="4">
        <f t="shared" si="279"/>
        <v>14</v>
      </c>
      <c r="F2991" s="4">
        <f t="shared" si="280"/>
        <v>7</v>
      </c>
      <c r="G2991" s="4" t="str">
        <f t="shared" si="281"/>
        <v>Sum</v>
      </c>
      <c r="H2991" s="4" t="str">
        <f t="shared" si="282"/>
        <v>Off</v>
      </c>
      <c r="I2991">
        <v>1127872598</v>
      </c>
      <c r="J2991" t="s">
        <v>26</v>
      </c>
      <c r="K2991">
        <v>28.87</v>
      </c>
      <c r="L2991">
        <v>29.367194000000001</v>
      </c>
      <c r="M2991">
        <v>1.0556620000000001</v>
      </c>
      <c r="N2991">
        <v>-0.55846799999999996</v>
      </c>
    </row>
    <row r="2992" spans="1:14" x14ac:dyDescent="0.3">
      <c r="A2992" s="1">
        <v>43589.791666666664</v>
      </c>
      <c r="B2992" s="1">
        <v>43589.625</v>
      </c>
      <c r="C2992" s="3">
        <f t="shared" si="277"/>
        <v>5</v>
      </c>
      <c r="D2992" s="3">
        <f t="shared" si="278"/>
        <v>4</v>
      </c>
      <c r="E2992" s="4">
        <f t="shared" si="279"/>
        <v>15</v>
      </c>
      <c r="F2992" s="4">
        <f t="shared" si="280"/>
        <v>7</v>
      </c>
      <c r="G2992" s="4" t="str">
        <f t="shared" si="281"/>
        <v>Sum</v>
      </c>
      <c r="H2992" s="4" t="str">
        <f t="shared" si="282"/>
        <v>Off</v>
      </c>
      <c r="I2992">
        <v>1127872598</v>
      </c>
      <c r="J2992" t="s">
        <v>26</v>
      </c>
      <c r="K2992">
        <v>28.12</v>
      </c>
      <c r="L2992">
        <v>28.452725000000001</v>
      </c>
      <c r="M2992">
        <v>0.88510100000000003</v>
      </c>
      <c r="N2992">
        <v>-0.55237599999999998</v>
      </c>
    </row>
    <row r="2993" spans="1:14" x14ac:dyDescent="0.3">
      <c r="A2993" s="1">
        <v>43589.833333333336</v>
      </c>
      <c r="B2993" s="1">
        <v>43589.666666666664</v>
      </c>
      <c r="C2993" s="3">
        <f t="shared" si="277"/>
        <v>5</v>
      </c>
      <c r="D2993" s="3">
        <f t="shared" si="278"/>
        <v>4</v>
      </c>
      <c r="E2993" s="4">
        <f t="shared" si="279"/>
        <v>16</v>
      </c>
      <c r="F2993" s="4">
        <f t="shared" si="280"/>
        <v>7</v>
      </c>
      <c r="G2993" s="4" t="str">
        <f t="shared" si="281"/>
        <v>Sum</v>
      </c>
      <c r="H2993" s="4" t="str">
        <f t="shared" si="282"/>
        <v>Off</v>
      </c>
      <c r="I2993">
        <v>1127872598</v>
      </c>
      <c r="J2993" t="s">
        <v>26</v>
      </c>
      <c r="K2993">
        <v>30.37</v>
      </c>
      <c r="L2993">
        <v>30.93834</v>
      </c>
      <c r="M2993">
        <v>1.2585839999999999</v>
      </c>
      <c r="N2993">
        <v>-0.69024399999999997</v>
      </c>
    </row>
    <row r="2994" spans="1:14" x14ac:dyDescent="0.3">
      <c r="A2994" s="1">
        <v>43589.875</v>
      </c>
      <c r="B2994" s="1">
        <v>43589.708333333336</v>
      </c>
      <c r="C2994" s="3">
        <f t="shared" si="277"/>
        <v>5</v>
      </c>
      <c r="D2994" s="3">
        <f t="shared" si="278"/>
        <v>4</v>
      </c>
      <c r="E2994" s="4">
        <f t="shared" si="279"/>
        <v>17</v>
      </c>
      <c r="F2994" s="4">
        <f t="shared" si="280"/>
        <v>7</v>
      </c>
      <c r="G2994" s="4" t="str">
        <f t="shared" si="281"/>
        <v>Sum</v>
      </c>
      <c r="H2994" s="4" t="str">
        <f t="shared" si="282"/>
        <v>Off</v>
      </c>
      <c r="I2994">
        <v>1127872598</v>
      </c>
      <c r="J2994" t="s">
        <v>26</v>
      </c>
      <c r="K2994">
        <v>28.22</v>
      </c>
      <c r="L2994">
        <v>28.259107</v>
      </c>
      <c r="M2994">
        <v>0.69854700000000003</v>
      </c>
      <c r="N2994">
        <v>-0.65944000000000003</v>
      </c>
    </row>
    <row r="2995" spans="1:14" x14ac:dyDescent="0.3">
      <c r="A2995" s="1">
        <v>43589.916666666664</v>
      </c>
      <c r="B2995" s="1">
        <v>43589.75</v>
      </c>
      <c r="C2995" s="3">
        <f t="shared" si="277"/>
        <v>5</v>
      </c>
      <c r="D2995" s="3">
        <f t="shared" si="278"/>
        <v>4</v>
      </c>
      <c r="E2995" s="4">
        <f t="shared" si="279"/>
        <v>18</v>
      </c>
      <c r="F2995" s="4">
        <f t="shared" si="280"/>
        <v>7</v>
      </c>
      <c r="G2995" s="4" t="str">
        <f t="shared" si="281"/>
        <v>Sum</v>
      </c>
      <c r="H2995" s="4" t="str">
        <f t="shared" si="282"/>
        <v>Off</v>
      </c>
      <c r="I2995">
        <v>1127872598</v>
      </c>
      <c r="J2995" t="s">
        <v>26</v>
      </c>
      <c r="K2995">
        <v>28.58</v>
      </c>
      <c r="L2995">
        <v>28.640408999999998</v>
      </c>
      <c r="M2995">
        <v>0.60795999999999994</v>
      </c>
      <c r="N2995">
        <v>-0.54755100000000001</v>
      </c>
    </row>
    <row r="2996" spans="1:14" x14ac:dyDescent="0.3">
      <c r="A2996" s="1">
        <v>43589.958333333336</v>
      </c>
      <c r="B2996" s="1">
        <v>43589.791666666664</v>
      </c>
      <c r="C2996" s="3">
        <f t="shared" si="277"/>
        <v>5</v>
      </c>
      <c r="D2996" s="3">
        <f t="shared" si="278"/>
        <v>4</v>
      </c>
      <c r="E2996" s="4">
        <f t="shared" si="279"/>
        <v>19</v>
      </c>
      <c r="F2996" s="4">
        <f t="shared" si="280"/>
        <v>7</v>
      </c>
      <c r="G2996" s="4" t="str">
        <f t="shared" si="281"/>
        <v>Sum</v>
      </c>
      <c r="H2996" s="4" t="str">
        <f t="shared" si="282"/>
        <v>Off</v>
      </c>
      <c r="I2996">
        <v>1127872598</v>
      </c>
      <c r="J2996" t="s">
        <v>26</v>
      </c>
      <c r="K2996">
        <v>28.16</v>
      </c>
      <c r="L2996">
        <v>28.205894000000001</v>
      </c>
      <c r="M2996">
        <v>0.49809999999999999</v>
      </c>
      <c r="N2996">
        <v>-0.452206</v>
      </c>
    </row>
    <row r="2997" spans="1:14" x14ac:dyDescent="0.3">
      <c r="A2997" s="1">
        <v>43590</v>
      </c>
      <c r="B2997" s="1">
        <v>43589.833333333336</v>
      </c>
      <c r="C2997" s="3">
        <f t="shared" si="277"/>
        <v>5</v>
      </c>
      <c r="D2997" s="3">
        <f t="shared" si="278"/>
        <v>4</v>
      </c>
      <c r="E2997" s="4">
        <f t="shared" si="279"/>
        <v>20</v>
      </c>
      <c r="F2997" s="4">
        <f t="shared" si="280"/>
        <v>7</v>
      </c>
      <c r="G2997" s="4" t="str">
        <f t="shared" si="281"/>
        <v>Sum</v>
      </c>
      <c r="H2997" s="4" t="str">
        <f t="shared" si="282"/>
        <v>Off</v>
      </c>
      <c r="I2997">
        <v>1127872598</v>
      </c>
      <c r="J2997" t="s">
        <v>26</v>
      </c>
      <c r="K2997">
        <v>28.26</v>
      </c>
      <c r="L2997">
        <v>28.301853000000001</v>
      </c>
      <c r="M2997">
        <v>0.56742000000000004</v>
      </c>
      <c r="N2997">
        <v>-0.52556700000000001</v>
      </c>
    </row>
    <row r="2998" spans="1:14" x14ac:dyDescent="0.3">
      <c r="A2998" s="1">
        <v>43590.041666666664</v>
      </c>
      <c r="B2998" s="1">
        <v>43589.875</v>
      </c>
      <c r="C2998" s="3">
        <f t="shared" si="277"/>
        <v>5</v>
      </c>
      <c r="D2998" s="3">
        <f t="shared" si="278"/>
        <v>4</v>
      </c>
      <c r="E2998" s="4">
        <f t="shared" si="279"/>
        <v>21</v>
      </c>
      <c r="F2998" s="4">
        <f t="shared" si="280"/>
        <v>7</v>
      </c>
      <c r="G2998" s="4" t="str">
        <f t="shared" si="281"/>
        <v>Sum</v>
      </c>
      <c r="H2998" s="4" t="str">
        <f t="shared" si="282"/>
        <v>Off</v>
      </c>
      <c r="I2998">
        <v>1127872598</v>
      </c>
      <c r="J2998" t="s">
        <v>26</v>
      </c>
      <c r="K2998">
        <v>27.61</v>
      </c>
      <c r="L2998">
        <v>28.155885000000001</v>
      </c>
      <c r="M2998">
        <v>0.746112</v>
      </c>
      <c r="N2998">
        <v>-0.20022699999999999</v>
      </c>
    </row>
    <row r="2999" spans="1:14" x14ac:dyDescent="0.3">
      <c r="A2999" s="1">
        <v>43590.083333333336</v>
      </c>
      <c r="B2999" s="1">
        <v>43589.916666666664</v>
      </c>
      <c r="C2999" s="3">
        <f t="shared" si="277"/>
        <v>5</v>
      </c>
      <c r="D2999" s="3">
        <f t="shared" si="278"/>
        <v>4</v>
      </c>
      <c r="E2999" s="4">
        <f t="shared" si="279"/>
        <v>22</v>
      </c>
      <c r="F2999" s="4">
        <f t="shared" si="280"/>
        <v>7</v>
      </c>
      <c r="G2999" s="4" t="str">
        <f t="shared" si="281"/>
        <v>Sum</v>
      </c>
      <c r="H2999" s="4" t="str">
        <f t="shared" si="282"/>
        <v>Off</v>
      </c>
      <c r="I2999">
        <v>1127872598</v>
      </c>
      <c r="J2999" t="s">
        <v>26</v>
      </c>
      <c r="K2999">
        <v>24.62</v>
      </c>
      <c r="L2999">
        <v>25.62322</v>
      </c>
      <c r="M2999">
        <v>0.87992700000000001</v>
      </c>
      <c r="N2999">
        <v>0.123293</v>
      </c>
    </row>
    <row r="3000" spans="1:14" x14ac:dyDescent="0.3">
      <c r="A3000" s="1">
        <v>43590.125</v>
      </c>
      <c r="B3000" s="1">
        <v>43589.958333333336</v>
      </c>
      <c r="C3000" s="3">
        <f t="shared" si="277"/>
        <v>5</v>
      </c>
      <c r="D3000" s="3">
        <f t="shared" si="278"/>
        <v>4</v>
      </c>
      <c r="E3000" s="4">
        <f t="shared" si="279"/>
        <v>23</v>
      </c>
      <c r="F3000" s="4">
        <f t="shared" si="280"/>
        <v>7</v>
      </c>
      <c r="G3000" s="4" t="str">
        <f t="shared" si="281"/>
        <v>Sum</v>
      </c>
      <c r="H3000" s="4" t="str">
        <f t="shared" si="282"/>
        <v>Off</v>
      </c>
      <c r="I3000">
        <v>1127872598</v>
      </c>
      <c r="J3000" t="s">
        <v>26</v>
      </c>
      <c r="K3000">
        <v>22.27</v>
      </c>
      <c r="L3000">
        <v>22.907737000000001</v>
      </c>
      <c r="M3000">
        <v>0.332843</v>
      </c>
      <c r="N3000">
        <v>0.304894</v>
      </c>
    </row>
    <row r="3001" spans="1:14" x14ac:dyDescent="0.3">
      <c r="A3001" s="1">
        <v>43590.166666666664</v>
      </c>
      <c r="B3001" s="1">
        <v>43590</v>
      </c>
      <c r="C3001" s="3">
        <f t="shared" si="277"/>
        <v>5</v>
      </c>
      <c r="D3001" s="3">
        <f t="shared" si="278"/>
        <v>5</v>
      </c>
      <c r="E3001" s="4">
        <f t="shared" si="279"/>
        <v>0</v>
      </c>
      <c r="F3001" s="4">
        <f t="shared" si="280"/>
        <v>1</v>
      </c>
      <c r="G3001" s="4" t="str">
        <f t="shared" si="281"/>
        <v>Sum</v>
      </c>
      <c r="H3001" s="4" t="str">
        <f t="shared" si="282"/>
        <v>Off</v>
      </c>
      <c r="I3001">
        <v>1127872598</v>
      </c>
      <c r="J3001" t="s">
        <v>26</v>
      </c>
      <c r="K3001">
        <v>19.690000000000001</v>
      </c>
      <c r="L3001">
        <v>20.106078</v>
      </c>
      <c r="M3001">
        <v>0.30465900000000001</v>
      </c>
      <c r="N3001">
        <v>0.111419</v>
      </c>
    </row>
    <row r="3002" spans="1:14" x14ac:dyDescent="0.3">
      <c r="A3002" s="1">
        <v>43590.208333333336</v>
      </c>
      <c r="B3002" s="1">
        <v>43590.041666666664</v>
      </c>
      <c r="C3002" s="3">
        <f t="shared" si="277"/>
        <v>5</v>
      </c>
      <c r="D3002" s="3">
        <f t="shared" si="278"/>
        <v>5</v>
      </c>
      <c r="E3002" s="4">
        <f t="shared" si="279"/>
        <v>1</v>
      </c>
      <c r="F3002" s="4">
        <f t="shared" si="280"/>
        <v>1</v>
      </c>
      <c r="G3002" s="4" t="str">
        <f t="shared" si="281"/>
        <v>Sum</v>
      </c>
      <c r="H3002" s="4" t="str">
        <f t="shared" si="282"/>
        <v>Off</v>
      </c>
      <c r="I3002">
        <v>1127872598</v>
      </c>
      <c r="J3002" t="s">
        <v>26</v>
      </c>
      <c r="K3002">
        <v>19.18</v>
      </c>
      <c r="L3002">
        <v>19.570861000000001</v>
      </c>
      <c r="M3002">
        <v>0.17</v>
      </c>
      <c r="N3002">
        <v>0.220861</v>
      </c>
    </row>
    <row r="3003" spans="1:14" x14ac:dyDescent="0.3">
      <c r="A3003" s="1">
        <v>43590.25</v>
      </c>
      <c r="B3003" s="1">
        <v>43590.083333333336</v>
      </c>
      <c r="C3003" s="3">
        <f t="shared" si="277"/>
        <v>5</v>
      </c>
      <c r="D3003" s="3">
        <f t="shared" si="278"/>
        <v>5</v>
      </c>
      <c r="E3003" s="4">
        <f t="shared" si="279"/>
        <v>2</v>
      </c>
      <c r="F3003" s="4">
        <f t="shared" si="280"/>
        <v>1</v>
      </c>
      <c r="G3003" s="4" t="str">
        <f t="shared" si="281"/>
        <v>Sum</v>
      </c>
      <c r="H3003" s="4" t="str">
        <f t="shared" si="282"/>
        <v>Off</v>
      </c>
      <c r="I3003">
        <v>1127872598</v>
      </c>
      <c r="J3003" t="s">
        <v>26</v>
      </c>
      <c r="K3003">
        <v>18.920000000000002</v>
      </c>
      <c r="L3003">
        <v>19.4038</v>
      </c>
      <c r="M3003">
        <v>0.2</v>
      </c>
      <c r="N3003">
        <v>0.2838</v>
      </c>
    </row>
    <row r="3004" spans="1:14" x14ac:dyDescent="0.3">
      <c r="A3004" s="1">
        <v>43590.291666666664</v>
      </c>
      <c r="B3004" s="1">
        <v>43590.125</v>
      </c>
      <c r="C3004" s="3">
        <f t="shared" si="277"/>
        <v>5</v>
      </c>
      <c r="D3004" s="3">
        <f t="shared" si="278"/>
        <v>5</v>
      </c>
      <c r="E3004" s="4">
        <f t="shared" si="279"/>
        <v>3</v>
      </c>
      <c r="F3004" s="4">
        <f t="shared" si="280"/>
        <v>1</v>
      </c>
      <c r="G3004" s="4" t="str">
        <f t="shared" si="281"/>
        <v>Sum</v>
      </c>
      <c r="H3004" s="4" t="str">
        <f t="shared" si="282"/>
        <v>Off</v>
      </c>
      <c r="I3004">
        <v>1127872598</v>
      </c>
      <c r="J3004" t="s">
        <v>26</v>
      </c>
      <c r="K3004">
        <v>18.79</v>
      </c>
      <c r="L3004">
        <v>19.310818999999999</v>
      </c>
      <c r="M3004">
        <v>0.22059699999999999</v>
      </c>
      <c r="N3004">
        <v>0.30022199999999999</v>
      </c>
    </row>
    <row r="3005" spans="1:14" x14ac:dyDescent="0.3">
      <c r="A3005" s="1">
        <v>43590.333333333336</v>
      </c>
      <c r="B3005" s="1">
        <v>43590.166666666664</v>
      </c>
      <c r="C3005" s="3">
        <f t="shared" si="277"/>
        <v>5</v>
      </c>
      <c r="D3005" s="3">
        <f t="shared" si="278"/>
        <v>5</v>
      </c>
      <c r="E3005" s="4">
        <f t="shared" si="279"/>
        <v>4</v>
      </c>
      <c r="F3005" s="4">
        <f t="shared" si="280"/>
        <v>1</v>
      </c>
      <c r="G3005" s="4" t="str">
        <f t="shared" si="281"/>
        <v>Sum</v>
      </c>
      <c r="H3005" s="4" t="str">
        <f t="shared" si="282"/>
        <v>Off</v>
      </c>
      <c r="I3005">
        <v>1127872598</v>
      </c>
      <c r="J3005" t="s">
        <v>26</v>
      </c>
      <c r="K3005">
        <v>18.82</v>
      </c>
      <c r="L3005">
        <v>19.360447000000001</v>
      </c>
      <c r="M3005">
        <v>0.19795599999999999</v>
      </c>
      <c r="N3005">
        <v>0.34249099999999999</v>
      </c>
    </row>
    <row r="3006" spans="1:14" x14ac:dyDescent="0.3">
      <c r="A3006" s="1">
        <v>43590.375</v>
      </c>
      <c r="B3006" s="1">
        <v>43590.208333333336</v>
      </c>
      <c r="C3006" s="3">
        <f t="shared" si="277"/>
        <v>5</v>
      </c>
      <c r="D3006" s="3">
        <f t="shared" si="278"/>
        <v>5</v>
      </c>
      <c r="E3006" s="4">
        <f t="shared" si="279"/>
        <v>5</v>
      </c>
      <c r="F3006" s="4">
        <f t="shared" si="280"/>
        <v>1</v>
      </c>
      <c r="G3006" s="4" t="str">
        <f t="shared" si="281"/>
        <v>Sum</v>
      </c>
      <c r="H3006" s="4" t="str">
        <f t="shared" si="282"/>
        <v>Off</v>
      </c>
      <c r="I3006">
        <v>1127872598</v>
      </c>
      <c r="J3006" t="s">
        <v>26</v>
      </c>
      <c r="K3006">
        <v>18.82</v>
      </c>
      <c r="L3006">
        <v>19.392346</v>
      </c>
      <c r="M3006">
        <v>0.281837</v>
      </c>
      <c r="N3006">
        <v>0.29050900000000002</v>
      </c>
    </row>
    <row r="3007" spans="1:14" x14ac:dyDescent="0.3">
      <c r="A3007" s="1">
        <v>43590.416666666664</v>
      </c>
      <c r="B3007" s="1">
        <v>43590.25</v>
      </c>
      <c r="C3007" s="3">
        <f t="shared" si="277"/>
        <v>5</v>
      </c>
      <c r="D3007" s="3">
        <f t="shared" si="278"/>
        <v>5</v>
      </c>
      <c r="E3007" s="4">
        <f t="shared" si="279"/>
        <v>6</v>
      </c>
      <c r="F3007" s="4">
        <f t="shared" si="280"/>
        <v>1</v>
      </c>
      <c r="G3007" s="4" t="str">
        <f t="shared" si="281"/>
        <v>Sum</v>
      </c>
      <c r="H3007" s="4" t="str">
        <f t="shared" si="282"/>
        <v>Off</v>
      </c>
      <c r="I3007">
        <v>1127872598</v>
      </c>
      <c r="J3007" t="s">
        <v>26</v>
      </c>
      <c r="K3007">
        <v>18.690000000000001</v>
      </c>
      <c r="L3007">
        <v>19.512243999999999</v>
      </c>
      <c r="M3007">
        <v>0.538578</v>
      </c>
      <c r="N3007">
        <v>0.28366599999999997</v>
      </c>
    </row>
    <row r="3008" spans="1:14" x14ac:dyDescent="0.3">
      <c r="A3008" s="1">
        <v>43590.458333333336</v>
      </c>
      <c r="B3008" s="1">
        <v>43590.291666666664</v>
      </c>
      <c r="C3008" s="3">
        <f t="shared" si="277"/>
        <v>5</v>
      </c>
      <c r="D3008" s="3">
        <f t="shared" si="278"/>
        <v>5</v>
      </c>
      <c r="E3008" s="4">
        <f t="shared" si="279"/>
        <v>7</v>
      </c>
      <c r="F3008" s="4">
        <f t="shared" si="280"/>
        <v>1</v>
      </c>
      <c r="G3008" s="4" t="str">
        <f t="shared" si="281"/>
        <v>Sum</v>
      </c>
      <c r="H3008" s="4" t="str">
        <f t="shared" si="282"/>
        <v>Off</v>
      </c>
      <c r="I3008">
        <v>1127872598</v>
      </c>
      <c r="J3008" t="s">
        <v>26</v>
      </c>
      <c r="K3008">
        <v>19.32</v>
      </c>
      <c r="L3008">
        <v>19.949753000000001</v>
      </c>
      <c r="M3008">
        <v>0.421151</v>
      </c>
      <c r="N3008">
        <v>0.20860200000000001</v>
      </c>
    </row>
    <row r="3009" spans="1:14" x14ac:dyDescent="0.3">
      <c r="A3009" s="1">
        <v>43590.5</v>
      </c>
      <c r="B3009" s="1">
        <v>43590.333333333336</v>
      </c>
      <c r="C3009" s="3">
        <f t="shared" si="277"/>
        <v>5</v>
      </c>
      <c r="D3009" s="3">
        <f t="shared" si="278"/>
        <v>5</v>
      </c>
      <c r="E3009" s="4">
        <f t="shared" si="279"/>
        <v>8</v>
      </c>
      <c r="F3009" s="4">
        <f t="shared" si="280"/>
        <v>1</v>
      </c>
      <c r="G3009" s="4" t="str">
        <f t="shared" si="281"/>
        <v>Sum</v>
      </c>
      <c r="H3009" s="4" t="str">
        <f t="shared" si="282"/>
        <v>Off</v>
      </c>
      <c r="I3009">
        <v>1127872598</v>
      </c>
      <c r="J3009" t="s">
        <v>26</v>
      </c>
      <c r="K3009">
        <v>21.95</v>
      </c>
      <c r="L3009">
        <v>22.527653999999998</v>
      </c>
      <c r="M3009">
        <v>0.57932799999999995</v>
      </c>
      <c r="N3009">
        <v>-1.6739999999999999E-3</v>
      </c>
    </row>
    <row r="3010" spans="1:14" x14ac:dyDescent="0.3">
      <c r="A3010" s="1">
        <v>43590.541666666664</v>
      </c>
      <c r="B3010" s="1">
        <v>43590.375</v>
      </c>
      <c r="C3010" s="3">
        <f t="shared" si="277"/>
        <v>5</v>
      </c>
      <c r="D3010" s="3">
        <f t="shared" si="278"/>
        <v>5</v>
      </c>
      <c r="E3010" s="4">
        <f t="shared" si="279"/>
        <v>9</v>
      </c>
      <c r="F3010" s="4">
        <f t="shared" si="280"/>
        <v>1</v>
      </c>
      <c r="G3010" s="4" t="str">
        <f t="shared" si="281"/>
        <v>Sum</v>
      </c>
      <c r="H3010" s="4" t="str">
        <f t="shared" si="282"/>
        <v>Off</v>
      </c>
      <c r="I3010">
        <v>1127872598</v>
      </c>
      <c r="J3010" t="s">
        <v>26</v>
      </c>
      <c r="K3010">
        <v>23.54</v>
      </c>
      <c r="L3010">
        <v>24.019083999999999</v>
      </c>
      <c r="M3010">
        <v>0.53871899999999995</v>
      </c>
      <c r="N3010">
        <v>-5.9635000000000001E-2</v>
      </c>
    </row>
    <row r="3011" spans="1:14" x14ac:dyDescent="0.3">
      <c r="A3011" s="1">
        <v>43590.583333333336</v>
      </c>
      <c r="B3011" s="1">
        <v>43590.416666666664</v>
      </c>
      <c r="C3011" s="3">
        <f t="shared" ref="C3011:C3074" si="283">MONTH(B3011)</f>
        <v>5</v>
      </c>
      <c r="D3011" s="3">
        <f t="shared" ref="D3011:D3074" si="284">DAY(B3011)</f>
        <v>5</v>
      </c>
      <c r="E3011" s="4">
        <f t="shared" ref="E3011:E3074" si="285">HOUR(B3011)</f>
        <v>10</v>
      </c>
      <c r="F3011" s="4">
        <f t="shared" ref="F3011:F3074" si="286">WEEKDAY(B3011)</f>
        <v>1</v>
      </c>
      <c r="G3011" s="4" t="str">
        <f t="shared" ref="G3011:G3074" si="287">IF(AND(C3011&gt;4,C3011&lt;10),"Sum","Win")</f>
        <v>Sum</v>
      </c>
      <c r="H3011" s="4" t="str">
        <f t="shared" si="282"/>
        <v>Off</v>
      </c>
      <c r="I3011">
        <v>1127872598</v>
      </c>
      <c r="J3011" t="s">
        <v>26</v>
      </c>
      <c r="K3011">
        <v>24.1</v>
      </c>
      <c r="L3011">
        <v>24.519966</v>
      </c>
      <c r="M3011">
        <v>0.51065700000000003</v>
      </c>
      <c r="N3011">
        <v>-9.0690999999999994E-2</v>
      </c>
    </row>
    <row r="3012" spans="1:14" x14ac:dyDescent="0.3">
      <c r="A3012" s="1">
        <v>43590.625</v>
      </c>
      <c r="B3012" s="1">
        <v>43590.458333333336</v>
      </c>
      <c r="C3012" s="3">
        <f t="shared" si="283"/>
        <v>5</v>
      </c>
      <c r="D3012" s="3">
        <f t="shared" si="284"/>
        <v>5</v>
      </c>
      <c r="E3012" s="4">
        <f t="shared" si="285"/>
        <v>11</v>
      </c>
      <c r="F3012" s="4">
        <f t="shared" si="286"/>
        <v>1</v>
      </c>
      <c r="G3012" s="4" t="str">
        <f t="shared" si="287"/>
        <v>Sum</v>
      </c>
      <c r="H3012" s="4" t="str">
        <f t="shared" si="282"/>
        <v>Off</v>
      </c>
      <c r="I3012">
        <v>1127872598</v>
      </c>
      <c r="J3012" t="s">
        <v>26</v>
      </c>
      <c r="K3012">
        <v>23.16</v>
      </c>
      <c r="L3012">
        <v>23.401918999999999</v>
      </c>
      <c r="M3012">
        <v>0.43398300000000001</v>
      </c>
      <c r="N3012">
        <v>-0.19206400000000001</v>
      </c>
    </row>
    <row r="3013" spans="1:14" x14ac:dyDescent="0.3">
      <c r="A3013" s="1">
        <v>43590.666666666664</v>
      </c>
      <c r="B3013" s="1">
        <v>43590.5</v>
      </c>
      <c r="C3013" s="3">
        <f t="shared" si="283"/>
        <v>5</v>
      </c>
      <c r="D3013" s="3">
        <f t="shared" si="284"/>
        <v>5</v>
      </c>
      <c r="E3013" s="4">
        <f t="shared" si="285"/>
        <v>12</v>
      </c>
      <c r="F3013" s="4">
        <f t="shared" si="286"/>
        <v>1</v>
      </c>
      <c r="G3013" s="4" t="str">
        <f t="shared" si="287"/>
        <v>Sum</v>
      </c>
      <c r="H3013" s="4" t="str">
        <f t="shared" si="282"/>
        <v>Off</v>
      </c>
      <c r="I3013">
        <v>1127872598</v>
      </c>
      <c r="J3013" t="s">
        <v>26</v>
      </c>
      <c r="K3013">
        <v>23.59</v>
      </c>
      <c r="L3013">
        <v>23.921793999999998</v>
      </c>
      <c r="M3013">
        <v>0.52188100000000004</v>
      </c>
      <c r="N3013">
        <v>-0.19008700000000001</v>
      </c>
    </row>
    <row r="3014" spans="1:14" x14ac:dyDescent="0.3">
      <c r="A3014" s="1">
        <v>43590.708333333336</v>
      </c>
      <c r="B3014" s="1">
        <v>43590.541666666664</v>
      </c>
      <c r="C3014" s="3">
        <f t="shared" si="283"/>
        <v>5</v>
      </c>
      <c r="D3014" s="3">
        <f t="shared" si="284"/>
        <v>5</v>
      </c>
      <c r="E3014" s="4">
        <f t="shared" si="285"/>
        <v>13</v>
      </c>
      <c r="F3014" s="4">
        <f t="shared" si="286"/>
        <v>1</v>
      </c>
      <c r="G3014" s="4" t="str">
        <f t="shared" si="287"/>
        <v>Sum</v>
      </c>
      <c r="H3014" s="4" t="str">
        <f t="shared" si="282"/>
        <v>Off</v>
      </c>
      <c r="I3014">
        <v>1127872598</v>
      </c>
      <c r="J3014" t="s">
        <v>26</v>
      </c>
      <c r="K3014">
        <v>23.51</v>
      </c>
      <c r="L3014">
        <v>23.690891000000001</v>
      </c>
      <c r="M3014">
        <v>0.48491600000000001</v>
      </c>
      <c r="N3014">
        <v>-0.30402499999999999</v>
      </c>
    </row>
    <row r="3015" spans="1:14" x14ac:dyDescent="0.3">
      <c r="A3015" s="1">
        <v>43590.75</v>
      </c>
      <c r="B3015" s="1">
        <v>43590.583333333336</v>
      </c>
      <c r="C3015" s="3">
        <f t="shared" si="283"/>
        <v>5</v>
      </c>
      <c r="D3015" s="3">
        <f t="shared" si="284"/>
        <v>5</v>
      </c>
      <c r="E3015" s="4">
        <f t="shared" si="285"/>
        <v>14</v>
      </c>
      <c r="F3015" s="4">
        <f t="shared" si="286"/>
        <v>1</v>
      </c>
      <c r="G3015" s="4" t="str">
        <f t="shared" si="287"/>
        <v>Sum</v>
      </c>
      <c r="H3015" s="4" t="str">
        <f t="shared" si="282"/>
        <v>Off</v>
      </c>
      <c r="I3015">
        <v>1127872598</v>
      </c>
      <c r="J3015" t="s">
        <v>26</v>
      </c>
      <c r="K3015">
        <v>23.15</v>
      </c>
      <c r="L3015">
        <v>23.550521</v>
      </c>
      <c r="M3015">
        <v>0.69532899999999997</v>
      </c>
      <c r="N3015">
        <v>-0.29480800000000001</v>
      </c>
    </row>
    <row r="3016" spans="1:14" x14ac:dyDescent="0.3">
      <c r="A3016" s="1">
        <v>43590.791666666664</v>
      </c>
      <c r="B3016" s="1">
        <v>43590.625</v>
      </c>
      <c r="C3016" s="3">
        <f t="shared" si="283"/>
        <v>5</v>
      </c>
      <c r="D3016" s="3">
        <f t="shared" si="284"/>
        <v>5</v>
      </c>
      <c r="E3016" s="4">
        <f t="shared" si="285"/>
        <v>15</v>
      </c>
      <c r="F3016" s="4">
        <f t="shared" si="286"/>
        <v>1</v>
      </c>
      <c r="G3016" s="4" t="str">
        <f t="shared" si="287"/>
        <v>Sum</v>
      </c>
      <c r="H3016" s="4" t="str">
        <f t="shared" si="282"/>
        <v>Off</v>
      </c>
      <c r="I3016">
        <v>1127872598</v>
      </c>
      <c r="J3016" t="s">
        <v>26</v>
      </c>
      <c r="K3016">
        <v>23.85</v>
      </c>
      <c r="L3016">
        <v>24.189824000000002</v>
      </c>
      <c r="M3016">
        <v>0.71956100000000001</v>
      </c>
      <c r="N3016">
        <v>-0.37973699999999999</v>
      </c>
    </row>
    <row r="3017" spans="1:14" x14ac:dyDescent="0.3">
      <c r="A3017" s="1">
        <v>43590.833333333336</v>
      </c>
      <c r="B3017" s="1">
        <v>43590.666666666664</v>
      </c>
      <c r="C3017" s="3">
        <f t="shared" si="283"/>
        <v>5</v>
      </c>
      <c r="D3017" s="3">
        <f t="shared" si="284"/>
        <v>5</v>
      </c>
      <c r="E3017" s="4">
        <f t="shared" si="285"/>
        <v>16</v>
      </c>
      <c r="F3017" s="4">
        <f t="shared" si="286"/>
        <v>1</v>
      </c>
      <c r="G3017" s="4" t="str">
        <f t="shared" si="287"/>
        <v>Sum</v>
      </c>
      <c r="H3017" s="4" t="str">
        <f t="shared" si="282"/>
        <v>Off</v>
      </c>
      <c r="I3017">
        <v>1127872598</v>
      </c>
      <c r="J3017" t="s">
        <v>26</v>
      </c>
      <c r="K3017">
        <v>24.2</v>
      </c>
      <c r="L3017">
        <v>24.636255999999999</v>
      </c>
      <c r="M3017">
        <v>0.85915300000000006</v>
      </c>
      <c r="N3017">
        <v>-0.42289700000000002</v>
      </c>
    </row>
    <row r="3018" spans="1:14" x14ac:dyDescent="0.3">
      <c r="A3018" s="1">
        <v>43590.875</v>
      </c>
      <c r="B3018" s="1">
        <v>43590.708333333336</v>
      </c>
      <c r="C3018" s="3">
        <f t="shared" si="283"/>
        <v>5</v>
      </c>
      <c r="D3018" s="3">
        <f t="shared" si="284"/>
        <v>5</v>
      </c>
      <c r="E3018" s="4">
        <f t="shared" si="285"/>
        <v>17</v>
      </c>
      <c r="F3018" s="4">
        <f t="shared" si="286"/>
        <v>1</v>
      </c>
      <c r="G3018" s="4" t="str">
        <f t="shared" si="287"/>
        <v>Sum</v>
      </c>
      <c r="H3018" s="4" t="str">
        <f t="shared" si="282"/>
        <v>Off</v>
      </c>
      <c r="I3018">
        <v>1127872598</v>
      </c>
      <c r="J3018" t="s">
        <v>26</v>
      </c>
      <c r="K3018">
        <v>24.98</v>
      </c>
      <c r="L3018">
        <v>25.271958000000001</v>
      </c>
      <c r="M3018">
        <v>0.70738699999999999</v>
      </c>
      <c r="N3018">
        <v>-0.41542899999999999</v>
      </c>
    </row>
    <row r="3019" spans="1:14" x14ac:dyDescent="0.3">
      <c r="A3019" s="1">
        <v>43590.916666666664</v>
      </c>
      <c r="B3019" s="1">
        <v>43590.75</v>
      </c>
      <c r="C3019" s="3">
        <f t="shared" si="283"/>
        <v>5</v>
      </c>
      <c r="D3019" s="3">
        <f t="shared" si="284"/>
        <v>5</v>
      </c>
      <c r="E3019" s="4">
        <f t="shared" si="285"/>
        <v>18</v>
      </c>
      <c r="F3019" s="4">
        <f t="shared" si="286"/>
        <v>1</v>
      </c>
      <c r="G3019" s="4" t="str">
        <f t="shared" si="287"/>
        <v>Sum</v>
      </c>
      <c r="H3019" s="4" t="str">
        <f t="shared" ref="H3019:H3082" si="288">+IF(OR(F3019&lt;2,F3019&gt;6),"Off",IF(AND(G3019="Win",E3019&gt;7,E3019&lt;13),"On",IF(AND(G3019="Win",E3019&gt;16,E3019&lt;22),"On",IF(AND(G3019="Sum",E3019&gt;9,E3019&lt;22),"On","Off"))))</f>
        <v>Off</v>
      </c>
      <c r="I3019">
        <v>1127872598</v>
      </c>
      <c r="J3019" t="s">
        <v>26</v>
      </c>
      <c r="K3019">
        <v>24.12</v>
      </c>
      <c r="L3019">
        <v>24.530854000000001</v>
      </c>
      <c r="M3019">
        <v>0.73917500000000003</v>
      </c>
      <c r="N3019">
        <v>-0.32832099999999997</v>
      </c>
    </row>
    <row r="3020" spans="1:14" x14ac:dyDescent="0.3">
      <c r="A3020" s="1">
        <v>43590.958333333336</v>
      </c>
      <c r="B3020" s="1">
        <v>43590.791666666664</v>
      </c>
      <c r="C3020" s="3">
        <f t="shared" si="283"/>
        <v>5</v>
      </c>
      <c r="D3020" s="3">
        <f t="shared" si="284"/>
        <v>5</v>
      </c>
      <c r="E3020" s="4">
        <f t="shared" si="285"/>
        <v>19</v>
      </c>
      <c r="F3020" s="4">
        <f t="shared" si="286"/>
        <v>1</v>
      </c>
      <c r="G3020" s="4" t="str">
        <f t="shared" si="287"/>
        <v>Sum</v>
      </c>
      <c r="H3020" s="4" t="str">
        <f t="shared" si="288"/>
        <v>Off</v>
      </c>
      <c r="I3020">
        <v>1127872598</v>
      </c>
      <c r="J3020" t="s">
        <v>26</v>
      </c>
      <c r="K3020">
        <v>24</v>
      </c>
      <c r="L3020">
        <v>24.333788999999999</v>
      </c>
      <c r="M3020">
        <v>0.72856100000000001</v>
      </c>
      <c r="N3020">
        <v>-0.39477200000000001</v>
      </c>
    </row>
    <row r="3021" spans="1:14" x14ac:dyDescent="0.3">
      <c r="A3021" s="1">
        <v>43591</v>
      </c>
      <c r="B3021" s="1">
        <v>43590.833333333336</v>
      </c>
      <c r="C3021" s="3">
        <f t="shared" si="283"/>
        <v>5</v>
      </c>
      <c r="D3021" s="3">
        <f t="shared" si="284"/>
        <v>5</v>
      </c>
      <c r="E3021" s="4">
        <f t="shared" si="285"/>
        <v>20</v>
      </c>
      <c r="F3021" s="4">
        <f t="shared" si="286"/>
        <v>1</v>
      </c>
      <c r="G3021" s="4" t="str">
        <f t="shared" si="287"/>
        <v>Sum</v>
      </c>
      <c r="H3021" s="4" t="str">
        <f t="shared" si="288"/>
        <v>Off</v>
      </c>
      <c r="I3021">
        <v>1127872598</v>
      </c>
      <c r="J3021" t="s">
        <v>26</v>
      </c>
      <c r="K3021">
        <v>26.17</v>
      </c>
      <c r="L3021">
        <v>26.168206000000001</v>
      </c>
      <c r="M3021">
        <v>0.427707</v>
      </c>
      <c r="N3021">
        <v>-0.42950100000000002</v>
      </c>
    </row>
    <row r="3022" spans="1:14" x14ac:dyDescent="0.3">
      <c r="A3022" s="1">
        <v>43591.041666666664</v>
      </c>
      <c r="B3022" s="1">
        <v>43590.875</v>
      </c>
      <c r="C3022" s="3">
        <f t="shared" si="283"/>
        <v>5</v>
      </c>
      <c r="D3022" s="3">
        <f t="shared" si="284"/>
        <v>5</v>
      </c>
      <c r="E3022" s="4">
        <f t="shared" si="285"/>
        <v>21</v>
      </c>
      <c r="F3022" s="4">
        <f t="shared" si="286"/>
        <v>1</v>
      </c>
      <c r="G3022" s="4" t="str">
        <f t="shared" si="287"/>
        <v>Sum</v>
      </c>
      <c r="H3022" s="4" t="str">
        <f t="shared" si="288"/>
        <v>Off</v>
      </c>
      <c r="I3022">
        <v>1127872598</v>
      </c>
      <c r="J3022" t="s">
        <v>26</v>
      </c>
      <c r="K3022">
        <v>25.86</v>
      </c>
      <c r="L3022">
        <v>26.438279999999999</v>
      </c>
      <c r="M3022">
        <v>0.82322399999999996</v>
      </c>
      <c r="N3022">
        <v>-0.244944</v>
      </c>
    </row>
    <row r="3023" spans="1:14" x14ac:dyDescent="0.3">
      <c r="A3023" s="1">
        <v>43591.083333333336</v>
      </c>
      <c r="B3023" s="1">
        <v>43590.916666666664</v>
      </c>
      <c r="C3023" s="3">
        <f t="shared" si="283"/>
        <v>5</v>
      </c>
      <c r="D3023" s="3">
        <f t="shared" si="284"/>
        <v>5</v>
      </c>
      <c r="E3023" s="4">
        <f t="shared" si="285"/>
        <v>22</v>
      </c>
      <c r="F3023" s="4">
        <f t="shared" si="286"/>
        <v>1</v>
      </c>
      <c r="G3023" s="4" t="str">
        <f t="shared" si="287"/>
        <v>Sum</v>
      </c>
      <c r="H3023" s="4" t="str">
        <f t="shared" si="288"/>
        <v>Off</v>
      </c>
      <c r="I3023">
        <v>1127872598</v>
      </c>
      <c r="J3023" t="s">
        <v>26</v>
      </c>
      <c r="K3023">
        <v>21.99</v>
      </c>
      <c r="L3023">
        <v>22.617916999999998</v>
      </c>
      <c r="M3023">
        <v>0.70432799999999995</v>
      </c>
      <c r="N3023">
        <v>-7.6411000000000007E-2</v>
      </c>
    </row>
    <row r="3024" spans="1:14" x14ac:dyDescent="0.3">
      <c r="A3024" s="1">
        <v>43591.125</v>
      </c>
      <c r="B3024" s="1">
        <v>43590.958333333336</v>
      </c>
      <c r="C3024" s="3">
        <f t="shared" si="283"/>
        <v>5</v>
      </c>
      <c r="D3024" s="3">
        <f t="shared" si="284"/>
        <v>5</v>
      </c>
      <c r="E3024" s="4">
        <f t="shared" si="285"/>
        <v>23</v>
      </c>
      <c r="F3024" s="4">
        <f t="shared" si="286"/>
        <v>1</v>
      </c>
      <c r="G3024" s="4" t="str">
        <f t="shared" si="287"/>
        <v>Sum</v>
      </c>
      <c r="H3024" s="4" t="str">
        <f t="shared" si="288"/>
        <v>Off</v>
      </c>
      <c r="I3024">
        <v>1127872598</v>
      </c>
      <c r="J3024" t="s">
        <v>26</v>
      </c>
      <c r="K3024">
        <v>19.5</v>
      </c>
      <c r="L3024">
        <v>19.936841000000001</v>
      </c>
      <c r="M3024">
        <v>0.28144999999999998</v>
      </c>
      <c r="N3024">
        <v>0.155391</v>
      </c>
    </row>
    <row r="3025" spans="1:14" x14ac:dyDescent="0.3">
      <c r="A3025" s="1">
        <v>43591.166666666664</v>
      </c>
      <c r="B3025" s="1">
        <v>43591</v>
      </c>
      <c r="C3025" s="3">
        <f t="shared" si="283"/>
        <v>5</v>
      </c>
      <c r="D3025" s="3">
        <f t="shared" si="284"/>
        <v>6</v>
      </c>
      <c r="E3025" s="4">
        <f t="shared" si="285"/>
        <v>0</v>
      </c>
      <c r="F3025" s="4">
        <f t="shared" si="286"/>
        <v>2</v>
      </c>
      <c r="G3025" s="4" t="str">
        <f t="shared" si="287"/>
        <v>Sum</v>
      </c>
      <c r="H3025" s="4" t="str">
        <f t="shared" si="288"/>
        <v>Off</v>
      </c>
      <c r="I3025">
        <v>1127872598</v>
      </c>
      <c r="J3025" t="s">
        <v>26</v>
      </c>
      <c r="K3025">
        <v>17.28</v>
      </c>
      <c r="L3025">
        <v>17.652080999999999</v>
      </c>
      <c r="M3025">
        <v>0.17</v>
      </c>
      <c r="N3025">
        <v>0.20208100000000001</v>
      </c>
    </row>
    <row r="3026" spans="1:14" x14ac:dyDescent="0.3">
      <c r="A3026" s="1">
        <v>43591.208333333336</v>
      </c>
      <c r="B3026" s="1">
        <v>43591.041666666664</v>
      </c>
      <c r="C3026" s="3">
        <f t="shared" si="283"/>
        <v>5</v>
      </c>
      <c r="D3026" s="3">
        <f t="shared" si="284"/>
        <v>6</v>
      </c>
      <c r="E3026" s="4">
        <f t="shared" si="285"/>
        <v>1</v>
      </c>
      <c r="F3026" s="4">
        <f t="shared" si="286"/>
        <v>2</v>
      </c>
      <c r="G3026" s="4" t="str">
        <f t="shared" si="287"/>
        <v>Sum</v>
      </c>
      <c r="H3026" s="4" t="str">
        <f t="shared" si="288"/>
        <v>Off</v>
      </c>
      <c r="I3026">
        <v>1127872598</v>
      </c>
      <c r="J3026" t="s">
        <v>26</v>
      </c>
      <c r="K3026">
        <v>16.96</v>
      </c>
      <c r="L3026">
        <v>17.363681</v>
      </c>
      <c r="M3026">
        <v>0.18166599999999999</v>
      </c>
      <c r="N3026">
        <v>0.22201499999999999</v>
      </c>
    </row>
    <row r="3027" spans="1:14" x14ac:dyDescent="0.3">
      <c r="A3027" s="1">
        <v>43591.25</v>
      </c>
      <c r="B3027" s="1">
        <v>43591.083333333336</v>
      </c>
      <c r="C3027" s="3">
        <f t="shared" si="283"/>
        <v>5</v>
      </c>
      <c r="D3027" s="3">
        <f t="shared" si="284"/>
        <v>6</v>
      </c>
      <c r="E3027" s="4">
        <f t="shared" si="285"/>
        <v>2</v>
      </c>
      <c r="F3027" s="4">
        <f t="shared" si="286"/>
        <v>2</v>
      </c>
      <c r="G3027" s="4" t="str">
        <f t="shared" si="287"/>
        <v>Sum</v>
      </c>
      <c r="H3027" s="4" t="str">
        <f t="shared" si="288"/>
        <v>Off</v>
      </c>
      <c r="I3027">
        <v>1127872598</v>
      </c>
      <c r="J3027" t="s">
        <v>26</v>
      </c>
      <c r="K3027">
        <v>16.649999999999999</v>
      </c>
      <c r="L3027">
        <v>17.234228999999999</v>
      </c>
      <c r="M3027">
        <v>0.36384899999999998</v>
      </c>
      <c r="N3027">
        <v>0.22037999999999999</v>
      </c>
    </row>
    <row r="3028" spans="1:14" x14ac:dyDescent="0.3">
      <c r="A3028" s="1">
        <v>43591.291666666664</v>
      </c>
      <c r="B3028" s="1">
        <v>43591.125</v>
      </c>
      <c r="C3028" s="3">
        <f t="shared" si="283"/>
        <v>5</v>
      </c>
      <c r="D3028" s="3">
        <f t="shared" si="284"/>
        <v>6</v>
      </c>
      <c r="E3028" s="4">
        <f t="shared" si="285"/>
        <v>3</v>
      </c>
      <c r="F3028" s="4">
        <f t="shared" si="286"/>
        <v>2</v>
      </c>
      <c r="G3028" s="4" t="str">
        <f t="shared" si="287"/>
        <v>Sum</v>
      </c>
      <c r="H3028" s="4" t="str">
        <f t="shared" si="288"/>
        <v>Off</v>
      </c>
      <c r="I3028">
        <v>1127872598</v>
      </c>
      <c r="J3028" t="s">
        <v>26</v>
      </c>
      <c r="K3028">
        <v>16.45</v>
      </c>
      <c r="L3028">
        <v>17.084457</v>
      </c>
      <c r="M3028">
        <v>0.421684</v>
      </c>
      <c r="N3028">
        <v>0.21277299999999999</v>
      </c>
    </row>
    <row r="3029" spans="1:14" x14ac:dyDescent="0.3">
      <c r="A3029" s="1">
        <v>43591.333333333336</v>
      </c>
      <c r="B3029" s="1">
        <v>43591.166666666664</v>
      </c>
      <c r="C3029" s="3">
        <f t="shared" si="283"/>
        <v>5</v>
      </c>
      <c r="D3029" s="3">
        <f t="shared" si="284"/>
        <v>6</v>
      </c>
      <c r="E3029" s="4">
        <f t="shared" si="285"/>
        <v>4</v>
      </c>
      <c r="F3029" s="4">
        <f t="shared" si="286"/>
        <v>2</v>
      </c>
      <c r="G3029" s="4" t="str">
        <f t="shared" si="287"/>
        <v>Sum</v>
      </c>
      <c r="H3029" s="4" t="str">
        <f t="shared" si="288"/>
        <v>Off</v>
      </c>
      <c r="I3029">
        <v>1127872598</v>
      </c>
      <c r="J3029" t="s">
        <v>26</v>
      </c>
      <c r="K3029">
        <v>17.12</v>
      </c>
      <c r="L3029">
        <v>17.738942999999999</v>
      </c>
      <c r="M3029">
        <v>0.425257</v>
      </c>
      <c r="N3029">
        <v>0.193686</v>
      </c>
    </row>
    <row r="3030" spans="1:14" x14ac:dyDescent="0.3">
      <c r="A3030" s="1">
        <v>43591.375</v>
      </c>
      <c r="B3030" s="1">
        <v>43591.208333333336</v>
      </c>
      <c r="C3030" s="3">
        <f t="shared" si="283"/>
        <v>5</v>
      </c>
      <c r="D3030" s="3">
        <f t="shared" si="284"/>
        <v>6</v>
      </c>
      <c r="E3030" s="4">
        <f t="shared" si="285"/>
        <v>5</v>
      </c>
      <c r="F3030" s="4">
        <f t="shared" si="286"/>
        <v>2</v>
      </c>
      <c r="G3030" s="4" t="str">
        <f t="shared" si="287"/>
        <v>Sum</v>
      </c>
      <c r="H3030" s="4" t="str">
        <f t="shared" si="288"/>
        <v>Off</v>
      </c>
      <c r="I3030">
        <v>1127872598</v>
      </c>
      <c r="J3030" t="s">
        <v>26</v>
      </c>
      <c r="K3030">
        <v>19.16</v>
      </c>
      <c r="L3030">
        <v>19.788371999999999</v>
      </c>
      <c r="M3030">
        <v>0.39732400000000001</v>
      </c>
      <c r="N3030">
        <v>0.231048</v>
      </c>
    </row>
    <row r="3031" spans="1:14" x14ac:dyDescent="0.3">
      <c r="A3031" s="1">
        <v>43591.416666666664</v>
      </c>
      <c r="B3031" s="1">
        <v>43591.25</v>
      </c>
      <c r="C3031" s="3">
        <f t="shared" si="283"/>
        <v>5</v>
      </c>
      <c r="D3031" s="3">
        <f t="shared" si="284"/>
        <v>6</v>
      </c>
      <c r="E3031" s="4">
        <f t="shared" si="285"/>
        <v>6</v>
      </c>
      <c r="F3031" s="4">
        <f t="shared" si="286"/>
        <v>2</v>
      </c>
      <c r="G3031" s="4" t="str">
        <f t="shared" si="287"/>
        <v>Sum</v>
      </c>
      <c r="H3031" s="4" t="str">
        <f t="shared" si="288"/>
        <v>Off</v>
      </c>
      <c r="I3031">
        <v>1127872598</v>
      </c>
      <c r="J3031" t="s">
        <v>26</v>
      </c>
      <c r="K3031">
        <v>21.84</v>
      </c>
      <c r="L3031">
        <v>23.248697</v>
      </c>
      <c r="M3031">
        <v>1.089664</v>
      </c>
      <c r="N3031">
        <v>0.31903300000000001</v>
      </c>
    </row>
    <row r="3032" spans="1:14" x14ac:dyDescent="0.3">
      <c r="A3032" s="1">
        <v>43591.458333333336</v>
      </c>
      <c r="B3032" s="1">
        <v>43591.291666666664</v>
      </c>
      <c r="C3032" s="3">
        <f t="shared" si="283"/>
        <v>5</v>
      </c>
      <c r="D3032" s="3">
        <f t="shared" si="284"/>
        <v>6</v>
      </c>
      <c r="E3032" s="4">
        <f t="shared" si="285"/>
        <v>7</v>
      </c>
      <c r="F3032" s="4">
        <f t="shared" si="286"/>
        <v>2</v>
      </c>
      <c r="G3032" s="4" t="str">
        <f t="shared" si="287"/>
        <v>Sum</v>
      </c>
      <c r="H3032" s="4" t="str">
        <f t="shared" si="288"/>
        <v>Off</v>
      </c>
      <c r="I3032">
        <v>1127872598</v>
      </c>
      <c r="J3032" t="s">
        <v>26</v>
      </c>
      <c r="K3032">
        <v>23.7</v>
      </c>
      <c r="L3032">
        <v>25.016763000000001</v>
      </c>
      <c r="M3032">
        <v>0.955901</v>
      </c>
      <c r="N3032">
        <v>0.36086200000000002</v>
      </c>
    </row>
    <row r="3033" spans="1:14" x14ac:dyDescent="0.3">
      <c r="A3033" s="1">
        <v>43591.5</v>
      </c>
      <c r="B3033" s="1">
        <v>43591.333333333336</v>
      </c>
      <c r="C3033" s="3">
        <f t="shared" si="283"/>
        <v>5</v>
      </c>
      <c r="D3033" s="3">
        <f t="shared" si="284"/>
        <v>6</v>
      </c>
      <c r="E3033" s="4">
        <f t="shared" si="285"/>
        <v>8</v>
      </c>
      <c r="F3033" s="4">
        <f t="shared" si="286"/>
        <v>2</v>
      </c>
      <c r="G3033" s="4" t="str">
        <f t="shared" si="287"/>
        <v>Sum</v>
      </c>
      <c r="H3033" s="4" t="str">
        <f t="shared" si="288"/>
        <v>Off</v>
      </c>
      <c r="I3033">
        <v>1127872598</v>
      </c>
      <c r="J3033" t="s">
        <v>26</v>
      </c>
      <c r="K3033">
        <v>23.96</v>
      </c>
      <c r="L3033">
        <v>25.050989000000001</v>
      </c>
      <c r="M3033">
        <v>0.829538</v>
      </c>
      <c r="N3033">
        <v>0.26145099999999999</v>
      </c>
    </row>
    <row r="3034" spans="1:14" x14ac:dyDescent="0.3">
      <c r="A3034" s="1">
        <v>43591.541666666664</v>
      </c>
      <c r="B3034" s="1">
        <v>43591.375</v>
      </c>
      <c r="C3034" s="3">
        <f t="shared" si="283"/>
        <v>5</v>
      </c>
      <c r="D3034" s="3">
        <f t="shared" si="284"/>
        <v>6</v>
      </c>
      <c r="E3034" s="4">
        <f t="shared" si="285"/>
        <v>9</v>
      </c>
      <c r="F3034" s="4">
        <f t="shared" si="286"/>
        <v>2</v>
      </c>
      <c r="G3034" s="4" t="str">
        <f t="shared" si="287"/>
        <v>Sum</v>
      </c>
      <c r="H3034" s="4" t="str">
        <f t="shared" si="288"/>
        <v>Off</v>
      </c>
      <c r="I3034">
        <v>1127872598</v>
      </c>
      <c r="J3034" t="s">
        <v>26</v>
      </c>
      <c r="K3034">
        <v>24.83</v>
      </c>
      <c r="L3034">
        <v>25.807981999999999</v>
      </c>
      <c r="M3034">
        <v>0.80160100000000001</v>
      </c>
      <c r="N3034">
        <v>0.17638100000000001</v>
      </c>
    </row>
    <row r="3035" spans="1:14" x14ac:dyDescent="0.3">
      <c r="A3035" s="1">
        <v>43591.583333333336</v>
      </c>
      <c r="B3035" s="1">
        <v>43591.416666666664</v>
      </c>
      <c r="C3035" s="3">
        <f t="shared" si="283"/>
        <v>5</v>
      </c>
      <c r="D3035" s="3">
        <f t="shared" si="284"/>
        <v>6</v>
      </c>
      <c r="E3035" s="4">
        <f t="shared" si="285"/>
        <v>10</v>
      </c>
      <c r="F3035" s="4">
        <f t="shared" si="286"/>
        <v>2</v>
      </c>
      <c r="G3035" s="4" t="str">
        <f t="shared" si="287"/>
        <v>Sum</v>
      </c>
      <c r="H3035" s="4" t="str">
        <f t="shared" si="288"/>
        <v>On</v>
      </c>
      <c r="I3035">
        <v>1127872598</v>
      </c>
      <c r="J3035" t="s">
        <v>26</v>
      </c>
      <c r="K3035">
        <v>27.6</v>
      </c>
      <c r="L3035">
        <v>28.792338000000001</v>
      </c>
      <c r="M3035">
        <v>0.96732099999999999</v>
      </c>
      <c r="N3035">
        <v>0.22501699999999999</v>
      </c>
    </row>
    <row r="3036" spans="1:14" x14ac:dyDescent="0.3">
      <c r="A3036" s="1">
        <v>43591.625</v>
      </c>
      <c r="B3036" s="1">
        <v>43591.458333333336</v>
      </c>
      <c r="C3036" s="3">
        <f t="shared" si="283"/>
        <v>5</v>
      </c>
      <c r="D3036" s="3">
        <f t="shared" si="284"/>
        <v>6</v>
      </c>
      <c r="E3036" s="4">
        <f t="shared" si="285"/>
        <v>11</v>
      </c>
      <c r="F3036" s="4">
        <f t="shared" si="286"/>
        <v>2</v>
      </c>
      <c r="G3036" s="4" t="str">
        <f t="shared" si="287"/>
        <v>Sum</v>
      </c>
      <c r="H3036" s="4" t="str">
        <f t="shared" si="288"/>
        <v>On</v>
      </c>
      <c r="I3036">
        <v>1127872598</v>
      </c>
      <c r="J3036" t="s">
        <v>26</v>
      </c>
      <c r="K3036">
        <v>26.48</v>
      </c>
      <c r="L3036">
        <v>27.664593</v>
      </c>
      <c r="M3036">
        <v>0.98432799999999998</v>
      </c>
      <c r="N3036">
        <v>0.200265</v>
      </c>
    </row>
    <row r="3037" spans="1:14" x14ac:dyDescent="0.3">
      <c r="A3037" s="1">
        <v>43591.666666666664</v>
      </c>
      <c r="B3037" s="1">
        <v>43591.5</v>
      </c>
      <c r="C3037" s="3">
        <f t="shared" si="283"/>
        <v>5</v>
      </c>
      <c r="D3037" s="3">
        <f t="shared" si="284"/>
        <v>6</v>
      </c>
      <c r="E3037" s="4">
        <f t="shared" si="285"/>
        <v>12</v>
      </c>
      <c r="F3037" s="4">
        <f t="shared" si="286"/>
        <v>2</v>
      </c>
      <c r="G3037" s="4" t="str">
        <f t="shared" si="287"/>
        <v>Sum</v>
      </c>
      <c r="H3037" s="4" t="str">
        <f t="shared" si="288"/>
        <v>On</v>
      </c>
      <c r="I3037">
        <v>1127872598</v>
      </c>
      <c r="J3037" t="s">
        <v>26</v>
      </c>
      <c r="K3037">
        <v>27.24</v>
      </c>
      <c r="L3037">
        <v>28.428183000000001</v>
      </c>
      <c r="M3037">
        <v>1.0231730000000001</v>
      </c>
      <c r="N3037">
        <v>0.16500999999999999</v>
      </c>
    </row>
    <row r="3038" spans="1:14" x14ac:dyDescent="0.3">
      <c r="A3038" s="1">
        <v>43591.708333333336</v>
      </c>
      <c r="B3038" s="1">
        <v>43591.541666666664</v>
      </c>
      <c r="C3038" s="3">
        <f t="shared" si="283"/>
        <v>5</v>
      </c>
      <c r="D3038" s="3">
        <f t="shared" si="284"/>
        <v>6</v>
      </c>
      <c r="E3038" s="4">
        <f t="shared" si="285"/>
        <v>13</v>
      </c>
      <c r="F3038" s="4">
        <f t="shared" si="286"/>
        <v>2</v>
      </c>
      <c r="G3038" s="4" t="str">
        <f t="shared" si="287"/>
        <v>Sum</v>
      </c>
      <c r="H3038" s="4" t="str">
        <f t="shared" si="288"/>
        <v>On</v>
      </c>
      <c r="I3038">
        <v>1127872598</v>
      </c>
      <c r="J3038" t="s">
        <v>26</v>
      </c>
      <c r="K3038">
        <v>28.68</v>
      </c>
      <c r="L3038">
        <v>29.985045</v>
      </c>
      <c r="M3038">
        <v>1.1350849999999999</v>
      </c>
      <c r="N3038">
        <v>0.16996</v>
      </c>
    </row>
    <row r="3039" spans="1:14" x14ac:dyDescent="0.3">
      <c r="A3039" s="1">
        <v>43591.75</v>
      </c>
      <c r="B3039" s="1">
        <v>43591.583333333336</v>
      </c>
      <c r="C3039" s="3">
        <f t="shared" si="283"/>
        <v>5</v>
      </c>
      <c r="D3039" s="3">
        <f t="shared" si="284"/>
        <v>6</v>
      </c>
      <c r="E3039" s="4">
        <f t="shared" si="285"/>
        <v>14</v>
      </c>
      <c r="F3039" s="4">
        <f t="shared" si="286"/>
        <v>2</v>
      </c>
      <c r="G3039" s="4" t="str">
        <f t="shared" si="287"/>
        <v>Sum</v>
      </c>
      <c r="H3039" s="4" t="str">
        <f t="shared" si="288"/>
        <v>On</v>
      </c>
      <c r="I3039">
        <v>1127872598</v>
      </c>
      <c r="J3039" t="s">
        <v>26</v>
      </c>
      <c r="K3039">
        <v>28.66</v>
      </c>
      <c r="L3039">
        <v>29.981200999999999</v>
      </c>
      <c r="M3039">
        <v>1.0531140000000001</v>
      </c>
      <c r="N3039">
        <v>0.26808700000000002</v>
      </c>
    </row>
    <row r="3040" spans="1:14" x14ac:dyDescent="0.3">
      <c r="A3040" s="1">
        <v>43591.791666666664</v>
      </c>
      <c r="B3040" s="1">
        <v>43591.625</v>
      </c>
      <c r="C3040" s="3">
        <f t="shared" si="283"/>
        <v>5</v>
      </c>
      <c r="D3040" s="3">
        <f t="shared" si="284"/>
        <v>6</v>
      </c>
      <c r="E3040" s="4">
        <f t="shared" si="285"/>
        <v>15</v>
      </c>
      <c r="F3040" s="4">
        <f t="shared" si="286"/>
        <v>2</v>
      </c>
      <c r="G3040" s="4" t="str">
        <f t="shared" si="287"/>
        <v>Sum</v>
      </c>
      <c r="H3040" s="4" t="str">
        <f t="shared" si="288"/>
        <v>On</v>
      </c>
      <c r="I3040">
        <v>1127872598</v>
      </c>
      <c r="J3040" t="s">
        <v>26</v>
      </c>
      <c r="K3040">
        <v>29.4</v>
      </c>
      <c r="L3040">
        <v>31.173459999999999</v>
      </c>
      <c r="M3040">
        <v>1.5494030000000001</v>
      </c>
      <c r="N3040">
        <v>0.22405700000000001</v>
      </c>
    </row>
    <row r="3041" spans="1:14" x14ac:dyDescent="0.3">
      <c r="A3041" s="1">
        <v>43591.833333333336</v>
      </c>
      <c r="B3041" s="1">
        <v>43591.666666666664</v>
      </c>
      <c r="C3041" s="3">
        <f t="shared" si="283"/>
        <v>5</v>
      </c>
      <c r="D3041" s="3">
        <f t="shared" si="284"/>
        <v>6</v>
      </c>
      <c r="E3041" s="4">
        <f t="shared" si="285"/>
        <v>16</v>
      </c>
      <c r="F3041" s="4">
        <f t="shared" si="286"/>
        <v>2</v>
      </c>
      <c r="G3041" s="4" t="str">
        <f t="shared" si="287"/>
        <v>Sum</v>
      </c>
      <c r="H3041" s="4" t="str">
        <f t="shared" si="288"/>
        <v>On</v>
      </c>
      <c r="I3041">
        <v>1127872598</v>
      </c>
      <c r="J3041" t="s">
        <v>26</v>
      </c>
      <c r="K3041">
        <v>29.91</v>
      </c>
      <c r="L3041">
        <v>31.427273</v>
      </c>
      <c r="M3041">
        <v>1.31837</v>
      </c>
      <c r="N3041">
        <v>0.198903</v>
      </c>
    </row>
    <row r="3042" spans="1:14" x14ac:dyDescent="0.3">
      <c r="A3042" s="1">
        <v>43591.875</v>
      </c>
      <c r="B3042" s="1">
        <v>43591.708333333336</v>
      </c>
      <c r="C3042" s="3">
        <f t="shared" si="283"/>
        <v>5</v>
      </c>
      <c r="D3042" s="3">
        <f t="shared" si="284"/>
        <v>6</v>
      </c>
      <c r="E3042" s="4">
        <f t="shared" si="285"/>
        <v>17</v>
      </c>
      <c r="F3042" s="4">
        <f t="shared" si="286"/>
        <v>2</v>
      </c>
      <c r="G3042" s="4" t="str">
        <f t="shared" si="287"/>
        <v>Sum</v>
      </c>
      <c r="H3042" s="4" t="str">
        <f t="shared" si="288"/>
        <v>On</v>
      </c>
      <c r="I3042">
        <v>1127872598</v>
      </c>
      <c r="J3042" t="s">
        <v>26</v>
      </c>
      <c r="K3042">
        <v>30.31</v>
      </c>
      <c r="L3042">
        <v>31.567847</v>
      </c>
      <c r="M3042">
        <v>1.1128469999999999</v>
      </c>
      <c r="N3042">
        <v>0.14499999999999999</v>
      </c>
    </row>
    <row r="3043" spans="1:14" x14ac:dyDescent="0.3">
      <c r="A3043" s="1">
        <v>43591.916666666664</v>
      </c>
      <c r="B3043" s="1">
        <v>43591.75</v>
      </c>
      <c r="C3043" s="3">
        <f t="shared" si="283"/>
        <v>5</v>
      </c>
      <c r="D3043" s="3">
        <f t="shared" si="284"/>
        <v>6</v>
      </c>
      <c r="E3043" s="4">
        <f t="shared" si="285"/>
        <v>18</v>
      </c>
      <c r="F3043" s="4">
        <f t="shared" si="286"/>
        <v>2</v>
      </c>
      <c r="G3043" s="4" t="str">
        <f t="shared" si="287"/>
        <v>Sum</v>
      </c>
      <c r="H3043" s="4" t="str">
        <f t="shared" si="288"/>
        <v>On</v>
      </c>
      <c r="I3043">
        <v>1127872598</v>
      </c>
      <c r="J3043" t="s">
        <v>26</v>
      </c>
      <c r="K3043">
        <v>27.7</v>
      </c>
      <c r="L3043">
        <v>29.088258</v>
      </c>
      <c r="M3043">
        <v>1.195614</v>
      </c>
      <c r="N3043">
        <v>0.19264400000000001</v>
      </c>
    </row>
    <row r="3044" spans="1:14" x14ac:dyDescent="0.3">
      <c r="A3044" s="1">
        <v>43591.958333333336</v>
      </c>
      <c r="B3044" s="1">
        <v>43591.791666666664</v>
      </c>
      <c r="C3044" s="3">
        <f t="shared" si="283"/>
        <v>5</v>
      </c>
      <c r="D3044" s="3">
        <f t="shared" si="284"/>
        <v>6</v>
      </c>
      <c r="E3044" s="4">
        <f t="shared" si="285"/>
        <v>19</v>
      </c>
      <c r="F3044" s="4">
        <f t="shared" si="286"/>
        <v>2</v>
      </c>
      <c r="G3044" s="4" t="str">
        <f t="shared" si="287"/>
        <v>Sum</v>
      </c>
      <c r="H3044" s="4" t="str">
        <f t="shared" si="288"/>
        <v>On</v>
      </c>
      <c r="I3044">
        <v>1127872598</v>
      </c>
      <c r="J3044" t="s">
        <v>26</v>
      </c>
      <c r="K3044">
        <v>25.69</v>
      </c>
      <c r="L3044">
        <v>26.826245</v>
      </c>
      <c r="M3044">
        <v>1.01159</v>
      </c>
      <c r="N3044">
        <v>0.124655</v>
      </c>
    </row>
    <row r="3045" spans="1:14" x14ac:dyDescent="0.3">
      <c r="A3045" s="1">
        <v>43592</v>
      </c>
      <c r="B3045" s="1">
        <v>43591.833333333336</v>
      </c>
      <c r="C3045" s="3">
        <f t="shared" si="283"/>
        <v>5</v>
      </c>
      <c r="D3045" s="3">
        <f t="shared" si="284"/>
        <v>6</v>
      </c>
      <c r="E3045" s="4">
        <f t="shared" si="285"/>
        <v>20</v>
      </c>
      <c r="F3045" s="4">
        <f t="shared" si="286"/>
        <v>2</v>
      </c>
      <c r="G3045" s="4" t="str">
        <f t="shared" si="287"/>
        <v>Sum</v>
      </c>
      <c r="H3045" s="4" t="str">
        <f t="shared" si="288"/>
        <v>On</v>
      </c>
      <c r="I3045">
        <v>1127872598</v>
      </c>
      <c r="J3045" t="s">
        <v>26</v>
      </c>
      <c r="K3045">
        <v>30.25</v>
      </c>
      <c r="L3045">
        <v>31.033521</v>
      </c>
      <c r="M3045">
        <v>0.679863</v>
      </c>
      <c r="N3045">
        <v>0.103658</v>
      </c>
    </row>
    <row r="3046" spans="1:14" x14ac:dyDescent="0.3">
      <c r="A3046" s="1">
        <v>43592.041666666664</v>
      </c>
      <c r="B3046" s="1">
        <v>43591.875</v>
      </c>
      <c r="C3046" s="3">
        <f t="shared" si="283"/>
        <v>5</v>
      </c>
      <c r="D3046" s="3">
        <f t="shared" si="284"/>
        <v>6</v>
      </c>
      <c r="E3046" s="4">
        <f t="shared" si="285"/>
        <v>21</v>
      </c>
      <c r="F3046" s="4">
        <f t="shared" si="286"/>
        <v>2</v>
      </c>
      <c r="G3046" s="4" t="str">
        <f t="shared" si="287"/>
        <v>Sum</v>
      </c>
      <c r="H3046" s="4" t="str">
        <f t="shared" si="288"/>
        <v>On</v>
      </c>
      <c r="I3046">
        <v>1127872598</v>
      </c>
      <c r="J3046" t="s">
        <v>26</v>
      </c>
      <c r="K3046">
        <v>27.97</v>
      </c>
      <c r="L3046">
        <v>29.263003000000001</v>
      </c>
      <c r="M3046">
        <v>1.137921</v>
      </c>
      <c r="N3046">
        <v>0.155082</v>
      </c>
    </row>
    <row r="3047" spans="1:14" x14ac:dyDescent="0.3">
      <c r="A3047" s="1">
        <v>43592.083333333336</v>
      </c>
      <c r="B3047" s="1">
        <v>43591.916666666664</v>
      </c>
      <c r="C3047" s="3">
        <f t="shared" si="283"/>
        <v>5</v>
      </c>
      <c r="D3047" s="3">
        <f t="shared" si="284"/>
        <v>6</v>
      </c>
      <c r="E3047" s="4">
        <f t="shared" si="285"/>
        <v>22</v>
      </c>
      <c r="F3047" s="4">
        <f t="shared" si="286"/>
        <v>2</v>
      </c>
      <c r="G3047" s="4" t="str">
        <f t="shared" si="287"/>
        <v>Sum</v>
      </c>
      <c r="H3047" s="4" t="str">
        <f t="shared" si="288"/>
        <v>Off</v>
      </c>
      <c r="I3047">
        <v>1127872598</v>
      </c>
      <c r="J3047" t="s">
        <v>26</v>
      </c>
      <c r="K3047">
        <v>22.53</v>
      </c>
      <c r="L3047">
        <v>23.634278999999999</v>
      </c>
      <c r="M3047">
        <v>0.77893599999999996</v>
      </c>
      <c r="N3047">
        <v>0.32534299999999999</v>
      </c>
    </row>
    <row r="3048" spans="1:14" x14ac:dyDescent="0.3">
      <c r="A3048" s="1">
        <v>43592.125</v>
      </c>
      <c r="B3048" s="1">
        <v>43591.958333333336</v>
      </c>
      <c r="C3048" s="3">
        <f t="shared" si="283"/>
        <v>5</v>
      </c>
      <c r="D3048" s="3">
        <f t="shared" si="284"/>
        <v>6</v>
      </c>
      <c r="E3048" s="4">
        <f t="shared" si="285"/>
        <v>23</v>
      </c>
      <c r="F3048" s="4">
        <f t="shared" si="286"/>
        <v>2</v>
      </c>
      <c r="G3048" s="4" t="str">
        <f t="shared" si="287"/>
        <v>Sum</v>
      </c>
      <c r="H3048" s="4" t="str">
        <f t="shared" si="288"/>
        <v>Off</v>
      </c>
      <c r="I3048">
        <v>1127872598</v>
      </c>
      <c r="J3048" t="s">
        <v>26</v>
      </c>
      <c r="K3048">
        <v>20.22</v>
      </c>
      <c r="L3048">
        <v>21.061968</v>
      </c>
      <c r="M3048">
        <v>0.49527500000000002</v>
      </c>
      <c r="N3048">
        <v>0.34669299999999997</v>
      </c>
    </row>
    <row r="3049" spans="1:14" x14ac:dyDescent="0.3">
      <c r="A3049" s="1">
        <v>43592.166666666664</v>
      </c>
      <c r="B3049" s="1">
        <v>43592</v>
      </c>
      <c r="C3049" s="3">
        <f t="shared" si="283"/>
        <v>5</v>
      </c>
      <c r="D3049" s="3">
        <f t="shared" si="284"/>
        <v>7</v>
      </c>
      <c r="E3049" s="4">
        <f t="shared" si="285"/>
        <v>0</v>
      </c>
      <c r="F3049" s="4">
        <f t="shared" si="286"/>
        <v>3</v>
      </c>
      <c r="G3049" s="4" t="str">
        <f t="shared" si="287"/>
        <v>Sum</v>
      </c>
      <c r="H3049" s="4" t="str">
        <f t="shared" si="288"/>
        <v>Off</v>
      </c>
      <c r="I3049">
        <v>1127872598</v>
      </c>
      <c r="J3049" t="s">
        <v>26</v>
      </c>
      <c r="K3049">
        <v>18.57</v>
      </c>
      <c r="L3049">
        <v>18.961081</v>
      </c>
      <c r="M3049">
        <v>0.11920699999999999</v>
      </c>
      <c r="N3049">
        <v>0.271874</v>
      </c>
    </row>
    <row r="3050" spans="1:14" x14ac:dyDescent="0.3">
      <c r="A3050" s="1">
        <v>43592.208333333336</v>
      </c>
      <c r="B3050" s="1">
        <v>43592.041666666664</v>
      </c>
      <c r="C3050" s="3">
        <f t="shared" si="283"/>
        <v>5</v>
      </c>
      <c r="D3050" s="3">
        <f t="shared" si="284"/>
        <v>7</v>
      </c>
      <c r="E3050" s="4">
        <f t="shared" si="285"/>
        <v>1</v>
      </c>
      <c r="F3050" s="4">
        <f t="shared" si="286"/>
        <v>3</v>
      </c>
      <c r="G3050" s="4" t="str">
        <f t="shared" si="287"/>
        <v>Sum</v>
      </c>
      <c r="H3050" s="4" t="str">
        <f t="shared" si="288"/>
        <v>Off</v>
      </c>
      <c r="I3050">
        <v>1127872598</v>
      </c>
      <c r="J3050" t="s">
        <v>26</v>
      </c>
      <c r="K3050">
        <v>18.36</v>
      </c>
      <c r="L3050">
        <v>18.891249999999999</v>
      </c>
      <c r="M3050">
        <v>0.23532800000000001</v>
      </c>
      <c r="N3050">
        <v>0.29592200000000002</v>
      </c>
    </row>
    <row r="3051" spans="1:14" x14ac:dyDescent="0.3">
      <c r="A3051" s="1">
        <v>43592.25</v>
      </c>
      <c r="B3051" s="1">
        <v>43592.083333333336</v>
      </c>
      <c r="C3051" s="3">
        <f t="shared" si="283"/>
        <v>5</v>
      </c>
      <c r="D3051" s="3">
        <f t="shared" si="284"/>
        <v>7</v>
      </c>
      <c r="E3051" s="4">
        <f t="shared" si="285"/>
        <v>2</v>
      </c>
      <c r="F3051" s="4">
        <f t="shared" si="286"/>
        <v>3</v>
      </c>
      <c r="G3051" s="4" t="str">
        <f t="shared" si="287"/>
        <v>Sum</v>
      </c>
      <c r="H3051" s="4" t="str">
        <f t="shared" si="288"/>
        <v>Off</v>
      </c>
      <c r="I3051">
        <v>1127872598</v>
      </c>
      <c r="J3051" t="s">
        <v>26</v>
      </c>
      <c r="K3051">
        <v>17.600000000000001</v>
      </c>
      <c r="L3051">
        <v>18.161487999999999</v>
      </c>
      <c r="M3051">
        <v>0.24548700000000001</v>
      </c>
      <c r="N3051">
        <v>0.31600099999999998</v>
      </c>
    </row>
    <row r="3052" spans="1:14" x14ac:dyDescent="0.3">
      <c r="A3052" s="1">
        <v>43592.291666666664</v>
      </c>
      <c r="B3052" s="1">
        <v>43592.125</v>
      </c>
      <c r="C3052" s="3">
        <f t="shared" si="283"/>
        <v>5</v>
      </c>
      <c r="D3052" s="3">
        <f t="shared" si="284"/>
        <v>7</v>
      </c>
      <c r="E3052" s="4">
        <f t="shared" si="285"/>
        <v>3</v>
      </c>
      <c r="F3052" s="4">
        <f t="shared" si="286"/>
        <v>3</v>
      </c>
      <c r="G3052" s="4" t="str">
        <f t="shared" si="287"/>
        <v>Sum</v>
      </c>
      <c r="H3052" s="4" t="str">
        <f t="shared" si="288"/>
        <v>Off</v>
      </c>
      <c r="I3052">
        <v>1127872598</v>
      </c>
      <c r="J3052" t="s">
        <v>26</v>
      </c>
      <c r="K3052">
        <v>17.12</v>
      </c>
      <c r="L3052">
        <v>17.6432</v>
      </c>
      <c r="M3052">
        <v>0.222887</v>
      </c>
      <c r="N3052">
        <v>0.300313</v>
      </c>
    </row>
    <row r="3053" spans="1:14" x14ac:dyDescent="0.3">
      <c r="A3053" s="1">
        <v>43592.333333333336</v>
      </c>
      <c r="B3053" s="1">
        <v>43592.166666666664</v>
      </c>
      <c r="C3053" s="3">
        <f t="shared" si="283"/>
        <v>5</v>
      </c>
      <c r="D3053" s="3">
        <f t="shared" si="284"/>
        <v>7</v>
      </c>
      <c r="E3053" s="4">
        <f t="shared" si="285"/>
        <v>4</v>
      </c>
      <c r="F3053" s="4">
        <f t="shared" si="286"/>
        <v>3</v>
      </c>
      <c r="G3053" s="4" t="str">
        <f t="shared" si="287"/>
        <v>Sum</v>
      </c>
      <c r="H3053" s="4" t="str">
        <f t="shared" si="288"/>
        <v>Off</v>
      </c>
      <c r="I3053">
        <v>1127872598</v>
      </c>
      <c r="J3053" t="s">
        <v>26</v>
      </c>
      <c r="K3053">
        <v>18.38</v>
      </c>
      <c r="L3053">
        <v>18.983457999999999</v>
      </c>
      <c r="M3053">
        <v>0.283607</v>
      </c>
      <c r="N3053">
        <v>0.319851</v>
      </c>
    </row>
    <row r="3054" spans="1:14" x14ac:dyDescent="0.3">
      <c r="A3054" s="1">
        <v>43592.375</v>
      </c>
      <c r="B3054" s="1">
        <v>43592.208333333336</v>
      </c>
      <c r="C3054" s="3">
        <f t="shared" si="283"/>
        <v>5</v>
      </c>
      <c r="D3054" s="3">
        <f t="shared" si="284"/>
        <v>7</v>
      </c>
      <c r="E3054" s="4">
        <f t="shared" si="285"/>
        <v>5</v>
      </c>
      <c r="F3054" s="4">
        <f t="shared" si="286"/>
        <v>3</v>
      </c>
      <c r="G3054" s="4" t="str">
        <f t="shared" si="287"/>
        <v>Sum</v>
      </c>
      <c r="H3054" s="4" t="str">
        <f t="shared" si="288"/>
        <v>Off</v>
      </c>
      <c r="I3054">
        <v>1127872598</v>
      </c>
      <c r="J3054" t="s">
        <v>26</v>
      </c>
      <c r="K3054">
        <v>19.52</v>
      </c>
      <c r="L3054">
        <v>20.075192000000001</v>
      </c>
      <c r="M3054">
        <v>0.36504999999999999</v>
      </c>
      <c r="N3054">
        <v>0.19014200000000001</v>
      </c>
    </row>
    <row r="3055" spans="1:14" x14ac:dyDescent="0.3">
      <c r="A3055" s="1">
        <v>43592.416666666664</v>
      </c>
      <c r="B3055" s="1">
        <v>43592.25</v>
      </c>
      <c r="C3055" s="3">
        <f t="shared" si="283"/>
        <v>5</v>
      </c>
      <c r="D3055" s="3">
        <f t="shared" si="284"/>
        <v>7</v>
      </c>
      <c r="E3055" s="4">
        <f t="shared" si="285"/>
        <v>6</v>
      </c>
      <c r="F3055" s="4">
        <f t="shared" si="286"/>
        <v>3</v>
      </c>
      <c r="G3055" s="4" t="str">
        <f t="shared" si="287"/>
        <v>Sum</v>
      </c>
      <c r="H3055" s="4" t="str">
        <f t="shared" si="288"/>
        <v>Off</v>
      </c>
      <c r="I3055">
        <v>1127872598</v>
      </c>
      <c r="J3055" t="s">
        <v>26</v>
      </c>
      <c r="K3055">
        <v>22.27</v>
      </c>
      <c r="L3055">
        <v>23.309301999999999</v>
      </c>
      <c r="M3055">
        <v>0.71096199999999998</v>
      </c>
      <c r="N3055">
        <v>0.32834000000000002</v>
      </c>
    </row>
    <row r="3056" spans="1:14" x14ac:dyDescent="0.3">
      <c r="A3056" s="1">
        <v>43592.458333333336</v>
      </c>
      <c r="B3056" s="1">
        <v>43592.291666666664</v>
      </c>
      <c r="C3056" s="3">
        <f t="shared" si="283"/>
        <v>5</v>
      </c>
      <c r="D3056" s="3">
        <f t="shared" si="284"/>
        <v>7</v>
      </c>
      <c r="E3056" s="4">
        <f t="shared" si="285"/>
        <v>7</v>
      </c>
      <c r="F3056" s="4">
        <f t="shared" si="286"/>
        <v>3</v>
      </c>
      <c r="G3056" s="4" t="str">
        <f t="shared" si="287"/>
        <v>Sum</v>
      </c>
      <c r="H3056" s="4" t="str">
        <f t="shared" si="288"/>
        <v>Off</v>
      </c>
      <c r="I3056">
        <v>1127872598</v>
      </c>
      <c r="J3056" t="s">
        <v>26</v>
      </c>
      <c r="K3056">
        <v>23.52</v>
      </c>
      <c r="L3056">
        <v>24.463940000000001</v>
      </c>
      <c r="M3056">
        <v>0.68846499999999999</v>
      </c>
      <c r="N3056">
        <v>0.25547500000000001</v>
      </c>
    </row>
    <row r="3057" spans="1:14" x14ac:dyDescent="0.3">
      <c r="A3057" s="1">
        <v>43592.5</v>
      </c>
      <c r="B3057" s="1">
        <v>43592.333333333336</v>
      </c>
      <c r="C3057" s="3">
        <f t="shared" si="283"/>
        <v>5</v>
      </c>
      <c r="D3057" s="3">
        <f t="shared" si="284"/>
        <v>7</v>
      </c>
      <c r="E3057" s="4">
        <f t="shared" si="285"/>
        <v>8</v>
      </c>
      <c r="F3057" s="4">
        <f t="shared" si="286"/>
        <v>3</v>
      </c>
      <c r="G3057" s="4" t="str">
        <f t="shared" si="287"/>
        <v>Sum</v>
      </c>
      <c r="H3057" s="4" t="str">
        <f t="shared" si="288"/>
        <v>Off</v>
      </c>
      <c r="I3057">
        <v>1127872598</v>
      </c>
      <c r="J3057" t="s">
        <v>26</v>
      </c>
      <c r="K3057">
        <v>24.35</v>
      </c>
      <c r="L3057">
        <v>25.484195</v>
      </c>
      <c r="M3057">
        <v>0.85259300000000005</v>
      </c>
      <c r="N3057">
        <v>0.28160200000000002</v>
      </c>
    </row>
    <row r="3058" spans="1:14" x14ac:dyDescent="0.3">
      <c r="A3058" s="1">
        <v>43592.541666666664</v>
      </c>
      <c r="B3058" s="1">
        <v>43592.375</v>
      </c>
      <c r="C3058" s="3">
        <f t="shared" si="283"/>
        <v>5</v>
      </c>
      <c r="D3058" s="3">
        <f t="shared" si="284"/>
        <v>7</v>
      </c>
      <c r="E3058" s="4">
        <f t="shared" si="285"/>
        <v>9</v>
      </c>
      <c r="F3058" s="4">
        <f t="shared" si="286"/>
        <v>3</v>
      </c>
      <c r="G3058" s="4" t="str">
        <f t="shared" si="287"/>
        <v>Sum</v>
      </c>
      <c r="H3058" s="4" t="str">
        <f t="shared" si="288"/>
        <v>Off</v>
      </c>
      <c r="I3058">
        <v>1127872598</v>
      </c>
      <c r="J3058" t="s">
        <v>26</v>
      </c>
      <c r="K3058">
        <v>24.59</v>
      </c>
      <c r="L3058">
        <v>25.620405000000002</v>
      </c>
      <c r="M3058">
        <v>0.74127299999999996</v>
      </c>
      <c r="N3058">
        <v>0.289132</v>
      </c>
    </row>
    <row r="3059" spans="1:14" x14ac:dyDescent="0.3">
      <c r="A3059" s="1">
        <v>43592.583333333336</v>
      </c>
      <c r="B3059" s="1">
        <v>43592.416666666664</v>
      </c>
      <c r="C3059" s="3">
        <f t="shared" si="283"/>
        <v>5</v>
      </c>
      <c r="D3059" s="3">
        <f t="shared" si="284"/>
        <v>7</v>
      </c>
      <c r="E3059" s="4">
        <f t="shared" si="285"/>
        <v>10</v>
      </c>
      <c r="F3059" s="4">
        <f t="shared" si="286"/>
        <v>3</v>
      </c>
      <c r="G3059" s="4" t="str">
        <f t="shared" si="287"/>
        <v>Sum</v>
      </c>
      <c r="H3059" s="4" t="str">
        <f t="shared" si="288"/>
        <v>On</v>
      </c>
      <c r="I3059">
        <v>1127872598</v>
      </c>
      <c r="J3059" t="s">
        <v>26</v>
      </c>
      <c r="K3059">
        <v>26.39</v>
      </c>
      <c r="L3059">
        <v>27.640346000000001</v>
      </c>
      <c r="M3059">
        <v>0.95187999999999995</v>
      </c>
      <c r="N3059">
        <v>0.29846600000000001</v>
      </c>
    </row>
    <row r="3060" spans="1:14" x14ac:dyDescent="0.3">
      <c r="A3060" s="1">
        <v>43592.625</v>
      </c>
      <c r="B3060" s="1">
        <v>43592.458333333336</v>
      </c>
      <c r="C3060" s="3">
        <f t="shared" si="283"/>
        <v>5</v>
      </c>
      <c r="D3060" s="3">
        <f t="shared" si="284"/>
        <v>7</v>
      </c>
      <c r="E3060" s="4">
        <f t="shared" si="285"/>
        <v>11</v>
      </c>
      <c r="F3060" s="4">
        <f t="shared" si="286"/>
        <v>3</v>
      </c>
      <c r="G3060" s="4" t="str">
        <f t="shared" si="287"/>
        <v>Sum</v>
      </c>
      <c r="H3060" s="4" t="str">
        <f t="shared" si="288"/>
        <v>On</v>
      </c>
      <c r="I3060">
        <v>1127872598</v>
      </c>
      <c r="J3060" t="s">
        <v>26</v>
      </c>
      <c r="K3060">
        <v>25.84</v>
      </c>
      <c r="L3060">
        <v>26.937380000000001</v>
      </c>
      <c r="M3060">
        <v>0.86494499999999996</v>
      </c>
      <c r="N3060">
        <v>0.232435</v>
      </c>
    </row>
    <row r="3061" spans="1:14" x14ac:dyDescent="0.3">
      <c r="A3061" s="1">
        <v>43592.666666666664</v>
      </c>
      <c r="B3061" s="1">
        <v>43592.5</v>
      </c>
      <c r="C3061" s="3">
        <f t="shared" si="283"/>
        <v>5</v>
      </c>
      <c r="D3061" s="3">
        <f t="shared" si="284"/>
        <v>7</v>
      </c>
      <c r="E3061" s="4">
        <f t="shared" si="285"/>
        <v>12</v>
      </c>
      <c r="F3061" s="4">
        <f t="shared" si="286"/>
        <v>3</v>
      </c>
      <c r="G3061" s="4" t="str">
        <f t="shared" si="287"/>
        <v>Sum</v>
      </c>
      <c r="H3061" s="4" t="str">
        <f t="shared" si="288"/>
        <v>On</v>
      </c>
      <c r="I3061">
        <v>1127872598</v>
      </c>
      <c r="J3061" t="s">
        <v>26</v>
      </c>
      <c r="K3061">
        <v>27.24</v>
      </c>
      <c r="L3061">
        <v>28.373203</v>
      </c>
      <c r="M3061">
        <v>0.88391699999999995</v>
      </c>
      <c r="N3061">
        <v>0.24928600000000001</v>
      </c>
    </row>
    <row r="3062" spans="1:14" x14ac:dyDescent="0.3">
      <c r="A3062" s="1">
        <v>43592.708333333336</v>
      </c>
      <c r="B3062" s="1">
        <v>43592.541666666664</v>
      </c>
      <c r="C3062" s="3">
        <f t="shared" si="283"/>
        <v>5</v>
      </c>
      <c r="D3062" s="3">
        <f t="shared" si="284"/>
        <v>7</v>
      </c>
      <c r="E3062" s="4">
        <f t="shared" si="285"/>
        <v>13</v>
      </c>
      <c r="F3062" s="4">
        <f t="shared" si="286"/>
        <v>3</v>
      </c>
      <c r="G3062" s="4" t="str">
        <f t="shared" si="287"/>
        <v>Sum</v>
      </c>
      <c r="H3062" s="4" t="str">
        <f t="shared" si="288"/>
        <v>On</v>
      </c>
      <c r="I3062">
        <v>1127872598</v>
      </c>
      <c r="J3062" t="s">
        <v>26</v>
      </c>
      <c r="K3062">
        <v>27.39</v>
      </c>
      <c r="L3062">
        <v>28.495055000000001</v>
      </c>
      <c r="M3062">
        <v>0.91231499999999999</v>
      </c>
      <c r="N3062">
        <v>0.19273999999999999</v>
      </c>
    </row>
    <row r="3063" spans="1:14" x14ac:dyDescent="0.3">
      <c r="A3063" s="1">
        <v>43592.75</v>
      </c>
      <c r="B3063" s="1">
        <v>43592.583333333336</v>
      </c>
      <c r="C3063" s="3">
        <f t="shared" si="283"/>
        <v>5</v>
      </c>
      <c r="D3063" s="3">
        <f t="shared" si="284"/>
        <v>7</v>
      </c>
      <c r="E3063" s="4">
        <f t="shared" si="285"/>
        <v>14</v>
      </c>
      <c r="F3063" s="4">
        <f t="shared" si="286"/>
        <v>3</v>
      </c>
      <c r="G3063" s="4" t="str">
        <f t="shared" si="287"/>
        <v>Sum</v>
      </c>
      <c r="H3063" s="4" t="str">
        <f t="shared" si="288"/>
        <v>On</v>
      </c>
      <c r="I3063">
        <v>1127872598</v>
      </c>
      <c r="J3063" t="s">
        <v>26</v>
      </c>
      <c r="K3063">
        <v>27.79</v>
      </c>
      <c r="L3063">
        <v>28.909434000000001</v>
      </c>
      <c r="M3063">
        <v>0.97866900000000001</v>
      </c>
      <c r="N3063">
        <v>0.140765</v>
      </c>
    </row>
    <row r="3064" spans="1:14" x14ac:dyDescent="0.3">
      <c r="A3064" s="1">
        <v>43592.791666666664</v>
      </c>
      <c r="B3064" s="1">
        <v>43592.625</v>
      </c>
      <c r="C3064" s="3">
        <f t="shared" si="283"/>
        <v>5</v>
      </c>
      <c r="D3064" s="3">
        <f t="shared" si="284"/>
        <v>7</v>
      </c>
      <c r="E3064" s="4">
        <f t="shared" si="285"/>
        <v>15</v>
      </c>
      <c r="F3064" s="4">
        <f t="shared" si="286"/>
        <v>3</v>
      </c>
      <c r="G3064" s="4" t="str">
        <f t="shared" si="287"/>
        <v>Sum</v>
      </c>
      <c r="H3064" s="4" t="str">
        <f t="shared" si="288"/>
        <v>On</v>
      </c>
      <c r="I3064">
        <v>1127872598</v>
      </c>
      <c r="J3064" t="s">
        <v>26</v>
      </c>
      <c r="K3064">
        <v>27.54</v>
      </c>
      <c r="L3064">
        <v>28.650601000000002</v>
      </c>
      <c r="M3064">
        <v>1.0094730000000001</v>
      </c>
      <c r="N3064">
        <v>0.101128</v>
      </c>
    </row>
    <row r="3065" spans="1:14" x14ac:dyDescent="0.3">
      <c r="A3065" s="1">
        <v>43592.833333333336</v>
      </c>
      <c r="B3065" s="1">
        <v>43592.666666666664</v>
      </c>
      <c r="C3065" s="3">
        <f t="shared" si="283"/>
        <v>5</v>
      </c>
      <c r="D3065" s="3">
        <f t="shared" si="284"/>
        <v>7</v>
      </c>
      <c r="E3065" s="4">
        <f t="shared" si="285"/>
        <v>16</v>
      </c>
      <c r="F3065" s="4">
        <f t="shared" si="286"/>
        <v>3</v>
      </c>
      <c r="G3065" s="4" t="str">
        <f t="shared" si="287"/>
        <v>Sum</v>
      </c>
      <c r="H3065" s="4" t="str">
        <f t="shared" si="288"/>
        <v>On</v>
      </c>
      <c r="I3065">
        <v>1127872598</v>
      </c>
      <c r="J3065" t="s">
        <v>26</v>
      </c>
      <c r="K3065">
        <v>27.82</v>
      </c>
      <c r="L3065">
        <v>28.719353999999999</v>
      </c>
      <c r="M3065">
        <v>0.80245299999999997</v>
      </c>
      <c r="N3065">
        <v>9.6901000000000001E-2</v>
      </c>
    </row>
    <row r="3066" spans="1:14" x14ac:dyDescent="0.3">
      <c r="A3066" s="1">
        <v>43592.875</v>
      </c>
      <c r="B3066" s="1">
        <v>43592.708333333336</v>
      </c>
      <c r="C3066" s="3">
        <f t="shared" si="283"/>
        <v>5</v>
      </c>
      <c r="D3066" s="3">
        <f t="shared" si="284"/>
        <v>7</v>
      </c>
      <c r="E3066" s="4">
        <f t="shared" si="285"/>
        <v>17</v>
      </c>
      <c r="F3066" s="4">
        <f t="shared" si="286"/>
        <v>3</v>
      </c>
      <c r="G3066" s="4" t="str">
        <f t="shared" si="287"/>
        <v>Sum</v>
      </c>
      <c r="H3066" s="4" t="str">
        <f t="shared" si="288"/>
        <v>On</v>
      </c>
      <c r="I3066">
        <v>1127872598</v>
      </c>
      <c r="J3066" t="s">
        <v>26</v>
      </c>
      <c r="K3066">
        <v>27.95</v>
      </c>
      <c r="L3066">
        <v>28.668747</v>
      </c>
      <c r="M3066">
        <v>0.60236800000000001</v>
      </c>
      <c r="N3066">
        <v>0.116379</v>
      </c>
    </row>
    <row r="3067" spans="1:14" x14ac:dyDescent="0.3">
      <c r="A3067" s="1">
        <v>43592.916666666664</v>
      </c>
      <c r="B3067" s="1">
        <v>43592.75</v>
      </c>
      <c r="C3067" s="3">
        <f t="shared" si="283"/>
        <v>5</v>
      </c>
      <c r="D3067" s="3">
        <f t="shared" si="284"/>
        <v>7</v>
      </c>
      <c r="E3067" s="4">
        <f t="shared" si="285"/>
        <v>18</v>
      </c>
      <c r="F3067" s="4">
        <f t="shared" si="286"/>
        <v>3</v>
      </c>
      <c r="G3067" s="4" t="str">
        <f t="shared" si="287"/>
        <v>Sum</v>
      </c>
      <c r="H3067" s="4" t="str">
        <f t="shared" si="288"/>
        <v>On</v>
      </c>
      <c r="I3067">
        <v>1127872598</v>
      </c>
      <c r="J3067" t="s">
        <v>26</v>
      </c>
      <c r="K3067">
        <v>26.4</v>
      </c>
      <c r="L3067">
        <v>27.471195000000002</v>
      </c>
      <c r="M3067">
        <v>0.97098300000000004</v>
      </c>
      <c r="N3067">
        <v>0.100212</v>
      </c>
    </row>
    <row r="3068" spans="1:14" x14ac:dyDescent="0.3">
      <c r="A3068" s="1">
        <v>43592.958333333336</v>
      </c>
      <c r="B3068" s="1">
        <v>43592.791666666664</v>
      </c>
      <c r="C3068" s="3">
        <f t="shared" si="283"/>
        <v>5</v>
      </c>
      <c r="D3068" s="3">
        <f t="shared" si="284"/>
        <v>7</v>
      </c>
      <c r="E3068" s="4">
        <f t="shared" si="285"/>
        <v>19</v>
      </c>
      <c r="F3068" s="4">
        <f t="shared" si="286"/>
        <v>3</v>
      </c>
      <c r="G3068" s="4" t="str">
        <f t="shared" si="287"/>
        <v>Sum</v>
      </c>
      <c r="H3068" s="4" t="str">
        <f t="shared" si="288"/>
        <v>On</v>
      </c>
      <c r="I3068">
        <v>1127872598</v>
      </c>
      <c r="J3068" t="s">
        <v>26</v>
      </c>
      <c r="K3068">
        <v>25.29</v>
      </c>
      <c r="L3068">
        <v>26.036235999999999</v>
      </c>
      <c r="M3068">
        <v>0.62177300000000002</v>
      </c>
      <c r="N3068">
        <v>0.124463</v>
      </c>
    </row>
    <row r="3069" spans="1:14" x14ac:dyDescent="0.3">
      <c r="A3069" s="1">
        <v>43593</v>
      </c>
      <c r="B3069" s="1">
        <v>43592.833333333336</v>
      </c>
      <c r="C3069" s="3">
        <f t="shared" si="283"/>
        <v>5</v>
      </c>
      <c r="D3069" s="3">
        <f t="shared" si="284"/>
        <v>7</v>
      </c>
      <c r="E3069" s="4">
        <f t="shared" si="285"/>
        <v>20</v>
      </c>
      <c r="F3069" s="4">
        <f t="shared" si="286"/>
        <v>3</v>
      </c>
      <c r="G3069" s="4" t="str">
        <f t="shared" si="287"/>
        <v>Sum</v>
      </c>
      <c r="H3069" s="4" t="str">
        <f t="shared" si="288"/>
        <v>On</v>
      </c>
      <c r="I3069">
        <v>1127872598</v>
      </c>
      <c r="J3069" t="s">
        <v>26</v>
      </c>
      <c r="K3069">
        <v>28.05</v>
      </c>
      <c r="L3069">
        <v>28.785299999999999</v>
      </c>
      <c r="M3069">
        <v>0.60700600000000005</v>
      </c>
      <c r="N3069">
        <v>0.12829399999999999</v>
      </c>
    </row>
    <row r="3070" spans="1:14" x14ac:dyDescent="0.3">
      <c r="A3070" s="1">
        <v>43593.041666666664</v>
      </c>
      <c r="B3070" s="1">
        <v>43592.875</v>
      </c>
      <c r="C3070" s="3">
        <f t="shared" si="283"/>
        <v>5</v>
      </c>
      <c r="D3070" s="3">
        <f t="shared" si="284"/>
        <v>7</v>
      </c>
      <c r="E3070" s="4">
        <f t="shared" si="285"/>
        <v>21</v>
      </c>
      <c r="F3070" s="4">
        <f t="shared" si="286"/>
        <v>3</v>
      </c>
      <c r="G3070" s="4" t="str">
        <f t="shared" si="287"/>
        <v>Sum</v>
      </c>
      <c r="H3070" s="4" t="str">
        <f t="shared" si="288"/>
        <v>On</v>
      </c>
      <c r="I3070">
        <v>1127872598</v>
      </c>
      <c r="J3070" t="s">
        <v>26</v>
      </c>
      <c r="K3070">
        <v>26.17</v>
      </c>
      <c r="L3070">
        <v>27.084205999999998</v>
      </c>
      <c r="M3070">
        <v>0.63497000000000003</v>
      </c>
      <c r="N3070">
        <v>0.27923599999999998</v>
      </c>
    </row>
    <row r="3071" spans="1:14" x14ac:dyDescent="0.3">
      <c r="A3071" s="1">
        <v>43593.083333333336</v>
      </c>
      <c r="B3071" s="1">
        <v>43592.916666666664</v>
      </c>
      <c r="C3071" s="3">
        <f t="shared" si="283"/>
        <v>5</v>
      </c>
      <c r="D3071" s="3">
        <f t="shared" si="284"/>
        <v>7</v>
      </c>
      <c r="E3071" s="4">
        <f t="shared" si="285"/>
        <v>22</v>
      </c>
      <c r="F3071" s="4">
        <f t="shared" si="286"/>
        <v>3</v>
      </c>
      <c r="G3071" s="4" t="str">
        <f t="shared" si="287"/>
        <v>Sum</v>
      </c>
      <c r="H3071" s="4" t="str">
        <f t="shared" si="288"/>
        <v>Off</v>
      </c>
      <c r="I3071">
        <v>1127872598</v>
      </c>
      <c r="J3071" t="s">
        <v>26</v>
      </c>
      <c r="K3071">
        <v>22.12</v>
      </c>
      <c r="L3071">
        <v>22.827818000000001</v>
      </c>
      <c r="M3071">
        <v>0.28167300000000001</v>
      </c>
      <c r="N3071">
        <v>0.426145</v>
      </c>
    </row>
    <row r="3072" spans="1:14" x14ac:dyDescent="0.3">
      <c r="A3072" s="1">
        <v>43593.125</v>
      </c>
      <c r="B3072" s="1">
        <v>43592.958333333336</v>
      </c>
      <c r="C3072" s="3">
        <f t="shared" si="283"/>
        <v>5</v>
      </c>
      <c r="D3072" s="3">
        <f t="shared" si="284"/>
        <v>7</v>
      </c>
      <c r="E3072" s="4">
        <f t="shared" si="285"/>
        <v>23</v>
      </c>
      <c r="F3072" s="4">
        <f t="shared" si="286"/>
        <v>3</v>
      </c>
      <c r="G3072" s="4" t="str">
        <f t="shared" si="287"/>
        <v>Sum</v>
      </c>
      <c r="H3072" s="4" t="str">
        <f t="shared" si="288"/>
        <v>Off</v>
      </c>
      <c r="I3072">
        <v>1127872598</v>
      </c>
      <c r="J3072" t="s">
        <v>26</v>
      </c>
      <c r="K3072">
        <v>19.489999999999998</v>
      </c>
      <c r="L3072">
        <v>20.064245</v>
      </c>
      <c r="M3072">
        <v>0.16500999999999999</v>
      </c>
      <c r="N3072">
        <v>0.40923500000000002</v>
      </c>
    </row>
    <row r="3073" spans="1:14" x14ac:dyDescent="0.3">
      <c r="A3073" s="1">
        <v>43593.166666666664</v>
      </c>
      <c r="B3073" s="1">
        <v>43593</v>
      </c>
      <c r="C3073" s="3">
        <f t="shared" si="283"/>
        <v>5</v>
      </c>
      <c r="D3073" s="3">
        <f t="shared" si="284"/>
        <v>8</v>
      </c>
      <c r="E3073" s="4">
        <f t="shared" si="285"/>
        <v>0</v>
      </c>
      <c r="F3073" s="4">
        <f t="shared" si="286"/>
        <v>4</v>
      </c>
      <c r="G3073" s="4" t="str">
        <f t="shared" si="287"/>
        <v>Sum</v>
      </c>
      <c r="H3073" s="4" t="str">
        <f t="shared" si="288"/>
        <v>Off</v>
      </c>
      <c r="I3073">
        <v>1127872598</v>
      </c>
      <c r="J3073" t="s">
        <v>26</v>
      </c>
      <c r="K3073">
        <v>17.34</v>
      </c>
      <c r="L3073">
        <v>18.064637000000001</v>
      </c>
      <c r="M3073">
        <v>0.492394</v>
      </c>
      <c r="N3073">
        <v>0.232243</v>
      </c>
    </row>
    <row r="3074" spans="1:14" x14ac:dyDescent="0.3">
      <c r="A3074" s="1">
        <v>43593.208333333336</v>
      </c>
      <c r="B3074" s="1">
        <v>43593.041666666664</v>
      </c>
      <c r="C3074" s="3">
        <f t="shared" si="283"/>
        <v>5</v>
      </c>
      <c r="D3074" s="3">
        <f t="shared" si="284"/>
        <v>8</v>
      </c>
      <c r="E3074" s="4">
        <f t="shared" si="285"/>
        <v>1</v>
      </c>
      <c r="F3074" s="4">
        <f t="shared" si="286"/>
        <v>4</v>
      </c>
      <c r="G3074" s="4" t="str">
        <f t="shared" si="287"/>
        <v>Sum</v>
      </c>
      <c r="H3074" s="4" t="str">
        <f t="shared" si="288"/>
        <v>Off</v>
      </c>
      <c r="I3074">
        <v>1127872598</v>
      </c>
      <c r="J3074" t="s">
        <v>26</v>
      </c>
      <c r="K3074">
        <v>17.2</v>
      </c>
      <c r="L3074">
        <v>18.013736000000002</v>
      </c>
      <c r="M3074">
        <v>0.50700599999999996</v>
      </c>
      <c r="N3074">
        <v>0.30673</v>
      </c>
    </row>
    <row r="3075" spans="1:14" x14ac:dyDescent="0.3">
      <c r="A3075" s="1">
        <v>43593.25</v>
      </c>
      <c r="B3075" s="1">
        <v>43593.083333333336</v>
      </c>
      <c r="C3075" s="3">
        <f t="shared" ref="C3075:C3138" si="289">MONTH(B3075)</f>
        <v>5</v>
      </c>
      <c r="D3075" s="3">
        <f t="shared" ref="D3075:D3138" si="290">DAY(B3075)</f>
        <v>8</v>
      </c>
      <c r="E3075" s="4">
        <f t="shared" ref="E3075:E3138" si="291">HOUR(B3075)</f>
        <v>2</v>
      </c>
      <c r="F3075" s="4">
        <f t="shared" ref="F3075:F3138" si="292">WEEKDAY(B3075)</f>
        <v>4</v>
      </c>
      <c r="G3075" s="4" t="str">
        <f t="shared" ref="G3075:G3138" si="293">IF(AND(C3075&gt;4,C3075&lt;10),"Sum","Win")</f>
        <v>Sum</v>
      </c>
      <c r="H3075" s="4" t="str">
        <f t="shared" si="288"/>
        <v>Off</v>
      </c>
      <c r="I3075">
        <v>1127872598</v>
      </c>
      <c r="J3075" t="s">
        <v>26</v>
      </c>
      <c r="K3075">
        <v>15.81</v>
      </c>
      <c r="L3075">
        <v>16.674454999999998</v>
      </c>
      <c r="M3075">
        <v>0.55761400000000005</v>
      </c>
      <c r="N3075">
        <v>0.30684099999999997</v>
      </c>
    </row>
    <row r="3076" spans="1:14" x14ac:dyDescent="0.3">
      <c r="A3076" s="1">
        <v>43593.291666666664</v>
      </c>
      <c r="B3076" s="1">
        <v>43593.125</v>
      </c>
      <c r="C3076" s="3">
        <f t="shared" si="289"/>
        <v>5</v>
      </c>
      <c r="D3076" s="3">
        <f t="shared" si="290"/>
        <v>8</v>
      </c>
      <c r="E3076" s="4">
        <f t="shared" si="291"/>
        <v>3</v>
      </c>
      <c r="F3076" s="4">
        <f t="shared" si="292"/>
        <v>4</v>
      </c>
      <c r="G3076" s="4" t="str">
        <f t="shared" si="293"/>
        <v>Sum</v>
      </c>
      <c r="H3076" s="4" t="str">
        <f t="shared" si="288"/>
        <v>Off</v>
      </c>
      <c r="I3076">
        <v>1127872598</v>
      </c>
      <c r="J3076" t="s">
        <v>26</v>
      </c>
      <c r="K3076">
        <v>15.65</v>
      </c>
      <c r="L3076">
        <v>16.546354000000001</v>
      </c>
      <c r="M3076">
        <v>0.60349799999999998</v>
      </c>
      <c r="N3076">
        <v>0.29285600000000001</v>
      </c>
    </row>
    <row r="3077" spans="1:14" x14ac:dyDescent="0.3">
      <c r="A3077" s="1">
        <v>43593.333333333336</v>
      </c>
      <c r="B3077" s="1">
        <v>43593.166666666664</v>
      </c>
      <c r="C3077" s="3">
        <f t="shared" si="289"/>
        <v>5</v>
      </c>
      <c r="D3077" s="3">
        <f t="shared" si="290"/>
        <v>8</v>
      </c>
      <c r="E3077" s="4">
        <f t="shared" si="291"/>
        <v>4</v>
      </c>
      <c r="F3077" s="4">
        <f t="shared" si="292"/>
        <v>4</v>
      </c>
      <c r="G3077" s="4" t="str">
        <f t="shared" si="293"/>
        <v>Sum</v>
      </c>
      <c r="H3077" s="4" t="str">
        <f t="shared" si="288"/>
        <v>Off</v>
      </c>
      <c r="I3077">
        <v>1127872598</v>
      </c>
      <c r="J3077" t="s">
        <v>26</v>
      </c>
      <c r="K3077">
        <v>16.010000000000002</v>
      </c>
      <c r="L3077">
        <v>16.843696000000001</v>
      </c>
      <c r="M3077">
        <v>0.50860399999999995</v>
      </c>
      <c r="N3077">
        <v>0.32509199999999999</v>
      </c>
    </row>
    <row r="3078" spans="1:14" x14ac:dyDescent="0.3">
      <c r="A3078" s="1">
        <v>43593.375</v>
      </c>
      <c r="B3078" s="1">
        <v>43593.208333333336</v>
      </c>
      <c r="C3078" s="3">
        <f t="shared" si="289"/>
        <v>5</v>
      </c>
      <c r="D3078" s="3">
        <f t="shared" si="290"/>
        <v>8</v>
      </c>
      <c r="E3078" s="4">
        <f t="shared" si="291"/>
        <v>5</v>
      </c>
      <c r="F3078" s="4">
        <f t="shared" si="292"/>
        <v>4</v>
      </c>
      <c r="G3078" s="4" t="str">
        <f t="shared" si="293"/>
        <v>Sum</v>
      </c>
      <c r="H3078" s="4" t="str">
        <f t="shared" si="288"/>
        <v>Off</v>
      </c>
      <c r="I3078">
        <v>1127872598</v>
      </c>
      <c r="J3078" t="s">
        <v>26</v>
      </c>
      <c r="K3078">
        <v>18.239999999999998</v>
      </c>
      <c r="L3078">
        <v>19.229483999999999</v>
      </c>
      <c r="M3078">
        <v>0.62451900000000005</v>
      </c>
      <c r="N3078">
        <v>0.36496499999999998</v>
      </c>
    </row>
    <row r="3079" spans="1:14" x14ac:dyDescent="0.3">
      <c r="A3079" s="1">
        <v>43593.416666666664</v>
      </c>
      <c r="B3079" s="1">
        <v>43593.25</v>
      </c>
      <c r="C3079" s="3">
        <f t="shared" si="289"/>
        <v>5</v>
      </c>
      <c r="D3079" s="3">
        <f t="shared" si="290"/>
        <v>8</v>
      </c>
      <c r="E3079" s="4">
        <f t="shared" si="291"/>
        <v>6</v>
      </c>
      <c r="F3079" s="4">
        <f t="shared" si="292"/>
        <v>4</v>
      </c>
      <c r="G3079" s="4" t="str">
        <f t="shared" si="293"/>
        <v>Sum</v>
      </c>
      <c r="H3079" s="4" t="str">
        <f t="shared" si="288"/>
        <v>Off</v>
      </c>
      <c r="I3079">
        <v>1127872598</v>
      </c>
      <c r="J3079" t="s">
        <v>26</v>
      </c>
      <c r="K3079">
        <v>20.39</v>
      </c>
      <c r="L3079">
        <v>21.850148000000001</v>
      </c>
      <c r="M3079">
        <v>1.218863</v>
      </c>
      <c r="N3079">
        <v>0.241285</v>
      </c>
    </row>
    <row r="3080" spans="1:14" x14ac:dyDescent="0.3">
      <c r="A3080" s="1">
        <v>43593.458333333336</v>
      </c>
      <c r="B3080" s="1">
        <v>43593.291666666664</v>
      </c>
      <c r="C3080" s="3">
        <f t="shared" si="289"/>
        <v>5</v>
      </c>
      <c r="D3080" s="3">
        <f t="shared" si="290"/>
        <v>8</v>
      </c>
      <c r="E3080" s="4">
        <f t="shared" si="291"/>
        <v>7</v>
      </c>
      <c r="F3080" s="4">
        <f t="shared" si="292"/>
        <v>4</v>
      </c>
      <c r="G3080" s="4" t="str">
        <f t="shared" si="293"/>
        <v>Sum</v>
      </c>
      <c r="H3080" s="4" t="str">
        <f t="shared" si="288"/>
        <v>Off</v>
      </c>
      <c r="I3080">
        <v>1127872598</v>
      </c>
      <c r="J3080" t="s">
        <v>26</v>
      </c>
      <c r="K3080">
        <v>21.26</v>
      </c>
      <c r="L3080">
        <v>22.280125000000002</v>
      </c>
      <c r="M3080">
        <v>0.956542</v>
      </c>
      <c r="N3080">
        <v>6.3583000000000001E-2</v>
      </c>
    </row>
    <row r="3081" spans="1:14" x14ac:dyDescent="0.3">
      <c r="A3081" s="1">
        <v>43593.5</v>
      </c>
      <c r="B3081" s="1">
        <v>43593.333333333336</v>
      </c>
      <c r="C3081" s="3">
        <f t="shared" si="289"/>
        <v>5</v>
      </c>
      <c r="D3081" s="3">
        <f t="shared" si="290"/>
        <v>8</v>
      </c>
      <c r="E3081" s="4">
        <f t="shared" si="291"/>
        <v>8</v>
      </c>
      <c r="F3081" s="4">
        <f t="shared" si="292"/>
        <v>4</v>
      </c>
      <c r="G3081" s="4" t="str">
        <f t="shared" si="293"/>
        <v>Sum</v>
      </c>
      <c r="H3081" s="4" t="str">
        <f t="shared" si="288"/>
        <v>Off</v>
      </c>
      <c r="I3081">
        <v>1127872598</v>
      </c>
      <c r="J3081" t="s">
        <v>26</v>
      </c>
      <c r="K3081">
        <v>22.45</v>
      </c>
      <c r="L3081">
        <v>23.184222999999999</v>
      </c>
      <c r="M3081">
        <v>0.63644999999999996</v>
      </c>
      <c r="N3081">
        <v>9.7772999999999999E-2</v>
      </c>
    </row>
    <row r="3082" spans="1:14" x14ac:dyDescent="0.3">
      <c r="A3082" s="1">
        <v>43593.541666666664</v>
      </c>
      <c r="B3082" s="1">
        <v>43593.375</v>
      </c>
      <c r="C3082" s="3">
        <f t="shared" si="289"/>
        <v>5</v>
      </c>
      <c r="D3082" s="3">
        <f t="shared" si="290"/>
        <v>8</v>
      </c>
      <c r="E3082" s="4">
        <f t="shared" si="291"/>
        <v>9</v>
      </c>
      <c r="F3082" s="4">
        <f t="shared" si="292"/>
        <v>4</v>
      </c>
      <c r="G3082" s="4" t="str">
        <f t="shared" si="293"/>
        <v>Sum</v>
      </c>
      <c r="H3082" s="4" t="str">
        <f t="shared" si="288"/>
        <v>Off</v>
      </c>
      <c r="I3082">
        <v>1127872598</v>
      </c>
      <c r="J3082" t="s">
        <v>26</v>
      </c>
      <c r="K3082">
        <v>22.83</v>
      </c>
      <c r="L3082">
        <v>23.609804</v>
      </c>
      <c r="M3082">
        <v>0.71946100000000002</v>
      </c>
      <c r="N3082">
        <v>6.0343000000000001E-2</v>
      </c>
    </row>
    <row r="3083" spans="1:14" x14ac:dyDescent="0.3">
      <c r="A3083" s="1">
        <v>43593.583333333336</v>
      </c>
      <c r="B3083" s="1">
        <v>43593.416666666664</v>
      </c>
      <c r="C3083" s="3">
        <f t="shared" si="289"/>
        <v>5</v>
      </c>
      <c r="D3083" s="3">
        <f t="shared" si="290"/>
        <v>8</v>
      </c>
      <c r="E3083" s="4">
        <f t="shared" si="291"/>
        <v>10</v>
      </c>
      <c r="F3083" s="4">
        <f t="shared" si="292"/>
        <v>4</v>
      </c>
      <c r="G3083" s="4" t="str">
        <f t="shared" si="293"/>
        <v>Sum</v>
      </c>
      <c r="H3083" s="4" t="str">
        <f t="shared" ref="H3083:H3146" si="294">+IF(OR(F3083&lt;2,F3083&gt;6),"Off",IF(AND(G3083="Win",E3083&gt;7,E3083&lt;13),"On",IF(AND(G3083="Win",E3083&gt;16,E3083&lt;22),"On",IF(AND(G3083="Sum",E3083&gt;9,E3083&lt;22),"On","Off"))))</f>
        <v>On</v>
      </c>
      <c r="I3083">
        <v>1127872598</v>
      </c>
      <c r="J3083" t="s">
        <v>26</v>
      </c>
      <c r="K3083">
        <v>24.02</v>
      </c>
      <c r="L3083">
        <v>24.931369</v>
      </c>
      <c r="M3083">
        <v>0.95180799999999999</v>
      </c>
      <c r="N3083">
        <v>-4.0439000000000003E-2</v>
      </c>
    </row>
    <row r="3084" spans="1:14" x14ac:dyDescent="0.3">
      <c r="A3084" s="1">
        <v>43593.625</v>
      </c>
      <c r="B3084" s="1">
        <v>43593.458333333336</v>
      </c>
      <c r="C3084" s="3">
        <f t="shared" si="289"/>
        <v>5</v>
      </c>
      <c r="D3084" s="3">
        <f t="shared" si="290"/>
        <v>8</v>
      </c>
      <c r="E3084" s="4">
        <f t="shared" si="291"/>
        <v>11</v>
      </c>
      <c r="F3084" s="4">
        <f t="shared" si="292"/>
        <v>4</v>
      </c>
      <c r="G3084" s="4" t="str">
        <f t="shared" si="293"/>
        <v>Sum</v>
      </c>
      <c r="H3084" s="4" t="str">
        <f t="shared" si="294"/>
        <v>On</v>
      </c>
      <c r="I3084">
        <v>1127872598</v>
      </c>
      <c r="J3084" t="s">
        <v>26</v>
      </c>
      <c r="K3084">
        <v>24.03</v>
      </c>
      <c r="L3084">
        <v>25.018853</v>
      </c>
      <c r="M3084">
        <v>1.067091</v>
      </c>
      <c r="N3084">
        <v>-7.8238000000000002E-2</v>
      </c>
    </row>
    <row r="3085" spans="1:14" x14ac:dyDescent="0.3">
      <c r="A3085" s="1">
        <v>43593.666666666664</v>
      </c>
      <c r="B3085" s="1">
        <v>43593.5</v>
      </c>
      <c r="C3085" s="3">
        <f t="shared" si="289"/>
        <v>5</v>
      </c>
      <c r="D3085" s="3">
        <f t="shared" si="290"/>
        <v>8</v>
      </c>
      <c r="E3085" s="4">
        <f t="shared" si="291"/>
        <v>12</v>
      </c>
      <c r="F3085" s="4">
        <f t="shared" si="292"/>
        <v>4</v>
      </c>
      <c r="G3085" s="4" t="str">
        <f t="shared" si="293"/>
        <v>Sum</v>
      </c>
      <c r="H3085" s="4" t="str">
        <f t="shared" si="294"/>
        <v>On</v>
      </c>
      <c r="I3085">
        <v>1127872598</v>
      </c>
      <c r="J3085" t="s">
        <v>26</v>
      </c>
      <c r="K3085">
        <v>25.7</v>
      </c>
      <c r="L3085">
        <v>27.002875</v>
      </c>
      <c r="M3085">
        <v>1.4699199999999999</v>
      </c>
      <c r="N3085">
        <v>-0.167045</v>
      </c>
    </row>
    <row r="3086" spans="1:14" x14ac:dyDescent="0.3">
      <c r="A3086" s="1">
        <v>43593.708333333336</v>
      </c>
      <c r="B3086" s="1">
        <v>43593.541666666664</v>
      </c>
      <c r="C3086" s="3">
        <f t="shared" si="289"/>
        <v>5</v>
      </c>
      <c r="D3086" s="3">
        <f t="shared" si="290"/>
        <v>8</v>
      </c>
      <c r="E3086" s="4">
        <f t="shared" si="291"/>
        <v>13</v>
      </c>
      <c r="F3086" s="4">
        <f t="shared" si="292"/>
        <v>4</v>
      </c>
      <c r="G3086" s="4" t="str">
        <f t="shared" si="293"/>
        <v>Sum</v>
      </c>
      <c r="H3086" s="4" t="str">
        <f t="shared" si="294"/>
        <v>On</v>
      </c>
      <c r="I3086">
        <v>1127872598</v>
      </c>
      <c r="J3086" t="s">
        <v>26</v>
      </c>
      <c r="K3086">
        <v>25.92</v>
      </c>
      <c r="L3086">
        <v>27.216840000000001</v>
      </c>
      <c r="M3086">
        <v>1.5152080000000001</v>
      </c>
      <c r="N3086">
        <v>-0.21836800000000001</v>
      </c>
    </row>
    <row r="3087" spans="1:14" x14ac:dyDescent="0.3">
      <c r="A3087" s="1">
        <v>43593.75</v>
      </c>
      <c r="B3087" s="1">
        <v>43593.583333333336</v>
      </c>
      <c r="C3087" s="3">
        <f t="shared" si="289"/>
        <v>5</v>
      </c>
      <c r="D3087" s="3">
        <f t="shared" si="290"/>
        <v>8</v>
      </c>
      <c r="E3087" s="4">
        <f t="shared" si="291"/>
        <v>14</v>
      </c>
      <c r="F3087" s="4">
        <f t="shared" si="292"/>
        <v>4</v>
      </c>
      <c r="G3087" s="4" t="str">
        <f t="shared" si="293"/>
        <v>Sum</v>
      </c>
      <c r="H3087" s="4" t="str">
        <f t="shared" si="294"/>
        <v>On</v>
      </c>
      <c r="I3087">
        <v>1127872598</v>
      </c>
      <c r="J3087" t="s">
        <v>26</v>
      </c>
      <c r="K3087">
        <v>25.63</v>
      </c>
      <c r="L3087">
        <v>27.327468</v>
      </c>
      <c r="M3087">
        <v>1.9546159999999999</v>
      </c>
      <c r="N3087">
        <v>-0.25714799999999999</v>
      </c>
    </row>
    <row r="3088" spans="1:14" x14ac:dyDescent="0.3">
      <c r="A3088" s="1">
        <v>43593.791666666664</v>
      </c>
      <c r="B3088" s="1">
        <v>43593.625</v>
      </c>
      <c r="C3088" s="3">
        <f t="shared" si="289"/>
        <v>5</v>
      </c>
      <c r="D3088" s="3">
        <f t="shared" si="290"/>
        <v>8</v>
      </c>
      <c r="E3088" s="4">
        <f t="shared" si="291"/>
        <v>15</v>
      </c>
      <c r="F3088" s="4">
        <f t="shared" si="292"/>
        <v>4</v>
      </c>
      <c r="G3088" s="4" t="str">
        <f t="shared" si="293"/>
        <v>Sum</v>
      </c>
      <c r="H3088" s="4" t="str">
        <f t="shared" si="294"/>
        <v>On</v>
      </c>
      <c r="I3088">
        <v>1127872598</v>
      </c>
      <c r="J3088" t="s">
        <v>26</v>
      </c>
      <c r="K3088">
        <v>25.92</v>
      </c>
      <c r="L3088">
        <v>27.369789000000001</v>
      </c>
      <c r="M3088">
        <v>1.8250440000000001</v>
      </c>
      <c r="N3088">
        <v>-0.37525500000000001</v>
      </c>
    </row>
    <row r="3089" spans="1:14" x14ac:dyDescent="0.3">
      <c r="A3089" s="1">
        <v>43593.833333333336</v>
      </c>
      <c r="B3089" s="1">
        <v>43593.666666666664</v>
      </c>
      <c r="C3089" s="3">
        <f t="shared" si="289"/>
        <v>5</v>
      </c>
      <c r="D3089" s="3">
        <f t="shared" si="290"/>
        <v>8</v>
      </c>
      <c r="E3089" s="4">
        <f t="shared" si="291"/>
        <v>16</v>
      </c>
      <c r="F3089" s="4">
        <f t="shared" si="292"/>
        <v>4</v>
      </c>
      <c r="G3089" s="4" t="str">
        <f t="shared" si="293"/>
        <v>Sum</v>
      </c>
      <c r="H3089" s="4" t="str">
        <f t="shared" si="294"/>
        <v>On</v>
      </c>
      <c r="I3089">
        <v>1127872598</v>
      </c>
      <c r="J3089" t="s">
        <v>26</v>
      </c>
      <c r="K3089">
        <v>25.93</v>
      </c>
      <c r="L3089">
        <v>27.490962</v>
      </c>
      <c r="M3089">
        <v>2.0022199999999999</v>
      </c>
      <c r="N3089">
        <v>-0.44125799999999998</v>
      </c>
    </row>
    <row r="3090" spans="1:14" x14ac:dyDescent="0.3">
      <c r="A3090" s="1">
        <v>43593.875</v>
      </c>
      <c r="B3090" s="1">
        <v>43593.708333333336</v>
      </c>
      <c r="C3090" s="3">
        <f t="shared" si="289"/>
        <v>5</v>
      </c>
      <c r="D3090" s="3">
        <f t="shared" si="290"/>
        <v>8</v>
      </c>
      <c r="E3090" s="4">
        <f t="shared" si="291"/>
        <v>17</v>
      </c>
      <c r="F3090" s="4">
        <f t="shared" si="292"/>
        <v>4</v>
      </c>
      <c r="G3090" s="4" t="str">
        <f t="shared" si="293"/>
        <v>Sum</v>
      </c>
      <c r="H3090" s="4" t="str">
        <f t="shared" si="294"/>
        <v>On</v>
      </c>
      <c r="I3090">
        <v>1127872598</v>
      </c>
      <c r="J3090" t="s">
        <v>26</v>
      </c>
      <c r="K3090">
        <v>26.13</v>
      </c>
      <c r="L3090">
        <v>27.615203000000001</v>
      </c>
      <c r="M3090">
        <v>1.9146639999999999</v>
      </c>
      <c r="N3090">
        <v>-0.42946099999999998</v>
      </c>
    </row>
    <row r="3091" spans="1:14" x14ac:dyDescent="0.3">
      <c r="A3091" s="1">
        <v>43593.916666666664</v>
      </c>
      <c r="B3091" s="1">
        <v>43593.75</v>
      </c>
      <c r="C3091" s="3">
        <f t="shared" si="289"/>
        <v>5</v>
      </c>
      <c r="D3091" s="3">
        <f t="shared" si="290"/>
        <v>8</v>
      </c>
      <c r="E3091" s="4">
        <f t="shared" si="291"/>
        <v>18</v>
      </c>
      <c r="F3091" s="4">
        <f t="shared" si="292"/>
        <v>4</v>
      </c>
      <c r="G3091" s="4" t="str">
        <f t="shared" si="293"/>
        <v>Sum</v>
      </c>
      <c r="H3091" s="4" t="str">
        <f t="shared" si="294"/>
        <v>On</v>
      </c>
      <c r="I3091">
        <v>1127872598</v>
      </c>
      <c r="J3091" t="s">
        <v>26</v>
      </c>
      <c r="K3091">
        <v>25.74</v>
      </c>
      <c r="L3091">
        <v>27.064592999999999</v>
      </c>
      <c r="M3091">
        <v>1.6810909999999999</v>
      </c>
      <c r="N3091">
        <v>-0.35649799999999998</v>
      </c>
    </row>
    <row r="3092" spans="1:14" x14ac:dyDescent="0.3">
      <c r="A3092" s="1">
        <v>43593.958333333336</v>
      </c>
      <c r="B3092" s="1">
        <v>43593.791666666664</v>
      </c>
      <c r="C3092" s="3">
        <f t="shared" si="289"/>
        <v>5</v>
      </c>
      <c r="D3092" s="3">
        <f t="shared" si="290"/>
        <v>8</v>
      </c>
      <c r="E3092" s="4">
        <f t="shared" si="291"/>
        <v>19</v>
      </c>
      <c r="F3092" s="4">
        <f t="shared" si="292"/>
        <v>4</v>
      </c>
      <c r="G3092" s="4" t="str">
        <f t="shared" si="293"/>
        <v>Sum</v>
      </c>
      <c r="H3092" s="4" t="str">
        <f t="shared" si="294"/>
        <v>On</v>
      </c>
      <c r="I3092">
        <v>1127872598</v>
      </c>
      <c r="J3092" t="s">
        <v>26</v>
      </c>
      <c r="K3092">
        <v>24.4</v>
      </c>
      <c r="L3092">
        <v>25.550550000000001</v>
      </c>
      <c r="M3092">
        <v>1.4396180000000001</v>
      </c>
      <c r="N3092">
        <v>-0.28906799999999999</v>
      </c>
    </row>
    <row r="3093" spans="1:14" x14ac:dyDescent="0.3">
      <c r="A3093" s="1">
        <v>43594</v>
      </c>
      <c r="B3093" s="1">
        <v>43593.833333333336</v>
      </c>
      <c r="C3093" s="3">
        <f t="shared" si="289"/>
        <v>5</v>
      </c>
      <c r="D3093" s="3">
        <f t="shared" si="290"/>
        <v>8</v>
      </c>
      <c r="E3093" s="4">
        <f t="shared" si="291"/>
        <v>20</v>
      </c>
      <c r="F3093" s="4">
        <f t="shared" si="292"/>
        <v>4</v>
      </c>
      <c r="G3093" s="4" t="str">
        <f t="shared" si="293"/>
        <v>Sum</v>
      </c>
      <c r="H3093" s="4" t="str">
        <f t="shared" si="294"/>
        <v>On</v>
      </c>
      <c r="I3093">
        <v>1127872598</v>
      </c>
      <c r="J3093" t="s">
        <v>26</v>
      </c>
      <c r="K3093">
        <v>26.21</v>
      </c>
      <c r="L3093">
        <v>26.886593000000001</v>
      </c>
      <c r="M3093">
        <v>1.0893170000000001</v>
      </c>
      <c r="N3093">
        <v>-0.41272399999999998</v>
      </c>
    </row>
    <row r="3094" spans="1:14" x14ac:dyDescent="0.3">
      <c r="A3094" s="1">
        <v>43594.041666666664</v>
      </c>
      <c r="B3094" s="1">
        <v>43593.875</v>
      </c>
      <c r="C3094" s="3">
        <f t="shared" si="289"/>
        <v>5</v>
      </c>
      <c r="D3094" s="3">
        <f t="shared" si="290"/>
        <v>8</v>
      </c>
      <c r="E3094" s="4">
        <f t="shared" si="291"/>
        <v>21</v>
      </c>
      <c r="F3094" s="4">
        <f t="shared" si="292"/>
        <v>4</v>
      </c>
      <c r="G3094" s="4" t="str">
        <f t="shared" si="293"/>
        <v>Sum</v>
      </c>
      <c r="H3094" s="4" t="str">
        <f t="shared" si="294"/>
        <v>On</v>
      </c>
      <c r="I3094">
        <v>1127872598</v>
      </c>
      <c r="J3094" t="s">
        <v>26</v>
      </c>
      <c r="K3094">
        <v>24.21</v>
      </c>
      <c r="L3094">
        <v>24.941110999999999</v>
      </c>
      <c r="M3094">
        <v>1.0373509999999999</v>
      </c>
      <c r="N3094">
        <v>-0.30624000000000001</v>
      </c>
    </row>
    <row r="3095" spans="1:14" x14ac:dyDescent="0.3">
      <c r="A3095" s="1">
        <v>43594.083333333336</v>
      </c>
      <c r="B3095" s="1">
        <v>43593.916666666664</v>
      </c>
      <c r="C3095" s="3">
        <f t="shared" si="289"/>
        <v>5</v>
      </c>
      <c r="D3095" s="3">
        <f t="shared" si="290"/>
        <v>8</v>
      </c>
      <c r="E3095" s="4">
        <f t="shared" si="291"/>
        <v>22</v>
      </c>
      <c r="F3095" s="4">
        <f t="shared" si="292"/>
        <v>4</v>
      </c>
      <c r="G3095" s="4" t="str">
        <f t="shared" si="293"/>
        <v>Sum</v>
      </c>
      <c r="H3095" s="4" t="str">
        <f t="shared" si="294"/>
        <v>Off</v>
      </c>
      <c r="I3095">
        <v>1127872598</v>
      </c>
      <c r="J3095" t="s">
        <v>26</v>
      </c>
      <c r="K3095">
        <v>20.47</v>
      </c>
      <c r="L3095">
        <v>21.508876000000001</v>
      </c>
      <c r="M3095">
        <v>0.89116099999999998</v>
      </c>
      <c r="N3095">
        <v>0.14771500000000001</v>
      </c>
    </row>
    <row r="3096" spans="1:14" x14ac:dyDescent="0.3">
      <c r="A3096" s="1">
        <v>43594.125</v>
      </c>
      <c r="B3096" s="1">
        <v>43593.958333333336</v>
      </c>
      <c r="C3096" s="3">
        <f t="shared" si="289"/>
        <v>5</v>
      </c>
      <c r="D3096" s="3">
        <f t="shared" si="290"/>
        <v>8</v>
      </c>
      <c r="E3096" s="4">
        <f t="shared" si="291"/>
        <v>23</v>
      </c>
      <c r="F3096" s="4">
        <f t="shared" si="292"/>
        <v>4</v>
      </c>
      <c r="G3096" s="4" t="str">
        <f t="shared" si="293"/>
        <v>Sum</v>
      </c>
      <c r="H3096" s="4" t="str">
        <f t="shared" si="294"/>
        <v>Off</v>
      </c>
      <c r="I3096">
        <v>1127872598</v>
      </c>
      <c r="J3096" t="s">
        <v>26</v>
      </c>
      <c r="K3096">
        <v>19.100000000000001</v>
      </c>
      <c r="L3096">
        <v>19.988236000000001</v>
      </c>
      <c r="M3096">
        <v>0.65160300000000004</v>
      </c>
      <c r="N3096">
        <v>0.23663300000000001</v>
      </c>
    </row>
    <row r="3097" spans="1:14" x14ac:dyDescent="0.3">
      <c r="A3097" s="1">
        <v>43594.166666666664</v>
      </c>
      <c r="B3097" s="1">
        <v>43594</v>
      </c>
      <c r="C3097" s="3">
        <f t="shared" si="289"/>
        <v>5</v>
      </c>
      <c r="D3097" s="3">
        <f t="shared" si="290"/>
        <v>9</v>
      </c>
      <c r="E3097" s="4">
        <f t="shared" si="291"/>
        <v>0</v>
      </c>
      <c r="F3097" s="4">
        <f t="shared" si="292"/>
        <v>5</v>
      </c>
      <c r="G3097" s="4" t="str">
        <f t="shared" si="293"/>
        <v>Sum</v>
      </c>
      <c r="H3097" s="4" t="str">
        <f t="shared" si="294"/>
        <v>Off</v>
      </c>
      <c r="I3097">
        <v>1127872598</v>
      </c>
      <c r="J3097" t="s">
        <v>26</v>
      </c>
      <c r="K3097">
        <v>16.62</v>
      </c>
      <c r="L3097">
        <v>17.150963999999998</v>
      </c>
      <c r="M3097">
        <v>0.55173499999999998</v>
      </c>
      <c r="N3097">
        <v>-2.0771000000000001E-2</v>
      </c>
    </row>
    <row r="3098" spans="1:14" x14ac:dyDescent="0.3">
      <c r="A3098" s="1">
        <v>43594.208333333336</v>
      </c>
      <c r="B3098" s="1">
        <v>43594.041666666664</v>
      </c>
      <c r="C3098" s="3">
        <f t="shared" si="289"/>
        <v>5</v>
      </c>
      <c r="D3098" s="3">
        <f t="shared" si="290"/>
        <v>9</v>
      </c>
      <c r="E3098" s="4">
        <f t="shared" si="291"/>
        <v>1</v>
      </c>
      <c r="F3098" s="4">
        <f t="shared" si="292"/>
        <v>5</v>
      </c>
      <c r="G3098" s="4" t="str">
        <f t="shared" si="293"/>
        <v>Sum</v>
      </c>
      <c r="H3098" s="4" t="str">
        <f t="shared" si="294"/>
        <v>Off</v>
      </c>
      <c r="I3098">
        <v>1127872598</v>
      </c>
      <c r="J3098" t="s">
        <v>26</v>
      </c>
      <c r="K3098">
        <v>16.28</v>
      </c>
      <c r="L3098">
        <v>16.913039999999999</v>
      </c>
      <c r="M3098">
        <v>0.68954899999999997</v>
      </c>
      <c r="N3098">
        <v>-5.6508999999999997E-2</v>
      </c>
    </row>
    <row r="3099" spans="1:14" x14ac:dyDescent="0.3">
      <c r="A3099" s="1">
        <v>43594.25</v>
      </c>
      <c r="B3099" s="1">
        <v>43594.083333333336</v>
      </c>
      <c r="C3099" s="3">
        <f t="shared" si="289"/>
        <v>5</v>
      </c>
      <c r="D3099" s="3">
        <f t="shared" si="290"/>
        <v>9</v>
      </c>
      <c r="E3099" s="4">
        <f t="shared" si="291"/>
        <v>2</v>
      </c>
      <c r="F3099" s="4">
        <f t="shared" si="292"/>
        <v>5</v>
      </c>
      <c r="G3099" s="4" t="str">
        <f t="shared" si="293"/>
        <v>Sum</v>
      </c>
      <c r="H3099" s="4" t="str">
        <f t="shared" si="294"/>
        <v>Off</v>
      </c>
      <c r="I3099">
        <v>1127872598</v>
      </c>
      <c r="J3099" t="s">
        <v>26</v>
      </c>
      <c r="K3099">
        <v>15.56</v>
      </c>
      <c r="L3099">
        <v>16.266964999999999</v>
      </c>
      <c r="M3099">
        <v>0.68723400000000001</v>
      </c>
      <c r="N3099">
        <v>1.9730999999999999E-2</v>
      </c>
    </row>
    <row r="3100" spans="1:14" x14ac:dyDescent="0.3">
      <c r="A3100" s="1">
        <v>43594.291666666664</v>
      </c>
      <c r="B3100" s="1">
        <v>43594.125</v>
      </c>
      <c r="C3100" s="3">
        <f t="shared" si="289"/>
        <v>5</v>
      </c>
      <c r="D3100" s="3">
        <f t="shared" si="290"/>
        <v>9</v>
      </c>
      <c r="E3100" s="4">
        <f t="shared" si="291"/>
        <v>3</v>
      </c>
      <c r="F3100" s="4">
        <f t="shared" si="292"/>
        <v>5</v>
      </c>
      <c r="G3100" s="4" t="str">
        <f t="shared" si="293"/>
        <v>Sum</v>
      </c>
      <c r="H3100" s="4" t="str">
        <f t="shared" si="294"/>
        <v>Off</v>
      </c>
      <c r="I3100">
        <v>1127872598</v>
      </c>
      <c r="J3100" t="s">
        <v>26</v>
      </c>
      <c r="K3100">
        <v>15.19</v>
      </c>
      <c r="L3100">
        <v>15.892557</v>
      </c>
      <c r="M3100">
        <v>0.71150599999999997</v>
      </c>
      <c r="N3100">
        <v>-8.9490000000000004E-3</v>
      </c>
    </row>
    <row r="3101" spans="1:14" x14ac:dyDescent="0.3">
      <c r="A3101" s="1">
        <v>43594.333333333336</v>
      </c>
      <c r="B3101" s="1">
        <v>43594.166666666664</v>
      </c>
      <c r="C3101" s="3">
        <f t="shared" si="289"/>
        <v>5</v>
      </c>
      <c r="D3101" s="3">
        <f t="shared" si="290"/>
        <v>9</v>
      </c>
      <c r="E3101" s="4">
        <f t="shared" si="291"/>
        <v>4</v>
      </c>
      <c r="F3101" s="4">
        <f t="shared" si="292"/>
        <v>5</v>
      </c>
      <c r="G3101" s="4" t="str">
        <f t="shared" si="293"/>
        <v>Sum</v>
      </c>
      <c r="H3101" s="4" t="str">
        <f t="shared" si="294"/>
        <v>Off</v>
      </c>
      <c r="I3101">
        <v>1127872598</v>
      </c>
      <c r="J3101" t="s">
        <v>26</v>
      </c>
      <c r="K3101">
        <v>15.65</v>
      </c>
      <c r="L3101">
        <v>16.457697</v>
      </c>
      <c r="M3101">
        <v>0.822685</v>
      </c>
      <c r="N3101">
        <v>-1.4988E-2</v>
      </c>
    </row>
    <row r="3102" spans="1:14" x14ac:dyDescent="0.3">
      <c r="A3102" s="1">
        <v>43594.375</v>
      </c>
      <c r="B3102" s="1">
        <v>43594.208333333336</v>
      </c>
      <c r="C3102" s="3">
        <f t="shared" si="289"/>
        <v>5</v>
      </c>
      <c r="D3102" s="3">
        <f t="shared" si="290"/>
        <v>9</v>
      </c>
      <c r="E3102" s="4">
        <f t="shared" si="291"/>
        <v>5</v>
      </c>
      <c r="F3102" s="4">
        <f t="shared" si="292"/>
        <v>5</v>
      </c>
      <c r="G3102" s="4" t="str">
        <f t="shared" si="293"/>
        <v>Sum</v>
      </c>
      <c r="H3102" s="4" t="str">
        <f t="shared" si="294"/>
        <v>Off</v>
      </c>
      <c r="I3102">
        <v>1127872598</v>
      </c>
      <c r="J3102" t="s">
        <v>26</v>
      </c>
      <c r="K3102">
        <v>17.579999999999998</v>
      </c>
      <c r="L3102">
        <v>18.404751999999998</v>
      </c>
      <c r="M3102">
        <v>0.93206999999999995</v>
      </c>
      <c r="N3102">
        <v>-0.107318</v>
      </c>
    </row>
    <row r="3103" spans="1:14" x14ac:dyDescent="0.3">
      <c r="A3103" s="1">
        <v>43594.416666666664</v>
      </c>
      <c r="B3103" s="1">
        <v>43594.25</v>
      </c>
      <c r="C3103" s="3">
        <f t="shared" si="289"/>
        <v>5</v>
      </c>
      <c r="D3103" s="3">
        <f t="shared" si="290"/>
        <v>9</v>
      </c>
      <c r="E3103" s="4">
        <f t="shared" si="291"/>
        <v>6</v>
      </c>
      <c r="F3103" s="4">
        <f t="shared" si="292"/>
        <v>5</v>
      </c>
      <c r="G3103" s="4" t="str">
        <f t="shared" si="293"/>
        <v>Sum</v>
      </c>
      <c r="H3103" s="4" t="str">
        <f t="shared" si="294"/>
        <v>Off</v>
      </c>
      <c r="I3103">
        <v>1127872598</v>
      </c>
      <c r="J3103" t="s">
        <v>26</v>
      </c>
      <c r="K3103">
        <v>20.27</v>
      </c>
      <c r="L3103">
        <v>21.37867</v>
      </c>
      <c r="M3103">
        <v>1.010961</v>
      </c>
      <c r="N3103">
        <v>9.7709000000000004E-2</v>
      </c>
    </row>
    <row r="3104" spans="1:14" x14ac:dyDescent="0.3">
      <c r="A3104" s="1">
        <v>43594.458333333336</v>
      </c>
      <c r="B3104" s="1">
        <v>43594.291666666664</v>
      </c>
      <c r="C3104" s="3">
        <f t="shared" si="289"/>
        <v>5</v>
      </c>
      <c r="D3104" s="3">
        <f t="shared" si="290"/>
        <v>9</v>
      </c>
      <c r="E3104" s="4">
        <f t="shared" si="291"/>
        <v>7</v>
      </c>
      <c r="F3104" s="4">
        <f t="shared" si="292"/>
        <v>5</v>
      </c>
      <c r="G3104" s="4" t="str">
        <f t="shared" si="293"/>
        <v>Sum</v>
      </c>
      <c r="H3104" s="4" t="str">
        <f t="shared" si="294"/>
        <v>Off</v>
      </c>
      <c r="I3104">
        <v>1127872598</v>
      </c>
      <c r="J3104" t="s">
        <v>26</v>
      </c>
      <c r="K3104">
        <v>21.29</v>
      </c>
      <c r="L3104">
        <v>21.695958000000001</v>
      </c>
      <c r="M3104">
        <v>0.41667500000000002</v>
      </c>
      <c r="N3104">
        <v>-1.0717000000000001E-2</v>
      </c>
    </row>
    <row r="3105" spans="1:14" x14ac:dyDescent="0.3">
      <c r="A3105" s="1">
        <v>43594.5</v>
      </c>
      <c r="B3105" s="1">
        <v>43594.333333333336</v>
      </c>
      <c r="C3105" s="3">
        <f t="shared" si="289"/>
        <v>5</v>
      </c>
      <c r="D3105" s="3">
        <f t="shared" si="290"/>
        <v>9</v>
      </c>
      <c r="E3105" s="4">
        <f t="shared" si="291"/>
        <v>8</v>
      </c>
      <c r="F3105" s="4">
        <f t="shared" si="292"/>
        <v>5</v>
      </c>
      <c r="G3105" s="4" t="str">
        <f t="shared" si="293"/>
        <v>Sum</v>
      </c>
      <c r="H3105" s="4" t="str">
        <f t="shared" si="294"/>
        <v>Off</v>
      </c>
      <c r="I3105">
        <v>1127872598</v>
      </c>
      <c r="J3105" t="s">
        <v>26</v>
      </c>
      <c r="K3105">
        <v>21.32</v>
      </c>
      <c r="L3105">
        <v>21.805008000000001</v>
      </c>
      <c r="M3105">
        <v>0.53660099999999999</v>
      </c>
      <c r="N3105">
        <v>-5.1593E-2</v>
      </c>
    </row>
    <row r="3106" spans="1:14" x14ac:dyDescent="0.3">
      <c r="A3106" s="1">
        <v>43594.541666666664</v>
      </c>
      <c r="B3106" s="1">
        <v>43594.375</v>
      </c>
      <c r="C3106" s="3">
        <f t="shared" si="289"/>
        <v>5</v>
      </c>
      <c r="D3106" s="3">
        <f t="shared" si="290"/>
        <v>9</v>
      </c>
      <c r="E3106" s="4">
        <f t="shared" si="291"/>
        <v>9</v>
      </c>
      <c r="F3106" s="4">
        <f t="shared" si="292"/>
        <v>5</v>
      </c>
      <c r="G3106" s="4" t="str">
        <f t="shared" si="293"/>
        <v>Sum</v>
      </c>
      <c r="H3106" s="4" t="str">
        <f t="shared" si="294"/>
        <v>Off</v>
      </c>
      <c r="I3106">
        <v>1127872598</v>
      </c>
      <c r="J3106" t="s">
        <v>26</v>
      </c>
      <c r="K3106">
        <v>22.03</v>
      </c>
      <c r="L3106">
        <v>22.532734000000001</v>
      </c>
      <c r="M3106">
        <v>0.58674999999999999</v>
      </c>
      <c r="N3106">
        <v>-8.4015999999999993E-2</v>
      </c>
    </row>
    <row r="3107" spans="1:14" x14ac:dyDescent="0.3">
      <c r="A3107" s="1">
        <v>43594.583333333336</v>
      </c>
      <c r="B3107" s="1">
        <v>43594.416666666664</v>
      </c>
      <c r="C3107" s="3">
        <f t="shared" si="289"/>
        <v>5</v>
      </c>
      <c r="D3107" s="3">
        <f t="shared" si="290"/>
        <v>9</v>
      </c>
      <c r="E3107" s="4">
        <f t="shared" si="291"/>
        <v>10</v>
      </c>
      <c r="F3107" s="4">
        <f t="shared" si="292"/>
        <v>5</v>
      </c>
      <c r="G3107" s="4" t="str">
        <f t="shared" si="293"/>
        <v>Sum</v>
      </c>
      <c r="H3107" s="4" t="str">
        <f t="shared" si="294"/>
        <v>On</v>
      </c>
      <c r="I3107">
        <v>1127872598</v>
      </c>
      <c r="J3107" t="s">
        <v>26</v>
      </c>
      <c r="K3107">
        <v>23.24</v>
      </c>
      <c r="L3107">
        <v>23.759388000000001</v>
      </c>
      <c r="M3107">
        <v>0.587476</v>
      </c>
      <c r="N3107">
        <v>-6.8087999999999996E-2</v>
      </c>
    </row>
    <row r="3108" spans="1:14" x14ac:dyDescent="0.3">
      <c r="A3108" s="1">
        <v>43594.625</v>
      </c>
      <c r="B3108" s="1">
        <v>43594.458333333336</v>
      </c>
      <c r="C3108" s="3">
        <f t="shared" si="289"/>
        <v>5</v>
      </c>
      <c r="D3108" s="3">
        <f t="shared" si="290"/>
        <v>9</v>
      </c>
      <c r="E3108" s="4">
        <f t="shared" si="291"/>
        <v>11</v>
      </c>
      <c r="F3108" s="4">
        <f t="shared" si="292"/>
        <v>5</v>
      </c>
      <c r="G3108" s="4" t="str">
        <f t="shared" si="293"/>
        <v>Sum</v>
      </c>
      <c r="H3108" s="4" t="str">
        <f t="shared" si="294"/>
        <v>On</v>
      </c>
      <c r="I3108">
        <v>1127872598</v>
      </c>
      <c r="J3108" t="s">
        <v>26</v>
      </c>
      <c r="K3108">
        <v>23.27</v>
      </c>
      <c r="L3108">
        <v>24.035488999999998</v>
      </c>
      <c r="M3108">
        <v>0.81002799999999997</v>
      </c>
      <c r="N3108">
        <v>-4.4539000000000002E-2</v>
      </c>
    </row>
    <row r="3109" spans="1:14" x14ac:dyDescent="0.3">
      <c r="A3109" s="1">
        <v>43594.666666666664</v>
      </c>
      <c r="B3109" s="1">
        <v>43594.5</v>
      </c>
      <c r="C3109" s="3">
        <f t="shared" si="289"/>
        <v>5</v>
      </c>
      <c r="D3109" s="3">
        <f t="shared" si="290"/>
        <v>9</v>
      </c>
      <c r="E3109" s="4">
        <f t="shared" si="291"/>
        <v>12</v>
      </c>
      <c r="F3109" s="4">
        <f t="shared" si="292"/>
        <v>5</v>
      </c>
      <c r="G3109" s="4" t="str">
        <f t="shared" si="293"/>
        <v>Sum</v>
      </c>
      <c r="H3109" s="4" t="str">
        <f t="shared" si="294"/>
        <v>On</v>
      </c>
      <c r="I3109">
        <v>1127872598</v>
      </c>
      <c r="J3109" t="s">
        <v>26</v>
      </c>
      <c r="K3109">
        <v>24</v>
      </c>
      <c r="L3109">
        <v>24.992118999999999</v>
      </c>
      <c r="M3109">
        <v>1.091602</v>
      </c>
      <c r="N3109">
        <v>-9.9483000000000002E-2</v>
      </c>
    </row>
    <row r="3110" spans="1:14" x14ac:dyDescent="0.3">
      <c r="A3110" s="1">
        <v>43594.708333333336</v>
      </c>
      <c r="B3110" s="1">
        <v>43594.541666666664</v>
      </c>
      <c r="C3110" s="3">
        <f t="shared" si="289"/>
        <v>5</v>
      </c>
      <c r="D3110" s="3">
        <f t="shared" si="290"/>
        <v>9</v>
      </c>
      <c r="E3110" s="4">
        <f t="shared" si="291"/>
        <v>13</v>
      </c>
      <c r="F3110" s="4">
        <f t="shared" si="292"/>
        <v>5</v>
      </c>
      <c r="G3110" s="4" t="str">
        <f t="shared" si="293"/>
        <v>Sum</v>
      </c>
      <c r="H3110" s="4" t="str">
        <f t="shared" si="294"/>
        <v>On</v>
      </c>
      <c r="I3110">
        <v>1127872598</v>
      </c>
      <c r="J3110" t="s">
        <v>26</v>
      </c>
      <c r="K3110">
        <v>24.32</v>
      </c>
      <c r="L3110">
        <v>25.353507</v>
      </c>
      <c r="M3110">
        <v>1.0432710000000001</v>
      </c>
      <c r="N3110">
        <v>-9.7640000000000001E-3</v>
      </c>
    </row>
    <row r="3111" spans="1:14" x14ac:dyDescent="0.3">
      <c r="A3111" s="1">
        <v>43594.75</v>
      </c>
      <c r="B3111" s="1">
        <v>43594.583333333336</v>
      </c>
      <c r="C3111" s="3">
        <f t="shared" si="289"/>
        <v>5</v>
      </c>
      <c r="D3111" s="3">
        <f t="shared" si="290"/>
        <v>9</v>
      </c>
      <c r="E3111" s="4">
        <f t="shared" si="291"/>
        <v>14</v>
      </c>
      <c r="F3111" s="4">
        <f t="shared" si="292"/>
        <v>5</v>
      </c>
      <c r="G3111" s="4" t="str">
        <f t="shared" si="293"/>
        <v>Sum</v>
      </c>
      <c r="H3111" s="4" t="str">
        <f t="shared" si="294"/>
        <v>On</v>
      </c>
      <c r="I3111">
        <v>1127872598</v>
      </c>
      <c r="J3111" t="s">
        <v>26</v>
      </c>
      <c r="K3111">
        <v>23.93</v>
      </c>
      <c r="L3111">
        <v>25.016266000000002</v>
      </c>
      <c r="M3111">
        <v>1.043039</v>
      </c>
      <c r="N3111">
        <v>4.3227000000000002E-2</v>
      </c>
    </row>
    <row r="3112" spans="1:14" x14ac:dyDescent="0.3">
      <c r="A3112" s="1">
        <v>43594.791666666664</v>
      </c>
      <c r="B3112" s="1">
        <v>43594.625</v>
      </c>
      <c r="C3112" s="3">
        <f t="shared" si="289"/>
        <v>5</v>
      </c>
      <c r="D3112" s="3">
        <f t="shared" si="290"/>
        <v>9</v>
      </c>
      <c r="E3112" s="4">
        <f t="shared" si="291"/>
        <v>15</v>
      </c>
      <c r="F3112" s="4">
        <f t="shared" si="292"/>
        <v>5</v>
      </c>
      <c r="G3112" s="4" t="str">
        <f t="shared" si="293"/>
        <v>Sum</v>
      </c>
      <c r="H3112" s="4" t="str">
        <f t="shared" si="294"/>
        <v>On</v>
      </c>
      <c r="I3112">
        <v>1127872598</v>
      </c>
      <c r="J3112" t="s">
        <v>26</v>
      </c>
      <c r="K3112">
        <v>24.7</v>
      </c>
      <c r="L3112">
        <v>25.903727</v>
      </c>
      <c r="M3112">
        <v>1.1444890000000001</v>
      </c>
      <c r="N3112">
        <v>5.9237999999999999E-2</v>
      </c>
    </row>
    <row r="3113" spans="1:14" x14ac:dyDescent="0.3">
      <c r="A3113" s="1">
        <v>43594.833333333336</v>
      </c>
      <c r="B3113" s="1">
        <v>43594.666666666664</v>
      </c>
      <c r="C3113" s="3">
        <f t="shared" si="289"/>
        <v>5</v>
      </c>
      <c r="D3113" s="3">
        <f t="shared" si="290"/>
        <v>9</v>
      </c>
      <c r="E3113" s="4">
        <f t="shared" si="291"/>
        <v>16</v>
      </c>
      <c r="F3113" s="4">
        <f t="shared" si="292"/>
        <v>5</v>
      </c>
      <c r="G3113" s="4" t="str">
        <f t="shared" si="293"/>
        <v>Sum</v>
      </c>
      <c r="H3113" s="4" t="str">
        <f t="shared" si="294"/>
        <v>On</v>
      </c>
      <c r="I3113">
        <v>1127872598</v>
      </c>
      <c r="J3113" t="s">
        <v>26</v>
      </c>
      <c r="K3113">
        <v>24.93</v>
      </c>
      <c r="L3113">
        <v>26.138186999999999</v>
      </c>
      <c r="M3113">
        <v>1.228108</v>
      </c>
      <c r="N3113">
        <v>-1.9921000000000001E-2</v>
      </c>
    </row>
    <row r="3114" spans="1:14" x14ac:dyDescent="0.3">
      <c r="A3114" s="1">
        <v>43594.875</v>
      </c>
      <c r="B3114" s="1">
        <v>43594.708333333336</v>
      </c>
      <c r="C3114" s="3">
        <f t="shared" si="289"/>
        <v>5</v>
      </c>
      <c r="D3114" s="3">
        <f t="shared" si="290"/>
        <v>9</v>
      </c>
      <c r="E3114" s="4">
        <f t="shared" si="291"/>
        <v>17</v>
      </c>
      <c r="F3114" s="4">
        <f t="shared" si="292"/>
        <v>5</v>
      </c>
      <c r="G3114" s="4" t="str">
        <f t="shared" si="293"/>
        <v>Sum</v>
      </c>
      <c r="H3114" s="4" t="str">
        <f t="shared" si="294"/>
        <v>On</v>
      </c>
      <c r="I3114">
        <v>1127872598</v>
      </c>
      <c r="J3114" t="s">
        <v>26</v>
      </c>
      <c r="K3114">
        <v>25.09</v>
      </c>
      <c r="L3114">
        <v>26.234783</v>
      </c>
      <c r="M3114">
        <v>1.143265</v>
      </c>
      <c r="N3114">
        <v>1.518E-3</v>
      </c>
    </row>
    <row r="3115" spans="1:14" x14ac:dyDescent="0.3">
      <c r="A3115" s="1">
        <v>43594.916666666664</v>
      </c>
      <c r="B3115" s="1">
        <v>43594.75</v>
      </c>
      <c r="C3115" s="3">
        <f t="shared" si="289"/>
        <v>5</v>
      </c>
      <c r="D3115" s="3">
        <f t="shared" si="290"/>
        <v>9</v>
      </c>
      <c r="E3115" s="4">
        <f t="shared" si="291"/>
        <v>18</v>
      </c>
      <c r="F3115" s="4">
        <f t="shared" si="292"/>
        <v>5</v>
      </c>
      <c r="G3115" s="4" t="str">
        <f t="shared" si="293"/>
        <v>Sum</v>
      </c>
      <c r="H3115" s="4" t="str">
        <f t="shared" si="294"/>
        <v>On</v>
      </c>
      <c r="I3115">
        <v>1127872598</v>
      </c>
      <c r="J3115" t="s">
        <v>26</v>
      </c>
      <c r="K3115">
        <v>24.11</v>
      </c>
      <c r="L3115">
        <v>25.137905</v>
      </c>
      <c r="M3115">
        <v>1.006013</v>
      </c>
      <c r="N3115">
        <v>2.1892000000000002E-2</v>
      </c>
    </row>
    <row r="3116" spans="1:14" x14ac:dyDescent="0.3">
      <c r="A3116" s="1">
        <v>43594.958333333336</v>
      </c>
      <c r="B3116" s="1">
        <v>43594.791666666664</v>
      </c>
      <c r="C3116" s="3">
        <f t="shared" si="289"/>
        <v>5</v>
      </c>
      <c r="D3116" s="3">
        <f t="shared" si="290"/>
        <v>9</v>
      </c>
      <c r="E3116" s="4">
        <f t="shared" si="291"/>
        <v>19</v>
      </c>
      <c r="F3116" s="4">
        <f t="shared" si="292"/>
        <v>5</v>
      </c>
      <c r="G3116" s="4" t="str">
        <f t="shared" si="293"/>
        <v>Sum</v>
      </c>
      <c r="H3116" s="4" t="str">
        <f t="shared" si="294"/>
        <v>On</v>
      </c>
      <c r="I3116">
        <v>1127872598</v>
      </c>
      <c r="J3116" t="s">
        <v>26</v>
      </c>
      <c r="K3116">
        <v>23.83</v>
      </c>
      <c r="L3116">
        <v>24.377882</v>
      </c>
      <c r="M3116">
        <v>0.52750399999999997</v>
      </c>
      <c r="N3116">
        <v>2.0378E-2</v>
      </c>
    </row>
    <row r="3117" spans="1:14" x14ac:dyDescent="0.3">
      <c r="A3117" s="1">
        <v>43595</v>
      </c>
      <c r="B3117" s="1">
        <v>43594.833333333336</v>
      </c>
      <c r="C3117" s="3">
        <f t="shared" si="289"/>
        <v>5</v>
      </c>
      <c r="D3117" s="3">
        <f t="shared" si="290"/>
        <v>9</v>
      </c>
      <c r="E3117" s="4">
        <f t="shared" si="291"/>
        <v>20</v>
      </c>
      <c r="F3117" s="4">
        <f t="shared" si="292"/>
        <v>5</v>
      </c>
      <c r="G3117" s="4" t="str">
        <f t="shared" si="293"/>
        <v>Sum</v>
      </c>
      <c r="H3117" s="4" t="str">
        <f t="shared" si="294"/>
        <v>On</v>
      </c>
      <c r="I3117">
        <v>1127872598</v>
      </c>
      <c r="J3117" t="s">
        <v>26</v>
      </c>
      <c r="K3117">
        <v>25.24</v>
      </c>
      <c r="L3117">
        <v>25.748139999999999</v>
      </c>
      <c r="M3117">
        <v>0.59372800000000003</v>
      </c>
      <c r="N3117">
        <v>-8.5587999999999997E-2</v>
      </c>
    </row>
    <row r="3118" spans="1:14" x14ac:dyDescent="0.3">
      <c r="A3118" s="1">
        <v>43595.041666666664</v>
      </c>
      <c r="B3118" s="1">
        <v>43594.875</v>
      </c>
      <c r="C3118" s="3">
        <f t="shared" si="289"/>
        <v>5</v>
      </c>
      <c r="D3118" s="3">
        <f t="shared" si="290"/>
        <v>9</v>
      </c>
      <c r="E3118" s="4">
        <f t="shared" si="291"/>
        <v>21</v>
      </c>
      <c r="F3118" s="4">
        <f t="shared" si="292"/>
        <v>5</v>
      </c>
      <c r="G3118" s="4" t="str">
        <f t="shared" si="293"/>
        <v>Sum</v>
      </c>
      <c r="H3118" s="4" t="str">
        <f t="shared" si="294"/>
        <v>On</v>
      </c>
      <c r="I3118">
        <v>1127872598</v>
      </c>
      <c r="J3118" t="s">
        <v>26</v>
      </c>
      <c r="K3118">
        <v>23.88</v>
      </c>
      <c r="L3118">
        <v>24.353874999999999</v>
      </c>
      <c r="M3118">
        <v>0.53607300000000002</v>
      </c>
      <c r="N3118">
        <v>-6.2198000000000003E-2</v>
      </c>
    </row>
    <row r="3119" spans="1:14" x14ac:dyDescent="0.3">
      <c r="A3119" s="1">
        <v>43595.083333333336</v>
      </c>
      <c r="B3119" s="1">
        <v>43594.916666666664</v>
      </c>
      <c r="C3119" s="3">
        <f t="shared" si="289"/>
        <v>5</v>
      </c>
      <c r="D3119" s="3">
        <f t="shared" si="290"/>
        <v>9</v>
      </c>
      <c r="E3119" s="4">
        <f t="shared" si="291"/>
        <v>22</v>
      </c>
      <c r="F3119" s="4">
        <f t="shared" si="292"/>
        <v>5</v>
      </c>
      <c r="G3119" s="4" t="str">
        <f t="shared" si="293"/>
        <v>Sum</v>
      </c>
      <c r="H3119" s="4" t="str">
        <f t="shared" si="294"/>
        <v>Off</v>
      </c>
      <c r="I3119">
        <v>1127872598</v>
      </c>
      <c r="J3119" t="s">
        <v>26</v>
      </c>
      <c r="K3119">
        <v>21.18</v>
      </c>
      <c r="L3119">
        <v>21.974384000000001</v>
      </c>
      <c r="M3119">
        <v>0.63707000000000003</v>
      </c>
      <c r="N3119">
        <v>0.15731400000000001</v>
      </c>
    </row>
    <row r="3120" spans="1:14" x14ac:dyDescent="0.3">
      <c r="A3120" s="1">
        <v>43595.125</v>
      </c>
      <c r="B3120" s="1">
        <v>43594.958333333336</v>
      </c>
      <c r="C3120" s="3">
        <f t="shared" si="289"/>
        <v>5</v>
      </c>
      <c r="D3120" s="3">
        <f t="shared" si="290"/>
        <v>9</v>
      </c>
      <c r="E3120" s="4">
        <f t="shared" si="291"/>
        <v>23</v>
      </c>
      <c r="F3120" s="4">
        <f t="shared" si="292"/>
        <v>5</v>
      </c>
      <c r="G3120" s="4" t="str">
        <f t="shared" si="293"/>
        <v>Sum</v>
      </c>
      <c r="H3120" s="4" t="str">
        <f t="shared" si="294"/>
        <v>Off</v>
      </c>
      <c r="I3120">
        <v>1127872598</v>
      </c>
      <c r="J3120" t="s">
        <v>26</v>
      </c>
      <c r="K3120">
        <v>19.77</v>
      </c>
      <c r="L3120">
        <v>20.370108999999999</v>
      </c>
      <c r="M3120">
        <v>0.37706200000000001</v>
      </c>
      <c r="N3120">
        <v>0.223047</v>
      </c>
    </row>
    <row r="3121" spans="1:14" x14ac:dyDescent="0.3">
      <c r="A3121" s="1">
        <v>43595.166666666664</v>
      </c>
      <c r="B3121" s="1">
        <v>43595</v>
      </c>
      <c r="C3121" s="3">
        <f t="shared" si="289"/>
        <v>5</v>
      </c>
      <c r="D3121" s="3">
        <f t="shared" si="290"/>
        <v>10</v>
      </c>
      <c r="E3121" s="4">
        <f t="shared" si="291"/>
        <v>0</v>
      </c>
      <c r="F3121" s="4">
        <f t="shared" si="292"/>
        <v>6</v>
      </c>
      <c r="G3121" s="4" t="str">
        <f t="shared" si="293"/>
        <v>Sum</v>
      </c>
      <c r="H3121" s="4" t="str">
        <f t="shared" si="294"/>
        <v>Off</v>
      </c>
      <c r="I3121">
        <v>1127872598</v>
      </c>
      <c r="J3121" t="s">
        <v>26</v>
      </c>
      <c r="K3121">
        <v>19.39</v>
      </c>
      <c r="L3121">
        <v>20.142627999999998</v>
      </c>
      <c r="M3121">
        <v>0.69359300000000002</v>
      </c>
      <c r="N3121">
        <v>5.9034999999999997E-2</v>
      </c>
    </row>
    <row r="3122" spans="1:14" x14ac:dyDescent="0.3">
      <c r="A3122" s="1">
        <v>43595.208333333336</v>
      </c>
      <c r="B3122" s="1">
        <v>43595.041666666664</v>
      </c>
      <c r="C3122" s="3">
        <f t="shared" si="289"/>
        <v>5</v>
      </c>
      <c r="D3122" s="3">
        <f t="shared" si="290"/>
        <v>10</v>
      </c>
      <c r="E3122" s="4">
        <f t="shared" si="291"/>
        <v>1</v>
      </c>
      <c r="F3122" s="4">
        <f t="shared" si="292"/>
        <v>6</v>
      </c>
      <c r="G3122" s="4" t="str">
        <f t="shared" si="293"/>
        <v>Sum</v>
      </c>
      <c r="H3122" s="4" t="str">
        <f t="shared" si="294"/>
        <v>Off</v>
      </c>
      <c r="I3122">
        <v>1127872598</v>
      </c>
      <c r="J3122" t="s">
        <v>26</v>
      </c>
      <c r="K3122">
        <v>19.100000000000001</v>
      </c>
      <c r="L3122">
        <v>19.947528999999999</v>
      </c>
      <c r="M3122">
        <v>0.76669699999999996</v>
      </c>
      <c r="N3122">
        <v>8.0832000000000001E-2</v>
      </c>
    </row>
    <row r="3123" spans="1:14" x14ac:dyDescent="0.3">
      <c r="A3123" s="1">
        <v>43595.25</v>
      </c>
      <c r="B3123" s="1">
        <v>43595.083333333336</v>
      </c>
      <c r="C3123" s="3">
        <f t="shared" si="289"/>
        <v>5</v>
      </c>
      <c r="D3123" s="3">
        <f t="shared" si="290"/>
        <v>10</v>
      </c>
      <c r="E3123" s="4">
        <f t="shared" si="291"/>
        <v>2</v>
      </c>
      <c r="F3123" s="4">
        <f t="shared" si="292"/>
        <v>6</v>
      </c>
      <c r="G3123" s="4" t="str">
        <f t="shared" si="293"/>
        <v>Sum</v>
      </c>
      <c r="H3123" s="4" t="str">
        <f t="shared" si="294"/>
        <v>Off</v>
      </c>
      <c r="I3123">
        <v>1127872598</v>
      </c>
      <c r="J3123" t="s">
        <v>26</v>
      </c>
      <c r="K3123">
        <v>18.55</v>
      </c>
      <c r="L3123">
        <v>19.682362999999999</v>
      </c>
      <c r="M3123">
        <v>0.99554600000000004</v>
      </c>
      <c r="N3123">
        <v>0.13681699999999999</v>
      </c>
    </row>
    <row r="3124" spans="1:14" x14ac:dyDescent="0.3">
      <c r="A3124" s="1">
        <v>43595.291666666664</v>
      </c>
      <c r="B3124" s="1">
        <v>43595.125</v>
      </c>
      <c r="C3124" s="3">
        <f t="shared" si="289"/>
        <v>5</v>
      </c>
      <c r="D3124" s="3">
        <f t="shared" si="290"/>
        <v>10</v>
      </c>
      <c r="E3124" s="4">
        <f t="shared" si="291"/>
        <v>3</v>
      </c>
      <c r="F3124" s="4">
        <f t="shared" si="292"/>
        <v>6</v>
      </c>
      <c r="G3124" s="4" t="str">
        <f t="shared" si="293"/>
        <v>Sum</v>
      </c>
      <c r="H3124" s="4" t="str">
        <f t="shared" si="294"/>
        <v>Off</v>
      </c>
      <c r="I3124">
        <v>1127872598</v>
      </c>
      <c r="J3124" t="s">
        <v>26</v>
      </c>
      <c r="K3124">
        <v>18.420000000000002</v>
      </c>
      <c r="L3124">
        <v>19.539543999999999</v>
      </c>
      <c r="M3124">
        <v>1.0227390000000001</v>
      </c>
      <c r="N3124">
        <v>9.6805000000000002E-2</v>
      </c>
    </row>
    <row r="3125" spans="1:14" x14ac:dyDescent="0.3">
      <c r="A3125" s="1">
        <v>43595.333333333336</v>
      </c>
      <c r="B3125" s="1">
        <v>43595.166666666664</v>
      </c>
      <c r="C3125" s="3">
        <f t="shared" si="289"/>
        <v>5</v>
      </c>
      <c r="D3125" s="3">
        <f t="shared" si="290"/>
        <v>10</v>
      </c>
      <c r="E3125" s="4">
        <f t="shared" si="291"/>
        <v>4</v>
      </c>
      <c r="F3125" s="4">
        <f t="shared" si="292"/>
        <v>6</v>
      </c>
      <c r="G3125" s="4" t="str">
        <f t="shared" si="293"/>
        <v>Sum</v>
      </c>
      <c r="H3125" s="4" t="str">
        <f t="shared" si="294"/>
        <v>Off</v>
      </c>
      <c r="I3125">
        <v>1127872598</v>
      </c>
      <c r="J3125" t="s">
        <v>26</v>
      </c>
      <c r="K3125">
        <v>18.66</v>
      </c>
      <c r="L3125">
        <v>19.808005000000001</v>
      </c>
      <c r="M3125">
        <v>0.95082</v>
      </c>
      <c r="N3125">
        <v>0.197185</v>
      </c>
    </row>
    <row r="3126" spans="1:14" x14ac:dyDescent="0.3">
      <c r="A3126" s="1">
        <v>43595.375</v>
      </c>
      <c r="B3126" s="1">
        <v>43595.208333333336</v>
      </c>
      <c r="C3126" s="3">
        <f t="shared" si="289"/>
        <v>5</v>
      </c>
      <c r="D3126" s="3">
        <f t="shared" si="290"/>
        <v>10</v>
      </c>
      <c r="E3126" s="4">
        <f t="shared" si="291"/>
        <v>5</v>
      </c>
      <c r="F3126" s="4">
        <f t="shared" si="292"/>
        <v>6</v>
      </c>
      <c r="G3126" s="4" t="str">
        <f t="shared" si="293"/>
        <v>Sum</v>
      </c>
      <c r="H3126" s="4" t="str">
        <f t="shared" si="294"/>
        <v>Off</v>
      </c>
      <c r="I3126">
        <v>1127872598</v>
      </c>
      <c r="J3126" t="s">
        <v>26</v>
      </c>
      <c r="K3126">
        <v>20.07</v>
      </c>
      <c r="L3126">
        <v>21.192606000000001</v>
      </c>
      <c r="M3126">
        <v>0.94294</v>
      </c>
      <c r="N3126">
        <v>0.17966599999999999</v>
      </c>
    </row>
    <row r="3127" spans="1:14" x14ac:dyDescent="0.3">
      <c r="A3127" s="1">
        <v>43595.416666666664</v>
      </c>
      <c r="B3127" s="1">
        <v>43595.25</v>
      </c>
      <c r="C3127" s="3">
        <f t="shared" si="289"/>
        <v>5</v>
      </c>
      <c r="D3127" s="3">
        <f t="shared" si="290"/>
        <v>10</v>
      </c>
      <c r="E3127" s="4">
        <f t="shared" si="291"/>
        <v>6</v>
      </c>
      <c r="F3127" s="4">
        <f t="shared" si="292"/>
        <v>6</v>
      </c>
      <c r="G3127" s="4" t="str">
        <f t="shared" si="293"/>
        <v>Sum</v>
      </c>
      <c r="H3127" s="4" t="str">
        <f t="shared" si="294"/>
        <v>Off</v>
      </c>
      <c r="I3127">
        <v>1127872598</v>
      </c>
      <c r="J3127" t="s">
        <v>26</v>
      </c>
      <c r="K3127">
        <v>23.33</v>
      </c>
      <c r="L3127">
        <v>24.902632000000001</v>
      </c>
      <c r="M3127">
        <v>1.3114589999999999</v>
      </c>
      <c r="N3127">
        <v>0.26117299999999999</v>
      </c>
    </row>
    <row r="3128" spans="1:14" x14ac:dyDescent="0.3">
      <c r="A3128" s="1">
        <v>43595.458333333336</v>
      </c>
      <c r="B3128" s="1">
        <v>43595.291666666664</v>
      </c>
      <c r="C3128" s="3">
        <f t="shared" si="289"/>
        <v>5</v>
      </c>
      <c r="D3128" s="3">
        <f t="shared" si="290"/>
        <v>10</v>
      </c>
      <c r="E3128" s="4">
        <f t="shared" si="291"/>
        <v>7</v>
      </c>
      <c r="F3128" s="4">
        <f t="shared" si="292"/>
        <v>6</v>
      </c>
      <c r="G3128" s="4" t="str">
        <f t="shared" si="293"/>
        <v>Sum</v>
      </c>
      <c r="H3128" s="4" t="str">
        <f t="shared" si="294"/>
        <v>Off</v>
      </c>
      <c r="I3128">
        <v>1127872598</v>
      </c>
      <c r="J3128" t="s">
        <v>26</v>
      </c>
      <c r="K3128">
        <v>25.36</v>
      </c>
      <c r="L3128">
        <v>26.726825999999999</v>
      </c>
      <c r="M3128">
        <v>1.2570509999999999</v>
      </c>
      <c r="N3128">
        <v>0.109775</v>
      </c>
    </row>
    <row r="3129" spans="1:14" x14ac:dyDescent="0.3">
      <c r="A3129" s="1">
        <v>43595.5</v>
      </c>
      <c r="B3129" s="1">
        <v>43595.333333333336</v>
      </c>
      <c r="C3129" s="3">
        <f t="shared" si="289"/>
        <v>5</v>
      </c>
      <c r="D3129" s="3">
        <f t="shared" si="290"/>
        <v>10</v>
      </c>
      <c r="E3129" s="4">
        <f t="shared" si="291"/>
        <v>8</v>
      </c>
      <c r="F3129" s="4">
        <f t="shared" si="292"/>
        <v>6</v>
      </c>
      <c r="G3129" s="4" t="str">
        <f t="shared" si="293"/>
        <v>Sum</v>
      </c>
      <c r="H3129" s="4" t="str">
        <f t="shared" si="294"/>
        <v>Off</v>
      </c>
      <c r="I3129">
        <v>1127872598</v>
      </c>
      <c r="J3129" t="s">
        <v>26</v>
      </c>
      <c r="K3129">
        <v>25.41</v>
      </c>
      <c r="L3129">
        <v>26.860993000000001</v>
      </c>
      <c r="M3129">
        <v>1.3269299999999999</v>
      </c>
      <c r="N3129">
        <v>0.12406300000000001</v>
      </c>
    </row>
    <row r="3130" spans="1:14" x14ac:dyDescent="0.3">
      <c r="A3130" s="1">
        <v>43595.541666666664</v>
      </c>
      <c r="B3130" s="1">
        <v>43595.375</v>
      </c>
      <c r="C3130" s="3">
        <f t="shared" si="289"/>
        <v>5</v>
      </c>
      <c r="D3130" s="3">
        <f t="shared" si="290"/>
        <v>10</v>
      </c>
      <c r="E3130" s="4">
        <f t="shared" si="291"/>
        <v>9</v>
      </c>
      <c r="F3130" s="4">
        <f t="shared" si="292"/>
        <v>6</v>
      </c>
      <c r="G3130" s="4" t="str">
        <f t="shared" si="293"/>
        <v>Sum</v>
      </c>
      <c r="H3130" s="4" t="str">
        <f t="shared" si="294"/>
        <v>Off</v>
      </c>
      <c r="I3130">
        <v>1127872598</v>
      </c>
      <c r="J3130" t="s">
        <v>26</v>
      </c>
      <c r="K3130">
        <v>26.21</v>
      </c>
      <c r="L3130">
        <v>27.558838000000002</v>
      </c>
      <c r="M3130">
        <v>1.327081</v>
      </c>
      <c r="N3130">
        <v>2.1756999999999999E-2</v>
      </c>
    </row>
    <row r="3131" spans="1:14" x14ac:dyDescent="0.3">
      <c r="A3131" s="1">
        <v>43595.583333333336</v>
      </c>
      <c r="B3131" s="1">
        <v>43595.416666666664</v>
      </c>
      <c r="C3131" s="3">
        <f t="shared" si="289"/>
        <v>5</v>
      </c>
      <c r="D3131" s="3">
        <f t="shared" si="290"/>
        <v>10</v>
      </c>
      <c r="E3131" s="4">
        <f t="shared" si="291"/>
        <v>10</v>
      </c>
      <c r="F3131" s="4">
        <f t="shared" si="292"/>
        <v>6</v>
      </c>
      <c r="G3131" s="4" t="str">
        <f t="shared" si="293"/>
        <v>Sum</v>
      </c>
      <c r="H3131" s="4" t="str">
        <f t="shared" si="294"/>
        <v>On</v>
      </c>
      <c r="I3131">
        <v>1127872598</v>
      </c>
      <c r="J3131" t="s">
        <v>26</v>
      </c>
      <c r="K3131">
        <v>27.67</v>
      </c>
      <c r="L3131">
        <v>29.190902999999999</v>
      </c>
      <c r="M3131">
        <v>1.6059490000000001</v>
      </c>
      <c r="N3131">
        <v>-8.5045999999999997E-2</v>
      </c>
    </row>
    <row r="3132" spans="1:14" x14ac:dyDescent="0.3">
      <c r="A3132" s="1">
        <v>43595.625</v>
      </c>
      <c r="B3132" s="1">
        <v>43595.458333333336</v>
      </c>
      <c r="C3132" s="3">
        <f t="shared" si="289"/>
        <v>5</v>
      </c>
      <c r="D3132" s="3">
        <f t="shared" si="290"/>
        <v>10</v>
      </c>
      <c r="E3132" s="4">
        <f t="shared" si="291"/>
        <v>11</v>
      </c>
      <c r="F3132" s="4">
        <f t="shared" si="292"/>
        <v>6</v>
      </c>
      <c r="G3132" s="4" t="str">
        <f t="shared" si="293"/>
        <v>Sum</v>
      </c>
      <c r="H3132" s="4" t="str">
        <f t="shared" si="294"/>
        <v>On</v>
      </c>
      <c r="I3132">
        <v>1127872598</v>
      </c>
      <c r="J3132" t="s">
        <v>26</v>
      </c>
      <c r="K3132">
        <v>27.45</v>
      </c>
      <c r="L3132">
        <v>29.050234</v>
      </c>
      <c r="M3132">
        <v>1.6131899999999999</v>
      </c>
      <c r="N3132">
        <v>-1.2956000000000001E-2</v>
      </c>
    </row>
    <row r="3133" spans="1:14" x14ac:dyDescent="0.3">
      <c r="A3133" s="1">
        <v>43595.666666666664</v>
      </c>
      <c r="B3133" s="1">
        <v>43595.5</v>
      </c>
      <c r="C3133" s="3">
        <f t="shared" si="289"/>
        <v>5</v>
      </c>
      <c r="D3133" s="3">
        <f t="shared" si="290"/>
        <v>10</v>
      </c>
      <c r="E3133" s="4">
        <f t="shared" si="291"/>
        <v>12</v>
      </c>
      <c r="F3133" s="4">
        <f t="shared" si="292"/>
        <v>6</v>
      </c>
      <c r="G3133" s="4" t="str">
        <f t="shared" si="293"/>
        <v>Sum</v>
      </c>
      <c r="H3133" s="4" t="str">
        <f t="shared" si="294"/>
        <v>On</v>
      </c>
      <c r="I3133">
        <v>1127872598</v>
      </c>
      <c r="J3133" t="s">
        <v>26</v>
      </c>
      <c r="K3133">
        <v>27.53</v>
      </c>
      <c r="L3133">
        <v>29.038810000000002</v>
      </c>
      <c r="M3133">
        <v>1.5053259999999999</v>
      </c>
      <c r="N3133">
        <v>3.4840000000000001E-3</v>
      </c>
    </row>
    <row r="3134" spans="1:14" x14ac:dyDescent="0.3">
      <c r="A3134" s="1">
        <v>43595.708333333336</v>
      </c>
      <c r="B3134" s="1">
        <v>43595.541666666664</v>
      </c>
      <c r="C3134" s="3">
        <f t="shared" si="289"/>
        <v>5</v>
      </c>
      <c r="D3134" s="3">
        <f t="shared" si="290"/>
        <v>10</v>
      </c>
      <c r="E3134" s="4">
        <f t="shared" si="291"/>
        <v>13</v>
      </c>
      <c r="F3134" s="4">
        <f t="shared" si="292"/>
        <v>6</v>
      </c>
      <c r="G3134" s="4" t="str">
        <f t="shared" si="293"/>
        <v>Sum</v>
      </c>
      <c r="H3134" s="4" t="str">
        <f t="shared" si="294"/>
        <v>On</v>
      </c>
      <c r="I3134">
        <v>1127872598</v>
      </c>
      <c r="J3134" t="s">
        <v>26</v>
      </c>
      <c r="K3134">
        <v>27.65</v>
      </c>
      <c r="L3134">
        <v>29.192463</v>
      </c>
      <c r="M3134">
        <v>1.519671</v>
      </c>
      <c r="N3134">
        <v>2.2792E-2</v>
      </c>
    </row>
    <row r="3135" spans="1:14" x14ac:dyDescent="0.3">
      <c r="A3135" s="1">
        <v>43595.75</v>
      </c>
      <c r="B3135" s="1">
        <v>43595.583333333336</v>
      </c>
      <c r="C3135" s="3">
        <f t="shared" si="289"/>
        <v>5</v>
      </c>
      <c r="D3135" s="3">
        <f t="shared" si="290"/>
        <v>10</v>
      </c>
      <c r="E3135" s="4">
        <f t="shared" si="291"/>
        <v>14</v>
      </c>
      <c r="F3135" s="4">
        <f t="shared" si="292"/>
        <v>6</v>
      </c>
      <c r="G3135" s="4" t="str">
        <f t="shared" si="293"/>
        <v>Sum</v>
      </c>
      <c r="H3135" s="4" t="str">
        <f t="shared" si="294"/>
        <v>On</v>
      </c>
      <c r="I3135">
        <v>1127872598</v>
      </c>
      <c r="J3135" t="s">
        <v>26</v>
      </c>
      <c r="K3135">
        <v>27.68</v>
      </c>
      <c r="L3135">
        <v>29.329443999999999</v>
      </c>
      <c r="M3135">
        <v>1.5074540000000001</v>
      </c>
      <c r="N3135">
        <v>0.14199000000000001</v>
      </c>
    </row>
    <row r="3136" spans="1:14" x14ac:dyDescent="0.3">
      <c r="A3136" s="1">
        <v>43595.791666666664</v>
      </c>
      <c r="B3136" s="1">
        <v>43595.625</v>
      </c>
      <c r="C3136" s="3">
        <f t="shared" si="289"/>
        <v>5</v>
      </c>
      <c r="D3136" s="3">
        <f t="shared" si="290"/>
        <v>10</v>
      </c>
      <c r="E3136" s="4">
        <f t="shared" si="291"/>
        <v>15</v>
      </c>
      <c r="F3136" s="4">
        <f t="shared" si="292"/>
        <v>6</v>
      </c>
      <c r="G3136" s="4" t="str">
        <f t="shared" si="293"/>
        <v>Sum</v>
      </c>
      <c r="H3136" s="4" t="str">
        <f t="shared" si="294"/>
        <v>On</v>
      </c>
      <c r="I3136">
        <v>1127872598</v>
      </c>
      <c r="J3136" t="s">
        <v>26</v>
      </c>
      <c r="K3136">
        <v>27.81</v>
      </c>
      <c r="L3136">
        <v>29.345915000000002</v>
      </c>
      <c r="M3136">
        <v>1.4927589999999999</v>
      </c>
      <c r="N3136">
        <v>4.3156E-2</v>
      </c>
    </row>
    <row r="3137" spans="1:14" x14ac:dyDescent="0.3">
      <c r="A3137" s="1">
        <v>43595.833333333336</v>
      </c>
      <c r="B3137" s="1">
        <v>43595.666666666664</v>
      </c>
      <c r="C3137" s="3">
        <f t="shared" si="289"/>
        <v>5</v>
      </c>
      <c r="D3137" s="3">
        <f t="shared" si="290"/>
        <v>10</v>
      </c>
      <c r="E3137" s="4">
        <f t="shared" si="291"/>
        <v>16</v>
      </c>
      <c r="F3137" s="4">
        <f t="shared" si="292"/>
        <v>6</v>
      </c>
      <c r="G3137" s="4" t="str">
        <f t="shared" si="293"/>
        <v>Sum</v>
      </c>
      <c r="H3137" s="4" t="str">
        <f t="shared" si="294"/>
        <v>On</v>
      </c>
      <c r="I3137">
        <v>1127872598</v>
      </c>
      <c r="J3137" t="s">
        <v>26</v>
      </c>
      <c r="K3137">
        <v>27.75</v>
      </c>
      <c r="L3137">
        <v>28.612473999999999</v>
      </c>
      <c r="M3137">
        <v>0.84727399999999997</v>
      </c>
      <c r="N3137">
        <v>1.52E-2</v>
      </c>
    </row>
    <row r="3138" spans="1:14" x14ac:dyDescent="0.3">
      <c r="A3138" s="1">
        <v>43595.875</v>
      </c>
      <c r="B3138" s="1">
        <v>43595.708333333336</v>
      </c>
      <c r="C3138" s="3">
        <f t="shared" si="289"/>
        <v>5</v>
      </c>
      <c r="D3138" s="3">
        <f t="shared" si="290"/>
        <v>10</v>
      </c>
      <c r="E3138" s="4">
        <f t="shared" si="291"/>
        <v>17</v>
      </c>
      <c r="F3138" s="4">
        <f t="shared" si="292"/>
        <v>6</v>
      </c>
      <c r="G3138" s="4" t="str">
        <f t="shared" si="293"/>
        <v>Sum</v>
      </c>
      <c r="H3138" s="4" t="str">
        <f t="shared" si="294"/>
        <v>On</v>
      </c>
      <c r="I3138">
        <v>1127872598</v>
      </c>
      <c r="J3138" t="s">
        <v>26</v>
      </c>
      <c r="K3138">
        <v>28.41</v>
      </c>
      <c r="L3138">
        <v>28.970713</v>
      </c>
      <c r="M3138">
        <v>0.57553900000000002</v>
      </c>
      <c r="N3138">
        <v>-1.4826000000000001E-2</v>
      </c>
    </row>
    <row r="3139" spans="1:14" x14ac:dyDescent="0.3">
      <c r="A3139" s="1">
        <v>43595.916666666664</v>
      </c>
      <c r="B3139" s="1">
        <v>43595.75</v>
      </c>
      <c r="C3139" s="3">
        <f t="shared" ref="C3139:C3202" si="295">MONTH(B3139)</f>
        <v>5</v>
      </c>
      <c r="D3139" s="3">
        <f t="shared" ref="D3139:D3202" si="296">DAY(B3139)</f>
        <v>10</v>
      </c>
      <c r="E3139" s="4">
        <f t="shared" ref="E3139:E3202" si="297">HOUR(B3139)</f>
        <v>18</v>
      </c>
      <c r="F3139" s="4">
        <f t="shared" ref="F3139:F3202" si="298">WEEKDAY(B3139)</f>
        <v>6</v>
      </c>
      <c r="G3139" s="4" t="str">
        <f t="shared" ref="G3139:G3202" si="299">IF(AND(C3139&gt;4,C3139&lt;10),"Sum","Win")</f>
        <v>Sum</v>
      </c>
      <c r="H3139" s="4" t="str">
        <f t="shared" si="294"/>
        <v>On</v>
      </c>
      <c r="I3139">
        <v>1127872598</v>
      </c>
      <c r="J3139" t="s">
        <v>26</v>
      </c>
      <c r="K3139">
        <v>27.81</v>
      </c>
      <c r="L3139">
        <v>28.722618000000001</v>
      </c>
      <c r="M3139">
        <v>0.93017099999999997</v>
      </c>
      <c r="N3139">
        <v>-1.7552999999999999E-2</v>
      </c>
    </row>
    <row r="3140" spans="1:14" x14ac:dyDescent="0.3">
      <c r="A3140" s="1">
        <v>43595.958333333336</v>
      </c>
      <c r="B3140" s="1">
        <v>43595.791666666664</v>
      </c>
      <c r="C3140" s="3">
        <f t="shared" si="295"/>
        <v>5</v>
      </c>
      <c r="D3140" s="3">
        <f t="shared" si="296"/>
        <v>10</v>
      </c>
      <c r="E3140" s="4">
        <f t="shared" si="297"/>
        <v>19</v>
      </c>
      <c r="F3140" s="4">
        <f t="shared" si="298"/>
        <v>6</v>
      </c>
      <c r="G3140" s="4" t="str">
        <f t="shared" si="299"/>
        <v>Sum</v>
      </c>
      <c r="H3140" s="4" t="str">
        <f t="shared" si="294"/>
        <v>On</v>
      </c>
      <c r="I3140">
        <v>1127872598</v>
      </c>
      <c r="J3140" t="s">
        <v>26</v>
      </c>
      <c r="K3140">
        <v>26.06</v>
      </c>
      <c r="L3140">
        <v>26.632719999999999</v>
      </c>
      <c r="M3140">
        <v>0.678817</v>
      </c>
      <c r="N3140">
        <v>-0.106097</v>
      </c>
    </row>
    <row r="3141" spans="1:14" x14ac:dyDescent="0.3">
      <c r="A3141" s="1">
        <v>43596</v>
      </c>
      <c r="B3141" s="1">
        <v>43595.833333333336</v>
      </c>
      <c r="C3141" s="3">
        <f t="shared" si="295"/>
        <v>5</v>
      </c>
      <c r="D3141" s="3">
        <f t="shared" si="296"/>
        <v>10</v>
      </c>
      <c r="E3141" s="4">
        <f t="shared" si="297"/>
        <v>20</v>
      </c>
      <c r="F3141" s="4">
        <f t="shared" si="298"/>
        <v>6</v>
      </c>
      <c r="G3141" s="4" t="str">
        <f t="shared" si="299"/>
        <v>Sum</v>
      </c>
      <c r="H3141" s="4" t="str">
        <f t="shared" si="294"/>
        <v>On</v>
      </c>
      <c r="I3141">
        <v>1127872598</v>
      </c>
      <c r="J3141" t="s">
        <v>26</v>
      </c>
      <c r="K3141">
        <v>27.72</v>
      </c>
      <c r="L3141">
        <v>28.024712999999998</v>
      </c>
      <c r="M3141">
        <v>0.44485400000000003</v>
      </c>
      <c r="N3141">
        <v>-0.14014099999999999</v>
      </c>
    </row>
    <row r="3142" spans="1:14" x14ac:dyDescent="0.3">
      <c r="A3142" s="1">
        <v>43596.041666666664</v>
      </c>
      <c r="B3142" s="1">
        <v>43595.875</v>
      </c>
      <c r="C3142" s="3">
        <f t="shared" si="295"/>
        <v>5</v>
      </c>
      <c r="D3142" s="3">
        <f t="shared" si="296"/>
        <v>10</v>
      </c>
      <c r="E3142" s="4">
        <f t="shared" si="297"/>
        <v>21</v>
      </c>
      <c r="F3142" s="4">
        <f t="shared" si="298"/>
        <v>6</v>
      </c>
      <c r="G3142" s="4" t="str">
        <f t="shared" si="299"/>
        <v>Sum</v>
      </c>
      <c r="H3142" s="4" t="str">
        <f t="shared" si="294"/>
        <v>On</v>
      </c>
      <c r="I3142">
        <v>1127872598</v>
      </c>
      <c r="J3142" t="s">
        <v>26</v>
      </c>
      <c r="K3142">
        <v>25.87</v>
      </c>
      <c r="L3142">
        <v>26.605125999999998</v>
      </c>
      <c r="M3142">
        <v>0.69733299999999998</v>
      </c>
      <c r="N3142">
        <v>3.7793E-2</v>
      </c>
    </row>
    <row r="3143" spans="1:14" x14ac:dyDescent="0.3">
      <c r="A3143" s="1">
        <v>43596.083333333336</v>
      </c>
      <c r="B3143" s="1">
        <v>43595.916666666664</v>
      </c>
      <c r="C3143" s="3">
        <f t="shared" si="295"/>
        <v>5</v>
      </c>
      <c r="D3143" s="3">
        <f t="shared" si="296"/>
        <v>10</v>
      </c>
      <c r="E3143" s="4">
        <f t="shared" si="297"/>
        <v>22</v>
      </c>
      <c r="F3143" s="4">
        <f t="shared" si="298"/>
        <v>6</v>
      </c>
      <c r="G3143" s="4" t="str">
        <f t="shared" si="299"/>
        <v>Sum</v>
      </c>
      <c r="H3143" s="4" t="str">
        <f t="shared" si="294"/>
        <v>Off</v>
      </c>
      <c r="I3143">
        <v>1127872598</v>
      </c>
      <c r="J3143" t="s">
        <v>26</v>
      </c>
      <c r="K3143">
        <v>22.48</v>
      </c>
      <c r="L3143">
        <v>23.556882000000002</v>
      </c>
      <c r="M3143">
        <v>0.84504000000000001</v>
      </c>
      <c r="N3143">
        <v>0.23184199999999999</v>
      </c>
    </row>
    <row r="3144" spans="1:14" x14ac:dyDescent="0.3">
      <c r="A3144" s="1">
        <v>43596.125</v>
      </c>
      <c r="B3144" s="1">
        <v>43595.958333333336</v>
      </c>
      <c r="C3144" s="3">
        <f t="shared" si="295"/>
        <v>5</v>
      </c>
      <c r="D3144" s="3">
        <f t="shared" si="296"/>
        <v>10</v>
      </c>
      <c r="E3144" s="4">
        <f t="shared" si="297"/>
        <v>23</v>
      </c>
      <c r="F3144" s="4">
        <f t="shared" si="298"/>
        <v>6</v>
      </c>
      <c r="G3144" s="4" t="str">
        <f t="shared" si="299"/>
        <v>Sum</v>
      </c>
      <c r="H3144" s="4" t="str">
        <f t="shared" si="294"/>
        <v>Off</v>
      </c>
      <c r="I3144">
        <v>1127872598</v>
      </c>
      <c r="J3144" t="s">
        <v>26</v>
      </c>
      <c r="K3144">
        <v>21.31</v>
      </c>
      <c r="L3144">
        <v>22.244067000000001</v>
      </c>
      <c r="M3144">
        <v>0.54522099999999996</v>
      </c>
      <c r="N3144">
        <v>0.38884600000000002</v>
      </c>
    </row>
    <row r="3145" spans="1:14" x14ac:dyDescent="0.3">
      <c r="A3145" s="1">
        <v>43596.166666666664</v>
      </c>
      <c r="B3145" s="1">
        <v>43596</v>
      </c>
      <c r="C3145" s="3">
        <f t="shared" si="295"/>
        <v>5</v>
      </c>
      <c r="D3145" s="3">
        <f t="shared" si="296"/>
        <v>11</v>
      </c>
      <c r="E3145" s="4">
        <f t="shared" si="297"/>
        <v>0</v>
      </c>
      <c r="F3145" s="4">
        <f t="shared" si="298"/>
        <v>7</v>
      </c>
      <c r="G3145" s="4" t="str">
        <f t="shared" si="299"/>
        <v>Sum</v>
      </c>
      <c r="H3145" s="4" t="str">
        <f t="shared" si="294"/>
        <v>Off</v>
      </c>
      <c r="I3145">
        <v>1127872598</v>
      </c>
      <c r="J3145" t="s">
        <v>26</v>
      </c>
      <c r="K3145">
        <v>20.239999999999998</v>
      </c>
      <c r="L3145">
        <v>20.709652999999999</v>
      </c>
      <c r="M3145">
        <v>0.20857200000000001</v>
      </c>
      <c r="N3145">
        <v>0.26108100000000001</v>
      </c>
    </row>
    <row r="3146" spans="1:14" x14ac:dyDescent="0.3">
      <c r="A3146" s="1">
        <v>43596.208333333336</v>
      </c>
      <c r="B3146" s="1">
        <v>43596.041666666664</v>
      </c>
      <c r="C3146" s="3">
        <f t="shared" si="295"/>
        <v>5</v>
      </c>
      <c r="D3146" s="3">
        <f t="shared" si="296"/>
        <v>11</v>
      </c>
      <c r="E3146" s="4">
        <f t="shared" si="297"/>
        <v>1</v>
      </c>
      <c r="F3146" s="4">
        <f t="shared" si="298"/>
        <v>7</v>
      </c>
      <c r="G3146" s="4" t="str">
        <f t="shared" si="299"/>
        <v>Sum</v>
      </c>
      <c r="H3146" s="4" t="str">
        <f t="shared" si="294"/>
        <v>Off</v>
      </c>
      <c r="I3146">
        <v>1127872598</v>
      </c>
      <c r="J3146" t="s">
        <v>26</v>
      </c>
      <c r="K3146">
        <v>19.059999999999999</v>
      </c>
      <c r="L3146">
        <v>19.657118000000001</v>
      </c>
      <c r="M3146">
        <v>0.25376799999999999</v>
      </c>
      <c r="N3146">
        <v>0.34334999999999999</v>
      </c>
    </row>
    <row r="3147" spans="1:14" x14ac:dyDescent="0.3">
      <c r="A3147" s="1">
        <v>43596.25</v>
      </c>
      <c r="B3147" s="1">
        <v>43596.083333333336</v>
      </c>
      <c r="C3147" s="3">
        <f t="shared" si="295"/>
        <v>5</v>
      </c>
      <c r="D3147" s="3">
        <f t="shared" si="296"/>
        <v>11</v>
      </c>
      <c r="E3147" s="4">
        <f t="shared" si="297"/>
        <v>2</v>
      </c>
      <c r="F3147" s="4">
        <f t="shared" si="298"/>
        <v>7</v>
      </c>
      <c r="G3147" s="4" t="str">
        <f t="shared" si="299"/>
        <v>Sum</v>
      </c>
      <c r="H3147" s="4" t="str">
        <f t="shared" ref="H3147:H3210" si="300">+IF(OR(F3147&lt;2,F3147&gt;6),"Off",IF(AND(G3147="Win",E3147&gt;7,E3147&lt;13),"On",IF(AND(G3147="Win",E3147&gt;16,E3147&lt;22),"On",IF(AND(G3147="Sum",E3147&gt;9,E3147&lt;22),"On","Off"))))</f>
        <v>Off</v>
      </c>
      <c r="I3147">
        <v>1127872598</v>
      </c>
      <c r="J3147" t="s">
        <v>26</v>
      </c>
      <c r="K3147">
        <v>18.93</v>
      </c>
      <c r="L3147">
        <v>19.562556000000001</v>
      </c>
      <c r="M3147">
        <v>0.274646</v>
      </c>
      <c r="N3147">
        <v>0.35791000000000001</v>
      </c>
    </row>
    <row r="3148" spans="1:14" x14ac:dyDescent="0.3">
      <c r="A3148" s="1">
        <v>43596.291666666664</v>
      </c>
      <c r="B3148" s="1">
        <v>43596.125</v>
      </c>
      <c r="C3148" s="3">
        <f t="shared" si="295"/>
        <v>5</v>
      </c>
      <c r="D3148" s="3">
        <f t="shared" si="296"/>
        <v>11</v>
      </c>
      <c r="E3148" s="4">
        <f t="shared" si="297"/>
        <v>3</v>
      </c>
      <c r="F3148" s="4">
        <f t="shared" si="298"/>
        <v>7</v>
      </c>
      <c r="G3148" s="4" t="str">
        <f t="shared" si="299"/>
        <v>Sum</v>
      </c>
      <c r="H3148" s="4" t="str">
        <f t="shared" si="300"/>
        <v>Off</v>
      </c>
      <c r="I3148">
        <v>1127872598</v>
      </c>
      <c r="J3148" t="s">
        <v>26</v>
      </c>
      <c r="K3148">
        <v>18.61</v>
      </c>
      <c r="L3148">
        <v>19.263415999999999</v>
      </c>
      <c r="M3148">
        <v>0.334256</v>
      </c>
      <c r="N3148">
        <v>0.31916</v>
      </c>
    </row>
    <row r="3149" spans="1:14" x14ac:dyDescent="0.3">
      <c r="A3149" s="1">
        <v>43596.333333333336</v>
      </c>
      <c r="B3149" s="1">
        <v>43596.166666666664</v>
      </c>
      <c r="C3149" s="3">
        <f t="shared" si="295"/>
        <v>5</v>
      </c>
      <c r="D3149" s="3">
        <f t="shared" si="296"/>
        <v>11</v>
      </c>
      <c r="E3149" s="4">
        <f t="shared" si="297"/>
        <v>4</v>
      </c>
      <c r="F3149" s="4">
        <f t="shared" si="298"/>
        <v>7</v>
      </c>
      <c r="G3149" s="4" t="str">
        <f t="shared" si="299"/>
        <v>Sum</v>
      </c>
      <c r="H3149" s="4" t="str">
        <f t="shared" si="300"/>
        <v>Off</v>
      </c>
      <c r="I3149">
        <v>1127872598</v>
      </c>
      <c r="J3149" t="s">
        <v>26</v>
      </c>
      <c r="K3149">
        <v>18.96</v>
      </c>
      <c r="L3149">
        <v>19.585011000000002</v>
      </c>
      <c r="M3149">
        <v>0.29084399999999999</v>
      </c>
      <c r="N3149">
        <v>0.33416699999999999</v>
      </c>
    </row>
    <row r="3150" spans="1:14" x14ac:dyDescent="0.3">
      <c r="A3150" s="1">
        <v>43596.375</v>
      </c>
      <c r="B3150" s="1">
        <v>43596.208333333336</v>
      </c>
      <c r="C3150" s="3">
        <f t="shared" si="295"/>
        <v>5</v>
      </c>
      <c r="D3150" s="3">
        <f t="shared" si="296"/>
        <v>11</v>
      </c>
      <c r="E3150" s="4">
        <f t="shared" si="297"/>
        <v>5</v>
      </c>
      <c r="F3150" s="4">
        <f t="shared" si="298"/>
        <v>7</v>
      </c>
      <c r="G3150" s="4" t="str">
        <f t="shared" si="299"/>
        <v>Sum</v>
      </c>
      <c r="H3150" s="4" t="str">
        <f t="shared" si="300"/>
        <v>Off</v>
      </c>
      <c r="I3150">
        <v>1127872598</v>
      </c>
      <c r="J3150" t="s">
        <v>26</v>
      </c>
      <c r="K3150">
        <v>18.760000000000002</v>
      </c>
      <c r="L3150">
        <v>19.297419999999999</v>
      </c>
      <c r="M3150">
        <v>0.35639300000000002</v>
      </c>
      <c r="N3150">
        <v>0.18102699999999999</v>
      </c>
    </row>
    <row r="3151" spans="1:14" x14ac:dyDescent="0.3">
      <c r="A3151" s="1">
        <v>43596.416666666664</v>
      </c>
      <c r="B3151" s="1">
        <v>43596.25</v>
      </c>
      <c r="C3151" s="3">
        <f t="shared" si="295"/>
        <v>5</v>
      </c>
      <c r="D3151" s="3">
        <f t="shared" si="296"/>
        <v>11</v>
      </c>
      <c r="E3151" s="4">
        <f t="shared" si="297"/>
        <v>6</v>
      </c>
      <c r="F3151" s="4">
        <f t="shared" si="298"/>
        <v>7</v>
      </c>
      <c r="G3151" s="4" t="str">
        <f t="shared" si="299"/>
        <v>Sum</v>
      </c>
      <c r="H3151" s="4" t="str">
        <f t="shared" si="300"/>
        <v>Off</v>
      </c>
      <c r="I3151">
        <v>1127872598</v>
      </c>
      <c r="J3151" t="s">
        <v>26</v>
      </c>
      <c r="K3151">
        <v>18.93</v>
      </c>
      <c r="L3151">
        <v>19.684311000000001</v>
      </c>
      <c r="M3151">
        <v>0.66181800000000002</v>
      </c>
      <c r="N3151">
        <v>9.2493000000000006E-2</v>
      </c>
    </row>
    <row r="3152" spans="1:14" x14ac:dyDescent="0.3">
      <c r="A3152" s="1">
        <v>43596.458333333336</v>
      </c>
      <c r="B3152" s="1">
        <v>43596.291666666664</v>
      </c>
      <c r="C3152" s="3">
        <f t="shared" si="295"/>
        <v>5</v>
      </c>
      <c r="D3152" s="3">
        <f t="shared" si="296"/>
        <v>11</v>
      </c>
      <c r="E3152" s="4">
        <f t="shared" si="297"/>
        <v>7</v>
      </c>
      <c r="F3152" s="4">
        <f t="shared" si="298"/>
        <v>7</v>
      </c>
      <c r="G3152" s="4" t="str">
        <f t="shared" si="299"/>
        <v>Sum</v>
      </c>
      <c r="H3152" s="4" t="str">
        <f t="shared" si="300"/>
        <v>Off</v>
      </c>
      <c r="I3152">
        <v>1127872598</v>
      </c>
      <c r="J3152" t="s">
        <v>26</v>
      </c>
      <c r="K3152">
        <v>20.39</v>
      </c>
      <c r="L3152">
        <v>21.228211999999999</v>
      </c>
      <c r="M3152">
        <v>0.93850299999999998</v>
      </c>
      <c r="N3152">
        <v>-0.10029100000000001</v>
      </c>
    </row>
    <row r="3153" spans="1:14" x14ac:dyDescent="0.3">
      <c r="A3153" s="1">
        <v>43596.5</v>
      </c>
      <c r="B3153" s="1">
        <v>43596.333333333336</v>
      </c>
      <c r="C3153" s="3">
        <f t="shared" si="295"/>
        <v>5</v>
      </c>
      <c r="D3153" s="3">
        <f t="shared" si="296"/>
        <v>11</v>
      </c>
      <c r="E3153" s="4">
        <f t="shared" si="297"/>
        <v>8</v>
      </c>
      <c r="F3153" s="4">
        <f t="shared" si="298"/>
        <v>7</v>
      </c>
      <c r="G3153" s="4" t="str">
        <f t="shared" si="299"/>
        <v>Sum</v>
      </c>
      <c r="H3153" s="4" t="str">
        <f t="shared" si="300"/>
        <v>Off</v>
      </c>
      <c r="I3153">
        <v>1127872598</v>
      </c>
      <c r="J3153" t="s">
        <v>26</v>
      </c>
      <c r="K3153">
        <v>22</v>
      </c>
      <c r="L3153">
        <v>22.714701999999999</v>
      </c>
      <c r="M3153">
        <v>0.79719300000000004</v>
      </c>
      <c r="N3153">
        <v>-8.2490999999999995E-2</v>
      </c>
    </row>
    <row r="3154" spans="1:14" x14ac:dyDescent="0.3">
      <c r="A3154" s="1">
        <v>43596.541666666664</v>
      </c>
      <c r="B3154" s="1">
        <v>43596.375</v>
      </c>
      <c r="C3154" s="3">
        <f t="shared" si="295"/>
        <v>5</v>
      </c>
      <c r="D3154" s="3">
        <f t="shared" si="296"/>
        <v>11</v>
      </c>
      <c r="E3154" s="4">
        <f t="shared" si="297"/>
        <v>9</v>
      </c>
      <c r="F3154" s="4">
        <f t="shared" si="298"/>
        <v>7</v>
      </c>
      <c r="G3154" s="4" t="str">
        <f t="shared" si="299"/>
        <v>Sum</v>
      </c>
      <c r="H3154" s="4" t="str">
        <f t="shared" si="300"/>
        <v>Off</v>
      </c>
      <c r="I3154">
        <v>1127872598</v>
      </c>
      <c r="J3154" t="s">
        <v>26</v>
      </c>
      <c r="K3154">
        <v>23.31</v>
      </c>
      <c r="L3154">
        <v>24.099926</v>
      </c>
      <c r="M3154">
        <v>0.99691700000000005</v>
      </c>
      <c r="N3154">
        <v>-0.20699100000000001</v>
      </c>
    </row>
    <row r="3155" spans="1:14" x14ac:dyDescent="0.3">
      <c r="A3155" s="1">
        <v>43596.583333333336</v>
      </c>
      <c r="B3155" s="1">
        <v>43596.416666666664</v>
      </c>
      <c r="C3155" s="3">
        <f t="shared" si="295"/>
        <v>5</v>
      </c>
      <c r="D3155" s="3">
        <f t="shared" si="296"/>
        <v>11</v>
      </c>
      <c r="E3155" s="4">
        <f t="shared" si="297"/>
        <v>10</v>
      </c>
      <c r="F3155" s="4">
        <f t="shared" si="298"/>
        <v>7</v>
      </c>
      <c r="G3155" s="4" t="str">
        <f t="shared" si="299"/>
        <v>Sum</v>
      </c>
      <c r="H3155" s="4" t="str">
        <f t="shared" si="300"/>
        <v>Off</v>
      </c>
      <c r="I3155">
        <v>1127872598</v>
      </c>
      <c r="J3155" t="s">
        <v>26</v>
      </c>
      <c r="K3155">
        <v>23.59</v>
      </c>
      <c r="L3155">
        <v>24.320473</v>
      </c>
      <c r="M3155">
        <v>0.95982000000000001</v>
      </c>
      <c r="N3155">
        <v>-0.229347</v>
      </c>
    </row>
    <row r="3156" spans="1:14" x14ac:dyDescent="0.3">
      <c r="A3156" s="1">
        <v>43596.625</v>
      </c>
      <c r="B3156" s="1">
        <v>43596.458333333336</v>
      </c>
      <c r="C3156" s="3">
        <f t="shared" si="295"/>
        <v>5</v>
      </c>
      <c r="D3156" s="3">
        <f t="shared" si="296"/>
        <v>11</v>
      </c>
      <c r="E3156" s="4">
        <f t="shared" si="297"/>
        <v>11</v>
      </c>
      <c r="F3156" s="4">
        <f t="shared" si="298"/>
        <v>7</v>
      </c>
      <c r="G3156" s="4" t="str">
        <f t="shared" si="299"/>
        <v>Sum</v>
      </c>
      <c r="H3156" s="4" t="str">
        <f t="shared" si="300"/>
        <v>Off</v>
      </c>
      <c r="I3156">
        <v>1127872598</v>
      </c>
      <c r="J3156" t="s">
        <v>26</v>
      </c>
      <c r="K3156">
        <v>23.57</v>
      </c>
      <c r="L3156">
        <v>24.132625000000001</v>
      </c>
      <c r="M3156">
        <v>0.83496199999999998</v>
      </c>
      <c r="N3156">
        <v>-0.272337</v>
      </c>
    </row>
    <row r="3157" spans="1:14" x14ac:dyDescent="0.3">
      <c r="A3157" s="1">
        <v>43596.666666666664</v>
      </c>
      <c r="B3157" s="1">
        <v>43596.5</v>
      </c>
      <c r="C3157" s="3">
        <f t="shared" si="295"/>
        <v>5</v>
      </c>
      <c r="D3157" s="3">
        <f t="shared" si="296"/>
        <v>11</v>
      </c>
      <c r="E3157" s="4">
        <f t="shared" si="297"/>
        <v>12</v>
      </c>
      <c r="F3157" s="4">
        <f t="shared" si="298"/>
        <v>7</v>
      </c>
      <c r="G3157" s="4" t="str">
        <f t="shared" si="299"/>
        <v>Sum</v>
      </c>
      <c r="H3157" s="4" t="str">
        <f t="shared" si="300"/>
        <v>Off</v>
      </c>
      <c r="I3157">
        <v>1127872598</v>
      </c>
      <c r="J3157" t="s">
        <v>26</v>
      </c>
      <c r="K3157">
        <v>22.46</v>
      </c>
      <c r="L3157">
        <v>23.030047</v>
      </c>
      <c r="M3157">
        <v>0.89941499999999996</v>
      </c>
      <c r="N3157">
        <v>-0.32936799999999999</v>
      </c>
    </row>
    <row r="3158" spans="1:14" x14ac:dyDescent="0.3">
      <c r="A3158" s="1">
        <v>43596.708333333336</v>
      </c>
      <c r="B3158" s="1">
        <v>43596.541666666664</v>
      </c>
      <c r="C3158" s="3">
        <f t="shared" si="295"/>
        <v>5</v>
      </c>
      <c r="D3158" s="3">
        <f t="shared" si="296"/>
        <v>11</v>
      </c>
      <c r="E3158" s="4">
        <f t="shared" si="297"/>
        <v>13</v>
      </c>
      <c r="F3158" s="4">
        <f t="shared" si="298"/>
        <v>7</v>
      </c>
      <c r="G3158" s="4" t="str">
        <f t="shared" si="299"/>
        <v>Sum</v>
      </c>
      <c r="H3158" s="4" t="str">
        <f t="shared" si="300"/>
        <v>Off</v>
      </c>
      <c r="I3158">
        <v>1127872598</v>
      </c>
      <c r="J3158" t="s">
        <v>26</v>
      </c>
      <c r="K3158">
        <v>22.1</v>
      </c>
      <c r="L3158">
        <v>22.623972999999999</v>
      </c>
      <c r="M3158">
        <v>0.90586500000000003</v>
      </c>
      <c r="N3158">
        <v>-0.38189200000000001</v>
      </c>
    </row>
    <row r="3159" spans="1:14" x14ac:dyDescent="0.3">
      <c r="A3159" s="1">
        <v>43596.75</v>
      </c>
      <c r="B3159" s="1">
        <v>43596.583333333336</v>
      </c>
      <c r="C3159" s="3">
        <f t="shared" si="295"/>
        <v>5</v>
      </c>
      <c r="D3159" s="3">
        <f t="shared" si="296"/>
        <v>11</v>
      </c>
      <c r="E3159" s="4">
        <f t="shared" si="297"/>
        <v>14</v>
      </c>
      <c r="F3159" s="4">
        <f t="shared" si="298"/>
        <v>7</v>
      </c>
      <c r="G3159" s="4" t="str">
        <f t="shared" si="299"/>
        <v>Sum</v>
      </c>
      <c r="H3159" s="4" t="str">
        <f t="shared" si="300"/>
        <v>Off</v>
      </c>
      <c r="I3159">
        <v>1127872598</v>
      </c>
      <c r="J3159" t="s">
        <v>26</v>
      </c>
      <c r="K3159">
        <v>21.76</v>
      </c>
      <c r="L3159">
        <v>22.247868</v>
      </c>
      <c r="M3159">
        <v>0.85494700000000001</v>
      </c>
      <c r="N3159">
        <v>-0.36707899999999999</v>
      </c>
    </row>
    <row r="3160" spans="1:14" x14ac:dyDescent="0.3">
      <c r="A3160" s="1">
        <v>43596.791666666664</v>
      </c>
      <c r="B3160" s="1">
        <v>43596.625</v>
      </c>
      <c r="C3160" s="3">
        <f t="shared" si="295"/>
        <v>5</v>
      </c>
      <c r="D3160" s="3">
        <f t="shared" si="296"/>
        <v>11</v>
      </c>
      <c r="E3160" s="4">
        <f t="shared" si="297"/>
        <v>15</v>
      </c>
      <c r="F3160" s="4">
        <f t="shared" si="298"/>
        <v>7</v>
      </c>
      <c r="G3160" s="4" t="str">
        <f t="shared" si="299"/>
        <v>Sum</v>
      </c>
      <c r="H3160" s="4" t="str">
        <f t="shared" si="300"/>
        <v>Off</v>
      </c>
      <c r="I3160">
        <v>1127872598</v>
      </c>
      <c r="J3160" t="s">
        <v>26</v>
      </c>
      <c r="K3160">
        <v>21.66</v>
      </c>
      <c r="L3160">
        <v>22.081942999999999</v>
      </c>
      <c r="M3160">
        <v>0.82426900000000003</v>
      </c>
      <c r="N3160">
        <v>-0.40232600000000002</v>
      </c>
    </row>
    <row r="3161" spans="1:14" x14ac:dyDescent="0.3">
      <c r="A3161" s="1">
        <v>43596.833333333336</v>
      </c>
      <c r="B3161" s="1">
        <v>43596.666666666664</v>
      </c>
      <c r="C3161" s="3">
        <f t="shared" si="295"/>
        <v>5</v>
      </c>
      <c r="D3161" s="3">
        <f t="shared" si="296"/>
        <v>11</v>
      </c>
      <c r="E3161" s="4">
        <f t="shared" si="297"/>
        <v>16</v>
      </c>
      <c r="F3161" s="4">
        <f t="shared" si="298"/>
        <v>7</v>
      </c>
      <c r="G3161" s="4" t="str">
        <f t="shared" si="299"/>
        <v>Sum</v>
      </c>
      <c r="H3161" s="4" t="str">
        <f t="shared" si="300"/>
        <v>Off</v>
      </c>
      <c r="I3161">
        <v>1127872598</v>
      </c>
      <c r="J3161" t="s">
        <v>26</v>
      </c>
      <c r="K3161">
        <v>21.66</v>
      </c>
      <c r="L3161">
        <v>21.964555000000001</v>
      </c>
      <c r="M3161">
        <v>0.72745400000000005</v>
      </c>
      <c r="N3161">
        <v>-0.42289900000000002</v>
      </c>
    </row>
    <row r="3162" spans="1:14" x14ac:dyDescent="0.3">
      <c r="A3162" s="1">
        <v>43596.875</v>
      </c>
      <c r="B3162" s="1">
        <v>43596.708333333336</v>
      </c>
      <c r="C3162" s="3">
        <f t="shared" si="295"/>
        <v>5</v>
      </c>
      <c r="D3162" s="3">
        <f t="shared" si="296"/>
        <v>11</v>
      </c>
      <c r="E3162" s="4">
        <f t="shared" si="297"/>
        <v>17</v>
      </c>
      <c r="F3162" s="4">
        <f t="shared" si="298"/>
        <v>7</v>
      </c>
      <c r="G3162" s="4" t="str">
        <f t="shared" si="299"/>
        <v>Sum</v>
      </c>
      <c r="H3162" s="4" t="str">
        <f t="shared" si="300"/>
        <v>Off</v>
      </c>
      <c r="I3162">
        <v>1127872598</v>
      </c>
      <c r="J3162" t="s">
        <v>26</v>
      </c>
      <c r="K3162">
        <v>21.8</v>
      </c>
      <c r="L3162">
        <v>22.069728999999999</v>
      </c>
      <c r="M3162">
        <v>0.70203199999999999</v>
      </c>
      <c r="N3162">
        <v>-0.43230299999999999</v>
      </c>
    </row>
    <row r="3163" spans="1:14" x14ac:dyDescent="0.3">
      <c r="A3163" s="1">
        <v>43596.916666666664</v>
      </c>
      <c r="B3163" s="1">
        <v>43596.75</v>
      </c>
      <c r="C3163" s="3">
        <f t="shared" si="295"/>
        <v>5</v>
      </c>
      <c r="D3163" s="3">
        <f t="shared" si="296"/>
        <v>11</v>
      </c>
      <c r="E3163" s="4">
        <f t="shared" si="297"/>
        <v>18</v>
      </c>
      <c r="F3163" s="4">
        <f t="shared" si="298"/>
        <v>7</v>
      </c>
      <c r="G3163" s="4" t="str">
        <f t="shared" si="299"/>
        <v>Sum</v>
      </c>
      <c r="H3163" s="4" t="str">
        <f t="shared" si="300"/>
        <v>Off</v>
      </c>
      <c r="I3163">
        <v>1127872598</v>
      </c>
      <c r="J3163" t="s">
        <v>26</v>
      </c>
      <c r="K3163">
        <v>21.62</v>
      </c>
      <c r="L3163">
        <v>21.828137000000002</v>
      </c>
      <c r="M3163">
        <v>0.56643100000000002</v>
      </c>
      <c r="N3163">
        <v>-0.358294</v>
      </c>
    </row>
    <row r="3164" spans="1:14" x14ac:dyDescent="0.3">
      <c r="A3164" s="1">
        <v>43596.958333333336</v>
      </c>
      <c r="B3164" s="1">
        <v>43596.791666666664</v>
      </c>
      <c r="C3164" s="3">
        <f t="shared" si="295"/>
        <v>5</v>
      </c>
      <c r="D3164" s="3">
        <f t="shared" si="296"/>
        <v>11</v>
      </c>
      <c r="E3164" s="4">
        <f t="shared" si="297"/>
        <v>19</v>
      </c>
      <c r="F3164" s="4">
        <f t="shared" si="298"/>
        <v>7</v>
      </c>
      <c r="G3164" s="4" t="str">
        <f t="shared" si="299"/>
        <v>Sum</v>
      </c>
      <c r="H3164" s="4" t="str">
        <f t="shared" si="300"/>
        <v>Off</v>
      </c>
      <c r="I3164">
        <v>1127872598</v>
      </c>
      <c r="J3164" t="s">
        <v>26</v>
      </c>
      <c r="K3164">
        <v>21.97</v>
      </c>
      <c r="L3164">
        <v>21.957874</v>
      </c>
      <c r="M3164">
        <v>0.417298</v>
      </c>
      <c r="N3164">
        <v>-0.42942399999999997</v>
      </c>
    </row>
    <row r="3165" spans="1:14" x14ac:dyDescent="0.3">
      <c r="A3165" s="1">
        <v>43597</v>
      </c>
      <c r="B3165" s="1">
        <v>43596.833333333336</v>
      </c>
      <c r="C3165" s="3">
        <f t="shared" si="295"/>
        <v>5</v>
      </c>
      <c r="D3165" s="3">
        <f t="shared" si="296"/>
        <v>11</v>
      </c>
      <c r="E3165" s="4">
        <f t="shared" si="297"/>
        <v>20</v>
      </c>
      <c r="F3165" s="4">
        <f t="shared" si="298"/>
        <v>7</v>
      </c>
      <c r="G3165" s="4" t="str">
        <f t="shared" si="299"/>
        <v>Sum</v>
      </c>
      <c r="H3165" s="4" t="str">
        <f t="shared" si="300"/>
        <v>Off</v>
      </c>
      <c r="I3165">
        <v>1127872598</v>
      </c>
      <c r="J3165" t="s">
        <v>26</v>
      </c>
      <c r="K3165">
        <v>23.64</v>
      </c>
      <c r="L3165">
        <v>23.546517999999999</v>
      </c>
      <c r="M3165">
        <v>0.317409</v>
      </c>
      <c r="N3165">
        <v>-0.41089100000000001</v>
      </c>
    </row>
    <row r="3166" spans="1:14" x14ac:dyDescent="0.3">
      <c r="A3166" s="1">
        <v>43597.041666666664</v>
      </c>
      <c r="B3166" s="1">
        <v>43596.875</v>
      </c>
      <c r="C3166" s="3">
        <f t="shared" si="295"/>
        <v>5</v>
      </c>
      <c r="D3166" s="3">
        <f t="shared" si="296"/>
        <v>11</v>
      </c>
      <c r="E3166" s="4">
        <f t="shared" si="297"/>
        <v>21</v>
      </c>
      <c r="F3166" s="4">
        <f t="shared" si="298"/>
        <v>7</v>
      </c>
      <c r="G3166" s="4" t="str">
        <f t="shared" si="299"/>
        <v>Sum</v>
      </c>
      <c r="H3166" s="4" t="str">
        <f t="shared" si="300"/>
        <v>Off</v>
      </c>
      <c r="I3166">
        <v>1127872598</v>
      </c>
      <c r="J3166" t="s">
        <v>26</v>
      </c>
      <c r="K3166">
        <v>23.14</v>
      </c>
      <c r="L3166">
        <v>23.090467</v>
      </c>
      <c r="M3166">
        <v>0.24493300000000001</v>
      </c>
      <c r="N3166">
        <v>-0.29446600000000001</v>
      </c>
    </row>
    <row r="3167" spans="1:14" x14ac:dyDescent="0.3">
      <c r="A3167" s="1">
        <v>43597.083333333336</v>
      </c>
      <c r="B3167" s="1">
        <v>43596.916666666664</v>
      </c>
      <c r="C3167" s="3">
        <f t="shared" si="295"/>
        <v>5</v>
      </c>
      <c r="D3167" s="3">
        <f t="shared" si="296"/>
        <v>11</v>
      </c>
      <c r="E3167" s="4">
        <f t="shared" si="297"/>
        <v>22</v>
      </c>
      <c r="F3167" s="4">
        <f t="shared" si="298"/>
        <v>7</v>
      </c>
      <c r="G3167" s="4" t="str">
        <f t="shared" si="299"/>
        <v>Sum</v>
      </c>
      <c r="H3167" s="4" t="str">
        <f t="shared" si="300"/>
        <v>Off</v>
      </c>
      <c r="I3167">
        <v>1127872598</v>
      </c>
      <c r="J3167" t="s">
        <v>26</v>
      </c>
      <c r="K3167">
        <v>21.05</v>
      </c>
      <c r="L3167">
        <v>21.348873000000001</v>
      </c>
      <c r="M3167">
        <v>0.39355499999999999</v>
      </c>
      <c r="N3167">
        <v>-9.4682000000000002E-2</v>
      </c>
    </row>
    <row r="3168" spans="1:14" x14ac:dyDescent="0.3">
      <c r="A3168" s="1">
        <v>43597.125</v>
      </c>
      <c r="B3168" s="1">
        <v>43596.958333333336</v>
      </c>
      <c r="C3168" s="3">
        <f t="shared" si="295"/>
        <v>5</v>
      </c>
      <c r="D3168" s="3">
        <f t="shared" si="296"/>
        <v>11</v>
      </c>
      <c r="E3168" s="4">
        <f t="shared" si="297"/>
        <v>23</v>
      </c>
      <c r="F3168" s="4">
        <f t="shared" si="298"/>
        <v>7</v>
      </c>
      <c r="G3168" s="4" t="str">
        <f t="shared" si="299"/>
        <v>Sum</v>
      </c>
      <c r="H3168" s="4" t="str">
        <f t="shared" si="300"/>
        <v>Off</v>
      </c>
      <c r="I3168">
        <v>1127872598</v>
      </c>
      <c r="J3168" t="s">
        <v>26</v>
      </c>
      <c r="K3168">
        <v>19.57</v>
      </c>
      <c r="L3168">
        <v>19.900369000000001</v>
      </c>
      <c r="M3168">
        <v>0.14476600000000001</v>
      </c>
      <c r="N3168">
        <v>0.18560299999999999</v>
      </c>
    </row>
    <row r="3169" spans="1:14" x14ac:dyDescent="0.3">
      <c r="A3169" s="1">
        <v>43597.166666666664</v>
      </c>
      <c r="B3169" s="1">
        <v>43597</v>
      </c>
      <c r="C3169" s="3">
        <f t="shared" si="295"/>
        <v>5</v>
      </c>
      <c r="D3169" s="3">
        <f t="shared" si="296"/>
        <v>12</v>
      </c>
      <c r="E3169" s="4">
        <f t="shared" si="297"/>
        <v>0</v>
      </c>
      <c r="F3169" s="4">
        <f t="shared" si="298"/>
        <v>1</v>
      </c>
      <c r="G3169" s="4" t="str">
        <f t="shared" si="299"/>
        <v>Sum</v>
      </c>
      <c r="H3169" s="4" t="str">
        <f t="shared" si="300"/>
        <v>Off</v>
      </c>
      <c r="I3169">
        <v>1127872598</v>
      </c>
      <c r="J3169" t="s">
        <v>26</v>
      </c>
      <c r="K3169">
        <v>19.23</v>
      </c>
      <c r="L3169">
        <v>19.346564999999998</v>
      </c>
      <c r="M3169">
        <v>4.9498E-2</v>
      </c>
      <c r="N3169">
        <v>6.7067000000000002E-2</v>
      </c>
    </row>
    <row r="3170" spans="1:14" x14ac:dyDescent="0.3">
      <c r="A3170" s="1">
        <v>43597.208333333336</v>
      </c>
      <c r="B3170" s="1">
        <v>43597.041666666664</v>
      </c>
      <c r="C3170" s="3">
        <f t="shared" si="295"/>
        <v>5</v>
      </c>
      <c r="D3170" s="3">
        <f t="shared" si="296"/>
        <v>12</v>
      </c>
      <c r="E3170" s="4">
        <f t="shared" si="297"/>
        <v>1</v>
      </c>
      <c r="F3170" s="4">
        <f t="shared" si="298"/>
        <v>1</v>
      </c>
      <c r="G3170" s="4" t="str">
        <f t="shared" si="299"/>
        <v>Sum</v>
      </c>
      <c r="H3170" s="4" t="str">
        <f t="shared" si="300"/>
        <v>Off</v>
      </c>
      <c r="I3170">
        <v>1127872598</v>
      </c>
      <c r="J3170" t="s">
        <v>26</v>
      </c>
      <c r="K3170">
        <v>18.940000000000001</v>
      </c>
      <c r="L3170">
        <v>19.013978999999999</v>
      </c>
      <c r="M3170">
        <v>6.6929000000000002E-2</v>
      </c>
      <c r="N3170">
        <v>7.0499999999999998E-3</v>
      </c>
    </row>
    <row r="3171" spans="1:14" x14ac:dyDescent="0.3">
      <c r="A3171" s="1">
        <v>43597.25</v>
      </c>
      <c r="B3171" s="1">
        <v>43597.083333333336</v>
      </c>
      <c r="C3171" s="3">
        <f t="shared" si="295"/>
        <v>5</v>
      </c>
      <c r="D3171" s="3">
        <f t="shared" si="296"/>
        <v>12</v>
      </c>
      <c r="E3171" s="4">
        <f t="shared" si="297"/>
        <v>2</v>
      </c>
      <c r="F3171" s="4">
        <f t="shared" si="298"/>
        <v>1</v>
      </c>
      <c r="G3171" s="4" t="str">
        <f t="shared" si="299"/>
        <v>Sum</v>
      </c>
      <c r="H3171" s="4" t="str">
        <f t="shared" si="300"/>
        <v>Off</v>
      </c>
      <c r="I3171">
        <v>1127872598</v>
      </c>
      <c r="J3171" t="s">
        <v>26</v>
      </c>
      <c r="K3171">
        <v>18.579999999999998</v>
      </c>
      <c r="L3171">
        <v>18.694697000000001</v>
      </c>
      <c r="M3171">
        <v>9.325E-2</v>
      </c>
      <c r="N3171">
        <v>2.1447000000000001E-2</v>
      </c>
    </row>
    <row r="3172" spans="1:14" x14ac:dyDescent="0.3">
      <c r="A3172" s="1">
        <v>43597.291666666664</v>
      </c>
      <c r="B3172" s="1">
        <v>43597.125</v>
      </c>
      <c r="C3172" s="3">
        <f t="shared" si="295"/>
        <v>5</v>
      </c>
      <c r="D3172" s="3">
        <f t="shared" si="296"/>
        <v>12</v>
      </c>
      <c r="E3172" s="4">
        <f t="shared" si="297"/>
        <v>3</v>
      </c>
      <c r="F3172" s="4">
        <f t="shared" si="298"/>
        <v>1</v>
      </c>
      <c r="G3172" s="4" t="str">
        <f t="shared" si="299"/>
        <v>Sum</v>
      </c>
      <c r="H3172" s="4" t="str">
        <f t="shared" si="300"/>
        <v>Off</v>
      </c>
      <c r="I3172">
        <v>1127872598</v>
      </c>
      <c r="J3172" t="s">
        <v>26</v>
      </c>
      <c r="K3172">
        <v>18.36</v>
      </c>
      <c r="L3172">
        <v>18.551044000000001</v>
      </c>
      <c r="M3172">
        <v>0.154999</v>
      </c>
      <c r="N3172">
        <v>3.6045000000000001E-2</v>
      </c>
    </row>
    <row r="3173" spans="1:14" x14ac:dyDescent="0.3">
      <c r="A3173" s="1">
        <v>43597.333333333336</v>
      </c>
      <c r="B3173" s="1">
        <v>43597.166666666664</v>
      </c>
      <c r="C3173" s="3">
        <f t="shared" si="295"/>
        <v>5</v>
      </c>
      <c r="D3173" s="3">
        <f t="shared" si="296"/>
        <v>12</v>
      </c>
      <c r="E3173" s="4">
        <f t="shared" si="297"/>
        <v>4</v>
      </c>
      <c r="F3173" s="4">
        <f t="shared" si="298"/>
        <v>1</v>
      </c>
      <c r="G3173" s="4" t="str">
        <f t="shared" si="299"/>
        <v>Sum</v>
      </c>
      <c r="H3173" s="4" t="str">
        <f t="shared" si="300"/>
        <v>Off</v>
      </c>
      <c r="I3173">
        <v>1127872598</v>
      </c>
      <c r="J3173" t="s">
        <v>26</v>
      </c>
      <c r="K3173">
        <v>18.3</v>
      </c>
      <c r="L3173">
        <v>18.471121</v>
      </c>
      <c r="M3173">
        <v>0.13341900000000001</v>
      </c>
      <c r="N3173">
        <v>3.7701999999999999E-2</v>
      </c>
    </row>
    <row r="3174" spans="1:14" x14ac:dyDescent="0.3">
      <c r="A3174" s="1">
        <v>43597.375</v>
      </c>
      <c r="B3174" s="1">
        <v>43597.208333333336</v>
      </c>
      <c r="C3174" s="3">
        <f t="shared" si="295"/>
        <v>5</v>
      </c>
      <c r="D3174" s="3">
        <f t="shared" si="296"/>
        <v>12</v>
      </c>
      <c r="E3174" s="4">
        <f t="shared" si="297"/>
        <v>5</v>
      </c>
      <c r="F3174" s="4">
        <f t="shared" si="298"/>
        <v>1</v>
      </c>
      <c r="G3174" s="4" t="str">
        <f t="shared" si="299"/>
        <v>Sum</v>
      </c>
      <c r="H3174" s="4" t="str">
        <f t="shared" si="300"/>
        <v>Off</v>
      </c>
      <c r="I3174">
        <v>1127872598</v>
      </c>
      <c r="J3174" t="s">
        <v>26</v>
      </c>
      <c r="K3174">
        <v>18.22</v>
      </c>
      <c r="L3174">
        <v>18.420546000000002</v>
      </c>
      <c r="M3174">
        <v>0.123797</v>
      </c>
      <c r="N3174">
        <v>7.6748999999999998E-2</v>
      </c>
    </row>
    <row r="3175" spans="1:14" x14ac:dyDescent="0.3">
      <c r="A3175" s="1">
        <v>43597.416666666664</v>
      </c>
      <c r="B3175" s="1">
        <v>43597.25</v>
      </c>
      <c r="C3175" s="3">
        <f t="shared" si="295"/>
        <v>5</v>
      </c>
      <c r="D3175" s="3">
        <f t="shared" si="296"/>
        <v>12</v>
      </c>
      <c r="E3175" s="4">
        <f t="shared" si="297"/>
        <v>6</v>
      </c>
      <c r="F3175" s="4">
        <f t="shared" si="298"/>
        <v>1</v>
      </c>
      <c r="G3175" s="4" t="str">
        <f t="shared" si="299"/>
        <v>Sum</v>
      </c>
      <c r="H3175" s="4" t="str">
        <f t="shared" si="300"/>
        <v>Off</v>
      </c>
      <c r="I3175">
        <v>1127872598</v>
      </c>
      <c r="J3175" t="s">
        <v>26</v>
      </c>
      <c r="K3175">
        <v>17.77</v>
      </c>
      <c r="L3175">
        <v>18.214966</v>
      </c>
      <c r="M3175">
        <v>0.35276299999999999</v>
      </c>
      <c r="N3175">
        <v>9.2202999999999993E-2</v>
      </c>
    </row>
    <row r="3176" spans="1:14" x14ac:dyDescent="0.3">
      <c r="A3176" s="1">
        <v>43597.458333333336</v>
      </c>
      <c r="B3176" s="1">
        <v>43597.291666666664</v>
      </c>
      <c r="C3176" s="3">
        <f t="shared" si="295"/>
        <v>5</v>
      </c>
      <c r="D3176" s="3">
        <f t="shared" si="296"/>
        <v>12</v>
      </c>
      <c r="E3176" s="4">
        <f t="shared" si="297"/>
        <v>7</v>
      </c>
      <c r="F3176" s="4">
        <f t="shared" si="298"/>
        <v>1</v>
      </c>
      <c r="G3176" s="4" t="str">
        <f t="shared" si="299"/>
        <v>Sum</v>
      </c>
      <c r="H3176" s="4" t="str">
        <f t="shared" si="300"/>
        <v>Off</v>
      </c>
      <c r="I3176">
        <v>1127872598</v>
      </c>
      <c r="J3176" t="s">
        <v>26</v>
      </c>
      <c r="K3176">
        <v>18.48</v>
      </c>
      <c r="L3176">
        <v>18.974928999999999</v>
      </c>
      <c r="M3176">
        <v>0.418182</v>
      </c>
      <c r="N3176">
        <v>7.6746999999999996E-2</v>
      </c>
    </row>
    <row r="3177" spans="1:14" x14ac:dyDescent="0.3">
      <c r="A3177" s="1">
        <v>43597.5</v>
      </c>
      <c r="B3177" s="1">
        <v>43597.333333333336</v>
      </c>
      <c r="C3177" s="3">
        <f t="shared" si="295"/>
        <v>5</v>
      </c>
      <c r="D3177" s="3">
        <f t="shared" si="296"/>
        <v>12</v>
      </c>
      <c r="E3177" s="4">
        <f t="shared" si="297"/>
        <v>8</v>
      </c>
      <c r="F3177" s="4">
        <f t="shared" si="298"/>
        <v>1</v>
      </c>
      <c r="G3177" s="4" t="str">
        <f t="shared" si="299"/>
        <v>Sum</v>
      </c>
      <c r="H3177" s="4" t="str">
        <f t="shared" si="300"/>
        <v>Off</v>
      </c>
      <c r="I3177">
        <v>1127872598</v>
      </c>
      <c r="J3177" t="s">
        <v>26</v>
      </c>
      <c r="K3177">
        <v>20.02</v>
      </c>
      <c r="L3177">
        <v>20.255713</v>
      </c>
      <c r="M3177">
        <v>0.30374299999999999</v>
      </c>
      <c r="N3177">
        <v>-6.8029999999999993E-2</v>
      </c>
    </row>
    <row r="3178" spans="1:14" x14ac:dyDescent="0.3">
      <c r="A3178" s="1">
        <v>43597.541666666664</v>
      </c>
      <c r="B3178" s="1">
        <v>43597.375</v>
      </c>
      <c r="C3178" s="3">
        <f t="shared" si="295"/>
        <v>5</v>
      </c>
      <c r="D3178" s="3">
        <f t="shared" si="296"/>
        <v>12</v>
      </c>
      <c r="E3178" s="4">
        <f t="shared" si="297"/>
        <v>9</v>
      </c>
      <c r="F3178" s="4">
        <f t="shared" si="298"/>
        <v>1</v>
      </c>
      <c r="G3178" s="4" t="str">
        <f t="shared" si="299"/>
        <v>Sum</v>
      </c>
      <c r="H3178" s="4" t="str">
        <f t="shared" si="300"/>
        <v>Off</v>
      </c>
      <c r="I3178">
        <v>1127872598</v>
      </c>
      <c r="J3178" t="s">
        <v>26</v>
      </c>
      <c r="K3178">
        <v>21.37</v>
      </c>
      <c r="L3178">
        <v>21.396820000000002</v>
      </c>
      <c r="M3178">
        <v>0.2167</v>
      </c>
      <c r="N3178">
        <v>-0.18987999999999999</v>
      </c>
    </row>
    <row r="3179" spans="1:14" x14ac:dyDescent="0.3">
      <c r="A3179" s="1">
        <v>43597.583333333336</v>
      </c>
      <c r="B3179" s="1">
        <v>43597.416666666664</v>
      </c>
      <c r="C3179" s="3">
        <f t="shared" si="295"/>
        <v>5</v>
      </c>
      <c r="D3179" s="3">
        <f t="shared" si="296"/>
        <v>12</v>
      </c>
      <c r="E3179" s="4">
        <f t="shared" si="297"/>
        <v>10</v>
      </c>
      <c r="F3179" s="4">
        <f t="shared" si="298"/>
        <v>1</v>
      </c>
      <c r="G3179" s="4" t="str">
        <f t="shared" si="299"/>
        <v>Sum</v>
      </c>
      <c r="H3179" s="4" t="str">
        <f t="shared" si="300"/>
        <v>Off</v>
      </c>
      <c r="I3179">
        <v>1127872598</v>
      </c>
      <c r="J3179" t="s">
        <v>26</v>
      </c>
      <c r="K3179">
        <v>22.29</v>
      </c>
      <c r="L3179">
        <v>22.307092000000001</v>
      </c>
      <c r="M3179">
        <v>0.22293199999999999</v>
      </c>
      <c r="N3179">
        <v>-0.20584</v>
      </c>
    </row>
    <row r="3180" spans="1:14" x14ac:dyDescent="0.3">
      <c r="A3180" s="1">
        <v>43597.625</v>
      </c>
      <c r="B3180" s="1">
        <v>43597.458333333336</v>
      </c>
      <c r="C3180" s="3">
        <f t="shared" si="295"/>
        <v>5</v>
      </c>
      <c r="D3180" s="3">
        <f t="shared" si="296"/>
        <v>12</v>
      </c>
      <c r="E3180" s="4">
        <f t="shared" si="297"/>
        <v>11</v>
      </c>
      <c r="F3180" s="4">
        <f t="shared" si="298"/>
        <v>1</v>
      </c>
      <c r="G3180" s="4" t="str">
        <f t="shared" si="299"/>
        <v>Sum</v>
      </c>
      <c r="H3180" s="4" t="str">
        <f t="shared" si="300"/>
        <v>Off</v>
      </c>
      <c r="I3180">
        <v>1127872598</v>
      </c>
      <c r="J3180" t="s">
        <v>26</v>
      </c>
      <c r="K3180">
        <v>22.32</v>
      </c>
      <c r="L3180">
        <v>22.398747</v>
      </c>
      <c r="M3180">
        <v>0.29632500000000001</v>
      </c>
      <c r="N3180">
        <v>-0.21757799999999999</v>
      </c>
    </row>
    <row r="3181" spans="1:14" x14ac:dyDescent="0.3">
      <c r="A3181" s="1">
        <v>43597.666666666664</v>
      </c>
      <c r="B3181" s="1">
        <v>43597.5</v>
      </c>
      <c r="C3181" s="3">
        <f t="shared" si="295"/>
        <v>5</v>
      </c>
      <c r="D3181" s="3">
        <f t="shared" si="296"/>
        <v>12</v>
      </c>
      <c r="E3181" s="4">
        <f t="shared" si="297"/>
        <v>12</v>
      </c>
      <c r="F3181" s="4">
        <f t="shared" si="298"/>
        <v>1</v>
      </c>
      <c r="G3181" s="4" t="str">
        <f t="shared" si="299"/>
        <v>Sum</v>
      </c>
      <c r="H3181" s="4" t="str">
        <f t="shared" si="300"/>
        <v>Off</v>
      </c>
      <c r="I3181">
        <v>1127872598</v>
      </c>
      <c r="J3181" t="s">
        <v>26</v>
      </c>
      <c r="K3181">
        <v>22.18</v>
      </c>
      <c r="L3181">
        <v>22.362635999999998</v>
      </c>
      <c r="M3181">
        <v>0.35197400000000001</v>
      </c>
      <c r="N3181">
        <v>-0.16933799999999999</v>
      </c>
    </row>
    <row r="3182" spans="1:14" x14ac:dyDescent="0.3">
      <c r="A3182" s="1">
        <v>43597.708333333336</v>
      </c>
      <c r="B3182" s="1">
        <v>43597.541666666664</v>
      </c>
      <c r="C3182" s="3">
        <f t="shared" si="295"/>
        <v>5</v>
      </c>
      <c r="D3182" s="3">
        <f t="shared" si="296"/>
        <v>12</v>
      </c>
      <c r="E3182" s="4">
        <f t="shared" si="297"/>
        <v>13</v>
      </c>
      <c r="F3182" s="4">
        <f t="shared" si="298"/>
        <v>1</v>
      </c>
      <c r="G3182" s="4" t="str">
        <f t="shared" si="299"/>
        <v>Sum</v>
      </c>
      <c r="H3182" s="4" t="str">
        <f t="shared" si="300"/>
        <v>Off</v>
      </c>
      <c r="I3182">
        <v>1127872598</v>
      </c>
      <c r="J3182" t="s">
        <v>26</v>
      </c>
      <c r="K3182">
        <v>22</v>
      </c>
      <c r="L3182">
        <v>22.21687</v>
      </c>
      <c r="M3182">
        <v>0.34618399999999999</v>
      </c>
      <c r="N3182">
        <v>-0.12931400000000001</v>
      </c>
    </row>
    <row r="3183" spans="1:14" x14ac:dyDescent="0.3">
      <c r="A3183" s="1">
        <v>43597.75</v>
      </c>
      <c r="B3183" s="1">
        <v>43597.583333333336</v>
      </c>
      <c r="C3183" s="3">
        <f t="shared" si="295"/>
        <v>5</v>
      </c>
      <c r="D3183" s="3">
        <f t="shared" si="296"/>
        <v>12</v>
      </c>
      <c r="E3183" s="4">
        <f t="shared" si="297"/>
        <v>14</v>
      </c>
      <c r="F3183" s="4">
        <f t="shared" si="298"/>
        <v>1</v>
      </c>
      <c r="G3183" s="4" t="str">
        <f t="shared" si="299"/>
        <v>Sum</v>
      </c>
      <c r="H3183" s="4" t="str">
        <f t="shared" si="300"/>
        <v>Off</v>
      </c>
      <c r="I3183">
        <v>1127872598</v>
      </c>
      <c r="J3183" t="s">
        <v>26</v>
      </c>
      <c r="K3183">
        <v>21.49</v>
      </c>
      <c r="L3183">
        <v>21.883046</v>
      </c>
      <c r="M3183">
        <v>0.42719400000000002</v>
      </c>
      <c r="N3183">
        <v>-3.4147999999999998E-2</v>
      </c>
    </row>
    <row r="3184" spans="1:14" x14ac:dyDescent="0.3">
      <c r="A3184" s="1">
        <v>43597.791666666664</v>
      </c>
      <c r="B3184" s="1">
        <v>43597.625</v>
      </c>
      <c r="C3184" s="3">
        <f t="shared" si="295"/>
        <v>5</v>
      </c>
      <c r="D3184" s="3">
        <f t="shared" si="296"/>
        <v>12</v>
      </c>
      <c r="E3184" s="4">
        <f t="shared" si="297"/>
        <v>15</v>
      </c>
      <c r="F3184" s="4">
        <f t="shared" si="298"/>
        <v>1</v>
      </c>
      <c r="G3184" s="4" t="str">
        <f t="shared" si="299"/>
        <v>Sum</v>
      </c>
      <c r="H3184" s="4" t="str">
        <f t="shared" si="300"/>
        <v>Off</v>
      </c>
      <c r="I3184">
        <v>1127872598</v>
      </c>
      <c r="J3184" t="s">
        <v>26</v>
      </c>
      <c r="K3184">
        <v>21.41</v>
      </c>
      <c r="L3184">
        <v>21.882149999999999</v>
      </c>
      <c r="M3184">
        <v>0.50487800000000005</v>
      </c>
      <c r="N3184">
        <v>-3.2728E-2</v>
      </c>
    </row>
    <row r="3185" spans="1:14" x14ac:dyDescent="0.3">
      <c r="A3185" s="1">
        <v>43597.833333333336</v>
      </c>
      <c r="B3185" s="1">
        <v>43597.666666666664</v>
      </c>
      <c r="C3185" s="3">
        <f t="shared" si="295"/>
        <v>5</v>
      </c>
      <c r="D3185" s="3">
        <f t="shared" si="296"/>
        <v>12</v>
      </c>
      <c r="E3185" s="4">
        <f t="shared" si="297"/>
        <v>16</v>
      </c>
      <c r="F3185" s="4">
        <f t="shared" si="298"/>
        <v>1</v>
      </c>
      <c r="G3185" s="4" t="str">
        <f t="shared" si="299"/>
        <v>Sum</v>
      </c>
      <c r="H3185" s="4" t="str">
        <f t="shared" si="300"/>
        <v>Off</v>
      </c>
      <c r="I3185">
        <v>1127872598</v>
      </c>
      <c r="J3185" t="s">
        <v>26</v>
      </c>
      <c r="K3185">
        <v>21.87</v>
      </c>
      <c r="L3185">
        <v>22.339248999999999</v>
      </c>
      <c r="M3185">
        <v>0.51465499999999997</v>
      </c>
      <c r="N3185">
        <v>-4.5406000000000002E-2</v>
      </c>
    </row>
    <row r="3186" spans="1:14" x14ac:dyDescent="0.3">
      <c r="A3186" s="1">
        <v>43597.875</v>
      </c>
      <c r="B3186" s="1">
        <v>43597.708333333336</v>
      </c>
      <c r="C3186" s="3">
        <f t="shared" si="295"/>
        <v>5</v>
      </c>
      <c r="D3186" s="3">
        <f t="shared" si="296"/>
        <v>12</v>
      </c>
      <c r="E3186" s="4">
        <f t="shared" si="297"/>
        <v>17</v>
      </c>
      <c r="F3186" s="4">
        <f t="shared" si="298"/>
        <v>1</v>
      </c>
      <c r="G3186" s="4" t="str">
        <f t="shared" si="299"/>
        <v>Sum</v>
      </c>
      <c r="H3186" s="4" t="str">
        <f t="shared" si="300"/>
        <v>Off</v>
      </c>
      <c r="I3186">
        <v>1127872598</v>
      </c>
      <c r="J3186" t="s">
        <v>26</v>
      </c>
      <c r="K3186">
        <v>22.71</v>
      </c>
      <c r="L3186">
        <v>23.232037999999999</v>
      </c>
      <c r="M3186">
        <v>0.58299000000000001</v>
      </c>
      <c r="N3186">
        <v>-6.0951999999999999E-2</v>
      </c>
    </row>
    <row r="3187" spans="1:14" x14ac:dyDescent="0.3">
      <c r="A3187" s="1">
        <v>43597.916666666664</v>
      </c>
      <c r="B3187" s="1">
        <v>43597.75</v>
      </c>
      <c r="C3187" s="3">
        <f t="shared" si="295"/>
        <v>5</v>
      </c>
      <c r="D3187" s="3">
        <f t="shared" si="296"/>
        <v>12</v>
      </c>
      <c r="E3187" s="4">
        <f t="shared" si="297"/>
        <v>18</v>
      </c>
      <c r="F3187" s="4">
        <f t="shared" si="298"/>
        <v>1</v>
      </c>
      <c r="G3187" s="4" t="str">
        <f t="shared" si="299"/>
        <v>Sum</v>
      </c>
      <c r="H3187" s="4" t="str">
        <f t="shared" si="300"/>
        <v>Off</v>
      </c>
      <c r="I3187">
        <v>1127872598</v>
      </c>
      <c r="J3187" t="s">
        <v>26</v>
      </c>
      <c r="K3187">
        <v>22.8</v>
      </c>
      <c r="L3187">
        <v>23.239825</v>
      </c>
      <c r="M3187">
        <v>0.51005800000000001</v>
      </c>
      <c r="N3187">
        <v>-7.0233000000000004E-2</v>
      </c>
    </row>
    <row r="3188" spans="1:14" x14ac:dyDescent="0.3">
      <c r="A3188" s="1">
        <v>43597.958333333336</v>
      </c>
      <c r="B3188" s="1">
        <v>43597.791666666664</v>
      </c>
      <c r="C3188" s="3">
        <f t="shared" si="295"/>
        <v>5</v>
      </c>
      <c r="D3188" s="3">
        <f t="shared" si="296"/>
        <v>12</v>
      </c>
      <c r="E3188" s="4">
        <f t="shared" si="297"/>
        <v>19</v>
      </c>
      <c r="F3188" s="4">
        <f t="shared" si="298"/>
        <v>1</v>
      </c>
      <c r="G3188" s="4" t="str">
        <f t="shared" si="299"/>
        <v>Sum</v>
      </c>
      <c r="H3188" s="4" t="str">
        <f t="shared" si="300"/>
        <v>Off</v>
      </c>
      <c r="I3188">
        <v>1127872598</v>
      </c>
      <c r="J3188" t="s">
        <v>26</v>
      </c>
      <c r="K3188">
        <v>23.73</v>
      </c>
      <c r="L3188">
        <v>23.978846999999998</v>
      </c>
      <c r="M3188">
        <v>0.35671700000000001</v>
      </c>
      <c r="N3188">
        <v>-0.10786999999999999</v>
      </c>
    </row>
    <row r="3189" spans="1:14" x14ac:dyDescent="0.3">
      <c r="A3189" s="1">
        <v>43598</v>
      </c>
      <c r="B3189" s="1">
        <v>43597.833333333336</v>
      </c>
      <c r="C3189" s="3">
        <f t="shared" si="295"/>
        <v>5</v>
      </c>
      <c r="D3189" s="3">
        <f t="shared" si="296"/>
        <v>12</v>
      </c>
      <c r="E3189" s="4">
        <f t="shared" si="297"/>
        <v>20</v>
      </c>
      <c r="F3189" s="4">
        <f t="shared" si="298"/>
        <v>1</v>
      </c>
      <c r="G3189" s="4" t="str">
        <f t="shared" si="299"/>
        <v>Sum</v>
      </c>
      <c r="H3189" s="4" t="str">
        <f t="shared" si="300"/>
        <v>Off</v>
      </c>
      <c r="I3189">
        <v>1127872598</v>
      </c>
      <c r="J3189" t="s">
        <v>26</v>
      </c>
      <c r="K3189">
        <v>25.43</v>
      </c>
      <c r="L3189">
        <v>25.242608000000001</v>
      </c>
      <c r="M3189">
        <v>0.20968000000000001</v>
      </c>
      <c r="N3189">
        <v>-0.39707199999999998</v>
      </c>
    </row>
    <row r="3190" spans="1:14" x14ac:dyDescent="0.3">
      <c r="A3190" s="1">
        <v>43598.041666666664</v>
      </c>
      <c r="B3190" s="1">
        <v>43597.875</v>
      </c>
      <c r="C3190" s="3">
        <f t="shared" si="295"/>
        <v>5</v>
      </c>
      <c r="D3190" s="3">
        <f t="shared" si="296"/>
        <v>12</v>
      </c>
      <c r="E3190" s="4">
        <f t="shared" si="297"/>
        <v>21</v>
      </c>
      <c r="F3190" s="4">
        <f t="shared" si="298"/>
        <v>1</v>
      </c>
      <c r="G3190" s="4" t="str">
        <f t="shared" si="299"/>
        <v>Sum</v>
      </c>
      <c r="H3190" s="4" t="str">
        <f t="shared" si="300"/>
        <v>Off</v>
      </c>
      <c r="I3190">
        <v>1127872598</v>
      </c>
      <c r="J3190" t="s">
        <v>26</v>
      </c>
      <c r="K3190">
        <v>25.38</v>
      </c>
      <c r="L3190">
        <v>25.396854000000001</v>
      </c>
      <c r="M3190">
        <v>0.30794300000000002</v>
      </c>
      <c r="N3190">
        <v>-0.29108899999999999</v>
      </c>
    </row>
    <row r="3191" spans="1:14" x14ac:dyDescent="0.3">
      <c r="A3191" s="1">
        <v>43598.083333333336</v>
      </c>
      <c r="B3191" s="1">
        <v>43597.916666666664</v>
      </c>
      <c r="C3191" s="3">
        <f t="shared" si="295"/>
        <v>5</v>
      </c>
      <c r="D3191" s="3">
        <f t="shared" si="296"/>
        <v>12</v>
      </c>
      <c r="E3191" s="4">
        <f t="shared" si="297"/>
        <v>22</v>
      </c>
      <c r="F3191" s="4">
        <f t="shared" si="298"/>
        <v>1</v>
      </c>
      <c r="G3191" s="4" t="str">
        <f t="shared" si="299"/>
        <v>Sum</v>
      </c>
      <c r="H3191" s="4" t="str">
        <f t="shared" si="300"/>
        <v>Off</v>
      </c>
      <c r="I3191">
        <v>1127872598</v>
      </c>
      <c r="J3191" t="s">
        <v>26</v>
      </c>
      <c r="K3191">
        <v>21.08</v>
      </c>
      <c r="L3191">
        <v>21.225300000000001</v>
      </c>
      <c r="M3191">
        <v>0.22587699999999999</v>
      </c>
      <c r="N3191">
        <v>-8.0576999999999996E-2</v>
      </c>
    </row>
    <row r="3192" spans="1:14" x14ac:dyDescent="0.3">
      <c r="A3192" s="1">
        <v>43598.125</v>
      </c>
      <c r="B3192" s="1">
        <v>43597.958333333336</v>
      </c>
      <c r="C3192" s="3">
        <f t="shared" si="295"/>
        <v>5</v>
      </c>
      <c r="D3192" s="3">
        <f t="shared" si="296"/>
        <v>12</v>
      </c>
      <c r="E3192" s="4">
        <f t="shared" si="297"/>
        <v>23</v>
      </c>
      <c r="F3192" s="4">
        <f t="shared" si="298"/>
        <v>1</v>
      </c>
      <c r="G3192" s="4" t="str">
        <f t="shared" si="299"/>
        <v>Sum</v>
      </c>
      <c r="H3192" s="4" t="str">
        <f t="shared" si="300"/>
        <v>Off</v>
      </c>
      <c r="I3192">
        <v>1127872598</v>
      </c>
      <c r="J3192" t="s">
        <v>26</v>
      </c>
      <c r="K3192">
        <v>19.52</v>
      </c>
      <c r="L3192">
        <v>19.724162</v>
      </c>
      <c r="M3192">
        <v>0.17450599999999999</v>
      </c>
      <c r="N3192">
        <v>2.9655999999999998E-2</v>
      </c>
    </row>
    <row r="3193" spans="1:14" x14ac:dyDescent="0.3">
      <c r="A3193" s="1">
        <v>43598.166666666664</v>
      </c>
      <c r="B3193" s="1">
        <v>43598</v>
      </c>
      <c r="C3193" s="3">
        <f t="shared" si="295"/>
        <v>5</v>
      </c>
      <c r="D3193" s="3">
        <f t="shared" si="296"/>
        <v>13</v>
      </c>
      <c r="E3193" s="4">
        <f t="shared" si="297"/>
        <v>0</v>
      </c>
      <c r="F3193" s="4">
        <f t="shared" si="298"/>
        <v>2</v>
      </c>
      <c r="G3193" s="4" t="str">
        <f t="shared" si="299"/>
        <v>Sum</v>
      </c>
      <c r="H3193" s="4" t="str">
        <f t="shared" si="300"/>
        <v>Off</v>
      </c>
      <c r="I3193">
        <v>1127872598</v>
      </c>
      <c r="J3193" t="s">
        <v>26</v>
      </c>
      <c r="K3193">
        <v>18.57</v>
      </c>
      <c r="L3193">
        <v>18.360779000000001</v>
      </c>
      <c r="M3193">
        <v>7.7442999999999998E-2</v>
      </c>
      <c r="N3193">
        <v>-0.28666399999999997</v>
      </c>
    </row>
    <row r="3194" spans="1:14" x14ac:dyDescent="0.3">
      <c r="A3194" s="1">
        <v>43598.208333333336</v>
      </c>
      <c r="B3194" s="1">
        <v>43598.041666666664</v>
      </c>
      <c r="C3194" s="3">
        <f t="shared" si="295"/>
        <v>5</v>
      </c>
      <c r="D3194" s="3">
        <f t="shared" si="296"/>
        <v>13</v>
      </c>
      <c r="E3194" s="4">
        <f t="shared" si="297"/>
        <v>1</v>
      </c>
      <c r="F3194" s="4">
        <f t="shared" si="298"/>
        <v>2</v>
      </c>
      <c r="G3194" s="4" t="str">
        <f t="shared" si="299"/>
        <v>Sum</v>
      </c>
      <c r="H3194" s="4" t="str">
        <f t="shared" si="300"/>
        <v>Off</v>
      </c>
      <c r="I3194">
        <v>1127872598</v>
      </c>
      <c r="J3194" t="s">
        <v>26</v>
      </c>
      <c r="K3194">
        <v>18.43</v>
      </c>
      <c r="L3194">
        <v>18.329042999999999</v>
      </c>
      <c r="M3194">
        <v>6.0863E-2</v>
      </c>
      <c r="N3194">
        <v>-0.16181999999999999</v>
      </c>
    </row>
    <row r="3195" spans="1:14" x14ac:dyDescent="0.3">
      <c r="A3195" s="1">
        <v>43598.25</v>
      </c>
      <c r="B3195" s="1">
        <v>43598.083333333336</v>
      </c>
      <c r="C3195" s="3">
        <f t="shared" si="295"/>
        <v>5</v>
      </c>
      <c r="D3195" s="3">
        <f t="shared" si="296"/>
        <v>13</v>
      </c>
      <c r="E3195" s="4">
        <f t="shared" si="297"/>
        <v>2</v>
      </c>
      <c r="F3195" s="4">
        <f t="shared" si="298"/>
        <v>2</v>
      </c>
      <c r="G3195" s="4" t="str">
        <f t="shared" si="299"/>
        <v>Sum</v>
      </c>
      <c r="H3195" s="4" t="str">
        <f t="shared" si="300"/>
        <v>Off</v>
      </c>
      <c r="I3195">
        <v>1127872598</v>
      </c>
      <c r="J3195" t="s">
        <v>26</v>
      </c>
      <c r="K3195">
        <v>18.02</v>
      </c>
      <c r="L3195">
        <v>18.002461</v>
      </c>
      <c r="M3195">
        <v>8.3174999999999999E-2</v>
      </c>
      <c r="N3195">
        <v>-0.100714</v>
      </c>
    </row>
    <row r="3196" spans="1:14" x14ac:dyDescent="0.3">
      <c r="A3196" s="1">
        <v>43598.291666666664</v>
      </c>
      <c r="B3196" s="1">
        <v>43598.125</v>
      </c>
      <c r="C3196" s="3">
        <f t="shared" si="295"/>
        <v>5</v>
      </c>
      <c r="D3196" s="3">
        <f t="shared" si="296"/>
        <v>13</v>
      </c>
      <c r="E3196" s="4">
        <f t="shared" si="297"/>
        <v>3</v>
      </c>
      <c r="F3196" s="4">
        <f t="shared" si="298"/>
        <v>2</v>
      </c>
      <c r="G3196" s="4" t="str">
        <f t="shared" si="299"/>
        <v>Sum</v>
      </c>
      <c r="H3196" s="4" t="str">
        <f t="shared" si="300"/>
        <v>Off</v>
      </c>
      <c r="I3196">
        <v>1127872598</v>
      </c>
      <c r="J3196" t="s">
        <v>26</v>
      </c>
      <c r="K3196">
        <v>18.04</v>
      </c>
      <c r="L3196">
        <v>18.091466</v>
      </c>
      <c r="M3196">
        <v>7.7526999999999999E-2</v>
      </c>
      <c r="N3196">
        <v>-2.6061000000000001E-2</v>
      </c>
    </row>
    <row r="3197" spans="1:14" x14ac:dyDescent="0.3">
      <c r="A3197" s="1">
        <v>43598.333333333336</v>
      </c>
      <c r="B3197" s="1">
        <v>43598.166666666664</v>
      </c>
      <c r="C3197" s="3">
        <f t="shared" si="295"/>
        <v>5</v>
      </c>
      <c r="D3197" s="3">
        <f t="shared" si="296"/>
        <v>13</v>
      </c>
      <c r="E3197" s="4">
        <f t="shared" si="297"/>
        <v>4</v>
      </c>
      <c r="F3197" s="4">
        <f t="shared" si="298"/>
        <v>2</v>
      </c>
      <c r="G3197" s="4" t="str">
        <f t="shared" si="299"/>
        <v>Sum</v>
      </c>
      <c r="H3197" s="4" t="str">
        <f t="shared" si="300"/>
        <v>Off</v>
      </c>
      <c r="I3197">
        <v>1127872598</v>
      </c>
      <c r="J3197" t="s">
        <v>26</v>
      </c>
      <c r="K3197">
        <v>18.239999999999998</v>
      </c>
      <c r="L3197">
        <v>18.284376000000002</v>
      </c>
      <c r="M3197">
        <v>7.9672999999999994E-2</v>
      </c>
      <c r="N3197">
        <v>-3.5297000000000002E-2</v>
      </c>
    </row>
    <row r="3198" spans="1:14" x14ac:dyDescent="0.3">
      <c r="A3198" s="1">
        <v>43598.375</v>
      </c>
      <c r="B3198" s="1">
        <v>43598.208333333336</v>
      </c>
      <c r="C3198" s="3">
        <f t="shared" si="295"/>
        <v>5</v>
      </c>
      <c r="D3198" s="3">
        <f t="shared" si="296"/>
        <v>13</v>
      </c>
      <c r="E3198" s="4">
        <f t="shared" si="297"/>
        <v>5</v>
      </c>
      <c r="F3198" s="4">
        <f t="shared" si="298"/>
        <v>2</v>
      </c>
      <c r="G3198" s="4" t="str">
        <f t="shared" si="299"/>
        <v>Sum</v>
      </c>
      <c r="H3198" s="4" t="str">
        <f t="shared" si="300"/>
        <v>Off</v>
      </c>
      <c r="I3198">
        <v>1127872598</v>
      </c>
      <c r="J3198" t="s">
        <v>26</v>
      </c>
      <c r="K3198">
        <v>19.440000000000001</v>
      </c>
      <c r="L3198">
        <v>19.579734999999999</v>
      </c>
      <c r="M3198">
        <v>0.19556899999999999</v>
      </c>
      <c r="N3198">
        <v>-5.5834000000000002E-2</v>
      </c>
    </row>
    <row r="3199" spans="1:14" x14ac:dyDescent="0.3">
      <c r="A3199" s="1">
        <v>43598.416666666664</v>
      </c>
      <c r="B3199" s="1">
        <v>43598.25</v>
      </c>
      <c r="C3199" s="3">
        <f t="shared" si="295"/>
        <v>5</v>
      </c>
      <c r="D3199" s="3">
        <f t="shared" si="296"/>
        <v>13</v>
      </c>
      <c r="E3199" s="4">
        <f t="shared" si="297"/>
        <v>6</v>
      </c>
      <c r="F3199" s="4">
        <f t="shared" si="298"/>
        <v>2</v>
      </c>
      <c r="G3199" s="4" t="str">
        <f t="shared" si="299"/>
        <v>Sum</v>
      </c>
      <c r="H3199" s="4" t="str">
        <f t="shared" si="300"/>
        <v>Off</v>
      </c>
      <c r="I3199">
        <v>1127872598</v>
      </c>
      <c r="J3199" t="s">
        <v>26</v>
      </c>
      <c r="K3199">
        <v>23.53</v>
      </c>
      <c r="L3199">
        <v>24.071567999999999</v>
      </c>
      <c r="M3199">
        <v>0.55337800000000004</v>
      </c>
      <c r="N3199">
        <v>-1.1809999999999999E-2</v>
      </c>
    </row>
    <row r="3200" spans="1:14" x14ac:dyDescent="0.3">
      <c r="A3200" s="1">
        <v>43598.458333333336</v>
      </c>
      <c r="B3200" s="1">
        <v>43598.291666666664</v>
      </c>
      <c r="C3200" s="3">
        <f t="shared" si="295"/>
        <v>5</v>
      </c>
      <c r="D3200" s="3">
        <f t="shared" si="296"/>
        <v>13</v>
      </c>
      <c r="E3200" s="4">
        <f t="shared" si="297"/>
        <v>7</v>
      </c>
      <c r="F3200" s="4">
        <f t="shared" si="298"/>
        <v>2</v>
      </c>
      <c r="G3200" s="4" t="str">
        <f t="shared" si="299"/>
        <v>Sum</v>
      </c>
      <c r="H3200" s="4" t="str">
        <f t="shared" si="300"/>
        <v>Off</v>
      </c>
      <c r="I3200">
        <v>1127872598</v>
      </c>
      <c r="J3200" t="s">
        <v>26</v>
      </c>
      <c r="K3200">
        <v>25.3</v>
      </c>
      <c r="L3200">
        <v>25.978626999999999</v>
      </c>
      <c r="M3200">
        <v>0.64761599999999997</v>
      </c>
      <c r="N3200">
        <v>3.1011E-2</v>
      </c>
    </row>
    <row r="3201" spans="1:14" x14ac:dyDescent="0.3">
      <c r="A3201" s="1">
        <v>43598.5</v>
      </c>
      <c r="B3201" s="1">
        <v>43598.333333333336</v>
      </c>
      <c r="C3201" s="3">
        <f t="shared" si="295"/>
        <v>5</v>
      </c>
      <c r="D3201" s="3">
        <f t="shared" si="296"/>
        <v>13</v>
      </c>
      <c r="E3201" s="4">
        <f t="shared" si="297"/>
        <v>8</v>
      </c>
      <c r="F3201" s="4">
        <f t="shared" si="298"/>
        <v>2</v>
      </c>
      <c r="G3201" s="4" t="str">
        <f t="shared" si="299"/>
        <v>Sum</v>
      </c>
      <c r="H3201" s="4" t="str">
        <f t="shared" si="300"/>
        <v>Off</v>
      </c>
      <c r="I3201">
        <v>1127872598</v>
      </c>
      <c r="J3201" t="s">
        <v>26</v>
      </c>
      <c r="K3201">
        <v>26.2</v>
      </c>
      <c r="L3201">
        <v>26.951232000000001</v>
      </c>
      <c r="M3201">
        <v>0.72245499999999996</v>
      </c>
      <c r="N3201">
        <v>2.8777E-2</v>
      </c>
    </row>
    <row r="3202" spans="1:14" x14ac:dyDescent="0.3">
      <c r="A3202" s="1">
        <v>43598.541666666664</v>
      </c>
      <c r="B3202" s="1">
        <v>43598.375</v>
      </c>
      <c r="C3202" s="3">
        <f t="shared" si="295"/>
        <v>5</v>
      </c>
      <c r="D3202" s="3">
        <f t="shared" si="296"/>
        <v>13</v>
      </c>
      <c r="E3202" s="4">
        <f t="shared" si="297"/>
        <v>9</v>
      </c>
      <c r="F3202" s="4">
        <f t="shared" si="298"/>
        <v>2</v>
      </c>
      <c r="G3202" s="4" t="str">
        <f t="shared" si="299"/>
        <v>Sum</v>
      </c>
      <c r="H3202" s="4" t="str">
        <f t="shared" si="300"/>
        <v>Off</v>
      </c>
      <c r="I3202">
        <v>1127872598</v>
      </c>
      <c r="J3202" t="s">
        <v>26</v>
      </c>
      <c r="K3202">
        <v>26.57</v>
      </c>
      <c r="L3202">
        <v>27.240562000000001</v>
      </c>
      <c r="M3202">
        <v>0.77058099999999996</v>
      </c>
      <c r="N3202">
        <v>-0.100019</v>
      </c>
    </row>
    <row r="3203" spans="1:14" x14ac:dyDescent="0.3">
      <c r="A3203" s="1">
        <v>43598.583333333336</v>
      </c>
      <c r="B3203" s="1">
        <v>43598.416666666664</v>
      </c>
      <c r="C3203" s="3">
        <f t="shared" ref="C3203:C3266" si="301">MONTH(B3203)</f>
        <v>5</v>
      </c>
      <c r="D3203" s="3">
        <f t="shared" ref="D3203:D3266" si="302">DAY(B3203)</f>
        <v>13</v>
      </c>
      <c r="E3203" s="4">
        <f t="shared" ref="E3203:E3266" si="303">HOUR(B3203)</f>
        <v>10</v>
      </c>
      <c r="F3203" s="4">
        <f t="shared" ref="F3203:F3266" si="304">WEEKDAY(B3203)</f>
        <v>2</v>
      </c>
      <c r="G3203" s="4" t="str">
        <f t="shared" ref="G3203:G3266" si="305">IF(AND(C3203&gt;4,C3203&lt;10),"Sum","Win")</f>
        <v>Sum</v>
      </c>
      <c r="H3203" s="4" t="str">
        <f t="shared" si="300"/>
        <v>On</v>
      </c>
      <c r="I3203">
        <v>1127872598</v>
      </c>
      <c r="J3203" t="s">
        <v>26</v>
      </c>
      <c r="K3203">
        <v>26.76</v>
      </c>
      <c r="L3203">
        <v>27.460508999999998</v>
      </c>
      <c r="M3203">
        <v>0.81984299999999999</v>
      </c>
      <c r="N3203">
        <v>-0.119334</v>
      </c>
    </row>
    <row r="3204" spans="1:14" x14ac:dyDescent="0.3">
      <c r="A3204" s="1">
        <v>43598.625</v>
      </c>
      <c r="B3204" s="1">
        <v>43598.458333333336</v>
      </c>
      <c r="C3204" s="3">
        <f t="shared" si="301"/>
        <v>5</v>
      </c>
      <c r="D3204" s="3">
        <f t="shared" si="302"/>
        <v>13</v>
      </c>
      <c r="E3204" s="4">
        <f t="shared" si="303"/>
        <v>11</v>
      </c>
      <c r="F3204" s="4">
        <f t="shared" si="304"/>
        <v>2</v>
      </c>
      <c r="G3204" s="4" t="str">
        <f t="shared" si="305"/>
        <v>Sum</v>
      </c>
      <c r="H3204" s="4" t="str">
        <f t="shared" si="300"/>
        <v>On</v>
      </c>
      <c r="I3204">
        <v>1127872598</v>
      </c>
      <c r="J3204" t="s">
        <v>26</v>
      </c>
      <c r="K3204">
        <v>26.44</v>
      </c>
      <c r="L3204">
        <v>27.346845999999999</v>
      </c>
      <c r="M3204">
        <v>1.0197639999999999</v>
      </c>
      <c r="N3204">
        <v>-0.112918</v>
      </c>
    </row>
    <row r="3205" spans="1:14" x14ac:dyDescent="0.3">
      <c r="A3205" s="1">
        <v>43598.666666666664</v>
      </c>
      <c r="B3205" s="1">
        <v>43598.5</v>
      </c>
      <c r="C3205" s="3">
        <f t="shared" si="301"/>
        <v>5</v>
      </c>
      <c r="D3205" s="3">
        <f t="shared" si="302"/>
        <v>13</v>
      </c>
      <c r="E3205" s="4">
        <f t="shared" si="303"/>
        <v>12</v>
      </c>
      <c r="F3205" s="4">
        <f t="shared" si="304"/>
        <v>2</v>
      </c>
      <c r="G3205" s="4" t="str">
        <f t="shared" si="305"/>
        <v>Sum</v>
      </c>
      <c r="H3205" s="4" t="str">
        <f t="shared" si="300"/>
        <v>On</v>
      </c>
      <c r="I3205">
        <v>1127872598</v>
      </c>
      <c r="J3205" t="s">
        <v>26</v>
      </c>
      <c r="K3205">
        <v>25.29</v>
      </c>
      <c r="L3205">
        <v>25.915285999999998</v>
      </c>
      <c r="M3205">
        <v>0.73945300000000003</v>
      </c>
      <c r="N3205">
        <v>-0.114167</v>
      </c>
    </row>
    <row r="3206" spans="1:14" x14ac:dyDescent="0.3">
      <c r="A3206" s="1">
        <v>43598.708333333336</v>
      </c>
      <c r="B3206" s="1">
        <v>43598.541666666664</v>
      </c>
      <c r="C3206" s="3">
        <f t="shared" si="301"/>
        <v>5</v>
      </c>
      <c r="D3206" s="3">
        <f t="shared" si="302"/>
        <v>13</v>
      </c>
      <c r="E3206" s="4">
        <f t="shared" si="303"/>
        <v>13</v>
      </c>
      <c r="F3206" s="4">
        <f t="shared" si="304"/>
        <v>2</v>
      </c>
      <c r="G3206" s="4" t="str">
        <f t="shared" si="305"/>
        <v>Sum</v>
      </c>
      <c r="H3206" s="4" t="str">
        <f t="shared" si="300"/>
        <v>On</v>
      </c>
      <c r="I3206">
        <v>1127872598</v>
      </c>
      <c r="J3206" t="s">
        <v>26</v>
      </c>
      <c r="K3206">
        <v>25.68</v>
      </c>
      <c r="L3206">
        <v>26.402450000000002</v>
      </c>
      <c r="M3206">
        <v>0.77881999999999996</v>
      </c>
      <c r="N3206">
        <v>-5.6370000000000003E-2</v>
      </c>
    </row>
    <row r="3207" spans="1:14" x14ac:dyDescent="0.3">
      <c r="A3207" s="1">
        <v>43598.75</v>
      </c>
      <c r="B3207" s="1">
        <v>43598.583333333336</v>
      </c>
      <c r="C3207" s="3">
        <f t="shared" si="301"/>
        <v>5</v>
      </c>
      <c r="D3207" s="3">
        <f t="shared" si="302"/>
        <v>13</v>
      </c>
      <c r="E3207" s="4">
        <f t="shared" si="303"/>
        <v>14</v>
      </c>
      <c r="F3207" s="4">
        <f t="shared" si="304"/>
        <v>2</v>
      </c>
      <c r="G3207" s="4" t="str">
        <f t="shared" si="305"/>
        <v>Sum</v>
      </c>
      <c r="H3207" s="4" t="str">
        <f t="shared" si="300"/>
        <v>On</v>
      </c>
      <c r="I3207">
        <v>1127872598</v>
      </c>
      <c r="J3207" t="s">
        <v>26</v>
      </c>
      <c r="K3207">
        <v>24.83</v>
      </c>
      <c r="L3207">
        <v>25.655062000000001</v>
      </c>
      <c r="M3207">
        <v>0.86695900000000004</v>
      </c>
      <c r="N3207">
        <v>-4.1896999999999997E-2</v>
      </c>
    </row>
    <row r="3208" spans="1:14" x14ac:dyDescent="0.3">
      <c r="A3208" s="1">
        <v>43598.791666666664</v>
      </c>
      <c r="B3208" s="1">
        <v>43598.625</v>
      </c>
      <c r="C3208" s="3">
        <f t="shared" si="301"/>
        <v>5</v>
      </c>
      <c r="D3208" s="3">
        <f t="shared" si="302"/>
        <v>13</v>
      </c>
      <c r="E3208" s="4">
        <f t="shared" si="303"/>
        <v>15</v>
      </c>
      <c r="F3208" s="4">
        <f t="shared" si="304"/>
        <v>2</v>
      </c>
      <c r="G3208" s="4" t="str">
        <f t="shared" si="305"/>
        <v>Sum</v>
      </c>
      <c r="H3208" s="4" t="str">
        <f t="shared" si="300"/>
        <v>On</v>
      </c>
      <c r="I3208">
        <v>1127872598</v>
      </c>
      <c r="J3208" t="s">
        <v>26</v>
      </c>
      <c r="K3208">
        <v>24.89</v>
      </c>
      <c r="L3208">
        <v>25.624457</v>
      </c>
      <c r="M3208">
        <v>0.81024099999999999</v>
      </c>
      <c r="N3208">
        <v>-7.5784000000000004E-2</v>
      </c>
    </row>
    <row r="3209" spans="1:14" x14ac:dyDescent="0.3">
      <c r="A3209" s="1">
        <v>43598.833333333336</v>
      </c>
      <c r="B3209" s="1">
        <v>43598.666666666664</v>
      </c>
      <c r="C3209" s="3">
        <f t="shared" si="301"/>
        <v>5</v>
      </c>
      <c r="D3209" s="3">
        <f t="shared" si="302"/>
        <v>13</v>
      </c>
      <c r="E3209" s="4">
        <f t="shared" si="303"/>
        <v>16</v>
      </c>
      <c r="F3209" s="4">
        <f t="shared" si="304"/>
        <v>2</v>
      </c>
      <c r="G3209" s="4" t="str">
        <f t="shared" si="305"/>
        <v>Sum</v>
      </c>
      <c r="H3209" s="4" t="str">
        <f t="shared" si="300"/>
        <v>On</v>
      </c>
      <c r="I3209">
        <v>1127872598</v>
      </c>
      <c r="J3209" t="s">
        <v>26</v>
      </c>
      <c r="K3209">
        <v>24.4</v>
      </c>
      <c r="L3209">
        <v>24.953517000000002</v>
      </c>
      <c r="M3209">
        <v>0.730159</v>
      </c>
      <c r="N3209">
        <v>-0.17664199999999999</v>
      </c>
    </row>
    <row r="3210" spans="1:14" x14ac:dyDescent="0.3">
      <c r="A3210" s="1">
        <v>43598.875</v>
      </c>
      <c r="B3210" s="1">
        <v>43598.708333333336</v>
      </c>
      <c r="C3210" s="3">
        <f t="shared" si="301"/>
        <v>5</v>
      </c>
      <c r="D3210" s="3">
        <f t="shared" si="302"/>
        <v>13</v>
      </c>
      <c r="E3210" s="4">
        <f t="shared" si="303"/>
        <v>17</v>
      </c>
      <c r="F3210" s="4">
        <f t="shared" si="304"/>
        <v>2</v>
      </c>
      <c r="G3210" s="4" t="str">
        <f t="shared" si="305"/>
        <v>Sum</v>
      </c>
      <c r="H3210" s="4" t="str">
        <f t="shared" si="300"/>
        <v>On</v>
      </c>
      <c r="I3210">
        <v>1127872598</v>
      </c>
      <c r="J3210" t="s">
        <v>26</v>
      </c>
      <c r="K3210">
        <v>25.24</v>
      </c>
      <c r="L3210">
        <v>25.554805000000002</v>
      </c>
      <c r="M3210">
        <v>0.60688399999999998</v>
      </c>
      <c r="N3210">
        <v>-0.29207899999999998</v>
      </c>
    </row>
    <row r="3211" spans="1:14" x14ac:dyDescent="0.3">
      <c r="A3211" s="1">
        <v>43598.916666666664</v>
      </c>
      <c r="B3211" s="1">
        <v>43598.75</v>
      </c>
      <c r="C3211" s="3">
        <f t="shared" si="301"/>
        <v>5</v>
      </c>
      <c r="D3211" s="3">
        <f t="shared" si="302"/>
        <v>13</v>
      </c>
      <c r="E3211" s="4">
        <f t="shared" si="303"/>
        <v>18</v>
      </c>
      <c r="F3211" s="4">
        <f t="shared" si="304"/>
        <v>2</v>
      </c>
      <c r="G3211" s="4" t="str">
        <f t="shared" si="305"/>
        <v>Sum</v>
      </c>
      <c r="H3211" s="4" t="str">
        <f t="shared" ref="H3211:H3274" si="306">+IF(OR(F3211&lt;2,F3211&gt;6),"Off",IF(AND(G3211="Win",E3211&gt;7,E3211&lt;13),"On",IF(AND(G3211="Win",E3211&gt;16,E3211&lt;22),"On",IF(AND(G3211="Sum",E3211&gt;9,E3211&lt;22),"On","Off"))))</f>
        <v>On</v>
      </c>
      <c r="I3211">
        <v>1127872598</v>
      </c>
      <c r="J3211" t="s">
        <v>26</v>
      </c>
      <c r="K3211">
        <v>24.84</v>
      </c>
      <c r="L3211">
        <v>25.177192000000002</v>
      </c>
      <c r="M3211">
        <v>0.69828800000000002</v>
      </c>
      <c r="N3211">
        <v>-0.36109599999999997</v>
      </c>
    </row>
    <row r="3212" spans="1:14" x14ac:dyDescent="0.3">
      <c r="A3212" s="1">
        <v>43598.958333333336</v>
      </c>
      <c r="B3212" s="1">
        <v>43598.791666666664</v>
      </c>
      <c r="C3212" s="3">
        <f t="shared" si="301"/>
        <v>5</v>
      </c>
      <c r="D3212" s="3">
        <f t="shared" si="302"/>
        <v>13</v>
      </c>
      <c r="E3212" s="4">
        <f t="shared" si="303"/>
        <v>19</v>
      </c>
      <c r="F3212" s="4">
        <f t="shared" si="304"/>
        <v>2</v>
      </c>
      <c r="G3212" s="4" t="str">
        <f t="shared" si="305"/>
        <v>Sum</v>
      </c>
      <c r="H3212" s="4" t="str">
        <f t="shared" si="306"/>
        <v>On</v>
      </c>
      <c r="I3212">
        <v>1127872598</v>
      </c>
      <c r="J3212" t="s">
        <v>26</v>
      </c>
      <c r="K3212">
        <v>25.23</v>
      </c>
      <c r="L3212">
        <v>25.316727</v>
      </c>
      <c r="M3212">
        <v>0.65618500000000002</v>
      </c>
      <c r="N3212">
        <v>-0.56945800000000002</v>
      </c>
    </row>
    <row r="3213" spans="1:14" x14ac:dyDescent="0.3">
      <c r="A3213" s="1">
        <v>43599</v>
      </c>
      <c r="B3213" s="1">
        <v>43598.833333333336</v>
      </c>
      <c r="C3213" s="3">
        <f t="shared" si="301"/>
        <v>5</v>
      </c>
      <c r="D3213" s="3">
        <f t="shared" si="302"/>
        <v>13</v>
      </c>
      <c r="E3213" s="4">
        <f t="shared" si="303"/>
        <v>20</v>
      </c>
      <c r="F3213" s="4">
        <f t="shared" si="304"/>
        <v>2</v>
      </c>
      <c r="G3213" s="4" t="str">
        <f t="shared" si="305"/>
        <v>Sum</v>
      </c>
      <c r="H3213" s="4" t="str">
        <f t="shared" si="306"/>
        <v>On</v>
      </c>
      <c r="I3213">
        <v>1127872598</v>
      </c>
      <c r="J3213" t="s">
        <v>26</v>
      </c>
      <c r="K3213">
        <v>27.12</v>
      </c>
      <c r="L3213">
        <v>26.929302</v>
      </c>
      <c r="M3213">
        <v>0.41062100000000001</v>
      </c>
      <c r="N3213">
        <v>-0.60131900000000005</v>
      </c>
    </row>
    <row r="3214" spans="1:14" x14ac:dyDescent="0.3">
      <c r="A3214" s="1">
        <v>43599.041666666664</v>
      </c>
      <c r="B3214" s="1">
        <v>43598.875</v>
      </c>
      <c r="C3214" s="3">
        <f t="shared" si="301"/>
        <v>5</v>
      </c>
      <c r="D3214" s="3">
        <f t="shared" si="302"/>
        <v>13</v>
      </c>
      <c r="E3214" s="4">
        <f t="shared" si="303"/>
        <v>21</v>
      </c>
      <c r="F3214" s="4">
        <f t="shared" si="304"/>
        <v>2</v>
      </c>
      <c r="G3214" s="4" t="str">
        <f t="shared" si="305"/>
        <v>Sum</v>
      </c>
      <c r="H3214" s="4" t="str">
        <f t="shared" si="306"/>
        <v>On</v>
      </c>
      <c r="I3214">
        <v>1127872598</v>
      </c>
      <c r="J3214" t="s">
        <v>26</v>
      </c>
      <c r="K3214">
        <v>26.23</v>
      </c>
      <c r="L3214">
        <v>26.554627</v>
      </c>
      <c r="M3214">
        <v>0.75021400000000005</v>
      </c>
      <c r="N3214">
        <v>-0.42558699999999999</v>
      </c>
    </row>
    <row r="3215" spans="1:14" x14ac:dyDescent="0.3">
      <c r="A3215" s="1">
        <v>43599.083333333336</v>
      </c>
      <c r="B3215" s="1">
        <v>43598.916666666664</v>
      </c>
      <c r="C3215" s="3">
        <f t="shared" si="301"/>
        <v>5</v>
      </c>
      <c r="D3215" s="3">
        <f t="shared" si="302"/>
        <v>13</v>
      </c>
      <c r="E3215" s="4">
        <f t="shared" si="303"/>
        <v>22</v>
      </c>
      <c r="F3215" s="4">
        <f t="shared" si="304"/>
        <v>2</v>
      </c>
      <c r="G3215" s="4" t="str">
        <f t="shared" si="305"/>
        <v>Sum</v>
      </c>
      <c r="H3215" s="4" t="str">
        <f t="shared" si="306"/>
        <v>Off</v>
      </c>
      <c r="I3215">
        <v>1127872598</v>
      </c>
      <c r="J3215" t="s">
        <v>26</v>
      </c>
      <c r="K3215">
        <v>21.91</v>
      </c>
      <c r="L3215">
        <v>22.389500999999999</v>
      </c>
      <c r="M3215">
        <v>0.465779</v>
      </c>
      <c r="N3215">
        <v>1.3722E-2</v>
      </c>
    </row>
    <row r="3216" spans="1:14" x14ac:dyDescent="0.3">
      <c r="A3216" s="1">
        <v>43599.125</v>
      </c>
      <c r="B3216" s="1">
        <v>43598.958333333336</v>
      </c>
      <c r="C3216" s="3">
        <f t="shared" si="301"/>
        <v>5</v>
      </c>
      <c r="D3216" s="3">
        <f t="shared" si="302"/>
        <v>13</v>
      </c>
      <c r="E3216" s="4">
        <f t="shared" si="303"/>
        <v>23</v>
      </c>
      <c r="F3216" s="4">
        <f t="shared" si="304"/>
        <v>2</v>
      </c>
      <c r="G3216" s="4" t="str">
        <f t="shared" si="305"/>
        <v>Sum</v>
      </c>
      <c r="H3216" s="4" t="str">
        <f t="shared" si="306"/>
        <v>Off</v>
      </c>
      <c r="I3216">
        <v>1127872598</v>
      </c>
      <c r="J3216" t="s">
        <v>26</v>
      </c>
      <c r="K3216">
        <v>20.350000000000001</v>
      </c>
      <c r="L3216">
        <v>20.565455</v>
      </c>
      <c r="M3216">
        <v>0.109107</v>
      </c>
      <c r="N3216">
        <v>0.106348</v>
      </c>
    </row>
    <row r="3217" spans="1:14" x14ac:dyDescent="0.3">
      <c r="A3217" s="1">
        <v>43599.166666666664</v>
      </c>
      <c r="B3217" s="1">
        <v>43599</v>
      </c>
      <c r="C3217" s="3">
        <f t="shared" si="301"/>
        <v>5</v>
      </c>
      <c r="D3217" s="3">
        <f t="shared" si="302"/>
        <v>14</v>
      </c>
      <c r="E3217" s="4">
        <f t="shared" si="303"/>
        <v>0</v>
      </c>
      <c r="F3217" s="4">
        <f t="shared" si="304"/>
        <v>3</v>
      </c>
      <c r="G3217" s="4" t="str">
        <f t="shared" si="305"/>
        <v>Sum</v>
      </c>
      <c r="H3217" s="4" t="str">
        <f t="shared" si="306"/>
        <v>Off</v>
      </c>
      <c r="I3217">
        <v>1127872598</v>
      </c>
      <c r="J3217" t="s">
        <v>26</v>
      </c>
      <c r="K3217">
        <v>19.21</v>
      </c>
      <c r="L3217">
        <v>19.187671000000002</v>
      </c>
      <c r="M3217">
        <v>4.5027999999999999E-2</v>
      </c>
      <c r="N3217">
        <v>-6.7357E-2</v>
      </c>
    </row>
    <row r="3218" spans="1:14" x14ac:dyDescent="0.3">
      <c r="A3218" s="1">
        <v>43599.208333333336</v>
      </c>
      <c r="B3218" s="1">
        <v>43599.041666666664</v>
      </c>
      <c r="C3218" s="3">
        <f t="shared" si="301"/>
        <v>5</v>
      </c>
      <c r="D3218" s="3">
        <f t="shared" si="302"/>
        <v>14</v>
      </c>
      <c r="E3218" s="4">
        <f t="shared" si="303"/>
        <v>1</v>
      </c>
      <c r="F3218" s="4">
        <f t="shared" si="304"/>
        <v>3</v>
      </c>
      <c r="G3218" s="4" t="str">
        <f t="shared" si="305"/>
        <v>Sum</v>
      </c>
      <c r="H3218" s="4" t="str">
        <f t="shared" si="306"/>
        <v>Off</v>
      </c>
      <c r="I3218">
        <v>1127872598</v>
      </c>
      <c r="J3218" t="s">
        <v>26</v>
      </c>
      <c r="K3218">
        <v>18.920000000000002</v>
      </c>
      <c r="L3218">
        <v>18.939902</v>
      </c>
      <c r="M3218">
        <v>7.1029999999999996E-2</v>
      </c>
      <c r="N3218">
        <v>-5.1128E-2</v>
      </c>
    </row>
    <row r="3219" spans="1:14" x14ac:dyDescent="0.3">
      <c r="A3219" s="1">
        <v>43599.25</v>
      </c>
      <c r="B3219" s="1">
        <v>43599.083333333336</v>
      </c>
      <c r="C3219" s="3">
        <f t="shared" si="301"/>
        <v>5</v>
      </c>
      <c r="D3219" s="3">
        <f t="shared" si="302"/>
        <v>14</v>
      </c>
      <c r="E3219" s="4">
        <f t="shared" si="303"/>
        <v>2</v>
      </c>
      <c r="F3219" s="4">
        <f t="shared" si="304"/>
        <v>3</v>
      </c>
      <c r="G3219" s="4" t="str">
        <f t="shared" si="305"/>
        <v>Sum</v>
      </c>
      <c r="H3219" s="4" t="str">
        <f t="shared" si="306"/>
        <v>Off</v>
      </c>
      <c r="I3219">
        <v>1127872598</v>
      </c>
      <c r="J3219" t="s">
        <v>26</v>
      </c>
      <c r="K3219">
        <v>18.87</v>
      </c>
      <c r="L3219">
        <v>18.948501</v>
      </c>
      <c r="M3219">
        <v>9.0570999999999999E-2</v>
      </c>
      <c r="N3219">
        <v>-1.2070000000000001E-2</v>
      </c>
    </row>
    <row r="3220" spans="1:14" x14ac:dyDescent="0.3">
      <c r="A3220" s="1">
        <v>43599.291666666664</v>
      </c>
      <c r="B3220" s="1">
        <v>43599.125</v>
      </c>
      <c r="C3220" s="3">
        <f t="shared" si="301"/>
        <v>5</v>
      </c>
      <c r="D3220" s="3">
        <f t="shared" si="302"/>
        <v>14</v>
      </c>
      <c r="E3220" s="4">
        <f t="shared" si="303"/>
        <v>3</v>
      </c>
      <c r="F3220" s="4">
        <f t="shared" si="304"/>
        <v>3</v>
      </c>
      <c r="G3220" s="4" t="str">
        <f t="shared" si="305"/>
        <v>Sum</v>
      </c>
      <c r="H3220" s="4" t="str">
        <f t="shared" si="306"/>
        <v>Off</v>
      </c>
      <c r="I3220">
        <v>1127872598</v>
      </c>
      <c r="J3220" t="s">
        <v>26</v>
      </c>
      <c r="K3220">
        <v>19.18</v>
      </c>
      <c r="L3220">
        <v>19.186890999999999</v>
      </c>
      <c r="M3220">
        <v>9.325E-2</v>
      </c>
      <c r="N3220">
        <v>-8.6359000000000005E-2</v>
      </c>
    </row>
    <row r="3221" spans="1:14" x14ac:dyDescent="0.3">
      <c r="A3221" s="1">
        <v>43599.333333333336</v>
      </c>
      <c r="B3221" s="1">
        <v>43599.166666666664</v>
      </c>
      <c r="C3221" s="3">
        <f t="shared" si="301"/>
        <v>5</v>
      </c>
      <c r="D3221" s="3">
        <f t="shared" si="302"/>
        <v>14</v>
      </c>
      <c r="E3221" s="4">
        <f t="shared" si="303"/>
        <v>4</v>
      </c>
      <c r="F3221" s="4">
        <f t="shared" si="304"/>
        <v>3</v>
      </c>
      <c r="G3221" s="4" t="str">
        <f t="shared" si="305"/>
        <v>Sum</v>
      </c>
      <c r="H3221" s="4" t="str">
        <f t="shared" si="306"/>
        <v>Off</v>
      </c>
      <c r="I3221">
        <v>1127872598</v>
      </c>
      <c r="J3221" t="s">
        <v>26</v>
      </c>
      <c r="K3221">
        <v>19.37</v>
      </c>
      <c r="L3221">
        <v>19.412376999999999</v>
      </c>
      <c r="M3221">
        <v>8.8238999999999998E-2</v>
      </c>
      <c r="N3221">
        <v>-4.5862E-2</v>
      </c>
    </row>
    <row r="3222" spans="1:14" x14ac:dyDescent="0.3">
      <c r="A3222" s="1">
        <v>43599.375</v>
      </c>
      <c r="B3222" s="1">
        <v>43599.208333333336</v>
      </c>
      <c r="C3222" s="3">
        <f t="shared" si="301"/>
        <v>5</v>
      </c>
      <c r="D3222" s="3">
        <f t="shared" si="302"/>
        <v>14</v>
      </c>
      <c r="E3222" s="4">
        <f t="shared" si="303"/>
        <v>5</v>
      </c>
      <c r="F3222" s="4">
        <f t="shared" si="304"/>
        <v>3</v>
      </c>
      <c r="G3222" s="4" t="str">
        <f t="shared" si="305"/>
        <v>Sum</v>
      </c>
      <c r="H3222" s="4" t="str">
        <f t="shared" si="306"/>
        <v>Off</v>
      </c>
      <c r="I3222">
        <v>1127872598</v>
      </c>
      <c r="J3222" t="s">
        <v>26</v>
      </c>
      <c r="K3222">
        <v>21.52</v>
      </c>
      <c r="L3222">
        <v>21.598486000000001</v>
      </c>
      <c r="M3222">
        <v>0.11115</v>
      </c>
      <c r="N3222">
        <v>-3.2663999999999999E-2</v>
      </c>
    </row>
    <row r="3223" spans="1:14" x14ac:dyDescent="0.3">
      <c r="A3223" s="1">
        <v>43599.416666666664</v>
      </c>
      <c r="B3223" s="1">
        <v>43599.25</v>
      </c>
      <c r="C3223" s="3">
        <f t="shared" si="301"/>
        <v>5</v>
      </c>
      <c r="D3223" s="3">
        <f t="shared" si="302"/>
        <v>14</v>
      </c>
      <c r="E3223" s="4">
        <f t="shared" si="303"/>
        <v>6</v>
      </c>
      <c r="F3223" s="4">
        <f t="shared" si="304"/>
        <v>3</v>
      </c>
      <c r="G3223" s="4" t="str">
        <f t="shared" si="305"/>
        <v>Sum</v>
      </c>
      <c r="H3223" s="4" t="str">
        <f t="shared" si="306"/>
        <v>Off</v>
      </c>
      <c r="I3223">
        <v>1127872598</v>
      </c>
      <c r="J3223" t="s">
        <v>26</v>
      </c>
      <c r="K3223">
        <v>25.78</v>
      </c>
      <c r="L3223">
        <v>25.919674000000001</v>
      </c>
      <c r="M3223">
        <v>0.32333699999999999</v>
      </c>
      <c r="N3223">
        <v>-0.18366299999999999</v>
      </c>
    </row>
    <row r="3224" spans="1:14" x14ac:dyDescent="0.3">
      <c r="A3224" s="1">
        <v>43599.458333333336</v>
      </c>
      <c r="B3224" s="1">
        <v>43599.291666666664</v>
      </c>
      <c r="C3224" s="3">
        <f t="shared" si="301"/>
        <v>5</v>
      </c>
      <c r="D3224" s="3">
        <f t="shared" si="302"/>
        <v>14</v>
      </c>
      <c r="E3224" s="4">
        <f t="shared" si="303"/>
        <v>7</v>
      </c>
      <c r="F3224" s="4">
        <f t="shared" si="304"/>
        <v>3</v>
      </c>
      <c r="G3224" s="4" t="str">
        <f t="shared" si="305"/>
        <v>Sum</v>
      </c>
      <c r="H3224" s="4" t="str">
        <f t="shared" si="306"/>
        <v>Off</v>
      </c>
      <c r="I3224">
        <v>1127872598</v>
      </c>
      <c r="J3224" t="s">
        <v>26</v>
      </c>
      <c r="K3224">
        <v>27.51</v>
      </c>
      <c r="L3224">
        <v>27.777125000000002</v>
      </c>
      <c r="M3224">
        <v>0.633548</v>
      </c>
      <c r="N3224">
        <v>-0.366423</v>
      </c>
    </row>
    <row r="3225" spans="1:14" x14ac:dyDescent="0.3">
      <c r="A3225" s="1">
        <v>43599.5</v>
      </c>
      <c r="B3225" s="1">
        <v>43599.333333333336</v>
      </c>
      <c r="C3225" s="3">
        <f t="shared" si="301"/>
        <v>5</v>
      </c>
      <c r="D3225" s="3">
        <f t="shared" si="302"/>
        <v>14</v>
      </c>
      <c r="E3225" s="4">
        <f t="shared" si="303"/>
        <v>8</v>
      </c>
      <c r="F3225" s="4">
        <f t="shared" si="304"/>
        <v>3</v>
      </c>
      <c r="G3225" s="4" t="str">
        <f t="shared" si="305"/>
        <v>Sum</v>
      </c>
      <c r="H3225" s="4" t="str">
        <f t="shared" si="306"/>
        <v>Off</v>
      </c>
      <c r="I3225">
        <v>1127872598</v>
      </c>
      <c r="J3225" t="s">
        <v>26</v>
      </c>
      <c r="K3225">
        <v>28.05</v>
      </c>
      <c r="L3225">
        <v>28.353999000000002</v>
      </c>
      <c r="M3225">
        <v>0.62999799999999995</v>
      </c>
      <c r="N3225">
        <v>-0.32599899999999998</v>
      </c>
    </row>
    <row r="3226" spans="1:14" x14ac:dyDescent="0.3">
      <c r="A3226" s="1">
        <v>43599.541666666664</v>
      </c>
      <c r="B3226" s="1">
        <v>43599.375</v>
      </c>
      <c r="C3226" s="3">
        <f t="shared" si="301"/>
        <v>5</v>
      </c>
      <c r="D3226" s="3">
        <f t="shared" si="302"/>
        <v>14</v>
      </c>
      <c r="E3226" s="4">
        <f t="shared" si="303"/>
        <v>9</v>
      </c>
      <c r="F3226" s="4">
        <f t="shared" si="304"/>
        <v>3</v>
      </c>
      <c r="G3226" s="4" t="str">
        <f t="shared" si="305"/>
        <v>Sum</v>
      </c>
      <c r="H3226" s="4" t="str">
        <f t="shared" si="306"/>
        <v>Off</v>
      </c>
      <c r="I3226">
        <v>1127872598</v>
      </c>
      <c r="J3226" t="s">
        <v>26</v>
      </c>
      <c r="K3226">
        <v>27.53</v>
      </c>
      <c r="L3226">
        <v>28.066182999999999</v>
      </c>
      <c r="M3226">
        <v>0.93244499999999997</v>
      </c>
      <c r="N3226">
        <v>-0.396262</v>
      </c>
    </row>
    <row r="3227" spans="1:14" x14ac:dyDescent="0.3">
      <c r="A3227" s="1">
        <v>43599.583333333336</v>
      </c>
      <c r="B3227" s="1">
        <v>43599.416666666664</v>
      </c>
      <c r="C3227" s="3">
        <f t="shared" si="301"/>
        <v>5</v>
      </c>
      <c r="D3227" s="3">
        <f t="shared" si="302"/>
        <v>14</v>
      </c>
      <c r="E3227" s="4">
        <f t="shared" si="303"/>
        <v>10</v>
      </c>
      <c r="F3227" s="4">
        <f t="shared" si="304"/>
        <v>3</v>
      </c>
      <c r="G3227" s="4" t="str">
        <f t="shared" si="305"/>
        <v>Sum</v>
      </c>
      <c r="H3227" s="4" t="str">
        <f t="shared" si="306"/>
        <v>On</v>
      </c>
      <c r="I3227">
        <v>1127872598</v>
      </c>
      <c r="J3227" t="s">
        <v>26</v>
      </c>
      <c r="K3227">
        <v>28.41</v>
      </c>
      <c r="L3227">
        <v>28.641027999999999</v>
      </c>
      <c r="M3227">
        <v>0.64694399999999996</v>
      </c>
      <c r="N3227">
        <v>-0.41591600000000001</v>
      </c>
    </row>
    <row r="3228" spans="1:14" x14ac:dyDescent="0.3">
      <c r="A3228" s="1">
        <v>43599.625</v>
      </c>
      <c r="B3228" s="1">
        <v>43599.458333333336</v>
      </c>
      <c r="C3228" s="3">
        <f t="shared" si="301"/>
        <v>5</v>
      </c>
      <c r="D3228" s="3">
        <f t="shared" si="302"/>
        <v>14</v>
      </c>
      <c r="E3228" s="4">
        <f t="shared" si="303"/>
        <v>11</v>
      </c>
      <c r="F3228" s="4">
        <f t="shared" si="304"/>
        <v>3</v>
      </c>
      <c r="G3228" s="4" t="str">
        <f t="shared" si="305"/>
        <v>Sum</v>
      </c>
      <c r="H3228" s="4" t="str">
        <f t="shared" si="306"/>
        <v>On</v>
      </c>
      <c r="I3228">
        <v>1127872598</v>
      </c>
      <c r="J3228" t="s">
        <v>26</v>
      </c>
      <c r="K3228">
        <v>28.14</v>
      </c>
      <c r="L3228">
        <v>28.544854999999998</v>
      </c>
      <c r="M3228">
        <v>0.79474100000000003</v>
      </c>
      <c r="N3228">
        <v>-0.38988600000000001</v>
      </c>
    </row>
    <row r="3229" spans="1:14" x14ac:dyDescent="0.3">
      <c r="A3229" s="1">
        <v>43599.666666666664</v>
      </c>
      <c r="B3229" s="1">
        <v>43599.5</v>
      </c>
      <c r="C3229" s="3">
        <f t="shared" si="301"/>
        <v>5</v>
      </c>
      <c r="D3229" s="3">
        <f t="shared" si="302"/>
        <v>14</v>
      </c>
      <c r="E3229" s="4">
        <f t="shared" si="303"/>
        <v>12</v>
      </c>
      <c r="F3229" s="4">
        <f t="shared" si="304"/>
        <v>3</v>
      </c>
      <c r="G3229" s="4" t="str">
        <f t="shared" si="305"/>
        <v>Sum</v>
      </c>
      <c r="H3229" s="4" t="str">
        <f t="shared" si="306"/>
        <v>On</v>
      </c>
      <c r="I3229">
        <v>1127872598</v>
      </c>
      <c r="J3229" t="s">
        <v>26</v>
      </c>
      <c r="K3229">
        <v>27.3</v>
      </c>
      <c r="L3229">
        <v>27.698129000000002</v>
      </c>
      <c r="M3229">
        <v>0.83126</v>
      </c>
      <c r="N3229">
        <v>-0.43313099999999999</v>
      </c>
    </row>
    <row r="3230" spans="1:14" x14ac:dyDescent="0.3">
      <c r="A3230" s="1">
        <v>43599.708333333336</v>
      </c>
      <c r="B3230" s="1">
        <v>43599.541666666664</v>
      </c>
      <c r="C3230" s="3">
        <f t="shared" si="301"/>
        <v>5</v>
      </c>
      <c r="D3230" s="3">
        <f t="shared" si="302"/>
        <v>14</v>
      </c>
      <c r="E3230" s="4">
        <f t="shared" si="303"/>
        <v>13</v>
      </c>
      <c r="F3230" s="4">
        <f t="shared" si="304"/>
        <v>3</v>
      </c>
      <c r="G3230" s="4" t="str">
        <f t="shared" si="305"/>
        <v>Sum</v>
      </c>
      <c r="H3230" s="4" t="str">
        <f t="shared" si="306"/>
        <v>On</v>
      </c>
      <c r="I3230">
        <v>1127872598</v>
      </c>
      <c r="J3230" t="s">
        <v>26</v>
      </c>
      <c r="K3230">
        <v>27.39</v>
      </c>
      <c r="L3230">
        <v>27.642087</v>
      </c>
      <c r="M3230">
        <v>0.75415399999999999</v>
      </c>
      <c r="N3230">
        <v>-0.50206700000000004</v>
      </c>
    </row>
    <row r="3231" spans="1:14" x14ac:dyDescent="0.3">
      <c r="A3231" s="1">
        <v>43599.75</v>
      </c>
      <c r="B3231" s="1">
        <v>43599.583333333336</v>
      </c>
      <c r="C3231" s="3">
        <f t="shared" si="301"/>
        <v>5</v>
      </c>
      <c r="D3231" s="3">
        <f t="shared" si="302"/>
        <v>14</v>
      </c>
      <c r="E3231" s="4">
        <f t="shared" si="303"/>
        <v>14</v>
      </c>
      <c r="F3231" s="4">
        <f t="shared" si="304"/>
        <v>3</v>
      </c>
      <c r="G3231" s="4" t="str">
        <f t="shared" si="305"/>
        <v>Sum</v>
      </c>
      <c r="H3231" s="4" t="str">
        <f t="shared" si="306"/>
        <v>On</v>
      </c>
      <c r="I3231">
        <v>1127872598</v>
      </c>
      <c r="J3231" t="s">
        <v>26</v>
      </c>
      <c r="K3231">
        <v>25.95</v>
      </c>
      <c r="L3231">
        <v>26.336490000000001</v>
      </c>
      <c r="M3231">
        <v>0.79309499999999999</v>
      </c>
      <c r="N3231">
        <v>-0.40660499999999999</v>
      </c>
    </row>
    <row r="3232" spans="1:14" x14ac:dyDescent="0.3">
      <c r="A3232" s="1">
        <v>43599.791666666664</v>
      </c>
      <c r="B3232" s="1">
        <v>43599.625</v>
      </c>
      <c r="C3232" s="3">
        <f t="shared" si="301"/>
        <v>5</v>
      </c>
      <c r="D3232" s="3">
        <f t="shared" si="302"/>
        <v>14</v>
      </c>
      <c r="E3232" s="4">
        <f t="shared" si="303"/>
        <v>15</v>
      </c>
      <c r="F3232" s="4">
        <f t="shared" si="304"/>
        <v>3</v>
      </c>
      <c r="G3232" s="4" t="str">
        <f t="shared" si="305"/>
        <v>Sum</v>
      </c>
      <c r="H3232" s="4" t="str">
        <f t="shared" si="306"/>
        <v>On</v>
      </c>
      <c r="I3232">
        <v>1127872598</v>
      </c>
      <c r="J3232" t="s">
        <v>26</v>
      </c>
      <c r="K3232">
        <v>26.47</v>
      </c>
      <c r="L3232">
        <v>26.626923000000001</v>
      </c>
      <c r="M3232">
        <v>0.55207499999999998</v>
      </c>
      <c r="N3232">
        <v>-0.395152</v>
      </c>
    </row>
    <row r="3233" spans="1:14" x14ac:dyDescent="0.3">
      <c r="A3233" s="1">
        <v>43599.833333333336</v>
      </c>
      <c r="B3233" s="1">
        <v>43599.666666666664</v>
      </c>
      <c r="C3233" s="3">
        <f t="shared" si="301"/>
        <v>5</v>
      </c>
      <c r="D3233" s="3">
        <f t="shared" si="302"/>
        <v>14</v>
      </c>
      <c r="E3233" s="4">
        <f t="shared" si="303"/>
        <v>16</v>
      </c>
      <c r="F3233" s="4">
        <f t="shared" si="304"/>
        <v>3</v>
      </c>
      <c r="G3233" s="4" t="str">
        <f t="shared" si="305"/>
        <v>Sum</v>
      </c>
      <c r="H3233" s="4" t="str">
        <f t="shared" si="306"/>
        <v>On</v>
      </c>
      <c r="I3233">
        <v>1127872598</v>
      </c>
      <c r="J3233" t="s">
        <v>26</v>
      </c>
      <c r="K3233">
        <v>26.44</v>
      </c>
      <c r="L3233">
        <v>26.390284999999999</v>
      </c>
      <c r="M3233">
        <v>0.35986800000000002</v>
      </c>
      <c r="N3233">
        <v>-0.40958299999999997</v>
      </c>
    </row>
    <row r="3234" spans="1:14" x14ac:dyDescent="0.3">
      <c r="A3234" s="1">
        <v>43599.875</v>
      </c>
      <c r="B3234" s="1">
        <v>43599.708333333336</v>
      </c>
      <c r="C3234" s="3">
        <f t="shared" si="301"/>
        <v>5</v>
      </c>
      <c r="D3234" s="3">
        <f t="shared" si="302"/>
        <v>14</v>
      </c>
      <c r="E3234" s="4">
        <f t="shared" si="303"/>
        <v>17</v>
      </c>
      <c r="F3234" s="4">
        <f t="shared" si="304"/>
        <v>3</v>
      </c>
      <c r="G3234" s="4" t="str">
        <f t="shared" si="305"/>
        <v>Sum</v>
      </c>
      <c r="H3234" s="4" t="str">
        <f t="shared" si="306"/>
        <v>On</v>
      </c>
      <c r="I3234">
        <v>1127872598</v>
      </c>
      <c r="J3234" t="s">
        <v>26</v>
      </c>
      <c r="K3234">
        <v>26.78</v>
      </c>
      <c r="L3234">
        <v>26.665937</v>
      </c>
      <c r="M3234">
        <v>0.34922599999999998</v>
      </c>
      <c r="N3234">
        <v>-0.46328900000000001</v>
      </c>
    </row>
    <row r="3235" spans="1:14" x14ac:dyDescent="0.3">
      <c r="A3235" s="1">
        <v>43599.916666666664</v>
      </c>
      <c r="B3235" s="1">
        <v>43599.75</v>
      </c>
      <c r="C3235" s="3">
        <f t="shared" si="301"/>
        <v>5</v>
      </c>
      <c r="D3235" s="3">
        <f t="shared" si="302"/>
        <v>14</v>
      </c>
      <c r="E3235" s="4">
        <f t="shared" si="303"/>
        <v>18</v>
      </c>
      <c r="F3235" s="4">
        <f t="shared" si="304"/>
        <v>3</v>
      </c>
      <c r="G3235" s="4" t="str">
        <f t="shared" si="305"/>
        <v>Sum</v>
      </c>
      <c r="H3235" s="4" t="str">
        <f t="shared" si="306"/>
        <v>On</v>
      </c>
      <c r="I3235">
        <v>1127872598</v>
      </c>
      <c r="J3235" t="s">
        <v>26</v>
      </c>
      <c r="K3235">
        <v>26.04</v>
      </c>
      <c r="L3235">
        <v>25.987590000000001</v>
      </c>
      <c r="M3235">
        <v>0.33568300000000001</v>
      </c>
      <c r="N3235">
        <v>-0.38809300000000002</v>
      </c>
    </row>
    <row r="3236" spans="1:14" x14ac:dyDescent="0.3">
      <c r="A3236" s="1">
        <v>43599.958333333336</v>
      </c>
      <c r="B3236" s="1">
        <v>43599.791666666664</v>
      </c>
      <c r="C3236" s="3">
        <f t="shared" si="301"/>
        <v>5</v>
      </c>
      <c r="D3236" s="3">
        <f t="shared" si="302"/>
        <v>14</v>
      </c>
      <c r="E3236" s="4">
        <f t="shared" si="303"/>
        <v>19</v>
      </c>
      <c r="F3236" s="4">
        <f t="shared" si="304"/>
        <v>3</v>
      </c>
      <c r="G3236" s="4" t="str">
        <f t="shared" si="305"/>
        <v>Sum</v>
      </c>
      <c r="H3236" s="4" t="str">
        <f t="shared" si="306"/>
        <v>On</v>
      </c>
      <c r="I3236">
        <v>1127872598</v>
      </c>
      <c r="J3236" t="s">
        <v>26</v>
      </c>
      <c r="K3236">
        <v>26.64</v>
      </c>
      <c r="L3236">
        <v>26.628411</v>
      </c>
      <c r="M3236">
        <v>0.46375499999999997</v>
      </c>
      <c r="N3236">
        <v>-0.47534399999999999</v>
      </c>
    </row>
    <row r="3237" spans="1:14" x14ac:dyDescent="0.3">
      <c r="A3237" s="1">
        <v>43600</v>
      </c>
      <c r="B3237" s="1">
        <v>43599.833333333336</v>
      </c>
      <c r="C3237" s="3">
        <f t="shared" si="301"/>
        <v>5</v>
      </c>
      <c r="D3237" s="3">
        <f t="shared" si="302"/>
        <v>14</v>
      </c>
      <c r="E3237" s="4">
        <f t="shared" si="303"/>
        <v>20</v>
      </c>
      <c r="F3237" s="4">
        <f t="shared" si="304"/>
        <v>3</v>
      </c>
      <c r="G3237" s="4" t="str">
        <f t="shared" si="305"/>
        <v>Sum</v>
      </c>
      <c r="H3237" s="4" t="str">
        <f t="shared" si="306"/>
        <v>On</v>
      </c>
      <c r="I3237">
        <v>1127872598</v>
      </c>
      <c r="J3237" t="s">
        <v>26</v>
      </c>
      <c r="K3237">
        <v>29.1</v>
      </c>
      <c r="L3237">
        <v>28.969707</v>
      </c>
      <c r="M3237">
        <v>0.21423800000000001</v>
      </c>
      <c r="N3237">
        <v>-0.34453099999999998</v>
      </c>
    </row>
    <row r="3238" spans="1:14" x14ac:dyDescent="0.3">
      <c r="A3238" s="1">
        <v>43600.041666666664</v>
      </c>
      <c r="B3238" s="1">
        <v>43599.875</v>
      </c>
      <c r="C3238" s="3">
        <f t="shared" si="301"/>
        <v>5</v>
      </c>
      <c r="D3238" s="3">
        <f t="shared" si="302"/>
        <v>14</v>
      </c>
      <c r="E3238" s="4">
        <f t="shared" si="303"/>
        <v>21</v>
      </c>
      <c r="F3238" s="4">
        <f t="shared" si="304"/>
        <v>3</v>
      </c>
      <c r="G3238" s="4" t="str">
        <f t="shared" si="305"/>
        <v>Sum</v>
      </c>
      <c r="H3238" s="4" t="str">
        <f t="shared" si="306"/>
        <v>On</v>
      </c>
      <c r="I3238">
        <v>1127872598</v>
      </c>
      <c r="J3238" t="s">
        <v>26</v>
      </c>
      <c r="K3238">
        <v>28.26</v>
      </c>
      <c r="L3238">
        <v>28.399508000000001</v>
      </c>
      <c r="M3238">
        <v>0.35211300000000001</v>
      </c>
      <c r="N3238">
        <v>-0.21260499999999999</v>
      </c>
    </row>
    <row r="3239" spans="1:14" x14ac:dyDescent="0.3">
      <c r="A3239" s="1">
        <v>43600.083333333336</v>
      </c>
      <c r="B3239" s="1">
        <v>43599.916666666664</v>
      </c>
      <c r="C3239" s="3">
        <f t="shared" si="301"/>
        <v>5</v>
      </c>
      <c r="D3239" s="3">
        <f t="shared" si="302"/>
        <v>14</v>
      </c>
      <c r="E3239" s="4">
        <f t="shared" si="303"/>
        <v>22</v>
      </c>
      <c r="F3239" s="4">
        <f t="shared" si="304"/>
        <v>3</v>
      </c>
      <c r="G3239" s="4" t="str">
        <f t="shared" si="305"/>
        <v>Sum</v>
      </c>
      <c r="H3239" s="4" t="str">
        <f t="shared" si="306"/>
        <v>Off</v>
      </c>
      <c r="I3239">
        <v>1127872598</v>
      </c>
      <c r="J3239" t="s">
        <v>26</v>
      </c>
      <c r="K3239">
        <v>22.27</v>
      </c>
      <c r="L3239">
        <v>22.472867999999998</v>
      </c>
      <c r="M3239">
        <v>0.15428900000000001</v>
      </c>
      <c r="N3239">
        <v>4.8578999999999997E-2</v>
      </c>
    </row>
    <row r="3240" spans="1:14" x14ac:dyDescent="0.3">
      <c r="A3240" s="1">
        <v>43600.125</v>
      </c>
      <c r="B3240" s="1">
        <v>43599.958333333336</v>
      </c>
      <c r="C3240" s="3">
        <f t="shared" si="301"/>
        <v>5</v>
      </c>
      <c r="D3240" s="3">
        <f t="shared" si="302"/>
        <v>14</v>
      </c>
      <c r="E3240" s="4">
        <f t="shared" si="303"/>
        <v>23</v>
      </c>
      <c r="F3240" s="4">
        <f t="shared" si="304"/>
        <v>3</v>
      </c>
      <c r="G3240" s="4" t="str">
        <f t="shared" si="305"/>
        <v>Sum</v>
      </c>
      <c r="H3240" s="4" t="str">
        <f t="shared" si="306"/>
        <v>Off</v>
      </c>
      <c r="I3240">
        <v>1127872598</v>
      </c>
      <c r="J3240" t="s">
        <v>26</v>
      </c>
      <c r="K3240">
        <v>20.25</v>
      </c>
      <c r="L3240">
        <v>20.287395</v>
      </c>
      <c r="M3240">
        <v>0</v>
      </c>
      <c r="N3240">
        <v>3.7394999999999998E-2</v>
      </c>
    </row>
    <row r="3241" spans="1:14" x14ac:dyDescent="0.3">
      <c r="A3241" s="1">
        <v>43600.166666666664</v>
      </c>
      <c r="B3241" s="1">
        <v>43600</v>
      </c>
      <c r="C3241" s="3">
        <f t="shared" si="301"/>
        <v>5</v>
      </c>
      <c r="D3241" s="3">
        <f t="shared" si="302"/>
        <v>15</v>
      </c>
      <c r="E3241" s="4">
        <f t="shared" si="303"/>
        <v>0</v>
      </c>
      <c r="F3241" s="4">
        <f t="shared" si="304"/>
        <v>4</v>
      </c>
      <c r="G3241" s="4" t="str">
        <f t="shared" si="305"/>
        <v>Sum</v>
      </c>
      <c r="H3241" s="4" t="str">
        <f t="shared" si="306"/>
        <v>Off</v>
      </c>
      <c r="I3241">
        <v>1127872598</v>
      </c>
      <c r="J3241" t="s">
        <v>26</v>
      </c>
      <c r="K3241">
        <v>18.760000000000002</v>
      </c>
      <c r="L3241">
        <v>18.587541999999999</v>
      </c>
      <c r="M3241">
        <v>0</v>
      </c>
      <c r="N3241">
        <v>-0.172458</v>
      </c>
    </row>
    <row r="3242" spans="1:14" x14ac:dyDescent="0.3">
      <c r="A3242" s="1">
        <v>43600.208333333336</v>
      </c>
      <c r="B3242" s="1">
        <v>43600.041666666664</v>
      </c>
      <c r="C3242" s="3">
        <f t="shared" si="301"/>
        <v>5</v>
      </c>
      <c r="D3242" s="3">
        <f t="shared" si="302"/>
        <v>15</v>
      </c>
      <c r="E3242" s="4">
        <f t="shared" si="303"/>
        <v>1</v>
      </c>
      <c r="F3242" s="4">
        <f t="shared" si="304"/>
        <v>4</v>
      </c>
      <c r="G3242" s="4" t="str">
        <f t="shared" si="305"/>
        <v>Sum</v>
      </c>
      <c r="H3242" s="4" t="str">
        <f t="shared" si="306"/>
        <v>Off</v>
      </c>
      <c r="I3242">
        <v>1127872598</v>
      </c>
      <c r="J3242" t="s">
        <v>26</v>
      </c>
      <c r="K3242">
        <v>18.89</v>
      </c>
      <c r="L3242">
        <v>18.797004999999999</v>
      </c>
      <c r="M3242">
        <v>0</v>
      </c>
      <c r="N3242">
        <v>-9.2994999999999994E-2</v>
      </c>
    </row>
    <row r="3243" spans="1:14" x14ac:dyDescent="0.3">
      <c r="A3243" s="1">
        <v>43600.25</v>
      </c>
      <c r="B3243" s="1">
        <v>43600.083333333336</v>
      </c>
      <c r="C3243" s="3">
        <f t="shared" si="301"/>
        <v>5</v>
      </c>
      <c r="D3243" s="3">
        <f t="shared" si="302"/>
        <v>15</v>
      </c>
      <c r="E3243" s="4">
        <f t="shared" si="303"/>
        <v>2</v>
      </c>
      <c r="F3243" s="4">
        <f t="shared" si="304"/>
        <v>4</v>
      </c>
      <c r="G3243" s="4" t="str">
        <f t="shared" si="305"/>
        <v>Sum</v>
      </c>
      <c r="H3243" s="4" t="str">
        <f t="shared" si="306"/>
        <v>Off</v>
      </c>
      <c r="I3243">
        <v>1127872598</v>
      </c>
      <c r="J3243" t="s">
        <v>26</v>
      </c>
      <c r="K3243">
        <v>18.57</v>
      </c>
      <c r="L3243">
        <v>18.539650000000002</v>
      </c>
      <c r="M3243">
        <v>0</v>
      </c>
      <c r="N3243">
        <v>-3.0349999999999999E-2</v>
      </c>
    </row>
    <row r="3244" spans="1:14" x14ac:dyDescent="0.3">
      <c r="A3244" s="1">
        <v>43600.291666666664</v>
      </c>
      <c r="B3244" s="1">
        <v>43600.125</v>
      </c>
      <c r="C3244" s="3">
        <f t="shared" si="301"/>
        <v>5</v>
      </c>
      <c r="D3244" s="3">
        <f t="shared" si="302"/>
        <v>15</v>
      </c>
      <c r="E3244" s="4">
        <f t="shared" si="303"/>
        <v>3</v>
      </c>
      <c r="F3244" s="4">
        <f t="shared" si="304"/>
        <v>4</v>
      </c>
      <c r="G3244" s="4" t="str">
        <f t="shared" si="305"/>
        <v>Sum</v>
      </c>
      <c r="H3244" s="4" t="str">
        <f t="shared" si="306"/>
        <v>Off</v>
      </c>
      <c r="I3244">
        <v>1127872598</v>
      </c>
      <c r="J3244" t="s">
        <v>26</v>
      </c>
      <c r="K3244">
        <v>18.34</v>
      </c>
      <c r="L3244">
        <v>18.304395</v>
      </c>
      <c r="M3244">
        <v>0</v>
      </c>
      <c r="N3244">
        <v>-3.5604999999999998E-2</v>
      </c>
    </row>
    <row r="3245" spans="1:14" x14ac:dyDescent="0.3">
      <c r="A3245" s="1">
        <v>43600.333333333336</v>
      </c>
      <c r="B3245" s="1">
        <v>43600.166666666664</v>
      </c>
      <c r="C3245" s="3">
        <f t="shared" si="301"/>
        <v>5</v>
      </c>
      <c r="D3245" s="3">
        <f t="shared" si="302"/>
        <v>15</v>
      </c>
      <c r="E3245" s="4">
        <f t="shared" si="303"/>
        <v>4</v>
      </c>
      <c r="F3245" s="4">
        <f t="shared" si="304"/>
        <v>4</v>
      </c>
      <c r="G3245" s="4" t="str">
        <f t="shared" si="305"/>
        <v>Sum</v>
      </c>
      <c r="H3245" s="4" t="str">
        <f t="shared" si="306"/>
        <v>Off</v>
      </c>
      <c r="I3245">
        <v>1127872598</v>
      </c>
      <c r="J3245" t="s">
        <v>26</v>
      </c>
      <c r="K3245">
        <v>18.75</v>
      </c>
      <c r="L3245">
        <v>18.724032000000001</v>
      </c>
      <c r="M3245">
        <v>0</v>
      </c>
      <c r="N3245">
        <v>-2.5968000000000001E-2</v>
      </c>
    </row>
    <row r="3246" spans="1:14" x14ac:dyDescent="0.3">
      <c r="A3246" s="1">
        <v>43600.375</v>
      </c>
      <c r="B3246" s="1">
        <v>43600.208333333336</v>
      </c>
      <c r="C3246" s="3">
        <f t="shared" si="301"/>
        <v>5</v>
      </c>
      <c r="D3246" s="3">
        <f t="shared" si="302"/>
        <v>15</v>
      </c>
      <c r="E3246" s="4">
        <f t="shared" si="303"/>
        <v>5</v>
      </c>
      <c r="F3246" s="4">
        <f t="shared" si="304"/>
        <v>4</v>
      </c>
      <c r="G3246" s="4" t="str">
        <f t="shared" si="305"/>
        <v>Sum</v>
      </c>
      <c r="H3246" s="4" t="str">
        <f t="shared" si="306"/>
        <v>Off</v>
      </c>
      <c r="I3246">
        <v>1127872598</v>
      </c>
      <c r="J3246" t="s">
        <v>26</v>
      </c>
      <c r="K3246">
        <v>20.57</v>
      </c>
      <c r="L3246">
        <v>20.461155999999999</v>
      </c>
      <c r="M3246">
        <v>1.3722E-2</v>
      </c>
      <c r="N3246">
        <v>-0.12256599999999999</v>
      </c>
    </row>
    <row r="3247" spans="1:14" x14ac:dyDescent="0.3">
      <c r="A3247" s="1">
        <v>43600.416666666664</v>
      </c>
      <c r="B3247" s="1">
        <v>43600.25</v>
      </c>
      <c r="C3247" s="3">
        <f t="shared" si="301"/>
        <v>5</v>
      </c>
      <c r="D3247" s="3">
        <f t="shared" si="302"/>
        <v>15</v>
      </c>
      <c r="E3247" s="4">
        <f t="shared" si="303"/>
        <v>6</v>
      </c>
      <c r="F3247" s="4">
        <f t="shared" si="304"/>
        <v>4</v>
      </c>
      <c r="G3247" s="4" t="str">
        <f t="shared" si="305"/>
        <v>Sum</v>
      </c>
      <c r="H3247" s="4" t="str">
        <f t="shared" si="306"/>
        <v>Off</v>
      </c>
      <c r="I3247">
        <v>1127872598</v>
      </c>
      <c r="J3247" t="s">
        <v>26</v>
      </c>
      <c r="K3247">
        <v>23.52</v>
      </c>
      <c r="L3247">
        <v>23.511071999999999</v>
      </c>
      <c r="M3247">
        <v>0.25254900000000002</v>
      </c>
      <c r="N3247">
        <v>-0.26147700000000001</v>
      </c>
    </row>
    <row r="3248" spans="1:14" x14ac:dyDescent="0.3">
      <c r="A3248" s="1">
        <v>43600.458333333336</v>
      </c>
      <c r="B3248" s="1">
        <v>43600.291666666664</v>
      </c>
      <c r="C3248" s="3">
        <f t="shared" si="301"/>
        <v>5</v>
      </c>
      <c r="D3248" s="3">
        <f t="shared" si="302"/>
        <v>15</v>
      </c>
      <c r="E3248" s="4">
        <f t="shared" si="303"/>
        <v>7</v>
      </c>
      <c r="F3248" s="4">
        <f t="shared" si="304"/>
        <v>4</v>
      </c>
      <c r="G3248" s="4" t="str">
        <f t="shared" si="305"/>
        <v>Sum</v>
      </c>
      <c r="H3248" s="4" t="str">
        <f t="shared" si="306"/>
        <v>Off</v>
      </c>
      <c r="I3248">
        <v>1127872598</v>
      </c>
      <c r="J3248" t="s">
        <v>26</v>
      </c>
      <c r="K3248">
        <v>25.18</v>
      </c>
      <c r="L3248">
        <v>25.164055000000001</v>
      </c>
      <c r="M3248">
        <v>0.34351799999999999</v>
      </c>
      <c r="N3248">
        <v>-0.35946299999999998</v>
      </c>
    </row>
    <row r="3249" spans="1:14" x14ac:dyDescent="0.3">
      <c r="A3249" s="1">
        <v>43600.5</v>
      </c>
      <c r="B3249" s="1">
        <v>43600.333333333336</v>
      </c>
      <c r="C3249" s="3">
        <f t="shared" si="301"/>
        <v>5</v>
      </c>
      <c r="D3249" s="3">
        <f t="shared" si="302"/>
        <v>15</v>
      </c>
      <c r="E3249" s="4">
        <f t="shared" si="303"/>
        <v>8</v>
      </c>
      <c r="F3249" s="4">
        <f t="shared" si="304"/>
        <v>4</v>
      </c>
      <c r="G3249" s="4" t="str">
        <f t="shared" si="305"/>
        <v>Sum</v>
      </c>
      <c r="H3249" s="4" t="str">
        <f t="shared" si="306"/>
        <v>Off</v>
      </c>
      <c r="I3249">
        <v>1127872598</v>
      </c>
      <c r="J3249" t="s">
        <v>26</v>
      </c>
      <c r="K3249">
        <v>23.72</v>
      </c>
      <c r="L3249">
        <v>23.789747999999999</v>
      </c>
      <c r="M3249">
        <v>0.42024600000000001</v>
      </c>
      <c r="N3249">
        <v>-0.35049799999999998</v>
      </c>
    </row>
    <row r="3250" spans="1:14" x14ac:dyDescent="0.3">
      <c r="A3250" s="1">
        <v>43600.541666666664</v>
      </c>
      <c r="B3250" s="1">
        <v>43600.375</v>
      </c>
      <c r="C3250" s="3">
        <f t="shared" si="301"/>
        <v>5</v>
      </c>
      <c r="D3250" s="3">
        <f t="shared" si="302"/>
        <v>15</v>
      </c>
      <c r="E3250" s="4">
        <f t="shared" si="303"/>
        <v>9</v>
      </c>
      <c r="F3250" s="4">
        <f t="shared" si="304"/>
        <v>4</v>
      </c>
      <c r="G3250" s="4" t="str">
        <f t="shared" si="305"/>
        <v>Sum</v>
      </c>
      <c r="H3250" s="4" t="str">
        <f t="shared" si="306"/>
        <v>Off</v>
      </c>
      <c r="I3250">
        <v>1127872598</v>
      </c>
      <c r="J3250" t="s">
        <v>26</v>
      </c>
      <c r="K3250">
        <v>24.92</v>
      </c>
      <c r="L3250">
        <v>25.168454000000001</v>
      </c>
      <c r="M3250">
        <v>0.58963699999999997</v>
      </c>
      <c r="N3250">
        <v>-0.34118300000000001</v>
      </c>
    </row>
    <row r="3251" spans="1:14" x14ac:dyDescent="0.3">
      <c r="A3251" s="1">
        <v>43600.583333333336</v>
      </c>
      <c r="B3251" s="1">
        <v>43600.416666666664</v>
      </c>
      <c r="C3251" s="3">
        <f t="shared" si="301"/>
        <v>5</v>
      </c>
      <c r="D3251" s="3">
        <f t="shared" si="302"/>
        <v>15</v>
      </c>
      <c r="E3251" s="4">
        <f t="shared" si="303"/>
        <v>10</v>
      </c>
      <c r="F3251" s="4">
        <f t="shared" si="304"/>
        <v>4</v>
      </c>
      <c r="G3251" s="4" t="str">
        <f t="shared" si="305"/>
        <v>Sum</v>
      </c>
      <c r="H3251" s="4" t="str">
        <f t="shared" si="306"/>
        <v>On</v>
      </c>
      <c r="I3251">
        <v>1127872598</v>
      </c>
      <c r="J3251" t="s">
        <v>26</v>
      </c>
      <c r="K3251">
        <v>24.94</v>
      </c>
      <c r="L3251">
        <v>25.485976000000001</v>
      </c>
      <c r="M3251">
        <v>0.97556699999999996</v>
      </c>
      <c r="N3251">
        <v>-0.429591</v>
      </c>
    </row>
    <row r="3252" spans="1:14" x14ac:dyDescent="0.3">
      <c r="A3252" s="1">
        <v>43600.625</v>
      </c>
      <c r="B3252" s="1">
        <v>43600.458333333336</v>
      </c>
      <c r="C3252" s="3">
        <f t="shared" si="301"/>
        <v>5</v>
      </c>
      <c r="D3252" s="3">
        <f t="shared" si="302"/>
        <v>15</v>
      </c>
      <c r="E3252" s="4">
        <f t="shared" si="303"/>
        <v>11</v>
      </c>
      <c r="F3252" s="4">
        <f t="shared" si="304"/>
        <v>4</v>
      </c>
      <c r="G3252" s="4" t="str">
        <f t="shared" si="305"/>
        <v>Sum</v>
      </c>
      <c r="H3252" s="4" t="str">
        <f t="shared" si="306"/>
        <v>On</v>
      </c>
      <c r="I3252">
        <v>1127872598</v>
      </c>
      <c r="J3252" t="s">
        <v>26</v>
      </c>
      <c r="K3252">
        <v>25.14</v>
      </c>
      <c r="L3252">
        <v>25.799541999999999</v>
      </c>
      <c r="M3252">
        <v>1.0096890000000001</v>
      </c>
      <c r="N3252">
        <v>-0.35014699999999999</v>
      </c>
    </row>
    <row r="3253" spans="1:14" x14ac:dyDescent="0.3">
      <c r="A3253" s="1">
        <v>43600.666666666664</v>
      </c>
      <c r="B3253" s="1">
        <v>43600.5</v>
      </c>
      <c r="C3253" s="3">
        <f t="shared" si="301"/>
        <v>5</v>
      </c>
      <c r="D3253" s="3">
        <f t="shared" si="302"/>
        <v>15</v>
      </c>
      <c r="E3253" s="4">
        <f t="shared" si="303"/>
        <v>12</v>
      </c>
      <c r="F3253" s="4">
        <f t="shared" si="304"/>
        <v>4</v>
      </c>
      <c r="G3253" s="4" t="str">
        <f t="shared" si="305"/>
        <v>Sum</v>
      </c>
      <c r="H3253" s="4" t="str">
        <f t="shared" si="306"/>
        <v>On</v>
      </c>
      <c r="I3253">
        <v>1127872598</v>
      </c>
      <c r="J3253" t="s">
        <v>26</v>
      </c>
      <c r="K3253">
        <v>26.04</v>
      </c>
      <c r="L3253">
        <v>26.855081999999999</v>
      </c>
      <c r="M3253">
        <v>1.1379790000000001</v>
      </c>
      <c r="N3253">
        <v>-0.32289699999999999</v>
      </c>
    </row>
    <row r="3254" spans="1:14" x14ac:dyDescent="0.3">
      <c r="A3254" s="1">
        <v>43600.708333333336</v>
      </c>
      <c r="B3254" s="1">
        <v>43600.541666666664</v>
      </c>
      <c r="C3254" s="3">
        <f t="shared" si="301"/>
        <v>5</v>
      </c>
      <c r="D3254" s="3">
        <f t="shared" si="302"/>
        <v>15</v>
      </c>
      <c r="E3254" s="4">
        <f t="shared" si="303"/>
        <v>13</v>
      </c>
      <c r="F3254" s="4">
        <f t="shared" si="304"/>
        <v>4</v>
      </c>
      <c r="G3254" s="4" t="str">
        <f t="shared" si="305"/>
        <v>Sum</v>
      </c>
      <c r="H3254" s="4" t="str">
        <f t="shared" si="306"/>
        <v>On</v>
      </c>
      <c r="I3254">
        <v>1127872598</v>
      </c>
      <c r="J3254" t="s">
        <v>26</v>
      </c>
      <c r="K3254">
        <v>27.35</v>
      </c>
      <c r="L3254">
        <v>28.511123999999999</v>
      </c>
      <c r="M3254">
        <v>1.429851</v>
      </c>
      <c r="N3254">
        <v>-0.26872699999999999</v>
      </c>
    </row>
    <row r="3255" spans="1:14" x14ac:dyDescent="0.3">
      <c r="A3255" s="1">
        <v>43600.75</v>
      </c>
      <c r="B3255" s="1">
        <v>43600.583333333336</v>
      </c>
      <c r="C3255" s="3">
        <f t="shared" si="301"/>
        <v>5</v>
      </c>
      <c r="D3255" s="3">
        <f t="shared" si="302"/>
        <v>15</v>
      </c>
      <c r="E3255" s="4">
        <f t="shared" si="303"/>
        <v>14</v>
      </c>
      <c r="F3255" s="4">
        <f t="shared" si="304"/>
        <v>4</v>
      </c>
      <c r="G3255" s="4" t="str">
        <f t="shared" si="305"/>
        <v>Sum</v>
      </c>
      <c r="H3255" s="4" t="str">
        <f t="shared" si="306"/>
        <v>On</v>
      </c>
      <c r="I3255">
        <v>1127872598</v>
      </c>
      <c r="J3255" t="s">
        <v>26</v>
      </c>
      <c r="K3255">
        <v>27.24</v>
      </c>
      <c r="L3255">
        <v>28.543426</v>
      </c>
      <c r="M3255">
        <v>1.536008</v>
      </c>
      <c r="N3255">
        <v>-0.23258200000000001</v>
      </c>
    </row>
    <row r="3256" spans="1:14" x14ac:dyDescent="0.3">
      <c r="A3256" s="1">
        <v>43600.791666666664</v>
      </c>
      <c r="B3256" s="1">
        <v>43600.625</v>
      </c>
      <c r="C3256" s="3">
        <f t="shared" si="301"/>
        <v>5</v>
      </c>
      <c r="D3256" s="3">
        <f t="shared" si="302"/>
        <v>15</v>
      </c>
      <c r="E3256" s="4">
        <f t="shared" si="303"/>
        <v>15</v>
      </c>
      <c r="F3256" s="4">
        <f t="shared" si="304"/>
        <v>4</v>
      </c>
      <c r="G3256" s="4" t="str">
        <f t="shared" si="305"/>
        <v>Sum</v>
      </c>
      <c r="H3256" s="4" t="str">
        <f t="shared" si="306"/>
        <v>On</v>
      </c>
      <c r="I3256">
        <v>1127872598</v>
      </c>
      <c r="J3256" t="s">
        <v>26</v>
      </c>
      <c r="K3256">
        <v>26.69</v>
      </c>
      <c r="L3256">
        <v>27.594985999999999</v>
      </c>
      <c r="M3256">
        <v>1.11771</v>
      </c>
      <c r="N3256">
        <v>-0.212724</v>
      </c>
    </row>
    <row r="3257" spans="1:14" x14ac:dyDescent="0.3">
      <c r="A3257" s="1">
        <v>43600.833333333336</v>
      </c>
      <c r="B3257" s="1">
        <v>43600.666666666664</v>
      </c>
      <c r="C3257" s="3">
        <f t="shared" si="301"/>
        <v>5</v>
      </c>
      <c r="D3257" s="3">
        <f t="shared" si="302"/>
        <v>15</v>
      </c>
      <c r="E3257" s="4">
        <f t="shared" si="303"/>
        <v>16</v>
      </c>
      <c r="F3257" s="4">
        <f t="shared" si="304"/>
        <v>4</v>
      </c>
      <c r="G3257" s="4" t="str">
        <f t="shared" si="305"/>
        <v>Sum</v>
      </c>
      <c r="H3257" s="4" t="str">
        <f t="shared" si="306"/>
        <v>On</v>
      </c>
      <c r="I3257">
        <v>1127872598</v>
      </c>
      <c r="J3257" t="s">
        <v>26</v>
      </c>
      <c r="K3257">
        <v>27.24</v>
      </c>
      <c r="L3257">
        <v>27.905412999999999</v>
      </c>
      <c r="M3257">
        <v>0.90276500000000004</v>
      </c>
      <c r="N3257">
        <v>-0.23735200000000001</v>
      </c>
    </row>
    <row r="3258" spans="1:14" x14ac:dyDescent="0.3">
      <c r="A3258" s="1">
        <v>43600.875</v>
      </c>
      <c r="B3258" s="1">
        <v>43600.708333333336</v>
      </c>
      <c r="C3258" s="3">
        <f t="shared" si="301"/>
        <v>5</v>
      </c>
      <c r="D3258" s="3">
        <f t="shared" si="302"/>
        <v>15</v>
      </c>
      <c r="E3258" s="4">
        <f t="shared" si="303"/>
        <v>17</v>
      </c>
      <c r="F3258" s="4">
        <f t="shared" si="304"/>
        <v>4</v>
      </c>
      <c r="G3258" s="4" t="str">
        <f t="shared" si="305"/>
        <v>Sum</v>
      </c>
      <c r="H3258" s="4" t="str">
        <f t="shared" si="306"/>
        <v>On</v>
      </c>
      <c r="I3258">
        <v>1127872598</v>
      </c>
      <c r="J3258" t="s">
        <v>26</v>
      </c>
      <c r="K3258">
        <v>27.09</v>
      </c>
      <c r="L3258">
        <v>27.593919</v>
      </c>
      <c r="M3258">
        <v>0.783918</v>
      </c>
      <c r="N3258">
        <v>-0.279999</v>
      </c>
    </row>
    <row r="3259" spans="1:14" x14ac:dyDescent="0.3">
      <c r="A3259" s="1">
        <v>43600.916666666664</v>
      </c>
      <c r="B3259" s="1">
        <v>43600.75</v>
      </c>
      <c r="C3259" s="3">
        <f t="shared" si="301"/>
        <v>5</v>
      </c>
      <c r="D3259" s="3">
        <f t="shared" si="302"/>
        <v>15</v>
      </c>
      <c r="E3259" s="4">
        <f t="shared" si="303"/>
        <v>18</v>
      </c>
      <c r="F3259" s="4">
        <f t="shared" si="304"/>
        <v>4</v>
      </c>
      <c r="G3259" s="4" t="str">
        <f t="shared" si="305"/>
        <v>Sum</v>
      </c>
      <c r="H3259" s="4" t="str">
        <f t="shared" si="306"/>
        <v>On</v>
      </c>
      <c r="I3259">
        <v>1127872598</v>
      </c>
      <c r="J3259" t="s">
        <v>26</v>
      </c>
      <c r="K3259">
        <v>26.78</v>
      </c>
      <c r="L3259">
        <v>27.569949000000001</v>
      </c>
      <c r="M3259">
        <v>1.035334</v>
      </c>
      <c r="N3259">
        <v>-0.24538499999999999</v>
      </c>
    </row>
    <row r="3260" spans="1:14" x14ac:dyDescent="0.3">
      <c r="A3260" s="1">
        <v>43600.958333333336</v>
      </c>
      <c r="B3260" s="1">
        <v>43600.791666666664</v>
      </c>
      <c r="C3260" s="3">
        <f t="shared" si="301"/>
        <v>5</v>
      </c>
      <c r="D3260" s="3">
        <f t="shared" si="302"/>
        <v>15</v>
      </c>
      <c r="E3260" s="4">
        <f t="shared" si="303"/>
        <v>19</v>
      </c>
      <c r="F3260" s="4">
        <f t="shared" si="304"/>
        <v>4</v>
      </c>
      <c r="G3260" s="4" t="str">
        <f t="shared" si="305"/>
        <v>Sum</v>
      </c>
      <c r="H3260" s="4" t="str">
        <f t="shared" si="306"/>
        <v>On</v>
      </c>
      <c r="I3260">
        <v>1127872598</v>
      </c>
      <c r="J3260" t="s">
        <v>26</v>
      </c>
      <c r="K3260">
        <v>25.95</v>
      </c>
      <c r="L3260">
        <v>26.552416000000001</v>
      </c>
      <c r="M3260">
        <v>0.89708299999999996</v>
      </c>
      <c r="N3260">
        <v>-0.29466700000000001</v>
      </c>
    </row>
    <row r="3261" spans="1:14" x14ac:dyDescent="0.3">
      <c r="A3261" s="1">
        <v>43601</v>
      </c>
      <c r="B3261" s="1">
        <v>43600.833333333336</v>
      </c>
      <c r="C3261" s="3">
        <f t="shared" si="301"/>
        <v>5</v>
      </c>
      <c r="D3261" s="3">
        <f t="shared" si="302"/>
        <v>15</v>
      </c>
      <c r="E3261" s="4">
        <f t="shared" si="303"/>
        <v>20</v>
      </c>
      <c r="F3261" s="4">
        <f t="shared" si="304"/>
        <v>4</v>
      </c>
      <c r="G3261" s="4" t="str">
        <f t="shared" si="305"/>
        <v>Sum</v>
      </c>
      <c r="H3261" s="4" t="str">
        <f t="shared" si="306"/>
        <v>On</v>
      </c>
      <c r="I3261">
        <v>1127872598</v>
      </c>
      <c r="J3261" t="s">
        <v>26</v>
      </c>
      <c r="K3261">
        <v>28.78</v>
      </c>
      <c r="L3261">
        <v>28.899697</v>
      </c>
      <c r="M3261">
        <v>0.53076800000000002</v>
      </c>
      <c r="N3261">
        <v>-0.41107100000000002</v>
      </c>
    </row>
    <row r="3262" spans="1:14" x14ac:dyDescent="0.3">
      <c r="A3262" s="1">
        <v>43601.041666666664</v>
      </c>
      <c r="B3262" s="1">
        <v>43600.875</v>
      </c>
      <c r="C3262" s="3">
        <f t="shared" si="301"/>
        <v>5</v>
      </c>
      <c r="D3262" s="3">
        <f t="shared" si="302"/>
        <v>15</v>
      </c>
      <c r="E3262" s="4">
        <f t="shared" si="303"/>
        <v>21</v>
      </c>
      <c r="F3262" s="4">
        <f t="shared" si="304"/>
        <v>4</v>
      </c>
      <c r="G3262" s="4" t="str">
        <f t="shared" si="305"/>
        <v>Sum</v>
      </c>
      <c r="H3262" s="4" t="str">
        <f t="shared" si="306"/>
        <v>On</v>
      </c>
      <c r="I3262">
        <v>1127872598</v>
      </c>
      <c r="J3262" t="s">
        <v>26</v>
      </c>
      <c r="K3262">
        <v>26.45</v>
      </c>
      <c r="L3262">
        <v>26.902543000000001</v>
      </c>
      <c r="M3262">
        <v>0.79061700000000001</v>
      </c>
      <c r="N3262">
        <v>-0.33807399999999999</v>
      </c>
    </row>
    <row r="3263" spans="1:14" x14ac:dyDescent="0.3">
      <c r="A3263" s="1">
        <v>43601.083333333336</v>
      </c>
      <c r="B3263" s="1">
        <v>43600.916666666664</v>
      </c>
      <c r="C3263" s="3">
        <f t="shared" si="301"/>
        <v>5</v>
      </c>
      <c r="D3263" s="3">
        <f t="shared" si="302"/>
        <v>15</v>
      </c>
      <c r="E3263" s="4">
        <f t="shared" si="303"/>
        <v>22</v>
      </c>
      <c r="F3263" s="4">
        <f t="shared" si="304"/>
        <v>4</v>
      </c>
      <c r="G3263" s="4" t="str">
        <f t="shared" si="305"/>
        <v>Sum</v>
      </c>
      <c r="H3263" s="4" t="str">
        <f t="shared" si="306"/>
        <v>Off</v>
      </c>
      <c r="I3263">
        <v>1127872598</v>
      </c>
      <c r="J3263" t="s">
        <v>26</v>
      </c>
      <c r="K3263">
        <v>22.17</v>
      </c>
      <c r="L3263">
        <v>22.410701</v>
      </c>
      <c r="M3263">
        <v>0.390679</v>
      </c>
      <c r="N3263">
        <v>-0.149978</v>
      </c>
    </row>
    <row r="3264" spans="1:14" x14ac:dyDescent="0.3">
      <c r="A3264" s="1">
        <v>43601.125</v>
      </c>
      <c r="B3264" s="1">
        <v>43600.958333333336</v>
      </c>
      <c r="C3264" s="3">
        <f t="shared" si="301"/>
        <v>5</v>
      </c>
      <c r="D3264" s="3">
        <f t="shared" si="302"/>
        <v>15</v>
      </c>
      <c r="E3264" s="4">
        <f t="shared" si="303"/>
        <v>23</v>
      </c>
      <c r="F3264" s="4">
        <f t="shared" si="304"/>
        <v>4</v>
      </c>
      <c r="G3264" s="4" t="str">
        <f t="shared" si="305"/>
        <v>Sum</v>
      </c>
      <c r="H3264" s="4" t="str">
        <f t="shared" si="306"/>
        <v>Off</v>
      </c>
      <c r="I3264">
        <v>1127872598</v>
      </c>
      <c r="J3264" t="s">
        <v>26</v>
      </c>
      <c r="K3264">
        <v>19.440000000000001</v>
      </c>
      <c r="L3264">
        <v>19.445197</v>
      </c>
      <c r="M3264">
        <v>0.06</v>
      </c>
      <c r="N3264">
        <v>-5.4802999999999998E-2</v>
      </c>
    </row>
    <row r="3265" spans="1:14" x14ac:dyDescent="0.3">
      <c r="A3265" s="1">
        <v>43601.166666666664</v>
      </c>
      <c r="B3265" s="1">
        <v>43601</v>
      </c>
      <c r="C3265" s="3">
        <f t="shared" si="301"/>
        <v>5</v>
      </c>
      <c r="D3265" s="3">
        <f t="shared" si="302"/>
        <v>16</v>
      </c>
      <c r="E3265" s="4">
        <f t="shared" si="303"/>
        <v>0</v>
      </c>
      <c r="F3265" s="4">
        <f t="shared" si="304"/>
        <v>5</v>
      </c>
      <c r="G3265" s="4" t="str">
        <f t="shared" si="305"/>
        <v>Sum</v>
      </c>
      <c r="H3265" s="4" t="str">
        <f t="shared" si="306"/>
        <v>Off</v>
      </c>
      <c r="I3265">
        <v>1127872598</v>
      </c>
      <c r="J3265" t="s">
        <v>26</v>
      </c>
      <c r="K3265">
        <v>18.79</v>
      </c>
      <c r="L3265">
        <v>18.696248000000001</v>
      </c>
      <c r="M3265">
        <v>0.14088200000000001</v>
      </c>
      <c r="N3265">
        <v>-0.23463400000000001</v>
      </c>
    </row>
    <row r="3266" spans="1:14" x14ac:dyDescent="0.3">
      <c r="A3266" s="1">
        <v>43601.208333333336</v>
      </c>
      <c r="B3266" s="1">
        <v>43601.041666666664</v>
      </c>
      <c r="C3266" s="3">
        <f t="shared" si="301"/>
        <v>5</v>
      </c>
      <c r="D3266" s="3">
        <f t="shared" si="302"/>
        <v>16</v>
      </c>
      <c r="E3266" s="4">
        <f t="shared" si="303"/>
        <v>1</v>
      </c>
      <c r="F3266" s="4">
        <f t="shared" si="304"/>
        <v>5</v>
      </c>
      <c r="G3266" s="4" t="str">
        <f t="shared" si="305"/>
        <v>Sum</v>
      </c>
      <c r="H3266" s="4" t="str">
        <f t="shared" si="306"/>
        <v>Off</v>
      </c>
      <c r="I3266">
        <v>1127872598</v>
      </c>
      <c r="J3266" t="s">
        <v>26</v>
      </c>
      <c r="K3266">
        <v>18.739999999999998</v>
      </c>
      <c r="L3266">
        <v>18.771834999999999</v>
      </c>
      <c r="M3266">
        <v>0.21359800000000001</v>
      </c>
      <c r="N3266">
        <v>-0.18176300000000001</v>
      </c>
    </row>
    <row r="3267" spans="1:14" x14ac:dyDescent="0.3">
      <c r="A3267" s="1">
        <v>43601.25</v>
      </c>
      <c r="B3267" s="1">
        <v>43601.083333333336</v>
      </c>
      <c r="C3267" s="3">
        <f t="shared" ref="C3267:C3330" si="307">MONTH(B3267)</f>
        <v>5</v>
      </c>
      <c r="D3267" s="3">
        <f t="shared" ref="D3267:D3330" si="308">DAY(B3267)</f>
        <v>16</v>
      </c>
      <c r="E3267" s="4">
        <f t="shared" ref="E3267:E3330" si="309">HOUR(B3267)</f>
        <v>2</v>
      </c>
      <c r="F3267" s="4">
        <f t="shared" ref="F3267:F3330" si="310">WEEKDAY(B3267)</f>
        <v>5</v>
      </c>
      <c r="G3267" s="4" t="str">
        <f t="shared" ref="G3267:G3330" si="311">IF(AND(C3267&gt;4,C3267&lt;10),"Sum","Win")</f>
        <v>Sum</v>
      </c>
      <c r="H3267" s="4" t="str">
        <f t="shared" si="306"/>
        <v>Off</v>
      </c>
      <c r="I3267">
        <v>1127872598</v>
      </c>
      <c r="J3267" t="s">
        <v>26</v>
      </c>
      <c r="K3267">
        <v>18.399999999999999</v>
      </c>
      <c r="L3267">
        <v>18.520222</v>
      </c>
      <c r="M3267">
        <v>0.193662</v>
      </c>
      <c r="N3267">
        <v>-7.3440000000000005E-2</v>
      </c>
    </row>
    <row r="3268" spans="1:14" x14ac:dyDescent="0.3">
      <c r="A3268" s="1">
        <v>43601.291666666664</v>
      </c>
      <c r="B3268" s="1">
        <v>43601.125</v>
      </c>
      <c r="C3268" s="3">
        <f t="shared" si="307"/>
        <v>5</v>
      </c>
      <c r="D3268" s="3">
        <f t="shared" si="308"/>
        <v>16</v>
      </c>
      <c r="E3268" s="4">
        <f t="shared" si="309"/>
        <v>3</v>
      </c>
      <c r="F3268" s="4">
        <f t="shared" si="310"/>
        <v>5</v>
      </c>
      <c r="G3268" s="4" t="str">
        <f t="shared" si="311"/>
        <v>Sum</v>
      </c>
      <c r="H3268" s="4" t="str">
        <f t="shared" si="306"/>
        <v>Off</v>
      </c>
      <c r="I3268">
        <v>1127872598</v>
      </c>
      <c r="J3268" t="s">
        <v>26</v>
      </c>
      <c r="K3268">
        <v>18.079999999999998</v>
      </c>
      <c r="L3268">
        <v>18.258861</v>
      </c>
      <c r="M3268">
        <v>0.22597700000000001</v>
      </c>
      <c r="N3268">
        <v>-4.7115999999999998E-2</v>
      </c>
    </row>
    <row r="3269" spans="1:14" x14ac:dyDescent="0.3">
      <c r="A3269" s="1">
        <v>43601.333333333336</v>
      </c>
      <c r="B3269" s="1">
        <v>43601.166666666664</v>
      </c>
      <c r="C3269" s="3">
        <f t="shared" si="307"/>
        <v>5</v>
      </c>
      <c r="D3269" s="3">
        <f t="shared" si="308"/>
        <v>16</v>
      </c>
      <c r="E3269" s="4">
        <f t="shared" si="309"/>
        <v>4</v>
      </c>
      <c r="F3269" s="4">
        <f t="shared" si="310"/>
        <v>5</v>
      </c>
      <c r="G3269" s="4" t="str">
        <f t="shared" si="311"/>
        <v>Sum</v>
      </c>
      <c r="H3269" s="4" t="str">
        <f t="shared" si="306"/>
        <v>Off</v>
      </c>
      <c r="I3269">
        <v>1127872598</v>
      </c>
      <c r="J3269" t="s">
        <v>26</v>
      </c>
      <c r="K3269">
        <v>18.57</v>
      </c>
      <c r="L3269">
        <v>18.718810000000001</v>
      </c>
      <c r="M3269">
        <v>0.30481799999999998</v>
      </c>
      <c r="N3269">
        <v>-0.15600800000000001</v>
      </c>
    </row>
    <row r="3270" spans="1:14" x14ac:dyDescent="0.3">
      <c r="A3270" s="1">
        <v>43601.375</v>
      </c>
      <c r="B3270" s="1">
        <v>43601.208333333336</v>
      </c>
      <c r="C3270" s="3">
        <f t="shared" si="307"/>
        <v>5</v>
      </c>
      <c r="D3270" s="3">
        <f t="shared" si="308"/>
        <v>16</v>
      </c>
      <c r="E3270" s="4">
        <f t="shared" si="309"/>
        <v>5</v>
      </c>
      <c r="F3270" s="4">
        <f t="shared" si="310"/>
        <v>5</v>
      </c>
      <c r="G3270" s="4" t="str">
        <f t="shared" si="311"/>
        <v>Sum</v>
      </c>
      <c r="H3270" s="4" t="str">
        <f t="shared" si="306"/>
        <v>Off</v>
      </c>
      <c r="I3270">
        <v>1127872598</v>
      </c>
      <c r="J3270" t="s">
        <v>26</v>
      </c>
      <c r="K3270">
        <v>19.989999999999998</v>
      </c>
      <c r="L3270">
        <v>20.254671999999999</v>
      </c>
      <c r="M3270">
        <v>0.40337600000000001</v>
      </c>
      <c r="N3270">
        <v>-0.13870399999999999</v>
      </c>
    </row>
    <row r="3271" spans="1:14" x14ac:dyDescent="0.3">
      <c r="A3271" s="1">
        <v>43601.416666666664</v>
      </c>
      <c r="B3271" s="1">
        <v>43601.25</v>
      </c>
      <c r="C3271" s="3">
        <f t="shared" si="307"/>
        <v>5</v>
      </c>
      <c r="D3271" s="3">
        <f t="shared" si="308"/>
        <v>16</v>
      </c>
      <c r="E3271" s="4">
        <f t="shared" si="309"/>
        <v>6</v>
      </c>
      <c r="F3271" s="4">
        <f t="shared" si="310"/>
        <v>5</v>
      </c>
      <c r="G3271" s="4" t="str">
        <f t="shared" si="311"/>
        <v>Sum</v>
      </c>
      <c r="H3271" s="4" t="str">
        <f t="shared" si="306"/>
        <v>Off</v>
      </c>
      <c r="I3271">
        <v>1127872598</v>
      </c>
      <c r="J3271" t="s">
        <v>26</v>
      </c>
      <c r="K3271">
        <v>21.8</v>
      </c>
      <c r="L3271">
        <v>22.192982000000001</v>
      </c>
      <c r="M3271">
        <v>0.75847600000000004</v>
      </c>
      <c r="N3271">
        <v>-0.36549399999999999</v>
      </c>
    </row>
    <row r="3272" spans="1:14" x14ac:dyDescent="0.3">
      <c r="A3272" s="1">
        <v>43601.458333333336</v>
      </c>
      <c r="B3272" s="1">
        <v>43601.291666666664</v>
      </c>
      <c r="C3272" s="3">
        <f t="shared" si="307"/>
        <v>5</v>
      </c>
      <c r="D3272" s="3">
        <f t="shared" si="308"/>
        <v>16</v>
      </c>
      <c r="E3272" s="4">
        <f t="shared" si="309"/>
        <v>7</v>
      </c>
      <c r="F3272" s="4">
        <f t="shared" si="310"/>
        <v>5</v>
      </c>
      <c r="G3272" s="4" t="str">
        <f t="shared" si="311"/>
        <v>Sum</v>
      </c>
      <c r="H3272" s="4" t="str">
        <f t="shared" si="306"/>
        <v>Off</v>
      </c>
      <c r="I3272">
        <v>1127872598</v>
      </c>
      <c r="J3272" t="s">
        <v>26</v>
      </c>
      <c r="K3272">
        <v>22.98</v>
      </c>
      <c r="L3272">
        <v>23.132957999999999</v>
      </c>
      <c r="M3272">
        <v>0.65942400000000001</v>
      </c>
      <c r="N3272">
        <v>-0.50646599999999997</v>
      </c>
    </row>
    <row r="3273" spans="1:14" x14ac:dyDescent="0.3">
      <c r="A3273" s="1">
        <v>43601.5</v>
      </c>
      <c r="B3273" s="1">
        <v>43601.333333333336</v>
      </c>
      <c r="C3273" s="3">
        <f t="shared" si="307"/>
        <v>5</v>
      </c>
      <c r="D3273" s="3">
        <f t="shared" si="308"/>
        <v>16</v>
      </c>
      <c r="E3273" s="4">
        <f t="shared" si="309"/>
        <v>8</v>
      </c>
      <c r="F3273" s="4">
        <f t="shared" si="310"/>
        <v>5</v>
      </c>
      <c r="G3273" s="4" t="str">
        <f t="shared" si="311"/>
        <v>Sum</v>
      </c>
      <c r="H3273" s="4" t="str">
        <f t="shared" si="306"/>
        <v>Off</v>
      </c>
      <c r="I3273">
        <v>1127872598</v>
      </c>
      <c r="J3273" t="s">
        <v>26</v>
      </c>
      <c r="K3273">
        <v>22.95</v>
      </c>
      <c r="L3273">
        <v>23.368061000000001</v>
      </c>
      <c r="M3273">
        <v>0.78456099999999995</v>
      </c>
      <c r="N3273">
        <v>-0.36649999999999999</v>
      </c>
    </row>
    <row r="3274" spans="1:14" x14ac:dyDescent="0.3">
      <c r="A3274" s="1">
        <v>43601.541666666664</v>
      </c>
      <c r="B3274" s="1">
        <v>43601.375</v>
      </c>
      <c r="C3274" s="3">
        <f t="shared" si="307"/>
        <v>5</v>
      </c>
      <c r="D3274" s="3">
        <f t="shared" si="308"/>
        <v>16</v>
      </c>
      <c r="E3274" s="4">
        <f t="shared" si="309"/>
        <v>9</v>
      </c>
      <c r="F3274" s="4">
        <f t="shared" si="310"/>
        <v>5</v>
      </c>
      <c r="G3274" s="4" t="str">
        <f t="shared" si="311"/>
        <v>Sum</v>
      </c>
      <c r="H3274" s="4" t="str">
        <f t="shared" si="306"/>
        <v>Off</v>
      </c>
      <c r="I3274">
        <v>1127872598</v>
      </c>
      <c r="J3274" t="s">
        <v>26</v>
      </c>
      <c r="K3274">
        <v>24.5</v>
      </c>
      <c r="L3274">
        <v>24.947821999999999</v>
      </c>
      <c r="M3274">
        <v>0.81745699999999999</v>
      </c>
      <c r="N3274">
        <v>-0.36963499999999999</v>
      </c>
    </row>
    <row r="3275" spans="1:14" x14ac:dyDescent="0.3">
      <c r="A3275" s="1">
        <v>43601.583333333336</v>
      </c>
      <c r="B3275" s="1">
        <v>43601.416666666664</v>
      </c>
      <c r="C3275" s="3">
        <f t="shared" si="307"/>
        <v>5</v>
      </c>
      <c r="D3275" s="3">
        <f t="shared" si="308"/>
        <v>16</v>
      </c>
      <c r="E3275" s="4">
        <f t="shared" si="309"/>
        <v>10</v>
      </c>
      <c r="F3275" s="4">
        <f t="shared" si="310"/>
        <v>5</v>
      </c>
      <c r="G3275" s="4" t="str">
        <f t="shared" si="311"/>
        <v>Sum</v>
      </c>
      <c r="H3275" s="4" t="str">
        <f t="shared" ref="H3275:H3338" si="312">+IF(OR(F3275&lt;2,F3275&gt;6),"Off",IF(AND(G3275="Win",E3275&gt;7,E3275&lt;13),"On",IF(AND(G3275="Win",E3275&gt;16,E3275&lt;22),"On",IF(AND(G3275="Sum",E3275&gt;9,E3275&lt;22),"On","Off"))))</f>
        <v>On</v>
      </c>
      <c r="I3275">
        <v>1127872598</v>
      </c>
      <c r="J3275" t="s">
        <v>26</v>
      </c>
      <c r="K3275">
        <v>24.43</v>
      </c>
      <c r="L3275">
        <v>24.926686</v>
      </c>
      <c r="M3275">
        <v>0.87230099999999999</v>
      </c>
      <c r="N3275">
        <v>-0.37561499999999998</v>
      </c>
    </row>
    <row r="3276" spans="1:14" x14ac:dyDescent="0.3">
      <c r="A3276" s="1">
        <v>43601.625</v>
      </c>
      <c r="B3276" s="1">
        <v>43601.458333333336</v>
      </c>
      <c r="C3276" s="3">
        <f t="shared" si="307"/>
        <v>5</v>
      </c>
      <c r="D3276" s="3">
        <f t="shared" si="308"/>
        <v>16</v>
      </c>
      <c r="E3276" s="4">
        <f t="shared" si="309"/>
        <v>11</v>
      </c>
      <c r="F3276" s="4">
        <f t="shared" si="310"/>
        <v>5</v>
      </c>
      <c r="G3276" s="4" t="str">
        <f t="shared" si="311"/>
        <v>Sum</v>
      </c>
      <c r="H3276" s="4" t="str">
        <f t="shared" si="312"/>
        <v>On</v>
      </c>
      <c r="I3276">
        <v>1127872598</v>
      </c>
      <c r="J3276" t="s">
        <v>26</v>
      </c>
      <c r="K3276">
        <v>25.55</v>
      </c>
      <c r="L3276">
        <v>26.390101000000001</v>
      </c>
      <c r="M3276">
        <v>1.175767</v>
      </c>
      <c r="N3276">
        <v>-0.33566600000000002</v>
      </c>
    </row>
    <row r="3277" spans="1:14" x14ac:dyDescent="0.3">
      <c r="A3277" s="1">
        <v>43601.666666666664</v>
      </c>
      <c r="B3277" s="1">
        <v>43601.5</v>
      </c>
      <c r="C3277" s="3">
        <f t="shared" si="307"/>
        <v>5</v>
      </c>
      <c r="D3277" s="3">
        <f t="shared" si="308"/>
        <v>16</v>
      </c>
      <c r="E3277" s="4">
        <f t="shared" si="309"/>
        <v>12</v>
      </c>
      <c r="F3277" s="4">
        <f t="shared" si="310"/>
        <v>5</v>
      </c>
      <c r="G3277" s="4" t="str">
        <f t="shared" si="311"/>
        <v>Sum</v>
      </c>
      <c r="H3277" s="4" t="str">
        <f t="shared" si="312"/>
        <v>On</v>
      </c>
      <c r="I3277">
        <v>1127872598</v>
      </c>
      <c r="J3277" t="s">
        <v>26</v>
      </c>
      <c r="K3277">
        <v>26.6</v>
      </c>
      <c r="L3277">
        <v>27.756822</v>
      </c>
      <c r="M3277">
        <v>1.474912</v>
      </c>
      <c r="N3277">
        <v>-0.31808999999999998</v>
      </c>
    </row>
    <row r="3278" spans="1:14" x14ac:dyDescent="0.3">
      <c r="A3278" s="1">
        <v>43601.708333333336</v>
      </c>
      <c r="B3278" s="1">
        <v>43601.541666666664</v>
      </c>
      <c r="C3278" s="3">
        <f t="shared" si="307"/>
        <v>5</v>
      </c>
      <c r="D3278" s="3">
        <f t="shared" si="308"/>
        <v>16</v>
      </c>
      <c r="E3278" s="4">
        <f t="shared" si="309"/>
        <v>13</v>
      </c>
      <c r="F3278" s="4">
        <f t="shared" si="310"/>
        <v>5</v>
      </c>
      <c r="G3278" s="4" t="str">
        <f t="shared" si="311"/>
        <v>Sum</v>
      </c>
      <c r="H3278" s="4" t="str">
        <f t="shared" si="312"/>
        <v>On</v>
      </c>
      <c r="I3278">
        <v>1127872598</v>
      </c>
      <c r="J3278" t="s">
        <v>26</v>
      </c>
      <c r="K3278">
        <v>27.65</v>
      </c>
      <c r="L3278">
        <v>28.654654000000001</v>
      </c>
      <c r="M3278">
        <v>1.409486</v>
      </c>
      <c r="N3278">
        <v>-0.40483200000000003</v>
      </c>
    </row>
    <row r="3279" spans="1:14" x14ac:dyDescent="0.3">
      <c r="A3279" s="1">
        <v>43601.75</v>
      </c>
      <c r="B3279" s="1">
        <v>43601.583333333336</v>
      </c>
      <c r="C3279" s="3">
        <f t="shared" si="307"/>
        <v>5</v>
      </c>
      <c r="D3279" s="3">
        <f t="shared" si="308"/>
        <v>16</v>
      </c>
      <c r="E3279" s="4">
        <f t="shared" si="309"/>
        <v>14</v>
      </c>
      <c r="F3279" s="4">
        <f t="shared" si="310"/>
        <v>5</v>
      </c>
      <c r="G3279" s="4" t="str">
        <f t="shared" si="311"/>
        <v>Sum</v>
      </c>
      <c r="H3279" s="4" t="str">
        <f t="shared" si="312"/>
        <v>On</v>
      </c>
      <c r="I3279">
        <v>1127872598</v>
      </c>
      <c r="J3279" t="s">
        <v>26</v>
      </c>
      <c r="K3279">
        <v>27.83</v>
      </c>
      <c r="L3279">
        <v>29.078157000000001</v>
      </c>
      <c r="M3279">
        <v>1.6311850000000001</v>
      </c>
      <c r="N3279">
        <v>-0.38302799999999998</v>
      </c>
    </row>
    <row r="3280" spans="1:14" x14ac:dyDescent="0.3">
      <c r="A3280" s="1">
        <v>43601.791666666664</v>
      </c>
      <c r="B3280" s="1">
        <v>43601.625</v>
      </c>
      <c r="C3280" s="3">
        <f t="shared" si="307"/>
        <v>5</v>
      </c>
      <c r="D3280" s="3">
        <f t="shared" si="308"/>
        <v>16</v>
      </c>
      <c r="E3280" s="4">
        <f t="shared" si="309"/>
        <v>15</v>
      </c>
      <c r="F3280" s="4">
        <f t="shared" si="310"/>
        <v>5</v>
      </c>
      <c r="G3280" s="4" t="str">
        <f t="shared" si="311"/>
        <v>Sum</v>
      </c>
      <c r="H3280" s="4" t="str">
        <f t="shared" si="312"/>
        <v>On</v>
      </c>
      <c r="I3280">
        <v>1127872598</v>
      </c>
      <c r="J3280" t="s">
        <v>26</v>
      </c>
      <c r="K3280">
        <v>29.1</v>
      </c>
      <c r="L3280">
        <v>30.558197</v>
      </c>
      <c r="M3280">
        <v>1.858295</v>
      </c>
      <c r="N3280">
        <v>-0.40009800000000001</v>
      </c>
    </row>
    <row r="3281" spans="1:14" x14ac:dyDescent="0.3">
      <c r="A3281" s="1">
        <v>43601.833333333336</v>
      </c>
      <c r="B3281" s="1">
        <v>43601.666666666664</v>
      </c>
      <c r="C3281" s="3">
        <f t="shared" si="307"/>
        <v>5</v>
      </c>
      <c r="D3281" s="3">
        <f t="shared" si="308"/>
        <v>16</v>
      </c>
      <c r="E3281" s="4">
        <f t="shared" si="309"/>
        <v>16</v>
      </c>
      <c r="F3281" s="4">
        <f t="shared" si="310"/>
        <v>5</v>
      </c>
      <c r="G3281" s="4" t="str">
        <f t="shared" si="311"/>
        <v>Sum</v>
      </c>
      <c r="H3281" s="4" t="str">
        <f t="shared" si="312"/>
        <v>On</v>
      </c>
      <c r="I3281">
        <v>1127872598</v>
      </c>
      <c r="J3281" t="s">
        <v>26</v>
      </c>
      <c r="K3281">
        <v>30.04</v>
      </c>
      <c r="L3281">
        <v>31.309356999999999</v>
      </c>
      <c r="M3281">
        <v>1.7040770000000001</v>
      </c>
      <c r="N3281">
        <v>-0.43472</v>
      </c>
    </row>
    <row r="3282" spans="1:14" x14ac:dyDescent="0.3">
      <c r="A3282" s="1">
        <v>43601.875</v>
      </c>
      <c r="B3282" s="1">
        <v>43601.708333333336</v>
      </c>
      <c r="C3282" s="3">
        <f t="shared" si="307"/>
        <v>5</v>
      </c>
      <c r="D3282" s="3">
        <f t="shared" si="308"/>
        <v>16</v>
      </c>
      <c r="E3282" s="4">
        <f t="shared" si="309"/>
        <v>17</v>
      </c>
      <c r="F3282" s="4">
        <f t="shared" si="310"/>
        <v>5</v>
      </c>
      <c r="G3282" s="4" t="str">
        <f t="shared" si="311"/>
        <v>Sum</v>
      </c>
      <c r="H3282" s="4" t="str">
        <f t="shared" si="312"/>
        <v>On</v>
      </c>
      <c r="I3282">
        <v>1127872598</v>
      </c>
      <c r="J3282" t="s">
        <v>26</v>
      </c>
      <c r="K3282">
        <v>30.42</v>
      </c>
      <c r="L3282">
        <v>31.425716000000001</v>
      </c>
      <c r="M3282">
        <v>1.5428649999999999</v>
      </c>
      <c r="N3282">
        <v>-0.53714899999999999</v>
      </c>
    </row>
    <row r="3283" spans="1:14" x14ac:dyDescent="0.3">
      <c r="A3283" s="1">
        <v>43601.916666666664</v>
      </c>
      <c r="B3283" s="1">
        <v>43601.75</v>
      </c>
      <c r="C3283" s="3">
        <f t="shared" si="307"/>
        <v>5</v>
      </c>
      <c r="D3283" s="3">
        <f t="shared" si="308"/>
        <v>16</v>
      </c>
      <c r="E3283" s="4">
        <f t="shared" si="309"/>
        <v>18</v>
      </c>
      <c r="F3283" s="4">
        <f t="shared" si="310"/>
        <v>5</v>
      </c>
      <c r="G3283" s="4" t="str">
        <f t="shared" si="311"/>
        <v>Sum</v>
      </c>
      <c r="H3283" s="4" t="str">
        <f t="shared" si="312"/>
        <v>On</v>
      </c>
      <c r="I3283">
        <v>1127872598</v>
      </c>
      <c r="J3283" t="s">
        <v>26</v>
      </c>
      <c r="K3283">
        <v>28.45</v>
      </c>
      <c r="L3283">
        <v>29.310244000000001</v>
      </c>
      <c r="M3283">
        <v>1.2935410000000001</v>
      </c>
      <c r="N3283">
        <v>-0.43329699999999999</v>
      </c>
    </row>
    <row r="3284" spans="1:14" x14ac:dyDescent="0.3">
      <c r="A3284" s="1">
        <v>43601.958333333336</v>
      </c>
      <c r="B3284" s="1">
        <v>43601.791666666664</v>
      </c>
      <c r="C3284" s="3">
        <f t="shared" si="307"/>
        <v>5</v>
      </c>
      <c r="D3284" s="3">
        <f t="shared" si="308"/>
        <v>16</v>
      </c>
      <c r="E3284" s="4">
        <f t="shared" si="309"/>
        <v>19</v>
      </c>
      <c r="F3284" s="4">
        <f t="shared" si="310"/>
        <v>5</v>
      </c>
      <c r="G3284" s="4" t="str">
        <f t="shared" si="311"/>
        <v>Sum</v>
      </c>
      <c r="H3284" s="4" t="str">
        <f t="shared" si="312"/>
        <v>On</v>
      </c>
      <c r="I3284">
        <v>1127872598</v>
      </c>
      <c r="J3284" t="s">
        <v>26</v>
      </c>
      <c r="K3284">
        <v>28.24</v>
      </c>
      <c r="L3284">
        <v>29.155322000000002</v>
      </c>
      <c r="M3284">
        <v>1.3819520000000001</v>
      </c>
      <c r="N3284">
        <v>-0.46662999999999999</v>
      </c>
    </row>
    <row r="3285" spans="1:14" x14ac:dyDescent="0.3">
      <c r="A3285" s="1">
        <v>43602</v>
      </c>
      <c r="B3285" s="1">
        <v>43601.833333333336</v>
      </c>
      <c r="C3285" s="3">
        <f t="shared" si="307"/>
        <v>5</v>
      </c>
      <c r="D3285" s="3">
        <f t="shared" si="308"/>
        <v>16</v>
      </c>
      <c r="E3285" s="4">
        <f t="shared" si="309"/>
        <v>20</v>
      </c>
      <c r="F3285" s="4">
        <f t="shared" si="310"/>
        <v>5</v>
      </c>
      <c r="G3285" s="4" t="str">
        <f t="shared" si="311"/>
        <v>Sum</v>
      </c>
      <c r="H3285" s="4" t="str">
        <f t="shared" si="312"/>
        <v>On</v>
      </c>
      <c r="I3285">
        <v>1127872598</v>
      </c>
      <c r="J3285" t="s">
        <v>26</v>
      </c>
      <c r="K3285">
        <v>28.84</v>
      </c>
      <c r="L3285">
        <v>28.782392000000002</v>
      </c>
      <c r="M3285">
        <v>0.49985499999999999</v>
      </c>
      <c r="N3285">
        <v>-0.55746300000000004</v>
      </c>
    </row>
    <row r="3286" spans="1:14" x14ac:dyDescent="0.3">
      <c r="A3286" s="1">
        <v>43602.041666666664</v>
      </c>
      <c r="B3286" s="1">
        <v>43601.875</v>
      </c>
      <c r="C3286" s="3">
        <f t="shared" si="307"/>
        <v>5</v>
      </c>
      <c r="D3286" s="3">
        <f t="shared" si="308"/>
        <v>16</v>
      </c>
      <c r="E3286" s="4">
        <f t="shared" si="309"/>
        <v>21</v>
      </c>
      <c r="F3286" s="4">
        <f t="shared" si="310"/>
        <v>5</v>
      </c>
      <c r="G3286" s="4" t="str">
        <f t="shared" si="311"/>
        <v>Sum</v>
      </c>
      <c r="H3286" s="4" t="str">
        <f t="shared" si="312"/>
        <v>On</v>
      </c>
      <c r="I3286">
        <v>1127872598</v>
      </c>
      <c r="J3286" t="s">
        <v>26</v>
      </c>
      <c r="K3286">
        <v>28.85</v>
      </c>
      <c r="L3286">
        <v>29.279924000000001</v>
      </c>
      <c r="M3286">
        <v>0.86990800000000001</v>
      </c>
      <c r="N3286">
        <v>-0.43998399999999999</v>
      </c>
    </row>
    <row r="3287" spans="1:14" x14ac:dyDescent="0.3">
      <c r="A3287" s="1">
        <v>43602.083333333336</v>
      </c>
      <c r="B3287" s="1">
        <v>43601.916666666664</v>
      </c>
      <c r="C3287" s="3">
        <f t="shared" si="307"/>
        <v>5</v>
      </c>
      <c r="D3287" s="3">
        <f t="shared" si="308"/>
        <v>16</v>
      </c>
      <c r="E3287" s="4">
        <f t="shared" si="309"/>
        <v>22</v>
      </c>
      <c r="F3287" s="4">
        <f t="shared" si="310"/>
        <v>5</v>
      </c>
      <c r="G3287" s="4" t="str">
        <f t="shared" si="311"/>
        <v>Sum</v>
      </c>
      <c r="H3287" s="4" t="str">
        <f t="shared" si="312"/>
        <v>Off</v>
      </c>
      <c r="I3287">
        <v>1127872598</v>
      </c>
      <c r="J3287" t="s">
        <v>26</v>
      </c>
      <c r="K3287">
        <v>22.32</v>
      </c>
      <c r="L3287">
        <v>22.680606999999998</v>
      </c>
      <c r="M3287">
        <v>0.43473899999999999</v>
      </c>
      <c r="N3287">
        <v>-7.4132000000000003E-2</v>
      </c>
    </row>
    <row r="3288" spans="1:14" x14ac:dyDescent="0.3">
      <c r="A3288" s="1">
        <v>43602.125</v>
      </c>
      <c r="B3288" s="1">
        <v>43601.958333333336</v>
      </c>
      <c r="C3288" s="3">
        <f t="shared" si="307"/>
        <v>5</v>
      </c>
      <c r="D3288" s="3">
        <f t="shared" si="308"/>
        <v>16</v>
      </c>
      <c r="E3288" s="4">
        <f t="shared" si="309"/>
        <v>23</v>
      </c>
      <c r="F3288" s="4">
        <f t="shared" si="310"/>
        <v>5</v>
      </c>
      <c r="G3288" s="4" t="str">
        <f t="shared" si="311"/>
        <v>Sum</v>
      </c>
      <c r="H3288" s="4" t="str">
        <f t="shared" si="312"/>
        <v>Off</v>
      </c>
      <c r="I3288">
        <v>1127872598</v>
      </c>
      <c r="J3288" t="s">
        <v>26</v>
      </c>
      <c r="K3288">
        <v>20.04</v>
      </c>
      <c r="L3288">
        <v>20.202929000000001</v>
      </c>
      <c r="M3288">
        <v>0.21540000000000001</v>
      </c>
      <c r="N3288">
        <v>-5.2470999999999997E-2</v>
      </c>
    </row>
    <row r="3289" spans="1:14" x14ac:dyDescent="0.3">
      <c r="A3289" s="1">
        <v>43602.166666666664</v>
      </c>
      <c r="B3289" s="1">
        <v>43602</v>
      </c>
      <c r="C3289" s="3">
        <f t="shared" si="307"/>
        <v>5</v>
      </c>
      <c r="D3289" s="3">
        <f t="shared" si="308"/>
        <v>17</v>
      </c>
      <c r="E3289" s="4">
        <f t="shared" si="309"/>
        <v>0</v>
      </c>
      <c r="F3289" s="4">
        <f t="shared" si="310"/>
        <v>6</v>
      </c>
      <c r="G3289" s="4" t="str">
        <f t="shared" si="311"/>
        <v>Sum</v>
      </c>
      <c r="H3289" s="4" t="str">
        <f t="shared" si="312"/>
        <v>Off</v>
      </c>
      <c r="I3289">
        <v>1127872598</v>
      </c>
      <c r="J3289" t="s">
        <v>26</v>
      </c>
      <c r="K3289">
        <v>18.170000000000002</v>
      </c>
      <c r="L3289">
        <v>18.294298000000001</v>
      </c>
      <c r="M3289">
        <v>0.09</v>
      </c>
      <c r="N3289">
        <v>3.4298000000000002E-2</v>
      </c>
    </row>
    <row r="3290" spans="1:14" x14ac:dyDescent="0.3">
      <c r="A3290" s="1">
        <v>43602.208333333336</v>
      </c>
      <c r="B3290" s="1">
        <v>43602.041666666664</v>
      </c>
      <c r="C3290" s="3">
        <f t="shared" si="307"/>
        <v>5</v>
      </c>
      <c r="D3290" s="3">
        <f t="shared" si="308"/>
        <v>17</v>
      </c>
      <c r="E3290" s="4">
        <f t="shared" si="309"/>
        <v>1</v>
      </c>
      <c r="F3290" s="4">
        <f t="shared" si="310"/>
        <v>6</v>
      </c>
      <c r="G3290" s="4" t="str">
        <f t="shared" si="311"/>
        <v>Sum</v>
      </c>
      <c r="H3290" s="4" t="str">
        <f t="shared" si="312"/>
        <v>Off</v>
      </c>
      <c r="I3290">
        <v>1127872598</v>
      </c>
      <c r="J3290" t="s">
        <v>26</v>
      </c>
      <c r="K3290">
        <v>17.2</v>
      </c>
      <c r="L3290">
        <v>17.440473999999998</v>
      </c>
      <c r="M3290">
        <v>0.12</v>
      </c>
      <c r="N3290">
        <v>0.120474</v>
      </c>
    </row>
    <row r="3291" spans="1:14" x14ac:dyDescent="0.3">
      <c r="A3291" s="1">
        <v>43602.25</v>
      </c>
      <c r="B3291" s="1">
        <v>43602.083333333336</v>
      </c>
      <c r="C3291" s="3">
        <f t="shared" si="307"/>
        <v>5</v>
      </c>
      <c r="D3291" s="3">
        <f t="shared" si="308"/>
        <v>17</v>
      </c>
      <c r="E3291" s="4">
        <f t="shared" si="309"/>
        <v>2</v>
      </c>
      <c r="F3291" s="4">
        <f t="shared" si="310"/>
        <v>6</v>
      </c>
      <c r="G3291" s="4" t="str">
        <f t="shared" si="311"/>
        <v>Sum</v>
      </c>
      <c r="H3291" s="4" t="str">
        <f t="shared" si="312"/>
        <v>Off</v>
      </c>
      <c r="I3291">
        <v>1127872598</v>
      </c>
      <c r="J3291" t="s">
        <v>26</v>
      </c>
      <c r="K3291">
        <v>16.399999999999999</v>
      </c>
      <c r="L3291">
        <v>16.680969000000001</v>
      </c>
      <c r="M3291">
        <v>0.13</v>
      </c>
      <c r="N3291">
        <v>0.15096899999999999</v>
      </c>
    </row>
    <row r="3292" spans="1:14" x14ac:dyDescent="0.3">
      <c r="A3292" s="1">
        <v>43602.291666666664</v>
      </c>
      <c r="B3292" s="1">
        <v>43602.125</v>
      </c>
      <c r="C3292" s="3">
        <f t="shared" si="307"/>
        <v>5</v>
      </c>
      <c r="D3292" s="3">
        <f t="shared" si="308"/>
        <v>17</v>
      </c>
      <c r="E3292" s="4">
        <f t="shared" si="309"/>
        <v>3</v>
      </c>
      <c r="F3292" s="4">
        <f t="shared" si="310"/>
        <v>6</v>
      </c>
      <c r="G3292" s="4" t="str">
        <f t="shared" si="311"/>
        <v>Sum</v>
      </c>
      <c r="H3292" s="4" t="str">
        <f t="shared" si="312"/>
        <v>Off</v>
      </c>
      <c r="I3292">
        <v>1127872598</v>
      </c>
      <c r="J3292" t="s">
        <v>26</v>
      </c>
      <c r="K3292">
        <v>16.21</v>
      </c>
      <c r="L3292">
        <v>16.536750999999999</v>
      </c>
      <c r="M3292">
        <v>0.189246</v>
      </c>
      <c r="N3292">
        <v>0.13750499999999999</v>
      </c>
    </row>
    <row r="3293" spans="1:14" x14ac:dyDescent="0.3">
      <c r="A3293" s="1">
        <v>43602.333333333336</v>
      </c>
      <c r="B3293" s="1">
        <v>43602.166666666664</v>
      </c>
      <c r="C3293" s="3">
        <f t="shared" si="307"/>
        <v>5</v>
      </c>
      <c r="D3293" s="3">
        <f t="shared" si="308"/>
        <v>17</v>
      </c>
      <c r="E3293" s="4">
        <f t="shared" si="309"/>
        <v>4</v>
      </c>
      <c r="F3293" s="4">
        <f t="shared" si="310"/>
        <v>6</v>
      </c>
      <c r="G3293" s="4" t="str">
        <f t="shared" si="311"/>
        <v>Sum</v>
      </c>
      <c r="H3293" s="4" t="str">
        <f t="shared" si="312"/>
        <v>Off</v>
      </c>
      <c r="I3293">
        <v>1127872598</v>
      </c>
      <c r="J3293" t="s">
        <v>26</v>
      </c>
      <c r="K3293">
        <v>17.149999999999999</v>
      </c>
      <c r="L3293">
        <v>17.484044999999998</v>
      </c>
      <c r="M3293">
        <v>0.23092299999999999</v>
      </c>
      <c r="N3293">
        <v>0.10312200000000001</v>
      </c>
    </row>
    <row r="3294" spans="1:14" x14ac:dyDescent="0.3">
      <c r="A3294" s="1">
        <v>43602.375</v>
      </c>
      <c r="B3294" s="1">
        <v>43602.208333333336</v>
      </c>
      <c r="C3294" s="3">
        <f t="shared" si="307"/>
        <v>5</v>
      </c>
      <c r="D3294" s="3">
        <f t="shared" si="308"/>
        <v>17</v>
      </c>
      <c r="E3294" s="4">
        <f t="shared" si="309"/>
        <v>5</v>
      </c>
      <c r="F3294" s="4">
        <f t="shared" si="310"/>
        <v>6</v>
      </c>
      <c r="G3294" s="4" t="str">
        <f t="shared" si="311"/>
        <v>Sum</v>
      </c>
      <c r="H3294" s="4" t="str">
        <f t="shared" si="312"/>
        <v>Off</v>
      </c>
      <c r="I3294">
        <v>1127872598</v>
      </c>
      <c r="J3294" t="s">
        <v>26</v>
      </c>
      <c r="K3294">
        <v>19.170000000000002</v>
      </c>
      <c r="L3294">
        <v>19.585297000000001</v>
      </c>
      <c r="M3294">
        <v>0.42643999999999999</v>
      </c>
      <c r="N3294">
        <v>-1.1143E-2</v>
      </c>
    </row>
    <row r="3295" spans="1:14" x14ac:dyDescent="0.3">
      <c r="A3295" s="1">
        <v>43602.416666666664</v>
      </c>
      <c r="B3295" s="1">
        <v>43602.25</v>
      </c>
      <c r="C3295" s="3">
        <f t="shared" si="307"/>
        <v>5</v>
      </c>
      <c r="D3295" s="3">
        <f t="shared" si="308"/>
        <v>17</v>
      </c>
      <c r="E3295" s="4">
        <f t="shared" si="309"/>
        <v>6</v>
      </c>
      <c r="F3295" s="4">
        <f t="shared" si="310"/>
        <v>6</v>
      </c>
      <c r="G3295" s="4" t="str">
        <f t="shared" si="311"/>
        <v>Sum</v>
      </c>
      <c r="H3295" s="4" t="str">
        <f t="shared" si="312"/>
        <v>Off</v>
      </c>
      <c r="I3295">
        <v>1127872598</v>
      </c>
      <c r="J3295" t="s">
        <v>26</v>
      </c>
      <c r="K3295">
        <v>20.83</v>
      </c>
      <c r="L3295">
        <v>21.209519</v>
      </c>
      <c r="M3295">
        <v>0.554616</v>
      </c>
      <c r="N3295">
        <v>-0.175097</v>
      </c>
    </row>
    <row r="3296" spans="1:14" x14ac:dyDescent="0.3">
      <c r="A3296" s="1">
        <v>43602.458333333336</v>
      </c>
      <c r="B3296" s="1">
        <v>43602.291666666664</v>
      </c>
      <c r="C3296" s="3">
        <f t="shared" si="307"/>
        <v>5</v>
      </c>
      <c r="D3296" s="3">
        <f t="shared" si="308"/>
        <v>17</v>
      </c>
      <c r="E3296" s="4">
        <f t="shared" si="309"/>
        <v>7</v>
      </c>
      <c r="F3296" s="4">
        <f t="shared" si="310"/>
        <v>6</v>
      </c>
      <c r="G3296" s="4" t="str">
        <f t="shared" si="311"/>
        <v>Sum</v>
      </c>
      <c r="H3296" s="4" t="str">
        <f t="shared" si="312"/>
        <v>Off</v>
      </c>
      <c r="I3296">
        <v>1127872598</v>
      </c>
      <c r="J3296" t="s">
        <v>26</v>
      </c>
      <c r="K3296">
        <v>22.16</v>
      </c>
      <c r="L3296">
        <v>22.508668</v>
      </c>
      <c r="M3296">
        <v>0.58330300000000002</v>
      </c>
      <c r="N3296">
        <v>-0.23463500000000001</v>
      </c>
    </row>
    <row r="3297" spans="1:14" x14ac:dyDescent="0.3">
      <c r="A3297" s="1">
        <v>43602.5</v>
      </c>
      <c r="B3297" s="1">
        <v>43602.333333333336</v>
      </c>
      <c r="C3297" s="3">
        <f t="shared" si="307"/>
        <v>5</v>
      </c>
      <c r="D3297" s="3">
        <f t="shared" si="308"/>
        <v>17</v>
      </c>
      <c r="E3297" s="4">
        <f t="shared" si="309"/>
        <v>8</v>
      </c>
      <c r="F3297" s="4">
        <f t="shared" si="310"/>
        <v>6</v>
      </c>
      <c r="G3297" s="4" t="str">
        <f t="shared" si="311"/>
        <v>Sum</v>
      </c>
      <c r="H3297" s="4" t="str">
        <f t="shared" si="312"/>
        <v>Off</v>
      </c>
      <c r="I3297">
        <v>1127872598</v>
      </c>
      <c r="J3297" t="s">
        <v>26</v>
      </c>
      <c r="K3297">
        <v>22.36</v>
      </c>
      <c r="L3297">
        <v>22.591329999999999</v>
      </c>
      <c r="M3297">
        <v>0.45008599999999999</v>
      </c>
      <c r="N3297">
        <v>-0.21875600000000001</v>
      </c>
    </row>
    <row r="3298" spans="1:14" x14ac:dyDescent="0.3">
      <c r="A3298" s="1">
        <v>43602.541666666664</v>
      </c>
      <c r="B3298" s="1">
        <v>43602.375</v>
      </c>
      <c r="C3298" s="3">
        <f t="shared" si="307"/>
        <v>5</v>
      </c>
      <c r="D3298" s="3">
        <f t="shared" si="308"/>
        <v>17</v>
      </c>
      <c r="E3298" s="4">
        <f t="shared" si="309"/>
        <v>9</v>
      </c>
      <c r="F3298" s="4">
        <f t="shared" si="310"/>
        <v>6</v>
      </c>
      <c r="G3298" s="4" t="str">
        <f t="shared" si="311"/>
        <v>Sum</v>
      </c>
      <c r="H3298" s="4" t="str">
        <f t="shared" si="312"/>
        <v>Off</v>
      </c>
      <c r="I3298">
        <v>1127872598</v>
      </c>
      <c r="J3298" t="s">
        <v>26</v>
      </c>
      <c r="K3298">
        <v>23.39</v>
      </c>
      <c r="L3298">
        <v>23.894480999999999</v>
      </c>
      <c r="M3298">
        <v>0.71541399999999999</v>
      </c>
      <c r="N3298">
        <v>-0.21093300000000001</v>
      </c>
    </row>
    <row r="3299" spans="1:14" x14ac:dyDescent="0.3">
      <c r="A3299" s="1">
        <v>43602.583333333336</v>
      </c>
      <c r="B3299" s="1">
        <v>43602.416666666664</v>
      </c>
      <c r="C3299" s="3">
        <f t="shared" si="307"/>
        <v>5</v>
      </c>
      <c r="D3299" s="3">
        <f t="shared" si="308"/>
        <v>17</v>
      </c>
      <c r="E3299" s="4">
        <f t="shared" si="309"/>
        <v>10</v>
      </c>
      <c r="F3299" s="4">
        <f t="shared" si="310"/>
        <v>6</v>
      </c>
      <c r="G3299" s="4" t="str">
        <f t="shared" si="311"/>
        <v>Sum</v>
      </c>
      <c r="H3299" s="4" t="str">
        <f t="shared" si="312"/>
        <v>On</v>
      </c>
      <c r="I3299">
        <v>1127872598</v>
      </c>
      <c r="J3299" t="s">
        <v>26</v>
      </c>
      <c r="K3299">
        <v>25.44</v>
      </c>
      <c r="L3299">
        <v>25.884511</v>
      </c>
      <c r="M3299">
        <v>0.72341999999999995</v>
      </c>
      <c r="N3299">
        <v>-0.27890900000000002</v>
      </c>
    </row>
    <row r="3300" spans="1:14" x14ac:dyDescent="0.3">
      <c r="A3300" s="1">
        <v>43602.625</v>
      </c>
      <c r="B3300" s="1">
        <v>43602.458333333336</v>
      </c>
      <c r="C3300" s="3">
        <f t="shared" si="307"/>
        <v>5</v>
      </c>
      <c r="D3300" s="3">
        <f t="shared" si="308"/>
        <v>17</v>
      </c>
      <c r="E3300" s="4">
        <f t="shared" si="309"/>
        <v>11</v>
      </c>
      <c r="F3300" s="4">
        <f t="shared" si="310"/>
        <v>6</v>
      </c>
      <c r="G3300" s="4" t="str">
        <f t="shared" si="311"/>
        <v>Sum</v>
      </c>
      <c r="H3300" s="4" t="str">
        <f t="shared" si="312"/>
        <v>On</v>
      </c>
      <c r="I3300">
        <v>1127872598</v>
      </c>
      <c r="J3300" t="s">
        <v>26</v>
      </c>
      <c r="K3300">
        <v>27.39</v>
      </c>
      <c r="L3300">
        <v>28.205466999999999</v>
      </c>
      <c r="M3300">
        <v>1.083869</v>
      </c>
      <c r="N3300">
        <v>-0.26840199999999997</v>
      </c>
    </row>
    <row r="3301" spans="1:14" x14ac:dyDescent="0.3">
      <c r="A3301" s="1">
        <v>43602.666666666664</v>
      </c>
      <c r="B3301" s="1">
        <v>43602.5</v>
      </c>
      <c r="C3301" s="3">
        <f t="shared" si="307"/>
        <v>5</v>
      </c>
      <c r="D3301" s="3">
        <f t="shared" si="308"/>
        <v>17</v>
      </c>
      <c r="E3301" s="4">
        <f t="shared" si="309"/>
        <v>12</v>
      </c>
      <c r="F3301" s="4">
        <f t="shared" si="310"/>
        <v>6</v>
      </c>
      <c r="G3301" s="4" t="str">
        <f t="shared" si="311"/>
        <v>Sum</v>
      </c>
      <c r="H3301" s="4" t="str">
        <f t="shared" si="312"/>
        <v>On</v>
      </c>
      <c r="I3301">
        <v>1127872598</v>
      </c>
      <c r="J3301" t="s">
        <v>26</v>
      </c>
      <c r="K3301">
        <v>30.57</v>
      </c>
      <c r="L3301">
        <v>31.400912000000002</v>
      </c>
      <c r="M3301">
        <v>1.050543</v>
      </c>
      <c r="N3301">
        <v>-0.21963099999999999</v>
      </c>
    </row>
    <row r="3302" spans="1:14" x14ac:dyDescent="0.3">
      <c r="A3302" s="1">
        <v>43602.708333333336</v>
      </c>
      <c r="B3302" s="1">
        <v>43602.541666666664</v>
      </c>
      <c r="C3302" s="3">
        <f t="shared" si="307"/>
        <v>5</v>
      </c>
      <c r="D3302" s="3">
        <f t="shared" si="308"/>
        <v>17</v>
      </c>
      <c r="E3302" s="4">
        <f t="shared" si="309"/>
        <v>13</v>
      </c>
      <c r="F3302" s="4">
        <f t="shared" si="310"/>
        <v>6</v>
      </c>
      <c r="G3302" s="4" t="str">
        <f t="shared" si="311"/>
        <v>Sum</v>
      </c>
      <c r="H3302" s="4" t="str">
        <f t="shared" si="312"/>
        <v>On</v>
      </c>
      <c r="I3302">
        <v>1127872598</v>
      </c>
      <c r="J3302" t="s">
        <v>26</v>
      </c>
      <c r="K3302">
        <v>31.87</v>
      </c>
      <c r="L3302">
        <v>32.445476999999997</v>
      </c>
      <c r="M3302">
        <v>0.80797300000000005</v>
      </c>
      <c r="N3302">
        <v>-0.23249600000000001</v>
      </c>
    </row>
    <row r="3303" spans="1:14" x14ac:dyDescent="0.3">
      <c r="A3303" s="1">
        <v>43602.75</v>
      </c>
      <c r="B3303" s="1">
        <v>43602.583333333336</v>
      </c>
      <c r="C3303" s="3">
        <f t="shared" si="307"/>
        <v>5</v>
      </c>
      <c r="D3303" s="3">
        <f t="shared" si="308"/>
        <v>17</v>
      </c>
      <c r="E3303" s="4">
        <f t="shared" si="309"/>
        <v>14</v>
      </c>
      <c r="F3303" s="4">
        <f t="shared" si="310"/>
        <v>6</v>
      </c>
      <c r="G3303" s="4" t="str">
        <f t="shared" si="311"/>
        <v>Sum</v>
      </c>
      <c r="H3303" s="4" t="str">
        <f t="shared" si="312"/>
        <v>On</v>
      </c>
      <c r="I3303">
        <v>1127872598</v>
      </c>
      <c r="J3303" t="s">
        <v>26</v>
      </c>
      <c r="K3303">
        <v>32.57</v>
      </c>
      <c r="L3303">
        <v>33.710014999999999</v>
      </c>
      <c r="M3303">
        <v>1.3010079999999999</v>
      </c>
      <c r="N3303">
        <v>-0.160993</v>
      </c>
    </row>
    <row r="3304" spans="1:14" x14ac:dyDescent="0.3">
      <c r="A3304" s="1">
        <v>43602.791666666664</v>
      </c>
      <c r="B3304" s="1">
        <v>43602.625</v>
      </c>
      <c r="C3304" s="3">
        <f t="shared" si="307"/>
        <v>5</v>
      </c>
      <c r="D3304" s="3">
        <f t="shared" si="308"/>
        <v>17</v>
      </c>
      <c r="E3304" s="4">
        <f t="shared" si="309"/>
        <v>15</v>
      </c>
      <c r="F3304" s="4">
        <f t="shared" si="310"/>
        <v>6</v>
      </c>
      <c r="G3304" s="4" t="str">
        <f t="shared" si="311"/>
        <v>Sum</v>
      </c>
      <c r="H3304" s="4" t="str">
        <f t="shared" si="312"/>
        <v>On</v>
      </c>
      <c r="I3304">
        <v>1127872598</v>
      </c>
      <c r="J3304" t="s">
        <v>26</v>
      </c>
      <c r="K3304">
        <v>35.72</v>
      </c>
      <c r="L3304">
        <v>35.188546000000002</v>
      </c>
      <c r="M3304">
        <v>-0.47400300000000001</v>
      </c>
      <c r="N3304">
        <v>-5.7451000000000002E-2</v>
      </c>
    </row>
    <row r="3305" spans="1:14" x14ac:dyDescent="0.3">
      <c r="A3305" s="1">
        <v>43602.833333333336</v>
      </c>
      <c r="B3305" s="1">
        <v>43602.666666666664</v>
      </c>
      <c r="C3305" s="3">
        <f t="shared" si="307"/>
        <v>5</v>
      </c>
      <c r="D3305" s="3">
        <f t="shared" si="308"/>
        <v>17</v>
      </c>
      <c r="E3305" s="4">
        <f t="shared" si="309"/>
        <v>16</v>
      </c>
      <c r="F3305" s="4">
        <f t="shared" si="310"/>
        <v>6</v>
      </c>
      <c r="G3305" s="4" t="str">
        <f t="shared" si="311"/>
        <v>Sum</v>
      </c>
      <c r="H3305" s="4" t="str">
        <f t="shared" si="312"/>
        <v>On</v>
      </c>
      <c r="I3305">
        <v>1127872598</v>
      </c>
      <c r="J3305" t="s">
        <v>26</v>
      </c>
      <c r="K3305">
        <v>35.99</v>
      </c>
      <c r="L3305">
        <v>36.875362000000003</v>
      </c>
      <c r="M3305">
        <v>0.86597800000000003</v>
      </c>
      <c r="N3305">
        <v>1.9383999999999998E-2</v>
      </c>
    </row>
    <row r="3306" spans="1:14" x14ac:dyDescent="0.3">
      <c r="A3306" s="1">
        <v>43602.875</v>
      </c>
      <c r="B3306" s="1">
        <v>43602.708333333336</v>
      </c>
      <c r="C3306" s="3">
        <f t="shared" si="307"/>
        <v>5</v>
      </c>
      <c r="D3306" s="3">
        <f t="shared" si="308"/>
        <v>17</v>
      </c>
      <c r="E3306" s="4">
        <f t="shared" si="309"/>
        <v>17</v>
      </c>
      <c r="F3306" s="4">
        <f t="shared" si="310"/>
        <v>6</v>
      </c>
      <c r="G3306" s="4" t="str">
        <f t="shared" si="311"/>
        <v>Sum</v>
      </c>
      <c r="H3306" s="4" t="str">
        <f t="shared" si="312"/>
        <v>On</v>
      </c>
      <c r="I3306">
        <v>1127872598</v>
      </c>
      <c r="J3306" t="s">
        <v>26</v>
      </c>
      <c r="K3306">
        <v>34.9</v>
      </c>
      <c r="L3306">
        <v>35.998365999999997</v>
      </c>
      <c r="M3306">
        <v>1.02911</v>
      </c>
      <c r="N3306">
        <v>6.9255999999999998E-2</v>
      </c>
    </row>
    <row r="3307" spans="1:14" x14ac:dyDescent="0.3">
      <c r="A3307" s="1">
        <v>43602.916666666664</v>
      </c>
      <c r="B3307" s="1">
        <v>43602.75</v>
      </c>
      <c r="C3307" s="3">
        <f t="shared" si="307"/>
        <v>5</v>
      </c>
      <c r="D3307" s="3">
        <f t="shared" si="308"/>
        <v>17</v>
      </c>
      <c r="E3307" s="4">
        <f t="shared" si="309"/>
        <v>18</v>
      </c>
      <c r="F3307" s="4">
        <f t="shared" si="310"/>
        <v>6</v>
      </c>
      <c r="G3307" s="4" t="str">
        <f t="shared" si="311"/>
        <v>Sum</v>
      </c>
      <c r="H3307" s="4" t="str">
        <f t="shared" si="312"/>
        <v>On</v>
      </c>
      <c r="I3307">
        <v>1127872598</v>
      </c>
      <c r="J3307" t="s">
        <v>26</v>
      </c>
      <c r="K3307">
        <v>31.84</v>
      </c>
      <c r="L3307">
        <v>32.660049000000001</v>
      </c>
      <c r="M3307">
        <v>0.88731599999999999</v>
      </c>
      <c r="N3307">
        <v>-6.7266999999999993E-2</v>
      </c>
    </row>
    <row r="3308" spans="1:14" x14ac:dyDescent="0.3">
      <c r="A3308" s="1">
        <v>43602.958333333336</v>
      </c>
      <c r="B3308" s="1">
        <v>43602.791666666664</v>
      </c>
      <c r="C3308" s="3">
        <f t="shared" si="307"/>
        <v>5</v>
      </c>
      <c r="D3308" s="3">
        <f t="shared" si="308"/>
        <v>17</v>
      </c>
      <c r="E3308" s="4">
        <f t="shared" si="309"/>
        <v>19</v>
      </c>
      <c r="F3308" s="4">
        <f t="shared" si="310"/>
        <v>6</v>
      </c>
      <c r="G3308" s="4" t="str">
        <f t="shared" si="311"/>
        <v>Sum</v>
      </c>
      <c r="H3308" s="4" t="str">
        <f t="shared" si="312"/>
        <v>On</v>
      </c>
      <c r="I3308">
        <v>1127872598</v>
      </c>
      <c r="J3308" t="s">
        <v>26</v>
      </c>
      <c r="K3308">
        <v>28.2</v>
      </c>
      <c r="L3308">
        <v>28.548539000000002</v>
      </c>
      <c r="M3308">
        <v>0.42371300000000001</v>
      </c>
      <c r="N3308">
        <v>-7.5174000000000005E-2</v>
      </c>
    </row>
    <row r="3309" spans="1:14" x14ac:dyDescent="0.3">
      <c r="A3309" s="1">
        <v>43603</v>
      </c>
      <c r="B3309" s="1">
        <v>43602.833333333336</v>
      </c>
      <c r="C3309" s="3">
        <f t="shared" si="307"/>
        <v>5</v>
      </c>
      <c r="D3309" s="3">
        <f t="shared" si="308"/>
        <v>17</v>
      </c>
      <c r="E3309" s="4">
        <f t="shared" si="309"/>
        <v>20</v>
      </c>
      <c r="F3309" s="4">
        <f t="shared" si="310"/>
        <v>6</v>
      </c>
      <c r="G3309" s="4" t="str">
        <f t="shared" si="311"/>
        <v>Sum</v>
      </c>
      <c r="H3309" s="4" t="str">
        <f t="shared" si="312"/>
        <v>On</v>
      </c>
      <c r="I3309">
        <v>1127872598</v>
      </c>
      <c r="J3309" t="s">
        <v>26</v>
      </c>
      <c r="K3309">
        <v>29.16</v>
      </c>
      <c r="L3309">
        <v>29.101375999999998</v>
      </c>
      <c r="M3309">
        <v>0.11049</v>
      </c>
      <c r="N3309">
        <v>-0.16911399999999999</v>
      </c>
    </row>
    <row r="3310" spans="1:14" x14ac:dyDescent="0.3">
      <c r="A3310" s="1">
        <v>43603.041666666664</v>
      </c>
      <c r="B3310" s="1">
        <v>43602.875</v>
      </c>
      <c r="C3310" s="3">
        <f t="shared" si="307"/>
        <v>5</v>
      </c>
      <c r="D3310" s="3">
        <f t="shared" si="308"/>
        <v>17</v>
      </c>
      <c r="E3310" s="4">
        <f t="shared" si="309"/>
        <v>21</v>
      </c>
      <c r="F3310" s="4">
        <f t="shared" si="310"/>
        <v>6</v>
      </c>
      <c r="G3310" s="4" t="str">
        <f t="shared" si="311"/>
        <v>Sum</v>
      </c>
      <c r="H3310" s="4" t="str">
        <f t="shared" si="312"/>
        <v>On</v>
      </c>
      <c r="I3310">
        <v>1127872598</v>
      </c>
      <c r="J3310" t="s">
        <v>26</v>
      </c>
      <c r="K3310">
        <v>28.23</v>
      </c>
      <c r="L3310">
        <v>28.916585000000001</v>
      </c>
      <c r="M3310">
        <v>0.73166299999999995</v>
      </c>
      <c r="N3310">
        <v>-4.5078E-2</v>
      </c>
    </row>
    <row r="3311" spans="1:14" x14ac:dyDescent="0.3">
      <c r="A3311" s="1">
        <v>43603.083333333336</v>
      </c>
      <c r="B3311" s="1">
        <v>43602.916666666664</v>
      </c>
      <c r="C3311" s="3">
        <f t="shared" si="307"/>
        <v>5</v>
      </c>
      <c r="D3311" s="3">
        <f t="shared" si="308"/>
        <v>17</v>
      </c>
      <c r="E3311" s="4">
        <f t="shared" si="309"/>
        <v>22</v>
      </c>
      <c r="F3311" s="4">
        <f t="shared" si="310"/>
        <v>6</v>
      </c>
      <c r="G3311" s="4" t="str">
        <f t="shared" si="311"/>
        <v>Sum</v>
      </c>
      <c r="H3311" s="4" t="str">
        <f t="shared" si="312"/>
        <v>Off</v>
      </c>
      <c r="I3311">
        <v>1127872598</v>
      </c>
      <c r="J3311" t="s">
        <v>26</v>
      </c>
      <c r="K3311">
        <v>22.51</v>
      </c>
      <c r="L3311">
        <v>22.93984</v>
      </c>
      <c r="M3311">
        <v>0.46976200000000001</v>
      </c>
      <c r="N3311">
        <v>-3.9921999999999999E-2</v>
      </c>
    </row>
    <row r="3312" spans="1:14" x14ac:dyDescent="0.3">
      <c r="A3312" s="1">
        <v>43603.125</v>
      </c>
      <c r="B3312" s="1">
        <v>43602.958333333336</v>
      </c>
      <c r="C3312" s="3">
        <f t="shared" si="307"/>
        <v>5</v>
      </c>
      <c r="D3312" s="3">
        <f t="shared" si="308"/>
        <v>17</v>
      </c>
      <c r="E3312" s="4">
        <f t="shared" si="309"/>
        <v>23</v>
      </c>
      <c r="F3312" s="4">
        <f t="shared" si="310"/>
        <v>6</v>
      </c>
      <c r="G3312" s="4" t="str">
        <f t="shared" si="311"/>
        <v>Sum</v>
      </c>
      <c r="H3312" s="4" t="str">
        <f t="shared" si="312"/>
        <v>Off</v>
      </c>
      <c r="I3312">
        <v>1127872598</v>
      </c>
      <c r="J3312" t="s">
        <v>26</v>
      </c>
      <c r="K3312">
        <v>20.09</v>
      </c>
      <c r="L3312">
        <v>20.555394</v>
      </c>
      <c r="M3312">
        <v>0.35018500000000002</v>
      </c>
      <c r="N3312">
        <v>0.11520900000000001</v>
      </c>
    </row>
    <row r="3313" spans="1:14" x14ac:dyDescent="0.3">
      <c r="A3313" s="1">
        <v>43603.166666666664</v>
      </c>
      <c r="B3313" s="1">
        <v>43603</v>
      </c>
      <c r="C3313" s="3">
        <f t="shared" si="307"/>
        <v>5</v>
      </c>
      <c r="D3313" s="3">
        <f t="shared" si="308"/>
        <v>18</v>
      </c>
      <c r="E3313" s="4">
        <f t="shared" si="309"/>
        <v>0</v>
      </c>
      <c r="F3313" s="4">
        <f t="shared" si="310"/>
        <v>7</v>
      </c>
      <c r="G3313" s="4" t="str">
        <f t="shared" si="311"/>
        <v>Sum</v>
      </c>
      <c r="H3313" s="4" t="str">
        <f t="shared" si="312"/>
        <v>Off</v>
      </c>
      <c r="I3313">
        <v>1127872598</v>
      </c>
      <c r="J3313" t="s">
        <v>26</v>
      </c>
      <c r="K3313">
        <v>19.809999999999999</v>
      </c>
      <c r="L3313">
        <v>19.773909</v>
      </c>
      <c r="M3313">
        <v>0.161329</v>
      </c>
      <c r="N3313">
        <v>-0.19742000000000001</v>
      </c>
    </row>
    <row r="3314" spans="1:14" x14ac:dyDescent="0.3">
      <c r="A3314" s="1">
        <v>43603.208333333336</v>
      </c>
      <c r="B3314" s="1">
        <v>43603.041666666664</v>
      </c>
      <c r="C3314" s="3">
        <f t="shared" si="307"/>
        <v>5</v>
      </c>
      <c r="D3314" s="3">
        <f t="shared" si="308"/>
        <v>18</v>
      </c>
      <c r="E3314" s="4">
        <f t="shared" si="309"/>
        <v>1</v>
      </c>
      <c r="F3314" s="4">
        <f t="shared" si="310"/>
        <v>7</v>
      </c>
      <c r="G3314" s="4" t="str">
        <f t="shared" si="311"/>
        <v>Sum</v>
      </c>
      <c r="H3314" s="4" t="str">
        <f t="shared" si="312"/>
        <v>Off</v>
      </c>
      <c r="I3314">
        <v>1127872598</v>
      </c>
      <c r="J3314" t="s">
        <v>26</v>
      </c>
      <c r="K3314">
        <v>18.8</v>
      </c>
      <c r="L3314">
        <v>18.859117999999999</v>
      </c>
      <c r="M3314">
        <v>0.13022500000000001</v>
      </c>
      <c r="N3314">
        <v>-7.1107000000000004E-2</v>
      </c>
    </row>
    <row r="3315" spans="1:14" x14ac:dyDescent="0.3">
      <c r="A3315" s="1">
        <v>43603.25</v>
      </c>
      <c r="B3315" s="1">
        <v>43603.083333333336</v>
      </c>
      <c r="C3315" s="3">
        <f t="shared" si="307"/>
        <v>5</v>
      </c>
      <c r="D3315" s="3">
        <f t="shared" si="308"/>
        <v>18</v>
      </c>
      <c r="E3315" s="4">
        <f t="shared" si="309"/>
        <v>2</v>
      </c>
      <c r="F3315" s="4">
        <f t="shared" si="310"/>
        <v>7</v>
      </c>
      <c r="G3315" s="4" t="str">
        <f t="shared" si="311"/>
        <v>Sum</v>
      </c>
      <c r="H3315" s="4" t="str">
        <f t="shared" si="312"/>
        <v>Off</v>
      </c>
      <c r="I3315">
        <v>1127872598</v>
      </c>
      <c r="J3315" t="s">
        <v>26</v>
      </c>
      <c r="K3315">
        <v>18.350000000000001</v>
      </c>
      <c r="L3315">
        <v>18.470321999999999</v>
      </c>
      <c r="M3315">
        <v>0.14527699999999999</v>
      </c>
      <c r="N3315">
        <v>-2.4955000000000001E-2</v>
      </c>
    </row>
    <row r="3316" spans="1:14" x14ac:dyDescent="0.3">
      <c r="A3316" s="1">
        <v>43603.291666666664</v>
      </c>
      <c r="B3316" s="1">
        <v>43603.125</v>
      </c>
      <c r="C3316" s="3">
        <f t="shared" si="307"/>
        <v>5</v>
      </c>
      <c r="D3316" s="3">
        <f t="shared" si="308"/>
        <v>18</v>
      </c>
      <c r="E3316" s="4">
        <f t="shared" si="309"/>
        <v>3</v>
      </c>
      <c r="F3316" s="4">
        <f t="shared" si="310"/>
        <v>7</v>
      </c>
      <c r="G3316" s="4" t="str">
        <f t="shared" si="311"/>
        <v>Sum</v>
      </c>
      <c r="H3316" s="4" t="str">
        <f t="shared" si="312"/>
        <v>Off</v>
      </c>
      <c r="I3316">
        <v>1127872598</v>
      </c>
      <c r="J3316" t="s">
        <v>26</v>
      </c>
      <c r="K3316">
        <v>17.239999999999998</v>
      </c>
      <c r="L3316">
        <v>17.419526999999999</v>
      </c>
      <c r="M3316">
        <v>0.17319200000000001</v>
      </c>
      <c r="N3316">
        <v>6.3350000000000004E-3</v>
      </c>
    </row>
    <row r="3317" spans="1:14" x14ac:dyDescent="0.3">
      <c r="A3317" s="1">
        <v>43603.333333333336</v>
      </c>
      <c r="B3317" s="1">
        <v>43603.166666666664</v>
      </c>
      <c r="C3317" s="3">
        <f t="shared" si="307"/>
        <v>5</v>
      </c>
      <c r="D3317" s="3">
        <f t="shared" si="308"/>
        <v>18</v>
      </c>
      <c r="E3317" s="4">
        <f t="shared" si="309"/>
        <v>4</v>
      </c>
      <c r="F3317" s="4">
        <f t="shared" si="310"/>
        <v>7</v>
      </c>
      <c r="G3317" s="4" t="str">
        <f t="shared" si="311"/>
        <v>Sum</v>
      </c>
      <c r="H3317" s="4" t="str">
        <f t="shared" si="312"/>
        <v>Off</v>
      </c>
      <c r="I3317">
        <v>1127872598</v>
      </c>
      <c r="J3317" t="s">
        <v>26</v>
      </c>
      <c r="K3317">
        <v>16.88</v>
      </c>
      <c r="L3317">
        <v>17.021007000000001</v>
      </c>
      <c r="M3317">
        <v>0.13080600000000001</v>
      </c>
      <c r="N3317">
        <v>1.0201E-2</v>
      </c>
    </row>
    <row r="3318" spans="1:14" x14ac:dyDescent="0.3">
      <c r="A3318" s="1">
        <v>43603.375</v>
      </c>
      <c r="B3318" s="1">
        <v>43603.208333333336</v>
      </c>
      <c r="C3318" s="3">
        <f t="shared" si="307"/>
        <v>5</v>
      </c>
      <c r="D3318" s="3">
        <f t="shared" si="308"/>
        <v>18</v>
      </c>
      <c r="E3318" s="4">
        <f t="shared" si="309"/>
        <v>5</v>
      </c>
      <c r="F3318" s="4">
        <f t="shared" si="310"/>
        <v>7</v>
      </c>
      <c r="G3318" s="4" t="str">
        <f t="shared" si="311"/>
        <v>Sum</v>
      </c>
      <c r="H3318" s="4" t="str">
        <f t="shared" si="312"/>
        <v>Off</v>
      </c>
      <c r="I3318">
        <v>1127872598</v>
      </c>
      <c r="J3318" t="s">
        <v>26</v>
      </c>
      <c r="K3318">
        <v>18.14</v>
      </c>
      <c r="L3318">
        <v>18.301874000000002</v>
      </c>
      <c r="M3318">
        <v>0.27015099999999997</v>
      </c>
      <c r="N3318">
        <v>-0.108277</v>
      </c>
    </row>
    <row r="3319" spans="1:14" x14ac:dyDescent="0.3">
      <c r="A3319" s="1">
        <v>43603.416666666664</v>
      </c>
      <c r="B3319" s="1">
        <v>43603.25</v>
      </c>
      <c r="C3319" s="3">
        <f t="shared" si="307"/>
        <v>5</v>
      </c>
      <c r="D3319" s="3">
        <f t="shared" si="308"/>
        <v>18</v>
      </c>
      <c r="E3319" s="4">
        <f t="shared" si="309"/>
        <v>6</v>
      </c>
      <c r="F3319" s="4">
        <f t="shared" si="310"/>
        <v>7</v>
      </c>
      <c r="G3319" s="4" t="str">
        <f t="shared" si="311"/>
        <v>Sum</v>
      </c>
      <c r="H3319" s="4" t="str">
        <f t="shared" si="312"/>
        <v>Off</v>
      </c>
      <c r="I3319">
        <v>1127872598</v>
      </c>
      <c r="J3319" t="s">
        <v>26</v>
      </c>
      <c r="K3319">
        <v>18.559999999999999</v>
      </c>
      <c r="L3319">
        <v>18.924980999999999</v>
      </c>
      <c r="M3319">
        <v>0.49427599999999999</v>
      </c>
      <c r="N3319">
        <v>-0.12929499999999999</v>
      </c>
    </row>
    <row r="3320" spans="1:14" x14ac:dyDescent="0.3">
      <c r="A3320" s="1">
        <v>43603.458333333336</v>
      </c>
      <c r="B3320" s="1">
        <v>43603.291666666664</v>
      </c>
      <c r="C3320" s="3">
        <f t="shared" si="307"/>
        <v>5</v>
      </c>
      <c r="D3320" s="3">
        <f t="shared" si="308"/>
        <v>18</v>
      </c>
      <c r="E3320" s="4">
        <f t="shared" si="309"/>
        <v>7</v>
      </c>
      <c r="F3320" s="4">
        <f t="shared" si="310"/>
        <v>7</v>
      </c>
      <c r="G3320" s="4" t="str">
        <f t="shared" si="311"/>
        <v>Sum</v>
      </c>
      <c r="H3320" s="4" t="str">
        <f t="shared" si="312"/>
        <v>Off</v>
      </c>
      <c r="I3320">
        <v>1127872598</v>
      </c>
      <c r="J3320" t="s">
        <v>26</v>
      </c>
      <c r="K3320">
        <v>19.18</v>
      </c>
      <c r="L3320">
        <v>19.333825999999998</v>
      </c>
      <c r="M3320">
        <v>0.39069100000000001</v>
      </c>
      <c r="N3320">
        <v>-0.23686499999999999</v>
      </c>
    </row>
    <row r="3321" spans="1:14" x14ac:dyDescent="0.3">
      <c r="A3321" s="1">
        <v>43603.5</v>
      </c>
      <c r="B3321" s="1">
        <v>43603.333333333336</v>
      </c>
      <c r="C3321" s="3">
        <f t="shared" si="307"/>
        <v>5</v>
      </c>
      <c r="D3321" s="3">
        <f t="shared" si="308"/>
        <v>18</v>
      </c>
      <c r="E3321" s="4">
        <f t="shared" si="309"/>
        <v>8</v>
      </c>
      <c r="F3321" s="4">
        <f t="shared" si="310"/>
        <v>7</v>
      </c>
      <c r="G3321" s="4" t="str">
        <f t="shared" si="311"/>
        <v>Sum</v>
      </c>
      <c r="H3321" s="4" t="str">
        <f t="shared" si="312"/>
        <v>Off</v>
      </c>
      <c r="I3321">
        <v>1127872598</v>
      </c>
      <c r="J3321" t="s">
        <v>26</v>
      </c>
      <c r="K3321">
        <v>20.92</v>
      </c>
      <c r="L3321">
        <v>21.349924000000001</v>
      </c>
      <c r="M3321">
        <v>0.668153</v>
      </c>
      <c r="N3321">
        <v>-0.238229</v>
      </c>
    </row>
    <row r="3322" spans="1:14" x14ac:dyDescent="0.3">
      <c r="A3322" s="1">
        <v>43603.541666666664</v>
      </c>
      <c r="B3322" s="1">
        <v>43603.375</v>
      </c>
      <c r="C3322" s="3">
        <f t="shared" si="307"/>
        <v>5</v>
      </c>
      <c r="D3322" s="3">
        <f t="shared" si="308"/>
        <v>18</v>
      </c>
      <c r="E3322" s="4">
        <f t="shared" si="309"/>
        <v>9</v>
      </c>
      <c r="F3322" s="4">
        <f t="shared" si="310"/>
        <v>7</v>
      </c>
      <c r="G3322" s="4" t="str">
        <f t="shared" si="311"/>
        <v>Sum</v>
      </c>
      <c r="H3322" s="4" t="str">
        <f t="shared" si="312"/>
        <v>Off</v>
      </c>
      <c r="I3322">
        <v>1127872598</v>
      </c>
      <c r="J3322" t="s">
        <v>26</v>
      </c>
      <c r="K3322">
        <v>22.05</v>
      </c>
      <c r="L3322">
        <v>22.369309999999999</v>
      </c>
      <c r="M3322">
        <v>0.61302299999999998</v>
      </c>
      <c r="N3322">
        <v>-0.293713</v>
      </c>
    </row>
    <row r="3323" spans="1:14" x14ac:dyDescent="0.3">
      <c r="A3323" s="1">
        <v>43603.583333333336</v>
      </c>
      <c r="B3323" s="1">
        <v>43603.416666666664</v>
      </c>
      <c r="C3323" s="3">
        <f t="shared" si="307"/>
        <v>5</v>
      </c>
      <c r="D3323" s="3">
        <f t="shared" si="308"/>
        <v>18</v>
      </c>
      <c r="E3323" s="4">
        <f t="shared" si="309"/>
        <v>10</v>
      </c>
      <c r="F3323" s="4">
        <f t="shared" si="310"/>
        <v>7</v>
      </c>
      <c r="G3323" s="4" t="str">
        <f t="shared" si="311"/>
        <v>Sum</v>
      </c>
      <c r="H3323" s="4" t="str">
        <f t="shared" si="312"/>
        <v>Off</v>
      </c>
      <c r="I3323">
        <v>1127872598</v>
      </c>
      <c r="J3323" t="s">
        <v>26</v>
      </c>
      <c r="K3323">
        <v>23.79</v>
      </c>
      <c r="L3323">
        <v>24.410520999999999</v>
      </c>
      <c r="M3323">
        <v>0.999942</v>
      </c>
      <c r="N3323">
        <v>-0.37942100000000001</v>
      </c>
    </row>
    <row r="3324" spans="1:14" x14ac:dyDescent="0.3">
      <c r="A3324" s="1">
        <v>43603.625</v>
      </c>
      <c r="B3324" s="1">
        <v>43603.458333333336</v>
      </c>
      <c r="C3324" s="3">
        <f t="shared" si="307"/>
        <v>5</v>
      </c>
      <c r="D3324" s="3">
        <f t="shared" si="308"/>
        <v>18</v>
      </c>
      <c r="E3324" s="4">
        <f t="shared" si="309"/>
        <v>11</v>
      </c>
      <c r="F3324" s="4">
        <f t="shared" si="310"/>
        <v>7</v>
      </c>
      <c r="G3324" s="4" t="str">
        <f t="shared" si="311"/>
        <v>Sum</v>
      </c>
      <c r="H3324" s="4" t="str">
        <f t="shared" si="312"/>
        <v>Off</v>
      </c>
      <c r="I3324">
        <v>1127872598</v>
      </c>
      <c r="J3324" t="s">
        <v>26</v>
      </c>
      <c r="K3324">
        <v>24.69</v>
      </c>
      <c r="L3324">
        <v>25.531583000000001</v>
      </c>
      <c r="M3324">
        <v>1.276886</v>
      </c>
      <c r="N3324">
        <v>-0.435303</v>
      </c>
    </row>
    <row r="3325" spans="1:14" x14ac:dyDescent="0.3">
      <c r="A3325" s="1">
        <v>43603.666666666664</v>
      </c>
      <c r="B3325" s="1">
        <v>43603.5</v>
      </c>
      <c r="C3325" s="3">
        <f t="shared" si="307"/>
        <v>5</v>
      </c>
      <c r="D3325" s="3">
        <f t="shared" si="308"/>
        <v>18</v>
      </c>
      <c r="E3325" s="4">
        <f t="shared" si="309"/>
        <v>12</v>
      </c>
      <c r="F3325" s="4">
        <f t="shared" si="310"/>
        <v>7</v>
      </c>
      <c r="G3325" s="4" t="str">
        <f t="shared" si="311"/>
        <v>Sum</v>
      </c>
      <c r="H3325" s="4" t="str">
        <f t="shared" si="312"/>
        <v>Off</v>
      </c>
      <c r="I3325">
        <v>1127872598</v>
      </c>
      <c r="J3325" t="s">
        <v>26</v>
      </c>
      <c r="K3325">
        <v>28.37</v>
      </c>
      <c r="L3325">
        <v>29.59825</v>
      </c>
      <c r="M3325">
        <v>1.7140029999999999</v>
      </c>
      <c r="N3325">
        <v>-0.48575299999999999</v>
      </c>
    </row>
    <row r="3326" spans="1:14" x14ac:dyDescent="0.3">
      <c r="A3326" s="1">
        <v>43603.708333333336</v>
      </c>
      <c r="B3326" s="1">
        <v>43603.541666666664</v>
      </c>
      <c r="C3326" s="3">
        <f t="shared" si="307"/>
        <v>5</v>
      </c>
      <c r="D3326" s="3">
        <f t="shared" si="308"/>
        <v>18</v>
      </c>
      <c r="E3326" s="4">
        <f t="shared" si="309"/>
        <v>13</v>
      </c>
      <c r="F3326" s="4">
        <f t="shared" si="310"/>
        <v>7</v>
      </c>
      <c r="G3326" s="4" t="str">
        <f t="shared" si="311"/>
        <v>Sum</v>
      </c>
      <c r="H3326" s="4" t="str">
        <f t="shared" si="312"/>
        <v>Off</v>
      </c>
      <c r="I3326">
        <v>1127872598</v>
      </c>
      <c r="J3326" t="s">
        <v>26</v>
      </c>
      <c r="K3326">
        <v>27.74</v>
      </c>
      <c r="L3326">
        <v>28.508845000000001</v>
      </c>
      <c r="M3326">
        <v>1.281196</v>
      </c>
      <c r="N3326">
        <v>-0.512351</v>
      </c>
    </row>
    <row r="3327" spans="1:14" x14ac:dyDescent="0.3">
      <c r="A3327" s="1">
        <v>43603.75</v>
      </c>
      <c r="B3327" s="1">
        <v>43603.583333333336</v>
      </c>
      <c r="C3327" s="3">
        <f t="shared" si="307"/>
        <v>5</v>
      </c>
      <c r="D3327" s="3">
        <f t="shared" si="308"/>
        <v>18</v>
      </c>
      <c r="E3327" s="4">
        <f t="shared" si="309"/>
        <v>14</v>
      </c>
      <c r="F3327" s="4">
        <f t="shared" si="310"/>
        <v>7</v>
      </c>
      <c r="G3327" s="4" t="str">
        <f t="shared" si="311"/>
        <v>Sum</v>
      </c>
      <c r="H3327" s="4" t="str">
        <f t="shared" si="312"/>
        <v>Off</v>
      </c>
      <c r="I3327">
        <v>1127872598</v>
      </c>
      <c r="J3327" t="s">
        <v>26</v>
      </c>
      <c r="K3327">
        <v>29.75</v>
      </c>
      <c r="L3327">
        <v>30.953374</v>
      </c>
      <c r="M3327">
        <v>1.719814</v>
      </c>
      <c r="N3327">
        <v>-0.51644000000000001</v>
      </c>
    </row>
    <row r="3328" spans="1:14" x14ac:dyDescent="0.3">
      <c r="A3328" s="1">
        <v>43603.791666666664</v>
      </c>
      <c r="B3328" s="1">
        <v>43603.625</v>
      </c>
      <c r="C3328" s="3">
        <f t="shared" si="307"/>
        <v>5</v>
      </c>
      <c r="D3328" s="3">
        <f t="shared" si="308"/>
        <v>18</v>
      </c>
      <c r="E3328" s="4">
        <f t="shared" si="309"/>
        <v>15</v>
      </c>
      <c r="F3328" s="4">
        <f t="shared" si="310"/>
        <v>7</v>
      </c>
      <c r="G3328" s="4" t="str">
        <f t="shared" si="311"/>
        <v>Sum</v>
      </c>
      <c r="H3328" s="4" t="str">
        <f t="shared" si="312"/>
        <v>Off</v>
      </c>
      <c r="I3328">
        <v>1127872598</v>
      </c>
      <c r="J3328" t="s">
        <v>26</v>
      </c>
      <c r="K3328">
        <v>30.83</v>
      </c>
      <c r="L3328">
        <v>31.495984</v>
      </c>
      <c r="M3328">
        <v>1.2417929999999999</v>
      </c>
      <c r="N3328">
        <v>-0.57580900000000002</v>
      </c>
    </row>
    <row r="3329" spans="1:14" x14ac:dyDescent="0.3">
      <c r="A3329" s="1">
        <v>43603.833333333336</v>
      </c>
      <c r="B3329" s="1">
        <v>43603.666666666664</v>
      </c>
      <c r="C3329" s="3">
        <f t="shared" si="307"/>
        <v>5</v>
      </c>
      <c r="D3329" s="3">
        <f t="shared" si="308"/>
        <v>18</v>
      </c>
      <c r="E3329" s="4">
        <f t="shared" si="309"/>
        <v>16</v>
      </c>
      <c r="F3329" s="4">
        <f t="shared" si="310"/>
        <v>7</v>
      </c>
      <c r="G3329" s="4" t="str">
        <f t="shared" si="311"/>
        <v>Sum</v>
      </c>
      <c r="H3329" s="4" t="str">
        <f t="shared" si="312"/>
        <v>Off</v>
      </c>
      <c r="I3329">
        <v>1127872598</v>
      </c>
      <c r="J3329" t="s">
        <v>26</v>
      </c>
      <c r="K3329">
        <v>33.85</v>
      </c>
      <c r="L3329">
        <v>35.421047999999999</v>
      </c>
      <c r="M3329">
        <v>2.2262770000000001</v>
      </c>
      <c r="N3329">
        <v>-0.65522899999999995</v>
      </c>
    </row>
    <row r="3330" spans="1:14" x14ac:dyDescent="0.3">
      <c r="A3330" s="1">
        <v>43603.875</v>
      </c>
      <c r="B3330" s="1">
        <v>43603.708333333336</v>
      </c>
      <c r="C3330" s="3">
        <f t="shared" si="307"/>
        <v>5</v>
      </c>
      <c r="D3330" s="3">
        <f t="shared" si="308"/>
        <v>18</v>
      </c>
      <c r="E3330" s="4">
        <f t="shared" si="309"/>
        <v>17</v>
      </c>
      <c r="F3330" s="4">
        <f t="shared" si="310"/>
        <v>7</v>
      </c>
      <c r="G3330" s="4" t="str">
        <f t="shared" si="311"/>
        <v>Sum</v>
      </c>
      <c r="H3330" s="4" t="str">
        <f t="shared" si="312"/>
        <v>Off</v>
      </c>
      <c r="I3330">
        <v>1127872598</v>
      </c>
      <c r="J3330" t="s">
        <v>26</v>
      </c>
      <c r="K3330">
        <v>34.049999999999997</v>
      </c>
      <c r="L3330">
        <v>35.086939000000001</v>
      </c>
      <c r="M3330">
        <v>1.8323879999999999</v>
      </c>
      <c r="N3330">
        <v>-0.79544899999999996</v>
      </c>
    </row>
    <row r="3331" spans="1:14" x14ac:dyDescent="0.3">
      <c r="A3331" s="1">
        <v>43603.916666666664</v>
      </c>
      <c r="B3331" s="1">
        <v>43603.75</v>
      </c>
      <c r="C3331" s="3">
        <f t="shared" ref="C3331:C3394" si="313">MONTH(B3331)</f>
        <v>5</v>
      </c>
      <c r="D3331" s="3">
        <f t="shared" ref="D3331:D3394" si="314">DAY(B3331)</f>
        <v>18</v>
      </c>
      <c r="E3331" s="4">
        <f t="shared" ref="E3331:E3394" si="315">HOUR(B3331)</f>
        <v>18</v>
      </c>
      <c r="F3331" s="4">
        <f t="shared" ref="F3331:F3394" si="316">WEEKDAY(B3331)</f>
        <v>7</v>
      </c>
      <c r="G3331" s="4" t="str">
        <f t="shared" ref="G3331:G3394" si="317">IF(AND(C3331&gt;4,C3331&lt;10),"Sum","Win")</f>
        <v>Sum</v>
      </c>
      <c r="H3331" s="4" t="str">
        <f t="shared" si="312"/>
        <v>Off</v>
      </c>
      <c r="I3331">
        <v>1127872598</v>
      </c>
      <c r="J3331" t="s">
        <v>26</v>
      </c>
      <c r="K3331">
        <v>31.61</v>
      </c>
      <c r="L3331">
        <v>32.885500999999998</v>
      </c>
      <c r="M3331">
        <v>2.0435189999999999</v>
      </c>
      <c r="N3331">
        <v>-0.76801799999999998</v>
      </c>
    </row>
    <row r="3332" spans="1:14" x14ac:dyDescent="0.3">
      <c r="A3332" s="1">
        <v>43603.958333333336</v>
      </c>
      <c r="B3332" s="1">
        <v>43603.791666666664</v>
      </c>
      <c r="C3332" s="3">
        <f t="shared" si="313"/>
        <v>5</v>
      </c>
      <c r="D3332" s="3">
        <f t="shared" si="314"/>
        <v>18</v>
      </c>
      <c r="E3332" s="4">
        <f t="shared" si="315"/>
        <v>19</v>
      </c>
      <c r="F3332" s="4">
        <f t="shared" si="316"/>
        <v>7</v>
      </c>
      <c r="G3332" s="4" t="str">
        <f t="shared" si="317"/>
        <v>Sum</v>
      </c>
      <c r="H3332" s="4" t="str">
        <f t="shared" si="312"/>
        <v>Off</v>
      </c>
      <c r="I3332">
        <v>1127872598</v>
      </c>
      <c r="J3332" t="s">
        <v>26</v>
      </c>
      <c r="K3332">
        <v>30.32</v>
      </c>
      <c r="L3332">
        <v>30.848433</v>
      </c>
      <c r="M3332">
        <v>1.3408249999999999</v>
      </c>
      <c r="N3332">
        <v>-0.812392</v>
      </c>
    </row>
    <row r="3333" spans="1:14" x14ac:dyDescent="0.3">
      <c r="A3333" s="1">
        <v>43604</v>
      </c>
      <c r="B3333" s="1">
        <v>43603.833333333336</v>
      </c>
      <c r="C3333" s="3">
        <f t="shared" si="313"/>
        <v>5</v>
      </c>
      <c r="D3333" s="3">
        <f t="shared" si="314"/>
        <v>18</v>
      </c>
      <c r="E3333" s="4">
        <f t="shared" si="315"/>
        <v>20</v>
      </c>
      <c r="F3333" s="4">
        <f t="shared" si="316"/>
        <v>7</v>
      </c>
      <c r="G3333" s="4" t="str">
        <f t="shared" si="317"/>
        <v>Sum</v>
      </c>
      <c r="H3333" s="4" t="str">
        <f t="shared" si="312"/>
        <v>Off</v>
      </c>
      <c r="I3333">
        <v>1127872598</v>
      </c>
      <c r="J3333" t="s">
        <v>26</v>
      </c>
      <c r="K3333">
        <v>32.26</v>
      </c>
      <c r="L3333">
        <v>32.611195000000002</v>
      </c>
      <c r="M3333">
        <v>1.201953</v>
      </c>
      <c r="N3333">
        <v>-0.85075800000000001</v>
      </c>
    </row>
    <row r="3334" spans="1:14" x14ac:dyDescent="0.3">
      <c r="A3334" s="1">
        <v>43604.041666666664</v>
      </c>
      <c r="B3334" s="1">
        <v>43603.875</v>
      </c>
      <c r="C3334" s="3">
        <f t="shared" si="313"/>
        <v>5</v>
      </c>
      <c r="D3334" s="3">
        <f t="shared" si="314"/>
        <v>18</v>
      </c>
      <c r="E3334" s="4">
        <f t="shared" si="315"/>
        <v>21</v>
      </c>
      <c r="F3334" s="4">
        <f t="shared" si="316"/>
        <v>7</v>
      </c>
      <c r="G3334" s="4" t="str">
        <f t="shared" si="317"/>
        <v>Sum</v>
      </c>
      <c r="H3334" s="4" t="str">
        <f t="shared" si="312"/>
        <v>Off</v>
      </c>
      <c r="I3334">
        <v>1127872598</v>
      </c>
      <c r="J3334" t="s">
        <v>26</v>
      </c>
      <c r="K3334">
        <v>27</v>
      </c>
      <c r="L3334">
        <v>27.381125999999998</v>
      </c>
      <c r="M3334">
        <v>1.104922</v>
      </c>
      <c r="N3334">
        <v>-0.72379599999999999</v>
      </c>
    </row>
    <row r="3335" spans="1:14" x14ac:dyDescent="0.3">
      <c r="A3335" s="1">
        <v>43604.083333333336</v>
      </c>
      <c r="B3335" s="1">
        <v>43603.916666666664</v>
      </c>
      <c r="C3335" s="3">
        <f t="shared" si="313"/>
        <v>5</v>
      </c>
      <c r="D3335" s="3">
        <f t="shared" si="314"/>
        <v>18</v>
      </c>
      <c r="E3335" s="4">
        <f t="shared" si="315"/>
        <v>22</v>
      </c>
      <c r="F3335" s="4">
        <f t="shared" si="316"/>
        <v>7</v>
      </c>
      <c r="G3335" s="4" t="str">
        <f t="shared" si="317"/>
        <v>Sum</v>
      </c>
      <c r="H3335" s="4" t="str">
        <f t="shared" si="312"/>
        <v>Off</v>
      </c>
      <c r="I3335">
        <v>1127872598</v>
      </c>
      <c r="J3335" t="s">
        <v>26</v>
      </c>
      <c r="K3335">
        <v>23.22</v>
      </c>
      <c r="L3335">
        <v>23.928086</v>
      </c>
      <c r="M3335">
        <v>1.1052919999999999</v>
      </c>
      <c r="N3335">
        <v>-0.397206</v>
      </c>
    </row>
    <row r="3336" spans="1:14" x14ac:dyDescent="0.3">
      <c r="A3336" s="1">
        <v>43604.125</v>
      </c>
      <c r="B3336" s="1">
        <v>43603.958333333336</v>
      </c>
      <c r="C3336" s="3">
        <f t="shared" si="313"/>
        <v>5</v>
      </c>
      <c r="D3336" s="3">
        <f t="shared" si="314"/>
        <v>18</v>
      </c>
      <c r="E3336" s="4">
        <f t="shared" si="315"/>
        <v>23</v>
      </c>
      <c r="F3336" s="4">
        <f t="shared" si="316"/>
        <v>7</v>
      </c>
      <c r="G3336" s="4" t="str">
        <f t="shared" si="317"/>
        <v>Sum</v>
      </c>
      <c r="H3336" s="4" t="str">
        <f t="shared" si="312"/>
        <v>Off</v>
      </c>
      <c r="I3336">
        <v>1127872598</v>
      </c>
      <c r="J3336" t="s">
        <v>26</v>
      </c>
      <c r="K3336">
        <v>20.75</v>
      </c>
      <c r="L3336">
        <v>20.927222</v>
      </c>
      <c r="M3336">
        <v>0.45946300000000001</v>
      </c>
      <c r="N3336">
        <v>-0.28224100000000002</v>
      </c>
    </row>
    <row r="3337" spans="1:14" x14ac:dyDescent="0.3">
      <c r="A3337" s="1">
        <v>43604.166666666664</v>
      </c>
      <c r="B3337" s="1">
        <v>43604</v>
      </c>
      <c r="C3337" s="3">
        <f t="shared" si="313"/>
        <v>5</v>
      </c>
      <c r="D3337" s="3">
        <f t="shared" si="314"/>
        <v>19</v>
      </c>
      <c r="E3337" s="4">
        <f t="shared" si="315"/>
        <v>0</v>
      </c>
      <c r="F3337" s="4">
        <f t="shared" si="316"/>
        <v>1</v>
      </c>
      <c r="G3337" s="4" t="str">
        <f t="shared" si="317"/>
        <v>Sum</v>
      </c>
      <c r="H3337" s="4" t="str">
        <f t="shared" si="312"/>
        <v>Off</v>
      </c>
      <c r="I3337">
        <v>1127872598</v>
      </c>
      <c r="J3337" t="s">
        <v>26</v>
      </c>
      <c r="K3337">
        <v>18.489999999999998</v>
      </c>
      <c r="L3337">
        <v>18.732751</v>
      </c>
      <c r="M3337">
        <v>0.42952200000000001</v>
      </c>
      <c r="N3337">
        <v>-0.18677099999999999</v>
      </c>
    </row>
    <row r="3338" spans="1:14" x14ac:dyDescent="0.3">
      <c r="A3338" s="1">
        <v>43604.208333333336</v>
      </c>
      <c r="B3338" s="1">
        <v>43604.041666666664</v>
      </c>
      <c r="C3338" s="3">
        <f t="shared" si="313"/>
        <v>5</v>
      </c>
      <c r="D3338" s="3">
        <f t="shared" si="314"/>
        <v>19</v>
      </c>
      <c r="E3338" s="4">
        <f t="shared" si="315"/>
        <v>1</v>
      </c>
      <c r="F3338" s="4">
        <f t="shared" si="316"/>
        <v>1</v>
      </c>
      <c r="G3338" s="4" t="str">
        <f t="shared" si="317"/>
        <v>Sum</v>
      </c>
      <c r="H3338" s="4" t="str">
        <f t="shared" si="312"/>
        <v>Off</v>
      </c>
      <c r="I3338">
        <v>1127872598</v>
      </c>
      <c r="J3338" t="s">
        <v>26</v>
      </c>
      <c r="K3338">
        <v>17.62</v>
      </c>
      <c r="L3338">
        <v>17.999306000000001</v>
      </c>
      <c r="M3338">
        <v>0.46475300000000003</v>
      </c>
      <c r="N3338">
        <v>-8.5446999999999995E-2</v>
      </c>
    </row>
    <row r="3339" spans="1:14" x14ac:dyDescent="0.3">
      <c r="A3339" s="1">
        <v>43604.25</v>
      </c>
      <c r="B3339" s="1">
        <v>43604.083333333336</v>
      </c>
      <c r="C3339" s="3">
        <f t="shared" si="313"/>
        <v>5</v>
      </c>
      <c r="D3339" s="3">
        <f t="shared" si="314"/>
        <v>19</v>
      </c>
      <c r="E3339" s="4">
        <f t="shared" si="315"/>
        <v>2</v>
      </c>
      <c r="F3339" s="4">
        <f t="shared" si="316"/>
        <v>1</v>
      </c>
      <c r="G3339" s="4" t="str">
        <f t="shared" si="317"/>
        <v>Sum</v>
      </c>
      <c r="H3339" s="4" t="str">
        <f t="shared" ref="H3339:H3402" si="318">+IF(OR(F3339&lt;2,F3339&gt;6),"Off",IF(AND(G3339="Win",E3339&gt;7,E3339&lt;13),"On",IF(AND(G3339="Win",E3339&gt;16,E3339&lt;22),"On",IF(AND(G3339="Sum",E3339&gt;9,E3339&lt;22),"On","Off"))))</f>
        <v>Off</v>
      </c>
      <c r="I3339">
        <v>1127872598</v>
      </c>
      <c r="J3339" t="s">
        <v>26</v>
      </c>
      <c r="K3339">
        <v>16.559999999999999</v>
      </c>
      <c r="L3339">
        <v>16.884246999999998</v>
      </c>
      <c r="M3339">
        <v>0.44111400000000001</v>
      </c>
      <c r="N3339">
        <v>-0.116867</v>
      </c>
    </row>
    <row r="3340" spans="1:14" x14ac:dyDescent="0.3">
      <c r="A3340" s="1">
        <v>43604.291666666664</v>
      </c>
      <c r="B3340" s="1">
        <v>43604.125</v>
      </c>
      <c r="C3340" s="3">
        <f t="shared" si="313"/>
        <v>5</v>
      </c>
      <c r="D3340" s="3">
        <f t="shared" si="314"/>
        <v>19</v>
      </c>
      <c r="E3340" s="4">
        <f t="shared" si="315"/>
        <v>3</v>
      </c>
      <c r="F3340" s="4">
        <f t="shared" si="316"/>
        <v>1</v>
      </c>
      <c r="G3340" s="4" t="str">
        <f t="shared" si="317"/>
        <v>Sum</v>
      </c>
      <c r="H3340" s="4" t="str">
        <f t="shared" si="318"/>
        <v>Off</v>
      </c>
      <c r="I3340">
        <v>1127872598</v>
      </c>
      <c r="J3340" t="s">
        <v>26</v>
      </c>
      <c r="K3340">
        <v>15.53</v>
      </c>
      <c r="L3340">
        <v>15.888225</v>
      </c>
      <c r="M3340">
        <v>0.45646100000000001</v>
      </c>
      <c r="N3340">
        <v>-9.8236000000000004E-2</v>
      </c>
    </row>
    <row r="3341" spans="1:14" x14ac:dyDescent="0.3">
      <c r="A3341" s="1">
        <v>43604.333333333336</v>
      </c>
      <c r="B3341" s="1">
        <v>43604.166666666664</v>
      </c>
      <c r="C3341" s="3">
        <f t="shared" si="313"/>
        <v>5</v>
      </c>
      <c r="D3341" s="3">
        <f t="shared" si="314"/>
        <v>19</v>
      </c>
      <c r="E3341" s="4">
        <f t="shared" si="315"/>
        <v>4</v>
      </c>
      <c r="F3341" s="4">
        <f t="shared" si="316"/>
        <v>1</v>
      </c>
      <c r="G3341" s="4" t="str">
        <f t="shared" si="317"/>
        <v>Sum</v>
      </c>
      <c r="H3341" s="4" t="str">
        <f t="shared" si="318"/>
        <v>Off</v>
      </c>
      <c r="I3341">
        <v>1127872598</v>
      </c>
      <c r="J3341" t="s">
        <v>26</v>
      </c>
      <c r="K3341">
        <v>15.3</v>
      </c>
      <c r="L3341">
        <v>15.610407</v>
      </c>
      <c r="M3341">
        <v>0.41913899999999998</v>
      </c>
      <c r="N3341">
        <v>-0.108732</v>
      </c>
    </row>
    <row r="3342" spans="1:14" x14ac:dyDescent="0.3">
      <c r="A3342" s="1">
        <v>43604.375</v>
      </c>
      <c r="B3342" s="1">
        <v>43604.208333333336</v>
      </c>
      <c r="C3342" s="3">
        <f t="shared" si="313"/>
        <v>5</v>
      </c>
      <c r="D3342" s="3">
        <f t="shared" si="314"/>
        <v>19</v>
      </c>
      <c r="E3342" s="4">
        <f t="shared" si="315"/>
        <v>5</v>
      </c>
      <c r="F3342" s="4">
        <f t="shared" si="316"/>
        <v>1</v>
      </c>
      <c r="G3342" s="4" t="str">
        <f t="shared" si="317"/>
        <v>Sum</v>
      </c>
      <c r="H3342" s="4" t="str">
        <f t="shared" si="318"/>
        <v>Off</v>
      </c>
      <c r="I3342">
        <v>1127872598</v>
      </c>
      <c r="J3342" t="s">
        <v>26</v>
      </c>
      <c r="K3342">
        <v>15.24</v>
      </c>
      <c r="L3342">
        <v>15.711575</v>
      </c>
      <c r="M3342">
        <v>0.62700299999999998</v>
      </c>
      <c r="N3342">
        <v>-0.15542800000000001</v>
      </c>
    </row>
    <row r="3343" spans="1:14" x14ac:dyDescent="0.3">
      <c r="A3343" s="1">
        <v>43604.416666666664</v>
      </c>
      <c r="B3343" s="1">
        <v>43604.25</v>
      </c>
      <c r="C3343" s="3">
        <f t="shared" si="313"/>
        <v>5</v>
      </c>
      <c r="D3343" s="3">
        <f t="shared" si="314"/>
        <v>19</v>
      </c>
      <c r="E3343" s="4">
        <f t="shared" si="315"/>
        <v>6</v>
      </c>
      <c r="F3343" s="4">
        <f t="shared" si="316"/>
        <v>1</v>
      </c>
      <c r="G3343" s="4" t="str">
        <f t="shared" si="317"/>
        <v>Sum</v>
      </c>
      <c r="H3343" s="4" t="str">
        <f t="shared" si="318"/>
        <v>Off</v>
      </c>
      <c r="I3343">
        <v>1127872598</v>
      </c>
      <c r="J3343" t="s">
        <v>26</v>
      </c>
      <c r="K3343">
        <v>15.07</v>
      </c>
      <c r="L3343">
        <v>15.889381</v>
      </c>
      <c r="M3343">
        <v>0.96484999999999999</v>
      </c>
      <c r="N3343">
        <v>-0.14546899999999999</v>
      </c>
    </row>
    <row r="3344" spans="1:14" x14ac:dyDescent="0.3">
      <c r="A3344" s="1">
        <v>43604.458333333336</v>
      </c>
      <c r="B3344" s="1">
        <v>43604.291666666664</v>
      </c>
      <c r="C3344" s="3">
        <f t="shared" si="313"/>
        <v>5</v>
      </c>
      <c r="D3344" s="3">
        <f t="shared" si="314"/>
        <v>19</v>
      </c>
      <c r="E3344" s="4">
        <f t="shared" si="315"/>
        <v>7</v>
      </c>
      <c r="F3344" s="4">
        <f t="shared" si="316"/>
        <v>1</v>
      </c>
      <c r="G3344" s="4" t="str">
        <f t="shared" si="317"/>
        <v>Sum</v>
      </c>
      <c r="H3344" s="4" t="str">
        <f t="shared" si="318"/>
        <v>Off</v>
      </c>
      <c r="I3344">
        <v>1127872598</v>
      </c>
      <c r="J3344" t="s">
        <v>26</v>
      </c>
      <c r="K3344">
        <v>16.91</v>
      </c>
      <c r="L3344">
        <v>17.564048</v>
      </c>
      <c r="M3344">
        <v>0.78056099999999995</v>
      </c>
      <c r="N3344">
        <v>-0.12651299999999999</v>
      </c>
    </row>
    <row r="3345" spans="1:14" x14ac:dyDescent="0.3">
      <c r="A3345" s="1">
        <v>43604.5</v>
      </c>
      <c r="B3345" s="1">
        <v>43604.333333333336</v>
      </c>
      <c r="C3345" s="3">
        <f t="shared" si="313"/>
        <v>5</v>
      </c>
      <c r="D3345" s="3">
        <f t="shared" si="314"/>
        <v>19</v>
      </c>
      <c r="E3345" s="4">
        <f t="shared" si="315"/>
        <v>8</v>
      </c>
      <c r="F3345" s="4">
        <f t="shared" si="316"/>
        <v>1</v>
      </c>
      <c r="G3345" s="4" t="str">
        <f t="shared" si="317"/>
        <v>Sum</v>
      </c>
      <c r="H3345" s="4" t="str">
        <f t="shared" si="318"/>
        <v>Off</v>
      </c>
      <c r="I3345">
        <v>1127872598</v>
      </c>
      <c r="J3345" t="s">
        <v>26</v>
      </c>
      <c r="K3345">
        <v>19.04</v>
      </c>
      <c r="L3345">
        <v>19.365559000000001</v>
      </c>
      <c r="M3345">
        <v>0.42161999999999999</v>
      </c>
      <c r="N3345">
        <v>-9.6060999999999994E-2</v>
      </c>
    </row>
    <row r="3346" spans="1:14" x14ac:dyDescent="0.3">
      <c r="A3346" s="1">
        <v>43604.541666666664</v>
      </c>
      <c r="B3346" s="1">
        <v>43604.375</v>
      </c>
      <c r="C3346" s="3">
        <f t="shared" si="313"/>
        <v>5</v>
      </c>
      <c r="D3346" s="3">
        <f t="shared" si="314"/>
        <v>19</v>
      </c>
      <c r="E3346" s="4">
        <f t="shared" si="315"/>
        <v>9</v>
      </c>
      <c r="F3346" s="4">
        <f t="shared" si="316"/>
        <v>1</v>
      </c>
      <c r="G3346" s="4" t="str">
        <f t="shared" si="317"/>
        <v>Sum</v>
      </c>
      <c r="H3346" s="4" t="str">
        <f t="shared" si="318"/>
        <v>Off</v>
      </c>
      <c r="I3346">
        <v>1127872598</v>
      </c>
      <c r="J3346" t="s">
        <v>26</v>
      </c>
      <c r="K3346">
        <v>20.67</v>
      </c>
      <c r="L3346">
        <v>20.984248000000001</v>
      </c>
      <c r="M3346">
        <v>0.54666899999999996</v>
      </c>
      <c r="N3346">
        <v>-0.23242099999999999</v>
      </c>
    </row>
    <row r="3347" spans="1:14" x14ac:dyDescent="0.3">
      <c r="A3347" s="1">
        <v>43604.583333333336</v>
      </c>
      <c r="B3347" s="1">
        <v>43604.416666666664</v>
      </c>
      <c r="C3347" s="3">
        <f t="shared" si="313"/>
        <v>5</v>
      </c>
      <c r="D3347" s="3">
        <f t="shared" si="314"/>
        <v>19</v>
      </c>
      <c r="E3347" s="4">
        <f t="shared" si="315"/>
        <v>10</v>
      </c>
      <c r="F3347" s="4">
        <f t="shared" si="316"/>
        <v>1</v>
      </c>
      <c r="G3347" s="4" t="str">
        <f t="shared" si="317"/>
        <v>Sum</v>
      </c>
      <c r="H3347" s="4" t="str">
        <f t="shared" si="318"/>
        <v>Off</v>
      </c>
      <c r="I3347">
        <v>1127872598</v>
      </c>
      <c r="J3347" t="s">
        <v>26</v>
      </c>
      <c r="K3347">
        <v>22.79</v>
      </c>
      <c r="L3347">
        <v>22.982700000000001</v>
      </c>
      <c r="M3347">
        <v>0.50205900000000003</v>
      </c>
      <c r="N3347">
        <v>-0.309359</v>
      </c>
    </row>
    <row r="3348" spans="1:14" x14ac:dyDescent="0.3">
      <c r="A3348" s="1">
        <v>43604.625</v>
      </c>
      <c r="B3348" s="1">
        <v>43604.458333333336</v>
      </c>
      <c r="C3348" s="3">
        <f t="shared" si="313"/>
        <v>5</v>
      </c>
      <c r="D3348" s="3">
        <f t="shared" si="314"/>
        <v>19</v>
      </c>
      <c r="E3348" s="4">
        <f t="shared" si="315"/>
        <v>11</v>
      </c>
      <c r="F3348" s="4">
        <f t="shared" si="316"/>
        <v>1</v>
      </c>
      <c r="G3348" s="4" t="str">
        <f t="shared" si="317"/>
        <v>Sum</v>
      </c>
      <c r="H3348" s="4" t="str">
        <f t="shared" si="318"/>
        <v>Off</v>
      </c>
      <c r="I3348">
        <v>1127872598</v>
      </c>
      <c r="J3348" t="s">
        <v>26</v>
      </c>
      <c r="K3348">
        <v>23.89</v>
      </c>
      <c r="L3348">
        <v>23.949448</v>
      </c>
      <c r="M3348">
        <v>0.40715400000000002</v>
      </c>
      <c r="N3348">
        <v>-0.34770600000000002</v>
      </c>
    </row>
    <row r="3349" spans="1:14" x14ac:dyDescent="0.3">
      <c r="A3349" s="1">
        <v>43604.666666666664</v>
      </c>
      <c r="B3349" s="1">
        <v>43604.5</v>
      </c>
      <c r="C3349" s="3">
        <f t="shared" si="313"/>
        <v>5</v>
      </c>
      <c r="D3349" s="3">
        <f t="shared" si="314"/>
        <v>19</v>
      </c>
      <c r="E3349" s="4">
        <f t="shared" si="315"/>
        <v>12</v>
      </c>
      <c r="F3349" s="4">
        <f t="shared" si="316"/>
        <v>1</v>
      </c>
      <c r="G3349" s="4" t="str">
        <f t="shared" si="317"/>
        <v>Sum</v>
      </c>
      <c r="H3349" s="4" t="str">
        <f t="shared" si="318"/>
        <v>Off</v>
      </c>
      <c r="I3349">
        <v>1127872598</v>
      </c>
      <c r="J3349" t="s">
        <v>26</v>
      </c>
      <c r="K3349">
        <v>25.85</v>
      </c>
      <c r="L3349">
        <v>26.181059000000001</v>
      </c>
      <c r="M3349">
        <v>0.75281900000000002</v>
      </c>
      <c r="N3349">
        <v>-0.42176000000000002</v>
      </c>
    </row>
    <row r="3350" spans="1:14" x14ac:dyDescent="0.3">
      <c r="A3350" s="1">
        <v>43604.708333333336</v>
      </c>
      <c r="B3350" s="1">
        <v>43604.541666666664</v>
      </c>
      <c r="C3350" s="3">
        <f t="shared" si="313"/>
        <v>5</v>
      </c>
      <c r="D3350" s="3">
        <f t="shared" si="314"/>
        <v>19</v>
      </c>
      <c r="E3350" s="4">
        <f t="shared" si="315"/>
        <v>13</v>
      </c>
      <c r="F3350" s="4">
        <f t="shared" si="316"/>
        <v>1</v>
      </c>
      <c r="G3350" s="4" t="str">
        <f t="shared" si="317"/>
        <v>Sum</v>
      </c>
      <c r="H3350" s="4" t="str">
        <f t="shared" si="318"/>
        <v>Off</v>
      </c>
      <c r="I3350">
        <v>1127872598</v>
      </c>
      <c r="J3350" t="s">
        <v>26</v>
      </c>
      <c r="K3350">
        <v>27.71</v>
      </c>
      <c r="L3350">
        <v>27.918544000000001</v>
      </c>
      <c r="M3350">
        <v>0.69020199999999998</v>
      </c>
      <c r="N3350">
        <v>-0.48165799999999998</v>
      </c>
    </row>
    <row r="3351" spans="1:14" x14ac:dyDescent="0.3">
      <c r="A3351" s="1">
        <v>43604.75</v>
      </c>
      <c r="B3351" s="1">
        <v>43604.583333333336</v>
      </c>
      <c r="C3351" s="3">
        <f t="shared" si="313"/>
        <v>5</v>
      </c>
      <c r="D3351" s="3">
        <f t="shared" si="314"/>
        <v>19</v>
      </c>
      <c r="E3351" s="4">
        <f t="shared" si="315"/>
        <v>14</v>
      </c>
      <c r="F3351" s="4">
        <f t="shared" si="316"/>
        <v>1</v>
      </c>
      <c r="G3351" s="4" t="str">
        <f t="shared" si="317"/>
        <v>Sum</v>
      </c>
      <c r="H3351" s="4" t="str">
        <f t="shared" si="318"/>
        <v>Off</v>
      </c>
      <c r="I3351">
        <v>1127872598</v>
      </c>
      <c r="J3351" t="s">
        <v>26</v>
      </c>
      <c r="K3351">
        <v>27.9</v>
      </c>
      <c r="L3351">
        <v>28.466004000000002</v>
      </c>
      <c r="M3351">
        <v>1.0273369999999999</v>
      </c>
      <c r="N3351">
        <v>-0.46133299999999999</v>
      </c>
    </row>
    <row r="3352" spans="1:14" x14ac:dyDescent="0.3">
      <c r="A3352" s="1">
        <v>43604.791666666664</v>
      </c>
      <c r="B3352" s="1">
        <v>43604.625</v>
      </c>
      <c r="C3352" s="3">
        <f t="shared" si="313"/>
        <v>5</v>
      </c>
      <c r="D3352" s="3">
        <f t="shared" si="314"/>
        <v>19</v>
      </c>
      <c r="E3352" s="4">
        <f t="shared" si="315"/>
        <v>15</v>
      </c>
      <c r="F3352" s="4">
        <f t="shared" si="316"/>
        <v>1</v>
      </c>
      <c r="G3352" s="4" t="str">
        <f t="shared" si="317"/>
        <v>Sum</v>
      </c>
      <c r="H3352" s="4" t="str">
        <f t="shared" si="318"/>
        <v>Off</v>
      </c>
      <c r="I3352">
        <v>1127872598</v>
      </c>
      <c r="J3352" t="s">
        <v>26</v>
      </c>
      <c r="K3352">
        <v>28.89</v>
      </c>
      <c r="L3352">
        <v>29.004854000000002</v>
      </c>
      <c r="M3352">
        <v>0.656366</v>
      </c>
      <c r="N3352">
        <v>-0.54151199999999999</v>
      </c>
    </row>
    <row r="3353" spans="1:14" x14ac:dyDescent="0.3">
      <c r="A3353" s="1">
        <v>43604.833333333336</v>
      </c>
      <c r="B3353" s="1">
        <v>43604.666666666664</v>
      </c>
      <c r="C3353" s="3">
        <f t="shared" si="313"/>
        <v>5</v>
      </c>
      <c r="D3353" s="3">
        <f t="shared" si="314"/>
        <v>19</v>
      </c>
      <c r="E3353" s="4">
        <f t="shared" si="315"/>
        <v>16</v>
      </c>
      <c r="F3353" s="4">
        <f t="shared" si="316"/>
        <v>1</v>
      </c>
      <c r="G3353" s="4" t="str">
        <f t="shared" si="317"/>
        <v>Sum</v>
      </c>
      <c r="H3353" s="4" t="str">
        <f t="shared" si="318"/>
        <v>Off</v>
      </c>
      <c r="I3353">
        <v>1127872598</v>
      </c>
      <c r="J3353" t="s">
        <v>26</v>
      </c>
      <c r="K3353">
        <v>30.36</v>
      </c>
      <c r="L3353">
        <v>30.415329</v>
      </c>
      <c r="M3353">
        <v>0.53838900000000001</v>
      </c>
      <c r="N3353">
        <v>-0.48305999999999999</v>
      </c>
    </row>
    <row r="3354" spans="1:14" x14ac:dyDescent="0.3">
      <c r="A3354" s="1">
        <v>43604.875</v>
      </c>
      <c r="B3354" s="1">
        <v>43604.708333333336</v>
      </c>
      <c r="C3354" s="3">
        <f t="shared" si="313"/>
        <v>5</v>
      </c>
      <c r="D3354" s="3">
        <f t="shared" si="314"/>
        <v>19</v>
      </c>
      <c r="E3354" s="4">
        <f t="shared" si="315"/>
        <v>17</v>
      </c>
      <c r="F3354" s="4">
        <f t="shared" si="316"/>
        <v>1</v>
      </c>
      <c r="G3354" s="4" t="str">
        <f t="shared" si="317"/>
        <v>Sum</v>
      </c>
      <c r="H3354" s="4" t="str">
        <f t="shared" si="318"/>
        <v>Off</v>
      </c>
      <c r="I3354">
        <v>1127872598</v>
      </c>
      <c r="J3354" t="s">
        <v>26</v>
      </c>
      <c r="K3354">
        <v>31.88</v>
      </c>
      <c r="L3354">
        <v>31.246303000000001</v>
      </c>
      <c r="M3354">
        <v>-9.6124000000000001E-2</v>
      </c>
      <c r="N3354">
        <v>-0.53757299999999997</v>
      </c>
    </row>
    <row r="3355" spans="1:14" x14ac:dyDescent="0.3">
      <c r="A3355" s="1">
        <v>43604.916666666664</v>
      </c>
      <c r="B3355" s="1">
        <v>43604.75</v>
      </c>
      <c r="C3355" s="3">
        <f t="shared" si="313"/>
        <v>5</v>
      </c>
      <c r="D3355" s="3">
        <f t="shared" si="314"/>
        <v>19</v>
      </c>
      <c r="E3355" s="4">
        <f t="shared" si="315"/>
        <v>18</v>
      </c>
      <c r="F3355" s="4">
        <f t="shared" si="316"/>
        <v>1</v>
      </c>
      <c r="G3355" s="4" t="str">
        <f t="shared" si="317"/>
        <v>Sum</v>
      </c>
      <c r="H3355" s="4" t="str">
        <f t="shared" si="318"/>
        <v>Off</v>
      </c>
      <c r="I3355">
        <v>1127872598</v>
      </c>
      <c r="J3355" t="s">
        <v>26</v>
      </c>
      <c r="K3355">
        <v>28.73</v>
      </c>
      <c r="L3355">
        <v>28.617830000000001</v>
      </c>
      <c r="M3355">
        <v>0.37508000000000002</v>
      </c>
      <c r="N3355">
        <v>-0.48725000000000002</v>
      </c>
    </row>
    <row r="3356" spans="1:14" x14ac:dyDescent="0.3">
      <c r="A3356" s="1">
        <v>43604.958333333336</v>
      </c>
      <c r="B3356" s="1">
        <v>43604.791666666664</v>
      </c>
      <c r="C3356" s="3">
        <f t="shared" si="313"/>
        <v>5</v>
      </c>
      <c r="D3356" s="3">
        <f t="shared" si="314"/>
        <v>19</v>
      </c>
      <c r="E3356" s="4">
        <f t="shared" si="315"/>
        <v>19</v>
      </c>
      <c r="F3356" s="4">
        <f t="shared" si="316"/>
        <v>1</v>
      </c>
      <c r="G3356" s="4" t="str">
        <f t="shared" si="317"/>
        <v>Sum</v>
      </c>
      <c r="H3356" s="4" t="str">
        <f t="shared" si="318"/>
        <v>Off</v>
      </c>
      <c r="I3356">
        <v>1127872598</v>
      </c>
      <c r="J3356" t="s">
        <v>26</v>
      </c>
      <c r="K3356">
        <v>27.67</v>
      </c>
      <c r="L3356">
        <v>27.635902000000002</v>
      </c>
      <c r="M3356">
        <v>0.48861500000000002</v>
      </c>
      <c r="N3356">
        <v>-0.52271299999999998</v>
      </c>
    </row>
    <row r="3357" spans="1:14" x14ac:dyDescent="0.3">
      <c r="A3357" s="1">
        <v>43605</v>
      </c>
      <c r="B3357" s="1">
        <v>43604.833333333336</v>
      </c>
      <c r="C3357" s="3">
        <f t="shared" si="313"/>
        <v>5</v>
      </c>
      <c r="D3357" s="3">
        <f t="shared" si="314"/>
        <v>19</v>
      </c>
      <c r="E3357" s="4">
        <f t="shared" si="315"/>
        <v>20</v>
      </c>
      <c r="F3357" s="4">
        <f t="shared" si="316"/>
        <v>1</v>
      </c>
      <c r="G3357" s="4" t="str">
        <f t="shared" si="317"/>
        <v>Sum</v>
      </c>
      <c r="H3357" s="4" t="str">
        <f t="shared" si="318"/>
        <v>Off</v>
      </c>
      <c r="I3357">
        <v>1127872598</v>
      </c>
      <c r="J3357" t="s">
        <v>26</v>
      </c>
      <c r="K3357">
        <v>29.62</v>
      </c>
      <c r="L3357">
        <v>29.261809</v>
      </c>
      <c r="M3357">
        <v>0.293269</v>
      </c>
      <c r="N3357">
        <v>-0.65146000000000004</v>
      </c>
    </row>
    <row r="3358" spans="1:14" x14ac:dyDescent="0.3">
      <c r="A3358" s="1">
        <v>43605.041666666664</v>
      </c>
      <c r="B3358" s="1">
        <v>43604.875</v>
      </c>
      <c r="C3358" s="3">
        <f t="shared" si="313"/>
        <v>5</v>
      </c>
      <c r="D3358" s="3">
        <f t="shared" si="314"/>
        <v>19</v>
      </c>
      <c r="E3358" s="4">
        <f t="shared" si="315"/>
        <v>21</v>
      </c>
      <c r="F3358" s="4">
        <f t="shared" si="316"/>
        <v>1</v>
      </c>
      <c r="G3358" s="4" t="str">
        <f t="shared" si="317"/>
        <v>Sum</v>
      </c>
      <c r="H3358" s="4" t="str">
        <f t="shared" si="318"/>
        <v>Off</v>
      </c>
      <c r="I3358">
        <v>1127872598</v>
      </c>
      <c r="J3358" t="s">
        <v>26</v>
      </c>
      <c r="K3358">
        <v>27.44</v>
      </c>
      <c r="L3358">
        <v>27.461644</v>
      </c>
      <c r="M3358">
        <v>0.58080799999999999</v>
      </c>
      <c r="N3358">
        <v>-0.55916399999999999</v>
      </c>
    </row>
    <row r="3359" spans="1:14" x14ac:dyDescent="0.3">
      <c r="A3359" s="1">
        <v>43605.083333333336</v>
      </c>
      <c r="B3359" s="1">
        <v>43604.916666666664</v>
      </c>
      <c r="C3359" s="3">
        <f t="shared" si="313"/>
        <v>5</v>
      </c>
      <c r="D3359" s="3">
        <f t="shared" si="314"/>
        <v>19</v>
      </c>
      <c r="E3359" s="4">
        <f t="shared" si="315"/>
        <v>22</v>
      </c>
      <c r="F3359" s="4">
        <f t="shared" si="316"/>
        <v>1</v>
      </c>
      <c r="G3359" s="4" t="str">
        <f t="shared" si="317"/>
        <v>Sum</v>
      </c>
      <c r="H3359" s="4" t="str">
        <f t="shared" si="318"/>
        <v>Off</v>
      </c>
      <c r="I3359">
        <v>1127872598</v>
      </c>
      <c r="J3359" t="s">
        <v>26</v>
      </c>
      <c r="K3359">
        <v>23.18</v>
      </c>
      <c r="L3359">
        <v>23.905859</v>
      </c>
      <c r="M3359">
        <v>0.96695600000000004</v>
      </c>
      <c r="N3359">
        <v>-0.24109700000000001</v>
      </c>
    </row>
    <row r="3360" spans="1:14" x14ac:dyDescent="0.3">
      <c r="A3360" s="1">
        <v>43605.125</v>
      </c>
      <c r="B3360" s="1">
        <v>43604.958333333336</v>
      </c>
      <c r="C3360" s="3">
        <f t="shared" si="313"/>
        <v>5</v>
      </c>
      <c r="D3360" s="3">
        <f t="shared" si="314"/>
        <v>19</v>
      </c>
      <c r="E3360" s="4">
        <f t="shared" si="315"/>
        <v>23</v>
      </c>
      <c r="F3360" s="4">
        <f t="shared" si="316"/>
        <v>1</v>
      </c>
      <c r="G3360" s="4" t="str">
        <f t="shared" si="317"/>
        <v>Sum</v>
      </c>
      <c r="H3360" s="4" t="str">
        <f t="shared" si="318"/>
        <v>Off</v>
      </c>
      <c r="I3360">
        <v>1127872598</v>
      </c>
      <c r="J3360" t="s">
        <v>26</v>
      </c>
      <c r="K3360">
        <v>21.03</v>
      </c>
      <c r="L3360">
        <v>21.623142999999999</v>
      </c>
      <c r="M3360">
        <v>0.68568700000000005</v>
      </c>
      <c r="N3360">
        <v>-9.2544000000000001E-2</v>
      </c>
    </row>
    <row r="3361" spans="1:14" x14ac:dyDescent="0.3">
      <c r="A3361" s="1">
        <v>43605.166666666664</v>
      </c>
      <c r="B3361" s="1">
        <v>43605</v>
      </c>
      <c r="C3361" s="3">
        <f t="shared" si="313"/>
        <v>5</v>
      </c>
      <c r="D3361" s="3">
        <f t="shared" si="314"/>
        <v>20</v>
      </c>
      <c r="E3361" s="4">
        <f t="shared" si="315"/>
        <v>0</v>
      </c>
      <c r="F3361" s="4">
        <f t="shared" si="316"/>
        <v>2</v>
      </c>
      <c r="G3361" s="4" t="str">
        <f t="shared" si="317"/>
        <v>Sum</v>
      </c>
      <c r="H3361" s="4" t="str">
        <f t="shared" si="318"/>
        <v>Off</v>
      </c>
      <c r="I3361">
        <v>1127872598</v>
      </c>
      <c r="J3361" t="s">
        <v>26</v>
      </c>
      <c r="K3361">
        <v>19.739999999999998</v>
      </c>
      <c r="L3361">
        <v>19.600957000000001</v>
      </c>
      <c r="M3361">
        <v>-9.3625E-2</v>
      </c>
      <c r="N3361">
        <v>-4.5418E-2</v>
      </c>
    </row>
    <row r="3362" spans="1:14" x14ac:dyDescent="0.3">
      <c r="A3362" s="1">
        <v>43605.208333333336</v>
      </c>
      <c r="B3362" s="1">
        <v>43605.041666666664</v>
      </c>
      <c r="C3362" s="3">
        <f t="shared" si="313"/>
        <v>5</v>
      </c>
      <c r="D3362" s="3">
        <f t="shared" si="314"/>
        <v>20</v>
      </c>
      <c r="E3362" s="4">
        <f t="shared" si="315"/>
        <v>1</v>
      </c>
      <c r="F3362" s="4">
        <f t="shared" si="316"/>
        <v>2</v>
      </c>
      <c r="G3362" s="4" t="str">
        <f t="shared" si="317"/>
        <v>Sum</v>
      </c>
      <c r="H3362" s="4" t="str">
        <f t="shared" si="318"/>
        <v>Off</v>
      </c>
      <c r="I3362">
        <v>1127872598</v>
      </c>
      <c r="J3362" t="s">
        <v>26</v>
      </c>
      <c r="K3362">
        <v>18.07</v>
      </c>
      <c r="L3362">
        <v>17.940397999999998</v>
      </c>
      <c r="M3362">
        <v>-8.1821000000000005E-2</v>
      </c>
      <c r="N3362">
        <v>-4.7780999999999997E-2</v>
      </c>
    </row>
    <row r="3363" spans="1:14" x14ac:dyDescent="0.3">
      <c r="A3363" s="1">
        <v>43605.25</v>
      </c>
      <c r="B3363" s="1">
        <v>43605.083333333336</v>
      </c>
      <c r="C3363" s="3">
        <f t="shared" si="313"/>
        <v>5</v>
      </c>
      <c r="D3363" s="3">
        <f t="shared" si="314"/>
        <v>20</v>
      </c>
      <c r="E3363" s="4">
        <f t="shared" si="315"/>
        <v>2</v>
      </c>
      <c r="F3363" s="4">
        <f t="shared" si="316"/>
        <v>2</v>
      </c>
      <c r="G3363" s="4" t="str">
        <f t="shared" si="317"/>
        <v>Sum</v>
      </c>
      <c r="H3363" s="4" t="str">
        <f t="shared" si="318"/>
        <v>Off</v>
      </c>
      <c r="I3363">
        <v>1127872598</v>
      </c>
      <c r="J3363" t="s">
        <v>26</v>
      </c>
      <c r="K3363">
        <v>17.5</v>
      </c>
      <c r="L3363">
        <v>17.070229000000001</v>
      </c>
      <c r="M3363">
        <v>-0.325019</v>
      </c>
      <c r="N3363">
        <v>-0.104752</v>
      </c>
    </row>
    <row r="3364" spans="1:14" x14ac:dyDescent="0.3">
      <c r="A3364" s="1">
        <v>43605.291666666664</v>
      </c>
      <c r="B3364" s="1">
        <v>43605.125</v>
      </c>
      <c r="C3364" s="3">
        <f t="shared" si="313"/>
        <v>5</v>
      </c>
      <c r="D3364" s="3">
        <f t="shared" si="314"/>
        <v>20</v>
      </c>
      <c r="E3364" s="4">
        <f t="shared" si="315"/>
        <v>3</v>
      </c>
      <c r="F3364" s="4">
        <f t="shared" si="316"/>
        <v>2</v>
      </c>
      <c r="G3364" s="4" t="str">
        <f t="shared" si="317"/>
        <v>Sum</v>
      </c>
      <c r="H3364" s="4" t="str">
        <f t="shared" si="318"/>
        <v>Off</v>
      </c>
      <c r="I3364">
        <v>1127872598</v>
      </c>
      <c r="J3364" t="s">
        <v>26</v>
      </c>
      <c r="K3364">
        <v>17.2</v>
      </c>
      <c r="L3364">
        <v>16.820488000000001</v>
      </c>
      <c r="M3364">
        <v>-0.19451599999999999</v>
      </c>
      <c r="N3364">
        <v>-0.18499599999999999</v>
      </c>
    </row>
    <row r="3365" spans="1:14" x14ac:dyDescent="0.3">
      <c r="A3365" s="1">
        <v>43605.333333333336</v>
      </c>
      <c r="B3365" s="1">
        <v>43605.166666666664</v>
      </c>
      <c r="C3365" s="3">
        <f t="shared" si="313"/>
        <v>5</v>
      </c>
      <c r="D3365" s="3">
        <f t="shared" si="314"/>
        <v>20</v>
      </c>
      <c r="E3365" s="4">
        <f t="shared" si="315"/>
        <v>4</v>
      </c>
      <c r="F3365" s="4">
        <f t="shared" si="316"/>
        <v>2</v>
      </c>
      <c r="G3365" s="4" t="str">
        <f t="shared" si="317"/>
        <v>Sum</v>
      </c>
      <c r="H3365" s="4" t="str">
        <f t="shared" si="318"/>
        <v>Off</v>
      </c>
      <c r="I3365">
        <v>1127872598</v>
      </c>
      <c r="J3365" t="s">
        <v>26</v>
      </c>
      <c r="K3365">
        <v>17.649999999999999</v>
      </c>
      <c r="L3365">
        <v>17.134633999999998</v>
      </c>
      <c r="M3365">
        <v>-0.28228999999999999</v>
      </c>
      <c r="N3365">
        <v>-0.23307600000000001</v>
      </c>
    </row>
    <row r="3366" spans="1:14" x14ac:dyDescent="0.3">
      <c r="A3366" s="1">
        <v>43605.375</v>
      </c>
      <c r="B3366" s="1">
        <v>43605.208333333336</v>
      </c>
      <c r="C3366" s="3">
        <f t="shared" si="313"/>
        <v>5</v>
      </c>
      <c r="D3366" s="3">
        <f t="shared" si="314"/>
        <v>20</v>
      </c>
      <c r="E3366" s="4">
        <f t="shared" si="315"/>
        <v>5</v>
      </c>
      <c r="F3366" s="4">
        <f t="shared" si="316"/>
        <v>2</v>
      </c>
      <c r="G3366" s="4" t="str">
        <f t="shared" si="317"/>
        <v>Sum</v>
      </c>
      <c r="H3366" s="4" t="str">
        <f t="shared" si="318"/>
        <v>Off</v>
      </c>
      <c r="I3366">
        <v>1127872598</v>
      </c>
      <c r="J3366" t="s">
        <v>26</v>
      </c>
      <c r="K3366">
        <v>19.39</v>
      </c>
      <c r="L3366">
        <v>18.830770999999999</v>
      </c>
      <c r="M3366">
        <v>-0.33165800000000001</v>
      </c>
      <c r="N3366">
        <v>-0.227571</v>
      </c>
    </row>
    <row r="3367" spans="1:14" x14ac:dyDescent="0.3">
      <c r="A3367" s="1">
        <v>43605.416666666664</v>
      </c>
      <c r="B3367" s="1">
        <v>43605.25</v>
      </c>
      <c r="C3367" s="3">
        <f t="shared" si="313"/>
        <v>5</v>
      </c>
      <c r="D3367" s="3">
        <f t="shared" si="314"/>
        <v>20</v>
      </c>
      <c r="E3367" s="4">
        <f t="shared" si="315"/>
        <v>6</v>
      </c>
      <c r="F3367" s="4">
        <f t="shared" si="316"/>
        <v>2</v>
      </c>
      <c r="G3367" s="4" t="str">
        <f t="shared" si="317"/>
        <v>Sum</v>
      </c>
      <c r="H3367" s="4" t="str">
        <f t="shared" si="318"/>
        <v>Off</v>
      </c>
      <c r="I3367">
        <v>1127872598</v>
      </c>
      <c r="J3367" t="s">
        <v>26</v>
      </c>
      <c r="K3367">
        <v>21.68</v>
      </c>
      <c r="L3367">
        <v>21.253582000000002</v>
      </c>
      <c r="M3367">
        <v>-0.184339</v>
      </c>
      <c r="N3367">
        <v>-0.24207899999999999</v>
      </c>
    </row>
    <row r="3368" spans="1:14" x14ac:dyDescent="0.3">
      <c r="A3368" s="1">
        <v>43605.458333333336</v>
      </c>
      <c r="B3368" s="1">
        <v>43605.291666666664</v>
      </c>
      <c r="C3368" s="3">
        <f t="shared" si="313"/>
        <v>5</v>
      </c>
      <c r="D3368" s="3">
        <f t="shared" si="314"/>
        <v>20</v>
      </c>
      <c r="E3368" s="4">
        <f t="shared" si="315"/>
        <v>7</v>
      </c>
      <c r="F3368" s="4">
        <f t="shared" si="316"/>
        <v>2</v>
      </c>
      <c r="G3368" s="4" t="str">
        <f t="shared" si="317"/>
        <v>Sum</v>
      </c>
      <c r="H3368" s="4" t="str">
        <f t="shared" si="318"/>
        <v>Off</v>
      </c>
      <c r="I3368">
        <v>1127872598</v>
      </c>
      <c r="J3368" t="s">
        <v>26</v>
      </c>
      <c r="K3368">
        <v>23.64</v>
      </c>
      <c r="L3368">
        <v>22.967518999999999</v>
      </c>
      <c r="M3368">
        <v>-0.26011200000000001</v>
      </c>
      <c r="N3368">
        <v>-0.41236899999999999</v>
      </c>
    </row>
    <row r="3369" spans="1:14" x14ac:dyDescent="0.3">
      <c r="A3369" s="1">
        <v>43605.5</v>
      </c>
      <c r="B3369" s="1">
        <v>43605.333333333336</v>
      </c>
      <c r="C3369" s="3">
        <f t="shared" si="313"/>
        <v>5</v>
      </c>
      <c r="D3369" s="3">
        <f t="shared" si="314"/>
        <v>20</v>
      </c>
      <c r="E3369" s="4">
        <f t="shared" si="315"/>
        <v>8</v>
      </c>
      <c r="F3369" s="4">
        <f t="shared" si="316"/>
        <v>2</v>
      </c>
      <c r="G3369" s="4" t="str">
        <f t="shared" si="317"/>
        <v>Sum</v>
      </c>
      <c r="H3369" s="4" t="str">
        <f t="shared" si="318"/>
        <v>Off</v>
      </c>
      <c r="I3369">
        <v>1127872598</v>
      </c>
      <c r="J3369" t="s">
        <v>26</v>
      </c>
      <c r="K3369">
        <v>23.69</v>
      </c>
      <c r="L3369">
        <v>23.574929999999998</v>
      </c>
      <c r="M3369">
        <v>0.16833600000000001</v>
      </c>
      <c r="N3369">
        <v>-0.28340599999999999</v>
      </c>
    </row>
    <row r="3370" spans="1:14" x14ac:dyDescent="0.3">
      <c r="A3370" s="1">
        <v>43605.541666666664</v>
      </c>
      <c r="B3370" s="1">
        <v>43605.375</v>
      </c>
      <c r="C3370" s="3">
        <f t="shared" si="313"/>
        <v>5</v>
      </c>
      <c r="D3370" s="3">
        <f t="shared" si="314"/>
        <v>20</v>
      </c>
      <c r="E3370" s="4">
        <f t="shared" si="315"/>
        <v>9</v>
      </c>
      <c r="F3370" s="4">
        <f t="shared" si="316"/>
        <v>2</v>
      </c>
      <c r="G3370" s="4" t="str">
        <f t="shared" si="317"/>
        <v>Sum</v>
      </c>
      <c r="H3370" s="4" t="str">
        <f t="shared" si="318"/>
        <v>Off</v>
      </c>
      <c r="I3370">
        <v>1127872598</v>
      </c>
      <c r="J3370" t="s">
        <v>26</v>
      </c>
      <c r="K3370">
        <v>24.75</v>
      </c>
      <c r="L3370">
        <v>24.728566000000001</v>
      </c>
      <c r="M3370">
        <v>0.369056</v>
      </c>
      <c r="N3370">
        <v>-0.39049</v>
      </c>
    </row>
    <row r="3371" spans="1:14" x14ac:dyDescent="0.3">
      <c r="A3371" s="1">
        <v>43605.583333333336</v>
      </c>
      <c r="B3371" s="1">
        <v>43605.416666666664</v>
      </c>
      <c r="C3371" s="3">
        <f t="shared" si="313"/>
        <v>5</v>
      </c>
      <c r="D3371" s="3">
        <f t="shared" si="314"/>
        <v>20</v>
      </c>
      <c r="E3371" s="4">
        <f t="shared" si="315"/>
        <v>10</v>
      </c>
      <c r="F3371" s="4">
        <f t="shared" si="316"/>
        <v>2</v>
      </c>
      <c r="G3371" s="4" t="str">
        <f t="shared" si="317"/>
        <v>Sum</v>
      </c>
      <c r="H3371" s="4" t="str">
        <f t="shared" si="318"/>
        <v>On</v>
      </c>
      <c r="I3371">
        <v>1127872598</v>
      </c>
      <c r="J3371" t="s">
        <v>26</v>
      </c>
      <c r="K3371">
        <v>26.51</v>
      </c>
      <c r="L3371">
        <v>26.294371999999999</v>
      </c>
      <c r="M3371">
        <v>0.51724400000000004</v>
      </c>
      <c r="N3371">
        <v>-0.73287199999999997</v>
      </c>
    </row>
    <row r="3372" spans="1:14" x14ac:dyDescent="0.3">
      <c r="A3372" s="1">
        <v>43605.625</v>
      </c>
      <c r="B3372" s="1">
        <v>43605.458333333336</v>
      </c>
      <c r="C3372" s="3">
        <f t="shared" si="313"/>
        <v>5</v>
      </c>
      <c r="D3372" s="3">
        <f t="shared" si="314"/>
        <v>20</v>
      </c>
      <c r="E3372" s="4">
        <f t="shared" si="315"/>
        <v>11</v>
      </c>
      <c r="F3372" s="4">
        <f t="shared" si="316"/>
        <v>2</v>
      </c>
      <c r="G3372" s="4" t="str">
        <f t="shared" si="317"/>
        <v>Sum</v>
      </c>
      <c r="H3372" s="4" t="str">
        <f t="shared" si="318"/>
        <v>On</v>
      </c>
      <c r="I3372">
        <v>1127872598</v>
      </c>
      <c r="J3372" t="s">
        <v>26</v>
      </c>
      <c r="K3372">
        <v>28.56</v>
      </c>
      <c r="L3372">
        <v>28.249179999999999</v>
      </c>
      <c r="M3372">
        <v>0.68048799999999998</v>
      </c>
      <c r="N3372">
        <v>-0.99130799999999997</v>
      </c>
    </row>
    <row r="3373" spans="1:14" x14ac:dyDescent="0.3">
      <c r="A3373" s="1">
        <v>43605.666666666664</v>
      </c>
      <c r="B3373" s="1">
        <v>43605.5</v>
      </c>
      <c r="C3373" s="3">
        <f t="shared" si="313"/>
        <v>5</v>
      </c>
      <c r="D3373" s="3">
        <f t="shared" si="314"/>
        <v>20</v>
      </c>
      <c r="E3373" s="4">
        <f t="shared" si="315"/>
        <v>12</v>
      </c>
      <c r="F3373" s="4">
        <f t="shared" si="316"/>
        <v>2</v>
      </c>
      <c r="G3373" s="4" t="str">
        <f t="shared" si="317"/>
        <v>Sum</v>
      </c>
      <c r="H3373" s="4" t="str">
        <f t="shared" si="318"/>
        <v>On</v>
      </c>
      <c r="I3373">
        <v>1127872598</v>
      </c>
      <c r="J3373" t="s">
        <v>26</v>
      </c>
      <c r="K3373">
        <v>30.01</v>
      </c>
      <c r="L3373">
        <v>28.960595999999999</v>
      </c>
      <c r="M3373">
        <v>0.18995799999999999</v>
      </c>
      <c r="N3373">
        <v>-1.2393620000000001</v>
      </c>
    </row>
    <row r="3374" spans="1:14" x14ac:dyDescent="0.3">
      <c r="A3374" s="1">
        <v>43605.708333333336</v>
      </c>
      <c r="B3374" s="1">
        <v>43605.541666666664</v>
      </c>
      <c r="C3374" s="3">
        <f t="shared" si="313"/>
        <v>5</v>
      </c>
      <c r="D3374" s="3">
        <f t="shared" si="314"/>
        <v>20</v>
      </c>
      <c r="E3374" s="4">
        <f t="shared" si="315"/>
        <v>13</v>
      </c>
      <c r="F3374" s="4">
        <f t="shared" si="316"/>
        <v>2</v>
      </c>
      <c r="G3374" s="4" t="str">
        <f t="shared" si="317"/>
        <v>Sum</v>
      </c>
      <c r="H3374" s="4" t="str">
        <f t="shared" si="318"/>
        <v>On</v>
      </c>
      <c r="I3374">
        <v>1127872598</v>
      </c>
      <c r="J3374" t="s">
        <v>26</v>
      </c>
      <c r="K3374">
        <v>31.97</v>
      </c>
      <c r="L3374">
        <v>29.569686000000001</v>
      </c>
      <c r="M3374">
        <v>-0.87118300000000004</v>
      </c>
      <c r="N3374">
        <v>-1.529131</v>
      </c>
    </row>
    <row r="3375" spans="1:14" x14ac:dyDescent="0.3">
      <c r="A3375" s="1">
        <v>43605.75</v>
      </c>
      <c r="B3375" s="1">
        <v>43605.583333333336</v>
      </c>
      <c r="C3375" s="3">
        <f t="shared" si="313"/>
        <v>5</v>
      </c>
      <c r="D3375" s="3">
        <f t="shared" si="314"/>
        <v>20</v>
      </c>
      <c r="E3375" s="4">
        <f t="shared" si="315"/>
        <v>14</v>
      </c>
      <c r="F3375" s="4">
        <f t="shared" si="316"/>
        <v>2</v>
      </c>
      <c r="G3375" s="4" t="str">
        <f t="shared" si="317"/>
        <v>Sum</v>
      </c>
      <c r="H3375" s="4" t="str">
        <f t="shared" si="318"/>
        <v>On</v>
      </c>
      <c r="I3375">
        <v>1127872598</v>
      </c>
      <c r="J3375" t="s">
        <v>26</v>
      </c>
      <c r="K3375">
        <v>34.42</v>
      </c>
      <c r="L3375">
        <v>30.951813999999999</v>
      </c>
      <c r="M3375">
        <v>-1.815693</v>
      </c>
      <c r="N3375">
        <v>-1.652493</v>
      </c>
    </row>
    <row r="3376" spans="1:14" x14ac:dyDescent="0.3">
      <c r="A3376" s="1">
        <v>43605.791666666664</v>
      </c>
      <c r="B3376" s="1">
        <v>43605.625</v>
      </c>
      <c r="C3376" s="3">
        <f t="shared" si="313"/>
        <v>5</v>
      </c>
      <c r="D3376" s="3">
        <f t="shared" si="314"/>
        <v>20</v>
      </c>
      <c r="E3376" s="4">
        <f t="shared" si="315"/>
        <v>15</v>
      </c>
      <c r="F3376" s="4">
        <f t="shared" si="316"/>
        <v>2</v>
      </c>
      <c r="G3376" s="4" t="str">
        <f t="shared" si="317"/>
        <v>Sum</v>
      </c>
      <c r="H3376" s="4" t="str">
        <f t="shared" si="318"/>
        <v>On</v>
      </c>
      <c r="I3376">
        <v>1127872598</v>
      </c>
      <c r="J3376" t="s">
        <v>26</v>
      </c>
      <c r="K3376">
        <v>36.229999999999997</v>
      </c>
      <c r="L3376">
        <v>30.820710999999999</v>
      </c>
      <c r="M3376">
        <v>-3.663316</v>
      </c>
      <c r="N3376">
        <v>-1.745973</v>
      </c>
    </row>
    <row r="3377" spans="1:14" x14ac:dyDescent="0.3">
      <c r="A3377" s="1">
        <v>43605.833333333336</v>
      </c>
      <c r="B3377" s="1">
        <v>43605.666666666664</v>
      </c>
      <c r="C3377" s="3">
        <f t="shared" si="313"/>
        <v>5</v>
      </c>
      <c r="D3377" s="3">
        <f t="shared" si="314"/>
        <v>20</v>
      </c>
      <c r="E3377" s="4">
        <f t="shared" si="315"/>
        <v>16</v>
      </c>
      <c r="F3377" s="4">
        <f t="shared" si="316"/>
        <v>2</v>
      </c>
      <c r="G3377" s="4" t="str">
        <f t="shared" si="317"/>
        <v>Sum</v>
      </c>
      <c r="H3377" s="4" t="str">
        <f t="shared" si="318"/>
        <v>On</v>
      </c>
      <c r="I3377">
        <v>1127872598</v>
      </c>
      <c r="J3377" t="s">
        <v>26</v>
      </c>
      <c r="K3377">
        <v>37.93</v>
      </c>
      <c r="L3377">
        <v>31.742796999999999</v>
      </c>
      <c r="M3377">
        <v>-4.3108690000000003</v>
      </c>
      <c r="N3377">
        <v>-1.8763339999999999</v>
      </c>
    </row>
    <row r="3378" spans="1:14" x14ac:dyDescent="0.3">
      <c r="A3378" s="1">
        <v>43605.875</v>
      </c>
      <c r="B3378" s="1">
        <v>43605.708333333336</v>
      </c>
      <c r="C3378" s="3">
        <f t="shared" si="313"/>
        <v>5</v>
      </c>
      <c r="D3378" s="3">
        <f t="shared" si="314"/>
        <v>20</v>
      </c>
      <c r="E3378" s="4">
        <f t="shared" si="315"/>
        <v>17</v>
      </c>
      <c r="F3378" s="4">
        <f t="shared" si="316"/>
        <v>2</v>
      </c>
      <c r="G3378" s="4" t="str">
        <f t="shared" si="317"/>
        <v>Sum</v>
      </c>
      <c r="H3378" s="4" t="str">
        <f t="shared" si="318"/>
        <v>On</v>
      </c>
      <c r="I3378">
        <v>1127872598</v>
      </c>
      <c r="J3378" t="s">
        <v>26</v>
      </c>
      <c r="K3378">
        <v>36.68</v>
      </c>
      <c r="L3378">
        <v>32.135137999999998</v>
      </c>
      <c r="M3378">
        <v>-2.7333280000000002</v>
      </c>
      <c r="N3378">
        <v>-1.811534</v>
      </c>
    </row>
    <row r="3379" spans="1:14" x14ac:dyDescent="0.3">
      <c r="A3379" s="1">
        <v>43605.916666666664</v>
      </c>
      <c r="B3379" s="1">
        <v>43605.75</v>
      </c>
      <c r="C3379" s="3">
        <f t="shared" si="313"/>
        <v>5</v>
      </c>
      <c r="D3379" s="3">
        <f t="shared" si="314"/>
        <v>20</v>
      </c>
      <c r="E3379" s="4">
        <f t="shared" si="315"/>
        <v>18</v>
      </c>
      <c r="F3379" s="4">
        <f t="shared" si="316"/>
        <v>2</v>
      </c>
      <c r="G3379" s="4" t="str">
        <f t="shared" si="317"/>
        <v>Sum</v>
      </c>
      <c r="H3379" s="4" t="str">
        <f t="shared" si="318"/>
        <v>On</v>
      </c>
      <c r="I3379">
        <v>1127872598</v>
      </c>
      <c r="J3379" t="s">
        <v>26</v>
      </c>
      <c r="K3379">
        <v>31.06</v>
      </c>
      <c r="L3379">
        <v>27.534279999999999</v>
      </c>
      <c r="M3379">
        <v>-2.0083039999999999</v>
      </c>
      <c r="N3379">
        <v>-1.5174160000000001</v>
      </c>
    </row>
    <row r="3380" spans="1:14" x14ac:dyDescent="0.3">
      <c r="A3380" s="1">
        <v>43605.958333333336</v>
      </c>
      <c r="B3380" s="1">
        <v>43605.791666666664</v>
      </c>
      <c r="C3380" s="3">
        <f t="shared" si="313"/>
        <v>5</v>
      </c>
      <c r="D3380" s="3">
        <f t="shared" si="314"/>
        <v>20</v>
      </c>
      <c r="E3380" s="4">
        <f t="shared" si="315"/>
        <v>19</v>
      </c>
      <c r="F3380" s="4">
        <f t="shared" si="316"/>
        <v>2</v>
      </c>
      <c r="G3380" s="4" t="str">
        <f t="shared" si="317"/>
        <v>Sum</v>
      </c>
      <c r="H3380" s="4" t="str">
        <f t="shared" si="318"/>
        <v>On</v>
      </c>
      <c r="I3380">
        <v>1127872598</v>
      </c>
      <c r="J3380" t="s">
        <v>26</v>
      </c>
      <c r="K3380">
        <v>29.11</v>
      </c>
      <c r="L3380">
        <v>26.029508</v>
      </c>
      <c r="M3380">
        <v>-1.6575850000000001</v>
      </c>
      <c r="N3380">
        <v>-1.4229069999999999</v>
      </c>
    </row>
    <row r="3381" spans="1:14" x14ac:dyDescent="0.3">
      <c r="A3381" s="1">
        <v>43606</v>
      </c>
      <c r="B3381" s="1">
        <v>43605.833333333336</v>
      </c>
      <c r="C3381" s="3">
        <f t="shared" si="313"/>
        <v>5</v>
      </c>
      <c r="D3381" s="3">
        <f t="shared" si="314"/>
        <v>20</v>
      </c>
      <c r="E3381" s="4">
        <f t="shared" si="315"/>
        <v>20</v>
      </c>
      <c r="F3381" s="4">
        <f t="shared" si="316"/>
        <v>2</v>
      </c>
      <c r="G3381" s="4" t="str">
        <f t="shared" si="317"/>
        <v>Sum</v>
      </c>
      <c r="H3381" s="4" t="str">
        <f t="shared" si="318"/>
        <v>On</v>
      </c>
      <c r="I3381">
        <v>1127872598</v>
      </c>
      <c r="J3381" t="s">
        <v>26</v>
      </c>
      <c r="K3381">
        <v>28.42</v>
      </c>
      <c r="L3381">
        <v>26.807181</v>
      </c>
      <c r="M3381">
        <v>-0.23470099999999999</v>
      </c>
      <c r="N3381">
        <v>-1.378118</v>
      </c>
    </row>
    <row r="3382" spans="1:14" x14ac:dyDescent="0.3">
      <c r="A3382" s="1">
        <v>43606.041666666664</v>
      </c>
      <c r="B3382" s="1">
        <v>43605.875</v>
      </c>
      <c r="C3382" s="3">
        <f t="shared" si="313"/>
        <v>5</v>
      </c>
      <c r="D3382" s="3">
        <f t="shared" si="314"/>
        <v>20</v>
      </c>
      <c r="E3382" s="4">
        <f t="shared" si="315"/>
        <v>21</v>
      </c>
      <c r="F3382" s="4">
        <f t="shared" si="316"/>
        <v>2</v>
      </c>
      <c r="G3382" s="4" t="str">
        <f t="shared" si="317"/>
        <v>Sum</v>
      </c>
      <c r="H3382" s="4" t="str">
        <f t="shared" si="318"/>
        <v>On</v>
      </c>
      <c r="I3382">
        <v>1127872598</v>
      </c>
      <c r="J3382" t="s">
        <v>26</v>
      </c>
      <c r="K3382">
        <v>26.91</v>
      </c>
      <c r="L3382">
        <v>25.622601</v>
      </c>
      <c r="M3382">
        <v>-9.9644999999999997E-2</v>
      </c>
      <c r="N3382">
        <v>-1.187754</v>
      </c>
    </row>
    <row r="3383" spans="1:14" x14ac:dyDescent="0.3">
      <c r="A3383" s="1">
        <v>43606.083333333336</v>
      </c>
      <c r="B3383" s="1">
        <v>43605.916666666664</v>
      </c>
      <c r="C3383" s="3">
        <f t="shared" si="313"/>
        <v>5</v>
      </c>
      <c r="D3383" s="3">
        <f t="shared" si="314"/>
        <v>20</v>
      </c>
      <c r="E3383" s="4">
        <f t="shared" si="315"/>
        <v>22</v>
      </c>
      <c r="F3383" s="4">
        <f t="shared" si="316"/>
        <v>2</v>
      </c>
      <c r="G3383" s="4" t="str">
        <f t="shared" si="317"/>
        <v>Sum</v>
      </c>
      <c r="H3383" s="4" t="str">
        <f t="shared" si="318"/>
        <v>Off</v>
      </c>
      <c r="I3383">
        <v>1127872598</v>
      </c>
      <c r="J3383" t="s">
        <v>26</v>
      </c>
      <c r="K3383">
        <v>23.2</v>
      </c>
      <c r="L3383">
        <v>22.770358999999999</v>
      </c>
      <c r="M3383">
        <v>0.31593300000000002</v>
      </c>
      <c r="N3383">
        <v>-0.74557399999999996</v>
      </c>
    </row>
    <row r="3384" spans="1:14" x14ac:dyDescent="0.3">
      <c r="A3384" s="1">
        <v>43606.125</v>
      </c>
      <c r="B3384" s="1">
        <v>43605.958333333336</v>
      </c>
      <c r="C3384" s="3">
        <f t="shared" si="313"/>
        <v>5</v>
      </c>
      <c r="D3384" s="3">
        <f t="shared" si="314"/>
        <v>20</v>
      </c>
      <c r="E3384" s="4">
        <f t="shared" si="315"/>
        <v>23</v>
      </c>
      <c r="F3384" s="4">
        <f t="shared" si="316"/>
        <v>2</v>
      </c>
      <c r="G3384" s="4" t="str">
        <f t="shared" si="317"/>
        <v>Sum</v>
      </c>
      <c r="H3384" s="4" t="str">
        <f t="shared" si="318"/>
        <v>Off</v>
      </c>
      <c r="I3384">
        <v>1127872598</v>
      </c>
      <c r="J3384" t="s">
        <v>26</v>
      </c>
      <c r="K3384">
        <v>21.53</v>
      </c>
      <c r="L3384">
        <v>21.369116000000002</v>
      </c>
      <c r="M3384">
        <v>0.185972</v>
      </c>
      <c r="N3384">
        <v>-0.346856</v>
      </c>
    </row>
    <row r="3385" spans="1:14" x14ac:dyDescent="0.3">
      <c r="A3385" s="1">
        <v>43606.166666666664</v>
      </c>
      <c r="B3385" s="1">
        <v>43606</v>
      </c>
      <c r="C3385" s="3">
        <f t="shared" si="313"/>
        <v>5</v>
      </c>
      <c r="D3385" s="3">
        <f t="shared" si="314"/>
        <v>21</v>
      </c>
      <c r="E3385" s="4">
        <f t="shared" si="315"/>
        <v>0</v>
      </c>
      <c r="F3385" s="4">
        <f t="shared" si="316"/>
        <v>3</v>
      </c>
      <c r="G3385" s="4" t="str">
        <f t="shared" si="317"/>
        <v>Sum</v>
      </c>
      <c r="H3385" s="4" t="str">
        <f t="shared" si="318"/>
        <v>Off</v>
      </c>
      <c r="I3385">
        <v>1127872598</v>
      </c>
      <c r="J3385" t="s">
        <v>26</v>
      </c>
      <c r="K3385">
        <v>19.18</v>
      </c>
      <c r="L3385">
        <v>18.938352999999999</v>
      </c>
      <c r="M3385">
        <v>0.165882</v>
      </c>
      <c r="N3385">
        <v>-0.40752899999999997</v>
      </c>
    </row>
    <row r="3386" spans="1:14" x14ac:dyDescent="0.3">
      <c r="A3386" s="1">
        <v>43606.208333333336</v>
      </c>
      <c r="B3386" s="1">
        <v>43606.041666666664</v>
      </c>
      <c r="C3386" s="3">
        <f t="shared" si="313"/>
        <v>5</v>
      </c>
      <c r="D3386" s="3">
        <f t="shared" si="314"/>
        <v>21</v>
      </c>
      <c r="E3386" s="4">
        <f t="shared" si="315"/>
        <v>1</v>
      </c>
      <c r="F3386" s="4">
        <f t="shared" si="316"/>
        <v>3</v>
      </c>
      <c r="G3386" s="4" t="str">
        <f t="shared" si="317"/>
        <v>Sum</v>
      </c>
      <c r="H3386" s="4" t="str">
        <f t="shared" si="318"/>
        <v>Off</v>
      </c>
      <c r="I3386">
        <v>1127872598</v>
      </c>
      <c r="J3386" t="s">
        <v>26</v>
      </c>
      <c r="K3386">
        <v>18.43</v>
      </c>
      <c r="L3386">
        <v>18.199377999999999</v>
      </c>
      <c r="M3386">
        <v>0.179781</v>
      </c>
      <c r="N3386">
        <v>-0.41040300000000002</v>
      </c>
    </row>
    <row r="3387" spans="1:14" x14ac:dyDescent="0.3">
      <c r="A3387" s="1">
        <v>43606.25</v>
      </c>
      <c r="B3387" s="1">
        <v>43606.083333333336</v>
      </c>
      <c r="C3387" s="3">
        <f t="shared" si="313"/>
        <v>5</v>
      </c>
      <c r="D3387" s="3">
        <f t="shared" si="314"/>
        <v>21</v>
      </c>
      <c r="E3387" s="4">
        <f t="shared" si="315"/>
        <v>2</v>
      </c>
      <c r="F3387" s="4">
        <f t="shared" si="316"/>
        <v>3</v>
      </c>
      <c r="G3387" s="4" t="str">
        <f t="shared" si="317"/>
        <v>Sum</v>
      </c>
      <c r="H3387" s="4" t="str">
        <f t="shared" si="318"/>
        <v>Off</v>
      </c>
      <c r="I3387">
        <v>1127872598</v>
      </c>
      <c r="J3387" t="s">
        <v>26</v>
      </c>
      <c r="K3387">
        <v>18.11</v>
      </c>
      <c r="L3387">
        <v>18.132487000000001</v>
      </c>
      <c r="M3387">
        <v>0.312251</v>
      </c>
      <c r="N3387">
        <v>-0.28976400000000002</v>
      </c>
    </row>
    <row r="3388" spans="1:14" x14ac:dyDescent="0.3">
      <c r="A3388" s="1">
        <v>43606.291666666664</v>
      </c>
      <c r="B3388" s="1">
        <v>43606.125</v>
      </c>
      <c r="C3388" s="3">
        <f t="shared" si="313"/>
        <v>5</v>
      </c>
      <c r="D3388" s="3">
        <f t="shared" si="314"/>
        <v>21</v>
      </c>
      <c r="E3388" s="4">
        <f t="shared" si="315"/>
        <v>3</v>
      </c>
      <c r="F3388" s="4">
        <f t="shared" si="316"/>
        <v>3</v>
      </c>
      <c r="G3388" s="4" t="str">
        <f t="shared" si="317"/>
        <v>Sum</v>
      </c>
      <c r="H3388" s="4" t="str">
        <f t="shared" si="318"/>
        <v>Off</v>
      </c>
      <c r="I3388">
        <v>1127872598</v>
      </c>
      <c r="J3388" t="s">
        <v>26</v>
      </c>
      <c r="K3388">
        <v>17.73</v>
      </c>
      <c r="L3388">
        <v>17.842154000000001</v>
      </c>
      <c r="M3388">
        <v>0.34864600000000001</v>
      </c>
      <c r="N3388">
        <v>-0.23649200000000001</v>
      </c>
    </row>
    <row r="3389" spans="1:14" x14ac:dyDescent="0.3">
      <c r="A3389" s="1">
        <v>43606.333333333336</v>
      </c>
      <c r="B3389" s="1">
        <v>43606.166666666664</v>
      </c>
      <c r="C3389" s="3">
        <f t="shared" si="313"/>
        <v>5</v>
      </c>
      <c r="D3389" s="3">
        <f t="shared" si="314"/>
        <v>21</v>
      </c>
      <c r="E3389" s="4">
        <f t="shared" si="315"/>
        <v>4</v>
      </c>
      <c r="F3389" s="4">
        <f t="shared" si="316"/>
        <v>3</v>
      </c>
      <c r="G3389" s="4" t="str">
        <f t="shared" si="317"/>
        <v>Sum</v>
      </c>
      <c r="H3389" s="4" t="str">
        <f t="shared" si="318"/>
        <v>Off</v>
      </c>
      <c r="I3389">
        <v>1127872598</v>
      </c>
      <c r="J3389" t="s">
        <v>26</v>
      </c>
      <c r="K3389">
        <v>18.11</v>
      </c>
      <c r="L3389">
        <v>18.128271999999999</v>
      </c>
      <c r="M3389">
        <v>0.253859</v>
      </c>
      <c r="N3389">
        <v>-0.23558699999999999</v>
      </c>
    </row>
    <row r="3390" spans="1:14" x14ac:dyDescent="0.3">
      <c r="A3390" s="1">
        <v>43606.375</v>
      </c>
      <c r="B3390" s="1">
        <v>43606.208333333336</v>
      </c>
      <c r="C3390" s="3">
        <f t="shared" si="313"/>
        <v>5</v>
      </c>
      <c r="D3390" s="3">
        <f t="shared" si="314"/>
        <v>21</v>
      </c>
      <c r="E3390" s="4">
        <f t="shared" si="315"/>
        <v>5</v>
      </c>
      <c r="F3390" s="4">
        <f t="shared" si="316"/>
        <v>3</v>
      </c>
      <c r="G3390" s="4" t="str">
        <f t="shared" si="317"/>
        <v>Sum</v>
      </c>
      <c r="H3390" s="4" t="str">
        <f t="shared" si="318"/>
        <v>Off</v>
      </c>
      <c r="I3390">
        <v>1127872598</v>
      </c>
      <c r="J3390" t="s">
        <v>26</v>
      </c>
      <c r="K3390">
        <v>18.39</v>
      </c>
      <c r="L3390">
        <v>18.284434000000001</v>
      </c>
      <c r="M3390">
        <v>0.17533299999999999</v>
      </c>
      <c r="N3390">
        <v>-0.28089900000000001</v>
      </c>
    </row>
    <row r="3391" spans="1:14" x14ac:dyDescent="0.3">
      <c r="A3391" s="1">
        <v>43606.416666666664</v>
      </c>
      <c r="B3391" s="1">
        <v>43606.25</v>
      </c>
      <c r="C3391" s="3">
        <f t="shared" si="313"/>
        <v>5</v>
      </c>
      <c r="D3391" s="3">
        <f t="shared" si="314"/>
        <v>21</v>
      </c>
      <c r="E3391" s="4">
        <f t="shared" si="315"/>
        <v>6</v>
      </c>
      <c r="F3391" s="4">
        <f t="shared" si="316"/>
        <v>3</v>
      </c>
      <c r="G3391" s="4" t="str">
        <f t="shared" si="317"/>
        <v>Sum</v>
      </c>
      <c r="H3391" s="4" t="str">
        <f t="shared" si="318"/>
        <v>Off</v>
      </c>
      <c r="I3391">
        <v>1127872598</v>
      </c>
      <c r="J3391" t="s">
        <v>26</v>
      </c>
      <c r="K3391">
        <v>22.41</v>
      </c>
      <c r="L3391">
        <v>21.751930999999999</v>
      </c>
      <c r="M3391">
        <v>-0.27210600000000001</v>
      </c>
      <c r="N3391">
        <v>-0.385963</v>
      </c>
    </row>
    <row r="3392" spans="1:14" x14ac:dyDescent="0.3">
      <c r="A3392" s="1">
        <v>43606.458333333336</v>
      </c>
      <c r="B3392" s="1">
        <v>43606.291666666664</v>
      </c>
      <c r="C3392" s="3">
        <f t="shared" si="313"/>
        <v>5</v>
      </c>
      <c r="D3392" s="3">
        <f t="shared" si="314"/>
        <v>21</v>
      </c>
      <c r="E3392" s="4">
        <f t="shared" si="315"/>
        <v>7</v>
      </c>
      <c r="F3392" s="4">
        <f t="shared" si="316"/>
        <v>3</v>
      </c>
      <c r="G3392" s="4" t="str">
        <f t="shared" si="317"/>
        <v>Sum</v>
      </c>
      <c r="H3392" s="4" t="str">
        <f t="shared" si="318"/>
        <v>Off</v>
      </c>
      <c r="I3392">
        <v>1127872598</v>
      </c>
      <c r="J3392" t="s">
        <v>26</v>
      </c>
      <c r="K3392">
        <v>22.89</v>
      </c>
      <c r="L3392">
        <v>22.126511000000001</v>
      </c>
      <c r="M3392">
        <v>-8.7666999999999995E-2</v>
      </c>
      <c r="N3392">
        <v>-0.67582200000000003</v>
      </c>
    </row>
    <row r="3393" spans="1:14" x14ac:dyDescent="0.3">
      <c r="A3393" s="1">
        <v>43606.5</v>
      </c>
      <c r="B3393" s="1">
        <v>43606.333333333336</v>
      </c>
      <c r="C3393" s="3">
        <f t="shared" si="313"/>
        <v>5</v>
      </c>
      <c r="D3393" s="3">
        <f t="shared" si="314"/>
        <v>21</v>
      </c>
      <c r="E3393" s="4">
        <f t="shared" si="315"/>
        <v>8</v>
      </c>
      <c r="F3393" s="4">
        <f t="shared" si="316"/>
        <v>3</v>
      </c>
      <c r="G3393" s="4" t="str">
        <f t="shared" si="317"/>
        <v>Sum</v>
      </c>
      <c r="H3393" s="4" t="str">
        <f t="shared" si="318"/>
        <v>Off</v>
      </c>
      <c r="I3393">
        <v>1127872598</v>
      </c>
      <c r="J3393" t="s">
        <v>26</v>
      </c>
      <c r="K3393">
        <v>22.24</v>
      </c>
      <c r="L3393">
        <v>21.877942000000001</v>
      </c>
      <c r="M3393">
        <v>0.45008799999999999</v>
      </c>
      <c r="N3393">
        <v>-0.81214600000000003</v>
      </c>
    </row>
    <row r="3394" spans="1:14" x14ac:dyDescent="0.3">
      <c r="A3394" s="1">
        <v>43606.541666666664</v>
      </c>
      <c r="B3394" s="1">
        <v>43606.375</v>
      </c>
      <c r="C3394" s="3">
        <f t="shared" si="313"/>
        <v>5</v>
      </c>
      <c r="D3394" s="3">
        <f t="shared" si="314"/>
        <v>21</v>
      </c>
      <c r="E3394" s="4">
        <f t="shared" si="315"/>
        <v>9</v>
      </c>
      <c r="F3394" s="4">
        <f t="shared" si="316"/>
        <v>3</v>
      </c>
      <c r="G3394" s="4" t="str">
        <f t="shared" si="317"/>
        <v>Sum</v>
      </c>
      <c r="H3394" s="4" t="str">
        <f t="shared" si="318"/>
        <v>Off</v>
      </c>
      <c r="I3394">
        <v>1127872598</v>
      </c>
      <c r="J3394" t="s">
        <v>26</v>
      </c>
      <c r="K3394">
        <v>22.66</v>
      </c>
      <c r="L3394">
        <v>22.232074999999998</v>
      </c>
      <c r="M3394">
        <v>0.49835099999999999</v>
      </c>
      <c r="N3394">
        <v>-0.92627599999999999</v>
      </c>
    </row>
    <row r="3395" spans="1:14" x14ac:dyDescent="0.3">
      <c r="A3395" s="1">
        <v>43606.583333333336</v>
      </c>
      <c r="B3395" s="1">
        <v>43606.416666666664</v>
      </c>
      <c r="C3395" s="3">
        <f t="shared" ref="C3395:C3458" si="319">MONTH(B3395)</f>
        <v>5</v>
      </c>
      <c r="D3395" s="3">
        <f t="shared" ref="D3395:D3458" si="320">DAY(B3395)</f>
        <v>21</v>
      </c>
      <c r="E3395" s="4">
        <f t="shared" ref="E3395:E3458" si="321">HOUR(B3395)</f>
        <v>10</v>
      </c>
      <c r="F3395" s="4">
        <f t="shared" ref="F3395:F3458" si="322">WEEKDAY(B3395)</f>
        <v>3</v>
      </c>
      <c r="G3395" s="4" t="str">
        <f t="shared" ref="G3395:G3458" si="323">IF(AND(C3395&gt;4,C3395&lt;10),"Sum","Win")</f>
        <v>Sum</v>
      </c>
      <c r="H3395" s="4" t="str">
        <f t="shared" si="318"/>
        <v>On</v>
      </c>
      <c r="I3395">
        <v>1127872598</v>
      </c>
      <c r="J3395" t="s">
        <v>26</v>
      </c>
      <c r="K3395">
        <v>23.52</v>
      </c>
      <c r="L3395">
        <v>22.992272</v>
      </c>
      <c r="M3395">
        <v>0.58482299999999998</v>
      </c>
      <c r="N3395">
        <v>-1.1125510000000001</v>
      </c>
    </row>
    <row r="3396" spans="1:14" x14ac:dyDescent="0.3">
      <c r="A3396" s="1">
        <v>43606.625</v>
      </c>
      <c r="B3396" s="1">
        <v>43606.458333333336</v>
      </c>
      <c r="C3396" s="3">
        <f t="shared" si="319"/>
        <v>5</v>
      </c>
      <c r="D3396" s="3">
        <f t="shared" si="320"/>
        <v>21</v>
      </c>
      <c r="E3396" s="4">
        <f t="shared" si="321"/>
        <v>11</v>
      </c>
      <c r="F3396" s="4">
        <f t="shared" si="322"/>
        <v>3</v>
      </c>
      <c r="G3396" s="4" t="str">
        <f t="shared" si="323"/>
        <v>Sum</v>
      </c>
      <c r="H3396" s="4" t="str">
        <f t="shared" si="318"/>
        <v>On</v>
      </c>
      <c r="I3396">
        <v>1127872598</v>
      </c>
      <c r="J3396" t="s">
        <v>26</v>
      </c>
      <c r="K3396">
        <v>23.64</v>
      </c>
      <c r="L3396">
        <v>23.074952</v>
      </c>
      <c r="M3396">
        <v>0.588391</v>
      </c>
      <c r="N3396">
        <v>-1.1534390000000001</v>
      </c>
    </row>
    <row r="3397" spans="1:14" x14ac:dyDescent="0.3">
      <c r="A3397" s="1">
        <v>43606.666666666664</v>
      </c>
      <c r="B3397" s="1">
        <v>43606.5</v>
      </c>
      <c r="C3397" s="3">
        <f t="shared" si="319"/>
        <v>5</v>
      </c>
      <c r="D3397" s="3">
        <f t="shared" si="320"/>
        <v>21</v>
      </c>
      <c r="E3397" s="4">
        <f t="shared" si="321"/>
        <v>12</v>
      </c>
      <c r="F3397" s="4">
        <f t="shared" si="322"/>
        <v>3</v>
      </c>
      <c r="G3397" s="4" t="str">
        <f t="shared" si="323"/>
        <v>Sum</v>
      </c>
      <c r="H3397" s="4" t="str">
        <f t="shared" si="318"/>
        <v>On</v>
      </c>
      <c r="I3397">
        <v>1127872598</v>
      </c>
      <c r="J3397" t="s">
        <v>26</v>
      </c>
      <c r="K3397">
        <v>24.12</v>
      </c>
      <c r="L3397">
        <v>23.846487</v>
      </c>
      <c r="M3397">
        <v>0.93423199999999995</v>
      </c>
      <c r="N3397">
        <v>-1.2077450000000001</v>
      </c>
    </row>
    <row r="3398" spans="1:14" x14ac:dyDescent="0.3">
      <c r="A3398" s="1">
        <v>43606.708333333336</v>
      </c>
      <c r="B3398" s="1">
        <v>43606.541666666664</v>
      </c>
      <c r="C3398" s="3">
        <f t="shared" si="319"/>
        <v>5</v>
      </c>
      <c r="D3398" s="3">
        <f t="shared" si="320"/>
        <v>21</v>
      </c>
      <c r="E3398" s="4">
        <f t="shared" si="321"/>
        <v>13</v>
      </c>
      <c r="F3398" s="4">
        <f t="shared" si="322"/>
        <v>3</v>
      </c>
      <c r="G3398" s="4" t="str">
        <f t="shared" si="323"/>
        <v>Sum</v>
      </c>
      <c r="H3398" s="4" t="str">
        <f t="shared" si="318"/>
        <v>On</v>
      </c>
      <c r="I3398">
        <v>1127872598</v>
      </c>
      <c r="J3398" t="s">
        <v>26</v>
      </c>
      <c r="K3398">
        <v>24.95</v>
      </c>
      <c r="L3398">
        <v>24.586418999999999</v>
      </c>
      <c r="M3398">
        <v>1.1093500000000001</v>
      </c>
      <c r="N3398">
        <v>-1.472931</v>
      </c>
    </row>
    <row r="3399" spans="1:14" x14ac:dyDescent="0.3">
      <c r="A3399" s="1">
        <v>43606.75</v>
      </c>
      <c r="B3399" s="1">
        <v>43606.583333333336</v>
      </c>
      <c r="C3399" s="3">
        <f t="shared" si="319"/>
        <v>5</v>
      </c>
      <c r="D3399" s="3">
        <f t="shared" si="320"/>
        <v>21</v>
      </c>
      <c r="E3399" s="4">
        <f t="shared" si="321"/>
        <v>14</v>
      </c>
      <c r="F3399" s="4">
        <f t="shared" si="322"/>
        <v>3</v>
      </c>
      <c r="G3399" s="4" t="str">
        <f t="shared" si="323"/>
        <v>Sum</v>
      </c>
      <c r="H3399" s="4" t="str">
        <f t="shared" si="318"/>
        <v>On</v>
      </c>
      <c r="I3399">
        <v>1127872598</v>
      </c>
      <c r="J3399" t="s">
        <v>26</v>
      </c>
      <c r="K3399">
        <v>24.15</v>
      </c>
      <c r="L3399">
        <v>23.784015</v>
      </c>
      <c r="M3399">
        <v>1.154711</v>
      </c>
      <c r="N3399">
        <v>-1.520696</v>
      </c>
    </row>
    <row r="3400" spans="1:14" x14ac:dyDescent="0.3">
      <c r="A3400" s="1">
        <v>43606.791666666664</v>
      </c>
      <c r="B3400" s="1">
        <v>43606.625</v>
      </c>
      <c r="C3400" s="3">
        <f t="shared" si="319"/>
        <v>5</v>
      </c>
      <c r="D3400" s="3">
        <f t="shared" si="320"/>
        <v>21</v>
      </c>
      <c r="E3400" s="4">
        <f t="shared" si="321"/>
        <v>15</v>
      </c>
      <c r="F3400" s="4">
        <f t="shared" si="322"/>
        <v>3</v>
      </c>
      <c r="G3400" s="4" t="str">
        <f t="shared" si="323"/>
        <v>Sum</v>
      </c>
      <c r="H3400" s="4" t="str">
        <f t="shared" si="318"/>
        <v>On</v>
      </c>
      <c r="I3400">
        <v>1127872598</v>
      </c>
      <c r="J3400" t="s">
        <v>26</v>
      </c>
      <c r="K3400">
        <v>24.43</v>
      </c>
      <c r="L3400">
        <v>23.827919000000001</v>
      </c>
      <c r="M3400">
        <v>1.077332</v>
      </c>
      <c r="N3400">
        <v>-1.679413</v>
      </c>
    </row>
    <row r="3401" spans="1:14" x14ac:dyDescent="0.3">
      <c r="A3401" s="1">
        <v>43606.833333333336</v>
      </c>
      <c r="B3401" s="1">
        <v>43606.666666666664</v>
      </c>
      <c r="C3401" s="3">
        <f t="shared" si="319"/>
        <v>5</v>
      </c>
      <c r="D3401" s="3">
        <f t="shared" si="320"/>
        <v>21</v>
      </c>
      <c r="E3401" s="4">
        <f t="shared" si="321"/>
        <v>16</v>
      </c>
      <c r="F3401" s="4">
        <f t="shared" si="322"/>
        <v>3</v>
      </c>
      <c r="G3401" s="4" t="str">
        <f t="shared" si="323"/>
        <v>Sum</v>
      </c>
      <c r="H3401" s="4" t="str">
        <f t="shared" si="318"/>
        <v>On</v>
      </c>
      <c r="I3401">
        <v>1127872598</v>
      </c>
      <c r="J3401" t="s">
        <v>26</v>
      </c>
      <c r="K3401">
        <v>24.7</v>
      </c>
      <c r="L3401">
        <v>24.371416</v>
      </c>
      <c r="M3401">
        <v>1.3235330000000001</v>
      </c>
      <c r="N3401">
        <v>-1.6521170000000001</v>
      </c>
    </row>
    <row r="3402" spans="1:14" x14ac:dyDescent="0.3">
      <c r="A3402" s="1">
        <v>43606.875</v>
      </c>
      <c r="B3402" s="1">
        <v>43606.708333333336</v>
      </c>
      <c r="C3402" s="3">
        <f t="shared" si="319"/>
        <v>5</v>
      </c>
      <c r="D3402" s="3">
        <f t="shared" si="320"/>
        <v>21</v>
      </c>
      <c r="E3402" s="4">
        <f t="shared" si="321"/>
        <v>17</v>
      </c>
      <c r="F3402" s="4">
        <f t="shared" si="322"/>
        <v>3</v>
      </c>
      <c r="G3402" s="4" t="str">
        <f t="shared" si="323"/>
        <v>Sum</v>
      </c>
      <c r="H3402" s="4" t="str">
        <f t="shared" si="318"/>
        <v>On</v>
      </c>
      <c r="I3402">
        <v>1127872598</v>
      </c>
      <c r="J3402" t="s">
        <v>26</v>
      </c>
      <c r="K3402">
        <v>24.84</v>
      </c>
      <c r="L3402">
        <v>24.273337000000001</v>
      </c>
      <c r="M3402">
        <v>1.0636399999999999</v>
      </c>
      <c r="N3402">
        <v>-1.6303030000000001</v>
      </c>
    </row>
    <row r="3403" spans="1:14" x14ac:dyDescent="0.3">
      <c r="A3403" s="1">
        <v>43606.916666666664</v>
      </c>
      <c r="B3403" s="1">
        <v>43606.75</v>
      </c>
      <c r="C3403" s="3">
        <f t="shared" si="319"/>
        <v>5</v>
      </c>
      <c r="D3403" s="3">
        <f t="shared" si="320"/>
        <v>21</v>
      </c>
      <c r="E3403" s="4">
        <f t="shared" si="321"/>
        <v>18</v>
      </c>
      <c r="F3403" s="4">
        <f t="shared" si="322"/>
        <v>3</v>
      </c>
      <c r="G3403" s="4" t="str">
        <f t="shared" si="323"/>
        <v>Sum</v>
      </c>
      <c r="H3403" s="4" t="str">
        <f t="shared" ref="H3403:H3466" si="324">+IF(OR(F3403&lt;2,F3403&gt;6),"Off",IF(AND(G3403="Win",E3403&gt;7,E3403&lt;13),"On",IF(AND(G3403="Win",E3403&gt;16,E3403&lt;22),"On",IF(AND(G3403="Sum",E3403&gt;9,E3403&lt;22),"On","Off"))))</f>
        <v>On</v>
      </c>
      <c r="I3403">
        <v>1127872598</v>
      </c>
      <c r="J3403" t="s">
        <v>26</v>
      </c>
      <c r="K3403">
        <v>24.14</v>
      </c>
      <c r="L3403">
        <v>23.774909999999998</v>
      </c>
      <c r="M3403">
        <v>1.1213200000000001</v>
      </c>
      <c r="N3403">
        <v>-1.48641</v>
      </c>
    </row>
    <row r="3404" spans="1:14" x14ac:dyDescent="0.3">
      <c r="A3404" s="1">
        <v>43606.958333333336</v>
      </c>
      <c r="B3404" s="1">
        <v>43606.791666666664</v>
      </c>
      <c r="C3404" s="3">
        <f t="shared" si="319"/>
        <v>5</v>
      </c>
      <c r="D3404" s="3">
        <f t="shared" si="320"/>
        <v>21</v>
      </c>
      <c r="E3404" s="4">
        <f t="shared" si="321"/>
        <v>19</v>
      </c>
      <c r="F3404" s="4">
        <f t="shared" si="322"/>
        <v>3</v>
      </c>
      <c r="G3404" s="4" t="str">
        <f t="shared" si="323"/>
        <v>Sum</v>
      </c>
      <c r="H3404" s="4" t="str">
        <f t="shared" si="324"/>
        <v>On</v>
      </c>
      <c r="I3404">
        <v>1127872598</v>
      </c>
      <c r="J3404" t="s">
        <v>26</v>
      </c>
      <c r="K3404">
        <v>23.58</v>
      </c>
      <c r="L3404">
        <v>23.286784000000001</v>
      </c>
      <c r="M3404">
        <v>1.055447</v>
      </c>
      <c r="N3404">
        <v>-1.3486629999999999</v>
      </c>
    </row>
    <row r="3405" spans="1:14" x14ac:dyDescent="0.3">
      <c r="A3405" s="1">
        <v>43607</v>
      </c>
      <c r="B3405" s="1">
        <v>43606.833333333336</v>
      </c>
      <c r="C3405" s="3">
        <f t="shared" si="319"/>
        <v>5</v>
      </c>
      <c r="D3405" s="3">
        <f t="shared" si="320"/>
        <v>21</v>
      </c>
      <c r="E3405" s="4">
        <f t="shared" si="321"/>
        <v>20</v>
      </c>
      <c r="F3405" s="4">
        <f t="shared" si="322"/>
        <v>3</v>
      </c>
      <c r="G3405" s="4" t="str">
        <f t="shared" si="323"/>
        <v>Sum</v>
      </c>
      <c r="H3405" s="4" t="str">
        <f t="shared" si="324"/>
        <v>On</v>
      </c>
      <c r="I3405">
        <v>1127872598</v>
      </c>
      <c r="J3405" t="s">
        <v>26</v>
      </c>
      <c r="K3405">
        <v>24.99</v>
      </c>
      <c r="L3405">
        <v>24.325106000000002</v>
      </c>
      <c r="M3405">
        <v>0.68847199999999997</v>
      </c>
      <c r="N3405">
        <v>-1.3533660000000001</v>
      </c>
    </row>
    <row r="3406" spans="1:14" x14ac:dyDescent="0.3">
      <c r="A3406" s="1">
        <v>43607.041666666664</v>
      </c>
      <c r="B3406" s="1">
        <v>43606.875</v>
      </c>
      <c r="C3406" s="3">
        <f t="shared" si="319"/>
        <v>5</v>
      </c>
      <c r="D3406" s="3">
        <f t="shared" si="320"/>
        <v>21</v>
      </c>
      <c r="E3406" s="4">
        <f t="shared" si="321"/>
        <v>21</v>
      </c>
      <c r="F3406" s="4">
        <f t="shared" si="322"/>
        <v>3</v>
      </c>
      <c r="G3406" s="4" t="str">
        <f t="shared" si="323"/>
        <v>Sum</v>
      </c>
      <c r="H3406" s="4" t="str">
        <f t="shared" si="324"/>
        <v>On</v>
      </c>
      <c r="I3406">
        <v>1127872598</v>
      </c>
      <c r="J3406" t="s">
        <v>26</v>
      </c>
      <c r="K3406">
        <v>23.27</v>
      </c>
      <c r="L3406">
        <v>22.965154999999999</v>
      </c>
      <c r="M3406">
        <v>0.83963699999999997</v>
      </c>
      <c r="N3406">
        <v>-1.144482</v>
      </c>
    </row>
    <row r="3407" spans="1:14" x14ac:dyDescent="0.3">
      <c r="A3407" s="1">
        <v>43607.083333333336</v>
      </c>
      <c r="B3407" s="1">
        <v>43606.916666666664</v>
      </c>
      <c r="C3407" s="3">
        <f t="shared" si="319"/>
        <v>5</v>
      </c>
      <c r="D3407" s="3">
        <f t="shared" si="320"/>
        <v>21</v>
      </c>
      <c r="E3407" s="4">
        <f t="shared" si="321"/>
        <v>22</v>
      </c>
      <c r="F3407" s="4">
        <f t="shared" si="322"/>
        <v>3</v>
      </c>
      <c r="G3407" s="4" t="str">
        <f t="shared" si="323"/>
        <v>Sum</v>
      </c>
      <c r="H3407" s="4" t="str">
        <f t="shared" si="324"/>
        <v>Off</v>
      </c>
      <c r="I3407">
        <v>1127872598</v>
      </c>
      <c r="J3407" t="s">
        <v>26</v>
      </c>
      <c r="K3407">
        <v>20.27</v>
      </c>
      <c r="L3407">
        <v>20.451574999999998</v>
      </c>
      <c r="M3407">
        <v>0.82237300000000002</v>
      </c>
      <c r="N3407">
        <v>-0.64079799999999998</v>
      </c>
    </row>
    <row r="3408" spans="1:14" x14ac:dyDescent="0.3">
      <c r="A3408" s="1">
        <v>43607.125</v>
      </c>
      <c r="B3408" s="1">
        <v>43606.958333333336</v>
      </c>
      <c r="C3408" s="3">
        <f t="shared" si="319"/>
        <v>5</v>
      </c>
      <c r="D3408" s="3">
        <f t="shared" si="320"/>
        <v>21</v>
      </c>
      <c r="E3408" s="4">
        <f t="shared" si="321"/>
        <v>23</v>
      </c>
      <c r="F3408" s="4">
        <f t="shared" si="322"/>
        <v>3</v>
      </c>
      <c r="G3408" s="4" t="str">
        <f t="shared" si="323"/>
        <v>Sum</v>
      </c>
      <c r="H3408" s="4" t="str">
        <f t="shared" si="324"/>
        <v>Off</v>
      </c>
      <c r="I3408">
        <v>1127872598</v>
      </c>
      <c r="J3408" t="s">
        <v>26</v>
      </c>
      <c r="K3408">
        <v>18.07</v>
      </c>
      <c r="L3408">
        <v>18.095922000000002</v>
      </c>
      <c r="M3408">
        <v>0.42474600000000001</v>
      </c>
      <c r="N3408">
        <v>-0.39882400000000001</v>
      </c>
    </row>
    <row r="3409" spans="1:14" x14ac:dyDescent="0.3">
      <c r="A3409" s="1">
        <v>43607.166666666664</v>
      </c>
      <c r="B3409" s="1">
        <v>43607</v>
      </c>
      <c r="C3409" s="3">
        <f t="shared" si="319"/>
        <v>5</v>
      </c>
      <c r="D3409" s="3">
        <f t="shared" si="320"/>
        <v>22</v>
      </c>
      <c r="E3409" s="4">
        <f t="shared" si="321"/>
        <v>0</v>
      </c>
      <c r="F3409" s="4">
        <f t="shared" si="322"/>
        <v>4</v>
      </c>
      <c r="G3409" s="4" t="str">
        <f t="shared" si="323"/>
        <v>Sum</v>
      </c>
      <c r="H3409" s="4" t="str">
        <f t="shared" si="324"/>
        <v>Off</v>
      </c>
      <c r="I3409">
        <v>1127872598</v>
      </c>
      <c r="J3409" t="s">
        <v>26</v>
      </c>
      <c r="K3409">
        <v>16.72</v>
      </c>
      <c r="L3409">
        <v>16.921946999999999</v>
      </c>
      <c r="M3409">
        <v>0.44475100000000001</v>
      </c>
      <c r="N3409">
        <v>-0.24280399999999999</v>
      </c>
    </row>
    <row r="3410" spans="1:14" x14ac:dyDescent="0.3">
      <c r="A3410" s="1">
        <v>43607.208333333336</v>
      </c>
      <c r="B3410" s="1">
        <v>43607.041666666664</v>
      </c>
      <c r="C3410" s="3">
        <f t="shared" si="319"/>
        <v>5</v>
      </c>
      <c r="D3410" s="3">
        <f t="shared" si="320"/>
        <v>22</v>
      </c>
      <c r="E3410" s="4">
        <f t="shared" si="321"/>
        <v>1</v>
      </c>
      <c r="F3410" s="4">
        <f t="shared" si="322"/>
        <v>4</v>
      </c>
      <c r="G3410" s="4" t="str">
        <f t="shared" si="323"/>
        <v>Sum</v>
      </c>
      <c r="H3410" s="4" t="str">
        <f t="shared" si="324"/>
        <v>Off</v>
      </c>
      <c r="I3410">
        <v>1127872598</v>
      </c>
      <c r="J3410" t="s">
        <v>26</v>
      </c>
      <c r="K3410">
        <v>16.41</v>
      </c>
      <c r="L3410">
        <v>16.666383</v>
      </c>
      <c r="M3410">
        <v>0.462088</v>
      </c>
      <c r="N3410">
        <v>-0.205705</v>
      </c>
    </row>
    <row r="3411" spans="1:14" x14ac:dyDescent="0.3">
      <c r="A3411" s="1">
        <v>43607.25</v>
      </c>
      <c r="B3411" s="1">
        <v>43607.083333333336</v>
      </c>
      <c r="C3411" s="3">
        <f t="shared" si="319"/>
        <v>5</v>
      </c>
      <c r="D3411" s="3">
        <f t="shared" si="320"/>
        <v>22</v>
      </c>
      <c r="E3411" s="4">
        <f t="shared" si="321"/>
        <v>2</v>
      </c>
      <c r="F3411" s="4">
        <f t="shared" si="322"/>
        <v>4</v>
      </c>
      <c r="G3411" s="4" t="str">
        <f t="shared" si="323"/>
        <v>Sum</v>
      </c>
      <c r="H3411" s="4" t="str">
        <f t="shared" si="324"/>
        <v>Off</v>
      </c>
      <c r="I3411">
        <v>1127872598</v>
      </c>
      <c r="J3411" t="s">
        <v>26</v>
      </c>
      <c r="K3411">
        <v>15.46</v>
      </c>
      <c r="L3411">
        <v>15.706097</v>
      </c>
      <c r="M3411">
        <v>0.400057</v>
      </c>
      <c r="N3411">
        <v>-0.15396000000000001</v>
      </c>
    </row>
    <row r="3412" spans="1:14" x14ac:dyDescent="0.3">
      <c r="A3412" s="1">
        <v>43607.291666666664</v>
      </c>
      <c r="B3412" s="1">
        <v>43607.125</v>
      </c>
      <c r="C3412" s="3">
        <f t="shared" si="319"/>
        <v>5</v>
      </c>
      <c r="D3412" s="3">
        <f t="shared" si="320"/>
        <v>22</v>
      </c>
      <c r="E3412" s="4">
        <f t="shared" si="321"/>
        <v>3</v>
      </c>
      <c r="F3412" s="4">
        <f t="shared" si="322"/>
        <v>4</v>
      </c>
      <c r="G3412" s="4" t="str">
        <f t="shared" si="323"/>
        <v>Sum</v>
      </c>
      <c r="H3412" s="4" t="str">
        <f t="shared" si="324"/>
        <v>Off</v>
      </c>
      <c r="I3412">
        <v>1127872598</v>
      </c>
      <c r="J3412" t="s">
        <v>26</v>
      </c>
      <c r="K3412">
        <v>15.42</v>
      </c>
      <c r="L3412">
        <v>15.686304</v>
      </c>
      <c r="M3412">
        <v>0.47253000000000001</v>
      </c>
      <c r="N3412">
        <v>-0.20622599999999999</v>
      </c>
    </row>
    <row r="3413" spans="1:14" x14ac:dyDescent="0.3">
      <c r="A3413" s="1">
        <v>43607.333333333336</v>
      </c>
      <c r="B3413" s="1">
        <v>43607.166666666664</v>
      </c>
      <c r="C3413" s="3">
        <f t="shared" si="319"/>
        <v>5</v>
      </c>
      <c r="D3413" s="3">
        <f t="shared" si="320"/>
        <v>22</v>
      </c>
      <c r="E3413" s="4">
        <f t="shared" si="321"/>
        <v>4</v>
      </c>
      <c r="F3413" s="4">
        <f t="shared" si="322"/>
        <v>4</v>
      </c>
      <c r="G3413" s="4" t="str">
        <f t="shared" si="323"/>
        <v>Sum</v>
      </c>
      <c r="H3413" s="4" t="str">
        <f t="shared" si="324"/>
        <v>Off</v>
      </c>
      <c r="I3413">
        <v>1127872598</v>
      </c>
      <c r="J3413" t="s">
        <v>26</v>
      </c>
      <c r="K3413">
        <v>16.34</v>
      </c>
      <c r="L3413">
        <v>16.521498000000001</v>
      </c>
      <c r="M3413">
        <v>0.38965</v>
      </c>
      <c r="N3413">
        <v>-0.208152</v>
      </c>
    </row>
    <row r="3414" spans="1:14" x14ac:dyDescent="0.3">
      <c r="A3414" s="1">
        <v>43607.375</v>
      </c>
      <c r="B3414" s="1">
        <v>43607.208333333336</v>
      </c>
      <c r="C3414" s="3">
        <f t="shared" si="319"/>
        <v>5</v>
      </c>
      <c r="D3414" s="3">
        <f t="shared" si="320"/>
        <v>22</v>
      </c>
      <c r="E3414" s="4">
        <f t="shared" si="321"/>
        <v>5</v>
      </c>
      <c r="F3414" s="4">
        <f t="shared" si="322"/>
        <v>4</v>
      </c>
      <c r="G3414" s="4" t="str">
        <f t="shared" si="323"/>
        <v>Sum</v>
      </c>
      <c r="H3414" s="4" t="str">
        <f t="shared" si="324"/>
        <v>Off</v>
      </c>
      <c r="I3414">
        <v>1127872598</v>
      </c>
      <c r="J3414" t="s">
        <v>26</v>
      </c>
      <c r="K3414">
        <v>17.32</v>
      </c>
      <c r="L3414">
        <v>17.629090000000001</v>
      </c>
      <c r="M3414">
        <v>0.55988099999999996</v>
      </c>
      <c r="N3414">
        <v>-0.25079099999999999</v>
      </c>
    </row>
    <row r="3415" spans="1:14" x14ac:dyDescent="0.3">
      <c r="A3415" s="1">
        <v>43607.416666666664</v>
      </c>
      <c r="B3415" s="1">
        <v>43607.25</v>
      </c>
      <c r="C3415" s="3">
        <f t="shared" si="319"/>
        <v>5</v>
      </c>
      <c r="D3415" s="3">
        <f t="shared" si="320"/>
        <v>22</v>
      </c>
      <c r="E3415" s="4">
        <f t="shared" si="321"/>
        <v>6</v>
      </c>
      <c r="F3415" s="4">
        <f t="shared" si="322"/>
        <v>4</v>
      </c>
      <c r="G3415" s="4" t="str">
        <f t="shared" si="323"/>
        <v>Sum</v>
      </c>
      <c r="H3415" s="4" t="str">
        <f t="shared" si="324"/>
        <v>Off</v>
      </c>
      <c r="I3415">
        <v>1127872598</v>
      </c>
      <c r="J3415" t="s">
        <v>26</v>
      </c>
      <c r="K3415">
        <v>19.97</v>
      </c>
      <c r="L3415">
        <v>20.725159000000001</v>
      </c>
      <c r="M3415">
        <v>1.058289</v>
      </c>
      <c r="N3415">
        <v>-0.30313000000000001</v>
      </c>
    </row>
    <row r="3416" spans="1:14" x14ac:dyDescent="0.3">
      <c r="A3416" s="1">
        <v>43607.458333333336</v>
      </c>
      <c r="B3416" s="1">
        <v>43607.291666666664</v>
      </c>
      <c r="C3416" s="3">
        <f t="shared" si="319"/>
        <v>5</v>
      </c>
      <c r="D3416" s="3">
        <f t="shared" si="320"/>
        <v>22</v>
      </c>
      <c r="E3416" s="4">
        <f t="shared" si="321"/>
        <v>7</v>
      </c>
      <c r="F3416" s="4">
        <f t="shared" si="322"/>
        <v>4</v>
      </c>
      <c r="G3416" s="4" t="str">
        <f t="shared" si="323"/>
        <v>Sum</v>
      </c>
      <c r="H3416" s="4" t="str">
        <f t="shared" si="324"/>
        <v>Off</v>
      </c>
      <c r="I3416">
        <v>1127872598</v>
      </c>
      <c r="J3416" t="s">
        <v>26</v>
      </c>
      <c r="K3416">
        <v>20.47</v>
      </c>
      <c r="L3416">
        <v>20.902522999999999</v>
      </c>
      <c r="M3416">
        <v>0.66570799999999997</v>
      </c>
      <c r="N3416">
        <v>-0.233185</v>
      </c>
    </row>
    <row r="3417" spans="1:14" x14ac:dyDescent="0.3">
      <c r="A3417" s="1">
        <v>43607.5</v>
      </c>
      <c r="B3417" s="1">
        <v>43607.333333333336</v>
      </c>
      <c r="C3417" s="3">
        <f t="shared" si="319"/>
        <v>5</v>
      </c>
      <c r="D3417" s="3">
        <f t="shared" si="320"/>
        <v>22</v>
      </c>
      <c r="E3417" s="4">
        <f t="shared" si="321"/>
        <v>8</v>
      </c>
      <c r="F3417" s="4">
        <f t="shared" si="322"/>
        <v>4</v>
      </c>
      <c r="G3417" s="4" t="str">
        <f t="shared" si="323"/>
        <v>Sum</v>
      </c>
      <c r="H3417" s="4" t="str">
        <f t="shared" si="324"/>
        <v>Off</v>
      </c>
      <c r="I3417">
        <v>1127872598</v>
      </c>
      <c r="J3417" t="s">
        <v>26</v>
      </c>
      <c r="K3417">
        <v>20.420000000000002</v>
      </c>
      <c r="L3417">
        <v>21.007290999999999</v>
      </c>
      <c r="M3417">
        <v>0.79359999999999997</v>
      </c>
      <c r="N3417">
        <v>-0.20630899999999999</v>
      </c>
    </row>
    <row r="3418" spans="1:14" x14ac:dyDescent="0.3">
      <c r="A3418" s="1">
        <v>43607.541666666664</v>
      </c>
      <c r="B3418" s="1">
        <v>43607.375</v>
      </c>
      <c r="C3418" s="3">
        <f t="shared" si="319"/>
        <v>5</v>
      </c>
      <c r="D3418" s="3">
        <f t="shared" si="320"/>
        <v>22</v>
      </c>
      <c r="E3418" s="4">
        <f t="shared" si="321"/>
        <v>9</v>
      </c>
      <c r="F3418" s="4">
        <f t="shared" si="322"/>
        <v>4</v>
      </c>
      <c r="G3418" s="4" t="str">
        <f t="shared" si="323"/>
        <v>Sum</v>
      </c>
      <c r="H3418" s="4" t="str">
        <f t="shared" si="324"/>
        <v>Off</v>
      </c>
      <c r="I3418">
        <v>1127872598</v>
      </c>
      <c r="J3418" t="s">
        <v>26</v>
      </c>
      <c r="K3418">
        <v>21.12</v>
      </c>
      <c r="L3418">
        <v>22.186026999999999</v>
      </c>
      <c r="M3418">
        <v>1.2775300000000001</v>
      </c>
      <c r="N3418">
        <v>-0.211503</v>
      </c>
    </row>
    <row r="3419" spans="1:14" x14ac:dyDescent="0.3">
      <c r="A3419" s="1">
        <v>43607.583333333336</v>
      </c>
      <c r="B3419" s="1">
        <v>43607.416666666664</v>
      </c>
      <c r="C3419" s="3">
        <f t="shared" si="319"/>
        <v>5</v>
      </c>
      <c r="D3419" s="3">
        <f t="shared" si="320"/>
        <v>22</v>
      </c>
      <c r="E3419" s="4">
        <f t="shared" si="321"/>
        <v>10</v>
      </c>
      <c r="F3419" s="4">
        <f t="shared" si="322"/>
        <v>4</v>
      </c>
      <c r="G3419" s="4" t="str">
        <f t="shared" si="323"/>
        <v>Sum</v>
      </c>
      <c r="H3419" s="4" t="str">
        <f t="shared" si="324"/>
        <v>On</v>
      </c>
      <c r="I3419">
        <v>1127872598</v>
      </c>
      <c r="J3419" t="s">
        <v>26</v>
      </c>
      <c r="K3419">
        <v>21.53</v>
      </c>
      <c r="L3419">
        <v>22.861431</v>
      </c>
      <c r="M3419">
        <v>1.502907</v>
      </c>
      <c r="N3419">
        <v>-0.17147599999999999</v>
      </c>
    </row>
    <row r="3420" spans="1:14" x14ac:dyDescent="0.3">
      <c r="A3420" s="1">
        <v>43607.625</v>
      </c>
      <c r="B3420" s="1">
        <v>43607.458333333336</v>
      </c>
      <c r="C3420" s="3">
        <f t="shared" si="319"/>
        <v>5</v>
      </c>
      <c r="D3420" s="3">
        <f t="shared" si="320"/>
        <v>22</v>
      </c>
      <c r="E3420" s="4">
        <f t="shared" si="321"/>
        <v>11</v>
      </c>
      <c r="F3420" s="4">
        <f t="shared" si="322"/>
        <v>4</v>
      </c>
      <c r="G3420" s="4" t="str">
        <f t="shared" si="323"/>
        <v>Sum</v>
      </c>
      <c r="H3420" s="4" t="str">
        <f t="shared" si="324"/>
        <v>On</v>
      </c>
      <c r="I3420">
        <v>1127872598</v>
      </c>
      <c r="J3420" t="s">
        <v>26</v>
      </c>
      <c r="K3420">
        <v>22.5</v>
      </c>
      <c r="L3420">
        <v>23.969308000000002</v>
      </c>
      <c r="M3420">
        <v>1.647411</v>
      </c>
      <c r="N3420">
        <v>-0.17810300000000001</v>
      </c>
    </row>
    <row r="3421" spans="1:14" x14ac:dyDescent="0.3">
      <c r="A3421" s="1">
        <v>43607.666666666664</v>
      </c>
      <c r="B3421" s="1">
        <v>43607.5</v>
      </c>
      <c r="C3421" s="3">
        <f t="shared" si="319"/>
        <v>5</v>
      </c>
      <c r="D3421" s="3">
        <f t="shared" si="320"/>
        <v>22</v>
      </c>
      <c r="E3421" s="4">
        <f t="shared" si="321"/>
        <v>12</v>
      </c>
      <c r="F3421" s="4">
        <f t="shared" si="322"/>
        <v>4</v>
      </c>
      <c r="G3421" s="4" t="str">
        <f t="shared" si="323"/>
        <v>Sum</v>
      </c>
      <c r="H3421" s="4" t="str">
        <f t="shared" si="324"/>
        <v>On</v>
      </c>
      <c r="I3421">
        <v>1127872598</v>
      </c>
      <c r="J3421" t="s">
        <v>26</v>
      </c>
      <c r="K3421">
        <v>24.34</v>
      </c>
      <c r="L3421">
        <v>25.816392</v>
      </c>
      <c r="M3421">
        <v>1.820111</v>
      </c>
      <c r="N3421">
        <v>-0.343719</v>
      </c>
    </row>
    <row r="3422" spans="1:14" x14ac:dyDescent="0.3">
      <c r="A3422" s="1">
        <v>43607.708333333336</v>
      </c>
      <c r="B3422" s="1">
        <v>43607.541666666664</v>
      </c>
      <c r="C3422" s="3">
        <f t="shared" si="319"/>
        <v>5</v>
      </c>
      <c r="D3422" s="3">
        <f t="shared" si="320"/>
        <v>22</v>
      </c>
      <c r="E3422" s="4">
        <f t="shared" si="321"/>
        <v>13</v>
      </c>
      <c r="F3422" s="4">
        <f t="shared" si="322"/>
        <v>4</v>
      </c>
      <c r="G3422" s="4" t="str">
        <f t="shared" si="323"/>
        <v>Sum</v>
      </c>
      <c r="H3422" s="4" t="str">
        <f t="shared" si="324"/>
        <v>On</v>
      </c>
      <c r="I3422">
        <v>1127872598</v>
      </c>
      <c r="J3422" t="s">
        <v>26</v>
      </c>
      <c r="K3422">
        <v>26.68</v>
      </c>
      <c r="L3422">
        <v>28.555371999999998</v>
      </c>
      <c r="M3422">
        <v>2.1622970000000001</v>
      </c>
      <c r="N3422">
        <v>-0.28692499999999999</v>
      </c>
    </row>
    <row r="3423" spans="1:14" x14ac:dyDescent="0.3">
      <c r="A3423" s="1">
        <v>43607.75</v>
      </c>
      <c r="B3423" s="1">
        <v>43607.583333333336</v>
      </c>
      <c r="C3423" s="3">
        <f t="shared" si="319"/>
        <v>5</v>
      </c>
      <c r="D3423" s="3">
        <f t="shared" si="320"/>
        <v>22</v>
      </c>
      <c r="E3423" s="4">
        <f t="shared" si="321"/>
        <v>14</v>
      </c>
      <c r="F3423" s="4">
        <f t="shared" si="322"/>
        <v>4</v>
      </c>
      <c r="G3423" s="4" t="str">
        <f t="shared" si="323"/>
        <v>Sum</v>
      </c>
      <c r="H3423" s="4" t="str">
        <f t="shared" si="324"/>
        <v>On</v>
      </c>
      <c r="I3423">
        <v>1127872598</v>
      </c>
      <c r="J3423" t="s">
        <v>26</v>
      </c>
      <c r="K3423">
        <v>27.55</v>
      </c>
      <c r="L3423">
        <v>29.754190000000001</v>
      </c>
      <c r="M3423">
        <v>2.4970080000000001</v>
      </c>
      <c r="N3423">
        <v>-0.29281800000000002</v>
      </c>
    </row>
    <row r="3424" spans="1:14" x14ac:dyDescent="0.3">
      <c r="A3424" s="1">
        <v>43607.791666666664</v>
      </c>
      <c r="B3424" s="1">
        <v>43607.625</v>
      </c>
      <c r="C3424" s="3">
        <f t="shared" si="319"/>
        <v>5</v>
      </c>
      <c r="D3424" s="3">
        <f t="shared" si="320"/>
        <v>22</v>
      </c>
      <c r="E3424" s="4">
        <f t="shared" si="321"/>
        <v>15</v>
      </c>
      <c r="F3424" s="4">
        <f t="shared" si="322"/>
        <v>4</v>
      </c>
      <c r="G3424" s="4" t="str">
        <f t="shared" si="323"/>
        <v>Sum</v>
      </c>
      <c r="H3424" s="4" t="str">
        <f t="shared" si="324"/>
        <v>On</v>
      </c>
      <c r="I3424">
        <v>1127872598</v>
      </c>
      <c r="J3424" t="s">
        <v>26</v>
      </c>
      <c r="K3424">
        <v>31.81</v>
      </c>
      <c r="L3424">
        <v>33.123040000000003</v>
      </c>
      <c r="M3424">
        <v>1.6134280000000001</v>
      </c>
      <c r="N3424">
        <v>-0.30038799999999999</v>
      </c>
    </row>
    <row r="3425" spans="1:14" x14ac:dyDescent="0.3">
      <c r="A3425" s="1">
        <v>43607.833333333336</v>
      </c>
      <c r="B3425" s="1">
        <v>43607.666666666664</v>
      </c>
      <c r="C3425" s="3">
        <f t="shared" si="319"/>
        <v>5</v>
      </c>
      <c r="D3425" s="3">
        <f t="shared" si="320"/>
        <v>22</v>
      </c>
      <c r="E3425" s="4">
        <f t="shared" si="321"/>
        <v>16</v>
      </c>
      <c r="F3425" s="4">
        <f t="shared" si="322"/>
        <v>4</v>
      </c>
      <c r="G3425" s="4" t="str">
        <f t="shared" si="323"/>
        <v>Sum</v>
      </c>
      <c r="H3425" s="4" t="str">
        <f t="shared" si="324"/>
        <v>On</v>
      </c>
      <c r="I3425">
        <v>1127872598</v>
      </c>
      <c r="J3425" t="s">
        <v>26</v>
      </c>
      <c r="K3425">
        <v>32.81</v>
      </c>
      <c r="L3425">
        <v>34.252025000000003</v>
      </c>
      <c r="M3425">
        <v>1.725913</v>
      </c>
      <c r="N3425">
        <v>-0.28388799999999997</v>
      </c>
    </row>
    <row r="3426" spans="1:14" x14ac:dyDescent="0.3">
      <c r="A3426" s="1">
        <v>43607.875</v>
      </c>
      <c r="B3426" s="1">
        <v>43607.708333333336</v>
      </c>
      <c r="C3426" s="3">
        <f t="shared" si="319"/>
        <v>5</v>
      </c>
      <c r="D3426" s="3">
        <f t="shared" si="320"/>
        <v>22</v>
      </c>
      <c r="E3426" s="4">
        <f t="shared" si="321"/>
        <v>17</v>
      </c>
      <c r="F3426" s="4">
        <f t="shared" si="322"/>
        <v>4</v>
      </c>
      <c r="G3426" s="4" t="str">
        <f t="shared" si="323"/>
        <v>Sum</v>
      </c>
      <c r="H3426" s="4" t="str">
        <f t="shared" si="324"/>
        <v>On</v>
      </c>
      <c r="I3426">
        <v>1127872598</v>
      </c>
      <c r="J3426" t="s">
        <v>26</v>
      </c>
      <c r="K3426">
        <v>34.1</v>
      </c>
      <c r="L3426">
        <v>35.970762999999998</v>
      </c>
      <c r="M3426">
        <v>1.9970490000000001</v>
      </c>
      <c r="N3426">
        <v>-0.12628600000000001</v>
      </c>
    </row>
    <row r="3427" spans="1:14" x14ac:dyDescent="0.3">
      <c r="A3427" s="1">
        <v>43607.916666666664</v>
      </c>
      <c r="B3427" s="1">
        <v>43607.75</v>
      </c>
      <c r="C3427" s="3">
        <f t="shared" si="319"/>
        <v>5</v>
      </c>
      <c r="D3427" s="3">
        <f t="shared" si="320"/>
        <v>22</v>
      </c>
      <c r="E3427" s="4">
        <f t="shared" si="321"/>
        <v>18</v>
      </c>
      <c r="F3427" s="4">
        <f t="shared" si="322"/>
        <v>4</v>
      </c>
      <c r="G3427" s="4" t="str">
        <f t="shared" si="323"/>
        <v>Sum</v>
      </c>
      <c r="H3427" s="4" t="str">
        <f t="shared" si="324"/>
        <v>On</v>
      </c>
      <c r="I3427">
        <v>1127872598</v>
      </c>
      <c r="J3427" t="s">
        <v>26</v>
      </c>
      <c r="K3427">
        <v>29.84</v>
      </c>
      <c r="L3427">
        <v>31.719100999999998</v>
      </c>
      <c r="M3427">
        <v>2.0415969999999999</v>
      </c>
      <c r="N3427">
        <v>-0.162496</v>
      </c>
    </row>
    <row r="3428" spans="1:14" x14ac:dyDescent="0.3">
      <c r="A3428" s="1">
        <v>43607.958333333336</v>
      </c>
      <c r="B3428" s="1">
        <v>43607.791666666664</v>
      </c>
      <c r="C3428" s="3">
        <f t="shared" si="319"/>
        <v>5</v>
      </c>
      <c r="D3428" s="3">
        <f t="shared" si="320"/>
        <v>22</v>
      </c>
      <c r="E3428" s="4">
        <f t="shared" si="321"/>
        <v>19</v>
      </c>
      <c r="F3428" s="4">
        <f t="shared" si="322"/>
        <v>4</v>
      </c>
      <c r="G3428" s="4" t="str">
        <f t="shared" si="323"/>
        <v>Sum</v>
      </c>
      <c r="H3428" s="4" t="str">
        <f t="shared" si="324"/>
        <v>On</v>
      </c>
      <c r="I3428">
        <v>1127872598</v>
      </c>
      <c r="J3428" t="s">
        <v>26</v>
      </c>
      <c r="K3428">
        <v>27.7</v>
      </c>
      <c r="L3428">
        <v>28.946227</v>
      </c>
      <c r="M3428">
        <v>1.490305</v>
      </c>
      <c r="N3428">
        <v>-0.24407799999999999</v>
      </c>
    </row>
    <row r="3429" spans="1:14" x14ac:dyDescent="0.3">
      <c r="A3429" s="1">
        <v>43608</v>
      </c>
      <c r="B3429" s="1">
        <v>43607.833333333336</v>
      </c>
      <c r="C3429" s="3">
        <f t="shared" si="319"/>
        <v>5</v>
      </c>
      <c r="D3429" s="3">
        <f t="shared" si="320"/>
        <v>22</v>
      </c>
      <c r="E3429" s="4">
        <f t="shared" si="321"/>
        <v>20</v>
      </c>
      <c r="F3429" s="4">
        <f t="shared" si="322"/>
        <v>4</v>
      </c>
      <c r="G3429" s="4" t="str">
        <f t="shared" si="323"/>
        <v>Sum</v>
      </c>
      <c r="H3429" s="4" t="str">
        <f t="shared" si="324"/>
        <v>On</v>
      </c>
      <c r="I3429">
        <v>1127872598</v>
      </c>
      <c r="J3429" t="s">
        <v>26</v>
      </c>
      <c r="K3429">
        <v>28.5</v>
      </c>
      <c r="L3429">
        <v>29.69764</v>
      </c>
      <c r="M3429">
        <v>1.377974</v>
      </c>
      <c r="N3429">
        <v>-0.18033399999999999</v>
      </c>
    </row>
    <row r="3430" spans="1:14" x14ac:dyDescent="0.3">
      <c r="A3430" s="1">
        <v>43608.041666666664</v>
      </c>
      <c r="B3430" s="1">
        <v>43607.875</v>
      </c>
      <c r="C3430" s="3">
        <f t="shared" si="319"/>
        <v>5</v>
      </c>
      <c r="D3430" s="3">
        <f t="shared" si="320"/>
        <v>22</v>
      </c>
      <c r="E3430" s="4">
        <f t="shared" si="321"/>
        <v>21</v>
      </c>
      <c r="F3430" s="4">
        <f t="shared" si="322"/>
        <v>4</v>
      </c>
      <c r="G3430" s="4" t="str">
        <f t="shared" si="323"/>
        <v>Sum</v>
      </c>
      <c r="H3430" s="4" t="str">
        <f t="shared" si="324"/>
        <v>On</v>
      </c>
      <c r="I3430">
        <v>1127872598</v>
      </c>
      <c r="J3430" t="s">
        <v>26</v>
      </c>
      <c r="K3430">
        <v>25.78</v>
      </c>
      <c r="L3430">
        <v>27.192924000000001</v>
      </c>
      <c r="M3430">
        <v>1.6529370000000001</v>
      </c>
      <c r="N3430">
        <v>-0.240013</v>
      </c>
    </row>
    <row r="3431" spans="1:14" x14ac:dyDescent="0.3">
      <c r="A3431" s="1">
        <v>43608.083333333336</v>
      </c>
      <c r="B3431" s="1">
        <v>43607.916666666664</v>
      </c>
      <c r="C3431" s="3">
        <f t="shared" si="319"/>
        <v>5</v>
      </c>
      <c r="D3431" s="3">
        <f t="shared" si="320"/>
        <v>22</v>
      </c>
      <c r="E3431" s="4">
        <f t="shared" si="321"/>
        <v>22</v>
      </c>
      <c r="F3431" s="4">
        <f t="shared" si="322"/>
        <v>4</v>
      </c>
      <c r="G3431" s="4" t="str">
        <f t="shared" si="323"/>
        <v>Sum</v>
      </c>
      <c r="H3431" s="4" t="str">
        <f t="shared" si="324"/>
        <v>Off</v>
      </c>
      <c r="I3431">
        <v>1127872598</v>
      </c>
      <c r="J3431" t="s">
        <v>26</v>
      </c>
      <c r="K3431">
        <v>22.04</v>
      </c>
      <c r="L3431">
        <v>22.637706000000001</v>
      </c>
      <c r="M3431">
        <v>0.85426599999999997</v>
      </c>
      <c r="N3431">
        <v>-0.25656000000000001</v>
      </c>
    </row>
    <row r="3432" spans="1:14" x14ac:dyDescent="0.3">
      <c r="A3432" s="1">
        <v>43608.125</v>
      </c>
      <c r="B3432" s="1">
        <v>43607.958333333336</v>
      </c>
      <c r="C3432" s="3">
        <f t="shared" si="319"/>
        <v>5</v>
      </c>
      <c r="D3432" s="3">
        <f t="shared" si="320"/>
        <v>22</v>
      </c>
      <c r="E3432" s="4">
        <f t="shared" si="321"/>
        <v>23</v>
      </c>
      <c r="F3432" s="4">
        <f t="shared" si="322"/>
        <v>4</v>
      </c>
      <c r="G3432" s="4" t="str">
        <f t="shared" si="323"/>
        <v>Sum</v>
      </c>
      <c r="H3432" s="4" t="str">
        <f t="shared" si="324"/>
        <v>Off</v>
      </c>
      <c r="I3432">
        <v>1127872598</v>
      </c>
      <c r="J3432" t="s">
        <v>26</v>
      </c>
      <c r="K3432">
        <v>20.11</v>
      </c>
      <c r="L3432">
        <v>20.929269000000001</v>
      </c>
      <c r="M3432">
        <v>0.82162500000000005</v>
      </c>
      <c r="N3432">
        <v>-2.356E-3</v>
      </c>
    </row>
    <row r="3433" spans="1:14" x14ac:dyDescent="0.3">
      <c r="A3433" s="1">
        <v>43608.166666666664</v>
      </c>
      <c r="B3433" s="1">
        <v>43608</v>
      </c>
      <c r="C3433" s="3">
        <f t="shared" si="319"/>
        <v>5</v>
      </c>
      <c r="D3433" s="3">
        <f t="shared" si="320"/>
        <v>23</v>
      </c>
      <c r="E3433" s="4">
        <f t="shared" si="321"/>
        <v>0</v>
      </c>
      <c r="F3433" s="4">
        <f t="shared" si="322"/>
        <v>5</v>
      </c>
      <c r="G3433" s="4" t="str">
        <f t="shared" si="323"/>
        <v>Sum</v>
      </c>
      <c r="H3433" s="4" t="str">
        <f t="shared" si="324"/>
        <v>Off</v>
      </c>
      <c r="I3433">
        <v>1127872598</v>
      </c>
      <c r="J3433" t="s">
        <v>26</v>
      </c>
      <c r="K3433">
        <v>17.18</v>
      </c>
      <c r="L3433">
        <v>17.992754999999999</v>
      </c>
      <c r="M3433">
        <v>1.19</v>
      </c>
      <c r="N3433">
        <v>-0.377245</v>
      </c>
    </row>
    <row r="3434" spans="1:14" x14ac:dyDescent="0.3">
      <c r="A3434" s="1">
        <v>43608.208333333336</v>
      </c>
      <c r="B3434" s="1">
        <v>43608.041666666664</v>
      </c>
      <c r="C3434" s="3">
        <f t="shared" si="319"/>
        <v>5</v>
      </c>
      <c r="D3434" s="3">
        <f t="shared" si="320"/>
        <v>23</v>
      </c>
      <c r="E3434" s="4">
        <f t="shared" si="321"/>
        <v>1</v>
      </c>
      <c r="F3434" s="4">
        <f t="shared" si="322"/>
        <v>5</v>
      </c>
      <c r="G3434" s="4" t="str">
        <f t="shared" si="323"/>
        <v>Sum</v>
      </c>
      <c r="H3434" s="4" t="str">
        <f t="shared" si="324"/>
        <v>Off</v>
      </c>
      <c r="I3434">
        <v>1127872598</v>
      </c>
      <c r="J3434" t="s">
        <v>26</v>
      </c>
      <c r="K3434">
        <v>16.12</v>
      </c>
      <c r="L3434">
        <v>16.994992</v>
      </c>
      <c r="M3434">
        <v>1.17</v>
      </c>
      <c r="N3434">
        <v>-0.29500799999999999</v>
      </c>
    </row>
    <row r="3435" spans="1:14" x14ac:dyDescent="0.3">
      <c r="A3435" s="1">
        <v>43608.25</v>
      </c>
      <c r="B3435" s="1">
        <v>43608.083333333336</v>
      </c>
      <c r="C3435" s="3">
        <f t="shared" si="319"/>
        <v>5</v>
      </c>
      <c r="D3435" s="3">
        <f t="shared" si="320"/>
        <v>23</v>
      </c>
      <c r="E3435" s="4">
        <f t="shared" si="321"/>
        <v>2</v>
      </c>
      <c r="F3435" s="4">
        <f t="shared" si="322"/>
        <v>5</v>
      </c>
      <c r="G3435" s="4" t="str">
        <f t="shared" si="323"/>
        <v>Sum</v>
      </c>
      <c r="H3435" s="4" t="str">
        <f t="shared" si="324"/>
        <v>Off</v>
      </c>
      <c r="I3435">
        <v>1127872598</v>
      </c>
      <c r="J3435" t="s">
        <v>26</v>
      </c>
      <c r="K3435">
        <v>15.51</v>
      </c>
      <c r="L3435">
        <v>16.436916</v>
      </c>
      <c r="M3435">
        <v>1.19</v>
      </c>
      <c r="N3435">
        <v>-0.26308399999999998</v>
      </c>
    </row>
    <row r="3436" spans="1:14" x14ac:dyDescent="0.3">
      <c r="A3436" s="1">
        <v>43608.291666666664</v>
      </c>
      <c r="B3436" s="1">
        <v>43608.125</v>
      </c>
      <c r="C3436" s="3">
        <f t="shared" si="319"/>
        <v>5</v>
      </c>
      <c r="D3436" s="3">
        <f t="shared" si="320"/>
        <v>23</v>
      </c>
      <c r="E3436" s="4">
        <f t="shared" si="321"/>
        <v>3</v>
      </c>
      <c r="F3436" s="4">
        <f t="shared" si="322"/>
        <v>5</v>
      </c>
      <c r="G3436" s="4" t="str">
        <f t="shared" si="323"/>
        <v>Sum</v>
      </c>
      <c r="H3436" s="4" t="str">
        <f t="shared" si="324"/>
        <v>Off</v>
      </c>
      <c r="I3436">
        <v>1127872598</v>
      </c>
      <c r="J3436" t="s">
        <v>26</v>
      </c>
      <c r="K3436">
        <v>14.9</v>
      </c>
      <c r="L3436">
        <v>15.800992000000001</v>
      </c>
      <c r="M3436">
        <v>1.1299999999999999</v>
      </c>
      <c r="N3436">
        <v>-0.22900799999999999</v>
      </c>
    </row>
    <row r="3437" spans="1:14" x14ac:dyDescent="0.3">
      <c r="A3437" s="1">
        <v>43608.333333333336</v>
      </c>
      <c r="B3437" s="1">
        <v>43608.166666666664</v>
      </c>
      <c r="C3437" s="3">
        <f t="shared" si="319"/>
        <v>5</v>
      </c>
      <c r="D3437" s="3">
        <f t="shared" si="320"/>
        <v>23</v>
      </c>
      <c r="E3437" s="4">
        <f t="shared" si="321"/>
        <v>4</v>
      </c>
      <c r="F3437" s="4">
        <f t="shared" si="322"/>
        <v>5</v>
      </c>
      <c r="G3437" s="4" t="str">
        <f t="shared" si="323"/>
        <v>Sum</v>
      </c>
      <c r="H3437" s="4" t="str">
        <f t="shared" si="324"/>
        <v>Off</v>
      </c>
      <c r="I3437">
        <v>1127872598</v>
      </c>
      <c r="J3437" t="s">
        <v>26</v>
      </c>
      <c r="K3437">
        <v>15.47</v>
      </c>
      <c r="L3437">
        <v>16.408332000000001</v>
      </c>
      <c r="M3437">
        <v>1.160733</v>
      </c>
      <c r="N3437">
        <v>-0.22240099999999999</v>
      </c>
    </row>
    <row r="3438" spans="1:14" x14ac:dyDescent="0.3">
      <c r="A3438" s="1">
        <v>43608.375</v>
      </c>
      <c r="B3438" s="1">
        <v>43608.208333333336</v>
      </c>
      <c r="C3438" s="3">
        <f t="shared" si="319"/>
        <v>5</v>
      </c>
      <c r="D3438" s="3">
        <f t="shared" si="320"/>
        <v>23</v>
      </c>
      <c r="E3438" s="4">
        <f t="shared" si="321"/>
        <v>5</v>
      </c>
      <c r="F3438" s="4">
        <f t="shared" si="322"/>
        <v>5</v>
      </c>
      <c r="G3438" s="4" t="str">
        <f t="shared" si="323"/>
        <v>Sum</v>
      </c>
      <c r="H3438" s="4" t="str">
        <f t="shared" si="324"/>
        <v>Off</v>
      </c>
      <c r="I3438">
        <v>1127872598</v>
      </c>
      <c r="J3438" t="s">
        <v>26</v>
      </c>
      <c r="K3438">
        <v>17.04</v>
      </c>
      <c r="L3438">
        <v>18.083385</v>
      </c>
      <c r="M3438">
        <v>1.3825639999999999</v>
      </c>
      <c r="N3438">
        <v>-0.33917900000000001</v>
      </c>
    </row>
    <row r="3439" spans="1:14" x14ac:dyDescent="0.3">
      <c r="A3439" s="1">
        <v>43608.416666666664</v>
      </c>
      <c r="B3439" s="1">
        <v>43608.25</v>
      </c>
      <c r="C3439" s="3">
        <f t="shared" si="319"/>
        <v>5</v>
      </c>
      <c r="D3439" s="3">
        <f t="shared" si="320"/>
        <v>23</v>
      </c>
      <c r="E3439" s="4">
        <f t="shared" si="321"/>
        <v>6</v>
      </c>
      <c r="F3439" s="4">
        <f t="shared" si="322"/>
        <v>5</v>
      </c>
      <c r="G3439" s="4" t="str">
        <f t="shared" si="323"/>
        <v>Sum</v>
      </c>
      <c r="H3439" s="4" t="str">
        <f t="shared" si="324"/>
        <v>Off</v>
      </c>
      <c r="I3439">
        <v>1127872598</v>
      </c>
      <c r="J3439" t="s">
        <v>26</v>
      </c>
      <c r="K3439">
        <v>18.45</v>
      </c>
      <c r="L3439">
        <v>19.668009999999999</v>
      </c>
      <c r="M3439">
        <v>1.4090370000000001</v>
      </c>
      <c r="N3439">
        <v>-0.191027</v>
      </c>
    </row>
    <row r="3440" spans="1:14" x14ac:dyDescent="0.3">
      <c r="A3440" s="1">
        <v>43608.458333333336</v>
      </c>
      <c r="B3440" s="1">
        <v>43608.291666666664</v>
      </c>
      <c r="C3440" s="3">
        <f t="shared" si="319"/>
        <v>5</v>
      </c>
      <c r="D3440" s="3">
        <f t="shared" si="320"/>
        <v>23</v>
      </c>
      <c r="E3440" s="4">
        <f t="shared" si="321"/>
        <v>7</v>
      </c>
      <c r="F3440" s="4">
        <f t="shared" si="322"/>
        <v>5</v>
      </c>
      <c r="G3440" s="4" t="str">
        <f t="shared" si="323"/>
        <v>Sum</v>
      </c>
      <c r="H3440" s="4" t="str">
        <f t="shared" si="324"/>
        <v>Off</v>
      </c>
      <c r="I3440">
        <v>1127872598</v>
      </c>
      <c r="J3440" t="s">
        <v>26</v>
      </c>
      <c r="K3440">
        <v>20.3</v>
      </c>
      <c r="L3440">
        <v>21.17343</v>
      </c>
      <c r="M3440">
        <v>1.0098640000000001</v>
      </c>
      <c r="N3440">
        <v>-0.136434</v>
      </c>
    </row>
    <row r="3441" spans="1:14" x14ac:dyDescent="0.3">
      <c r="A3441" s="1">
        <v>43608.5</v>
      </c>
      <c r="B3441" s="1">
        <v>43608.333333333336</v>
      </c>
      <c r="C3441" s="3">
        <f t="shared" si="319"/>
        <v>5</v>
      </c>
      <c r="D3441" s="3">
        <f t="shared" si="320"/>
        <v>23</v>
      </c>
      <c r="E3441" s="4">
        <f t="shared" si="321"/>
        <v>8</v>
      </c>
      <c r="F3441" s="4">
        <f t="shared" si="322"/>
        <v>5</v>
      </c>
      <c r="G3441" s="4" t="str">
        <f t="shared" si="323"/>
        <v>Sum</v>
      </c>
      <c r="H3441" s="4" t="str">
        <f t="shared" si="324"/>
        <v>Off</v>
      </c>
      <c r="I3441">
        <v>1127872598</v>
      </c>
      <c r="J3441" t="s">
        <v>26</v>
      </c>
      <c r="K3441">
        <v>20.86</v>
      </c>
      <c r="L3441">
        <v>21.543013999999999</v>
      </c>
      <c r="M3441">
        <v>0.81567599999999996</v>
      </c>
      <c r="N3441">
        <v>-0.132662</v>
      </c>
    </row>
    <row r="3442" spans="1:14" x14ac:dyDescent="0.3">
      <c r="A3442" s="1">
        <v>43608.541666666664</v>
      </c>
      <c r="B3442" s="1">
        <v>43608.375</v>
      </c>
      <c r="C3442" s="3">
        <f t="shared" si="319"/>
        <v>5</v>
      </c>
      <c r="D3442" s="3">
        <f t="shared" si="320"/>
        <v>23</v>
      </c>
      <c r="E3442" s="4">
        <f t="shared" si="321"/>
        <v>9</v>
      </c>
      <c r="F3442" s="4">
        <f t="shared" si="322"/>
        <v>5</v>
      </c>
      <c r="G3442" s="4" t="str">
        <f t="shared" si="323"/>
        <v>Sum</v>
      </c>
      <c r="H3442" s="4" t="str">
        <f t="shared" si="324"/>
        <v>Off</v>
      </c>
      <c r="I3442">
        <v>1127872598</v>
      </c>
      <c r="J3442" t="s">
        <v>26</v>
      </c>
      <c r="K3442">
        <v>22.12</v>
      </c>
      <c r="L3442">
        <v>23.012716999999999</v>
      </c>
      <c r="M3442">
        <v>1.0774429999999999</v>
      </c>
      <c r="N3442">
        <v>-0.184726</v>
      </c>
    </row>
    <row r="3443" spans="1:14" x14ac:dyDescent="0.3">
      <c r="A3443" s="1">
        <v>43608.583333333336</v>
      </c>
      <c r="B3443" s="1">
        <v>43608.416666666664</v>
      </c>
      <c r="C3443" s="3">
        <f t="shared" si="319"/>
        <v>5</v>
      </c>
      <c r="D3443" s="3">
        <f t="shared" si="320"/>
        <v>23</v>
      </c>
      <c r="E3443" s="4">
        <f t="shared" si="321"/>
        <v>10</v>
      </c>
      <c r="F3443" s="4">
        <f t="shared" si="322"/>
        <v>5</v>
      </c>
      <c r="G3443" s="4" t="str">
        <f t="shared" si="323"/>
        <v>Sum</v>
      </c>
      <c r="H3443" s="4" t="str">
        <f t="shared" si="324"/>
        <v>On</v>
      </c>
      <c r="I3443">
        <v>1127872598</v>
      </c>
      <c r="J3443" t="s">
        <v>26</v>
      </c>
      <c r="K3443">
        <v>23.92</v>
      </c>
      <c r="L3443">
        <v>24.940470000000001</v>
      </c>
      <c r="M3443">
        <v>1.309938</v>
      </c>
      <c r="N3443">
        <v>-0.289468</v>
      </c>
    </row>
    <row r="3444" spans="1:14" x14ac:dyDescent="0.3">
      <c r="A3444" s="1">
        <v>43608.625</v>
      </c>
      <c r="B3444" s="1">
        <v>43608.458333333336</v>
      </c>
      <c r="C3444" s="3">
        <f t="shared" si="319"/>
        <v>5</v>
      </c>
      <c r="D3444" s="3">
        <f t="shared" si="320"/>
        <v>23</v>
      </c>
      <c r="E3444" s="4">
        <f t="shared" si="321"/>
        <v>11</v>
      </c>
      <c r="F3444" s="4">
        <f t="shared" si="322"/>
        <v>5</v>
      </c>
      <c r="G3444" s="4" t="str">
        <f t="shared" si="323"/>
        <v>Sum</v>
      </c>
      <c r="H3444" s="4" t="str">
        <f t="shared" si="324"/>
        <v>On</v>
      </c>
      <c r="I3444">
        <v>1127872598</v>
      </c>
      <c r="J3444" t="s">
        <v>26</v>
      </c>
      <c r="K3444">
        <v>26.61</v>
      </c>
      <c r="L3444">
        <v>27.982859999999999</v>
      </c>
      <c r="M3444">
        <v>1.7030419999999999</v>
      </c>
      <c r="N3444">
        <v>-0.33018199999999998</v>
      </c>
    </row>
    <row r="3445" spans="1:14" x14ac:dyDescent="0.3">
      <c r="A3445" s="1">
        <v>43608.666666666664</v>
      </c>
      <c r="B3445" s="1">
        <v>43608.5</v>
      </c>
      <c r="C3445" s="3">
        <f t="shared" si="319"/>
        <v>5</v>
      </c>
      <c r="D3445" s="3">
        <f t="shared" si="320"/>
        <v>23</v>
      </c>
      <c r="E3445" s="4">
        <f t="shared" si="321"/>
        <v>12</v>
      </c>
      <c r="F3445" s="4">
        <f t="shared" si="322"/>
        <v>5</v>
      </c>
      <c r="G3445" s="4" t="str">
        <f t="shared" si="323"/>
        <v>Sum</v>
      </c>
      <c r="H3445" s="4" t="str">
        <f t="shared" si="324"/>
        <v>On</v>
      </c>
      <c r="I3445">
        <v>1127872598</v>
      </c>
      <c r="J3445" t="s">
        <v>26</v>
      </c>
      <c r="K3445">
        <v>29.99</v>
      </c>
      <c r="L3445">
        <v>32.263511999999999</v>
      </c>
      <c r="M3445">
        <v>2.6495660000000001</v>
      </c>
      <c r="N3445">
        <v>-0.376054</v>
      </c>
    </row>
    <row r="3446" spans="1:14" x14ac:dyDescent="0.3">
      <c r="A3446" s="1">
        <v>43608.708333333336</v>
      </c>
      <c r="B3446" s="1">
        <v>43608.541666666664</v>
      </c>
      <c r="C3446" s="3">
        <f t="shared" si="319"/>
        <v>5</v>
      </c>
      <c r="D3446" s="3">
        <f t="shared" si="320"/>
        <v>23</v>
      </c>
      <c r="E3446" s="4">
        <f t="shared" si="321"/>
        <v>13</v>
      </c>
      <c r="F3446" s="4">
        <f t="shared" si="322"/>
        <v>5</v>
      </c>
      <c r="G3446" s="4" t="str">
        <f t="shared" si="323"/>
        <v>Sum</v>
      </c>
      <c r="H3446" s="4" t="str">
        <f t="shared" si="324"/>
        <v>On</v>
      </c>
      <c r="I3446">
        <v>1127872598</v>
      </c>
      <c r="J3446" t="s">
        <v>26</v>
      </c>
      <c r="K3446">
        <v>32.89</v>
      </c>
      <c r="L3446">
        <v>35.668270999999997</v>
      </c>
      <c r="M3446">
        <v>3.1170580000000001</v>
      </c>
      <c r="N3446">
        <v>-0.338787</v>
      </c>
    </row>
    <row r="3447" spans="1:14" x14ac:dyDescent="0.3">
      <c r="A3447" s="1">
        <v>43608.75</v>
      </c>
      <c r="B3447" s="1">
        <v>43608.583333333336</v>
      </c>
      <c r="C3447" s="3">
        <f t="shared" si="319"/>
        <v>5</v>
      </c>
      <c r="D3447" s="3">
        <f t="shared" si="320"/>
        <v>23</v>
      </c>
      <c r="E3447" s="4">
        <f t="shared" si="321"/>
        <v>14</v>
      </c>
      <c r="F3447" s="4">
        <f t="shared" si="322"/>
        <v>5</v>
      </c>
      <c r="G3447" s="4" t="str">
        <f t="shared" si="323"/>
        <v>Sum</v>
      </c>
      <c r="H3447" s="4" t="str">
        <f t="shared" si="324"/>
        <v>On</v>
      </c>
      <c r="I3447">
        <v>1127872598</v>
      </c>
      <c r="J3447" t="s">
        <v>26</v>
      </c>
      <c r="K3447">
        <v>33.14</v>
      </c>
      <c r="L3447">
        <v>36.151411000000003</v>
      </c>
      <c r="M3447">
        <v>3.266902</v>
      </c>
      <c r="N3447">
        <v>-0.25549100000000002</v>
      </c>
    </row>
    <row r="3448" spans="1:14" x14ac:dyDescent="0.3">
      <c r="A3448" s="1">
        <v>43608.791666666664</v>
      </c>
      <c r="B3448" s="1">
        <v>43608.625</v>
      </c>
      <c r="C3448" s="3">
        <f t="shared" si="319"/>
        <v>5</v>
      </c>
      <c r="D3448" s="3">
        <f t="shared" si="320"/>
        <v>23</v>
      </c>
      <c r="E3448" s="4">
        <f t="shared" si="321"/>
        <v>15</v>
      </c>
      <c r="F3448" s="4">
        <f t="shared" si="322"/>
        <v>5</v>
      </c>
      <c r="G3448" s="4" t="str">
        <f t="shared" si="323"/>
        <v>Sum</v>
      </c>
      <c r="H3448" s="4" t="str">
        <f t="shared" si="324"/>
        <v>On</v>
      </c>
      <c r="I3448">
        <v>1127872598</v>
      </c>
      <c r="J3448" t="s">
        <v>26</v>
      </c>
      <c r="K3448">
        <v>36.479999999999997</v>
      </c>
      <c r="L3448">
        <v>39.970892999999997</v>
      </c>
      <c r="M3448">
        <v>3.7596039999999999</v>
      </c>
      <c r="N3448">
        <v>-0.26871099999999998</v>
      </c>
    </row>
    <row r="3449" spans="1:14" x14ac:dyDescent="0.3">
      <c r="A3449" s="1">
        <v>43608.833333333336</v>
      </c>
      <c r="B3449" s="1">
        <v>43608.666666666664</v>
      </c>
      <c r="C3449" s="3">
        <f t="shared" si="319"/>
        <v>5</v>
      </c>
      <c r="D3449" s="3">
        <f t="shared" si="320"/>
        <v>23</v>
      </c>
      <c r="E3449" s="4">
        <f t="shared" si="321"/>
        <v>16</v>
      </c>
      <c r="F3449" s="4">
        <f t="shared" si="322"/>
        <v>5</v>
      </c>
      <c r="G3449" s="4" t="str">
        <f t="shared" si="323"/>
        <v>Sum</v>
      </c>
      <c r="H3449" s="4" t="str">
        <f t="shared" si="324"/>
        <v>On</v>
      </c>
      <c r="I3449">
        <v>1127872598</v>
      </c>
      <c r="J3449" t="s">
        <v>26</v>
      </c>
      <c r="K3449">
        <v>38.61</v>
      </c>
      <c r="L3449">
        <v>41.657046000000001</v>
      </c>
      <c r="M3449">
        <v>3.3683399999999999</v>
      </c>
      <c r="N3449">
        <v>-0.32129400000000002</v>
      </c>
    </row>
    <row r="3450" spans="1:14" x14ac:dyDescent="0.3">
      <c r="A3450" s="1">
        <v>43608.875</v>
      </c>
      <c r="B3450" s="1">
        <v>43608.708333333336</v>
      </c>
      <c r="C3450" s="3">
        <f t="shared" si="319"/>
        <v>5</v>
      </c>
      <c r="D3450" s="3">
        <f t="shared" si="320"/>
        <v>23</v>
      </c>
      <c r="E3450" s="4">
        <f t="shared" si="321"/>
        <v>17</v>
      </c>
      <c r="F3450" s="4">
        <f t="shared" si="322"/>
        <v>5</v>
      </c>
      <c r="G3450" s="4" t="str">
        <f t="shared" si="323"/>
        <v>Sum</v>
      </c>
      <c r="H3450" s="4" t="str">
        <f t="shared" si="324"/>
        <v>On</v>
      </c>
      <c r="I3450">
        <v>1127872598</v>
      </c>
      <c r="J3450" t="s">
        <v>26</v>
      </c>
      <c r="K3450">
        <v>41.21</v>
      </c>
      <c r="L3450">
        <v>44.046582000000001</v>
      </c>
      <c r="M3450">
        <v>2.9933380000000001</v>
      </c>
      <c r="N3450">
        <v>-0.15675600000000001</v>
      </c>
    </row>
    <row r="3451" spans="1:14" x14ac:dyDescent="0.3">
      <c r="A3451" s="1">
        <v>43608.916666666664</v>
      </c>
      <c r="B3451" s="1">
        <v>43608.75</v>
      </c>
      <c r="C3451" s="3">
        <f t="shared" si="319"/>
        <v>5</v>
      </c>
      <c r="D3451" s="3">
        <f t="shared" si="320"/>
        <v>23</v>
      </c>
      <c r="E3451" s="4">
        <f t="shared" si="321"/>
        <v>18</v>
      </c>
      <c r="F3451" s="4">
        <f t="shared" si="322"/>
        <v>5</v>
      </c>
      <c r="G3451" s="4" t="str">
        <f t="shared" si="323"/>
        <v>Sum</v>
      </c>
      <c r="H3451" s="4" t="str">
        <f t="shared" si="324"/>
        <v>On</v>
      </c>
      <c r="I3451">
        <v>1127872598</v>
      </c>
      <c r="J3451" t="s">
        <v>26</v>
      </c>
      <c r="K3451">
        <v>35.46</v>
      </c>
      <c r="L3451">
        <v>37.388455</v>
      </c>
      <c r="M3451">
        <v>2.1500710000000001</v>
      </c>
      <c r="N3451">
        <v>-0.22161600000000001</v>
      </c>
    </row>
    <row r="3452" spans="1:14" x14ac:dyDescent="0.3">
      <c r="A3452" s="1">
        <v>43608.958333333336</v>
      </c>
      <c r="B3452" s="1">
        <v>43608.791666666664</v>
      </c>
      <c r="C3452" s="3">
        <f t="shared" si="319"/>
        <v>5</v>
      </c>
      <c r="D3452" s="3">
        <f t="shared" si="320"/>
        <v>23</v>
      </c>
      <c r="E3452" s="4">
        <f t="shared" si="321"/>
        <v>19</v>
      </c>
      <c r="F3452" s="4">
        <f t="shared" si="322"/>
        <v>5</v>
      </c>
      <c r="G3452" s="4" t="str">
        <f t="shared" si="323"/>
        <v>Sum</v>
      </c>
      <c r="H3452" s="4" t="str">
        <f t="shared" si="324"/>
        <v>On</v>
      </c>
      <c r="I3452">
        <v>1127872598</v>
      </c>
      <c r="J3452" t="s">
        <v>26</v>
      </c>
      <c r="K3452">
        <v>33.15</v>
      </c>
      <c r="L3452">
        <v>34.741953000000002</v>
      </c>
      <c r="M3452">
        <v>1.9475960000000001</v>
      </c>
      <c r="N3452">
        <v>-0.35564299999999999</v>
      </c>
    </row>
    <row r="3453" spans="1:14" x14ac:dyDescent="0.3">
      <c r="A3453" s="1">
        <v>43609</v>
      </c>
      <c r="B3453" s="1">
        <v>43608.833333333336</v>
      </c>
      <c r="C3453" s="3">
        <f t="shared" si="319"/>
        <v>5</v>
      </c>
      <c r="D3453" s="3">
        <f t="shared" si="320"/>
        <v>23</v>
      </c>
      <c r="E3453" s="4">
        <f t="shared" si="321"/>
        <v>20</v>
      </c>
      <c r="F3453" s="4">
        <f t="shared" si="322"/>
        <v>5</v>
      </c>
      <c r="G3453" s="4" t="str">
        <f t="shared" si="323"/>
        <v>Sum</v>
      </c>
      <c r="H3453" s="4" t="str">
        <f t="shared" si="324"/>
        <v>On</v>
      </c>
      <c r="I3453">
        <v>1127872598</v>
      </c>
      <c r="J3453" t="s">
        <v>26</v>
      </c>
      <c r="K3453">
        <v>34.380000000000003</v>
      </c>
      <c r="L3453">
        <v>35.489483999999997</v>
      </c>
      <c r="M3453">
        <v>1.448075</v>
      </c>
      <c r="N3453">
        <v>-0.33859099999999998</v>
      </c>
    </row>
    <row r="3454" spans="1:14" x14ac:dyDescent="0.3">
      <c r="A3454" s="1">
        <v>43609.041666666664</v>
      </c>
      <c r="B3454" s="1">
        <v>43608.875</v>
      </c>
      <c r="C3454" s="3">
        <f t="shared" si="319"/>
        <v>5</v>
      </c>
      <c r="D3454" s="3">
        <f t="shared" si="320"/>
        <v>23</v>
      </c>
      <c r="E3454" s="4">
        <f t="shared" si="321"/>
        <v>21</v>
      </c>
      <c r="F3454" s="4">
        <f t="shared" si="322"/>
        <v>5</v>
      </c>
      <c r="G3454" s="4" t="str">
        <f t="shared" si="323"/>
        <v>Sum</v>
      </c>
      <c r="H3454" s="4" t="str">
        <f t="shared" si="324"/>
        <v>On</v>
      </c>
      <c r="I3454">
        <v>1127872598</v>
      </c>
      <c r="J3454" t="s">
        <v>26</v>
      </c>
      <c r="K3454">
        <v>32.520000000000003</v>
      </c>
      <c r="L3454">
        <v>34.252702999999997</v>
      </c>
      <c r="M3454">
        <v>2.0520390000000002</v>
      </c>
      <c r="N3454">
        <v>-0.31933600000000001</v>
      </c>
    </row>
    <row r="3455" spans="1:14" x14ac:dyDescent="0.3">
      <c r="A3455" s="1">
        <v>43609.083333333336</v>
      </c>
      <c r="B3455" s="1">
        <v>43608.916666666664</v>
      </c>
      <c r="C3455" s="3">
        <f t="shared" si="319"/>
        <v>5</v>
      </c>
      <c r="D3455" s="3">
        <f t="shared" si="320"/>
        <v>23</v>
      </c>
      <c r="E3455" s="4">
        <f t="shared" si="321"/>
        <v>22</v>
      </c>
      <c r="F3455" s="4">
        <f t="shared" si="322"/>
        <v>5</v>
      </c>
      <c r="G3455" s="4" t="str">
        <f t="shared" si="323"/>
        <v>Sum</v>
      </c>
      <c r="H3455" s="4" t="str">
        <f t="shared" si="324"/>
        <v>Off</v>
      </c>
      <c r="I3455">
        <v>1127872598</v>
      </c>
      <c r="J3455" t="s">
        <v>26</v>
      </c>
      <c r="K3455">
        <v>24.28</v>
      </c>
      <c r="L3455">
        <v>25.396004000000001</v>
      </c>
      <c r="M3455">
        <v>1.243862</v>
      </c>
      <c r="N3455">
        <v>-0.127858</v>
      </c>
    </row>
    <row r="3456" spans="1:14" x14ac:dyDescent="0.3">
      <c r="A3456" s="1">
        <v>43609.125</v>
      </c>
      <c r="B3456" s="1">
        <v>43608.958333333336</v>
      </c>
      <c r="C3456" s="3">
        <f t="shared" si="319"/>
        <v>5</v>
      </c>
      <c r="D3456" s="3">
        <f t="shared" si="320"/>
        <v>23</v>
      </c>
      <c r="E3456" s="4">
        <f t="shared" si="321"/>
        <v>23</v>
      </c>
      <c r="F3456" s="4">
        <f t="shared" si="322"/>
        <v>5</v>
      </c>
      <c r="G3456" s="4" t="str">
        <f t="shared" si="323"/>
        <v>Sum</v>
      </c>
      <c r="H3456" s="4" t="str">
        <f t="shared" si="324"/>
        <v>Off</v>
      </c>
      <c r="I3456">
        <v>1127872598</v>
      </c>
      <c r="J3456" t="s">
        <v>26</v>
      </c>
      <c r="K3456">
        <v>21.51</v>
      </c>
      <c r="L3456">
        <v>22.521567000000001</v>
      </c>
      <c r="M3456">
        <v>0.98141100000000003</v>
      </c>
      <c r="N3456">
        <v>3.0155999999999999E-2</v>
      </c>
    </row>
    <row r="3457" spans="1:14" x14ac:dyDescent="0.3">
      <c r="A3457" s="1">
        <v>43609.166666666664</v>
      </c>
      <c r="B3457" s="1">
        <v>43609</v>
      </c>
      <c r="C3457" s="3">
        <f t="shared" si="319"/>
        <v>5</v>
      </c>
      <c r="D3457" s="3">
        <f t="shared" si="320"/>
        <v>24</v>
      </c>
      <c r="E3457" s="4">
        <f t="shared" si="321"/>
        <v>0</v>
      </c>
      <c r="F3457" s="4">
        <f t="shared" si="322"/>
        <v>6</v>
      </c>
      <c r="G3457" s="4" t="str">
        <f t="shared" si="323"/>
        <v>Sum</v>
      </c>
      <c r="H3457" s="4" t="str">
        <f t="shared" si="324"/>
        <v>Off</v>
      </c>
      <c r="I3457">
        <v>1127872598</v>
      </c>
      <c r="J3457" t="s">
        <v>26</v>
      </c>
      <c r="K3457">
        <v>18.100000000000001</v>
      </c>
      <c r="L3457">
        <v>18.935776000000001</v>
      </c>
      <c r="M3457">
        <v>0.88164900000000002</v>
      </c>
      <c r="N3457">
        <v>-4.5872999999999997E-2</v>
      </c>
    </row>
    <row r="3458" spans="1:14" x14ac:dyDescent="0.3">
      <c r="A3458" s="1">
        <v>43609.208333333336</v>
      </c>
      <c r="B3458" s="1">
        <v>43609.041666666664</v>
      </c>
      <c r="C3458" s="3">
        <f t="shared" si="319"/>
        <v>5</v>
      </c>
      <c r="D3458" s="3">
        <f t="shared" si="320"/>
        <v>24</v>
      </c>
      <c r="E3458" s="4">
        <f t="shared" si="321"/>
        <v>1</v>
      </c>
      <c r="F3458" s="4">
        <f t="shared" si="322"/>
        <v>6</v>
      </c>
      <c r="G3458" s="4" t="str">
        <f t="shared" si="323"/>
        <v>Sum</v>
      </c>
      <c r="H3458" s="4" t="str">
        <f t="shared" si="324"/>
        <v>Off</v>
      </c>
      <c r="I3458">
        <v>1127872598</v>
      </c>
      <c r="J3458" t="s">
        <v>26</v>
      </c>
      <c r="K3458">
        <v>17.39</v>
      </c>
      <c r="L3458">
        <v>18.287102000000001</v>
      </c>
      <c r="M3458">
        <v>0.9</v>
      </c>
      <c r="N3458">
        <v>-2.898E-3</v>
      </c>
    </row>
    <row r="3459" spans="1:14" x14ac:dyDescent="0.3">
      <c r="A3459" s="1">
        <v>43609.25</v>
      </c>
      <c r="B3459" s="1">
        <v>43609.083333333336</v>
      </c>
      <c r="C3459" s="3">
        <f t="shared" ref="C3459:C3522" si="325">MONTH(B3459)</f>
        <v>5</v>
      </c>
      <c r="D3459" s="3">
        <f t="shared" ref="D3459:D3522" si="326">DAY(B3459)</f>
        <v>24</v>
      </c>
      <c r="E3459" s="4">
        <f t="shared" ref="E3459:E3522" si="327">HOUR(B3459)</f>
        <v>2</v>
      </c>
      <c r="F3459" s="4">
        <f t="shared" ref="F3459:F3522" si="328">WEEKDAY(B3459)</f>
        <v>6</v>
      </c>
      <c r="G3459" s="4" t="str">
        <f t="shared" ref="G3459:G3522" si="329">IF(AND(C3459&gt;4,C3459&lt;10),"Sum","Win")</f>
        <v>Sum</v>
      </c>
      <c r="H3459" s="4" t="str">
        <f t="shared" si="324"/>
        <v>Off</v>
      </c>
      <c r="I3459">
        <v>1127872598</v>
      </c>
      <c r="J3459" t="s">
        <v>26</v>
      </c>
      <c r="K3459">
        <v>16.16</v>
      </c>
      <c r="L3459">
        <v>17.084485999999998</v>
      </c>
      <c r="M3459">
        <v>0.92</v>
      </c>
      <c r="N3459">
        <v>4.4860000000000004E-3</v>
      </c>
    </row>
    <row r="3460" spans="1:14" x14ac:dyDescent="0.3">
      <c r="A3460" s="1">
        <v>43609.291666666664</v>
      </c>
      <c r="B3460" s="1">
        <v>43609.125</v>
      </c>
      <c r="C3460" s="3">
        <f t="shared" si="325"/>
        <v>5</v>
      </c>
      <c r="D3460" s="3">
        <f t="shared" si="326"/>
        <v>24</v>
      </c>
      <c r="E3460" s="4">
        <f t="shared" si="327"/>
        <v>3</v>
      </c>
      <c r="F3460" s="4">
        <f t="shared" si="328"/>
        <v>6</v>
      </c>
      <c r="G3460" s="4" t="str">
        <f t="shared" si="329"/>
        <v>Sum</v>
      </c>
      <c r="H3460" s="4" t="str">
        <f t="shared" si="324"/>
        <v>Off</v>
      </c>
      <c r="I3460">
        <v>1127872598</v>
      </c>
      <c r="J3460" t="s">
        <v>26</v>
      </c>
      <c r="K3460">
        <v>14.72</v>
      </c>
      <c r="L3460">
        <v>15.963900000000001</v>
      </c>
      <c r="M3460">
        <v>1.27</v>
      </c>
      <c r="N3460">
        <v>-2.6100000000000002E-2</v>
      </c>
    </row>
    <row r="3461" spans="1:14" x14ac:dyDescent="0.3">
      <c r="A3461" s="1">
        <v>43609.333333333336</v>
      </c>
      <c r="B3461" s="1">
        <v>43609.166666666664</v>
      </c>
      <c r="C3461" s="3">
        <f t="shared" si="325"/>
        <v>5</v>
      </c>
      <c r="D3461" s="3">
        <f t="shared" si="326"/>
        <v>24</v>
      </c>
      <c r="E3461" s="4">
        <f t="shared" si="327"/>
        <v>4</v>
      </c>
      <c r="F3461" s="4">
        <f t="shared" si="328"/>
        <v>6</v>
      </c>
      <c r="G3461" s="4" t="str">
        <f t="shared" si="329"/>
        <v>Sum</v>
      </c>
      <c r="H3461" s="4" t="str">
        <f t="shared" si="324"/>
        <v>Off</v>
      </c>
      <c r="I3461">
        <v>1127872598</v>
      </c>
      <c r="J3461" t="s">
        <v>26</v>
      </c>
      <c r="K3461">
        <v>15.08</v>
      </c>
      <c r="L3461">
        <v>16.46144</v>
      </c>
      <c r="M3461">
        <v>1.41</v>
      </c>
      <c r="N3461">
        <v>-2.8559999999999999E-2</v>
      </c>
    </row>
    <row r="3462" spans="1:14" x14ac:dyDescent="0.3">
      <c r="A3462" s="1">
        <v>43609.375</v>
      </c>
      <c r="B3462" s="1">
        <v>43609.208333333336</v>
      </c>
      <c r="C3462" s="3">
        <f t="shared" si="325"/>
        <v>5</v>
      </c>
      <c r="D3462" s="3">
        <f t="shared" si="326"/>
        <v>24</v>
      </c>
      <c r="E3462" s="4">
        <f t="shared" si="327"/>
        <v>5</v>
      </c>
      <c r="F3462" s="4">
        <f t="shared" si="328"/>
        <v>6</v>
      </c>
      <c r="G3462" s="4" t="str">
        <f t="shared" si="329"/>
        <v>Sum</v>
      </c>
      <c r="H3462" s="4" t="str">
        <f t="shared" si="324"/>
        <v>Off</v>
      </c>
      <c r="I3462">
        <v>1127872598</v>
      </c>
      <c r="J3462" t="s">
        <v>26</v>
      </c>
      <c r="K3462">
        <v>17.2</v>
      </c>
      <c r="L3462">
        <v>18.778175000000001</v>
      </c>
      <c r="M3462">
        <v>1.582481</v>
      </c>
      <c r="N3462">
        <v>-4.3059999999999999E-3</v>
      </c>
    </row>
    <row r="3463" spans="1:14" x14ac:dyDescent="0.3">
      <c r="A3463" s="1">
        <v>43609.416666666664</v>
      </c>
      <c r="B3463" s="1">
        <v>43609.25</v>
      </c>
      <c r="C3463" s="3">
        <f t="shared" si="325"/>
        <v>5</v>
      </c>
      <c r="D3463" s="3">
        <f t="shared" si="326"/>
        <v>24</v>
      </c>
      <c r="E3463" s="4">
        <f t="shared" si="327"/>
        <v>6</v>
      </c>
      <c r="F3463" s="4">
        <f t="shared" si="328"/>
        <v>6</v>
      </c>
      <c r="G3463" s="4" t="str">
        <f t="shared" si="329"/>
        <v>Sum</v>
      </c>
      <c r="H3463" s="4" t="str">
        <f t="shared" si="324"/>
        <v>Off</v>
      </c>
      <c r="I3463">
        <v>1127872598</v>
      </c>
      <c r="J3463" t="s">
        <v>26</v>
      </c>
      <c r="K3463">
        <v>18.18</v>
      </c>
      <c r="L3463">
        <v>19.947393000000002</v>
      </c>
      <c r="M3463">
        <v>1.7094689999999999</v>
      </c>
      <c r="N3463">
        <v>5.7924000000000003E-2</v>
      </c>
    </row>
    <row r="3464" spans="1:14" x14ac:dyDescent="0.3">
      <c r="A3464" s="1">
        <v>43609.458333333336</v>
      </c>
      <c r="B3464" s="1">
        <v>43609.291666666664</v>
      </c>
      <c r="C3464" s="3">
        <f t="shared" si="325"/>
        <v>5</v>
      </c>
      <c r="D3464" s="3">
        <f t="shared" si="326"/>
        <v>24</v>
      </c>
      <c r="E3464" s="4">
        <f t="shared" si="327"/>
        <v>7</v>
      </c>
      <c r="F3464" s="4">
        <f t="shared" si="328"/>
        <v>6</v>
      </c>
      <c r="G3464" s="4" t="str">
        <f t="shared" si="329"/>
        <v>Sum</v>
      </c>
      <c r="H3464" s="4" t="str">
        <f t="shared" si="324"/>
        <v>Off</v>
      </c>
      <c r="I3464">
        <v>1127872598</v>
      </c>
      <c r="J3464" t="s">
        <v>26</v>
      </c>
      <c r="K3464">
        <v>19.579999999999998</v>
      </c>
      <c r="L3464">
        <v>20.778649000000001</v>
      </c>
      <c r="M3464">
        <v>1.1760630000000001</v>
      </c>
      <c r="N3464">
        <v>2.2585999999999998E-2</v>
      </c>
    </row>
    <row r="3465" spans="1:14" x14ac:dyDescent="0.3">
      <c r="A3465" s="1">
        <v>43609.5</v>
      </c>
      <c r="B3465" s="1">
        <v>43609.333333333336</v>
      </c>
      <c r="C3465" s="3">
        <f t="shared" si="325"/>
        <v>5</v>
      </c>
      <c r="D3465" s="3">
        <f t="shared" si="326"/>
        <v>24</v>
      </c>
      <c r="E3465" s="4">
        <f t="shared" si="327"/>
        <v>8</v>
      </c>
      <c r="F3465" s="4">
        <f t="shared" si="328"/>
        <v>6</v>
      </c>
      <c r="G3465" s="4" t="str">
        <f t="shared" si="329"/>
        <v>Sum</v>
      </c>
      <c r="H3465" s="4" t="str">
        <f t="shared" si="324"/>
        <v>Off</v>
      </c>
      <c r="I3465">
        <v>1127872598</v>
      </c>
      <c r="J3465" t="s">
        <v>26</v>
      </c>
      <c r="K3465">
        <v>21.16</v>
      </c>
      <c r="L3465">
        <v>22.212782000000001</v>
      </c>
      <c r="M3465">
        <v>1.207354</v>
      </c>
      <c r="N3465">
        <v>-0.15457199999999999</v>
      </c>
    </row>
    <row r="3466" spans="1:14" x14ac:dyDescent="0.3">
      <c r="A3466" s="1">
        <v>43609.541666666664</v>
      </c>
      <c r="B3466" s="1">
        <v>43609.375</v>
      </c>
      <c r="C3466" s="3">
        <f t="shared" si="325"/>
        <v>5</v>
      </c>
      <c r="D3466" s="3">
        <f t="shared" si="326"/>
        <v>24</v>
      </c>
      <c r="E3466" s="4">
        <f t="shared" si="327"/>
        <v>9</v>
      </c>
      <c r="F3466" s="4">
        <f t="shared" si="328"/>
        <v>6</v>
      </c>
      <c r="G3466" s="4" t="str">
        <f t="shared" si="329"/>
        <v>Sum</v>
      </c>
      <c r="H3466" s="4" t="str">
        <f t="shared" si="324"/>
        <v>Off</v>
      </c>
      <c r="I3466">
        <v>1127872598</v>
      </c>
      <c r="J3466" t="s">
        <v>26</v>
      </c>
      <c r="K3466">
        <v>22.2</v>
      </c>
      <c r="L3466">
        <v>22.944082999999999</v>
      </c>
      <c r="M3466">
        <v>1.0409200000000001</v>
      </c>
      <c r="N3466">
        <v>-0.29683700000000002</v>
      </c>
    </row>
    <row r="3467" spans="1:14" x14ac:dyDescent="0.3">
      <c r="A3467" s="1">
        <v>43609.583333333336</v>
      </c>
      <c r="B3467" s="1">
        <v>43609.416666666664</v>
      </c>
      <c r="C3467" s="3">
        <f t="shared" si="325"/>
        <v>5</v>
      </c>
      <c r="D3467" s="3">
        <f t="shared" si="326"/>
        <v>24</v>
      </c>
      <c r="E3467" s="4">
        <f t="shared" si="327"/>
        <v>10</v>
      </c>
      <c r="F3467" s="4">
        <f t="shared" si="328"/>
        <v>6</v>
      </c>
      <c r="G3467" s="4" t="str">
        <f t="shared" si="329"/>
        <v>Sum</v>
      </c>
      <c r="H3467" s="4" t="str">
        <f t="shared" ref="H3467:H3530" si="330">+IF(OR(F3467&lt;2,F3467&gt;6),"Off",IF(AND(G3467="Win",E3467&gt;7,E3467&lt;13),"On",IF(AND(G3467="Win",E3467&gt;16,E3467&lt;22),"On",IF(AND(G3467="Sum",E3467&gt;9,E3467&lt;22),"On","Off"))))</f>
        <v>On</v>
      </c>
      <c r="I3467">
        <v>1127872598</v>
      </c>
      <c r="J3467" t="s">
        <v>26</v>
      </c>
      <c r="K3467">
        <v>23.27</v>
      </c>
      <c r="L3467">
        <v>24.131886999999999</v>
      </c>
      <c r="M3467">
        <v>1.217762</v>
      </c>
      <c r="N3467">
        <v>-0.355875</v>
      </c>
    </row>
    <row r="3468" spans="1:14" x14ac:dyDescent="0.3">
      <c r="A3468" s="1">
        <v>43609.625</v>
      </c>
      <c r="B3468" s="1">
        <v>43609.458333333336</v>
      </c>
      <c r="C3468" s="3">
        <f t="shared" si="325"/>
        <v>5</v>
      </c>
      <c r="D3468" s="3">
        <f t="shared" si="326"/>
        <v>24</v>
      </c>
      <c r="E3468" s="4">
        <f t="shared" si="327"/>
        <v>11</v>
      </c>
      <c r="F3468" s="4">
        <f t="shared" si="328"/>
        <v>6</v>
      </c>
      <c r="G3468" s="4" t="str">
        <f t="shared" si="329"/>
        <v>Sum</v>
      </c>
      <c r="H3468" s="4" t="str">
        <f t="shared" si="330"/>
        <v>On</v>
      </c>
      <c r="I3468">
        <v>1127872598</v>
      </c>
      <c r="J3468" t="s">
        <v>26</v>
      </c>
      <c r="K3468">
        <v>24.34</v>
      </c>
      <c r="L3468">
        <v>25.36571</v>
      </c>
      <c r="M3468">
        <v>1.4295469999999999</v>
      </c>
      <c r="N3468">
        <v>-0.403837</v>
      </c>
    </row>
    <row r="3469" spans="1:14" x14ac:dyDescent="0.3">
      <c r="A3469" s="1">
        <v>43609.666666666664</v>
      </c>
      <c r="B3469" s="1">
        <v>43609.5</v>
      </c>
      <c r="C3469" s="3">
        <f t="shared" si="325"/>
        <v>5</v>
      </c>
      <c r="D3469" s="3">
        <f t="shared" si="326"/>
        <v>24</v>
      </c>
      <c r="E3469" s="4">
        <f t="shared" si="327"/>
        <v>12</v>
      </c>
      <c r="F3469" s="4">
        <f t="shared" si="328"/>
        <v>6</v>
      </c>
      <c r="G3469" s="4" t="str">
        <f t="shared" si="329"/>
        <v>Sum</v>
      </c>
      <c r="H3469" s="4" t="str">
        <f t="shared" si="330"/>
        <v>On</v>
      </c>
      <c r="I3469">
        <v>1127872598</v>
      </c>
      <c r="J3469" t="s">
        <v>26</v>
      </c>
      <c r="K3469">
        <v>25.28</v>
      </c>
      <c r="L3469">
        <v>26.328050000000001</v>
      </c>
      <c r="M3469">
        <v>1.4096310000000001</v>
      </c>
      <c r="N3469">
        <v>-0.36158099999999999</v>
      </c>
    </row>
    <row r="3470" spans="1:14" x14ac:dyDescent="0.3">
      <c r="A3470" s="1">
        <v>43609.708333333336</v>
      </c>
      <c r="B3470" s="1">
        <v>43609.541666666664</v>
      </c>
      <c r="C3470" s="3">
        <f t="shared" si="325"/>
        <v>5</v>
      </c>
      <c r="D3470" s="3">
        <f t="shared" si="326"/>
        <v>24</v>
      </c>
      <c r="E3470" s="4">
        <f t="shared" si="327"/>
        <v>13</v>
      </c>
      <c r="F3470" s="4">
        <f t="shared" si="328"/>
        <v>6</v>
      </c>
      <c r="G3470" s="4" t="str">
        <f t="shared" si="329"/>
        <v>Sum</v>
      </c>
      <c r="H3470" s="4" t="str">
        <f t="shared" si="330"/>
        <v>On</v>
      </c>
      <c r="I3470">
        <v>1127872598</v>
      </c>
      <c r="J3470" t="s">
        <v>26</v>
      </c>
      <c r="K3470">
        <v>27.37</v>
      </c>
      <c r="L3470">
        <v>28.418731999999999</v>
      </c>
      <c r="M3470">
        <v>1.3989940000000001</v>
      </c>
      <c r="N3470">
        <v>-0.35026200000000002</v>
      </c>
    </row>
    <row r="3471" spans="1:14" x14ac:dyDescent="0.3">
      <c r="A3471" s="1">
        <v>43609.75</v>
      </c>
      <c r="B3471" s="1">
        <v>43609.583333333336</v>
      </c>
      <c r="C3471" s="3">
        <f t="shared" si="325"/>
        <v>5</v>
      </c>
      <c r="D3471" s="3">
        <f t="shared" si="326"/>
        <v>24</v>
      </c>
      <c r="E3471" s="4">
        <f t="shared" si="327"/>
        <v>14</v>
      </c>
      <c r="F3471" s="4">
        <f t="shared" si="328"/>
        <v>6</v>
      </c>
      <c r="G3471" s="4" t="str">
        <f t="shared" si="329"/>
        <v>Sum</v>
      </c>
      <c r="H3471" s="4" t="str">
        <f t="shared" si="330"/>
        <v>On</v>
      </c>
      <c r="I3471">
        <v>1127872598</v>
      </c>
      <c r="J3471" t="s">
        <v>26</v>
      </c>
      <c r="K3471">
        <v>28.53</v>
      </c>
      <c r="L3471">
        <v>29.888604000000001</v>
      </c>
      <c r="M3471">
        <v>1.656385</v>
      </c>
      <c r="N3471">
        <v>-0.29778100000000002</v>
      </c>
    </row>
    <row r="3472" spans="1:14" x14ac:dyDescent="0.3">
      <c r="A3472" s="1">
        <v>43609.791666666664</v>
      </c>
      <c r="B3472" s="1">
        <v>43609.625</v>
      </c>
      <c r="C3472" s="3">
        <f t="shared" si="325"/>
        <v>5</v>
      </c>
      <c r="D3472" s="3">
        <f t="shared" si="326"/>
        <v>24</v>
      </c>
      <c r="E3472" s="4">
        <f t="shared" si="327"/>
        <v>15</v>
      </c>
      <c r="F3472" s="4">
        <f t="shared" si="328"/>
        <v>6</v>
      </c>
      <c r="G3472" s="4" t="str">
        <f t="shared" si="329"/>
        <v>Sum</v>
      </c>
      <c r="H3472" s="4" t="str">
        <f t="shared" si="330"/>
        <v>On</v>
      </c>
      <c r="I3472">
        <v>1127872598</v>
      </c>
      <c r="J3472" t="s">
        <v>26</v>
      </c>
      <c r="K3472">
        <v>32.31</v>
      </c>
      <c r="L3472">
        <v>33.994694000000003</v>
      </c>
      <c r="M3472">
        <v>2.042151</v>
      </c>
      <c r="N3472">
        <v>-0.35745700000000002</v>
      </c>
    </row>
    <row r="3473" spans="1:14" x14ac:dyDescent="0.3">
      <c r="A3473" s="1">
        <v>43609.833333333336</v>
      </c>
      <c r="B3473" s="1">
        <v>43609.666666666664</v>
      </c>
      <c r="C3473" s="3">
        <f t="shared" si="325"/>
        <v>5</v>
      </c>
      <c r="D3473" s="3">
        <f t="shared" si="326"/>
        <v>24</v>
      </c>
      <c r="E3473" s="4">
        <f t="shared" si="327"/>
        <v>16</v>
      </c>
      <c r="F3473" s="4">
        <f t="shared" si="328"/>
        <v>6</v>
      </c>
      <c r="G3473" s="4" t="str">
        <f t="shared" si="329"/>
        <v>Sum</v>
      </c>
      <c r="H3473" s="4" t="str">
        <f t="shared" si="330"/>
        <v>On</v>
      </c>
      <c r="I3473">
        <v>1127872598</v>
      </c>
      <c r="J3473" t="s">
        <v>26</v>
      </c>
      <c r="K3473">
        <v>33.880000000000003</v>
      </c>
      <c r="L3473">
        <v>36.128605</v>
      </c>
      <c r="M3473">
        <v>2.6519499999999998</v>
      </c>
      <c r="N3473">
        <v>-0.40334500000000001</v>
      </c>
    </row>
    <row r="3474" spans="1:14" x14ac:dyDescent="0.3">
      <c r="A3474" s="1">
        <v>43609.875</v>
      </c>
      <c r="B3474" s="1">
        <v>43609.708333333336</v>
      </c>
      <c r="C3474" s="3">
        <f t="shared" si="325"/>
        <v>5</v>
      </c>
      <c r="D3474" s="3">
        <f t="shared" si="326"/>
        <v>24</v>
      </c>
      <c r="E3474" s="4">
        <f t="shared" si="327"/>
        <v>17</v>
      </c>
      <c r="F3474" s="4">
        <f t="shared" si="328"/>
        <v>6</v>
      </c>
      <c r="G3474" s="4" t="str">
        <f t="shared" si="329"/>
        <v>Sum</v>
      </c>
      <c r="H3474" s="4" t="str">
        <f t="shared" si="330"/>
        <v>On</v>
      </c>
      <c r="I3474">
        <v>1127872598</v>
      </c>
      <c r="J3474" t="s">
        <v>26</v>
      </c>
      <c r="K3474">
        <v>33.96</v>
      </c>
      <c r="L3474">
        <v>36.335464999999999</v>
      </c>
      <c r="M3474">
        <v>2.8039770000000002</v>
      </c>
      <c r="N3474">
        <v>-0.428512</v>
      </c>
    </row>
    <row r="3475" spans="1:14" x14ac:dyDescent="0.3">
      <c r="A3475" s="1">
        <v>43609.916666666664</v>
      </c>
      <c r="B3475" s="1">
        <v>43609.75</v>
      </c>
      <c r="C3475" s="3">
        <f t="shared" si="325"/>
        <v>5</v>
      </c>
      <c r="D3475" s="3">
        <f t="shared" si="326"/>
        <v>24</v>
      </c>
      <c r="E3475" s="4">
        <f t="shared" si="327"/>
        <v>18</v>
      </c>
      <c r="F3475" s="4">
        <f t="shared" si="328"/>
        <v>6</v>
      </c>
      <c r="G3475" s="4" t="str">
        <f t="shared" si="329"/>
        <v>Sum</v>
      </c>
      <c r="H3475" s="4" t="str">
        <f t="shared" si="330"/>
        <v>On</v>
      </c>
      <c r="I3475">
        <v>1127872598</v>
      </c>
      <c r="J3475" t="s">
        <v>26</v>
      </c>
      <c r="K3475">
        <v>27.75</v>
      </c>
      <c r="L3475">
        <v>29.485728000000002</v>
      </c>
      <c r="M3475">
        <v>2.1474340000000001</v>
      </c>
      <c r="N3475">
        <v>-0.41170600000000002</v>
      </c>
    </row>
    <row r="3476" spans="1:14" x14ac:dyDescent="0.3">
      <c r="A3476" s="1">
        <v>43609.958333333336</v>
      </c>
      <c r="B3476" s="1">
        <v>43609.791666666664</v>
      </c>
      <c r="C3476" s="3">
        <f t="shared" si="325"/>
        <v>5</v>
      </c>
      <c r="D3476" s="3">
        <f t="shared" si="326"/>
        <v>24</v>
      </c>
      <c r="E3476" s="4">
        <f t="shared" si="327"/>
        <v>19</v>
      </c>
      <c r="F3476" s="4">
        <f t="shared" si="328"/>
        <v>6</v>
      </c>
      <c r="G3476" s="4" t="str">
        <f t="shared" si="329"/>
        <v>Sum</v>
      </c>
      <c r="H3476" s="4" t="str">
        <f t="shared" si="330"/>
        <v>On</v>
      </c>
      <c r="I3476">
        <v>1127872598</v>
      </c>
      <c r="J3476" t="s">
        <v>26</v>
      </c>
      <c r="K3476">
        <v>24.91</v>
      </c>
      <c r="L3476">
        <v>25.841068</v>
      </c>
      <c r="M3476">
        <v>1.396965</v>
      </c>
      <c r="N3476">
        <v>-0.46589700000000001</v>
      </c>
    </row>
    <row r="3477" spans="1:14" x14ac:dyDescent="0.3">
      <c r="A3477" s="1">
        <v>43610</v>
      </c>
      <c r="B3477" s="1">
        <v>43609.833333333336</v>
      </c>
      <c r="C3477" s="3">
        <f t="shared" si="325"/>
        <v>5</v>
      </c>
      <c r="D3477" s="3">
        <f t="shared" si="326"/>
        <v>24</v>
      </c>
      <c r="E3477" s="4">
        <f t="shared" si="327"/>
        <v>20</v>
      </c>
      <c r="F3477" s="4">
        <f t="shared" si="328"/>
        <v>6</v>
      </c>
      <c r="G3477" s="4" t="str">
        <f t="shared" si="329"/>
        <v>Sum</v>
      </c>
      <c r="H3477" s="4" t="str">
        <f t="shared" si="330"/>
        <v>On</v>
      </c>
      <c r="I3477">
        <v>1127872598</v>
      </c>
      <c r="J3477" t="s">
        <v>26</v>
      </c>
      <c r="K3477">
        <v>24.45</v>
      </c>
      <c r="L3477">
        <v>25.135660000000001</v>
      </c>
      <c r="M3477">
        <v>1.122846</v>
      </c>
      <c r="N3477">
        <v>-0.43718600000000002</v>
      </c>
    </row>
    <row r="3478" spans="1:14" x14ac:dyDescent="0.3">
      <c r="A3478" s="1">
        <v>43610.041666666664</v>
      </c>
      <c r="B3478" s="1">
        <v>43609.875</v>
      </c>
      <c r="C3478" s="3">
        <f t="shared" si="325"/>
        <v>5</v>
      </c>
      <c r="D3478" s="3">
        <f t="shared" si="326"/>
        <v>24</v>
      </c>
      <c r="E3478" s="4">
        <f t="shared" si="327"/>
        <v>21</v>
      </c>
      <c r="F3478" s="4">
        <f t="shared" si="328"/>
        <v>6</v>
      </c>
      <c r="G3478" s="4" t="str">
        <f t="shared" si="329"/>
        <v>Sum</v>
      </c>
      <c r="H3478" s="4" t="str">
        <f t="shared" si="330"/>
        <v>On</v>
      </c>
      <c r="I3478">
        <v>1127872598</v>
      </c>
      <c r="J3478" t="s">
        <v>26</v>
      </c>
      <c r="K3478">
        <v>23.41</v>
      </c>
      <c r="L3478">
        <v>24.098738000000001</v>
      </c>
      <c r="M3478">
        <v>1.0151250000000001</v>
      </c>
      <c r="N3478">
        <v>-0.32638699999999998</v>
      </c>
    </row>
    <row r="3479" spans="1:14" x14ac:dyDescent="0.3">
      <c r="A3479" s="1">
        <v>43610.083333333336</v>
      </c>
      <c r="B3479" s="1">
        <v>43609.916666666664</v>
      </c>
      <c r="C3479" s="3">
        <f t="shared" si="325"/>
        <v>5</v>
      </c>
      <c r="D3479" s="3">
        <f t="shared" si="326"/>
        <v>24</v>
      </c>
      <c r="E3479" s="4">
        <f t="shared" si="327"/>
        <v>22</v>
      </c>
      <c r="F3479" s="4">
        <f t="shared" si="328"/>
        <v>6</v>
      </c>
      <c r="G3479" s="4" t="str">
        <f t="shared" si="329"/>
        <v>Sum</v>
      </c>
      <c r="H3479" s="4" t="str">
        <f t="shared" si="330"/>
        <v>Off</v>
      </c>
      <c r="I3479">
        <v>1127872598</v>
      </c>
      <c r="J3479" t="s">
        <v>26</v>
      </c>
      <c r="K3479">
        <v>20.29</v>
      </c>
      <c r="L3479">
        <v>20.781784999999999</v>
      </c>
      <c r="M3479">
        <v>0.73045099999999996</v>
      </c>
      <c r="N3479">
        <v>-0.23866599999999999</v>
      </c>
    </row>
    <row r="3480" spans="1:14" x14ac:dyDescent="0.3">
      <c r="A3480" s="1">
        <v>43610.125</v>
      </c>
      <c r="B3480" s="1">
        <v>43609.958333333336</v>
      </c>
      <c r="C3480" s="3">
        <f t="shared" si="325"/>
        <v>5</v>
      </c>
      <c r="D3480" s="3">
        <f t="shared" si="326"/>
        <v>24</v>
      </c>
      <c r="E3480" s="4">
        <f t="shared" si="327"/>
        <v>23</v>
      </c>
      <c r="F3480" s="4">
        <f t="shared" si="328"/>
        <v>6</v>
      </c>
      <c r="G3480" s="4" t="str">
        <f t="shared" si="329"/>
        <v>Sum</v>
      </c>
      <c r="H3480" s="4" t="str">
        <f t="shared" si="330"/>
        <v>Off</v>
      </c>
      <c r="I3480">
        <v>1127872598</v>
      </c>
      <c r="J3480" t="s">
        <v>26</v>
      </c>
      <c r="K3480">
        <v>18.940000000000001</v>
      </c>
      <c r="L3480">
        <v>19.628734999999999</v>
      </c>
      <c r="M3480">
        <v>0.80189200000000005</v>
      </c>
      <c r="N3480">
        <v>-0.11315699999999999</v>
      </c>
    </row>
    <row r="3481" spans="1:14" x14ac:dyDescent="0.3">
      <c r="A3481" s="1">
        <v>43610.166666666664</v>
      </c>
      <c r="B3481" s="1">
        <v>43610</v>
      </c>
      <c r="C3481" s="3">
        <f t="shared" si="325"/>
        <v>5</v>
      </c>
      <c r="D3481" s="3">
        <f t="shared" si="326"/>
        <v>25</v>
      </c>
      <c r="E3481" s="4">
        <f t="shared" si="327"/>
        <v>0</v>
      </c>
      <c r="F3481" s="4">
        <f t="shared" si="328"/>
        <v>7</v>
      </c>
      <c r="G3481" s="4" t="str">
        <f t="shared" si="329"/>
        <v>Sum</v>
      </c>
      <c r="H3481" s="4" t="str">
        <f t="shared" si="330"/>
        <v>Off</v>
      </c>
      <c r="I3481">
        <v>1127872598</v>
      </c>
      <c r="J3481" t="s">
        <v>26</v>
      </c>
      <c r="K3481">
        <v>18</v>
      </c>
      <c r="L3481">
        <v>18.617815</v>
      </c>
      <c r="M3481">
        <v>0.46468100000000001</v>
      </c>
      <c r="N3481">
        <v>0.15313399999999999</v>
      </c>
    </row>
    <row r="3482" spans="1:14" x14ac:dyDescent="0.3">
      <c r="A3482" s="1">
        <v>43610.208333333336</v>
      </c>
      <c r="B3482" s="1">
        <v>43610.041666666664</v>
      </c>
      <c r="C3482" s="3">
        <f t="shared" si="325"/>
        <v>5</v>
      </c>
      <c r="D3482" s="3">
        <f t="shared" si="326"/>
        <v>25</v>
      </c>
      <c r="E3482" s="4">
        <f t="shared" si="327"/>
        <v>1</v>
      </c>
      <c r="F3482" s="4">
        <f t="shared" si="328"/>
        <v>7</v>
      </c>
      <c r="G3482" s="4" t="str">
        <f t="shared" si="329"/>
        <v>Sum</v>
      </c>
      <c r="H3482" s="4" t="str">
        <f t="shared" si="330"/>
        <v>Off</v>
      </c>
      <c r="I3482">
        <v>1127872598</v>
      </c>
      <c r="J3482" t="s">
        <v>26</v>
      </c>
      <c r="K3482">
        <v>17.47</v>
      </c>
      <c r="L3482">
        <v>18.411950000000001</v>
      </c>
      <c r="M3482">
        <v>0.84097599999999995</v>
      </c>
      <c r="N3482">
        <v>0.10097399999999999</v>
      </c>
    </row>
    <row r="3483" spans="1:14" x14ac:dyDescent="0.3">
      <c r="A3483" s="1">
        <v>43610.25</v>
      </c>
      <c r="B3483" s="1">
        <v>43610.083333333336</v>
      </c>
      <c r="C3483" s="3">
        <f t="shared" si="325"/>
        <v>5</v>
      </c>
      <c r="D3483" s="3">
        <f t="shared" si="326"/>
        <v>25</v>
      </c>
      <c r="E3483" s="4">
        <f t="shared" si="327"/>
        <v>2</v>
      </c>
      <c r="F3483" s="4">
        <f t="shared" si="328"/>
        <v>7</v>
      </c>
      <c r="G3483" s="4" t="str">
        <f t="shared" si="329"/>
        <v>Sum</v>
      </c>
      <c r="H3483" s="4" t="str">
        <f t="shared" si="330"/>
        <v>Off</v>
      </c>
      <c r="I3483">
        <v>1127872598</v>
      </c>
      <c r="J3483" t="s">
        <v>26</v>
      </c>
      <c r="K3483">
        <v>16.84</v>
      </c>
      <c r="L3483">
        <v>17.681117</v>
      </c>
      <c r="M3483">
        <v>0.73972899999999997</v>
      </c>
      <c r="N3483">
        <v>0.10138800000000001</v>
      </c>
    </row>
    <row r="3484" spans="1:14" x14ac:dyDescent="0.3">
      <c r="A3484" s="1">
        <v>43610.291666666664</v>
      </c>
      <c r="B3484" s="1">
        <v>43610.125</v>
      </c>
      <c r="C3484" s="3">
        <f t="shared" si="325"/>
        <v>5</v>
      </c>
      <c r="D3484" s="3">
        <f t="shared" si="326"/>
        <v>25</v>
      </c>
      <c r="E3484" s="4">
        <f t="shared" si="327"/>
        <v>3</v>
      </c>
      <c r="F3484" s="4">
        <f t="shared" si="328"/>
        <v>7</v>
      </c>
      <c r="G3484" s="4" t="str">
        <f t="shared" si="329"/>
        <v>Sum</v>
      </c>
      <c r="H3484" s="4" t="str">
        <f t="shared" si="330"/>
        <v>Off</v>
      </c>
      <c r="I3484">
        <v>1127872598</v>
      </c>
      <c r="J3484" t="s">
        <v>26</v>
      </c>
      <c r="K3484">
        <v>15.57</v>
      </c>
      <c r="L3484">
        <v>16.303879999999999</v>
      </c>
      <c r="M3484">
        <v>0.67683300000000002</v>
      </c>
      <c r="N3484">
        <v>5.7047E-2</v>
      </c>
    </row>
    <row r="3485" spans="1:14" x14ac:dyDescent="0.3">
      <c r="A3485" s="1">
        <v>43610.333333333336</v>
      </c>
      <c r="B3485" s="1">
        <v>43610.166666666664</v>
      </c>
      <c r="C3485" s="3">
        <f t="shared" si="325"/>
        <v>5</v>
      </c>
      <c r="D3485" s="3">
        <f t="shared" si="326"/>
        <v>25</v>
      </c>
      <c r="E3485" s="4">
        <f t="shared" si="327"/>
        <v>4</v>
      </c>
      <c r="F3485" s="4">
        <f t="shared" si="328"/>
        <v>7</v>
      </c>
      <c r="G3485" s="4" t="str">
        <f t="shared" si="329"/>
        <v>Sum</v>
      </c>
      <c r="H3485" s="4" t="str">
        <f t="shared" si="330"/>
        <v>Off</v>
      </c>
      <c r="I3485">
        <v>1127872598</v>
      </c>
      <c r="J3485" t="s">
        <v>26</v>
      </c>
      <c r="K3485">
        <v>15.14</v>
      </c>
      <c r="L3485">
        <v>15.973261000000001</v>
      </c>
      <c r="M3485">
        <v>0.76383800000000002</v>
      </c>
      <c r="N3485">
        <v>6.9422999999999999E-2</v>
      </c>
    </row>
    <row r="3486" spans="1:14" x14ac:dyDescent="0.3">
      <c r="A3486" s="1">
        <v>43610.375</v>
      </c>
      <c r="B3486" s="1">
        <v>43610.208333333336</v>
      </c>
      <c r="C3486" s="3">
        <f t="shared" si="325"/>
        <v>5</v>
      </c>
      <c r="D3486" s="3">
        <f t="shared" si="326"/>
        <v>25</v>
      </c>
      <c r="E3486" s="4">
        <f t="shared" si="327"/>
        <v>5</v>
      </c>
      <c r="F3486" s="4">
        <f t="shared" si="328"/>
        <v>7</v>
      </c>
      <c r="G3486" s="4" t="str">
        <f t="shared" si="329"/>
        <v>Sum</v>
      </c>
      <c r="H3486" s="4" t="str">
        <f t="shared" si="330"/>
        <v>Off</v>
      </c>
      <c r="I3486">
        <v>1127872598</v>
      </c>
      <c r="J3486" t="s">
        <v>26</v>
      </c>
      <c r="K3486">
        <v>15.43</v>
      </c>
      <c r="L3486">
        <v>16.302225</v>
      </c>
      <c r="M3486">
        <v>0.77176599999999995</v>
      </c>
      <c r="N3486">
        <v>0.10045900000000001</v>
      </c>
    </row>
    <row r="3487" spans="1:14" x14ac:dyDescent="0.3">
      <c r="A3487" s="1">
        <v>43610.416666666664</v>
      </c>
      <c r="B3487" s="1">
        <v>43610.25</v>
      </c>
      <c r="C3487" s="3">
        <f t="shared" si="325"/>
        <v>5</v>
      </c>
      <c r="D3487" s="3">
        <f t="shared" si="326"/>
        <v>25</v>
      </c>
      <c r="E3487" s="4">
        <f t="shared" si="327"/>
        <v>6</v>
      </c>
      <c r="F3487" s="4">
        <f t="shared" si="328"/>
        <v>7</v>
      </c>
      <c r="G3487" s="4" t="str">
        <f t="shared" si="329"/>
        <v>Sum</v>
      </c>
      <c r="H3487" s="4" t="str">
        <f t="shared" si="330"/>
        <v>Off</v>
      </c>
      <c r="I3487">
        <v>1127872598</v>
      </c>
      <c r="J3487" t="s">
        <v>26</v>
      </c>
      <c r="K3487">
        <v>16.34</v>
      </c>
      <c r="L3487">
        <v>17.329857000000001</v>
      </c>
      <c r="M3487">
        <v>0.85266600000000004</v>
      </c>
      <c r="N3487">
        <v>0.13719100000000001</v>
      </c>
    </row>
    <row r="3488" spans="1:14" x14ac:dyDescent="0.3">
      <c r="A3488" s="1">
        <v>43610.458333333336</v>
      </c>
      <c r="B3488" s="1">
        <v>43610.291666666664</v>
      </c>
      <c r="C3488" s="3">
        <f t="shared" si="325"/>
        <v>5</v>
      </c>
      <c r="D3488" s="3">
        <f t="shared" si="326"/>
        <v>25</v>
      </c>
      <c r="E3488" s="4">
        <f t="shared" si="327"/>
        <v>7</v>
      </c>
      <c r="F3488" s="4">
        <f t="shared" si="328"/>
        <v>7</v>
      </c>
      <c r="G3488" s="4" t="str">
        <f t="shared" si="329"/>
        <v>Sum</v>
      </c>
      <c r="H3488" s="4" t="str">
        <f t="shared" si="330"/>
        <v>Off</v>
      </c>
      <c r="I3488">
        <v>1127872598</v>
      </c>
      <c r="J3488" t="s">
        <v>26</v>
      </c>
      <c r="K3488">
        <v>17.5</v>
      </c>
      <c r="L3488">
        <v>18.295832000000001</v>
      </c>
      <c r="M3488">
        <v>0.67116699999999996</v>
      </c>
      <c r="N3488">
        <v>0.124665</v>
      </c>
    </row>
    <row r="3489" spans="1:14" x14ac:dyDescent="0.3">
      <c r="A3489" s="1">
        <v>43610.5</v>
      </c>
      <c r="B3489" s="1">
        <v>43610.333333333336</v>
      </c>
      <c r="C3489" s="3">
        <f t="shared" si="325"/>
        <v>5</v>
      </c>
      <c r="D3489" s="3">
        <f t="shared" si="326"/>
        <v>25</v>
      </c>
      <c r="E3489" s="4">
        <f t="shared" si="327"/>
        <v>8</v>
      </c>
      <c r="F3489" s="4">
        <f t="shared" si="328"/>
        <v>7</v>
      </c>
      <c r="G3489" s="4" t="str">
        <f t="shared" si="329"/>
        <v>Sum</v>
      </c>
      <c r="H3489" s="4" t="str">
        <f t="shared" si="330"/>
        <v>Off</v>
      </c>
      <c r="I3489">
        <v>1127872598</v>
      </c>
      <c r="J3489" t="s">
        <v>26</v>
      </c>
      <c r="K3489">
        <v>19.670000000000002</v>
      </c>
      <c r="L3489">
        <v>20.217053</v>
      </c>
      <c r="M3489">
        <v>0.57801800000000003</v>
      </c>
      <c r="N3489">
        <v>-3.0964999999999999E-2</v>
      </c>
    </row>
    <row r="3490" spans="1:14" x14ac:dyDescent="0.3">
      <c r="A3490" s="1">
        <v>43610.541666666664</v>
      </c>
      <c r="B3490" s="1">
        <v>43610.375</v>
      </c>
      <c r="C3490" s="3">
        <f t="shared" si="325"/>
        <v>5</v>
      </c>
      <c r="D3490" s="3">
        <f t="shared" si="326"/>
        <v>25</v>
      </c>
      <c r="E3490" s="4">
        <f t="shared" si="327"/>
        <v>9</v>
      </c>
      <c r="F3490" s="4">
        <f t="shared" si="328"/>
        <v>7</v>
      </c>
      <c r="G3490" s="4" t="str">
        <f t="shared" si="329"/>
        <v>Sum</v>
      </c>
      <c r="H3490" s="4" t="str">
        <f t="shared" si="330"/>
        <v>Off</v>
      </c>
      <c r="I3490">
        <v>1127872598</v>
      </c>
      <c r="J3490" t="s">
        <v>26</v>
      </c>
      <c r="K3490">
        <v>21.08</v>
      </c>
      <c r="L3490">
        <v>21.505924</v>
      </c>
      <c r="M3490">
        <v>0.56719299999999995</v>
      </c>
      <c r="N3490">
        <v>-0.14126900000000001</v>
      </c>
    </row>
    <row r="3491" spans="1:14" x14ac:dyDescent="0.3">
      <c r="A3491" s="1">
        <v>43610.583333333336</v>
      </c>
      <c r="B3491" s="1">
        <v>43610.416666666664</v>
      </c>
      <c r="C3491" s="3">
        <f t="shared" si="325"/>
        <v>5</v>
      </c>
      <c r="D3491" s="3">
        <f t="shared" si="326"/>
        <v>25</v>
      </c>
      <c r="E3491" s="4">
        <f t="shared" si="327"/>
        <v>10</v>
      </c>
      <c r="F3491" s="4">
        <f t="shared" si="328"/>
        <v>7</v>
      </c>
      <c r="G3491" s="4" t="str">
        <f t="shared" si="329"/>
        <v>Sum</v>
      </c>
      <c r="H3491" s="4" t="str">
        <f t="shared" si="330"/>
        <v>Off</v>
      </c>
      <c r="I3491">
        <v>1127872598</v>
      </c>
      <c r="J3491" t="s">
        <v>26</v>
      </c>
      <c r="K3491">
        <v>22.41</v>
      </c>
      <c r="L3491">
        <v>23.050633000000001</v>
      </c>
      <c r="M3491">
        <v>0.81334499999999998</v>
      </c>
      <c r="N3491">
        <v>-0.172712</v>
      </c>
    </row>
    <row r="3492" spans="1:14" x14ac:dyDescent="0.3">
      <c r="A3492" s="1">
        <v>43610.625</v>
      </c>
      <c r="B3492" s="1">
        <v>43610.458333333336</v>
      </c>
      <c r="C3492" s="3">
        <f t="shared" si="325"/>
        <v>5</v>
      </c>
      <c r="D3492" s="3">
        <f t="shared" si="326"/>
        <v>25</v>
      </c>
      <c r="E3492" s="4">
        <f t="shared" si="327"/>
        <v>11</v>
      </c>
      <c r="F3492" s="4">
        <f t="shared" si="328"/>
        <v>7</v>
      </c>
      <c r="G3492" s="4" t="str">
        <f t="shared" si="329"/>
        <v>Sum</v>
      </c>
      <c r="H3492" s="4" t="str">
        <f t="shared" si="330"/>
        <v>Off</v>
      </c>
      <c r="I3492">
        <v>1127872598</v>
      </c>
      <c r="J3492" t="s">
        <v>26</v>
      </c>
      <c r="K3492">
        <v>24.63</v>
      </c>
      <c r="L3492">
        <v>25.636917</v>
      </c>
      <c r="M3492">
        <v>1.276686</v>
      </c>
      <c r="N3492">
        <v>-0.26976899999999998</v>
      </c>
    </row>
    <row r="3493" spans="1:14" x14ac:dyDescent="0.3">
      <c r="A3493" s="1">
        <v>43610.666666666664</v>
      </c>
      <c r="B3493" s="1">
        <v>43610.5</v>
      </c>
      <c r="C3493" s="3">
        <f t="shared" si="325"/>
        <v>5</v>
      </c>
      <c r="D3493" s="3">
        <f t="shared" si="326"/>
        <v>25</v>
      </c>
      <c r="E3493" s="4">
        <f t="shared" si="327"/>
        <v>12</v>
      </c>
      <c r="F3493" s="4">
        <f t="shared" si="328"/>
        <v>7</v>
      </c>
      <c r="G3493" s="4" t="str">
        <f t="shared" si="329"/>
        <v>Sum</v>
      </c>
      <c r="H3493" s="4" t="str">
        <f t="shared" si="330"/>
        <v>Off</v>
      </c>
      <c r="I3493">
        <v>1127872598</v>
      </c>
      <c r="J3493" t="s">
        <v>26</v>
      </c>
      <c r="K3493">
        <v>27.84</v>
      </c>
      <c r="L3493">
        <v>29.336655</v>
      </c>
      <c r="M3493">
        <v>1.700258</v>
      </c>
      <c r="N3493">
        <v>-0.20360300000000001</v>
      </c>
    </row>
    <row r="3494" spans="1:14" x14ac:dyDescent="0.3">
      <c r="A3494" s="1">
        <v>43610.708333333336</v>
      </c>
      <c r="B3494" s="1">
        <v>43610.541666666664</v>
      </c>
      <c r="C3494" s="3">
        <f t="shared" si="325"/>
        <v>5</v>
      </c>
      <c r="D3494" s="3">
        <f t="shared" si="326"/>
        <v>25</v>
      </c>
      <c r="E3494" s="4">
        <f t="shared" si="327"/>
        <v>13</v>
      </c>
      <c r="F3494" s="4">
        <f t="shared" si="328"/>
        <v>7</v>
      </c>
      <c r="G3494" s="4" t="str">
        <f t="shared" si="329"/>
        <v>Sum</v>
      </c>
      <c r="H3494" s="4" t="str">
        <f t="shared" si="330"/>
        <v>Off</v>
      </c>
      <c r="I3494">
        <v>1127872598</v>
      </c>
      <c r="J3494" t="s">
        <v>26</v>
      </c>
      <c r="K3494">
        <v>28.85</v>
      </c>
      <c r="L3494">
        <v>30.508656999999999</v>
      </c>
      <c r="M3494">
        <v>1.8642860000000001</v>
      </c>
      <c r="N3494">
        <v>-0.20562900000000001</v>
      </c>
    </row>
    <row r="3495" spans="1:14" x14ac:dyDescent="0.3">
      <c r="A3495" s="1">
        <v>43610.75</v>
      </c>
      <c r="B3495" s="1">
        <v>43610.583333333336</v>
      </c>
      <c r="C3495" s="3">
        <f t="shared" si="325"/>
        <v>5</v>
      </c>
      <c r="D3495" s="3">
        <f t="shared" si="326"/>
        <v>25</v>
      </c>
      <c r="E3495" s="4">
        <f t="shared" si="327"/>
        <v>14</v>
      </c>
      <c r="F3495" s="4">
        <f t="shared" si="328"/>
        <v>7</v>
      </c>
      <c r="G3495" s="4" t="str">
        <f t="shared" si="329"/>
        <v>Sum</v>
      </c>
      <c r="H3495" s="4" t="str">
        <f t="shared" si="330"/>
        <v>Off</v>
      </c>
      <c r="I3495">
        <v>1127872598</v>
      </c>
      <c r="J3495" t="s">
        <v>26</v>
      </c>
      <c r="K3495">
        <v>30.46</v>
      </c>
      <c r="L3495">
        <v>32.608289999999997</v>
      </c>
      <c r="M3495">
        <v>2.253358</v>
      </c>
      <c r="N3495">
        <v>-0.10506799999999999</v>
      </c>
    </row>
    <row r="3496" spans="1:14" x14ac:dyDescent="0.3">
      <c r="A3496" s="1">
        <v>43610.791666666664</v>
      </c>
      <c r="B3496" s="1">
        <v>43610.625</v>
      </c>
      <c r="C3496" s="3">
        <f t="shared" si="325"/>
        <v>5</v>
      </c>
      <c r="D3496" s="3">
        <f t="shared" si="326"/>
        <v>25</v>
      </c>
      <c r="E3496" s="4">
        <f t="shared" si="327"/>
        <v>15</v>
      </c>
      <c r="F3496" s="4">
        <f t="shared" si="328"/>
        <v>7</v>
      </c>
      <c r="G3496" s="4" t="str">
        <f t="shared" si="329"/>
        <v>Sum</v>
      </c>
      <c r="H3496" s="4" t="str">
        <f t="shared" si="330"/>
        <v>Off</v>
      </c>
      <c r="I3496">
        <v>1127872598</v>
      </c>
      <c r="J3496" t="s">
        <v>26</v>
      </c>
      <c r="K3496">
        <v>32.76</v>
      </c>
      <c r="L3496">
        <v>35.504303</v>
      </c>
      <c r="M3496">
        <v>2.7477119999999999</v>
      </c>
      <c r="N3496">
        <v>-3.4090000000000001E-3</v>
      </c>
    </row>
    <row r="3497" spans="1:14" x14ac:dyDescent="0.3">
      <c r="A3497" s="1">
        <v>43610.833333333336</v>
      </c>
      <c r="B3497" s="1">
        <v>43610.666666666664</v>
      </c>
      <c r="C3497" s="3">
        <f t="shared" si="325"/>
        <v>5</v>
      </c>
      <c r="D3497" s="3">
        <f t="shared" si="326"/>
        <v>25</v>
      </c>
      <c r="E3497" s="4">
        <f t="shared" si="327"/>
        <v>16</v>
      </c>
      <c r="F3497" s="4">
        <f t="shared" si="328"/>
        <v>7</v>
      </c>
      <c r="G3497" s="4" t="str">
        <f t="shared" si="329"/>
        <v>Sum</v>
      </c>
      <c r="H3497" s="4" t="str">
        <f t="shared" si="330"/>
        <v>Off</v>
      </c>
      <c r="I3497">
        <v>1127872598</v>
      </c>
      <c r="J3497" t="s">
        <v>26</v>
      </c>
      <c r="K3497">
        <v>35.51</v>
      </c>
      <c r="L3497">
        <v>38.874105</v>
      </c>
      <c r="M3497">
        <v>3.3568319999999998</v>
      </c>
      <c r="N3497">
        <v>7.273E-3</v>
      </c>
    </row>
    <row r="3498" spans="1:14" x14ac:dyDescent="0.3">
      <c r="A3498" s="1">
        <v>43610.875</v>
      </c>
      <c r="B3498" s="1">
        <v>43610.708333333336</v>
      </c>
      <c r="C3498" s="3">
        <f t="shared" si="325"/>
        <v>5</v>
      </c>
      <c r="D3498" s="3">
        <f t="shared" si="326"/>
        <v>25</v>
      </c>
      <c r="E3498" s="4">
        <f t="shared" si="327"/>
        <v>17</v>
      </c>
      <c r="F3498" s="4">
        <f t="shared" si="328"/>
        <v>7</v>
      </c>
      <c r="G3498" s="4" t="str">
        <f t="shared" si="329"/>
        <v>Sum</v>
      </c>
      <c r="H3498" s="4" t="str">
        <f t="shared" si="330"/>
        <v>Off</v>
      </c>
      <c r="I3498">
        <v>1127872598</v>
      </c>
      <c r="J3498" t="s">
        <v>26</v>
      </c>
      <c r="K3498">
        <v>35.9</v>
      </c>
      <c r="L3498">
        <v>39.270806999999998</v>
      </c>
      <c r="M3498">
        <v>3.3824749999999999</v>
      </c>
      <c r="N3498">
        <v>-1.1668E-2</v>
      </c>
    </row>
    <row r="3499" spans="1:14" x14ac:dyDescent="0.3">
      <c r="A3499" s="1">
        <v>43610.916666666664</v>
      </c>
      <c r="B3499" s="1">
        <v>43610.75</v>
      </c>
      <c r="C3499" s="3">
        <f t="shared" si="325"/>
        <v>5</v>
      </c>
      <c r="D3499" s="3">
        <f t="shared" si="326"/>
        <v>25</v>
      </c>
      <c r="E3499" s="4">
        <f t="shared" si="327"/>
        <v>18</v>
      </c>
      <c r="F3499" s="4">
        <f t="shared" si="328"/>
        <v>7</v>
      </c>
      <c r="G3499" s="4" t="str">
        <f t="shared" si="329"/>
        <v>Sum</v>
      </c>
      <c r="H3499" s="4" t="str">
        <f t="shared" si="330"/>
        <v>Off</v>
      </c>
      <c r="I3499">
        <v>1127872598</v>
      </c>
      <c r="J3499" t="s">
        <v>26</v>
      </c>
      <c r="K3499">
        <v>33.11</v>
      </c>
      <c r="L3499">
        <v>35.580865000000003</v>
      </c>
      <c r="M3499">
        <v>2.6093419999999998</v>
      </c>
      <c r="N3499">
        <v>-0.13847699999999999</v>
      </c>
    </row>
    <row r="3500" spans="1:14" x14ac:dyDescent="0.3">
      <c r="A3500" s="1">
        <v>43610.958333333336</v>
      </c>
      <c r="B3500" s="1">
        <v>43610.791666666664</v>
      </c>
      <c r="C3500" s="3">
        <f t="shared" si="325"/>
        <v>5</v>
      </c>
      <c r="D3500" s="3">
        <f t="shared" si="326"/>
        <v>25</v>
      </c>
      <c r="E3500" s="4">
        <f t="shared" si="327"/>
        <v>19</v>
      </c>
      <c r="F3500" s="4">
        <f t="shared" si="328"/>
        <v>7</v>
      </c>
      <c r="G3500" s="4" t="str">
        <f t="shared" si="329"/>
        <v>Sum</v>
      </c>
      <c r="H3500" s="4" t="str">
        <f t="shared" si="330"/>
        <v>Off</v>
      </c>
      <c r="I3500">
        <v>1127872598</v>
      </c>
      <c r="J3500" t="s">
        <v>26</v>
      </c>
      <c r="K3500">
        <v>30.33</v>
      </c>
      <c r="L3500">
        <v>32.267688999999997</v>
      </c>
      <c r="M3500">
        <v>2.152139</v>
      </c>
      <c r="N3500">
        <v>-0.21445</v>
      </c>
    </row>
    <row r="3501" spans="1:14" x14ac:dyDescent="0.3">
      <c r="A3501" s="1">
        <v>43611</v>
      </c>
      <c r="B3501" s="1">
        <v>43610.833333333336</v>
      </c>
      <c r="C3501" s="3">
        <f t="shared" si="325"/>
        <v>5</v>
      </c>
      <c r="D3501" s="3">
        <f t="shared" si="326"/>
        <v>25</v>
      </c>
      <c r="E3501" s="4">
        <f t="shared" si="327"/>
        <v>20</v>
      </c>
      <c r="F3501" s="4">
        <f t="shared" si="328"/>
        <v>7</v>
      </c>
      <c r="G3501" s="4" t="str">
        <f t="shared" si="329"/>
        <v>Sum</v>
      </c>
      <c r="H3501" s="4" t="str">
        <f t="shared" si="330"/>
        <v>Off</v>
      </c>
      <c r="I3501">
        <v>1127872598</v>
      </c>
      <c r="J3501" t="s">
        <v>26</v>
      </c>
      <c r="K3501">
        <v>28.2</v>
      </c>
      <c r="L3501">
        <v>29.543534000000001</v>
      </c>
      <c r="M3501">
        <v>1.6484080000000001</v>
      </c>
      <c r="N3501">
        <v>-0.30487399999999998</v>
      </c>
    </row>
    <row r="3502" spans="1:14" x14ac:dyDescent="0.3">
      <c r="A3502" s="1">
        <v>43611.041666666664</v>
      </c>
      <c r="B3502" s="1">
        <v>43610.875</v>
      </c>
      <c r="C3502" s="3">
        <f t="shared" si="325"/>
        <v>5</v>
      </c>
      <c r="D3502" s="3">
        <f t="shared" si="326"/>
        <v>25</v>
      </c>
      <c r="E3502" s="4">
        <f t="shared" si="327"/>
        <v>21</v>
      </c>
      <c r="F3502" s="4">
        <f t="shared" si="328"/>
        <v>7</v>
      </c>
      <c r="G3502" s="4" t="str">
        <f t="shared" si="329"/>
        <v>Sum</v>
      </c>
      <c r="H3502" s="4" t="str">
        <f t="shared" si="330"/>
        <v>Off</v>
      </c>
      <c r="I3502">
        <v>1127872598</v>
      </c>
      <c r="J3502" t="s">
        <v>26</v>
      </c>
      <c r="K3502">
        <v>26.28</v>
      </c>
      <c r="L3502">
        <v>27.653092999999998</v>
      </c>
      <c r="M3502">
        <v>1.5537639999999999</v>
      </c>
      <c r="N3502">
        <v>-0.180671</v>
      </c>
    </row>
    <row r="3503" spans="1:14" x14ac:dyDescent="0.3">
      <c r="A3503" s="1">
        <v>43611.083333333336</v>
      </c>
      <c r="B3503" s="1">
        <v>43610.916666666664</v>
      </c>
      <c r="C3503" s="3">
        <f t="shared" si="325"/>
        <v>5</v>
      </c>
      <c r="D3503" s="3">
        <f t="shared" si="326"/>
        <v>25</v>
      </c>
      <c r="E3503" s="4">
        <f t="shared" si="327"/>
        <v>22</v>
      </c>
      <c r="F3503" s="4">
        <f t="shared" si="328"/>
        <v>7</v>
      </c>
      <c r="G3503" s="4" t="str">
        <f t="shared" si="329"/>
        <v>Sum</v>
      </c>
      <c r="H3503" s="4" t="str">
        <f t="shared" si="330"/>
        <v>Off</v>
      </c>
      <c r="I3503">
        <v>1127872598</v>
      </c>
      <c r="J3503" t="s">
        <v>26</v>
      </c>
      <c r="K3503">
        <v>23.05</v>
      </c>
      <c r="L3503">
        <v>24.127310000000001</v>
      </c>
      <c r="M3503">
        <v>1.060716</v>
      </c>
      <c r="N3503">
        <v>1.6594000000000001E-2</v>
      </c>
    </row>
    <row r="3504" spans="1:14" x14ac:dyDescent="0.3">
      <c r="A3504" s="1">
        <v>43611.125</v>
      </c>
      <c r="B3504" s="1">
        <v>43610.958333333336</v>
      </c>
      <c r="C3504" s="3">
        <f t="shared" si="325"/>
        <v>5</v>
      </c>
      <c r="D3504" s="3">
        <f t="shared" si="326"/>
        <v>25</v>
      </c>
      <c r="E3504" s="4">
        <f t="shared" si="327"/>
        <v>23</v>
      </c>
      <c r="F3504" s="4">
        <f t="shared" si="328"/>
        <v>7</v>
      </c>
      <c r="G3504" s="4" t="str">
        <f t="shared" si="329"/>
        <v>Sum</v>
      </c>
      <c r="H3504" s="4" t="str">
        <f t="shared" si="330"/>
        <v>Off</v>
      </c>
      <c r="I3504">
        <v>1127872598</v>
      </c>
      <c r="J3504" t="s">
        <v>26</v>
      </c>
      <c r="K3504">
        <v>20.56</v>
      </c>
      <c r="L3504">
        <v>21.453675</v>
      </c>
      <c r="M3504">
        <v>0.77421700000000004</v>
      </c>
      <c r="N3504">
        <v>0.11945799999999999</v>
      </c>
    </row>
    <row r="3505" spans="1:14" x14ac:dyDescent="0.3">
      <c r="A3505" s="1">
        <v>43611.166666666664</v>
      </c>
      <c r="B3505" s="1">
        <v>43611</v>
      </c>
      <c r="C3505" s="3">
        <f t="shared" si="325"/>
        <v>5</v>
      </c>
      <c r="D3505" s="3">
        <f t="shared" si="326"/>
        <v>26</v>
      </c>
      <c r="E3505" s="4">
        <f t="shared" si="327"/>
        <v>0</v>
      </c>
      <c r="F3505" s="4">
        <f t="shared" si="328"/>
        <v>1</v>
      </c>
      <c r="G3505" s="4" t="str">
        <f t="shared" si="329"/>
        <v>Sum</v>
      </c>
      <c r="H3505" s="4" t="str">
        <f t="shared" si="330"/>
        <v>Off</v>
      </c>
      <c r="I3505">
        <v>1127872598</v>
      </c>
      <c r="J3505" t="s">
        <v>26</v>
      </c>
      <c r="K3505">
        <v>18.010000000000002</v>
      </c>
      <c r="L3505">
        <v>18.281554</v>
      </c>
      <c r="M3505">
        <v>0.16240199999999999</v>
      </c>
      <c r="N3505">
        <v>0.109152</v>
      </c>
    </row>
    <row r="3506" spans="1:14" x14ac:dyDescent="0.3">
      <c r="A3506" s="1">
        <v>43611.208333333336</v>
      </c>
      <c r="B3506" s="1">
        <v>43611.041666666664</v>
      </c>
      <c r="C3506" s="3">
        <f t="shared" si="325"/>
        <v>5</v>
      </c>
      <c r="D3506" s="3">
        <f t="shared" si="326"/>
        <v>26</v>
      </c>
      <c r="E3506" s="4">
        <f t="shared" si="327"/>
        <v>1</v>
      </c>
      <c r="F3506" s="4">
        <f t="shared" si="328"/>
        <v>1</v>
      </c>
      <c r="G3506" s="4" t="str">
        <f t="shared" si="329"/>
        <v>Sum</v>
      </c>
      <c r="H3506" s="4" t="str">
        <f t="shared" si="330"/>
        <v>Off</v>
      </c>
      <c r="I3506">
        <v>1127872598</v>
      </c>
      <c r="J3506" t="s">
        <v>26</v>
      </c>
      <c r="K3506">
        <v>16.57</v>
      </c>
      <c r="L3506">
        <v>16.660784</v>
      </c>
      <c r="M3506">
        <v>0.03</v>
      </c>
      <c r="N3506">
        <v>6.0783999999999998E-2</v>
      </c>
    </row>
    <row r="3507" spans="1:14" x14ac:dyDescent="0.3">
      <c r="A3507" s="1">
        <v>43611.25</v>
      </c>
      <c r="B3507" s="1">
        <v>43611.083333333336</v>
      </c>
      <c r="C3507" s="3">
        <f t="shared" si="325"/>
        <v>5</v>
      </c>
      <c r="D3507" s="3">
        <f t="shared" si="326"/>
        <v>26</v>
      </c>
      <c r="E3507" s="4">
        <f t="shared" si="327"/>
        <v>2</v>
      </c>
      <c r="F3507" s="4">
        <f t="shared" si="328"/>
        <v>1</v>
      </c>
      <c r="G3507" s="4" t="str">
        <f t="shared" si="329"/>
        <v>Sum</v>
      </c>
      <c r="H3507" s="4" t="str">
        <f t="shared" si="330"/>
        <v>Off</v>
      </c>
      <c r="I3507">
        <v>1127872598</v>
      </c>
      <c r="J3507" t="s">
        <v>26</v>
      </c>
      <c r="K3507">
        <v>15.65</v>
      </c>
      <c r="L3507">
        <v>15.737935</v>
      </c>
      <c r="M3507">
        <v>0.05</v>
      </c>
      <c r="N3507">
        <v>3.7935000000000003E-2</v>
      </c>
    </row>
    <row r="3508" spans="1:14" x14ac:dyDescent="0.3">
      <c r="A3508" s="1">
        <v>43611.291666666664</v>
      </c>
      <c r="B3508" s="1">
        <v>43611.125</v>
      </c>
      <c r="C3508" s="3">
        <f t="shared" si="325"/>
        <v>5</v>
      </c>
      <c r="D3508" s="3">
        <f t="shared" si="326"/>
        <v>26</v>
      </c>
      <c r="E3508" s="4">
        <f t="shared" si="327"/>
        <v>3</v>
      </c>
      <c r="F3508" s="4">
        <f t="shared" si="328"/>
        <v>1</v>
      </c>
      <c r="G3508" s="4" t="str">
        <f t="shared" si="329"/>
        <v>Sum</v>
      </c>
      <c r="H3508" s="4" t="str">
        <f t="shared" si="330"/>
        <v>Off</v>
      </c>
      <c r="I3508">
        <v>1127872598</v>
      </c>
      <c r="J3508" t="s">
        <v>26</v>
      </c>
      <c r="K3508">
        <v>15.13</v>
      </c>
      <c r="L3508">
        <v>15.199771999999999</v>
      </c>
      <c r="M3508">
        <v>0.11</v>
      </c>
      <c r="N3508">
        <v>-4.0228E-2</v>
      </c>
    </row>
    <row r="3509" spans="1:14" x14ac:dyDescent="0.3">
      <c r="A3509" s="1">
        <v>43611.333333333336</v>
      </c>
      <c r="B3509" s="1">
        <v>43611.166666666664</v>
      </c>
      <c r="C3509" s="3">
        <f t="shared" si="325"/>
        <v>5</v>
      </c>
      <c r="D3509" s="3">
        <f t="shared" si="326"/>
        <v>26</v>
      </c>
      <c r="E3509" s="4">
        <f t="shared" si="327"/>
        <v>4</v>
      </c>
      <c r="F3509" s="4">
        <f t="shared" si="328"/>
        <v>1</v>
      </c>
      <c r="G3509" s="4" t="str">
        <f t="shared" si="329"/>
        <v>Sum</v>
      </c>
      <c r="H3509" s="4" t="str">
        <f t="shared" si="330"/>
        <v>Off</v>
      </c>
      <c r="I3509">
        <v>1127872598</v>
      </c>
      <c r="J3509" t="s">
        <v>26</v>
      </c>
      <c r="K3509">
        <v>14.68</v>
      </c>
      <c r="L3509">
        <v>14.87608</v>
      </c>
      <c r="M3509">
        <v>0.26</v>
      </c>
      <c r="N3509">
        <v>-6.3920000000000005E-2</v>
      </c>
    </row>
    <row r="3510" spans="1:14" x14ac:dyDescent="0.3">
      <c r="A3510" s="1">
        <v>43611.375</v>
      </c>
      <c r="B3510" s="1">
        <v>43611.208333333336</v>
      </c>
      <c r="C3510" s="3">
        <f t="shared" si="325"/>
        <v>5</v>
      </c>
      <c r="D3510" s="3">
        <f t="shared" si="326"/>
        <v>26</v>
      </c>
      <c r="E3510" s="4">
        <f t="shared" si="327"/>
        <v>5</v>
      </c>
      <c r="F3510" s="4">
        <f t="shared" si="328"/>
        <v>1</v>
      </c>
      <c r="G3510" s="4" t="str">
        <f t="shared" si="329"/>
        <v>Sum</v>
      </c>
      <c r="H3510" s="4" t="str">
        <f t="shared" si="330"/>
        <v>Off</v>
      </c>
      <c r="I3510">
        <v>1127872598</v>
      </c>
      <c r="J3510" t="s">
        <v>26</v>
      </c>
      <c r="K3510">
        <v>14.62</v>
      </c>
      <c r="L3510">
        <v>14.847958999999999</v>
      </c>
      <c r="M3510">
        <v>0.28000000000000003</v>
      </c>
      <c r="N3510">
        <v>-5.2040999999999997E-2</v>
      </c>
    </row>
    <row r="3511" spans="1:14" x14ac:dyDescent="0.3">
      <c r="A3511" s="1">
        <v>43611.416666666664</v>
      </c>
      <c r="B3511" s="1">
        <v>43611.25</v>
      </c>
      <c r="C3511" s="3">
        <f t="shared" si="325"/>
        <v>5</v>
      </c>
      <c r="D3511" s="3">
        <f t="shared" si="326"/>
        <v>26</v>
      </c>
      <c r="E3511" s="4">
        <f t="shared" si="327"/>
        <v>6</v>
      </c>
      <c r="F3511" s="4">
        <f t="shared" si="328"/>
        <v>1</v>
      </c>
      <c r="G3511" s="4" t="str">
        <f t="shared" si="329"/>
        <v>Sum</v>
      </c>
      <c r="H3511" s="4" t="str">
        <f t="shared" si="330"/>
        <v>Off</v>
      </c>
      <c r="I3511">
        <v>1127872598</v>
      </c>
      <c r="J3511" t="s">
        <v>26</v>
      </c>
      <c r="K3511">
        <v>12.61</v>
      </c>
      <c r="L3511">
        <v>13.037326</v>
      </c>
      <c r="M3511">
        <v>0.402418</v>
      </c>
      <c r="N3511">
        <v>2.4908E-2</v>
      </c>
    </row>
    <row r="3512" spans="1:14" x14ac:dyDescent="0.3">
      <c r="A3512" s="1">
        <v>43611.458333333336</v>
      </c>
      <c r="B3512" s="1">
        <v>43611.291666666664</v>
      </c>
      <c r="C3512" s="3">
        <f t="shared" si="325"/>
        <v>5</v>
      </c>
      <c r="D3512" s="3">
        <f t="shared" si="326"/>
        <v>26</v>
      </c>
      <c r="E3512" s="4">
        <f t="shared" si="327"/>
        <v>7</v>
      </c>
      <c r="F3512" s="4">
        <f t="shared" si="328"/>
        <v>1</v>
      </c>
      <c r="G3512" s="4" t="str">
        <f t="shared" si="329"/>
        <v>Sum</v>
      </c>
      <c r="H3512" s="4" t="str">
        <f t="shared" si="330"/>
        <v>Off</v>
      </c>
      <c r="I3512">
        <v>1127872598</v>
      </c>
      <c r="J3512" t="s">
        <v>26</v>
      </c>
      <c r="K3512">
        <v>15.81</v>
      </c>
      <c r="L3512">
        <v>16.308184000000001</v>
      </c>
      <c r="M3512">
        <v>0.43122500000000002</v>
      </c>
      <c r="N3512">
        <v>6.6959000000000005E-2</v>
      </c>
    </row>
    <row r="3513" spans="1:14" x14ac:dyDescent="0.3">
      <c r="A3513" s="1">
        <v>43611.5</v>
      </c>
      <c r="B3513" s="1">
        <v>43611.333333333336</v>
      </c>
      <c r="C3513" s="3">
        <f t="shared" si="325"/>
        <v>5</v>
      </c>
      <c r="D3513" s="3">
        <f t="shared" si="326"/>
        <v>26</v>
      </c>
      <c r="E3513" s="4">
        <f t="shared" si="327"/>
        <v>8</v>
      </c>
      <c r="F3513" s="4">
        <f t="shared" si="328"/>
        <v>1</v>
      </c>
      <c r="G3513" s="4" t="str">
        <f t="shared" si="329"/>
        <v>Sum</v>
      </c>
      <c r="H3513" s="4" t="str">
        <f t="shared" si="330"/>
        <v>Off</v>
      </c>
      <c r="I3513">
        <v>1127872598</v>
      </c>
      <c r="J3513" t="s">
        <v>26</v>
      </c>
      <c r="K3513">
        <v>18.68</v>
      </c>
      <c r="L3513">
        <v>19.422743000000001</v>
      </c>
      <c r="M3513">
        <v>0.60997999999999997</v>
      </c>
      <c r="N3513">
        <v>0.13276299999999999</v>
      </c>
    </row>
    <row r="3514" spans="1:14" x14ac:dyDescent="0.3">
      <c r="A3514" s="1">
        <v>43611.541666666664</v>
      </c>
      <c r="B3514" s="1">
        <v>43611.375</v>
      </c>
      <c r="C3514" s="3">
        <f t="shared" si="325"/>
        <v>5</v>
      </c>
      <c r="D3514" s="3">
        <f t="shared" si="326"/>
        <v>26</v>
      </c>
      <c r="E3514" s="4">
        <f t="shared" si="327"/>
        <v>9</v>
      </c>
      <c r="F3514" s="4">
        <f t="shared" si="328"/>
        <v>1</v>
      </c>
      <c r="G3514" s="4" t="str">
        <f t="shared" si="329"/>
        <v>Sum</v>
      </c>
      <c r="H3514" s="4" t="str">
        <f t="shared" si="330"/>
        <v>Off</v>
      </c>
      <c r="I3514">
        <v>1127872598</v>
      </c>
      <c r="J3514" t="s">
        <v>26</v>
      </c>
      <c r="K3514">
        <v>20.72</v>
      </c>
      <c r="L3514">
        <v>21.122767</v>
      </c>
      <c r="M3514">
        <v>0.34757100000000002</v>
      </c>
      <c r="N3514">
        <v>5.5196000000000002E-2</v>
      </c>
    </row>
    <row r="3515" spans="1:14" x14ac:dyDescent="0.3">
      <c r="A3515" s="1">
        <v>43611.583333333336</v>
      </c>
      <c r="B3515" s="1">
        <v>43611.416666666664</v>
      </c>
      <c r="C3515" s="3">
        <f t="shared" si="325"/>
        <v>5</v>
      </c>
      <c r="D3515" s="3">
        <f t="shared" si="326"/>
        <v>26</v>
      </c>
      <c r="E3515" s="4">
        <f t="shared" si="327"/>
        <v>10</v>
      </c>
      <c r="F3515" s="4">
        <f t="shared" si="328"/>
        <v>1</v>
      </c>
      <c r="G3515" s="4" t="str">
        <f t="shared" si="329"/>
        <v>Sum</v>
      </c>
      <c r="H3515" s="4" t="str">
        <f t="shared" si="330"/>
        <v>Off</v>
      </c>
      <c r="I3515">
        <v>1127872598</v>
      </c>
      <c r="J3515" t="s">
        <v>26</v>
      </c>
      <c r="K3515">
        <v>22.55</v>
      </c>
      <c r="L3515">
        <v>22.958538999999998</v>
      </c>
      <c r="M3515">
        <v>0.547566</v>
      </c>
      <c r="N3515">
        <v>-0.13902700000000001</v>
      </c>
    </row>
    <row r="3516" spans="1:14" x14ac:dyDescent="0.3">
      <c r="A3516" s="1">
        <v>43611.625</v>
      </c>
      <c r="B3516" s="1">
        <v>43611.458333333336</v>
      </c>
      <c r="C3516" s="3">
        <f t="shared" si="325"/>
        <v>5</v>
      </c>
      <c r="D3516" s="3">
        <f t="shared" si="326"/>
        <v>26</v>
      </c>
      <c r="E3516" s="4">
        <f t="shared" si="327"/>
        <v>11</v>
      </c>
      <c r="F3516" s="4">
        <f t="shared" si="328"/>
        <v>1</v>
      </c>
      <c r="G3516" s="4" t="str">
        <f t="shared" si="329"/>
        <v>Sum</v>
      </c>
      <c r="H3516" s="4" t="str">
        <f t="shared" si="330"/>
        <v>Off</v>
      </c>
      <c r="I3516">
        <v>1127872598</v>
      </c>
      <c r="J3516" t="s">
        <v>26</v>
      </c>
      <c r="K3516">
        <v>24.59</v>
      </c>
      <c r="L3516">
        <v>25.147448000000001</v>
      </c>
      <c r="M3516">
        <v>0.73808799999999997</v>
      </c>
      <c r="N3516">
        <v>-0.18064</v>
      </c>
    </row>
    <row r="3517" spans="1:14" x14ac:dyDescent="0.3">
      <c r="A3517" s="1">
        <v>43611.666666666664</v>
      </c>
      <c r="B3517" s="1">
        <v>43611.5</v>
      </c>
      <c r="C3517" s="3">
        <f t="shared" si="325"/>
        <v>5</v>
      </c>
      <c r="D3517" s="3">
        <f t="shared" si="326"/>
        <v>26</v>
      </c>
      <c r="E3517" s="4">
        <f t="shared" si="327"/>
        <v>12</v>
      </c>
      <c r="F3517" s="4">
        <f t="shared" si="328"/>
        <v>1</v>
      </c>
      <c r="G3517" s="4" t="str">
        <f t="shared" si="329"/>
        <v>Sum</v>
      </c>
      <c r="H3517" s="4" t="str">
        <f t="shared" si="330"/>
        <v>Off</v>
      </c>
      <c r="I3517">
        <v>1127872598</v>
      </c>
      <c r="J3517" t="s">
        <v>26</v>
      </c>
      <c r="K3517">
        <v>28.75</v>
      </c>
      <c r="L3517">
        <v>29.658732000000001</v>
      </c>
      <c r="M3517">
        <v>1.1240209999999999</v>
      </c>
      <c r="N3517">
        <v>-0.21528900000000001</v>
      </c>
    </row>
    <row r="3518" spans="1:14" x14ac:dyDescent="0.3">
      <c r="A3518" s="1">
        <v>43611.708333333336</v>
      </c>
      <c r="B3518" s="1">
        <v>43611.541666666664</v>
      </c>
      <c r="C3518" s="3">
        <f t="shared" si="325"/>
        <v>5</v>
      </c>
      <c r="D3518" s="3">
        <f t="shared" si="326"/>
        <v>26</v>
      </c>
      <c r="E3518" s="4">
        <f t="shared" si="327"/>
        <v>13</v>
      </c>
      <c r="F3518" s="4">
        <f t="shared" si="328"/>
        <v>1</v>
      </c>
      <c r="G3518" s="4" t="str">
        <f t="shared" si="329"/>
        <v>Sum</v>
      </c>
      <c r="H3518" s="4" t="str">
        <f t="shared" si="330"/>
        <v>Off</v>
      </c>
      <c r="I3518">
        <v>1127872598</v>
      </c>
      <c r="J3518" t="s">
        <v>26</v>
      </c>
      <c r="K3518">
        <v>29.65</v>
      </c>
      <c r="L3518">
        <v>30.478691000000001</v>
      </c>
      <c r="M3518">
        <v>0.922763</v>
      </c>
      <c r="N3518">
        <v>-9.4072000000000003E-2</v>
      </c>
    </row>
    <row r="3519" spans="1:14" x14ac:dyDescent="0.3">
      <c r="A3519" s="1">
        <v>43611.75</v>
      </c>
      <c r="B3519" s="1">
        <v>43611.583333333336</v>
      </c>
      <c r="C3519" s="3">
        <f t="shared" si="325"/>
        <v>5</v>
      </c>
      <c r="D3519" s="3">
        <f t="shared" si="326"/>
        <v>26</v>
      </c>
      <c r="E3519" s="4">
        <f t="shared" si="327"/>
        <v>14</v>
      </c>
      <c r="F3519" s="4">
        <f t="shared" si="328"/>
        <v>1</v>
      </c>
      <c r="G3519" s="4" t="str">
        <f t="shared" si="329"/>
        <v>Sum</v>
      </c>
      <c r="H3519" s="4" t="str">
        <f t="shared" si="330"/>
        <v>Off</v>
      </c>
      <c r="I3519">
        <v>1127872598</v>
      </c>
      <c r="J3519" t="s">
        <v>26</v>
      </c>
      <c r="K3519">
        <v>33.56</v>
      </c>
      <c r="L3519">
        <v>34.397117000000001</v>
      </c>
      <c r="M3519">
        <v>0.92075899999999999</v>
      </c>
      <c r="N3519">
        <v>-8.3641999999999994E-2</v>
      </c>
    </row>
    <row r="3520" spans="1:14" x14ac:dyDescent="0.3">
      <c r="A3520" s="1">
        <v>43611.791666666664</v>
      </c>
      <c r="B3520" s="1">
        <v>43611.625</v>
      </c>
      <c r="C3520" s="3">
        <f t="shared" si="325"/>
        <v>5</v>
      </c>
      <c r="D3520" s="3">
        <f t="shared" si="326"/>
        <v>26</v>
      </c>
      <c r="E3520" s="4">
        <f t="shared" si="327"/>
        <v>15</v>
      </c>
      <c r="F3520" s="4">
        <f t="shared" si="328"/>
        <v>1</v>
      </c>
      <c r="G3520" s="4" t="str">
        <f t="shared" si="329"/>
        <v>Sum</v>
      </c>
      <c r="H3520" s="4" t="str">
        <f t="shared" si="330"/>
        <v>Off</v>
      </c>
      <c r="I3520">
        <v>1127872598</v>
      </c>
      <c r="J3520" t="s">
        <v>26</v>
      </c>
      <c r="K3520">
        <v>35.46</v>
      </c>
      <c r="L3520">
        <v>36.026204</v>
      </c>
      <c r="M3520">
        <v>0.51204799999999995</v>
      </c>
      <c r="N3520">
        <v>5.4156000000000003E-2</v>
      </c>
    </row>
    <row r="3521" spans="1:14" x14ac:dyDescent="0.3">
      <c r="A3521" s="1">
        <v>43611.833333333336</v>
      </c>
      <c r="B3521" s="1">
        <v>43611.666666666664</v>
      </c>
      <c r="C3521" s="3">
        <f t="shared" si="325"/>
        <v>5</v>
      </c>
      <c r="D3521" s="3">
        <f t="shared" si="326"/>
        <v>26</v>
      </c>
      <c r="E3521" s="4">
        <f t="shared" si="327"/>
        <v>16</v>
      </c>
      <c r="F3521" s="4">
        <f t="shared" si="328"/>
        <v>1</v>
      </c>
      <c r="G3521" s="4" t="str">
        <f t="shared" si="329"/>
        <v>Sum</v>
      </c>
      <c r="H3521" s="4" t="str">
        <f t="shared" si="330"/>
        <v>Off</v>
      </c>
      <c r="I3521">
        <v>1127872598</v>
      </c>
      <c r="J3521" t="s">
        <v>26</v>
      </c>
      <c r="K3521">
        <v>37.51</v>
      </c>
      <c r="L3521">
        <v>37.595072000000002</v>
      </c>
      <c r="M3521">
        <v>-0.188805</v>
      </c>
      <c r="N3521">
        <v>0.27387699999999998</v>
      </c>
    </row>
    <row r="3522" spans="1:14" x14ac:dyDescent="0.3">
      <c r="A3522" s="1">
        <v>43611.875</v>
      </c>
      <c r="B3522" s="1">
        <v>43611.708333333336</v>
      </c>
      <c r="C3522" s="3">
        <f t="shared" si="325"/>
        <v>5</v>
      </c>
      <c r="D3522" s="3">
        <f t="shared" si="326"/>
        <v>26</v>
      </c>
      <c r="E3522" s="4">
        <f t="shared" si="327"/>
        <v>17</v>
      </c>
      <c r="F3522" s="4">
        <f t="shared" si="328"/>
        <v>1</v>
      </c>
      <c r="G3522" s="4" t="str">
        <f t="shared" si="329"/>
        <v>Sum</v>
      </c>
      <c r="H3522" s="4" t="str">
        <f t="shared" si="330"/>
        <v>Off</v>
      </c>
      <c r="I3522">
        <v>1127872598</v>
      </c>
      <c r="J3522" t="s">
        <v>26</v>
      </c>
      <c r="K3522">
        <v>36.659999999999997</v>
      </c>
      <c r="L3522">
        <v>35.474673000000003</v>
      </c>
      <c r="M3522">
        <v>-1.4561170000000001</v>
      </c>
      <c r="N3522">
        <v>0.27078999999999998</v>
      </c>
    </row>
    <row r="3523" spans="1:14" x14ac:dyDescent="0.3">
      <c r="A3523" s="1">
        <v>43611.916666666664</v>
      </c>
      <c r="B3523" s="1">
        <v>43611.75</v>
      </c>
      <c r="C3523" s="3">
        <f t="shared" ref="C3523:C3586" si="331">MONTH(B3523)</f>
        <v>5</v>
      </c>
      <c r="D3523" s="3">
        <f t="shared" ref="D3523:D3586" si="332">DAY(B3523)</f>
        <v>26</v>
      </c>
      <c r="E3523" s="4">
        <f t="shared" ref="E3523:E3586" si="333">HOUR(B3523)</f>
        <v>18</v>
      </c>
      <c r="F3523" s="4">
        <f t="shared" ref="F3523:F3586" si="334">WEEKDAY(B3523)</f>
        <v>1</v>
      </c>
      <c r="G3523" s="4" t="str">
        <f t="shared" ref="G3523:G3586" si="335">IF(AND(C3523&gt;4,C3523&lt;10),"Sum","Win")</f>
        <v>Sum</v>
      </c>
      <c r="H3523" s="4" t="str">
        <f t="shared" si="330"/>
        <v>Off</v>
      </c>
      <c r="I3523">
        <v>1127872598</v>
      </c>
      <c r="J3523" t="s">
        <v>26</v>
      </c>
      <c r="K3523">
        <v>31.98</v>
      </c>
      <c r="L3523">
        <v>31.659901000000001</v>
      </c>
      <c r="M3523">
        <v>-0.44464700000000001</v>
      </c>
      <c r="N3523">
        <v>0.12454800000000001</v>
      </c>
    </row>
    <row r="3524" spans="1:14" x14ac:dyDescent="0.3">
      <c r="A3524" s="1">
        <v>43611.958333333336</v>
      </c>
      <c r="B3524" s="1">
        <v>43611.791666666664</v>
      </c>
      <c r="C3524" s="3">
        <f t="shared" si="331"/>
        <v>5</v>
      </c>
      <c r="D3524" s="3">
        <f t="shared" si="332"/>
        <v>26</v>
      </c>
      <c r="E3524" s="4">
        <f t="shared" si="333"/>
        <v>19</v>
      </c>
      <c r="F3524" s="4">
        <f t="shared" si="334"/>
        <v>1</v>
      </c>
      <c r="G3524" s="4" t="str">
        <f t="shared" si="335"/>
        <v>Sum</v>
      </c>
      <c r="H3524" s="4" t="str">
        <f t="shared" si="330"/>
        <v>Off</v>
      </c>
      <c r="I3524">
        <v>1127872598</v>
      </c>
      <c r="J3524" t="s">
        <v>26</v>
      </c>
      <c r="K3524">
        <v>27.32</v>
      </c>
      <c r="L3524">
        <v>25.977487</v>
      </c>
      <c r="M3524">
        <v>-1.3316129999999999</v>
      </c>
      <c r="N3524">
        <v>-1.09E-2</v>
      </c>
    </row>
    <row r="3525" spans="1:14" x14ac:dyDescent="0.3">
      <c r="A3525" s="1">
        <v>43612</v>
      </c>
      <c r="B3525" s="1">
        <v>43611.833333333336</v>
      </c>
      <c r="C3525" s="3">
        <f t="shared" si="331"/>
        <v>5</v>
      </c>
      <c r="D3525" s="3">
        <f t="shared" si="332"/>
        <v>26</v>
      </c>
      <c r="E3525" s="4">
        <f t="shared" si="333"/>
        <v>20</v>
      </c>
      <c r="F3525" s="4">
        <f t="shared" si="334"/>
        <v>1</v>
      </c>
      <c r="G3525" s="4" t="str">
        <f t="shared" si="335"/>
        <v>Sum</v>
      </c>
      <c r="H3525" s="4" t="str">
        <f t="shared" si="330"/>
        <v>Off</v>
      </c>
      <c r="I3525">
        <v>1127872598</v>
      </c>
      <c r="J3525" t="s">
        <v>26</v>
      </c>
      <c r="K3525">
        <v>28.37</v>
      </c>
      <c r="L3525">
        <v>27.715523999999998</v>
      </c>
      <c r="M3525">
        <v>-0.62287199999999998</v>
      </c>
      <c r="N3525">
        <v>-3.1604E-2</v>
      </c>
    </row>
    <row r="3526" spans="1:14" x14ac:dyDescent="0.3">
      <c r="A3526" s="1">
        <v>43612.041666666664</v>
      </c>
      <c r="B3526" s="1">
        <v>43611.875</v>
      </c>
      <c r="C3526" s="3">
        <f t="shared" si="331"/>
        <v>5</v>
      </c>
      <c r="D3526" s="3">
        <f t="shared" si="332"/>
        <v>26</v>
      </c>
      <c r="E3526" s="4">
        <f t="shared" si="333"/>
        <v>21</v>
      </c>
      <c r="F3526" s="4">
        <f t="shared" si="334"/>
        <v>1</v>
      </c>
      <c r="G3526" s="4" t="str">
        <f t="shared" si="335"/>
        <v>Sum</v>
      </c>
      <c r="H3526" s="4" t="str">
        <f t="shared" si="330"/>
        <v>Off</v>
      </c>
      <c r="I3526">
        <v>1127872598</v>
      </c>
      <c r="J3526" t="s">
        <v>26</v>
      </c>
      <c r="K3526">
        <v>25.85</v>
      </c>
      <c r="L3526">
        <v>25.798912999999999</v>
      </c>
      <c r="M3526">
        <v>-8.4903999999999993E-2</v>
      </c>
      <c r="N3526">
        <v>3.3817E-2</v>
      </c>
    </row>
    <row r="3527" spans="1:14" x14ac:dyDescent="0.3">
      <c r="A3527" s="1">
        <v>43612.083333333336</v>
      </c>
      <c r="B3527" s="1">
        <v>43611.916666666664</v>
      </c>
      <c r="C3527" s="3">
        <f t="shared" si="331"/>
        <v>5</v>
      </c>
      <c r="D3527" s="3">
        <f t="shared" si="332"/>
        <v>26</v>
      </c>
      <c r="E3527" s="4">
        <f t="shared" si="333"/>
        <v>22</v>
      </c>
      <c r="F3527" s="4">
        <f t="shared" si="334"/>
        <v>1</v>
      </c>
      <c r="G3527" s="4" t="str">
        <f t="shared" si="335"/>
        <v>Sum</v>
      </c>
      <c r="H3527" s="4" t="str">
        <f t="shared" si="330"/>
        <v>Off</v>
      </c>
      <c r="I3527">
        <v>1127872598</v>
      </c>
      <c r="J3527" t="s">
        <v>26</v>
      </c>
      <c r="K3527">
        <v>21.73</v>
      </c>
      <c r="L3527">
        <v>21.90429</v>
      </c>
      <c r="M3527">
        <v>0</v>
      </c>
      <c r="N3527">
        <v>0.17429</v>
      </c>
    </row>
    <row r="3528" spans="1:14" x14ac:dyDescent="0.3">
      <c r="A3528" s="1">
        <v>43612.125</v>
      </c>
      <c r="B3528" s="1">
        <v>43611.958333333336</v>
      </c>
      <c r="C3528" s="3">
        <f t="shared" si="331"/>
        <v>5</v>
      </c>
      <c r="D3528" s="3">
        <f t="shared" si="332"/>
        <v>26</v>
      </c>
      <c r="E3528" s="4">
        <f t="shared" si="333"/>
        <v>23</v>
      </c>
      <c r="F3528" s="4">
        <f t="shared" si="334"/>
        <v>1</v>
      </c>
      <c r="G3528" s="4" t="str">
        <f t="shared" si="335"/>
        <v>Sum</v>
      </c>
      <c r="H3528" s="4" t="str">
        <f t="shared" si="330"/>
        <v>Off</v>
      </c>
      <c r="I3528">
        <v>1127872598</v>
      </c>
      <c r="J3528" t="s">
        <v>26</v>
      </c>
      <c r="K3528">
        <v>20.63</v>
      </c>
      <c r="L3528">
        <v>20.905584000000001</v>
      </c>
      <c r="M3528">
        <v>0</v>
      </c>
      <c r="N3528">
        <v>0.275584</v>
      </c>
    </row>
    <row r="3529" spans="1:14" x14ac:dyDescent="0.3">
      <c r="A3529" s="1">
        <v>43612.166666666664</v>
      </c>
      <c r="B3529" s="1">
        <v>43612</v>
      </c>
      <c r="C3529" s="3">
        <f t="shared" si="331"/>
        <v>5</v>
      </c>
      <c r="D3529" s="3">
        <f t="shared" si="332"/>
        <v>27</v>
      </c>
      <c r="E3529" s="4">
        <f t="shared" si="333"/>
        <v>0</v>
      </c>
      <c r="F3529" s="4">
        <f t="shared" si="334"/>
        <v>2</v>
      </c>
      <c r="G3529" s="4" t="str">
        <f t="shared" si="335"/>
        <v>Sum</v>
      </c>
      <c r="H3529" s="4" t="str">
        <f t="shared" si="330"/>
        <v>Off</v>
      </c>
      <c r="I3529">
        <v>1127872598</v>
      </c>
      <c r="J3529" t="s">
        <v>26</v>
      </c>
      <c r="K3529">
        <v>17.64</v>
      </c>
      <c r="L3529">
        <v>18.045037000000001</v>
      </c>
      <c r="M3529">
        <v>0.179342</v>
      </c>
      <c r="N3529">
        <v>0.22569500000000001</v>
      </c>
    </row>
    <row r="3530" spans="1:14" x14ac:dyDescent="0.3">
      <c r="A3530" s="1">
        <v>43612.208333333336</v>
      </c>
      <c r="B3530" s="1">
        <v>43612.041666666664</v>
      </c>
      <c r="C3530" s="3">
        <f t="shared" si="331"/>
        <v>5</v>
      </c>
      <c r="D3530" s="3">
        <f t="shared" si="332"/>
        <v>27</v>
      </c>
      <c r="E3530" s="4">
        <f t="shared" si="333"/>
        <v>1</v>
      </c>
      <c r="F3530" s="4">
        <f t="shared" si="334"/>
        <v>2</v>
      </c>
      <c r="G3530" s="4" t="str">
        <f t="shared" si="335"/>
        <v>Sum</v>
      </c>
      <c r="H3530" s="4" t="str">
        <f t="shared" si="330"/>
        <v>Off</v>
      </c>
      <c r="I3530">
        <v>1127872598</v>
      </c>
      <c r="J3530" t="s">
        <v>26</v>
      </c>
      <c r="K3530">
        <v>16.25</v>
      </c>
      <c r="L3530">
        <v>16.636130000000001</v>
      </c>
      <c r="M3530">
        <v>0.209506</v>
      </c>
      <c r="N3530">
        <v>0.176624</v>
      </c>
    </row>
    <row r="3531" spans="1:14" x14ac:dyDescent="0.3">
      <c r="A3531" s="1">
        <v>43612.25</v>
      </c>
      <c r="B3531" s="1">
        <v>43612.083333333336</v>
      </c>
      <c r="C3531" s="3">
        <f t="shared" si="331"/>
        <v>5</v>
      </c>
      <c r="D3531" s="3">
        <f t="shared" si="332"/>
        <v>27</v>
      </c>
      <c r="E3531" s="4">
        <f t="shared" si="333"/>
        <v>2</v>
      </c>
      <c r="F3531" s="4">
        <f t="shared" si="334"/>
        <v>2</v>
      </c>
      <c r="G3531" s="4" t="str">
        <f t="shared" si="335"/>
        <v>Sum</v>
      </c>
      <c r="H3531" s="4" t="str">
        <f t="shared" ref="H3531:H3594" si="336">+IF(OR(F3531&lt;2,F3531&gt;6),"Off",IF(AND(G3531="Win",E3531&gt;7,E3531&lt;13),"On",IF(AND(G3531="Win",E3531&gt;16,E3531&lt;22),"On",IF(AND(G3531="Sum",E3531&gt;9,E3531&lt;22),"On","Off"))))</f>
        <v>Off</v>
      </c>
      <c r="I3531">
        <v>1127872598</v>
      </c>
      <c r="J3531" t="s">
        <v>26</v>
      </c>
      <c r="K3531">
        <v>15.44</v>
      </c>
      <c r="L3531">
        <v>15.760770000000001</v>
      </c>
      <c r="M3531">
        <v>0.19934199999999999</v>
      </c>
      <c r="N3531">
        <v>0.12142799999999999</v>
      </c>
    </row>
    <row r="3532" spans="1:14" x14ac:dyDescent="0.3">
      <c r="A3532" s="1">
        <v>43612.291666666664</v>
      </c>
      <c r="B3532" s="1">
        <v>43612.125</v>
      </c>
      <c r="C3532" s="3">
        <f t="shared" si="331"/>
        <v>5</v>
      </c>
      <c r="D3532" s="3">
        <f t="shared" si="332"/>
        <v>27</v>
      </c>
      <c r="E3532" s="4">
        <f t="shared" si="333"/>
        <v>3</v>
      </c>
      <c r="F3532" s="4">
        <f t="shared" si="334"/>
        <v>2</v>
      </c>
      <c r="G3532" s="4" t="str">
        <f t="shared" si="335"/>
        <v>Sum</v>
      </c>
      <c r="H3532" s="4" t="str">
        <f t="shared" si="336"/>
        <v>Off</v>
      </c>
      <c r="I3532">
        <v>1127872598</v>
      </c>
      <c r="J3532" t="s">
        <v>26</v>
      </c>
      <c r="K3532">
        <v>14.3</v>
      </c>
      <c r="L3532">
        <v>14.574146000000001</v>
      </c>
      <c r="M3532">
        <v>0.21950600000000001</v>
      </c>
      <c r="N3532">
        <v>5.4640000000000001E-2</v>
      </c>
    </row>
    <row r="3533" spans="1:14" x14ac:dyDescent="0.3">
      <c r="A3533" s="1">
        <v>43612.333333333336</v>
      </c>
      <c r="B3533" s="1">
        <v>43612.166666666664</v>
      </c>
      <c r="C3533" s="3">
        <f t="shared" si="331"/>
        <v>5</v>
      </c>
      <c r="D3533" s="3">
        <f t="shared" si="332"/>
        <v>27</v>
      </c>
      <c r="E3533" s="4">
        <f t="shared" si="333"/>
        <v>4</v>
      </c>
      <c r="F3533" s="4">
        <f t="shared" si="334"/>
        <v>2</v>
      </c>
      <c r="G3533" s="4" t="str">
        <f t="shared" si="335"/>
        <v>Sum</v>
      </c>
      <c r="H3533" s="4" t="str">
        <f t="shared" si="336"/>
        <v>Off</v>
      </c>
      <c r="I3533">
        <v>1127872598</v>
      </c>
      <c r="J3533" t="s">
        <v>26</v>
      </c>
      <c r="K3533">
        <v>13.8</v>
      </c>
      <c r="L3533">
        <v>14.470491000000001</v>
      </c>
      <c r="M3533">
        <v>0.61934199999999995</v>
      </c>
      <c r="N3533">
        <v>5.1149E-2</v>
      </c>
    </row>
    <row r="3534" spans="1:14" x14ac:dyDescent="0.3">
      <c r="A3534" s="1">
        <v>43612.375</v>
      </c>
      <c r="B3534" s="1">
        <v>43612.208333333336</v>
      </c>
      <c r="C3534" s="3">
        <f t="shared" si="331"/>
        <v>5</v>
      </c>
      <c r="D3534" s="3">
        <f t="shared" si="332"/>
        <v>27</v>
      </c>
      <c r="E3534" s="4">
        <f t="shared" si="333"/>
        <v>5</v>
      </c>
      <c r="F3534" s="4">
        <f t="shared" si="334"/>
        <v>2</v>
      </c>
      <c r="G3534" s="4" t="str">
        <f t="shared" si="335"/>
        <v>Sum</v>
      </c>
      <c r="H3534" s="4" t="str">
        <f t="shared" si="336"/>
        <v>Off</v>
      </c>
      <c r="I3534">
        <v>1127872598</v>
      </c>
      <c r="J3534" t="s">
        <v>26</v>
      </c>
      <c r="K3534">
        <v>13.5</v>
      </c>
      <c r="L3534">
        <v>14.316063</v>
      </c>
      <c r="M3534">
        <v>0.72928800000000005</v>
      </c>
      <c r="N3534">
        <v>8.6775000000000005E-2</v>
      </c>
    </row>
    <row r="3535" spans="1:14" x14ac:dyDescent="0.3">
      <c r="A3535" s="1">
        <v>43612.416666666664</v>
      </c>
      <c r="B3535" s="1">
        <v>43612.25</v>
      </c>
      <c r="C3535" s="3">
        <f t="shared" si="331"/>
        <v>5</v>
      </c>
      <c r="D3535" s="3">
        <f t="shared" si="332"/>
        <v>27</v>
      </c>
      <c r="E3535" s="4">
        <f t="shared" si="333"/>
        <v>6</v>
      </c>
      <c r="F3535" s="4">
        <f t="shared" si="334"/>
        <v>2</v>
      </c>
      <c r="G3535" s="4" t="str">
        <f t="shared" si="335"/>
        <v>Sum</v>
      </c>
      <c r="H3535" s="4" t="str">
        <f t="shared" si="336"/>
        <v>Off</v>
      </c>
      <c r="I3535">
        <v>1127872598</v>
      </c>
      <c r="J3535" t="s">
        <v>26</v>
      </c>
      <c r="K3535">
        <v>11.78</v>
      </c>
      <c r="L3535">
        <v>12.582017</v>
      </c>
      <c r="M3535">
        <v>0.699013</v>
      </c>
      <c r="N3535">
        <v>0.103004</v>
      </c>
    </row>
    <row r="3536" spans="1:14" x14ac:dyDescent="0.3">
      <c r="A3536" s="1">
        <v>43612.458333333336</v>
      </c>
      <c r="B3536" s="1">
        <v>43612.291666666664</v>
      </c>
      <c r="C3536" s="3">
        <f t="shared" si="331"/>
        <v>5</v>
      </c>
      <c r="D3536" s="3">
        <f t="shared" si="332"/>
        <v>27</v>
      </c>
      <c r="E3536" s="4">
        <f t="shared" si="333"/>
        <v>7</v>
      </c>
      <c r="F3536" s="4">
        <f t="shared" si="334"/>
        <v>2</v>
      </c>
      <c r="G3536" s="4" t="str">
        <f t="shared" si="335"/>
        <v>Sum</v>
      </c>
      <c r="H3536" s="4" t="str">
        <f t="shared" si="336"/>
        <v>Off</v>
      </c>
      <c r="I3536">
        <v>1127872598</v>
      </c>
      <c r="J3536" t="s">
        <v>26</v>
      </c>
      <c r="K3536">
        <v>15.33</v>
      </c>
      <c r="L3536">
        <v>16.208376000000001</v>
      </c>
      <c r="M3536">
        <v>0.863533</v>
      </c>
      <c r="N3536">
        <v>1.4843E-2</v>
      </c>
    </row>
    <row r="3537" spans="1:14" x14ac:dyDescent="0.3">
      <c r="A3537" s="1">
        <v>43612.5</v>
      </c>
      <c r="B3537" s="1">
        <v>43612.333333333336</v>
      </c>
      <c r="C3537" s="3">
        <f t="shared" si="331"/>
        <v>5</v>
      </c>
      <c r="D3537" s="3">
        <f t="shared" si="332"/>
        <v>27</v>
      </c>
      <c r="E3537" s="4">
        <f t="shared" si="333"/>
        <v>8</v>
      </c>
      <c r="F3537" s="4">
        <f t="shared" si="334"/>
        <v>2</v>
      </c>
      <c r="G3537" s="4" t="str">
        <f t="shared" si="335"/>
        <v>Sum</v>
      </c>
      <c r="H3537" s="4" t="str">
        <f t="shared" si="336"/>
        <v>Off</v>
      </c>
      <c r="I3537">
        <v>1127872598</v>
      </c>
      <c r="J3537" t="s">
        <v>26</v>
      </c>
      <c r="K3537">
        <v>17.420000000000002</v>
      </c>
      <c r="L3537">
        <v>18.190982999999999</v>
      </c>
      <c r="M3537">
        <v>0.72327300000000005</v>
      </c>
      <c r="N3537">
        <v>4.7710000000000002E-2</v>
      </c>
    </row>
    <row r="3538" spans="1:14" x14ac:dyDescent="0.3">
      <c r="A3538" s="1">
        <v>43612.541666666664</v>
      </c>
      <c r="B3538" s="1">
        <v>43612.375</v>
      </c>
      <c r="C3538" s="3">
        <f t="shared" si="331"/>
        <v>5</v>
      </c>
      <c r="D3538" s="3">
        <f t="shared" si="332"/>
        <v>27</v>
      </c>
      <c r="E3538" s="4">
        <f t="shared" si="333"/>
        <v>9</v>
      </c>
      <c r="F3538" s="4">
        <f t="shared" si="334"/>
        <v>2</v>
      </c>
      <c r="G3538" s="4" t="str">
        <f t="shared" si="335"/>
        <v>Sum</v>
      </c>
      <c r="H3538" s="4" t="str">
        <f t="shared" si="336"/>
        <v>Off</v>
      </c>
      <c r="I3538">
        <v>1127872598</v>
      </c>
      <c r="J3538" t="s">
        <v>26</v>
      </c>
      <c r="K3538">
        <v>19.91</v>
      </c>
      <c r="L3538">
        <v>20.206444999999999</v>
      </c>
      <c r="M3538">
        <v>0.35646600000000001</v>
      </c>
      <c r="N3538">
        <v>-6.0020999999999998E-2</v>
      </c>
    </row>
    <row r="3539" spans="1:14" x14ac:dyDescent="0.3">
      <c r="A3539" s="1">
        <v>43612.583333333336</v>
      </c>
      <c r="B3539" s="1">
        <v>43612.416666666664</v>
      </c>
      <c r="C3539" s="3">
        <f t="shared" si="331"/>
        <v>5</v>
      </c>
      <c r="D3539" s="3">
        <f t="shared" si="332"/>
        <v>27</v>
      </c>
      <c r="E3539" s="4">
        <f t="shared" si="333"/>
        <v>10</v>
      </c>
      <c r="F3539" s="4">
        <f t="shared" si="334"/>
        <v>2</v>
      </c>
      <c r="G3539" s="4" t="str">
        <f t="shared" si="335"/>
        <v>Sum</v>
      </c>
      <c r="H3539" s="4" t="str">
        <f t="shared" si="336"/>
        <v>On</v>
      </c>
      <c r="I3539">
        <v>1127872598</v>
      </c>
      <c r="J3539" t="s">
        <v>26</v>
      </c>
      <c r="K3539">
        <v>20.74</v>
      </c>
      <c r="L3539">
        <v>20.872373</v>
      </c>
      <c r="M3539">
        <v>0.34151500000000001</v>
      </c>
      <c r="N3539">
        <v>-0.20914199999999999</v>
      </c>
    </row>
    <row r="3540" spans="1:14" x14ac:dyDescent="0.3">
      <c r="A3540" s="1">
        <v>43612.625</v>
      </c>
      <c r="B3540" s="1">
        <v>43612.458333333336</v>
      </c>
      <c r="C3540" s="3">
        <f t="shared" si="331"/>
        <v>5</v>
      </c>
      <c r="D3540" s="3">
        <f t="shared" si="332"/>
        <v>27</v>
      </c>
      <c r="E3540" s="4">
        <f t="shared" si="333"/>
        <v>11</v>
      </c>
      <c r="F3540" s="4">
        <f t="shared" si="334"/>
        <v>2</v>
      </c>
      <c r="G3540" s="4" t="str">
        <f t="shared" si="335"/>
        <v>Sum</v>
      </c>
      <c r="H3540" s="4" t="str">
        <f t="shared" si="336"/>
        <v>On</v>
      </c>
      <c r="I3540">
        <v>1127872598</v>
      </c>
      <c r="J3540" t="s">
        <v>26</v>
      </c>
      <c r="K3540">
        <v>22.41</v>
      </c>
      <c r="L3540">
        <v>22.529513999999999</v>
      </c>
      <c r="M3540">
        <v>0.46442800000000001</v>
      </c>
      <c r="N3540">
        <v>-0.344914</v>
      </c>
    </row>
    <row r="3541" spans="1:14" x14ac:dyDescent="0.3">
      <c r="A3541" s="1">
        <v>43612.666666666664</v>
      </c>
      <c r="B3541" s="1">
        <v>43612.5</v>
      </c>
      <c r="C3541" s="3">
        <f t="shared" si="331"/>
        <v>5</v>
      </c>
      <c r="D3541" s="3">
        <f t="shared" si="332"/>
        <v>27</v>
      </c>
      <c r="E3541" s="4">
        <f t="shared" si="333"/>
        <v>12</v>
      </c>
      <c r="F3541" s="4">
        <f t="shared" si="334"/>
        <v>2</v>
      </c>
      <c r="G3541" s="4" t="str">
        <f t="shared" si="335"/>
        <v>Sum</v>
      </c>
      <c r="H3541" s="4" t="str">
        <f t="shared" si="336"/>
        <v>On</v>
      </c>
      <c r="I3541">
        <v>1127872598</v>
      </c>
      <c r="J3541" t="s">
        <v>26</v>
      </c>
      <c r="K3541">
        <v>23.9</v>
      </c>
      <c r="L3541">
        <v>23.732682</v>
      </c>
      <c r="M3541">
        <v>0.30491000000000001</v>
      </c>
      <c r="N3541">
        <v>-0.47222799999999998</v>
      </c>
    </row>
    <row r="3542" spans="1:14" x14ac:dyDescent="0.3">
      <c r="A3542" s="1">
        <v>43612.708333333336</v>
      </c>
      <c r="B3542" s="1">
        <v>43612.541666666664</v>
      </c>
      <c r="C3542" s="3">
        <f t="shared" si="331"/>
        <v>5</v>
      </c>
      <c r="D3542" s="3">
        <f t="shared" si="332"/>
        <v>27</v>
      </c>
      <c r="E3542" s="4">
        <f t="shared" si="333"/>
        <v>13</v>
      </c>
      <c r="F3542" s="4">
        <f t="shared" si="334"/>
        <v>2</v>
      </c>
      <c r="G3542" s="4" t="str">
        <f t="shared" si="335"/>
        <v>Sum</v>
      </c>
      <c r="H3542" s="4" t="str">
        <f t="shared" si="336"/>
        <v>On</v>
      </c>
      <c r="I3542">
        <v>1127872598</v>
      </c>
      <c r="J3542" t="s">
        <v>26</v>
      </c>
      <c r="K3542">
        <v>25.78</v>
      </c>
      <c r="L3542">
        <v>25.577494999999999</v>
      </c>
      <c r="M3542">
        <v>0.31603900000000001</v>
      </c>
      <c r="N3542">
        <v>-0.518544</v>
      </c>
    </row>
    <row r="3543" spans="1:14" x14ac:dyDescent="0.3">
      <c r="A3543" s="1">
        <v>43612.75</v>
      </c>
      <c r="B3543" s="1">
        <v>43612.583333333336</v>
      </c>
      <c r="C3543" s="3">
        <f t="shared" si="331"/>
        <v>5</v>
      </c>
      <c r="D3543" s="3">
        <f t="shared" si="332"/>
        <v>27</v>
      </c>
      <c r="E3543" s="4">
        <f t="shared" si="333"/>
        <v>14</v>
      </c>
      <c r="F3543" s="4">
        <f t="shared" si="334"/>
        <v>2</v>
      </c>
      <c r="G3543" s="4" t="str">
        <f t="shared" si="335"/>
        <v>Sum</v>
      </c>
      <c r="H3543" s="4" t="str">
        <f t="shared" si="336"/>
        <v>On</v>
      </c>
      <c r="I3543">
        <v>1127872598</v>
      </c>
      <c r="J3543" t="s">
        <v>26</v>
      </c>
      <c r="K3543">
        <v>26.78</v>
      </c>
      <c r="L3543">
        <v>26.232963999999999</v>
      </c>
      <c r="M3543">
        <v>0.17851700000000001</v>
      </c>
      <c r="N3543">
        <v>-0.725553</v>
      </c>
    </row>
    <row r="3544" spans="1:14" x14ac:dyDescent="0.3">
      <c r="A3544" s="1">
        <v>43612.791666666664</v>
      </c>
      <c r="B3544" s="1">
        <v>43612.625</v>
      </c>
      <c r="C3544" s="3">
        <f t="shared" si="331"/>
        <v>5</v>
      </c>
      <c r="D3544" s="3">
        <f t="shared" si="332"/>
        <v>27</v>
      </c>
      <c r="E3544" s="4">
        <f t="shared" si="333"/>
        <v>15</v>
      </c>
      <c r="F3544" s="4">
        <f t="shared" si="334"/>
        <v>2</v>
      </c>
      <c r="G3544" s="4" t="str">
        <f t="shared" si="335"/>
        <v>Sum</v>
      </c>
      <c r="H3544" s="4" t="str">
        <f t="shared" si="336"/>
        <v>On</v>
      </c>
      <c r="I3544">
        <v>1127872598</v>
      </c>
      <c r="J3544" t="s">
        <v>26</v>
      </c>
      <c r="K3544">
        <v>27.59</v>
      </c>
      <c r="L3544">
        <v>26.858245</v>
      </c>
      <c r="M3544">
        <v>-2.2179000000000001E-2</v>
      </c>
      <c r="N3544">
        <v>-0.70957599999999998</v>
      </c>
    </row>
    <row r="3545" spans="1:14" x14ac:dyDescent="0.3">
      <c r="A3545" s="1">
        <v>43612.833333333336</v>
      </c>
      <c r="B3545" s="1">
        <v>43612.666666666664</v>
      </c>
      <c r="C3545" s="3">
        <f t="shared" si="331"/>
        <v>5</v>
      </c>
      <c r="D3545" s="3">
        <f t="shared" si="332"/>
        <v>27</v>
      </c>
      <c r="E3545" s="4">
        <f t="shared" si="333"/>
        <v>16</v>
      </c>
      <c r="F3545" s="4">
        <f t="shared" si="334"/>
        <v>2</v>
      </c>
      <c r="G3545" s="4" t="str">
        <f t="shared" si="335"/>
        <v>Sum</v>
      </c>
      <c r="H3545" s="4" t="str">
        <f t="shared" si="336"/>
        <v>On</v>
      </c>
      <c r="I3545">
        <v>1127872598</v>
      </c>
      <c r="J3545" t="s">
        <v>26</v>
      </c>
      <c r="K3545">
        <v>28.12</v>
      </c>
      <c r="L3545">
        <v>27.557995999999999</v>
      </c>
      <c r="M3545">
        <v>0.206847</v>
      </c>
      <c r="N3545">
        <v>-0.76885099999999995</v>
      </c>
    </row>
    <row r="3546" spans="1:14" x14ac:dyDescent="0.3">
      <c r="A3546" s="1">
        <v>43612.875</v>
      </c>
      <c r="B3546" s="1">
        <v>43612.708333333336</v>
      </c>
      <c r="C3546" s="3">
        <f t="shared" si="331"/>
        <v>5</v>
      </c>
      <c r="D3546" s="3">
        <f t="shared" si="332"/>
        <v>27</v>
      </c>
      <c r="E3546" s="4">
        <f t="shared" si="333"/>
        <v>17</v>
      </c>
      <c r="F3546" s="4">
        <f t="shared" si="334"/>
        <v>2</v>
      </c>
      <c r="G3546" s="4" t="str">
        <f t="shared" si="335"/>
        <v>Sum</v>
      </c>
      <c r="H3546" s="4" t="str">
        <f t="shared" si="336"/>
        <v>On</v>
      </c>
      <c r="I3546">
        <v>1127872598</v>
      </c>
      <c r="J3546" t="s">
        <v>26</v>
      </c>
      <c r="K3546">
        <v>28.69</v>
      </c>
      <c r="L3546">
        <v>27.993081</v>
      </c>
      <c r="M3546">
        <v>0.18270800000000001</v>
      </c>
      <c r="N3546">
        <v>-0.87962700000000005</v>
      </c>
    </row>
    <row r="3547" spans="1:14" x14ac:dyDescent="0.3">
      <c r="A3547" s="1">
        <v>43612.916666666664</v>
      </c>
      <c r="B3547" s="1">
        <v>43612.75</v>
      </c>
      <c r="C3547" s="3">
        <f t="shared" si="331"/>
        <v>5</v>
      </c>
      <c r="D3547" s="3">
        <f t="shared" si="332"/>
        <v>27</v>
      </c>
      <c r="E3547" s="4">
        <f t="shared" si="333"/>
        <v>18</v>
      </c>
      <c r="F3547" s="4">
        <f t="shared" si="334"/>
        <v>2</v>
      </c>
      <c r="G3547" s="4" t="str">
        <f t="shared" si="335"/>
        <v>Sum</v>
      </c>
      <c r="H3547" s="4" t="str">
        <f t="shared" si="336"/>
        <v>On</v>
      </c>
      <c r="I3547">
        <v>1127872598</v>
      </c>
      <c r="J3547" t="s">
        <v>26</v>
      </c>
      <c r="K3547">
        <v>26.95</v>
      </c>
      <c r="L3547">
        <v>26.351958</v>
      </c>
      <c r="M3547">
        <v>0.27148699999999998</v>
      </c>
      <c r="N3547">
        <v>-0.869529</v>
      </c>
    </row>
    <row r="3548" spans="1:14" x14ac:dyDescent="0.3">
      <c r="A3548" s="1">
        <v>43612.958333333336</v>
      </c>
      <c r="B3548" s="1">
        <v>43612.791666666664</v>
      </c>
      <c r="C3548" s="3">
        <f t="shared" si="331"/>
        <v>5</v>
      </c>
      <c r="D3548" s="3">
        <f t="shared" si="332"/>
        <v>27</v>
      </c>
      <c r="E3548" s="4">
        <f t="shared" si="333"/>
        <v>19</v>
      </c>
      <c r="F3548" s="4">
        <f t="shared" si="334"/>
        <v>2</v>
      </c>
      <c r="G3548" s="4" t="str">
        <f t="shared" si="335"/>
        <v>Sum</v>
      </c>
      <c r="H3548" s="4" t="str">
        <f t="shared" si="336"/>
        <v>On</v>
      </c>
      <c r="I3548">
        <v>1127872598</v>
      </c>
      <c r="J3548" t="s">
        <v>26</v>
      </c>
      <c r="K3548">
        <v>25.11</v>
      </c>
      <c r="L3548">
        <v>25.010141000000001</v>
      </c>
      <c r="M3548">
        <v>0.62954200000000005</v>
      </c>
      <c r="N3548">
        <v>-0.72940099999999997</v>
      </c>
    </row>
    <row r="3549" spans="1:14" x14ac:dyDescent="0.3">
      <c r="A3549" s="1">
        <v>43613</v>
      </c>
      <c r="B3549" s="1">
        <v>43612.833333333336</v>
      </c>
      <c r="C3549" s="3">
        <f t="shared" si="331"/>
        <v>5</v>
      </c>
      <c r="D3549" s="3">
        <f t="shared" si="332"/>
        <v>27</v>
      </c>
      <c r="E3549" s="4">
        <f t="shared" si="333"/>
        <v>20</v>
      </c>
      <c r="F3549" s="4">
        <f t="shared" si="334"/>
        <v>2</v>
      </c>
      <c r="G3549" s="4" t="str">
        <f t="shared" si="335"/>
        <v>Sum</v>
      </c>
      <c r="H3549" s="4" t="str">
        <f t="shared" si="336"/>
        <v>On</v>
      </c>
      <c r="I3549">
        <v>1127872598</v>
      </c>
      <c r="J3549" t="s">
        <v>26</v>
      </c>
      <c r="K3549">
        <v>25.84</v>
      </c>
      <c r="L3549">
        <v>25.755604000000002</v>
      </c>
      <c r="M3549">
        <v>0.74452600000000002</v>
      </c>
      <c r="N3549">
        <v>-0.82892200000000005</v>
      </c>
    </row>
    <row r="3550" spans="1:14" x14ac:dyDescent="0.3">
      <c r="A3550" s="1">
        <v>43613.041666666664</v>
      </c>
      <c r="B3550" s="1">
        <v>43612.875</v>
      </c>
      <c r="C3550" s="3">
        <f t="shared" si="331"/>
        <v>5</v>
      </c>
      <c r="D3550" s="3">
        <f t="shared" si="332"/>
        <v>27</v>
      </c>
      <c r="E3550" s="4">
        <f t="shared" si="333"/>
        <v>21</v>
      </c>
      <c r="F3550" s="4">
        <f t="shared" si="334"/>
        <v>2</v>
      </c>
      <c r="G3550" s="4" t="str">
        <f t="shared" si="335"/>
        <v>Sum</v>
      </c>
      <c r="H3550" s="4" t="str">
        <f t="shared" si="336"/>
        <v>On</v>
      </c>
      <c r="I3550">
        <v>1127872598</v>
      </c>
      <c r="J3550" t="s">
        <v>26</v>
      </c>
      <c r="K3550">
        <v>25.14</v>
      </c>
      <c r="L3550">
        <v>25.298556999999999</v>
      </c>
      <c r="M3550">
        <v>0.70909299999999997</v>
      </c>
      <c r="N3550">
        <v>-0.55053600000000003</v>
      </c>
    </row>
    <row r="3551" spans="1:14" x14ac:dyDescent="0.3">
      <c r="A3551" s="1">
        <v>43613.083333333336</v>
      </c>
      <c r="B3551" s="1">
        <v>43612.916666666664</v>
      </c>
      <c r="C3551" s="3">
        <f t="shared" si="331"/>
        <v>5</v>
      </c>
      <c r="D3551" s="3">
        <f t="shared" si="332"/>
        <v>27</v>
      </c>
      <c r="E3551" s="4">
        <f t="shared" si="333"/>
        <v>22</v>
      </c>
      <c r="F3551" s="4">
        <f t="shared" si="334"/>
        <v>2</v>
      </c>
      <c r="G3551" s="4" t="str">
        <f t="shared" si="335"/>
        <v>Sum</v>
      </c>
      <c r="H3551" s="4" t="str">
        <f t="shared" si="336"/>
        <v>Off</v>
      </c>
      <c r="I3551">
        <v>1127872598</v>
      </c>
      <c r="J3551" t="s">
        <v>26</v>
      </c>
      <c r="K3551">
        <v>20.3</v>
      </c>
      <c r="L3551">
        <v>20.399632</v>
      </c>
      <c r="M3551">
        <v>0.304145</v>
      </c>
      <c r="N3551">
        <v>-0.204513</v>
      </c>
    </row>
    <row r="3552" spans="1:14" x14ac:dyDescent="0.3">
      <c r="A3552" s="1">
        <v>43613.125</v>
      </c>
      <c r="B3552" s="1">
        <v>43612.958333333336</v>
      </c>
      <c r="C3552" s="3">
        <f t="shared" si="331"/>
        <v>5</v>
      </c>
      <c r="D3552" s="3">
        <f t="shared" si="332"/>
        <v>27</v>
      </c>
      <c r="E3552" s="4">
        <f t="shared" si="333"/>
        <v>23</v>
      </c>
      <c r="F3552" s="4">
        <f t="shared" si="334"/>
        <v>2</v>
      </c>
      <c r="G3552" s="4" t="str">
        <f t="shared" si="335"/>
        <v>Sum</v>
      </c>
      <c r="H3552" s="4" t="str">
        <f t="shared" si="336"/>
        <v>Off</v>
      </c>
      <c r="I3552">
        <v>1127872598</v>
      </c>
      <c r="J3552" t="s">
        <v>26</v>
      </c>
      <c r="K3552">
        <v>19.16</v>
      </c>
      <c r="L3552">
        <v>19.124893</v>
      </c>
      <c r="M3552">
        <v>7.8740000000000004E-2</v>
      </c>
      <c r="N3552">
        <v>-0.113847</v>
      </c>
    </row>
    <row r="3553" spans="1:14" x14ac:dyDescent="0.3">
      <c r="A3553" s="1">
        <v>43613.166666666664</v>
      </c>
      <c r="B3553" s="1">
        <v>43613</v>
      </c>
      <c r="C3553" s="3">
        <f t="shared" si="331"/>
        <v>5</v>
      </c>
      <c r="D3553" s="3">
        <f t="shared" si="332"/>
        <v>28</v>
      </c>
      <c r="E3553" s="4">
        <f t="shared" si="333"/>
        <v>0</v>
      </c>
      <c r="F3553" s="4">
        <f t="shared" si="334"/>
        <v>3</v>
      </c>
      <c r="G3553" s="4" t="str">
        <f t="shared" si="335"/>
        <v>Sum</v>
      </c>
      <c r="H3553" s="4" t="str">
        <f t="shared" si="336"/>
        <v>Off</v>
      </c>
      <c r="I3553">
        <v>1127872598</v>
      </c>
      <c r="J3553" t="s">
        <v>26</v>
      </c>
      <c r="K3553">
        <v>16.32</v>
      </c>
      <c r="L3553">
        <v>16.374213000000001</v>
      </c>
      <c r="M3553">
        <v>0.19</v>
      </c>
      <c r="N3553">
        <v>-0.13578699999999999</v>
      </c>
    </row>
    <row r="3554" spans="1:14" x14ac:dyDescent="0.3">
      <c r="A3554" s="1">
        <v>43613.208333333336</v>
      </c>
      <c r="B3554" s="1">
        <v>43613.041666666664</v>
      </c>
      <c r="C3554" s="3">
        <f t="shared" si="331"/>
        <v>5</v>
      </c>
      <c r="D3554" s="3">
        <f t="shared" si="332"/>
        <v>28</v>
      </c>
      <c r="E3554" s="4">
        <f t="shared" si="333"/>
        <v>1</v>
      </c>
      <c r="F3554" s="4">
        <f t="shared" si="334"/>
        <v>3</v>
      </c>
      <c r="G3554" s="4" t="str">
        <f t="shared" si="335"/>
        <v>Sum</v>
      </c>
      <c r="H3554" s="4" t="str">
        <f t="shared" si="336"/>
        <v>Off</v>
      </c>
      <c r="I3554">
        <v>1127872598</v>
      </c>
      <c r="J3554" t="s">
        <v>26</v>
      </c>
      <c r="K3554">
        <v>15.28</v>
      </c>
      <c r="L3554">
        <v>15.402070999999999</v>
      </c>
      <c r="M3554">
        <v>0.24</v>
      </c>
      <c r="N3554">
        <v>-0.11792900000000001</v>
      </c>
    </row>
    <row r="3555" spans="1:14" x14ac:dyDescent="0.3">
      <c r="A3555" s="1">
        <v>43613.25</v>
      </c>
      <c r="B3555" s="1">
        <v>43613.083333333336</v>
      </c>
      <c r="C3555" s="3">
        <f t="shared" si="331"/>
        <v>5</v>
      </c>
      <c r="D3555" s="3">
        <f t="shared" si="332"/>
        <v>28</v>
      </c>
      <c r="E3555" s="4">
        <f t="shared" si="333"/>
        <v>2</v>
      </c>
      <c r="F3555" s="4">
        <f t="shared" si="334"/>
        <v>3</v>
      </c>
      <c r="G3555" s="4" t="str">
        <f t="shared" si="335"/>
        <v>Sum</v>
      </c>
      <c r="H3555" s="4" t="str">
        <f t="shared" si="336"/>
        <v>Off</v>
      </c>
      <c r="I3555">
        <v>1127872598</v>
      </c>
      <c r="J3555" t="s">
        <v>26</v>
      </c>
      <c r="K3555">
        <v>14.62</v>
      </c>
      <c r="L3555">
        <v>14.767242</v>
      </c>
      <c r="M3555">
        <v>0.27</v>
      </c>
      <c r="N3555">
        <v>-0.12275800000000001</v>
      </c>
    </row>
    <row r="3556" spans="1:14" x14ac:dyDescent="0.3">
      <c r="A3556" s="1">
        <v>43613.291666666664</v>
      </c>
      <c r="B3556" s="1">
        <v>43613.125</v>
      </c>
      <c r="C3556" s="3">
        <f t="shared" si="331"/>
        <v>5</v>
      </c>
      <c r="D3556" s="3">
        <f t="shared" si="332"/>
        <v>28</v>
      </c>
      <c r="E3556" s="4">
        <f t="shared" si="333"/>
        <v>3</v>
      </c>
      <c r="F3556" s="4">
        <f t="shared" si="334"/>
        <v>3</v>
      </c>
      <c r="G3556" s="4" t="str">
        <f t="shared" si="335"/>
        <v>Sum</v>
      </c>
      <c r="H3556" s="4" t="str">
        <f t="shared" si="336"/>
        <v>Off</v>
      </c>
      <c r="I3556">
        <v>1127872598</v>
      </c>
      <c r="J3556" t="s">
        <v>26</v>
      </c>
      <c r="K3556">
        <v>14.55</v>
      </c>
      <c r="L3556">
        <v>14.781585</v>
      </c>
      <c r="M3556">
        <v>0.3</v>
      </c>
      <c r="N3556">
        <v>-6.8415000000000004E-2</v>
      </c>
    </row>
    <row r="3557" spans="1:14" x14ac:dyDescent="0.3">
      <c r="A3557" s="1">
        <v>43613.333333333336</v>
      </c>
      <c r="B3557" s="1">
        <v>43613.166666666664</v>
      </c>
      <c r="C3557" s="3">
        <f t="shared" si="331"/>
        <v>5</v>
      </c>
      <c r="D3557" s="3">
        <f t="shared" si="332"/>
        <v>28</v>
      </c>
      <c r="E3557" s="4">
        <f t="shared" si="333"/>
        <v>4</v>
      </c>
      <c r="F3557" s="4">
        <f t="shared" si="334"/>
        <v>3</v>
      </c>
      <c r="G3557" s="4" t="str">
        <f t="shared" si="335"/>
        <v>Sum</v>
      </c>
      <c r="H3557" s="4" t="str">
        <f t="shared" si="336"/>
        <v>Off</v>
      </c>
      <c r="I3557">
        <v>1127872598</v>
      </c>
      <c r="J3557" t="s">
        <v>26</v>
      </c>
      <c r="K3557">
        <v>14.4</v>
      </c>
      <c r="L3557">
        <v>14.948316</v>
      </c>
      <c r="M3557">
        <v>0.62</v>
      </c>
      <c r="N3557">
        <v>-7.1683999999999998E-2</v>
      </c>
    </row>
    <row r="3558" spans="1:14" x14ac:dyDescent="0.3">
      <c r="A3558" s="1">
        <v>43613.375</v>
      </c>
      <c r="B3558" s="1">
        <v>43613.208333333336</v>
      </c>
      <c r="C3558" s="3">
        <f t="shared" si="331"/>
        <v>5</v>
      </c>
      <c r="D3558" s="3">
        <f t="shared" si="332"/>
        <v>28</v>
      </c>
      <c r="E3558" s="4">
        <f t="shared" si="333"/>
        <v>5</v>
      </c>
      <c r="F3558" s="4">
        <f t="shared" si="334"/>
        <v>3</v>
      </c>
      <c r="G3558" s="4" t="str">
        <f t="shared" si="335"/>
        <v>Sum</v>
      </c>
      <c r="H3558" s="4" t="str">
        <f t="shared" si="336"/>
        <v>Off</v>
      </c>
      <c r="I3558">
        <v>1127872598</v>
      </c>
      <c r="J3558" t="s">
        <v>26</v>
      </c>
      <c r="K3558">
        <v>16.13</v>
      </c>
      <c r="L3558">
        <v>16.504453999999999</v>
      </c>
      <c r="M3558">
        <v>0.54</v>
      </c>
      <c r="N3558">
        <v>-0.165546</v>
      </c>
    </row>
    <row r="3559" spans="1:14" x14ac:dyDescent="0.3">
      <c r="A3559" s="1">
        <v>43613.416666666664</v>
      </c>
      <c r="B3559" s="1">
        <v>43613.25</v>
      </c>
      <c r="C3559" s="3">
        <f t="shared" si="331"/>
        <v>5</v>
      </c>
      <c r="D3559" s="3">
        <f t="shared" si="332"/>
        <v>28</v>
      </c>
      <c r="E3559" s="4">
        <f t="shared" si="333"/>
        <v>6</v>
      </c>
      <c r="F3559" s="4">
        <f t="shared" si="334"/>
        <v>3</v>
      </c>
      <c r="G3559" s="4" t="str">
        <f t="shared" si="335"/>
        <v>Sum</v>
      </c>
      <c r="H3559" s="4" t="str">
        <f t="shared" si="336"/>
        <v>Off</v>
      </c>
      <c r="I3559">
        <v>1127872598</v>
      </c>
      <c r="J3559" t="s">
        <v>26</v>
      </c>
      <c r="K3559">
        <v>18.43</v>
      </c>
      <c r="L3559">
        <v>18.678152000000001</v>
      </c>
      <c r="M3559">
        <v>0.35941899999999999</v>
      </c>
      <c r="N3559">
        <v>-0.111267</v>
      </c>
    </row>
    <row r="3560" spans="1:14" x14ac:dyDescent="0.3">
      <c r="A3560" s="1">
        <v>43613.458333333336</v>
      </c>
      <c r="B3560" s="1">
        <v>43613.291666666664</v>
      </c>
      <c r="C3560" s="3">
        <f t="shared" si="331"/>
        <v>5</v>
      </c>
      <c r="D3560" s="3">
        <f t="shared" si="332"/>
        <v>28</v>
      </c>
      <c r="E3560" s="4">
        <f t="shared" si="333"/>
        <v>7</v>
      </c>
      <c r="F3560" s="4">
        <f t="shared" si="334"/>
        <v>3</v>
      </c>
      <c r="G3560" s="4" t="str">
        <f t="shared" si="335"/>
        <v>Sum</v>
      </c>
      <c r="H3560" s="4" t="str">
        <f t="shared" si="336"/>
        <v>Off</v>
      </c>
      <c r="I3560">
        <v>1127872598</v>
      </c>
      <c r="J3560" t="s">
        <v>26</v>
      </c>
      <c r="K3560">
        <v>19.64</v>
      </c>
      <c r="L3560">
        <v>19.906924</v>
      </c>
      <c r="M3560">
        <v>0.48644399999999999</v>
      </c>
      <c r="N3560">
        <v>-0.21951999999999999</v>
      </c>
    </row>
    <row r="3561" spans="1:14" x14ac:dyDescent="0.3">
      <c r="A3561" s="1">
        <v>43613.5</v>
      </c>
      <c r="B3561" s="1">
        <v>43613.333333333336</v>
      </c>
      <c r="C3561" s="3">
        <f t="shared" si="331"/>
        <v>5</v>
      </c>
      <c r="D3561" s="3">
        <f t="shared" si="332"/>
        <v>28</v>
      </c>
      <c r="E3561" s="4">
        <f t="shared" si="333"/>
        <v>8</v>
      </c>
      <c r="F3561" s="4">
        <f t="shared" si="334"/>
        <v>3</v>
      </c>
      <c r="G3561" s="4" t="str">
        <f t="shared" si="335"/>
        <v>Sum</v>
      </c>
      <c r="H3561" s="4" t="str">
        <f t="shared" si="336"/>
        <v>Off</v>
      </c>
      <c r="I3561">
        <v>1127872598</v>
      </c>
      <c r="J3561" t="s">
        <v>26</v>
      </c>
      <c r="K3561">
        <v>20.27</v>
      </c>
      <c r="L3561">
        <v>20.489982999999999</v>
      </c>
      <c r="M3561">
        <v>0.32514100000000001</v>
      </c>
      <c r="N3561">
        <v>-0.105158</v>
      </c>
    </row>
    <row r="3562" spans="1:14" x14ac:dyDescent="0.3">
      <c r="A3562" s="1">
        <v>43613.541666666664</v>
      </c>
      <c r="B3562" s="1">
        <v>43613.375</v>
      </c>
      <c r="C3562" s="3">
        <f t="shared" si="331"/>
        <v>5</v>
      </c>
      <c r="D3562" s="3">
        <f t="shared" si="332"/>
        <v>28</v>
      </c>
      <c r="E3562" s="4">
        <f t="shared" si="333"/>
        <v>9</v>
      </c>
      <c r="F3562" s="4">
        <f t="shared" si="334"/>
        <v>3</v>
      </c>
      <c r="G3562" s="4" t="str">
        <f t="shared" si="335"/>
        <v>Sum</v>
      </c>
      <c r="H3562" s="4" t="str">
        <f t="shared" si="336"/>
        <v>Off</v>
      </c>
      <c r="I3562">
        <v>1127872598</v>
      </c>
      <c r="J3562" t="s">
        <v>26</v>
      </c>
      <c r="K3562">
        <v>22.43</v>
      </c>
      <c r="L3562">
        <v>22.674776999999999</v>
      </c>
      <c r="M3562">
        <v>0.59394199999999997</v>
      </c>
      <c r="N3562">
        <v>-0.349165</v>
      </c>
    </row>
    <row r="3563" spans="1:14" x14ac:dyDescent="0.3">
      <c r="A3563" s="1">
        <v>43613.583333333336</v>
      </c>
      <c r="B3563" s="1">
        <v>43613.416666666664</v>
      </c>
      <c r="C3563" s="3">
        <f t="shared" si="331"/>
        <v>5</v>
      </c>
      <c r="D3563" s="3">
        <f t="shared" si="332"/>
        <v>28</v>
      </c>
      <c r="E3563" s="4">
        <f t="shared" si="333"/>
        <v>10</v>
      </c>
      <c r="F3563" s="4">
        <f t="shared" si="334"/>
        <v>3</v>
      </c>
      <c r="G3563" s="4" t="str">
        <f t="shared" si="335"/>
        <v>Sum</v>
      </c>
      <c r="H3563" s="4" t="str">
        <f t="shared" si="336"/>
        <v>On</v>
      </c>
      <c r="I3563">
        <v>1127872598</v>
      </c>
      <c r="J3563" t="s">
        <v>26</v>
      </c>
      <c r="K3563">
        <v>24.4</v>
      </c>
      <c r="L3563">
        <v>24.694362000000002</v>
      </c>
      <c r="M3563">
        <v>0.65796100000000002</v>
      </c>
      <c r="N3563">
        <v>-0.36359900000000001</v>
      </c>
    </row>
    <row r="3564" spans="1:14" x14ac:dyDescent="0.3">
      <c r="A3564" s="1">
        <v>43613.625</v>
      </c>
      <c r="B3564" s="1">
        <v>43613.458333333336</v>
      </c>
      <c r="C3564" s="3">
        <f t="shared" si="331"/>
        <v>5</v>
      </c>
      <c r="D3564" s="3">
        <f t="shared" si="332"/>
        <v>28</v>
      </c>
      <c r="E3564" s="4">
        <f t="shared" si="333"/>
        <v>11</v>
      </c>
      <c r="F3564" s="4">
        <f t="shared" si="334"/>
        <v>3</v>
      </c>
      <c r="G3564" s="4" t="str">
        <f t="shared" si="335"/>
        <v>Sum</v>
      </c>
      <c r="H3564" s="4" t="str">
        <f t="shared" si="336"/>
        <v>On</v>
      </c>
      <c r="I3564">
        <v>1127872598</v>
      </c>
      <c r="J3564" t="s">
        <v>26</v>
      </c>
      <c r="K3564">
        <v>27.6</v>
      </c>
      <c r="L3564">
        <v>28.23414</v>
      </c>
      <c r="M3564">
        <v>1.1703969999999999</v>
      </c>
      <c r="N3564">
        <v>-0.53625699999999998</v>
      </c>
    </row>
    <row r="3565" spans="1:14" x14ac:dyDescent="0.3">
      <c r="A3565" s="1">
        <v>43613.666666666664</v>
      </c>
      <c r="B3565" s="1">
        <v>43613.5</v>
      </c>
      <c r="C3565" s="3">
        <f t="shared" si="331"/>
        <v>5</v>
      </c>
      <c r="D3565" s="3">
        <f t="shared" si="332"/>
        <v>28</v>
      </c>
      <c r="E3565" s="4">
        <f t="shared" si="333"/>
        <v>12</v>
      </c>
      <c r="F3565" s="4">
        <f t="shared" si="334"/>
        <v>3</v>
      </c>
      <c r="G3565" s="4" t="str">
        <f t="shared" si="335"/>
        <v>Sum</v>
      </c>
      <c r="H3565" s="4" t="str">
        <f t="shared" si="336"/>
        <v>On</v>
      </c>
      <c r="I3565">
        <v>1127872598</v>
      </c>
      <c r="J3565" t="s">
        <v>26</v>
      </c>
      <c r="K3565">
        <v>31.12</v>
      </c>
      <c r="L3565">
        <v>32.357402999999998</v>
      </c>
      <c r="M3565">
        <v>1.9140900000000001</v>
      </c>
      <c r="N3565">
        <v>-0.67668700000000004</v>
      </c>
    </row>
    <row r="3566" spans="1:14" x14ac:dyDescent="0.3">
      <c r="A3566" s="1">
        <v>43613.708333333336</v>
      </c>
      <c r="B3566" s="1">
        <v>43613.541666666664</v>
      </c>
      <c r="C3566" s="3">
        <f t="shared" si="331"/>
        <v>5</v>
      </c>
      <c r="D3566" s="3">
        <f t="shared" si="332"/>
        <v>28</v>
      </c>
      <c r="E3566" s="4">
        <f t="shared" si="333"/>
        <v>13</v>
      </c>
      <c r="F3566" s="4">
        <f t="shared" si="334"/>
        <v>3</v>
      </c>
      <c r="G3566" s="4" t="str">
        <f t="shared" si="335"/>
        <v>Sum</v>
      </c>
      <c r="H3566" s="4" t="str">
        <f t="shared" si="336"/>
        <v>On</v>
      </c>
      <c r="I3566">
        <v>1127872598</v>
      </c>
      <c r="J3566" t="s">
        <v>26</v>
      </c>
      <c r="K3566">
        <v>33.67</v>
      </c>
      <c r="L3566">
        <v>34.289904</v>
      </c>
      <c r="M3566">
        <v>1.484909</v>
      </c>
      <c r="N3566">
        <v>-0.86500500000000002</v>
      </c>
    </row>
    <row r="3567" spans="1:14" x14ac:dyDescent="0.3">
      <c r="A3567" s="1">
        <v>43613.75</v>
      </c>
      <c r="B3567" s="1">
        <v>43613.583333333336</v>
      </c>
      <c r="C3567" s="3">
        <f t="shared" si="331"/>
        <v>5</v>
      </c>
      <c r="D3567" s="3">
        <f t="shared" si="332"/>
        <v>28</v>
      </c>
      <c r="E3567" s="4">
        <f t="shared" si="333"/>
        <v>14</v>
      </c>
      <c r="F3567" s="4">
        <f t="shared" si="334"/>
        <v>3</v>
      </c>
      <c r="G3567" s="4" t="str">
        <f t="shared" si="335"/>
        <v>Sum</v>
      </c>
      <c r="H3567" s="4" t="str">
        <f t="shared" si="336"/>
        <v>On</v>
      </c>
      <c r="I3567">
        <v>1127872598</v>
      </c>
      <c r="J3567" t="s">
        <v>26</v>
      </c>
      <c r="K3567">
        <v>37.020000000000003</v>
      </c>
      <c r="L3567">
        <v>36.780256000000001</v>
      </c>
      <c r="M3567">
        <v>0.70794999999999997</v>
      </c>
      <c r="N3567">
        <v>-0.94769400000000004</v>
      </c>
    </row>
    <row r="3568" spans="1:14" x14ac:dyDescent="0.3">
      <c r="A3568" s="1">
        <v>43613.791666666664</v>
      </c>
      <c r="B3568" s="1">
        <v>43613.625</v>
      </c>
      <c r="C3568" s="3">
        <f t="shared" si="331"/>
        <v>5</v>
      </c>
      <c r="D3568" s="3">
        <f t="shared" si="332"/>
        <v>28</v>
      </c>
      <c r="E3568" s="4">
        <f t="shared" si="333"/>
        <v>15</v>
      </c>
      <c r="F3568" s="4">
        <f t="shared" si="334"/>
        <v>3</v>
      </c>
      <c r="G3568" s="4" t="str">
        <f t="shared" si="335"/>
        <v>Sum</v>
      </c>
      <c r="H3568" s="4" t="str">
        <f t="shared" si="336"/>
        <v>On</v>
      </c>
      <c r="I3568">
        <v>1127872598</v>
      </c>
      <c r="J3568" t="s">
        <v>26</v>
      </c>
      <c r="K3568">
        <v>40.25</v>
      </c>
      <c r="L3568">
        <v>40.950991000000002</v>
      </c>
      <c r="M3568">
        <v>1.763989</v>
      </c>
      <c r="N3568">
        <v>-1.0629980000000001</v>
      </c>
    </row>
    <row r="3569" spans="1:14" x14ac:dyDescent="0.3">
      <c r="A3569" s="1">
        <v>43613.833333333336</v>
      </c>
      <c r="B3569" s="1">
        <v>43613.666666666664</v>
      </c>
      <c r="C3569" s="3">
        <f t="shared" si="331"/>
        <v>5</v>
      </c>
      <c r="D3569" s="3">
        <f t="shared" si="332"/>
        <v>28</v>
      </c>
      <c r="E3569" s="4">
        <f t="shared" si="333"/>
        <v>16</v>
      </c>
      <c r="F3569" s="4">
        <f t="shared" si="334"/>
        <v>3</v>
      </c>
      <c r="G3569" s="4" t="str">
        <f t="shared" si="335"/>
        <v>Sum</v>
      </c>
      <c r="H3569" s="4" t="str">
        <f t="shared" si="336"/>
        <v>On</v>
      </c>
      <c r="I3569">
        <v>1127872598</v>
      </c>
      <c r="J3569" t="s">
        <v>26</v>
      </c>
      <c r="K3569">
        <v>45.15</v>
      </c>
      <c r="L3569">
        <v>46.449604999999998</v>
      </c>
      <c r="M3569">
        <v>2.4325510000000001</v>
      </c>
      <c r="N3569">
        <v>-1.132946</v>
      </c>
    </row>
    <row r="3570" spans="1:14" x14ac:dyDescent="0.3">
      <c r="A3570" s="1">
        <v>43613.875</v>
      </c>
      <c r="B3570" s="1">
        <v>43613.708333333336</v>
      </c>
      <c r="C3570" s="3">
        <f t="shared" si="331"/>
        <v>5</v>
      </c>
      <c r="D3570" s="3">
        <f t="shared" si="332"/>
        <v>28</v>
      </c>
      <c r="E3570" s="4">
        <f t="shared" si="333"/>
        <v>17</v>
      </c>
      <c r="F3570" s="4">
        <f t="shared" si="334"/>
        <v>3</v>
      </c>
      <c r="G3570" s="4" t="str">
        <f t="shared" si="335"/>
        <v>Sum</v>
      </c>
      <c r="H3570" s="4" t="str">
        <f t="shared" si="336"/>
        <v>On</v>
      </c>
      <c r="I3570">
        <v>1127872598</v>
      </c>
      <c r="J3570" t="s">
        <v>26</v>
      </c>
      <c r="K3570">
        <v>42.59</v>
      </c>
      <c r="L3570">
        <v>43.056975999999999</v>
      </c>
      <c r="M3570">
        <v>1.7027760000000001</v>
      </c>
      <c r="N3570">
        <v>-1.2358</v>
      </c>
    </row>
    <row r="3571" spans="1:14" x14ac:dyDescent="0.3">
      <c r="A3571" s="1">
        <v>43613.916666666664</v>
      </c>
      <c r="B3571" s="1">
        <v>43613.75</v>
      </c>
      <c r="C3571" s="3">
        <f t="shared" si="331"/>
        <v>5</v>
      </c>
      <c r="D3571" s="3">
        <f t="shared" si="332"/>
        <v>28</v>
      </c>
      <c r="E3571" s="4">
        <f t="shared" si="333"/>
        <v>18</v>
      </c>
      <c r="F3571" s="4">
        <f t="shared" si="334"/>
        <v>3</v>
      </c>
      <c r="G3571" s="4" t="str">
        <f t="shared" si="335"/>
        <v>Sum</v>
      </c>
      <c r="H3571" s="4" t="str">
        <f t="shared" si="336"/>
        <v>On</v>
      </c>
      <c r="I3571">
        <v>1127872598</v>
      </c>
      <c r="J3571" t="s">
        <v>26</v>
      </c>
      <c r="K3571">
        <v>35.450000000000003</v>
      </c>
      <c r="L3571">
        <v>35.764744999999998</v>
      </c>
      <c r="M3571">
        <v>1.238834</v>
      </c>
      <c r="N3571">
        <v>-0.92408900000000005</v>
      </c>
    </row>
    <row r="3572" spans="1:14" x14ac:dyDescent="0.3">
      <c r="A3572" s="1">
        <v>43613.958333333336</v>
      </c>
      <c r="B3572" s="1">
        <v>43613.791666666664</v>
      </c>
      <c r="C3572" s="3">
        <f t="shared" si="331"/>
        <v>5</v>
      </c>
      <c r="D3572" s="3">
        <f t="shared" si="332"/>
        <v>28</v>
      </c>
      <c r="E3572" s="4">
        <f t="shared" si="333"/>
        <v>19</v>
      </c>
      <c r="F3572" s="4">
        <f t="shared" si="334"/>
        <v>3</v>
      </c>
      <c r="G3572" s="4" t="str">
        <f t="shared" si="335"/>
        <v>Sum</v>
      </c>
      <c r="H3572" s="4" t="str">
        <f t="shared" si="336"/>
        <v>On</v>
      </c>
      <c r="I3572">
        <v>1127872598</v>
      </c>
      <c r="J3572" t="s">
        <v>26</v>
      </c>
      <c r="K3572">
        <v>33.5</v>
      </c>
      <c r="L3572">
        <v>33.784484999999997</v>
      </c>
      <c r="M3572">
        <v>1.1633070000000001</v>
      </c>
      <c r="N3572">
        <v>-0.87882199999999999</v>
      </c>
    </row>
    <row r="3573" spans="1:14" x14ac:dyDescent="0.3">
      <c r="A3573" s="1">
        <v>43614</v>
      </c>
      <c r="B3573" s="1">
        <v>43613.833333333336</v>
      </c>
      <c r="C3573" s="3">
        <f t="shared" si="331"/>
        <v>5</v>
      </c>
      <c r="D3573" s="3">
        <f t="shared" si="332"/>
        <v>28</v>
      </c>
      <c r="E3573" s="4">
        <f t="shared" si="333"/>
        <v>20</v>
      </c>
      <c r="F3573" s="4">
        <f t="shared" si="334"/>
        <v>3</v>
      </c>
      <c r="G3573" s="4" t="str">
        <f t="shared" si="335"/>
        <v>Sum</v>
      </c>
      <c r="H3573" s="4" t="str">
        <f t="shared" si="336"/>
        <v>On</v>
      </c>
      <c r="I3573">
        <v>1127872598</v>
      </c>
      <c r="J3573" t="s">
        <v>26</v>
      </c>
      <c r="K3573">
        <v>31.12</v>
      </c>
      <c r="L3573">
        <v>30.608198999999999</v>
      </c>
      <c r="M3573">
        <v>0.32199</v>
      </c>
      <c r="N3573">
        <v>-0.83379099999999995</v>
      </c>
    </row>
    <row r="3574" spans="1:14" x14ac:dyDescent="0.3">
      <c r="A3574" s="1">
        <v>43614.041666666664</v>
      </c>
      <c r="B3574" s="1">
        <v>43613.875</v>
      </c>
      <c r="C3574" s="3">
        <f t="shared" si="331"/>
        <v>5</v>
      </c>
      <c r="D3574" s="3">
        <f t="shared" si="332"/>
        <v>28</v>
      </c>
      <c r="E3574" s="4">
        <f t="shared" si="333"/>
        <v>21</v>
      </c>
      <c r="F3574" s="4">
        <f t="shared" si="334"/>
        <v>3</v>
      </c>
      <c r="G3574" s="4" t="str">
        <f t="shared" si="335"/>
        <v>Sum</v>
      </c>
      <c r="H3574" s="4" t="str">
        <f t="shared" si="336"/>
        <v>On</v>
      </c>
      <c r="I3574">
        <v>1127872598</v>
      </c>
      <c r="J3574" t="s">
        <v>26</v>
      </c>
      <c r="K3574">
        <v>28.57</v>
      </c>
      <c r="L3574">
        <v>28.761486000000001</v>
      </c>
      <c r="M3574">
        <v>0.67391199999999996</v>
      </c>
      <c r="N3574">
        <v>-0.48242600000000002</v>
      </c>
    </row>
    <row r="3575" spans="1:14" x14ac:dyDescent="0.3">
      <c r="A3575" s="1">
        <v>43614.083333333336</v>
      </c>
      <c r="B3575" s="1">
        <v>43613.916666666664</v>
      </c>
      <c r="C3575" s="3">
        <f t="shared" si="331"/>
        <v>5</v>
      </c>
      <c r="D3575" s="3">
        <f t="shared" si="332"/>
        <v>28</v>
      </c>
      <c r="E3575" s="4">
        <f t="shared" si="333"/>
        <v>22</v>
      </c>
      <c r="F3575" s="4">
        <f t="shared" si="334"/>
        <v>3</v>
      </c>
      <c r="G3575" s="4" t="str">
        <f t="shared" si="335"/>
        <v>Sum</v>
      </c>
      <c r="H3575" s="4" t="str">
        <f t="shared" si="336"/>
        <v>Off</v>
      </c>
      <c r="I3575">
        <v>1127872598</v>
      </c>
      <c r="J3575" t="s">
        <v>26</v>
      </c>
      <c r="K3575">
        <v>23.85</v>
      </c>
      <c r="L3575">
        <v>23.988346</v>
      </c>
      <c r="M3575">
        <v>0.347472</v>
      </c>
      <c r="N3575">
        <v>-0.20912600000000001</v>
      </c>
    </row>
    <row r="3576" spans="1:14" x14ac:dyDescent="0.3">
      <c r="A3576" s="1">
        <v>43614.125</v>
      </c>
      <c r="B3576" s="1">
        <v>43613.958333333336</v>
      </c>
      <c r="C3576" s="3">
        <f t="shared" si="331"/>
        <v>5</v>
      </c>
      <c r="D3576" s="3">
        <f t="shared" si="332"/>
        <v>28</v>
      </c>
      <c r="E3576" s="4">
        <f t="shared" si="333"/>
        <v>23</v>
      </c>
      <c r="F3576" s="4">
        <f t="shared" si="334"/>
        <v>3</v>
      </c>
      <c r="G3576" s="4" t="str">
        <f t="shared" si="335"/>
        <v>Sum</v>
      </c>
      <c r="H3576" s="4" t="str">
        <f t="shared" si="336"/>
        <v>Off</v>
      </c>
      <c r="I3576">
        <v>1127872598</v>
      </c>
      <c r="J3576" t="s">
        <v>26</v>
      </c>
      <c r="K3576">
        <v>20.5</v>
      </c>
      <c r="L3576">
        <v>20.534908999999999</v>
      </c>
      <c r="M3576">
        <v>9.5675999999999997E-2</v>
      </c>
      <c r="N3576">
        <v>-6.0767000000000002E-2</v>
      </c>
    </row>
    <row r="3577" spans="1:14" x14ac:dyDescent="0.3">
      <c r="A3577" s="1">
        <v>43614.166666666664</v>
      </c>
      <c r="B3577" s="1">
        <v>43614</v>
      </c>
      <c r="C3577" s="3">
        <f t="shared" si="331"/>
        <v>5</v>
      </c>
      <c r="D3577" s="3">
        <f t="shared" si="332"/>
        <v>29</v>
      </c>
      <c r="E3577" s="4">
        <f t="shared" si="333"/>
        <v>0</v>
      </c>
      <c r="F3577" s="4">
        <f t="shared" si="334"/>
        <v>4</v>
      </c>
      <c r="G3577" s="4" t="str">
        <f t="shared" si="335"/>
        <v>Sum</v>
      </c>
      <c r="H3577" s="4" t="str">
        <f t="shared" si="336"/>
        <v>Off</v>
      </c>
      <c r="I3577">
        <v>1127872598</v>
      </c>
      <c r="J3577" t="s">
        <v>26</v>
      </c>
      <c r="K3577">
        <v>18.21</v>
      </c>
      <c r="L3577">
        <v>19.230843</v>
      </c>
      <c r="M3577">
        <v>1.087909</v>
      </c>
      <c r="N3577">
        <v>-6.7066000000000001E-2</v>
      </c>
    </row>
    <row r="3578" spans="1:14" x14ac:dyDescent="0.3">
      <c r="A3578" s="1">
        <v>43614.208333333336</v>
      </c>
      <c r="B3578" s="1">
        <v>43614.041666666664</v>
      </c>
      <c r="C3578" s="3">
        <f t="shared" si="331"/>
        <v>5</v>
      </c>
      <c r="D3578" s="3">
        <f t="shared" si="332"/>
        <v>29</v>
      </c>
      <c r="E3578" s="4">
        <f t="shared" si="333"/>
        <v>1</v>
      </c>
      <c r="F3578" s="4">
        <f t="shared" si="334"/>
        <v>4</v>
      </c>
      <c r="G3578" s="4" t="str">
        <f t="shared" si="335"/>
        <v>Sum</v>
      </c>
      <c r="H3578" s="4" t="str">
        <f t="shared" si="336"/>
        <v>Off</v>
      </c>
      <c r="I3578">
        <v>1127872598</v>
      </c>
      <c r="J3578" t="s">
        <v>26</v>
      </c>
      <c r="K3578">
        <v>17.82</v>
      </c>
      <c r="L3578">
        <v>19.008499</v>
      </c>
      <c r="M3578">
        <v>1.2707820000000001</v>
      </c>
      <c r="N3578">
        <v>-8.2282999999999995E-2</v>
      </c>
    </row>
    <row r="3579" spans="1:14" x14ac:dyDescent="0.3">
      <c r="A3579" s="1">
        <v>43614.25</v>
      </c>
      <c r="B3579" s="1">
        <v>43614.083333333336</v>
      </c>
      <c r="C3579" s="3">
        <f t="shared" si="331"/>
        <v>5</v>
      </c>
      <c r="D3579" s="3">
        <f t="shared" si="332"/>
        <v>29</v>
      </c>
      <c r="E3579" s="4">
        <f t="shared" si="333"/>
        <v>2</v>
      </c>
      <c r="F3579" s="4">
        <f t="shared" si="334"/>
        <v>4</v>
      </c>
      <c r="G3579" s="4" t="str">
        <f t="shared" si="335"/>
        <v>Sum</v>
      </c>
      <c r="H3579" s="4" t="str">
        <f t="shared" si="336"/>
        <v>Off</v>
      </c>
      <c r="I3579">
        <v>1127872598</v>
      </c>
      <c r="J3579" t="s">
        <v>26</v>
      </c>
      <c r="K3579">
        <v>17.68</v>
      </c>
      <c r="L3579">
        <v>18.78445</v>
      </c>
      <c r="M3579">
        <v>1.234912</v>
      </c>
      <c r="N3579">
        <v>-0.13046199999999999</v>
      </c>
    </row>
    <row r="3580" spans="1:14" x14ac:dyDescent="0.3">
      <c r="A3580" s="1">
        <v>43614.291666666664</v>
      </c>
      <c r="B3580" s="1">
        <v>43614.125</v>
      </c>
      <c r="C3580" s="3">
        <f t="shared" si="331"/>
        <v>5</v>
      </c>
      <c r="D3580" s="3">
        <f t="shared" si="332"/>
        <v>29</v>
      </c>
      <c r="E3580" s="4">
        <f t="shared" si="333"/>
        <v>3</v>
      </c>
      <c r="F3580" s="4">
        <f t="shared" si="334"/>
        <v>4</v>
      </c>
      <c r="G3580" s="4" t="str">
        <f t="shared" si="335"/>
        <v>Sum</v>
      </c>
      <c r="H3580" s="4" t="str">
        <f t="shared" si="336"/>
        <v>Off</v>
      </c>
      <c r="I3580">
        <v>1127872598</v>
      </c>
      <c r="J3580" t="s">
        <v>26</v>
      </c>
      <c r="K3580">
        <v>16.68</v>
      </c>
      <c r="L3580">
        <v>18.254497000000001</v>
      </c>
      <c r="M3580">
        <v>1.7624139999999999</v>
      </c>
      <c r="N3580">
        <v>-0.187917</v>
      </c>
    </row>
    <row r="3581" spans="1:14" x14ac:dyDescent="0.3">
      <c r="A3581" s="1">
        <v>43614.333333333336</v>
      </c>
      <c r="B3581" s="1">
        <v>43614.166666666664</v>
      </c>
      <c r="C3581" s="3">
        <f t="shared" si="331"/>
        <v>5</v>
      </c>
      <c r="D3581" s="3">
        <f t="shared" si="332"/>
        <v>29</v>
      </c>
      <c r="E3581" s="4">
        <f t="shared" si="333"/>
        <v>4</v>
      </c>
      <c r="F3581" s="4">
        <f t="shared" si="334"/>
        <v>4</v>
      </c>
      <c r="G3581" s="4" t="str">
        <f t="shared" si="335"/>
        <v>Sum</v>
      </c>
      <c r="H3581" s="4" t="str">
        <f t="shared" si="336"/>
        <v>Off</v>
      </c>
      <c r="I3581">
        <v>1127872598</v>
      </c>
      <c r="J3581" t="s">
        <v>26</v>
      </c>
      <c r="K3581">
        <v>16.600000000000001</v>
      </c>
      <c r="L3581">
        <v>18.559456999999998</v>
      </c>
      <c r="M3581">
        <v>2.1527159999999999</v>
      </c>
      <c r="N3581">
        <v>-0.19325899999999999</v>
      </c>
    </row>
    <row r="3582" spans="1:14" x14ac:dyDescent="0.3">
      <c r="A3582" s="1">
        <v>43614.375</v>
      </c>
      <c r="B3582" s="1">
        <v>43614.208333333336</v>
      </c>
      <c r="C3582" s="3">
        <f t="shared" si="331"/>
        <v>5</v>
      </c>
      <c r="D3582" s="3">
        <f t="shared" si="332"/>
        <v>29</v>
      </c>
      <c r="E3582" s="4">
        <f t="shared" si="333"/>
        <v>5</v>
      </c>
      <c r="F3582" s="4">
        <f t="shared" si="334"/>
        <v>4</v>
      </c>
      <c r="G3582" s="4" t="str">
        <f t="shared" si="335"/>
        <v>Sum</v>
      </c>
      <c r="H3582" s="4" t="str">
        <f t="shared" si="336"/>
        <v>Off</v>
      </c>
      <c r="I3582">
        <v>1127872598</v>
      </c>
      <c r="J3582" t="s">
        <v>26</v>
      </c>
      <c r="K3582">
        <v>17.09</v>
      </c>
      <c r="L3582">
        <v>19.205031999999999</v>
      </c>
      <c r="M3582">
        <v>2.2190449999999999</v>
      </c>
      <c r="N3582">
        <v>-0.10401299999999999</v>
      </c>
    </row>
    <row r="3583" spans="1:14" x14ac:dyDescent="0.3">
      <c r="A3583" s="1">
        <v>43614.416666666664</v>
      </c>
      <c r="B3583" s="1">
        <v>43614.25</v>
      </c>
      <c r="C3583" s="3">
        <f t="shared" si="331"/>
        <v>5</v>
      </c>
      <c r="D3583" s="3">
        <f t="shared" si="332"/>
        <v>29</v>
      </c>
      <c r="E3583" s="4">
        <f t="shared" si="333"/>
        <v>6</v>
      </c>
      <c r="F3583" s="4">
        <f t="shared" si="334"/>
        <v>4</v>
      </c>
      <c r="G3583" s="4" t="str">
        <f t="shared" si="335"/>
        <v>Sum</v>
      </c>
      <c r="H3583" s="4" t="str">
        <f t="shared" si="336"/>
        <v>Off</v>
      </c>
      <c r="I3583">
        <v>1127872598</v>
      </c>
      <c r="J3583" t="s">
        <v>26</v>
      </c>
      <c r="K3583">
        <v>18.88</v>
      </c>
      <c r="L3583">
        <v>20.238619</v>
      </c>
      <c r="M3583">
        <v>1.442631</v>
      </c>
      <c r="N3583">
        <v>-8.4012000000000003E-2</v>
      </c>
    </row>
    <row r="3584" spans="1:14" x14ac:dyDescent="0.3">
      <c r="A3584" s="1">
        <v>43614.458333333336</v>
      </c>
      <c r="B3584" s="1">
        <v>43614.291666666664</v>
      </c>
      <c r="C3584" s="3">
        <f t="shared" si="331"/>
        <v>5</v>
      </c>
      <c r="D3584" s="3">
        <f t="shared" si="332"/>
        <v>29</v>
      </c>
      <c r="E3584" s="4">
        <f t="shared" si="333"/>
        <v>7</v>
      </c>
      <c r="F3584" s="4">
        <f t="shared" si="334"/>
        <v>4</v>
      </c>
      <c r="G3584" s="4" t="str">
        <f t="shared" si="335"/>
        <v>Sum</v>
      </c>
      <c r="H3584" s="4" t="str">
        <f t="shared" si="336"/>
        <v>Off</v>
      </c>
      <c r="I3584">
        <v>1127872598</v>
      </c>
      <c r="J3584" t="s">
        <v>26</v>
      </c>
      <c r="K3584">
        <v>21.06</v>
      </c>
      <c r="L3584">
        <v>22.280199</v>
      </c>
      <c r="M3584">
        <v>1.2058720000000001</v>
      </c>
      <c r="N3584">
        <v>1.4326999999999999E-2</v>
      </c>
    </row>
    <row r="3585" spans="1:14" x14ac:dyDescent="0.3">
      <c r="A3585" s="1">
        <v>43614.5</v>
      </c>
      <c r="B3585" s="1">
        <v>43614.333333333336</v>
      </c>
      <c r="C3585" s="3">
        <f t="shared" si="331"/>
        <v>5</v>
      </c>
      <c r="D3585" s="3">
        <f t="shared" si="332"/>
        <v>29</v>
      </c>
      <c r="E3585" s="4">
        <f t="shared" si="333"/>
        <v>8</v>
      </c>
      <c r="F3585" s="4">
        <f t="shared" si="334"/>
        <v>4</v>
      </c>
      <c r="G3585" s="4" t="str">
        <f t="shared" si="335"/>
        <v>Sum</v>
      </c>
      <c r="H3585" s="4" t="str">
        <f t="shared" si="336"/>
        <v>Off</v>
      </c>
      <c r="I3585">
        <v>1127872598</v>
      </c>
      <c r="J3585" t="s">
        <v>26</v>
      </c>
      <c r="K3585">
        <v>22.25</v>
      </c>
      <c r="L3585">
        <v>23.171364000000001</v>
      </c>
      <c r="M3585">
        <v>1.0397209999999999</v>
      </c>
      <c r="N3585">
        <v>-0.118357</v>
      </c>
    </row>
    <row r="3586" spans="1:14" x14ac:dyDescent="0.3">
      <c r="A3586" s="1">
        <v>43614.541666666664</v>
      </c>
      <c r="B3586" s="1">
        <v>43614.375</v>
      </c>
      <c r="C3586" s="3">
        <f t="shared" si="331"/>
        <v>5</v>
      </c>
      <c r="D3586" s="3">
        <f t="shared" si="332"/>
        <v>29</v>
      </c>
      <c r="E3586" s="4">
        <f t="shared" si="333"/>
        <v>9</v>
      </c>
      <c r="F3586" s="4">
        <f t="shared" si="334"/>
        <v>4</v>
      </c>
      <c r="G3586" s="4" t="str">
        <f t="shared" si="335"/>
        <v>Sum</v>
      </c>
      <c r="H3586" s="4" t="str">
        <f t="shared" si="336"/>
        <v>Off</v>
      </c>
      <c r="I3586">
        <v>1127872598</v>
      </c>
      <c r="J3586" t="s">
        <v>26</v>
      </c>
      <c r="K3586">
        <v>25.17</v>
      </c>
      <c r="L3586">
        <v>26.183229000000001</v>
      </c>
      <c r="M3586">
        <v>1.259816</v>
      </c>
      <c r="N3586">
        <v>-0.246587</v>
      </c>
    </row>
    <row r="3587" spans="1:14" x14ac:dyDescent="0.3">
      <c r="A3587" s="1">
        <v>43614.583333333336</v>
      </c>
      <c r="B3587" s="1">
        <v>43614.416666666664</v>
      </c>
      <c r="C3587" s="3">
        <f t="shared" ref="C3587:C3650" si="337">MONTH(B3587)</f>
        <v>5</v>
      </c>
      <c r="D3587" s="3">
        <f t="shared" ref="D3587:D3650" si="338">DAY(B3587)</f>
        <v>29</v>
      </c>
      <c r="E3587" s="4">
        <f t="shared" ref="E3587:E3650" si="339">HOUR(B3587)</f>
        <v>10</v>
      </c>
      <c r="F3587" s="4">
        <f t="shared" ref="F3587:F3650" si="340">WEEKDAY(B3587)</f>
        <v>4</v>
      </c>
      <c r="G3587" s="4" t="str">
        <f t="shared" ref="G3587:G3650" si="341">IF(AND(C3587&gt;4,C3587&lt;10),"Sum","Win")</f>
        <v>Sum</v>
      </c>
      <c r="H3587" s="4" t="str">
        <f t="shared" si="336"/>
        <v>On</v>
      </c>
      <c r="I3587">
        <v>1127872598</v>
      </c>
      <c r="J3587" t="s">
        <v>26</v>
      </c>
      <c r="K3587">
        <v>27.17</v>
      </c>
      <c r="L3587">
        <v>28.287673999999999</v>
      </c>
      <c r="M3587">
        <v>1.5413870000000001</v>
      </c>
      <c r="N3587">
        <v>-0.42371300000000001</v>
      </c>
    </row>
    <row r="3588" spans="1:14" x14ac:dyDescent="0.3">
      <c r="A3588" s="1">
        <v>43614.625</v>
      </c>
      <c r="B3588" s="1">
        <v>43614.458333333336</v>
      </c>
      <c r="C3588" s="3">
        <f t="shared" si="337"/>
        <v>5</v>
      </c>
      <c r="D3588" s="3">
        <f t="shared" si="338"/>
        <v>29</v>
      </c>
      <c r="E3588" s="4">
        <f t="shared" si="339"/>
        <v>11</v>
      </c>
      <c r="F3588" s="4">
        <f t="shared" si="340"/>
        <v>4</v>
      </c>
      <c r="G3588" s="4" t="str">
        <f t="shared" si="341"/>
        <v>Sum</v>
      </c>
      <c r="H3588" s="4" t="str">
        <f t="shared" si="336"/>
        <v>On</v>
      </c>
      <c r="I3588">
        <v>1127872598</v>
      </c>
      <c r="J3588" t="s">
        <v>26</v>
      </c>
      <c r="K3588">
        <v>31.31</v>
      </c>
      <c r="L3588">
        <v>33.248032000000002</v>
      </c>
      <c r="M3588">
        <v>2.4240159999999999</v>
      </c>
      <c r="N3588">
        <v>-0.48598400000000003</v>
      </c>
    </row>
    <row r="3589" spans="1:14" x14ac:dyDescent="0.3">
      <c r="A3589" s="1">
        <v>43614.666666666664</v>
      </c>
      <c r="B3589" s="1">
        <v>43614.5</v>
      </c>
      <c r="C3589" s="3">
        <f t="shared" si="337"/>
        <v>5</v>
      </c>
      <c r="D3589" s="3">
        <f t="shared" si="338"/>
        <v>29</v>
      </c>
      <c r="E3589" s="4">
        <f t="shared" si="339"/>
        <v>12</v>
      </c>
      <c r="F3589" s="4">
        <f t="shared" si="340"/>
        <v>4</v>
      </c>
      <c r="G3589" s="4" t="str">
        <f t="shared" si="341"/>
        <v>Sum</v>
      </c>
      <c r="H3589" s="4" t="str">
        <f t="shared" si="336"/>
        <v>On</v>
      </c>
      <c r="I3589">
        <v>1127872598</v>
      </c>
      <c r="J3589" t="s">
        <v>26</v>
      </c>
      <c r="K3589">
        <v>30.96</v>
      </c>
      <c r="L3589">
        <v>32.345069000000002</v>
      </c>
      <c r="M3589">
        <v>1.8306249999999999</v>
      </c>
      <c r="N3589">
        <v>-0.44555600000000001</v>
      </c>
    </row>
    <row r="3590" spans="1:14" x14ac:dyDescent="0.3">
      <c r="A3590" s="1">
        <v>43614.708333333336</v>
      </c>
      <c r="B3590" s="1">
        <v>43614.541666666664</v>
      </c>
      <c r="C3590" s="3">
        <f t="shared" si="337"/>
        <v>5</v>
      </c>
      <c r="D3590" s="3">
        <f t="shared" si="338"/>
        <v>29</v>
      </c>
      <c r="E3590" s="4">
        <f t="shared" si="339"/>
        <v>13</v>
      </c>
      <c r="F3590" s="4">
        <f t="shared" si="340"/>
        <v>4</v>
      </c>
      <c r="G3590" s="4" t="str">
        <f t="shared" si="341"/>
        <v>Sum</v>
      </c>
      <c r="H3590" s="4" t="str">
        <f t="shared" si="336"/>
        <v>On</v>
      </c>
      <c r="I3590">
        <v>1127872598</v>
      </c>
      <c r="J3590" t="s">
        <v>26</v>
      </c>
      <c r="K3590">
        <v>34.21</v>
      </c>
      <c r="L3590">
        <v>34.920594000000001</v>
      </c>
      <c r="M3590">
        <v>1.3080229999999999</v>
      </c>
      <c r="N3590">
        <v>-0.59742899999999999</v>
      </c>
    </row>
    <row r="3591" spans="1:14" x14ac:dyDescent="0.3">
      <c r="A3591" s="1">
        <v>43614.75</v>
      </c>
      <c r="B3591" s="1">
        <v>43614.583333333336</v>
      </c>
      <c r="C3591" s="3">
        <f t="shared" si="337"/>
        <v>5</v>
      </c>
      <c r="D3591" s="3">
        <f t="shared" si="338"/>
        <v>29</v>
      </c>
      <c r="E3591" s="4">
        <f t="shared" si="339"/>
        <v>14</v>
      </c>
      <c r="F3591" s="4">
        <f t="shared" si="340"/>
        <v>4</v>
      </c>
      <c r="G3591" s="4" t="str">
        <f t="shared" si="341"/>
        <v>Sum</v>
      </c>
      <c r="H3591" s="4" t="str">
        <f t="shared" si="336"/>
        <v>On</v>
      </c>
      <c r="I3591">
        <v>1127872598</v>
      </c>
      <c r="J3591" t="s">
        <v>26</v>
      </c>
      <c r="K3591">
        <v>40.1</v>
      </c>
      <c r="L3591">
        <v>39.627482000000001</v>
      </c>
      <c r="M3591">
        <v>0.28524300000000002</v>
      </c>
      <c r="N3591">
        <v>-0.75776100000000002</v>
      </c>
    </row>
    <row r="3592" spans="1:14" x14ac:dyDescent="0.3">
      <c r="A3592" s="1">
        <v>43614.791666666664</v>
      </c>
      <c r="B3592" s="1">
        <v>43614.625</v>
      </c>
      <c r="C3592" s="3">
        <f t="shared" si="337"/>
        <v>5</v>
      </c>
      <c r="D3592" s="3">
        <f t="shared" si="338"/>
        <v>29</v>
      </c>
      <c r="E3592" s="4">
        <f t="shared" si="339"/>
        <v>15</v>
      </c>
      <c r="F3592" s="4">
        <f t="shared" si="340"/>
        <v>4</v>
      </c>
      <c r="G3592" s="4" t="str">
        <f t="shared" si="341"/>
        <v>Sum</v>
      </c>
      <c r="H3592" s="4" t="str">
        <f t="shared" si="336"/>
        <v>On</v>
      </c>
      <c r="I3592">
        <v>1127872598</v>
      </c>
      <c r="J3592" t="s">
        <v>26</v>
      </c>
      <c r="K3592">
        <v>41.28</v>
      </c>
      <c r="L3592">
        <v>39.472289000000004</v>
      </c>
      <c r="M3592">
        <v>-0.96035899999999996</v>
      </c>
      <c r="N3592">
        <v>-0.84735199999999999</v>
      </c>
    </row>
    <row r="3593" spans="1:14" x14ac:dyDescent="0.3">
      <c r="A3593" s="1">
        <v>43614.833333333336</v>
      </c>
      <c r="B3593" s="1">
        <v>43614.666666666664</v>
      </c>
      <c r="C3593" s="3">
        <f t="shared" si="337"/>
        <v>5</v>
      </c>
      <c r="D3593" s="3">
        <f t="shared" si="338"/>
        <v>29</v>
      </c>
      <c r="E3593" s="4">
        <f t="shared" si="339"/>
        <v>16</v>
      </c>
      <c r="F3593" s="4">
        <f t="shared" si="340"/>
        <v>4</v>
      </c>
      <c r="G3593" s="4" t="str">
        <f t="shared" si="341"/>
        <v>Sum</v>
      </c>
      <c r="H3593" s="4" t="str">
        <f t="shared" si="336"/>
        <v>On</v>
      </c>
      <c r="I3593">
        <v>1127872598</v>
      </c>
      <c r="J3593" t="s">
        <v>26</v>
      </c>
      <c r="K3593">
        <v>44.91</v>
      </c>
      <c r="L3593">
        <v>44.727240999999999</v>
      </c>
      <c r="M3593">
        <v>0.71895900000000001</v>
      </c>
      <c r="N3593">
        <v>-0.90171800000000002</v>
      </c>
    </row>
    <row r="3594" spans="1:14" x14ac:dyDescent="0.3">
      <c r="A3594" s="1">
        <v>43614.875</v>
      </c>
      <c r="B3594" s="1">
        <v>43614.708333333336</v>
      </c>
      <c r="C3594" s="3">
        <f t="shared" si="337"/>
        <v>5</v>
      </c>
      <c r="D3594" s="3">
        <f t="shared" si="338"/>
        <v>29</v>
      </c>
      <c r="E3594" s="4">
        <f t="shared" si="339"/>
        <v>17</v>
      </c>
      <c r="F3594" s="4">
        <f t="shared" si="340"/>
        <v>4</v>
      </c>
      <c r="G3594" s="4" t="str">
        <f t="shared" si="341"/>
        <v>Sum</v>
      </c>
      <c r="H3594" s="4" t="str">
        <f t="shared" si="336"/>
        <v>On</v>
      </c>
      <c r="I3594">
        <v>1127872598</v>
      </c>
      <c r="J3594" t="s">
        <v>26</v>
      </c>
      <c r="K3594">
        <v>39.979999999999997</v>
      </c>
      <c r="L3594">
        <v>39.681122000000002</v>
      </c>
      <c r="M3594">
        <v>0.57495200000000002</v>
      </c>
      <c r="N3594">
        <v>-0.87383</v>
      </c>
    </row>
    <row r="3595" spans="1:14" x14ac:dyDescent="0.3">
      <c r="A3595" s="1">
        <v>43614.916666666664</v>
      </c>
      <c r="B3595" s="1">
        <v>43614.75</v>
      </c>
      <c r="C3595" s="3">
        <f t="shared" si="337"/>
        <v>5</v>
      </c>
      <c r="D3595" s="3">
        <f t="shared" si="338"/>
        <v>29</v>
      </c>
      <c r="E3595" s="4">
        <f t="shared" si="339"/>
        <v>18</v>
      </c>
      <c r="F3595" s="4">
        <f t="shared" si="340"/>
        <v>4</v>
      </c>
      <c r="G3595" s="4" t="str">
        <f t="shared" si="341"/>
        <v>Sum</v>
      </c>
      <c r="H3595" s="4" t="str">
        <f t="shared" ref="H3595:H3658" si="342">+IF(OR(F3595&lt;2,F3595&gt;6),"Off",IF(AND(G3595="Win",E3595&gt;7,E3595&lt;13),"On",IF(AND(G3595="Win",E3595&gt;16,E3595&lt;22),"On",IF(AND(G3595="Sum",E3595&gt;9,E3595&lt;22),"On","Off"))))</f>
        <v>On</v>
      </c>
      <c r="I3595">
        <v>1127872598</v>
      </c>
      <c r="J3595" t="s">
        <v>26</v>
      </c>
      <c r="K3595">
        <v>32.68</v>
      </c>
      <c r="L3595">
        <v>32.263173999999999</v>
      </c>
      <c r="M3595">
        <v>0.23819699999999999</v>
      </c>
      <c r="N3595">
        <v>-0.65502300000000002</v>
      </c>
    </row>
    <row r="3596" spans="1:14" x14ac:dyDescent="0.3">
      <c r="A3596" s="1">
        <v>43614.958333333336</v>
      </c>
      <c r="B3596" s="1">
        <v>43614.791666666664</v>
      </c>
      <c r="C3596" s="3">
        <f t="shared" si="337"/>
        <v>5</v>
      </c>
      <c r="D3596" s="3">
        <f t="shared" si="338"/>
        <v>29</v>
      </c>
      <c r="E3596" s="4">
        <f t="shared" si="339"/>
        <v>19</v>
      </c>
      <c r="F3596" s="4">
        <f t="shared" si="340"/>
        <v>4</v>
      </c>
      <c r="G3596" s="4" t="str">
        <f t="shared" si="341"/>
        <v>Sum</v>
      </c>
      <c r="H3596" s="4" t="str">
        <f t="shared" si="342"/>
        <v>On</v>
      </c>
      <c r="I3596">
        <v>1127872598</v>
      </c>
      <c r="J3596" t="s">
        <v>26</v>
      </c>
      <c r="K3596">
        <v>28.81</v>
      </c>
      <c r="L3596">
        <v>28.365752000000001</v>
      </c>
      <c r="M3596">
        <v>0.17521</v>
      </c>
      <c r="N3596">
        <v>-0.61945799999999995</v>
      </c>
    </row>
    <row r="3597" spans="1:14" x14ac:dyDescent="0.3">
      <c r="A3597" s="1">
        <v>43615</v>
      </c>
      <c r="B3597" s="1">
        <v>43614.833333333336</v>
      </c>
      <c r="C3597" s="3">
        <f t="shared" si="337"/>
        <v>5</v>
      </c>
      <c r="D3597" s="3">
        <f t="shared" si="338"/>
        <v>29</v>
      </c>
      <c r="E3597" s="4">
        <f t="shared" si="339"/>
        <v>20</v>
      </c>
      <c r="F3597" s="4">
        <f t="shared" si="340"/>
        <v>4</v>
      </c>
      <c r="G3597" s="4" t="str">
        <f t="shared" si="341"/>
        <v>Sum</v>
      </c>
      <c r="H3597" s="4" t="str">
        <f t="shared" si="342"/>
        <v>On</v>
      </c>
      <c r="I3597">
        <v>1127872598</v>
      </c>
      <c r="J3597" t="s">
        <v>26</v>
      </c>
      <c r="K3597">
        <v>29.23</v>
      </c>
      <c r="L3597">
        <v>28.987572</v>
      </c>
      <c r="M3597">
        <v>0.44891900000000001</v>
      </c>
      <c r="N3597">
        <v>-0.69134700000000004</v>
      </c>
    </row>
    <row r="3598" spans="1:14" x14ac:dyDescent="0.3">
      <c r="A3598" s="1">
        <v>43615.041666666664</v>
      </c>
      <c r="B3598" s="1">
        <v>43614.875</v>
      </c>
      <c r="C3598" s="3">
        <f t="shared" si="337"/>
        <v>5</v>
      </c>
      <c r="D3598" s="3">
        <f t="shared" si="338"/>
        <v>29</v>
      </c>
      <c r="E3598" s="4">
        <f t="shared" si="339"/>
        <v>21</v>
      </c>
      <c r="F3598" s="4">
        <f t="shared" si="340"/>
        <v>4</v>
      </c>
      <c r="G3598" s="4" t="str">
        <f t="shared" si="341"/>
        <v>Sum</v>
      </c>
      <c r="H3598" s="4" t="str">
        <f t="shared" si="342"/>
        <v>On</v>
      </c>
      <c r="I3598">
        <v>1127872598</v>
      </c>
      <c r="J3598" t="s">
        <v>26</v>
      </c>
      <c r="K3598">
        <v>28.91</v>
      </c>
      <c r="L3598">
        <v>29.798833999999999</v>
      </c>
      <c r="M3598">
        <v>1.5108600000000001</v>
      </c>
      <c r="N3598">
        <v>-0.62202599999999997</v>
      </c>
    </row>
    <row r="3599" spans="1:14" x14ac:dyDescent="0.3">
      <c r="A3599" s="1">
        <v>43615.083333333336</v>
      </c>
      <c r="B3599" s="1">
        <v>43614.916666666664</v>
      </c>
      <c r="C3599" s="3">
        <f t="shared" si="337"/>
        <v>5</v>
      </c>
      <c r="D3599" s="3">
        <f t="shared" si="338"/>
        <v>29</v>
      </c>
      <c r="E3599" s="4">
        <f t="shared" si="339"/>
        <v>22</v>
      </c>
      <c r="F3599" s="4">
        <f t="shared" si="340"/>
        <v>4</v>
      </c>
      <c r="G3599" s="4" t="str">
        <f t="shared" si="341"/>
        <v>Sum</v>
      </c>
      <c r="H3599" s="4" t="str">
        <f t="shared" si="342"/>
        <v>Off</v>
      </c>
      <c r="I3599">
        <v>1127872598</v>
      </c>
      <c r="J3599" t="s">
        <v>26</v>
      </c>
      <c r="K3599">
        <v>23.6</v>
      </c>
      <c r="L3599">
        <v>23.965582999999999</v>
      </c>
      <c r="M3599">
        <v>0.69591000000000003</v>
      </c>
      <c r="N3599">
        <v>-0.33032699999999998</v>
      </c>
    </row>
    <row r="3600" spans="1:14" x14ac:dyDescent="0.3">
      <c r="A3600" s="1">
        <v>43615.125</v>
      </c>
      <c r="B3600" s="1">
        <v>43614.958333333336</v>
      </c>
      <c r="C3600" s="3">
        <f t="shared" si="337"/>
        <v>5</v>
      </c>
      <c r="D3600" s="3">
        <f t="shared" si="338"/>
        <v>29</v>
      </c>
      <c r="E3600" s="4">
        <f t="shared" si="339"/>
        <v>23</v>
      </c>
      <c r="F3600" s="4">
        <f t="shared" si="340"/>
        <v>4</v>
      </c>
      <c r="G3600" s="4" t="str">
        <f t="shared" si="341"/>
        <v>Sum</v>
      </c>
      <c r="H3600" s="4" t="str">
        <f t="shared" si="342"/>
        <v>Off</v>
      </c>
      <c r="I3600">
        <v>1127872598</v>
      </c>
      <c r="J3600" t="s">
        <v>26</v>
      </c>
      <c r="K3600">
        <v>20.97</v>
      </c>
      <c r="L3600">
        <v>22.325068000000002</v>
      </c>
      <c r="M3600">
        <v>1.387859</v>
      </c>
      <c r="N3600">
        <v>-3.2791000000000001E-2</v>
      </c>
    </row>
    <row r="3601" spans="1:14" x14ac:dyDescent="0.3">
      <c r="A3601" s="1">
        <v>43615.166666666664</v>
      </c>
      <c r="B3601" s="1">
        <v>43615</v>
      </c>
      <c r="C3601" s="3">
        <f t="shared" si="337"/>
        <v>5</v>
      </c>
      <c r="D3601" s="3">
        <f t="shared" si="338"/>
        <v>30</v>
      </c>
      <c r="E3601" s="4">
        <f t="shared" si="339"/>
        <v>0</v>
      </c>
      <c r="F3601" s="4">
        <f t="shared" si="340"/>
        <v>5</v>
      </c>
      <c r="G3601" s="4" t="str">
        <f t="shared" si="341"/>
        <v>Sum</v>
      </c>
      <c r="H3601" s="4" t="str">
        <f t="shared" si="342"/>
        <v>Off</v>
      </c>
      <c r="I3601">
        <v>1127872598</v>
      </c>
      <c r="J3601" t="s">
        <v>26</v>
      </c>
      <c r="K3601">
        <v>19.55</v>
      </c>
      <c r="L3601">
        <v>20.069337999999998</v>
      </c>
      <c r="M3601">
        <v>0.62758599999999998</v>
      </c>
      <c r="N3601">
        <v>-0.108248</v>
      </c>
    </row>
    <row r="3602" spans="1:14" x14ac:dyDescent="0.3">
      <c r="A3602" s="1">
        <v>43615.208333333336</v>
      </c>
      <c r="B3602" s="1">
        <v>43615.041666666664</v>
      </c>
      <c r="C3602" s="3">
        <f t="shared" si="337"/>
        <v>5</v>
      </c>
      <c r="D3602" s="3">
        <f t="shared" si="338"/>
        <v>30</v>
      </c>
      <c r="E3602" s="4">
        <f t="shared" si="339"/>
        <v>1</v>
      </c>
      <c r="F3602" s="4">
        <f t="shared" si="340"/>
        <v>5</v>
      </c>
      <c r="G3602" s="4" t="str">
        <f t="shared" si="341"/>
        <v>Sum</v>
      </c>
      <c r="H3602" s="4" t="str">
        <f t="shared" si="342"/>
        <v>Off</v>
      </c>
      <c r="I3602">
        <v>1127872598</v>
      </c>
      <c r="J3602" t="s">
        <v>26</v>
      </c>
      <c r="K3602">
        <v>18.97</v>
      </c>
      <c r="L3602">
        <v>19.478770999999998</v>
      </c>
      <c r="M3602">
        <v>0.57248900000000003</v>
      </c>
      <c r="N3602">
        <v>-6.3717999999999997E-2</v>
      </c>
    </row>
    <row r="3603" spans="1:14" x14ac:dyDescent="0.3">
      <c r="A3603" s="1">
        <v>43615.25</v>
      </c>
      <c r="B3603" s="1">
        <v>43615.083333333336</v>
      </c>
      <c r="C3603" s="3">
        <f t="shared" si="337"/>
        <v>5</v>
      </c>
      <c r="D3603" s="3">
        <f t="shared" si="338"/>
        <v>30</v>
      </c>
      <c r="E3603" s="4">
        <f t="shared" si="339"/>
        <v>2</v>
      </c>
      <c r="F3603" s="4">
        <f t="shared" si="340"/>
        <v>5</v>
      </c>
      <c r="G3603" s="4" t="str">
        <f t="shared" si="341"/>
        <v>Sum</v>
      </c>
      <c r="H3603" s="4" t="str">
        <f t="shared" si="342"/>
        <v>Off</v>
      </c>
      <c r="I3603">
        <v>1127872598</v>
      </c>
      <c r="J3603" t="s">
        <v>26</v>
      </c>
      <c r="K3603">
        <v>18.46</v>
      </c>
      <c r="L3603">
        <v>19.202966</v>
      </c>
      <c r="M3603">
        <v>0.72236800000000001</v>
      </c>
      <c r="N3603">
        <v>2.0598000000000002E-2</v>
      </c>
    </row>
    <row r="3604" spans="1:14" x14ac:dyDescent="0.3">
      <c r="A3604" s="1">
        <v>43615.291666666664</v>
      </c>
      <c r="B3604" s="1">
        <v>43615.125</v>
      </c>
      <c r="C3604" s="3">
        <f t="shared" si="337"/>
        <v>5</v>
      </c>
      <c r="D3604" s="3">
        <f t="shared" si="338"/>
        <v>30</v>
      </c>
      <c r="E3604" s="4">
        <f t="shared" si="339"/>
        <v>3</v>
      </c>
      <c r="F3604" s="4">
        <f t="shared" si="340"/>
        <v>5</v>
      </c>
      <c r="G3604" s="4" t="str">
        <f t="shared" si="341"/>
        <v>Sum</v>
      </c>
      <c r="H3604" s="4" t="str">
        <f t="shared" si="342"/>
        <v>Off</v>
      </c>
      <c r="I3604">
        <v>1127872598</v>
      </c>
      <c r="J3604" t="s">
        <v>26</v>
      </c>
      <c r="K3604">
        <v>17.649999999999999</v>
      </c>
      <c r="L3604">
        <v>18.484302</v>
      </c>
      <c r="M3604">
        <v>0.80990499999999999</v>
      </c>
      <c r="N3604">
        <v>2.4396999999999999E-2</v>
      </c>
    </row>
    <row r="3605" spans="1:14" x14ac:dyDescent="0.3">
      <c r="A3605" s="1">
        <v>43615.333333333336</v>
      </c>
      <c r="B3605" s="1">
        <v>43615.166666666664</v>
      </c>
      <c r="C3605" s="3">
        <f t="shared" si="337"/>
        <v>5</v>
      </c>
      <c r="D3605" s="3">
        <f t="shared" si="338"/>
        <v>30</v>
      </c>
      <c r="E3605" s="4">
        <f t="shared" si="339"/>
        <v>4</v>
      </c>
      <c r="F3605" s="4">
        <f t="shared" si="340"/>
        <v>5</v>
      </c>
      <c r="G3605" s="4" t="str">
        <f t="shared" si="341"/>
        <v>Sum</v>
      </c>
      <c r="H3605" s="4" t="str">
        <f t="shared" si="342"/>
        <v>Off</v>
      </c>
      <c r="I3605">
        <v>1127872598</v>
      </c>
      <c r="J3605" t="s">
        <v>26</v>
      </c>
      <c r="K3605">
        <v>18.14</v>
      </c>
      <c r="L3605">
        <v>19.044276</v>
      </c>
      <c r="M3605">
        <v>0.91323100000000001</v>
      </c>
      <c r="N3605">
        <v>-8.9549999999999994E-3</v>
      </c>
    </row>
    <row r="3606" spans="1:14" x14ac:dyDescent="0.3">
      <c r="A3606" s="1">
        <v>43615.375</v>
      </c>
      <c r="B3606" s="1">
        <v>43615.208333333336</v>
      </c>
      <c r="C3606" s="3">
        <f t="shared" si="337"/>
        <v>5</v>
      </c>
      <c r="D3606" s="3">
        <f t="shared" si="338"/>
        <v>30</v>
      </c>
      <c r="E3606" s="4">
        <f t="shared" si="339"/>
        <v>5</v>
      </c>
      <c r="F3606" s="4">
        <f t="shared" si="340"/>
        <v>5</v>
      </c>
      <c r="G3606" s="4" t="str">
        <f t="shared" si="341"/>
        <v>Sum</v>
      </c>
      <c r="H3606" s="4" t="str">
        <f t="shared" si="342"/>
        <v>Off</v>
      </c>
      <c r="I3606">
        <v>1127872598</v>
      </c>
      <c r="J3606" t="s">
        <v>26</v>
      </c>
      <c r="K3606">
        <v>18.82</v>
      </c>
      <c r="L3606">
        <v>19.920603</v>
      </c>
      <c r="M3606">
        <v>1.1339300000000001</v>
      </c>
      <c r="N3606">
        <v>-3.3327000000000002E-2</v>
      </c>
    </row>
    <row r="3607" spans="1:14" x14ac:dyDescent="0.3">
      <c r="A3607" s="1">
        <v>43615.416666666664</v>
      </c>
      <c r="B3607" s="1">
        <v>43615.25</v>
      </c>
      <c r="C3607" s="3">
        <f t="shared" si="337"/>
        <v>5</v>
      </c>
      <c r="D3607" s="3">
        <f t="shared" si="338"/>
        <v>30</v>
      </c>
      <c r="E3607" s="4">
        <f t="shared" si="339"/>
        <v>6</v>
      </c>
      <c r="F3607" s="4">
        <f t="shared" si="340"/>
        <v>5</v>
      </c>
      <c r="G3607" s="4" t="str">
        <f t="shared" si="341"/>
        <v>Sum</v>
      </c>
      <c r="H3607" s="4" t="str">
        <f t="shared" si="342"/>
        <v>Off</v>
      </c>
      <c r="I3607">
        <v>1127872598</v>
      </c>
      <c r="J3607" t="s">
        <v>26</v>
      </c>
      <c r="K3607">
        <v>21.16</v>
      </c>
      <c r="L3607">
        <v>22.336718000000001</v>
      </c>
      <c r="M3607">
        <v>1.1302190000000001</v>
      </c>
      <c r="N3607">
        <v>4.6498999999999999E-2</v>
      </c>
    </row>
    <row r="3608" spans="1:14" x14ac:dyDescent="0.3">
      <c r="A3608" s="1">
        <v>43615.458333333336</v>
      </c>
      <c r="B3608" s="1">
        <v>43615.291666666664</v>
      </c>
      <c r="C3608" s="3">
        <f t="shared" si="337"/>
        <v>5</v>
      </c>
      <c r="D3608" s="3">
        <f t="shared" si="338"/>
        <v>30</v>
      </c>
      <c r="E3608" s="4">
        <f t="shared" si="339"/>
        <v>7</v>
      </c>
      <c r="F3608" s="4">
        <f t="shared" si="340"/>
        <v>5</v>
      </c>
      <c r="G3608" s="4" t="str">
        <f t="shared" si="341"/>
        <v>Sum</v>
      </c>
      <c r="H3608" s="4" t="str">
        <f t="shared" si="342"/>
        <v>Off</v>
      </c>
      <c r="I3608">
        <v>1127872598</v>
      </c>
      <c r="J3608" t="s">
        <v>26</v>
      </c>
      <c r="K3608">
        <v>22.42</v>
      </c>
      <c r="L3608">
        <v>22.822212</v>
      </c>
      <c r="M3608">
        <v>0.64004499999999998</v>
      </c>
      <c r="N3608">
        <v>-0.23783299999999999</v>
      </c>
    </row>
    <row r="3609" spans="1:14" x14ac:dyDescent="0.3">
      <c r="A3609" s="1">
        <v>43615.5</v>
      </c>
      <c r="B3609" s="1">
        <v>43615.333333333336</v>
      </c>
      <c r="C3609" s="3">
        <f t="shared" si="337"/>
        <v>5</v>
      </c>
      <c r="D3609" s="3">
        <f t="shared" si="338"/>
        <v>30</v>
      </c>
      <c r="E3609" s="4">
        <f t="shared" si="339"/>
        <v>8</v>
      </c>
      <c r="F3609" s="4">
        <f t="shared" si="340"/>
        <v>5</v>
      </c>
      <c r="G3609" s="4" t="str">
        <f t="shared" si="341"/>
        <v>Sum</v>
      </c>
      <c r="H3609" s="4" t="str">
        <f t="shared" si="342"/>
        <v>Off</v>
      </c>
      <c r="I3609">
        <v>1127872598</v>
      </c>
      <c r="J3609" t="s">
        <v>26</v>
      </c>
      <c r="K3609">
        <v>24.31</v>
      </c>
      <c r="L3609">
        <v>23.806726000000001</v>
      </c>
      <c r="M3609">
        <v>-2.068E-2</v>
      </c>
      <c r="N3609">
        <v>-0.48259400000000002</v>
      </c>
    </row>
    <row r="3610" spans="1:14" x14ac:dyDescent="0.3">
      <c r="A3610" s="1">
        <v>43615.541666666664</v>
      </c>
      <c r="B3610" s="1">
        <v>43615.375</v>
      </c>
      <c r="C3610" s="3">
        <f t="shared" si="337"/>
        <v>5</v>
      </c>
      <c r="D3610" s="3">
        <f t="shared" si="338"/>
        <v>30</v>
      </c>
      <c r="E3610" s="4">
        <f t="shared" si="339"/>
        <v>9</v>
      </c>
      <c r="F3610" s="4">
        <f t="shared" si="340"/>
        <v>5</v>
      </c>
      <c r="G3610" s="4" t="str">
        <f t="shared" si="341"/>
        <v>Sum</v>
      </c>
      <c r="H3610" s="4" t="str">
        <f t="shared" si="342"/>
        <v>Off</v>
      </c>
      <c r="I3610">
        <v>1127872598</v>
      </c>
      <c r="J3610" t="s">
        <v>26</v>
      </c>
      <c r="K3610">
        <v>27.08</v>
      </c>
      <c r="L3610">
        <v>26.842448999999998</v>
      </c>
      <c r="M3610">
        <v>0.424288</v>
      </c>
      <c r="N3610">
        <v>-0.66183899999999996</v>
      </c>
    </row>
    <row r="3611" spans="1:14" x14ac:dyDescent="0.3">
      <c r="A3611" s="1">
        <v>43615.583333333336</v>
      </c>
      <c r="B3611" s="1">
        <v>43615.416666666664</v>
      </c>
      <c r="C3611" s="3">
        <f t="shared" si="337"/>
        <v>5</v>
      </c>
      <c r="D3611" s="3">
        <f t="shared" si="338"/>
        <v>30</v>
      </c>
      <c r="E3611" s="4">
        <f t="shared" si="339"/>
        <v>10</v>
      </c>
      <c r="F3611" s="4">
        <f t="shared" si="340"/>
        <v>5</v>
      </c>
      <c r="G3611" s="4" t="str">
        <f t="shared" si="341"/>
        <v>Sum</v>
      </c>
      <c r="H3611" s="4" t="str">
        <f t="shared" si="342"/>
        <v>On</v>
      </c>
      <c r="I3611">
        <v>1127872598</v>
      </c>
      <c r="J3611" t="s">
        <v>26</v>
      </c>
      <c r="K3611">
        <v>29.9</v>
      </c>
      <c r="L3611">
        <v>28.404959999999999</v>
      </c>
      <c r="M3611">
        <v>-0.67252999999999996</v>
      </c>
      <c r="N3611">
        <v>-0.82250999999999996</v>
      </c>
    </row>
    <row r="3612" spans="1:14" x14ac:dyDescent="0.3">
      <c r="A3612" s="1">
        <v>43615.625</v>
      </c>
      <c r="B3612" s="1">
        <v>43615.458333333336</v>
      </c>
      <c r="C3612" s="3">
        <f t="shared" si="337"/>
        <v>5</v>
      </c>
      <c r="D3612" s="3">
        <f t="shared" si="338"/>
        <v>30</v>
      </c>
      <c r="E3612" s="4">
        <f t="shared" si="339"/>
        <v>11</v>
      </c>
      <c r="F3612" s="4">
        <f t="shared" si="340"/>
        <v>5</v>
      </c>
      <c r="G3612" s="4" t="str">
        <f t="shared" si="341"/>
        <v>Sum</v>
      </c>
      <c r="H3612" s="4" t="str">
        <f t="shared" si="342"/>
        <v>On</v>
      </c>
      <c r="I3612">
        <v>1127872598</v>
      </c>
      <c r="J3612" t="s">
        <v>26</v>
      </c>
      <c r="K3612">
        <v>31.56</v>
      </c>
      <c r="L3612">
        <v>30.643697</v>
      </c>
      <c r="M3612">
        <v>-3.8490999999999997E-2</v>
      </c>
      <c r="N3612">
        <v>-0.87781200000000004</v>
      </c>
    </row>
    <row r="3613" spans="1:14" x14ac:dyDescent="0.3">
      <c r="A3613" s="1">
        <v>43615.666666666664</v>
      </c>
      <c r="B3613" s="1">
        <v>43615.5</v>
      </c>
      <c r="C3613" s="3">
        <f t="shared" si="337"/>
        <v>5</v>
      </c>
      <c r="D3613" s="3">
        <f t="shared" si="338"/>
        <v>30</v>
      </c>
      <c r="E3613" s="4">
        <f t="shared" si="339"/>
        <v>12</v>
      </c>
      <c r="F3613" s="4">
        <f t="shared" si="340"/>
        <v>5</v>
      </c>
      <c r="G3613" s="4" t="str">
        <f t="shared" si="341"/>
        <v>Sum</v>
      </c>
      <c r="H3613" s="4" t="str">
        <f t="shared" si="342"/>
        <v>On</v>
      </c>
      <c r="I3613">
        <v>1127872598</v>
      </c>
      <c r="J3613" t="s">
        <v>26</v>
      </c>
      <c r="K3613">
        <v>32.36</v>
      </c>
      <c r="L3613">
        <v>31.387241</v>
      </c>
      <c r="M3613">
        <v>6.3564999999999997E-2</v>
      </c>
      <c r="N3613">
        <v>-1.036324</v>
      </c>
    </row>
    <row r="3614" spans="1:14" x14ac:dyDescent="0.3">
      <c r="A3614" s="1">
        <v>43615.708333333336</v>
      </c>
      <c r="B3614" s="1">
        <v>43615.541666666664</v>
      </c>
      <c r="C3614" s="3">
        <f t="shared" si="337"/>
        <v>5</v>
      </c>
      <c r="D3614" s="3">
        <f t="shared" si="338"/>
        <v>30</v>
      </c>
      <c r="E3614" s="4">
        <f t="shared" si="339"/>
        <v>13</v>
      </c>
      <c r="F3614" s="4">
        <f t="shared" si="340"/>
        <v>5</v>
      </c>
      <c r="G3614" s="4" t="str">
        <f t="shared" si="341"/>
        <v>Sum</v>
      </c>
      <c r="H3614" s="4" t="str">
        <f t="shared" si="342"/>
        <v>On</v>
      </c>
      <c r="I3614">
        <v>1127872598</v>
      </c>
      <c r="J3614" t="s">
        <v>26</v>
      </c>
      <c r="K3614">
        <v>35.159999999999997</v>
      </c>
      <c r="L3614">
        <v>33.476686999999998</v>
      </c>
      <c r="M3614">
        <v>-0.65982799999999997</v>
      </c>
      <c r="N3614">
        <v>-1.023485</v>
      </c>
    </row>
    <row r="3615" spans="1:14" x14ac:dyDescent="0.3">
      <c r="A3615" s="1">
        <v>43615.75</v>
      </c>
      <c r="B3615" s="1">
        <v>43615.583333333336</v>
      </c>
      <c r="C3615" s="3">
        <f t="shared" si="337"/>
        <v>5</v>
      </c>
      <c r="D3615" s="3">
        <f t="shared" si="338"/>
        <v>30</v>
      </c>
      <c r="E3615" s="4">
        <f t="shared" si="339"/>
        <v>14</v>
      </c>
      <c r="F3615" s="4">
        <f t="shared" si="340"/>
        <v>5</v>
      </c>
      <c r="G3615" s="4" t="str">
        <f t="shared" si="341"/>
        <v>Sum</v>
      </c>
      <c r="H3615" s="4" t="str">
        <f t="shared" si="342"/>
        <v>On</v>
      </c>
      <c r="I3615">
        <v>1127872598</v>
      </c>
      <c r="J3615" t="s">
        <v>26</v>
      </c>
      <c r="K3615">
        <v>38.630000000000003</v>
      </c>
      <c r="L3615">
        <v>36.764640999999997</v>
      </c>
      <c r="M3615">
        <v>-0.76351400000000003</v>
      </c>
      <c r="N3615">
        <v>-1.101845</v>
      </c>
    </row>
    <row r="3616" spans="1:14" x14ac:dyDescent="0.3">
      <c r="A3616" s="1">
        <v>43615.791666666664</v>
      </c>
      <c r="B3616" s="1">
        <v>43615.625</v>
      </c>
      <c r="C3616" s="3">
        <f t="shared" si="337"/>
        <v>5</v>
      </c>
      <c r="D3616" s="3">
        <f t="shared" si="338"/>
        <v>30</v>
      </c>
      <c r="E3616" s="4">
        <f t="shared" si="339"/>
        <v>15</v>
      </c>
      <c r="F3616" s="4">
        <f t="shared" si="340"/>
        <v>5</v>
      </c>
      <c r="G3616" s="4" t="str">
        <f t="shared" si="341"/>
        <v>Sum</v>
      </c>
      <c r="H3616" s="4" t="str">
        <f t="shared" si="342"/>
        <v>On</v>
      </c>
      <c r="I3616">
        <v>1127872598</v>
      </c>
      <c r="J3616" t="s">
        <v>26</v>
      </c>
      <c r="K3616">
        <v>39.75</v>
      </c>
      <c r="L3616">
        <v>36.717998000000001</v>
      </c>
      <c r="M3616">
        <v>-1.870835</v>
      </c>
      <c r="N3616">
        <v>-1.1611670000000001</v>
      </c>
    </row>
    <row r="3617" spans="1:14" x14ac:dyDescent="0.3">
      <c r="A3617" s="1">
        <v>43615.833333333336</v>
      </c>
      <c r="B3617" s="1">
        <v>43615.666666666664</v>
      </c>
      <c r="C3617" s="3">
        <f t="shared" si="337"/>
        <v>5</v>
      </c>
      <c r="D3617" s="3">
        <f t="shared" si="338"/>
        <v>30</v>
      </c>
      <c r="E3617" s="4">
        <f t="shared" si="339"/>
        <v>16</v>
      </c>
      <c r="F3617" s="4">
        <f t="shared" si="340"/>
        <v>5</v>
      </c>
      <c r="G3617" s="4" t="str">
        <f t="shared" si="341"/>
        <v>Sum</v>
      </c>
      <c r="H3617" s="4" t="str">
        <f t="shared" si="342"/>
        <v>On</v>
      </c>
      <c r="I3617">
        <v>1127872598</v>
      </c>
      <c r="J3617" t="s">
        <v>26</v>
      </c>
      <c r="K3617">
        <v>43.23</v>
      </c>
      <c r="L3617">
        <v>39.066713</v>
      </c>
      <c r="M3617">
        <v>-2.8424100000000001</v>
      </c>
      <c r="N3617">
        <v>-1.3208770000000001</v>
      </c>
    </row>
    <row r="3618" spans="1:14" x14ac:dyDescent="0.3">
      <c r="A3618" s="1">
        <v>43615.875</v>
      </c>
      <c r="B3618" s="1">
        <v>43615.708333333336</v>
      </c>
      <c r="C3618" s="3">
        <f t="shared" si="337"/>
        <v>5</v>
      </c>
      <c r="D3618" s="3">
        <f t="shared" si="338"/>
        <v>30</v>
      </c>
      <c r="E3618" s="4">
        <f t="shared" si="339"/>
        <v>17</v>
      </c>
      <c r="F3618" s="4">
        <f t="shared" si="340"/>
        <v>5</v>
      </c>
      <c r="G3618" s="4" t="str">
        <f t="shared" si="341"/>
        <v>Sum</v>
      </c>
      <c r="H3618" s="4" t="str">
        <f t="shared" si="342"/>
        <v>On</v>
      </c>
      <c r="I3618">
        <v>1127872598</v>
      </c>
      <c r="J3618" t="s">
        <v>26</v>
      </c>
      <c r="K3618">
        <v>39.43</v>
      </c>
      <c r="L3618">
        <v>35.770764999999997</v>
      </c>
      <c r="M3618">
        <v>-2.603542</v>
      </c>
      <c r="N3618">
        <v>-1.055693</v>
      </c>
    </row>
    <row r="3619" spans="1:14" x14ac:dyDescent="0.3">
      <c r="A3619" s="1">
        <v>43615.916666666664</v>
      </c>
      <c r="B3619" s="1">
        <v>43615.75</v>
      </c>
      <c r="C3619" s="3">
        <f t="shared" si="337"/>
        <v>5</v>
      </c>
      <c r="D3619" s="3">
        <f t="shared" si="338"/>
        <v>30</v>
      </c>
      <c r="E3619" s="4">
        <f t="shared" si="339"/>
        <v>18</v>
      </c>
      <c r="F3619" s="4">
        <f t="shared" si="340"/>
        <v>5</v>
      </c>
      <c r="G3619" s="4" t="str">
        <f t="shared" si="341"/>
        <v>Sum</v>
      </c>
      <c r="H3619" s="4" t="str">
        <f t="shared" si="342"/>
        <v>On</v>
      </c>
      <c r="I3619">
        <v>1127872598</v>
      </c>
      <c r="J3619" t="s">
        <v>26</v>
      </c>
      <c r="K3619">
        <v>31</v>
      </c>
      <c r="L3619">
        <v>30.053294999999999</v>
      </c>
      <c r="M3619">
        <v>2.6127000000000001E-2</v>
      </c>
      <c r="N3619">
        <v>-0.97283200000000003</v>
      </c>
    </row>
    <row r="3620" spans="1:14" x14ac:dyDescent="0.3">
      <c r="A3620" s="1">
        <v>43615.958333333336</v>
      </c>
      <c r="B3620" s="1">
        <v>43615.791666666664</v>
      </c>
      <c r="C3620" s="3">
        <f t="shared" si="337"/>
        <v>5</v>
      </c>
      <c r="D3620" s="3">
        <f t="shared" si="338"/>
        <v>30</v>
      </c>
      <c r="E3620" s="4">
        <f t="shared" si="339"/>
        <v>19</v>
      </c>
      <c r="F3620" s="4">
        <f t="shared" si="340"/>
        <v>5</v>
      </c>
      <c r="G3620" s="4" t="str">
        <f t="shared" si="341"/>
        <v>Sum</v>
      </c>
      <c r="H3620" s="4" t="str">
        <f t="shared" si="342"/>
        <v>On</v>
      </c>
      <c r="I3620">
        <v>1127872598</v>
      </c>
      <c r="J3620" t="s">
        <v>26</v>
      </c>
      <c r="K3620">
        <v>28.87</v>
      </c>
      <c r="L3620">
        <v>27.310607999999998</v>
      </c>
      <c r="M3620">
        <v>-0.61805900000000003</v>
      </c>
      <c r="N3620">
        <v>-0.94133299999999998</v>
      </c>
    </row>
    <row r="3621" spans="1:14" x14ac:dyDescent="0.3">
      <c r="A3621" s="1">
        <v>43616</v>
      </c>
      <c r="B3621" s="1">
        <v>43615.833333333336</v>
      </c>
      <c r="C3621" s="3">
        <f t="shared" si="337"/>
        <v>5</v>
      </c>
      <c r="D3621" s="3">
        <f t="shared" si="338"/>
        <v>30</v>
      </c>
      <c r="E3621" s="4">
        <f t="shared" si="339"/>
        <v>20</v>
      </c>
      <c r="F3621" s="4">
        <f t="shared" si="340"/>
        <v>5</v>
      </c>
      <c r="G3621" s="4" t="str">
        <f t="shared" si="341"/>
        <v>Sum</v>
      </c>
      <c r="H3621" s="4" t="str">
        <f t="shared" si="342"/>
        <v>On</v>
      </c>
      <c r="I3621">
        <v>1127872598</v>
      </c>
      <c r="J3621" t="s">
        <v>26</v>
      </c>
      <c r="K3621">
        <v>30.18</v>
      </c>
      <c r="L3621">
        <v>29.204488000000001</v>
      </c>
      <c r="M3621">
        <v>6.2135999999999997E-2</v>
      </c>
      <c r="N3621">
        <v>-1.0376479999999999</v>
      </c>
    </row>
    <row r="3622" spans="1:14" x14ac:dyDescent="0.3">
      <c r="A3622" s="1">
        <v>43616.041666666664</v>
      </c>
      <c r="B3622" s="1">
        <v>43615.875</v>
      </c>
      <c r="C3622" s="3">
        <f t="shared" si="337"/>
        <v>5</v>
      </c>
      <c r="D3622" s="3">
        <f t="shared" si="338"/>
        <v>30</v>
      </c>
      <c r="E3622" s="4">
        <f t="shared" si="339"/>
        <v>21</v>
      </c>
      <c r="F3622" s="4">
        <f t="shared" si="340"/>
        <v>5</v>
      </c>
      <c r="G3622" s="4" t="str">
        <f t="shared" si="341"/>
        <v>Sum</v>
      </c>
      <c r="H3622" s="4" t="str">
        <f t="shared" si="342"/>
        <v>On</v>
      </c>
      <c r="I3622">
        <v>1127872598</v>
      </c>
      <c r="J3622" t="s">
        <v>26</v>
      </c>
      <c r="K3622">
        <v>28.34</v>
      </c>
      <c r="L3622">
        <v>27.622776000000002</v>
      </c>
      <c r="M3622">
        <v>2.9689999999999999E-3</v>
      </c>
      <c r="N3622">
        <v>-0.72019299999999997</v>
      </c>
    </row>
    <row r="3623" spans="1:14" x14ac:dyDescent="0.3">
      <c r="A3623" s="1">
        <v>43616.083333333336</v>
      </c>
      <c r="B3623" s="1">
        <v>43615.916666666664</v>
      </c>
      <c r="C3623" s="3">
        <f t="shared" si="337"/>
        <v>5</v>
      </c>
      <c r="D3623" s="3">
        <f t="shared" si="338"/>
        <v>30</v>
      </c>
      <c r="E3623" s="4">
        <f t="shared" si="339"/>
        <v>22</v>
      </c>
      <c r="F3623" s="4">
        <f t="shared" si="340"/>
        <v>5</v>
      </c>
      <c r="G3623" s="4" t="str">
        <f t="shared" si="341"/>
        <v>Sum</v>
      </c>
      <c r="H3623" s="4" t="str">
        <f t="shared" si="342"/>
        <v>Off</v>
      </c>
      <c r="I3623">
        <v>1127872598</v>
      </c>
      <c r="J3623" t="s">
        <v>26</v>
      </c>
      <c r="K3623">
        <v>22.85</v>
      </c>
      <c r="L3623">
        <v>22.708994000000001</v>
      </c>
      <c r="M3623">
        <v>0.27939599999999998</v>
      </c>
      <c r="N3623">
        <v>-0.420402</v>
      </c>
    </row>
    <row r="3624" spans="1:14" x14ac:dyDescent="0.3">
      <c r="A3624" s="1">
        <v>43616.125</v>
      </c>
      <c r="B3624" s="1">
        <v>43615.958333333336</v>
      </c>
      <c r="C3624" s="3">
        <f t="shared" si="337"/>
        <v>5</v>
      </c>
      <c r="D3624" s="3">
        <f t="shared" si="338"/>
        <v>30</v>
      </c>
      <c r="E3624" s="4">
        <f t="shared" si="339"/>
        <v>23</v>
      </c>
      <c r="F3624" s="4">
        <f t="shared" si="340"/>
        <v>5</v>
      </c>
      <c r="G3624" s="4" t="str">
        <f t="shared" si="341"/>
        <v>Sum</v>
      </c>
      <c r="H3624" s="4" t="str">
        <f t="shared" si="342"/>
        <v>Off</v>
      </c>
      <c r="I3624">
        <v>1127872598</v>
      </c>
      <c r="J3624" t="s">
        <v>26</v>
      </c>
      <c r="K3624">
        <v>20.420000000000002</v>
      </c>
      <c r="L3624">
        <v>20.41779</v>
      </c>
      <c r="M3624">
        <v>0.14949000000000001</v>
      </c>
      <c r="N3624">
        <v>-0.1517</v>
      </c>
    </row>
    <row r="3625" spans="1:14" x14ac:dyDescent="0.3">
      <c r="A3625" s="1">
        <v>43616.166666666664</v>
      </c>
      <c r="B3625" s="1">
        <v>43616</v>
      </c>
      <c r="C3625" s="3">
        <f t="shared" si="337"/>
        <v>5</v>
      </c>
      <c r="D3625" s="3">
        <f t="shared" si="338"/>
        <v>31</v>
      </c>
      <c r="E3625" s="4">
        <f t="shared" si="339"/>
        <v>0</v>
      </c>
      <c r="F3625" s="4">
        <f t="shared" si="340"/>
        <v>6</v>
      </c>
      <c r="G3625" s="4" t="str">
        <f t="shared" si="341"/>
        <v>Sum</v>
      </c>
      <c r="H3625" s="4" t="str">
        <f t="shared" si="342"/>
        <v>Off</v>
      </c>
      <c r="I3625">
        <v>1127872598</v>
      </c>
      <c r="J3625" t="s">
        <v>26</v>
      </c>
      <c r="K3625">
        <v>19.53</v>
      </c>
      <c r="L3625">
        <v>19.641083999999999</v>
      </c>
      <c r="M3625">
        <v>0.13134799999999999</v>
      </c>
      <c r="N3625">
        <v>-2.0264000000000001E-2</v>
      </c>
    </row>
    <row r="3626" spans="1:14" x14ac:dyDescent="0.3">
      <c r="A3626" s="1">
        <v>43616.208333333336</v>
      </c>
      <c r="B3626" s="1">
        <v>43616.041666666664</v>
      </c>
      <c r="C3626" s="3">
        <f t="shared" si="337"/>
        <v>5</v>
      </c>
      <c r="D3626" s="3">
        <f t="shared" si="338"/>
        <v>31</v>
      </c>
      <c r="E3626" s="4">
        <f t="shared" si="339"/>
        <v>1</v>
      </c>
      <c r="F3626" s="4">
        <f t="shared" si="340"/>
        <v>6</v>
      </c>
      <c r="G3626" s="4" t="str">
        <f t="shared" si="341"/>
        <v>Sum</v>
      </c>
      <c r="H3626" s="4" t="str">
        <f t="shared" si="342"/>
        <v>Off</v>
      </c>
      <c r="I3626">
        <v>1127872598</v>
      </c>
      <c r="J3626" t="s">
        <v>26</v>
      </c>
      <c r="K3626">
        <v>19.12</v>
      </c>
      <c r="L3626">
        <v>19.355778000000001</v>
      </c>
      <c r="M3626">
        <v>0.14826400000000001</v>
      </c>
      <c r="N3626">
        <v>8.7513999999999995E-2</v>
      </c>
    </row>
    <row r="3627" spans="1:14" x14ac:dyDescent="0.3">
      <c r="A3627" s="1">
        <v>43616.25</v>
      </c>
      <c r="B3627" s="1">
        <v>43616.083333333336</v>
      </c>
      <c r="C3627" s="3">
        <f t="shared" si="337"/>
        <v>5</v>
      </c>
      <c r="D3627" s="3">
        <f t="shared" si="338"/>
        <v>31</v>
      </c>
      <c r="E3627" s="4">
        <f t="shared" si="339"/>
        <v>2</v>
      </c>
      <c r="F3627" s="4">
        <f t="shared" si="340"/>
        <v>6</v>
      </c>
      <c r="G3627" s="4" t="str">
        <f t="shared" si="341"/>
        <v>Sum</v>
      </c>
      <c r="H3627" s="4" t="str">
        <f t="shared" si="342"/>
        <v>Off</v>
      </c>
      <c r="I3627">
        <v>1127872598</v>
      </c>
      <c r="J3627" t="s">
        <v>26</v>
      </c>
      <c r="K3627">
        <v>18.41</v>
      </c>
      <c r="L3627">
        <v>18.830525999999999</v>
      </c>
      <c r="M3627">
        <v>0.34994799999999998</v>
      </c>
      <c r="N3627">
        <v>7.0578000000000002E-2</v>
      </c>
    </row>
    <row r="3628" spans="1:14" x14ac:dyDescent="0.3">
      <c r="A3628" s="1">
        <v>43616.291666666664</v>
      </c>
      <c r="B3628" s="1">
        <v>43616.125</v>
      </c>
      <c r="C3628" s="3">
        <f t="shared" si="337"/>
        <v>5</v>
      </c>
      <c r="D3628" s="3">
        <f t="shared" si="338"/>
        <v>31</v>
      </c>
      <c r="E3628" s="4">
        <f t="shared" si="339"/>
        <v>3</v>
      </c>
      <c r="F3628" s="4">
        <f t="shared" si="340"/>
        <v>6</v>
      </c>
      <c r="G3628" s="4" t="str">
        <f t="shared" si="341"/>
        <v>Sum</v>
      </c>
      <c r="H3628" s="4" t="str">
        <f t="shared" si="342"/>
        <v>Off</v>
      </c>
      <c r="I3628">
        <v>1127872598</v>
      </c>
      <c r="J3628" t="s">
        <v>26</v>
      </c>
      <c r="K3628">
        <v>17.579999999999998</v>
      </c>
      <c r="L3628">
        <v>18.036207000000001</v>
      </c>
      <c r="M3628">
        <v>0.39505299999999999</v>
      </c>
      <c r="N3628">
        <v>6.1154E-2</v>
      </c>
    </row>
    <row r="3629" spans="1:14" x14ac:dyDescent="0.3">
      <c r="A3629" s="1">
        <v>43616.333333333336</v>
      </c>
      <c r="B3629" s="1">
        <v>43616.166666666664</v>
      </c>
      <c r="C3629" s="3">
        <f t="shared" si="337"/>
        <v>5</v>
      </c>
      <c r="D3629" s="3">
        <f t="shared" si="338"/>
        <v>31</v>
      </c>
      <c r="E3629" s="4">
        <f t="shared" si="339"/>
        <v>4</v>
      </c>
      <c r="F3629" s="4">
        <f t="shared" si="340"/>
        <v>6</v>
      </c>
      <c r="G3629" s="4" t="str">
        <f t="shared" si="341"/>
        <v>Sum</v>
      </c>
      <c r="H3629" s="4" t="str">
        <f t="shared" si="342"/>
        <v>Off</v>
      </c>
      <c r="I3629">
        <v>1127872598</v>
      </c>
      <c r="J3629" t="s">
        <v>26</v>
      </c>
      <c r="K3629">
        <v>17.78</v>
      </c>
      <c r="L3629">
        <v>18.205556999999999</v>
      </c>
      <c r="M3629">
        <v>0.40712500000000001</v>
      </c>
      <c r="N3629">
        <v>1.8432E-2</v>
      </c>
    </row>
    <row r="3630" spans="1:14" x14ac:dyDescent="0.3">
      <c r="A3630" s="1">
        <v>43616.375</v>
      </c>
      <c r="B3630" s="1">
        <v>43616.208333333336</v>
      </c>
      <c r="C3630" s="3">
        <f t="shared" si="337"/>
        <v>5</v>
      </c>
      <c r="D3630" s="3">
        <f t="shared" si="338"/>
        <v>31</v>
      </c>
      <c r="E3630" s="4">
        <f t="shared" si="339"/>
        <v>5</v>
      </c>
      <c r="F3630" s="4">
        <f t="shared" si="340"/>
        <v>6</v>
      </c>
      <c r="G3630" s="4" t="str">
        <f t="shared" si="341"/>
        <v>Sum</v>
      </c>
      <c r="H3630" s="4" t="str">
        <f t="shared" si="342"/>
        <v>Off</v>
      </c>
      <c r="I3630">
        <v>1127872598</v>
      </c>
      <c r="J3630" t="s">
        <v>26</v>
      </c>
      <c r="K3630">
        <v>18.940000000000001</v>
      </c>
      <c r="L3630">
        <v>19.400082000000001</v>
      </c>
      <c r="M3630">
        <v>0.408109</v>
      </c>
      <c r="N3630">
        <v>5.1972999999999998E-2</v>
      </c>
    </row>
    <row r="3631" spans="1:14" x14ac:dyDescent="0.3">
      <c r="A3631" s="1">
        <v>43616.416666666664</v>
      </c>
      <c r="B3631" s="1">
        <v>43616.25</v>
      </c>
      <c r="C3631" s="3">
        <f t="shared" si="337"/>
        <v>5</v>
      </c>
      <c r="D3631" s="3">
        <f t="shared" si="338"/>
        <v>31</v>
      </c>
      <c r="E3631" s="4">
        <f t="shared" si="339"/>
        <v>6</v>
      </c>
      <c r="F3631" s="4">
        <f t="shared" si="340"/>
        <v>6</v>
      </c>
      <c r="G3631" s="4" t="str">
        <f t="shared" si="341"/>
        <v>Sum</v>
      </c>
      <c r="H3631" s="4" t="str">
        <f t="shared" si="342"/>
        <v>Off</v>
      </c>
      <c r="I3631">
        <v>1127872598</v>
      </c>
      <c r="J3631" t="s">
        <v>26</v>
      </c>
      <c r="K3631">
        <v>20.18</v>
      </c>
      <c r="L3631">
        <v>20.547297</v>
      </c>
      <c r="M3631">
        <v>0.38126399999999999</v>
      </c>
      <c r="N3631">
        <v>-1.3967E-2</v>
      </c>
    </row>
    <row r="3632" spans="1:14" x14ac:dyDescent="0.3">
      <c r="A3632" s="1">
        <v>43616.458333333336</v>
      </c>
      <c r="B3632" s="1">
        <v>43616.291666666664</v>
      </c>
      <c r="C3632" s="3">
        <f t="shared" si="337"/>
        <v>5</v>
      </c>
      <c r="D3632" s="3">
        <f t="shared" si="338"/>
        <v>31</v>
      </c>
      <c r="E3632" s="4">
        <f t="shared" si="339"/>
        <v>7</v>
      </c>
      <c r="F3632" s="4">
        <f t="shared" si="340"/>
        <v>6</v>
      </c>
      <c r="G3632" s="4" t="str">
        <f t="shared" si="341"/>
        <v>Sum</v>
      </c>
      <c r="H3632" s="4" t="str">
        <f t="shared" si="342"/>
        <v>Off</v>
      </c>
      <c r="I3632">
        <v>1127872598</v>
      </c>
      <c r="J3632" t="s">
        <v>26</v>
      </c>
      <c r="K3632">
        <v>21.89</v>
      </c>
      <c r="L3632">
        <v>22.119834000000001</v>
      </c>
      <c r="M3632">
        <v>0.39792899999999998</v>
      </c>
      <c r="N3632">
        <v>-0.16809499999999999</v>
      </c>
    </row>
    <row r="3633" spans="1:14" x14ac:dyDescent="0.3">
      <c r="A3633" s="1">
        <v>43616.5</v>
      </c>
      <c r="B3633" s="1">
        <v>43616.333333333336</v>
      </c>
      <c r="C3633" s="3">
        <f t="shared" si="337"/>
        <v>5</v>
      </c>
      <c r="D3633" s="3">
        <f t="shared" si="338"/>
        <v>31</v>
      </c>
      <c r="E3633" s="4">
        <f t="shared" si="339"/>
        <v>8</v>
      </c>
      <c r="F3633" s="4">
        <f t="shared" si="340"/>
        <v>6</v>
      </c>
      <c r="G3633" s="4" t="str">
        <f t="shared" si="341"/>
        <v>Sum</v>
      </c>
      <c r="H3633" s="4" t="str">
        <f t="shared" si="342"/>
        <v>Off</v>
      </c>
      <c r="I3633">
        <v>1127872598</v>
      </c>
      <c r="J3633" t="s">
        <v>26</v>
      </c>
      <c r="K3633">
        <v>22.43</v>
      </c>
      <c r="L3633">
        <v>22.384378000000002</v>
      </c>
      <c r="M3633">
        <v>0.40174100000000001</v>
      </c>
      <c r="N3633">
        <v>-0.44736300000000001</v>
      </c>
    </row>
    <row r="3634" spans="1:14" x14ac:dyDescent="0.3">
      <c r="A3634" s="1">
        <v>43616.541666666664</v>
      </c>
      <c r="B3634" s="1">
        <v>43616.375</v>
      </c>
      <c r="C3634" s="3">
        <f t="shared" si="337"/>
        <v>5</v>
      </c>
      <c r="D3634" s="3">
        <f t="shared" si="338"/>
        <v>31</v>
      </c>
      <c r="E3634" s="4">
        <f t="shared" si="339"/>
        <v>9</v>
      </c>
      <c r="F3634" s="4">
        <f t="shared" si="340"/>
        <v>6</v>
      </c>
      <c r="G3634" s="4" t="str">
        <f t="shared" si="341"/>
        <v>Sum</v>
      </c>
      <c r="H3634" s="4" t="str">
        <f t="shared" si="342"/>
        <v>Off</v>
      </c>
      <c r="I3634">
        <v>1127872598</v>
      </c>
      <c r="J3634" t="s">
        <v>26</v>
      </c>
      <c r="K3634">
        <v>24.26</v>
      </c>
      <c r="L3634">
        <v>24.144213000000001</v>
      </c>
      <c r="M3634">
        <v>0.45986399999999999</v>
      </c>
      <c r="N3634">
        <v>-0.57565100000000002</v>
      </c>
    </row>
    <row r="3635" spans="1:14" x14ac:dyDescent="0.3">
      <c r="A3635" s="1">
        <v>43616.583333333336</v>
      </c>
      <c r="B3635" s="1">
        <v>43616.416666666664</v>
      </c>
      <c r="C3635" s="3">
        <f t="shared" si="337"/>
        <v>5</v>
      </c>
      <c r="D3635" s="3">
        <f t="shared" si="338"/>
        <v>31</v>
      </c>
      <c r="E3635" s="4">
        <f t="shared" si="339"/>
        <v>10</v>
      </c>
      <c r="F3635" s="4">
        <f t="shared" si="340"/>
        <v>6</v>
      </c>
      <c r="G3635" s="4" t="str">
        <f t="shared" si="341"/>
        <v>Sum</v>
      </c>
      <c r="H3635" s="4" t="str">
        <f t="shared" si="342"/>
        <v>On</v>
      </c>
      <c r="I3635">
        <v>1127872598</v>
      </c>
      <c r="J3635" t="s">
        <v>26</v>
      </c>
      <c r="K3635">
        <v>29.11</v>
      </c>
      <c r="L3635">
        <v>29.278134999999999</v>
      </c>
      <c r="M3635">
        <v>1.047099</v>
      </c>
      <c r="N3635">
        <v>-0.87896399999999997</v>
      </c>
    </row>
    <row r="3636" spans="1:14" x14ac:dyDescent="0.3">
      <c r="A3636" s="1">
        <v>43616.625</v>
      </c>
      <c r="B3636" s="1">
        <v>43616.458333333336</v>
      </c>
      <c r="C3636" s="3">
        <f t="shared" si="337"/>
        <v>5</v>
      </c>
      <c r="D3636" s="3">
        <f t="shared" si="338"/>
        <v>31</v>
      </c>
      <c r="E3636" s="4">
        <f t="shared" si="339"/>
        <v>11</v>
      </c>
      <c r="F3636" s="4">
        <f t="shared" si="340"/>
        <v>6</v>
      </c>
      <c r="G3636" s="4" t="str">
        <f t="shared" si="341"/>
        <v>Sum</v>
      </c>
      <c r="H3636" s="4" t="str">
        <f t="shared" si="342"/>
        <v>On</v>
      </c>
      <c r="I3636">
        <v>1127872598</v>
      </c>
      <c r="J3636" t="s">
        <v>26</v>
      </c>
      <c r="K3636">
        <v>31.24</v>
      </c>
      <c r="L3636">
        <v>31.115725999999999</v>
      </c>
      <c r="M3636">
        <v>0.70332899999999998</v>
      </c>
      <c r="N3636">
        <v>-0.82760299999999998</v>
      </c>
    </row>
    <row r="3637" spans="1:14" x14ac:dyDescent="0.3">
      <c r="A3637" s="1">
        <v>43616.666666666664</v>
      </c>
      <c r="B3637" s="1">
        <v>43616.5</v>
      </c>
      <c r="C3637" s="3">
        <f t="shared" si="337"/>
        <v>5</v>
      </c>
      <c r="D3637" s="3">
        <f t="shared" si="338"/>
        <v>31</v>
      </c>
      <c r="E3637" s="4">
        <f t="shared" si="339"/>
        <v>12</v>
      </c>
      <c r="F3637" s="4">
        <f t="shared" si="340"/>
        <v>6</v>
      </c>
      <c r="G3637" s="4" t="str">
        <f t="shared" si="341"/>
        <v>Sum</v>
      </c>
      <c r="H3637" s="4" t="str">
        <f t="shared" si="342"/>
        <v>On</v>
      </c>
      <c r="I3637">
        <v>1127872598</v>
      </c>
      <c r="J3637" t="s">
        <v>26</v>
      </c>
      <c r="K3637">
        <v>31.81</v>
      </c>
      <c r="L3637">
        <v>31.547239999999999</v>
      </c>
      <c r="M3637">
        <v>0.77387300000000003</v>
      </c>
      <c r="N3637">
        <v>-1.0366329999999999</v>
      </c>
    </row>
    <row r="3638" spans="1:14" x14ac:dyDescent="0.3">
      <c r="A3638" s="1">
        <v>43616.708333333336</v>
      </c>
      <c r="B3638" s="1">
        <v>43616.541666666664</v>
      </c>
      <c r="C3638" s="3">
        <f t="shared" si="337"/>
        <v>5</v>
      </c>
      <c r="D3638" s="3">
        <f t="shared" si="338"/>
        <v>31</v>
      </c>
      <c r="E3638" s="4">
        <f t="shared" si="339"/>
        <v>13</v>
      </c>
      <c r="F3638" s="4">
        <f t="shared" si="340"/>
        <v>6</v>
      </c>
      <c r="G3638" s="4" t="str">
        <f t="shared" si="341"/>
        <v>Sum</v>
      </c>
      <c r="H3638" s="4" t="str">
        <f t="shared" si="342"/>
        <v>On</v>
      </c>
      <c r="I3638">
        <v>1127872598</v>
      </c>
      <c r="J3638" t="s">
        <v>26</v>
      </c>
      <c r="K3638">
        <v>33.200000000000003</v>
      </c>
      <c r="L3638">
        <v>32.796073</v>
      </c>
      <c r="M3638">
        <v>0.53046599999999999</v>
      </c>
      <c r="N3638">
        <v>-0.93439300000000003</v>
      </c>
    </row>
    <row r="3639" spans="1:14" x14ac:dyDescent="0.3">
      <c r="A3639" s="1">
        <v>43616.75</v>
      </c>
      <c r="B3639" s="1">
        <v>43616.583333333336</v>
      </c>
      <c r="C3639" s="3">
        <f t="shared" si="337"/>
        <v>5</v>
      </c>
      <c r="D3639" s="3">
        <f t="shared" si="338"/>
        <v>31</v>
      </c>
      <c r="E3639" s="4">
        <f t="shared" si="339"/>
        <v>14</v>
      </c>
      <c r="F3639" s="4">
        <f t="shared" si="340"/>
        <v>6</v>
      </c>
      <c r="G3639" s="4" t="str">
        <f t="shared" si="341"/>
        <v>Sum</v>
      </c>
      <c r="H3639" s="4" t="str">
        <f t="shared" si="342"/>
        <v>On</v>
      </c>
      <c r="I3639">
        <v>1127872598</v>
      </c>
      <c r="J3639" t="s">
        <v>26</v>
      </c>
      <c r="K3639">
        <v>35.4</v>
      </c>
      <c r="L3639">
        <v>35.368727</v>
      </c>
      <c r="M3639">
        <v>0.94153200000000004</v>
      </c>
      <c r="N3639">
        <v>-0.97280500000000003</v>
      </c>
    </row>
    <row r="3640" spans="1:14" x14ac:dyDescent="0.3">
      <c r="A3640" s="1">
        <v>43616.791666666664</v>
      </c>
      <c r="B3640" s="1">
        <v>43616.625</v>
      </c>
      <c r="C3640" s="3">
        <f t="shared" si="337"/>
        <v>5</v>
      </c>
      <c r="D3640" s="3">
        <f t="shared" si="338"/>
        <v>31</v>
      </c>
      <c r="E3640" s="4">
        <f t="shared" si="339"/>
        <v>15</v>
      </c>
      <c r="F3640" s="4">
        <f t="shared" si="340"/>
        <v>6</v>
      </c>
      <c r="G3640" s="4" t="str">
        <f t="shared" si="341"/>
        <v>Sum</v>
      </c>
      <c r="H3640" s="4" t="str">
        <f t="shared" si="342"/>
        <v>On</v>
      </c>
      <c r="I3640">
        <v>1127872598</v>
      </c>
      <c r="J3640" t="s">
        <v>26</v>
      </c>
      <c r="K3640">
        <v>35.75</v>
      </c>
      <c r="L3640">
        <v>35.239283</v>
      </c>
      <c r="M3640">
        <v>0.51963899999999996</v>
      </c>
      <c r="N3640">
        <v>-1.030356</v>
      </c>
    </row>
    <row r="3641" spans="1:14" x14ac:dyDescent="0.3">
      <c r="A3641" s="1">
        <v>43616.833333333336</v>
      </c>
      <c r="B3641" s="1">
        <v>43616.666666666664</v>
      </c>
      <c r="C3641" s="3">
        <f t="shared" si="337"/>
        <v>5</v>
      </c>
      <c r="D3641" s="3">
        <f t="shared" si="338"/>
        <v>31</v>
      </c>
      <c r="E3641" s="4">
        <f t="shared" si="339"/>
        <v>16</v>
      </c>
      <c r="F3641" s="4">
        <f t="shared" si="340"/>
        <v>6</v>
      </c>
      <c r="G3641" s="4" t="str">
        <f t="shared" si="341"/>
        <v>Sum</v>
      </c>
      <c r="H3641" s="4" t="str">
        <f t="shared" si="342"/>
        <v>On</v>
      </c>
      <c r="I3641">
        <v>1127872598</v>
      </c>
      <c r="J3641" t="s">
        <v>26</v>
      </c>
      <c r="K3641">
        <v>40.15</v>
      </c>
      <c r="L3641">
        <v>39.861173000000001</v>
      </c>
      <c r="M3641">
        <v>0.89826499999999998</v>
      </c>
      <c r="N3641">
        <v>-1.187092</v>
      </c>
    </row>
    <row r="3642" spans="1:14" x14ac:dyDescent="0.3">
      <c r="A3642" s="1">
        <v>43616.875</v>
      </c>
      <c r="B3642" s="1">
        <v>43616.708333333336</v>
      </c>
      <c r="C3642" s="3">
        <f t="shared" si="337"/>
        <v>5</v>
      </c>
      <c r="D3642" s="3">
        <f t="shared" si="338"/>
        <v>31</v>
      </c>
      <c r="E3642" s="4">
        <f t="shared" si="339"/>
        <v>17</v>
      </c>
      <c r="F3642" s="4">
        <f t="shared" si="340"/>
        <v>6</v>
      </c>
      <c r="G3642" s="4" t="str">
        <f t="shared" si="341"/>
        <v>Sum</v>
      </c>
      <c r="H3642" s="4" t="str">
        <f t="shared" si="342"/>
        <v>On</v>
      </c>
      <c r="I3642">
        <v>1127872598</v>
      </c>
      <c r="J3642" t="s">
        <v>26</v>
      </c>
      <c r="K3642">
        <v>36.65</v>
      </c>
      <c r="L3642">
        <v>35.697474999999997</v>
      </c>
      <c r="M3642">
        <v>-4.7780999999999997E-2</v>
      </c>
      <c r="N3642">
        <v>-0.90474399999999999</v>
      </c>
    </row>
    <row r="3643" spans="1:14" x14ac:dyDescent="0.3">
      <c r="A3643" s="1">
        <v>43616.916666666664</v>
      </c>
      <c r="B3643" s="1">
        <v>43616.75</v>
      </c>
      <c r="C3643" s="3">
        <f t="shared" si="337"/>
        <v>5</v>
      </c>
      <c r="D3643" s="3">
        <f t="shared" si="338"/>
        <v>31</v>
      </c>
      <c r="E3643" s="4">
        <f t="shared" si="339"/>
        <v>18</v>
      </c>
      <c r="F3643" s="4">
        <f t="shared" si="340"/>
        <v>6</v>
      </c>
      <c r="G3643" s="4" t="str">
        <f t="shared" si="341"/>
        <v>Sum</v>
      </c>
      <c r="H3643" s="4" t="str">
        <f t="shared" si="342"/>
        <v>On</v>
      </c>
      <c r="I3643">
        <v>1127872598</v>
      </c>
      <c r="J3643" t="s">
        <v>26</v>
      </c>
      <c r="K3643">
        <v>31.6</v>
      </c>
      <c r="L3643">
        <v>31.400459999999999</v>
      </c>
      <c r="M3643">
        <v>0.67566700000000002</v>
      </c>
      <c r="N3643">
        <v>-0.87520699999999996</v>
      </c>
    </row>
    <row r="3644" spans="1:14" x14ac:dyDescent="0.3">
      <c r="A3644" s="1">
        <v>43616.958333333336</v>
      </c>
      <c r="B3644" s="1">
        <v>43616.791666666664</v>
      </c>
      <c r="C3644" s="3">
        <f t="shared" si="337"/>
        <v>5</v>
      </c>
      <c r="D3644" s="3">
        <f t="shared" si="338"/>
        <v>31</v>
      </c>
      <c r="E3644" s="4">
        <f t="shared" si="339"/>
        <v>19</v>
      </c>
      <c r="F3644" s="4">
        <f t="shared" si="340"/>
        <v>6</v>
      </c>
      <c r="G3644" s="4" t="str">
        <f t="shared" si="341"/>
        <v>Sum</v>
      </c>
      <c r="H3644" s="4" t="str">
        <f t="shared" si="342"/>
        <v>On</v>
      </c>
      <c r="I3644">
        <v>1127872598</v>
      </c>
      <c r="J3644" t="s">
        <v>26</v>
      </c>
      <c r="K3644">
        <v>28.53</v>
      </c>
      <c r="L3644">
        <v>28.730826</v>
      </c>
      <c r="M3644">
        <v>0.88493200000000005</v>
      </c>
      <c r="N3644">
        <v>-0.68410599999999999</v>
      </c>
    </row>
    <row r="3645" spans="1:14" x14ac:dyDescent="0.3">
      <c r="A3645" s="1">
        <v>43617</v>
      </c>
      <c r="B3645" s="1">
        <v>43616.833333333336</v>
      </c>
      <c r="C3645" s="3">
        <f t="shared" si="337"/>
        <v>5</v>
      </c>
      <c r="D3645" s="3">
        <f t="shared" si="338"/>
        <v>31</v>
      </c>
      <c r="E3645" s="4">
        <f t="shared" si="339"/>
        <v>20</v>
      </c>
      <c r="F3645" s="4">
        <f t="shared" si="340"/>
        <v>6</v>
      </c>
      <c r="G3645" s="4" t="str">
        <f t="shared" si="341"/>
        <v>Sum</v>
      </c>
      <c r="H3645" s="4" t="str">
        <f t="shared" si="342"/>
        <v>On</v>
      </c>
      <c r="I3645">
        <v>1127872598</v>
      </c>
      <c r="J3645" t="s">
        <v>26</v>
      </c>
      <c r="K3645">
        <v>28.22</v>
      </c>
      <c r="L3645">
        <v>28.422281999999999</v>
      </c>
      <c r="M3645">
        <v>0.82972900000000005</v>
      </c>
      <c r="N3645">
        <v>-0.62744699999999998</v>
      </c>
    </row>
    <row r="3646" spans="1:14" x14ac:dyDescent="0.3">
      <c r="A3646" s="1">
        <v>43617.041666666664</v>
      </c>
      <c r="B3646" s="1">
        <v>43616.875</v>
      </c>
      <c r="C3646" s="3">
        <f t="shared" si="337"/>
        <v>5</v>
      </c>
      <c r="D3646" s="3">
        <f t="shared" si="338"/>
        <v>31</v>
      </c>
      <c r="E3646" s="4">
        <f t="shared" si="339"/>
        <v>21</v>
      </c>
      <c r="F3646" s="4">
        <f t="shared" si="340"/>
        <v>6</v>
      </c>
      <c r="G3646" s="4" t="str">
        <f t="shared" si="341"/>
        <v>Sum</v>
      </c>
      <c r="H3646" s="4" t="str">
        <f t="shared" si="342"/>
        <v>On</v>
      </c>
      <c r="I3646">
        <v>1127872598</v>
      </c>
      <c r="J3646" t="s">
        <v>26</v>
      </c>
      <c r="K3646">
        <v>27.14</v>
      </c>
      <c r="L3646">
        <v>27.126936000000001</v>
      </c>
      <c r="M3646">
        <v>0.54757299999999998</v>
      </c>
      <c r="N3646">
        <v>-0.56063700000000005</v>
      </c>
    </row>
    <row r="3647" spans="1:14" x14ac:dyDescent="0.3">
      <c r="A3647" s="1">
        <v>43617.083333333336</v>
      </c>
      <c r="B3647" s="1">
        <v>43616.916666666664</v>
      </c>
      <c r="C3647" s="3">
        <f t="shared" si="337"/>
        <v>5</v>
      </c>
      <c r="D3647" s="3">
        <f t="shared" si="338"/>
        <v>31</v>
      </c>
      <c r="E3647" s="4">
        <f t="shared" si="339"/>
        <v>22</v>
      </c>
      <c r="F3647" s="4">
        <f t="shared" si="340"/>
        <v>6</v>
      </c>
      <c r="G3647" s="4" t="str">
        <f t="shared" si="341"/>
        <v>Sum</v>
      </c>
      <c r="H3647" s="4" t="str">
        <f t="shared" si="342"/>
        <v>Off</v>
      </c>
      <c r="I3647">
        <v>1127872598</v>
      </c>
      <c r="J3647" t="s">
        <v>26</v>
      </c>
      <c r="K3647">
        <v>22.22</v>
      </c>
      <c r="L3647">
        <v>22.2151</v>
      </c>
      <c r="M3647">
        <v>0.145316</v>
      </c>
      <c r="N3647">
        <v>-0.15021599999999999</v>
      </c>
    </row>
    <row r="3648" spans="1:14" x14ac:dyDescent="0.3">
      <c r="A3648" s="1">
        <v>43617.125</v>
      </c>
      <c r="B3648" s="1">
        <v>43616.958333333336</v>
      </c>
      <c r="C3648" s="3">
        <f t="shared" si="337"/>
        <v>5</v>
      </c>
      <c r="D3648" s="3">
        <f t="shared" si="338"/>
        <v>31</v>
      </c>
      <c r="E3648" s="4">
        <f t="shared" si="339"/>
        <v>23</v>
      </c>
      <c r="F3648" s="4">
        <f t="shared" si="340"/>
        <v>6</v>
      </c>
      <c r="G3648" s="4" t="str">
        <f t="shared" si="341"/>
        <v>Sum</v>
      </c>
      <c r="H3648" s="4" t="str">
        <f t="shared" si="342"/>
        <v>Off</v>
      </c>
      <c r="I3648">
        <v>1127872598</v>
      </c>
      <c r="J3648" t="s">
        <v>26</v>
      </c>
      <c r="K3648">
        <v>19.899999999999999</v>
      </c>
      <c r="L3648">
        <v>20.130635000000002</v>
      </c>
      <c r="M3648">
        <v>0.18024599999999999</v>
      </c>
      <c r="N3648">
        <v>5.0389000000000003E-2</v>
      </c>
    </row>
    <row r="3649" spans="1:14" x14ac:dyDescent="0.3">
      <c r="A3649" s="1">
        <v>43617.166666666664</v>
      </c>
      <c r="B3649" s="1">
        <v>43617</v>
      </c>
      <c r="C3649" s="3">
        <f t="shared" si="337"/>
        <v>6</v>
      </c>
      <c r="D3649" s="3">
        <f t="shared" si="338"/>
        <v>1</v>
      </c>
      <c r="E3649" s="4">
        <f t="shared" si="339"/>
        <v>0</v>
      </c>
      <c r="F3649" s="4">
        <f t="shared" si="340"/>
        <v>7</v>
      </c>
      <c r="G3649" s="4" t="str">
        <f t="shared" si="341"/>
        <v>Sum</v>
      </c>
      <c r="H3649" s="4" t="str">
        <f t="shared" si="342"/>
        <v>Off</v>
      </c>
      <c r="I3649">
        <v>1127872598</v>
      </c>
      <c r="J3649" t="s">
        <v>26</v>
      </c>
      <c r="K3649">
        <v>19.86</v>
      </c>
      <c r="L3649">
        <v>19.960384999999999</v>
      </c>
      <c r="M3649">
        <v>9.5841999999999997E-2</v>
      </c>
      <c r="N3649">
        <v>4.5430000000000002E-3</v>
      </c>
    </row>
    <row r="3650" spans="1:14" x14ac:dyDescent="0.3">
      <c r="A3650" s="1">
        <v>43617.208333333336</v>
      </c>
      <c r="B3650" s="1">
        <v>43617.041666666664</v>
      </c>
      <c r="C3650" s="3">
        <f t="shared" si="337"/>
        <v>6</v>
      </c>
      <c r="D3650" s="3">
        <f t="shared" si="338"/>
        <v>1</v>
      </c>
      <c r="E3650" s="4">
        <f t="shared" si="339"/>
        <v>1</v>
      </c>
      <c r="F3650" s="4">
        <f t="shared" si="340"/>
        <v>7</v>
      </c>
      <c r="G3650" s="4" t="str">
        <f t="shared" si="341"/>
        <v>Sum</v>
      </c>
      <c r="H3650" s="4" t="str">
        <f t="shared" si="342"/>
        <v>Off</v>
      </c>
      <c r="I3650">
        <v>1127872598</v>
      </c>
      <c r="J3650" t="s">
        <v>26</v>
      </c>
      <c r="K3650">
        <v>19.14</v>
      </c>
      <c r="L3650">
        <v>19.349782000000001</v>
      </c>
      <c r="M3650">
        <v>0.13369400000000001</v>
      </c>
      <c r="N3650">
        <v>7.6088000000000003E-2</v>
      </c>
    </row>
    <row r="3651" spans="1:14" x14ac:dyDescent="0.3">
      <c r="A3651" s="1">
        <v>43617.25</v>
      </c>
      <c r="B3651" s="1">
        <v>43617.083333333336</v>
      </c>
      <c r="C3651" s="3">
        <f t="shared" ref="C3651:C3714" si="343">MONTH(B3651)</f>
        <v>6</v>
      </c>
      <c r="D3651" s="3">
        <f t="shared" ref="D3651:D3714" si="344">DAY(B3651)</f>
        <v>1</v>
      </c>
      <c r="E3651" s="4">
        <f t="shared" ref="E3651:E3714" si="345">HOUR(B3651)</f>
        <v>2</v>
      </c>
      <c r="F3651" s="4">
        <f t="shared" ref="F3651:F3714" si="346">WEEKDAY(B3651)</f>
        <v>7</v>
      </c>
      <c r="G3651" s="4" t="str">
        <f t="shared" ref="G3651:G3714" si="347">IF(AND(C3651&gt;4,C3651&lt;10),"Sum","Win")</f>
        <v>Sum</v>
      </c>
      <c r="H3651" s="4" t="str">
        <f t="shared" si="342"/>
        <v>Off</v>
      </c>
      <c r="I3651">
        <v>1127872598</v>
      </c>
      <c r="J3651" t="s">
        <v>26</v>
      </c>
      <c r="K3651">
        <v>18.809999999999999</v>
      </c>
      <c r="L3651">
        <v>19.152474999999999</v>
      </c>
      <c r="M3651">
        <v>0.16884299999999999</v>
      </c>
      <c r="N3651">
        <v>0.17363200000000001</v>
      </c>
    </row>
    <row r="3652" spans="1:14" x14ac:dyDescent="0.3">
      <c r="A3652" s="1">
        <v>43617.291666666664</v>
      </c>
      <c r="B3652" s="1">
        <v>43617.125</v>
      </c>
      <c r="C3652" s="3">
        <f t="shared" si="343"/>
        <v>6</v>
      </c>
      <c r="D3652" s="3">
        <f t="shared" si="344"/>
        <v>1</v>
      </c>
      <c r="E3652" s="4">
        <f t="shared" si="345"/>
        <v>3</v>
      </c>
      <c r="F3652" s="4">
        <f t="shared" si="346"/>
        <v>7</v>
      </c>
      <c r="G3652" s="4" t="str">
        <f t="shared" si="347"/>
        <v>Sum</v>
      </c>
      <c r="H3652" s="4" t="str">
        <f t="shared" si="342"/>
        <v>Off</v>
      </c>
      <c r="I3652">
        <v>1127872598</v>
      </c>
      <c r="J3652" t="s">
        <v>26</v>
      </c>
      <c r="K3652">
        <v>18.149999999999999</v>
      </c>
      <c r="L3652">
        <v>18.488610000000001</v>
      </c>
      <c r="M3652">
        <v>0.2</v>
      </c>
      <c r="N3652">
        <v>0.13861000000000001</v>
      </c>
    </row>
    <row r="3653" spans="1:14" x14ac:dyDescent="0.3">
      <c r="A3653" s="1">
        <v>43617.333333333336</v>
      </c>
      <c r="B3653" s="1">
        <v>43617.166666666664</v>
      </c>
      <c r="C3653" s="3">
        <f t="shared" si="343"/>
        <v>6</v>
      </c>
      <c r="D3653" s="3">
        <f t="shared" si="344"/>
        <v>1</v>
      </c>
      <c r="E3653" s="4">
        <f t="shared" si="345"/>
        <v>4</v>
      </c>
      <c r="F3653" s="4">
        <f t="shared" si="346"/>
        <v>7</v>
      </c>
      <c r="G3653" s="4" t="str">
        <f t="shared" si="347"/>
        <v>Sum</v>
      </c>
      <c r="H3653" s="4" t="str">
        <f t="shared" si="342"/>
        <v>Off</v>
      </c>
      <c r="I3653">
        <v>1127872598</v>
      </c>
      <c r="J3653" t="s">
        <v>26</v>
      </c>
      <c r="K3653">
        <v>17.420000000000002</v>
      </c>
      <c r="L3653">
        <v>17.862976</v>
      </c>
      <c r="M3653">
        <v>0.281169</v>
      </c>
      <c r="N3653">
        <v>0.16180700000000001</v>
      </c>
    </row>
    <row r="3654" spans="1:14" x14ac:dyDescent="0.3">
      <c r="A3654" s="1">
        <v>43617.375</v>
      </c>
      <c r="B3654" s="1">
        <v>43617.208333333336</v>
      </c>
      <c r="C3654" s="3">
        <f t="shared" si="343"/>
        <v>6</v>
      </c>
      <c r="D3654" s="3">
        <f t="shared" si="344"/>
        <v>1</v>
      </c>
      <c r="E3654" s="4">
        <f t="shared" si="345"/>
        <v>5</v>
      </c>
      <c r="F3654" s="4">
        <f t="shared" si="346"/>
        <v>7</v>
      </c>
      <c r="G3654" s="4" t="str">
        <f t="shared" si="347"/>
        <v>Sum</v>
      </c>
      <c r="H3654" s="4" t="str">
        <f t="shared" si="342"/>
        <v>Off</v>
      </c>
      <c r="I3654">
        <v>1127872598</v>
      </c>
      <c r="J3654" t="s">
        <v>26</v>
      </c>
      <c r="K3654">
        <v>17.8</v>
      </c>
      <c r="L3654">
        <v>18.242684000000001</v>
      </c>
      <c r="M3654">
        <v>0.28856700000000002</v>
      </c>
      <c r="N3654">
        <v>0.154117</v>
      </c>
    </row>
    <row r="3655" spans="1:14" x14ac:dyDescent="0.3">
      <c r="A3655" s="1">
        <v>43617.416666666664</v>
      </c>
      <c r="B3655" s="1">
        <v>43617.25</v>
      </c>
      <c r="C3655" s="3">
        <f t="shared" si="343"/>
        <v>6</v>
      </c>
      <c r="D3655" s="3">
        <f t="shared" si="344"/>
        <v>1</v>
      </c>
      <c r="E3655" s="4">
        <f t="shared" si="345"/>
        <v>6</v>
      </c>
      <c r="F3655" s="4">
        <f t="shared" si="346"/>
        <v>7</v>
      </c>
      <c r="G3655" s="4" t="str">
        <f t="shared" si="347"/>
        <v>Sum</v>
      </c>
      <c r="H3655" s="4" t="str">
        <f t="shared" si="342"/>
        <v>Off</v>
      </c>
      <c r="I3655">
        <v>1127872598</v>
      </c>
      <c r="J3655" t="s">
        <v>26</v>
      </c>
      <c r="K3655">
        <v>17.899999999999999</v>
      </c>
      <c r="L3655">
        <v>18.15673</v>
      </c>
      <c r="M3655">
        <v>0.177734</v>
      </c>
      <c r="N3655">
        <v>7.8995999999999997E-2</v>
      </c>
    </row>
    <row r="3656" spans="1:14" x14ac:dyDescent="0.3">
      <c r="A3656" s="1">
        <v>43617.458333333336</v>
      </c>
      <c r="B3656" s="1">
        <v>43617.291666666664</v>
      </c>
      <c r="C3656" s="3">
        <f t="shared" si="343"/>
        <v>6</v>
      </c>
      <c r="D3656" s="3">
        <f t="shared" si="344"/>
        <v>1</v>
      </c>
      <c r="E3656" s="4">
        <f t="shared" si="345"/>
        <v>7</v>
      </c>
      <c r="F3656" s="4">
        <f t="shared" si="346"/>
        <v>7</v>
      </c>
      <c r="G3656" s="4" t="str">
        <f t="shared" si="347"/>
        <v>Sum</v>
      </c>
      <c r="H3656" s="4" t="str">
        <f t="shared" si="342"/>
        <v>Off</v>
      </c>
      <c r="I3656">
        <v>1127872598</v>
      </c>
      <c r="J3656" t="s">
        <v>26</v>
      </c>
      <c r="K3656">
        <v>19.22</v>
      </c>
      <c r="L3656">
        <v>19.369596000000001</v>
      </c>
      <c r="M3656">
        <v>0.12338300000000001</v>
      </c>
      <c r="N3656">
        <v>2.6213E-2</v>
      </c>
    </row>
    <row r="3657" spans="1:14" x14ac:dyDescent="0.3">
      <c r="A3657" s="1">
        <v>43617.5</v>
      </c>
      <c r="B3657" s="1">
        <v>43617.333333333336</v>
      </c>
      <c r="C3657" s="3">
        <f t="shared" si="343"/>
        <v>6</v>
      </c>
      <c r="D3657" s="3">
        <f t="shared" si="344"/>
        <v>1</v>
      </c>
      <c r="E3657" s="4">
        <f t="shared" si="345"/>
        <v>8</v>
      </c>
      <c r="F3657" s="4">
        <f t="shared" si="346"/>
        <v>7</v>
      </c>
      <c r="G3657" s="4" t="str">
        <f t="shared" si="347"/>
        <v>Sum</v>
      </c>
      <c r="H3657" s="4" t="str">
        <f t="shared" si="342"/>
        <v>Off</v>
      </c>
      <c r="I3657">
        <v>1127872598</v>
      </c>
      <c r="J3657" t="s">
        <v>26</v>
      </c>
      <c r="K3657">
        <v>20.14</v>
      </c>
      <c r="L3657">
        <v>20.281887999999999</v>
      </c>
      <c r="M3657">
        <v>0.13716999999999999</v>
      </c>
      <c r="N3657">
        <v>4.718E-3</v>
      </c>
    </row>
    <row r="3658" spans="1:14" x14ac:dyDescent="0.3">
      <c r="A3658" s="1">
        <v>43617.541666666664</v>
      </c>
      <c r="B3658" s="1">
        <v>43617.375</v>
      </c>
      <c r="C3658" s="3">
        <f t="shared" si="343"/>
        <v>6</v>
      </c>
      <c r="D3658" s="3">
        <f t="shared" si="344"/>
        <v>1</v>
      </c>
      <c r="E3658" s="4">
        <f t="shared" si="345"/>
        <v>9</v>
      </c>
      <c r="F3658" s="4">
        <f t="shared" si="346"/>
        <v>7</v>
      </c>
      <c r="G3658" s="4" t="str">
        <f t="shared" si="347"/>
        <v>Sum</v>
      </c>
      <c r="H3658" s="4" t="str">
        <f t="shared" si="342"/>
        <v>Off</v>
      </c>
      <c r="I3658">
        <v>1127872598</v>
      </c>
      <c r="J3658" t="s">
        <v>26</v>
      </c>
      <c r="K3658">
        <v>22.08</v>
      </c>
      <c r="L3658">
        <v>22.177012000000001</v>
      </c>
      <c r="M3658">
        <v>0.216999</v>
      </c>
      <c r="N3658">
        <v>-0.119987</v>
      </c>
    </row>
    <row r="3659" spans="1:14" x14ac:dyDescent="0.3">
      <c r="A3659" s="1">
        <v>43617.583333333336</v>
      </c>
      <c r="B3659" s="1">
        <v>43617.416666666664</v>
      </c>
      <c r="C3659" s="3">
        <f t="shared" si="343"/>
        <v>6</v>
      </c>
      <c r="D3659" s="3">
        <f t="shared" si="344"/>
        <v>1</v>
      </c>
      <c r="E3659" s="4">
        <f t="shared" si="345"/>
        <v>10</v>
      </c>
      <c r="F3659" s="4">
        <f t="shared" si="346"/>
        <v>7</v>
      </c>
      <c r="G3659" s="4" t="str">
        <f t="shared" si="347"/>
        <v>Sum</v>
      </c>
      <c r="H3659" s="4" t="str">
        <f t="shared" ref="H3659:H3722" si="348">+IF(OR(F3659&lt;2,F3659&gt;6),"Off",IF(AND(G3659="Win",E3659&gt;7,E3659&lt;13),"On",IF(AND(G3659="Win",E3659&gt;16,E3659&lt;22),"On",IF(AND(G3659="Sum",E3659&gt;9,E3659&lt;22),"On","Off"))))</f>
        <v>Off</v>
      </c>
      <c r="I3659">
        <v>1127872598</v>
      </c>
      <c r="J3659" t="s">
        <v>26</v>
      </c>
      <c r="K3659">
        <v>24.36</v>
      </c>
      <c r="L3659">
        <v>24.134528</v>
      </c>
      <c r="M3659">
        <v>-5.6360000000000004E-3</v>
      </c>
      <c r="N3659">
        <v>-0.219836</v>
      </c>
    </row>
    <row r="3660" spans="1:14" x14ac:dyDescent="0.3">
      <c r="A3660" s="1">
        <v>43617.625</v>
      </c>
      <c r="B3660" s="1">
        <v>43617.458333333336</v>
      </c>
      <c r="C3660" s="3">
        <f t="shared" si="343"/>
        <v>6</v>
      </c>
      <c r="D3660" s="3">
        <f t="shared" si="344"/>
        <v>1</v>
      </c>
      <c r="E3660" s="4">
        <f t="shared" si="345"/>
        <v>11</v>
      </c>
      <c r="F3660" s="4">
        <f t="shared" si="346"/>
        <v>7</v>
      </c>
      <c r="G3660" s="4" t="str">
        <f t="shared" si="347"/>
        <v>Sum</v>
      </c>
      <c r="H3660" s="4" t="str">
        <f t="shared" si="348"/>
        <v>Off</v>
      </c>
      <c r="I3660">
        <v>1127872598</v>
      </c>
      <c r="J3660" t="s">
        <v>26</v>
      </c>
      <c r="K3660">
        <v>28</v>
      </c>
      <c r="L3660">
        <v>28.581530000000001</v>
      </c>
      <c r="M3660">
        <v>0.82437800000000006</v>
      </c>
      <c r="N3660">
        <v>-0.24284800000000001</v>
      </c>
    </row>
    <row r="3661" spans="1:14" x14ac:dyDescent="0.3">
      <c r="A3661" s="1">
        <v>43617.666666666664</v>
      </c>
      <c r="B3661" s="1">
        <v>43617.5</v>
      </c>
      <c r="C3661" s="3">
        <f t="shared" si="343"/>
        <v>6</v>
      </c>
      <c r="D3661" s="3">
        <f t="shared" si="344"/>
        <v>1</v>
      </c>
      <c r="E3661" s="4">
        <f t="shared" si="345"/>
        <v>12</v>
      </c>
      <c r="F3661" s="4">
        <f t="shared" si="346"/>
        <v>7</v>
      </c>
      <c r="G3661" s="4" t="str">
        <f t="shared" si="347"/>
        <v>Sum</v>
      </c>
      <c r="H3661" s="4" t="str">
        <f t="shared" si="348"/>
        <v>Off</v>
      </c>
      <c r="I3661">
        <v>1127872598</v>
      </c>
      <c r="J3661" t="s">
        <v>26</v>
      </c>
      <c r="K3661">
        <v>28.59</v>
      </c>
      <c r="L3661">
        <v>28.727208000000001</v>
      </c>
      <c r="M3661">
        <v>0.42013</v>
      </c>
      <c r="N3661">
        <v>-0.28292200000000001</v>
      </c>
    </row>
    <row r="3662" spans="1:14" x14ac:dyDescent="0.3">
      <c r="A3662" s="1">
        <v>43617.708333333336</v>
      </c>
      <c r="B3662" s="1">
        <v>43617.541666666664</v>
      </c>
      <c r="C3662" s="3">
        <f t="shared" si="343"/>
        <v>6</v>
      </c>
      <c r="D3662" s="3">
        <f t="shared" si="344"/>
        <v>1</v>
      </c>
      <c r="E3662" s="4">
        <f t="shared" si="345"/>
        <v>13</v>
      </c>
      <c r="F3662" s="4">
        <f t="shared" si="346"/>
        <v>7</v>
      </c>
      <c r="G3662" s="4" t="str">
        <f t="shared" si="347"/>
        <v>Sum</v>
      </c>
      <c r="H3662" s="4" t="str">
        <f t="shared" si="348"/>
        <v>Off</v>
      </c>
      <c r="I3662">
        <v>1127872598</v>
      </c>
      <c r="J3662" t="s">
        <v>26</v>
      </c>
      <c r="K3662">
        <v>29.89</v>
      </c>
      <c r="L3662">
        <v>29.308993999999998</v>
      </c>
      <c r="M3662">
        <v>-0.21015400000000001</v>
      </c>
      <c r="N3662">
        <v>-0.37085200000000001</v>
      </c>
    </row>
    <row r="3663" spans="1:14" x14ac:dyDescent="0.3">
      <c r="A3663" s="1">
        <v>43617.75</v>
      </c>
      <c r="B3663" s="1">
        <v>43617.583333333336</v>
      </c>
      <c r="C3663" s="3">
        <f t="shared" si="343"/>
        <v>6</v>
      </c>
      <c r="D3663" s="3">
        <f t="shared" si="344"/>
        <v>1</v>
      </c>
      <c r="E3663" s="4">
        <f t="shared" si="345"/>
        <v>14</v>
      </c>
      <c r="F3663" s="4">
        <f t="shared" si="346"/>
        <v>7</v>
      </c>
      <c r="G3663" s="4" t="str">
        <f t="shared" si="347"/>
        <v>Sum</v>
      </c>
      <c r="H3663" s="4" t="str">
        <f t="shared" si="348"/>
        <v>Off</v>
      </c>
      <c r="I3663">
        <v>1127872598</v>
      </c>
      <c r="J3663" t="s">
        <v>26</v>
      </c>
      <c r="K3663">
        <v>31.93</v>
      </c>
      <c r="L3663">
        <v>31.569248000000002</v>
      </c>
      <c r="M3663">
        <v>7.3690000000000005E-2</v>
      </c>
      <c r="N3663">
        <v>-0.43444199999999999</v>
      </c>
    </row>
    <row r="3664" spans="1:14" x14ac:dyDescent="0.3">
      <c r="A3664" s="1">
        <v>43617.791666666664</v>
      </c>
      <c r="B3664" s="1">
        <v>43617.625</v>
      </c>
      <c r="C3664" s="3">
        <f t="shared" si="343"/>
        <v>6</v>
      </c>
      <c r="D3664" s="3">
        <f t="shared" si="344"/>
        <v>1</v>
      </c>
      <c r="E3664" s="4">
        <f t="shared" si="345"/>
        <v>15</v>
      </c>
      <c r="F3664" s="4">
        <f t="shared" si="346"/>
        <v>7</v>
      </c>
      <c r="G3664" s="4" t="str">
        <f t="shared" si="347"/>
        <v>Sum</v>
      </c>
      <c r="H3664" s="4" t="str">
        <f t="shared" si="348"/>
        <v>Off</v>
      </c>
      <c r="I3664">
        <v>1127872598</v>
      </c>
      <c r="J3664" t="s">
        <v>26</v>
      </c>
      <c r="K3664">
        <v>32.35</v>
      </c>
      <c r="L3664">
        <v>31.493675</v>
      </c>
      <c r="M3664">
        <v>-0.43940699999999999</v>
      </c>
      <c r="N3664">
        <v>-0.41691800000000001</v>
      </c>
    </row>
    <row r="3665" spans="1:14" x14ac:dyDescent="0.3">
      <c r="A3665" s="1">
        <v>43617.833333333336</v>
      </c>
      <c r="B3665" s="1">
        <v>43617.666666666664</v>
      </c>
      <c r="C3665" s="3">
        <f t="shared" si="343"/>
        <v>6</v>
      </c>
      <c r="D3665" s="3">
        <f t="shared" si="344"/>
        <v>1</v>
      </c>
      <c r="E3665" s="4">
        <f t="shared" si="345"/>
        <v>16</v>
      </c>
      <c r="F3665" s="4">
        <f t="shared" si="346"/>
        <v>7</v>
      </c>
      <c r="G3665" s="4" t="str">
        <f t="shared" si="347"/>
        <v>Sum</v>
      </c>
      <c r="H3665" s="4" t="str">
        <f t="shared" si="348"/>
        <v>Off</v>
      </c>
      <c r="I3665">
        <v>1127872598</v>
      </c>
      <c r="J3665" t="s">
        <v>26</v>
      </c>
      <c r="K3665">
        <v>34.74</v>
      </c>
      <c r="L3665">
        <v>33.088431</v>
      </c>
      <c r="M3665">
        <v>-1.160493</v>
      </c>
      <c r="N3665">
        <v>-0.49107600000000001</v>
      </c>
    </row>
    <row r="3666" spans="1:14" x14ac:dyDescent="0.3">
      <c r="A3666" s="1">
        <v>43617.875</v>
      </c>
      <c r="B3666" s="1">
        <v>43617.708333333336</v>
      </c>
      <c r="C3666" s="3">
        <f t="shared" si="343"/>
        <v>6</v>
      </c>
      <c r="D3666" s="3">
        <f t="shared" si="344"/>
        <v>1</v>
      </c>
      <c r="E3666" s="4">
        <f t="shared" si="345"/>
        <v>17</v>
      </c>
      <c r="F3666" s="4">
        <f t="shared" si="346"/>
        <v>7</v>
      </c>
      <c r="G3666" s="4" t="str">
        <f t="shared" si="347"/>
        <v>Sum</v>
      </c>
      <c r="H3666" s="4" t="str">
        <f t="shared" si="348"/>
        <v>Off</v>
      </c>
      <c r="I3666">
        <v>1127872598</v>
      </c>
      <c r="J3666" t="s">
        <v>26</v>
      </c>
      <c r="K3666">
        <v>32.950000000000003</v>
      </c>
      <c r="L3666">
        <v>31.434777</v>
      </c>
      <c r="M3666">
        <v>-1.132736</v>
      </c>
      <c r="N3666">
        <v>-0.38248700000000002</v>
      </c>
    </row>
    <row r="3667" spans="1:14" x14ac:dyDescent="0.3">
      <c r="A3667" s="1">
        <v>43617.916666666664</v>
      </c>
      <c r="B3667" s="1">
        <v>43617.75</v>
      </c>
      <c r="C3667" s="3">
        <f t="shared" si="343"/>
        <v>6</v>
      </c>
      <c r="D3667" s="3">
        <f t="shared" si="344"/>
        <v>1</v>
      </c>
      <c r="E3667" s="4">
        <f t="shared" si="345"/>
        <v>18</v>
      </c>
      <c r="F3667" s="4">
        <f t="shared" si="346"/>
        <v>7</v>
      </c>
      <c r="G3667" s="4" t="str">
        <f t="shared" si="347"/>
        <v>Sum</v>
      </c>
      <c r="H3667" s="4" t="str">
        <f t="shared" si="348"/>
        <v>Off</v>
      </c>
      <c r="I3667">
        <v>1127872598</v>
      </c>
      <c r="J3667" t="s">
        <v>26</v>
      </c>
      <c r="K3667">
        <v>29.91</v>
      </c>
      <c r="L3667">
        <v>28.701093</v>
      </c>
      <c r="M3667">
        <v>-0.89007099999999995</v>
      </c>
      <c r="N3667">
        <v>-0.31883600000000001</v>
      </c>
    </row>
    <row r="3668" spans="1:14" x14ac:dyDescent="0.3">
      <c r="A3668" s="1">
        <v>43617.958333333336</v>
      </c>
      <c r="B3668" s="1">
        <v>43617.791666666664</v>
      </c>
      <c r="C3668" s="3">
        <f t="shared" si="343"/>
        <v>6</v>
      </c>
      <c r="D3668" s="3">
        <f t="shared" si="344"/>
        <v>1</v>
      </c>
      <c r="E3668" s="4">
        <f t="shared" si="345"/>
        <v>19</v>
      </c>
      <c r="F3668" s="4">
        <f t="shared" si="346"/>
        <v>7</v>
      </c>
      <c r="G3668" s="4" t="str">
        <f t="shared" si="347"/>
        <v>Sum</v>
      </c>
      <c r="H3668" s="4" t="str">
        <f t="shared" si="348"/>
        <v>Off</v>
      </c>
      <c r="I3668">
        <v>1127872598</v>
      </c>
      <c r="J3668" t="s">
        <v>26</v>
      </c>
      <c r="K3668">
        <v>27.4</v>
      </c>
      <c r="L3668">
        <v>26.604952999999998</v>
      </c>
      <c r="M3668">
        <v>-0.57278700000000005</v>
      </c>
      <c r="N3668">
        <v>-0.22226000000000001</v>
      </c>
    </row>
    <row r="3669" spans="1:14" x14ac:dyDescent="0.3">
      <c r="A3669" s="1">
        <v>43618</v>
      </c>
      <c r="B3669" s="1">
        <v>43617.833333333336</v>
      </c>
      <c r="C3669" s="3">
        <f t="shared" si="343"/>
        <v>6</v>
      </c>
      <c r="D3669" s="3">
        <f t="shared" si="344"/>
        <v>1</v>
      </c>
      <c r="E3669" s="4">
        <f t="shared" si="345"/>
        <v>20</v>
      </c>
      <c r="F3669" s="4">
        <f t="shared" si="346"/>
        <v>7</v>
      </c>
      <c r="G3669" s="4" t="str">
        <f t="shared" si="347"/>
        <v>Sum</v>
      </c>
      <c r="H3669" s="4" t="str">
        <f t="shared" si="348"/>
        <v>Off</v>
      </c>
      <c r="I3669">
        <v>1127872598</v>
      </c>
      <c r="J3669" t="s">
        <v>26</v>
      </c>
      <c r="K3669">
        <v>26.33</v>
      </c>
      <c r="L3669">
        <v>26.558541000000002</v>
      </c>
      <c r="M3669">
        <v>0.544821</v>
      </c>
      <c r="N3669">
        <v>-0.31628000000000001</v>
      </c>
    </row>
    <row r="3670" spans="1:14" x14ac:dyDescent="0.3">
      <c r="A3670" s="1">
        <v>43618.041666666664</v>
      </c>
      <c r="B3670" s="1">
        <v>43617.875</v>
      </c>
      <c r="C3670" s="3">
        <f t="shared" si="343"/>
        <v>6</v>
      </c>
      <c r="D3670" s="3">
        <f t="shared" si="344"/>
        <v>1</v>
      </c>
      <c r="E3670" s="4">
        <f t="shared" si="345"/>
        <v>21</v>
      </c>
      <c r="F3670" s="4">
        <f t="shared" si="346"/>
        <v>7</v>
      </c>
      <c r="G3670" s="4" t="str">
        <f t="shared" si="347"/>
        <v>Sum</v>
      </c>
      <c r="H3670" s="4" t="str">
        <f t="shared" si="348"/>
        <v>Off</v>
      </c>
      <c r="I3670">
        <v>1127872598</v>
      </c>
      <c r="J3670" t="s">
        <v>26</v>
      </c>
      <c r="K3670">
        <v>24.8</v>
      </c>
      <c r="L3670">
        <v>25.334423999999999</v>
      </c>
      <c r="M3670">
        <v>0.62846500000000005</v>
      </c>
      <c r="N3670">
        <v>-9.4041E-2</v>
      </c>
    </row>
    <row r="3671" spans="1:14" x14ac:dyDescent="0.3">
      <c r="A3671" s="1">
        <v>43618.083333333336</v>
      </c>
      <c r="B3671" s="1">
        <v>43617.916666666664</v>
      </c>
      <c r="C3671" s="3">
        <f t="shared" si="343"/>
        <v>6</v>
      </c>
      <c r="D3671" s="3">
        <f t="shared" si="344"/>
        <v>1</v>
      </c>
      <c r="E3671" s="4">
        <f t="shared" si="345"/>
        <v>22</v>
      </c>
      <c r="F3671" s="4">
        <f t="shared" si="346"/>
        <v>7</v>
      </c>
      <c r="G3671" s="4" t="str">
        <f t="shared" si="347"/>
        <v>Sum</v>
      </c>
      <c r="H3671" s="4" t="str">
        <f t="shared" si="348"/>
        <v>Off</v>
      </c>
      <c r="I3671">
        <v>1127872598</v>
      </c>
      <c r="J3671" t="s">
        <v>26</v>
      </c>
      <c r="K3671">
        <v>21.94</v>
      </c>
      <c r="L3671">
        <v>22.547048</v>
      </c>
      <c r="M3671">
        <v>0.57556700000000005</v>
      </c>
      <c r="N3671">
        <v>3.1481000000000002E-2</v>
      </c>
    </row>
    <row r="3672" spans="1:14" x14ac:dyDescent="0.3">
      <c r="A3672" s="1">
        <v>43618.125</v>
      </c>
      <c r="B3672" s="1">
        <v>43617.958333333336</v>
      </c>
      <c r="C3672" s="3">
        <f t="shared" si="343"/>
        <v>6</v>
      </c>
      <c r="D3672" s="3">
        <f t="shared" si="344"/>
        <v>1</v>
      </c>
      <c r="E3672" s="4">
        <f t="shared" si="345"/>
        <v>23</v>
      </c>
      <c r="F3672" s="4">
        <f t="shared" si="346"/>
        <v>7</v>
      </c>
      <c r="G3672" s="4" t="str">
        <f t="shared" si="347"/>
        <v>Sum</v>
      </c>
      <c r="H3672" s="4" t="str">
        <f t="shared" si="348"/>
        <v>Off</v>
      </c>
      <c r="I3672">
        <v>1127872598</v>
      </c>
      <c r="J3672" t="s">
        <v>26</v>
      </c>
      <c r="K3672">
        <v>19.899999999999999</v>
      </c>
      <c r="L3672">
        <v>20.065479</v>
      </c>
      <c r="M3672">
        <v>7.2290999999999994E-2</v>
      </c>
      <c r="N3672">
        <v>9.3187999999999993E-2</v>
      </c>
    </row>
    <row r="3673" spans="1:14" x14ac:dyDescent="0.3">
      <c r="A3673" s="1">
        <v>43618.166666666664</v>
      </c>
      <c r="B3673" s="1">
        <v>43618</v>
      </c>
      <c r="C3673" s="3">
        <f t="shared" si="343"/>
        <v>6</v>
      </c>
      <c r="D3673" s="3">
        <f t="shared" si="344"/>
        <v>2</v>
      </c>
      <c r="E3673" s="4">
        <f t="shared" si="345"/>
        <v>0</v>
      </c>
      <c r="F3673" s="4">
        <f t="shared" si="346"/>
        <v>1</v>
      </c>
      <c r="G3673" s="4" t="str">
        <f t="shared" si="347"/>
        <v>Sum</v>
      </c>
      <c r="H3673" s="4" t="str">
        <f t="shared" si="348"/>
        <v>Off</v>
      </c>
      <c r="I3673">
        <v>1127872598</v>
      </c>
      <c r="J3673" t="s">
        <v>26</v>
      </c>
      <c r="K3673">
        <v>18.8</v>
      </c>
      <c r="L3673">
        <v>18.686705</v>
      </c>
      <c r="M3673">
        <v>1.0366999999999999E-2</v>
      </c>
      <c r="N3673">
        <v>-0.12366199999999999</v>
      </c>
    </row>
    <row r="3674" spans="1:14" x14ac:dyDescent="0.3">
      <c r="A3674" s="1">
        <v>43618.208333333336</v>
      </c>
      <c r="B3674" s="1">
        <v>43618.041666666664</v>
      </c>
      <c r="C3674" s="3">
        <f t="shared" si="343"/>
        <v>6</v>
      </c>
      <c r="D3674" s="3">
        <f t="shared" si="344"/>
        <v>2</v>
      </c>
      <c r="E3674" s="4">
        <f t="shared" si="345"/>
        <v>1</v>
      </c>
      <c r="F3674" s="4">
        <f t="shared" si="346"/>
        <v>1</v>
      </c>
      <c r="G3674" s="4" t="str">
        <f t="shared" si="347"/>
        <v>Sum</v>
      </c>
      <c r="H3674" s="4" t="str">
        <f t="shared" si="348"/>
        <v>Off</v>
      </c>
      <c r="I3674">
        <v>1127872598</v>
      </c>
      <c r="J3674" t="s">
        <v>26</v>
      </c>
      <c r="K3674">
        <v>18.2</v>
      </c>
      <c r="L3674">
        <v>18.144228999999999</v>
      </c>
      <c r="M3674">
        <v>3.9828000000000002E-2</v>
      </c>
      <c r="N3674">
        <v>-9.5599000000000003E-2</v>
      </c>
    </row>
    <row r="3675" spans="1:14" x14ac:dyDescent="0.3">
      <c r="A3675" s="1">
        <v>43618.25</v>
      </c>
      <c r="B3675" s="1">
        <v>43618.083333333336</v>
      </c>
      <c r="C3675" s="3">
        <f t="shared" si="343"/>
        <v>6</v>
      </c>
      <c r="D3675" s="3">
        <f t="shared" si="344"/>
        <v>2</v>
      </c>
      <c r="E3675" s="4">
        <f t="shared" si="345"/>
        <v>2</v>
      </c>
      <c r="F3675" s="4">
        <f t="shared" si="346"/>
        <v>1</v>
      </c>
      <c r="G3675" s="4" t="str">
        <f t="shared" si="347"/>
        <v>Sum</v>
      </c>
      <c r="H3675" s="4" t="str">
        <f t="shared" si="348"/>
        <v>Off</v>
      </c>
      <c r="I3675">
        <v>1127872598</v>
      </c>
      <c r="J3675" t="s">
        <v>26</v>
      </c>
      <c r="K3675">
        <v>16.77</v>
      </c>
      <c r="L3675">
        <v>16.760642000000001</v>
      </c>
      <c r="M3675">
        <v>5.3476999999999997E-2</v>
      </c>
      <c r="N3675">
        <v>-6.2835000000000002E-2</v>
      </c>
    </row>
    <row r="3676" spans="1:14" x14ac:dyDescent="0.3">
      <c r="A3676" s="1">
        <v>43618.291666666664</v>
      </c>
      <c r="B3676" s="1">
        <v>43618.125</v>
      </c>
      <c r="C3676" s="3">
        <f t="shared" si="343"/>
        <v>6</v>
      </c>
      <c r="D3676" s="3">
        <f t="shared" si="344"/>
        <v>2</v>
      </c>
      <c r="E3676" s="4">
        <f t="shared" si="345"/>
        <v>3</v>
      </c>
      <c r="F3676" s="4">
        <f t="shared" si="346"/>
        <v>1</v>
      </c>
      <c r="G3676" s="4" t="str">
        <f t="shared" si="347"/>
        <v>Sum</v>
      </c>
      <c r="H3676" s="4" t="str">
        <f t="shared" si="348"/>
        <v>Off</v>
      </c>
      <c r="I3676">
        <v>1127872598</v>
      </c>
      <c r="J3676" t="s">
        <v>26</v>
      </c>
      <c r="K3676">
        <v>16.010000000000002</v>
      </c>
      <c r="L3676">
        <v>15.925041</v>
      </c>
      <c r="M3676">
        <v>5.7972000000000003E-2</v>
      </c>
      <c r="N3676">
        <v>-0.142931</v>
      </c>
    </row>
    <row r="3677" spans="1:14" x14ac:dyDescent="0.3">
      <c r="A3677" s="1">
        <v>43618.333333333336</v>
      </c>
      <c r="B3677" s="1">
        <v>43618.166666666664</v>
      </c>
      <c r="C3677" s="3">
        <f t="shared" si="343"/>
        <v>6</v>
      </c>
      <c r="D3677" s="3">
        <f t="shared" si="344"/>
        <v>2</v>
      </c>
      <c r="E3677" s="4">
        <f t="shared" si="345"/>
        <v>4</v>
      </c>
      <c r="F3677" s="4">
        <f t="shared" si="346"/>
        <v>1</v>
      </c>
      <c r="G3677" s="4" t="str">
        <f t="shared" si="347"/>
        <v>Sum</v>
      </c>
      <c r="H3677" s="4" t="str">
        <f t="shared" si="348"/>
        <v>Off</v>
      </c>
      <c r="I3677">
        <v>1127872598</v>
      </c>
      <c r="J3677" t="s">
        <v>26</v>
      </c>
      <c r="K3677">
        <v>15.61</v>
      </c>
      <c r="L3677">
        <v>15.551481000000001</v>
      </c>
      <c r="M3677">
        <v>6.8472000000000005E-2</v>
      </c>
      <c r="N3677">
        <v>-0.12699099999999999</v>
      </c>
    </row>
    <row r="3678" spans="1:14" x14ac:dyDescent="0.3">
      <c r="A3678" s="1">
        <v>43618.375</v>
      </c>
      <c r="B3678" s="1">
        <v>43618.208333333336</v>
      </c>
      <c r="C3678" s="3">
        <f t="shared" si="343"/>
        <v>6</v>
      </c>
      <c r="D3678" s="3">
        <f t="shared" si="344"/>
        <v>2</v>
      </c>
      <c r="E3678" s="4">
        <f t="shared" si="345"/>
        <v>5</v>
      </c>
      <c r="F3678" s="4">
        <f t="shared" si="346"/>
        <v>1</v>
      </c>
      <c r="G3678" s="4" t="str">
        <f t="shared" si="347"/>
        <v>Sum</v>
      </c>
      <c r="H3678" s="4" t="str">
        <f t="shared" si="348"/>
        <v>Off</v>
      </c>
      <c r="I3678">
        <v>1127872598</v>
      </c>
      <c r="J3678" t="s">
        <v>26</v>
      </c>
      <c r="K3678">
        <v>15.01</v>
      </c>
      <c r="L3678">
        <v>14.980359</v>
      </c>
      <c r="M3678">
        <v>7.6435000000000003E-2</v>
      </c>
      <c r="N3678">
        <v>-0.106076</v>
      </c>
    </row>
    <row r="3679" spans="1:14" x14ac:dyDescent="0.3">
      <c r="A3679" s="1">
        <v>43618.416666666664</v>
      </c>
      <c r="B3679" s="1">
        <v>43618.25</v>
      </c>
      <c r="C3679" s="3">
        <f t="shared" si="343"/>
        <v>6</v>
      </c>
      <c r="D3679" s="3">
        <f t="shared" si="344"/>
        <v>2</v>
      </c>
      <c r="E3679" s="4">
        <f t="shared" si="345"/>
        <v>6</v>
      </c>
      <c r="F3679" s="4">
        <f t="shared" si="346"/>
        <v>1</v>
      </c>
      <c r="G3679" s="4" t="str">
        <f t="shared" si="347"/>
        <v>Sum</v>
      </c>
      <c r="H3679" s="4" t="str">
        <f t="shared" si="348"/>
        <v>Off</v>
      </c>
      <c r="I3679">
        <v>1127872598</v>
      </c>
      <c r="J3679" t="s">
        <v>26</v>
      </c>
      <c r="K3679">
        <v>14.58</v>
      </c>
      <c r="L3679">
        <v>14.552415</v>
      </c>
      <c r="M3679">
        <v>5.3240000000000003E-2</v>
      </c>
      <c r="N3679">
        <v>-8.0824999999999994E-2</v>
      </c>
    </row>
    <row r="3680" spans="1:14" x14ac:dyDescent="0.3">
      <c r="A3680" s="1">
        <v>43618.458333333336</v>
      </c>
      <c r="B3680" s="1">
        <v>43618.291666666664</v>
      </c>
      <c r="C3680" s="3">
        <f t="shared" si="343"/>
        <v>6</v>
      </c>
      <c r="D3680" s="3">
        <f t="shared" si="344"/>
        <v>2</v>
      </c>
      <c r="E3680" s="4">
        <f t="shared" si="345"/>
        <v>7</v>
      </c>
      <c r="F3680" s="4">
        <f t="shared" si="346"/>
        <v>1</v>
      </c>
      <c r="G3680" s="4" t="str">
        <f t="shared" si="347"/>
        <v>Sum</v>
      </c>
      <c r="H3680" s="4" t="str">
        <f t="shared" si="348"/>
        <v>Off</v>
      </c>
      <c r="I3680">
        <v>1127872598</v>
      </c>
      <c r="J3680" t="s">
        <v>26</v>
      </c>
      <c r="K3680">
        <v>15.92</v>
      </c>
      <c r="L3680">
        <v>15.809863</v>
      </c>
      <c r="M3680">
        <v>-2.4816999999999999E-2</v>
      </c>
      <c r="N3680">
        <v>-8.5319999999999993E-2</v>
      </c>
    </row>
    <row r="3681" spans="1:14" x14ac:dyDescent="0.3">
      <c r="A3681" s="1">
        <v>43618.5</v>
      </c>
      <c r="B3681" s="1">
        <v>43618.333333333336</v>
      </c>
      <c r="C3681" s="3">
        <f t="shared" si="343"/>
        <v>6</v>
      </c>
      <c r="D3681" s="3">
        <f t="shared" si="344"/>
        <v>2</v>
      </c>
      <c r="E3681" s="4">
        <f t="shared" si="345"/>
        <v>8</v>
      </c>
      <c r="F3681" s="4">
        <f t="shared" si="346"/>
        <v>1</v>
      </c>
      <c r="G3681" s="4" t="str">
        <f t="shared" si="347"/>
        <v>Sum</v>
      </c>
      <c r="H3681" s="4" t="str">
        <f t="shared" si="348"/>
        <v>Off</v>
      </c>
      <c r="I3681">
        <v>1127872598</v>
      </c>
      <c r="J3681" t="s">
        <v>26</v>
      </c>
      <c r="K3681">
        <v>18.28</v>
      </c>
      <c r="L3681">
        <v>18.192063000000001</v>
      </c>
      <c r="M3681">
        <v>1.2259000000000001E-2</v>
      </c>
      <c r="N3681">
        <v>-0.10019599999999999</v>
      </c>
    </row>
    <row r="3682" spans="1:14" x14ac:dyDescent="0.3">
      <c r="A3682" s="1">
        <v>43618.541666666664</v>
      </c>
      <c r="B3682" s="1">
        <v>43618.375</v>
      </c>
      <c r="C3682" s="3">
        <f t="shared" si="343"/>
        <v>6</v>
      </c>
      <c r="D3682" s="3">
        <f t="shared" si="344"/>
        <v>2</v>
      </c>
      <c r="E3682" s="4">
        <f t="shared" si="345"/>
        <v>9</v>
      </c>
      <c r="F3682" s="4">
        <f t="shared" si="346"/>
        <v>1</v>
      </c>
      <c r="G3682" s="4" t="str">
        <f t="shared" si="347"/>
        <v>Sum</v>
      </c>
      <c r="H3682" s="4" t="str">
        <f t="shared" si="348"/>
        <v>Off</v>
      </c>
      <c r="I3682">
        <v>1127872598</v>
      </c>
      <c r="J3682" t="s">
        <v>26</v>
      </c>
      <c r="K3682">
        <v>19.649999999999999</v>
      </c>
      <c r="L3682">
        <v>19.362355999999998</v>
      </c>
      <c r="M3682">
        <v>-6.1572000000000002E-2</v>
      </c>
      <c r="N3682">
        <v>-0.226072</v>
      </c>
    </row>
    <row r="3683" spans="1:14" x14ac:dyDescent="0.3">
      <c r="A3683" s="1">
        <v>43618.583333333336</v>
      </c>
      <c r="B3683" s="1">
        <v>43618.416666666664</v>
      </c>
      <c r="C3683" s="3">
        <f t="shared" si="343"/>
        <v>6</v>
      </c>
      <c r="D3683" s="3">
        <f t="shared" si="344"/>
        <v>2</v>
      </c>
      <c r="E3683" s="4">
        <f t="shared" si="345"/>
        <v>10</v>
      </c>
      <c r="F3683" s="4">
        <f t="shared" si="346"/>
        <v>1</v>
      </c>
      <c r="G3683" s="4" t="str">
        <f t="shared" si="347"/>
        <v>Sum</v>
      </c>
      <c r="H3683" s="4" t="str">
        <f t="shared" si="348"/>
        <v>Off</v>
      </c>
      <c r="I3683">
        <v>1127872598</v>
      </c>
      <c r="J3683" t="s">
        <v>26</v>
      </c>
      <c r="K3683">
        <v>20.57</v>
      </c>
      <c r="L3683">
        <v>20.035709000000001</v>
      </c>
      <c r="M3683">
        <v>-0.14446899999999999</v>
      </c>
      <c r="N3683">
        <v>-0.389822</v>
      </c>
    </row>
    <row r="3684" spans="1:14" x14ac:dyDescent="0.3">
      <c r="A3684" s="1">
        <v>43618.625</v>
      </c>
      <c r="B3684" s="1">
        <v>43618.458333333336</v>
      </c>
      <c r="C3684" s="3">
        <f t="shared" si="343"/>
        <v>6</v>
      </c>
      <c r="D3684" s="3">
        <f t="shared" si="344"/>
        <v>2</v>
      </c>
      <c r="E3684" s="4">
        <f t="shared" si="345"/>
        <v>11</v>
      </c>
      <c r="F3684" s="4">
        <f t="shared" si="346"/>
        <v>1</v>
      </c>
      <c r="G3684" s="4" t="str">
        <f t="shared" si="347"/>
        <v>Sum</v>
      </c>
      <c r="H3684" s="4" t="str">
        <f t="shared" si="348"/>
        <v>Off</v>
      </c>
      <c r="I3684">
        <v>1127872598</v>
      </c>
      <c r="J3684" t="s">
        <v>26</v>
      </c>
      <c r="K3684">
        <v>21.96</v>
      </c>
      <c r="L3684">
        <v>21.616793999999999</v>
      </c>
      <c r="M3684">
        <v>0.31838</v>
      </c>
      <c r="N3684">
        <v>-0.66158600000000001</v>
      </c>
    </row>
    <row r="3685" spans="1:14" x14ac:dyDescent="0.3">
      <c r="A3685" s="1">
        <v>43618.666666666664</v>
      </c>
      <c r="B3685" s="1">
        <v>43618.5</v>
      </c>
      <c r="C3685" s="3">
        <f t="shared" si="343"/>
        <v>6</v>
      </c>
      <c r="D3685" s="3">
        <f t="shared" si="344"/>
        <v>2</v>
      </c>
      <c r="E3685" s="4">
        <f t="shared" si="345"/>
        <v>12</v>
      </c>
      <c r="F3685" s="4">
        <f t="shared" si="346"/>
        <v>1</v>
      </c>
      <c r="G3685" s="4" t="str">
        <f t="shared" si="347"/>
        <v>Sum</v>
      </c>
      <c r="H3685" s="4" t="str">
        <f t="shared" si="348"/>
        <v>Off</v>
      </c>
      <c r="I3685">
        <v>1127872598</v>
      </c>
      <c r="J3685" t="s">
        <v>26</v>
      </c>
      <c r="K3685">
        <v>23.17</v>
      </c>
      <c r="L3685">
        <v>22.628730999999998</v>
      </c>
      <c r="M3685">
        <v>0.205205</v>
      </c>
      <c r="N3685">
        <v>-0.74647399999999997</v>
      </c>
    </row>
    <row r="3686" spans="1:14" x14ac:dyDescent="0.3">
      <c r="A3686" s="1">
        <v>43618.708333333336</v>
      </c>
      <c r="B3686" s="1">
        <v>43618.541666666664</v>
      </c>
      <c r="C3686" s="3">
        <f t="shared" si="343"/>
        <v>6</v>
      </c>
      <c r="D3686" s="3">
        <f t="shared" si="344"/>
        <v>2</v>
      </c>
      <c r="E3686" s="4">
        <f t="shared" si="345"/>
        <v>13</v>
      </c>
      <c r="F3686" s="4">
        <f t="shared" si="346"/>
        <v>1</v>
      </c>
      <c r="G3686" s="4" t="str">
        <f t="shared" si="347"/>
        <v>Sum</v>
      </c>
      <c r="H3686" s="4" t="str">
        <f t="shared" si="348"/>
        <v>Off</v>
      </c>
      <c r="I3686">
        <v>1127872598</v>
      </c>
      <c r="J3686" t="s">
        <v>26</v>
      </c>
      <c r="K3686">
        <v>24</v>
      </c>
      <c r="L3686">
        <v>22.692294</v>
      </c>
      <c r="M3686">
        <v>-0.461233</v>
      </c>
      <c r="N3686">
        <v>-0.84647300000000003</v>
      </c>
    </row>
    <row r="3687" spans="1:14" x14ac:dyDescent="0.3">
      <c r="A3687" s="1">
        <v>43618.75</v>
      </c>
      <c r="B3687" s="1">
        <v>43618.583333333336</v>
      </c>
      <c r="C3687" s="3">
        <f t="shared" si="343"/>
        <v>6</v>
      </c>
      <c r="D3687" s="3">
        <f t="shared" si="344"/>
        <v>2</v>
      </c>
      <c r="E3687" s="4">
        <f t="shared" si="345"/>
        <v>14</v>
      </c>
      <c r="F3687" s="4">
        <f t="shared" si="346"/>
        <v>1</v>
      </c>
      <c r="G3687" s="4" t="str">
        <f t="shared" si="347"/>
        <v>Sum</v>
      </c>
      <c r="H3687" s="4" t="str">
        <f t="shared" si="348"/>
        <v>Off</v>
      </c>
      <c r="I3687">
        <v>1127872598</v>
      </c>
      <c r="J3687" t="s">
        <v>26</v>
      </c>
      <c r="K3687">
        <v>24.26</v>
      </c>
      <c r="L3687">
        <v>22.806595000000002</v>
      </c>
      <c r="M3687">
        <v>-0.57399</v>
      </c>
      <c r="N3687">
        <v>-0.87941499999999995</v>
      </c>
    </row>
    <row r="3688" spans="1:14" x14ac:dyDescent="0.3">
      <c r="A3688" s="1">
        <v>43618.791666666664</v>
      </c>
      <c r="B3688" s="1">
        <v>43618.625</v>
      </c>
      <c r="C3688" s="3">
        <f t="shared" si="343"/>
        <v>6</v>
      </c>
      <c r="D3688" s="3">
        <f t="shared" si="344"/>
        <v>2</v>
      </c>
      <c r="E3688" s="4">
        <f t="shared" si="345"/>
        <v>15</v>
      </c>
      <c r="F3688" s="4">
        <f t="shared" si="346"/>
        <v>1</v>
      </c>
      <c r="G3688" s="4" t="str">
        <f t="shared" si="347"/>
        <v>Sum</v>
      </c>
      <c r="H3688" s="4" t="str">
        <f t="shared" si="348"/>
        <v>Off</v>
      </c>
      <c r="I3688">
        <v>1127872598</v>
      </c>
      <c r="J3688" t="s">
        <v>26</v>
      </c>
      <c r="K3688">
        <v>24.84</v>
      </c>
      <c r="L3688">
        <v>23.006443000000001</v>
      </c>
      <c r="M3688">
        <v>-0.98183100000000001</v>
      </c>
      <c r="N3688">
        <v>-0.85172599999999998</v>
      </c>
    </row>
    <row r="3689" spans="1:14" x14ac:dyDescent="0.3">
      <c r="A3689" s="1">
        <v>43618.833333333336</v>
      </c>
      <c r="B3689" s="1">
        <v>43618.666666666664</v>
      </c>
      <c r="C3689" s="3">
        <f t="shared" si="343"/>
        <v>6</v>
      </c>
      <c r="D3689" s="3">
        <f t="shared" si="344"/>
        <v>2</v>
      </c>
      <c r="E3689" s="4">
        <f t="shared" si="345"/>
        <v>16</v>
      </c>
      <c r="F3689" s="4">
        <f t="shared" si="346"/>
        <v>1</v>
      </c>
      <c r="G3689" s="4" t="str">
        <f t="shared" si="347"/>
        <v>Sum</v>
      </c>
      <c r="H3689" s="4" t="str">
        <f t="shared" si="348"/>
        <v>Off</v>
      </c>
      <c r="I3689">
        <v>1127872598</v>
      </c>
      <c r="J3689" t="s">
        <v>26</v>
      </c>
      <c r="K3689">
        <v>24.56</v>
      </c>
      <c r="L3689">
        <v>23.327072000000001</v>
      </c>
      <c r="M3689">
        <v>-0.42337799999999998</v>
      </c>
      <c r="N3689">
        <v>-0.80954999999999999</v>
      </c>
    </row>
    <row r="3690" spans="1:14" x14ac:dyDescent="0.3">
      <c r="A3690" s="1">
        <v>43618.875</v>
      </c>
      <c r="B3690" s="1">
        <v>43618.708333333336</v>
      </c>
      <c r="C3690" s="3">
        <f t="shared" si="343"/>
        <v>6</v>
      </c>
      <c r="D3690" s="3">
        <f t="shared" si="344"/>
        <v>2</v>
      </c>
      <c r="E3690" s="4">
        <f t="shared" si="345"/>
        <v>17</v>
      </c>
      <c r="F3690" s="4">
        <f t="shared" si="346"/>
        <v>1</v>
      </c>
      <c r="G3690" s="4" t="str">
        <f t="shared" si="347"/>
        <v>Sum</v>
      </c>
      <c r="H3690" s="4" t="str">
        <f t="shared" si="348"/>
        <v>Off</v>
      </c>
      <c r="I3690">
        <v>1127872598</v>
      </c>
      <c r="J3690" t="s">
        <v>26</v>
      </c>
      <c r="K3690">
        <v>25.17</v>
      </c>
      <c r="L3690">
        <v>23.312453000000001</v>
      </c>
      <c r="M3690">
        <v>-1.0692539999999999</v>
      </c>
      <c r="N3690">
        <v>-0.78829300000000002</v>
      </c>
    </row>
    <row r="3691" spans="1:14" x14ac:dyDescent="0.3">
      <c r="A3691" s="1">
        <v>43618.916666666664</v>
      </c>
      <c r="B3691" s="1">
        <v>43618.75</v>
      </c>
      <c r="C3691" s="3">
        <f t="shared" si="343"/>
        <v>6</v>
      </c>
      <c r="D3691" s="3">
        <f t="shared" si="344"/>
        <v>2</v>
      </c>
      <c r="E3691" s="4">
        <f t="shared" si="345"/>
        <v>18</v>
      </c>
      <c r="F3691" s="4">
        <f t="shared" si="346"/>
        <v>1</v>
      </c>
      <c r="G3691" s="4" t="str">
        <f t="shared" si="347"/>
        <v>Sum</v>
      </c>
      <c r="H3691" s="4" t="str">
        <f t="shared" si="348"/>
        <v>Off</v>
      </c>
      <c r="I3691">
        <v>1127872598</v>
      </c>
      <c r="J3691" t="s">
        <v>26</v>
      </c>
      <c r="K3691">
        <v>23.72</v>
      </c>
      <c r="L3691">
        <v>22.778071000000001</v>
      </c>
      <c r="M3691">
        <v>-0.23339099999999999</v>
      </c>
      <c r="N3691">
        <v>-0.708538</v>
      </c>
    </row>
    <row r="3692" spans="1:14" x14ac:dyDescent="0.3">
      <c r="A3692" s="1">
        <v>43618.958333333336</v>
      </c>
      <c r="B3692" s="1">
        <v>43618.791666666664</v>
      </c>
      <c r="C3692" s="3">
        <f t="shared" si="343"/>
        <v>6</v>
      </c>
      <c r="D3692" s="3">
        <f t="shared" si="344"/>
        <v>2</v>
      </c>
      <c r="E3692" s="4">
        <f t="shared" si="345"/>
        <v>19</v>
      </c>
      <c r="F3692" s="4">
        <f t="shared" si="346"/>
        <v>1</v>
      </c>
      <c r="G3692" s="4" t="str">
        <f t="shared" si="347"/>
        <v>Sum</v>
      </c>
      <c r="H3692" s="4" t="str">
        <f t="shared" si="348"/>
        <v>Off</v>
      </c>
      <c r="I3692">
        <v>1127872598</v>
      </c>
      <c r="J3692" t="s">
        <v>26</v>
      </c>
      <c r="K3692">
        <v>23.52</v>
      </c>
      <c r="L3692">
        <v>22.613645000000002</v>
      </c>
      <c r="M3692">
        <v>-0.21358199999999999</v>
      </c>
      <c r="N3692">
        <v>-0.69277299999999997</v>
      </c>
    </row>
    <row r="3693" spans="1:14" x14ac:dyDescent="0.3">
      <c r="A3693" s="1">
        <v>43619</v>
      </c>
      <c r="B3693" s="1">
        <v>43618.833333333336</v>
      </c>
      <c r="C3693" s="3">
        <f t="shared" si="343"/>
        <v>6</v>
      </c>
      <c r="D3693" s="3">
        <f t="shared" si="344"/>
        <v>2</v>
      </c>
      <c r="E3693" s="4">
        <f t="shared" si="345"/>
        <v>20</v>
      </c>
      <c r="F3693" s="4">
        <f t="shared" si="346"/>
        <v>1</v>
      </c>
      <c r="G3693" s="4" t="str">
        <f t="shared" si="347"/>
        <v>Sum</v>
      </c>
      <c r="H3693" s="4" t="str">
        <f t="shared" si="348"/>
        <v>Off</v>
      </c>
      <c r="I3693">
        <v>1127872598</v>
      </c>
      <c r="J3693" t="s">
        <v>26</v>
      </c>
      <c r="K3693">
        <v>23.38</v>
      </c>
      <c r="L3693">
        <v>22.802064000000001</v>
      </c>
      <c r="M3693">
        <v>0.118535</v>
      </c>
      <c r="N3693">
        <v>-0.69647099999999995</v>
      </c>
    </row>
    <row r="3694" spans="1:14" x14ac:dyDescent="0.3">
      <c r="A3694" s="1">
        <v>43619.041666666664</v>
      </c>
      <c r="B3694" s="1">
        <v>43618.875</v>
      </c>
      <c r="C3694" s="3">
        <f t="shared" si="343"/>
        <v>6</v>
      </c>
      <c r="D3694" s="3">
        <f t="shared" si="344"/>
        <v>2</v>
      </c>
      <c r="E3694" s="4">
        <f t="shared" si="345"/>
        <v>21</v>
      </c>
      <c r="F3694" s="4">
        <f t="shared" si="346"/>
        <v>1</v>
      </c>
      <c r="G3694" s="4" t="str">
        <f t="shared" si="347"/>
        <v>Sum</v>
      </c>
      <c r="H3694" s="4" t="str">
        <f t="shared" si="348"/>
        <v>Off</v>
      </c>
      <c r="I3694">
        <v>1127872598</v>
      </c>
      <c r="J3694" t="s">
        <v>26</v>
      </c>
      <c r="K3694">
        <v>22.42</v>
      </c>
      <c r="L3694">
        <v>21.988614999999999</v>
      </c>
      <c r="M3694">
        <v>8.4400000000000003E-2</v>
      </c>
      <c r="N3694">
        <v>-0.51578500000000005</v>
      </c>
    </row>
    <row r="3695" spans="1:14" x14ac:dyDescent="0.3">
      <c r="A3695" s="1">
        <v>43619.083333333336</v>
      </c>
      <c r="B3695" s="1">
        <v>43618.916666666664</v>
      </c>
      <c r="C3695" s="3">
        <f t="shared" si="343"/>
        <v>6</v>
      </c>
      <c r="D3695" s="3">
        <f t="shared" si="344"/>
        <v>2</v>
      </c>
      <c r="E3695" s="4">
        <f t="shared" si="345"/>
        <v>22</v>
      </c>
      <c r="F3695" s="4">
        <f t="shared" si="346"/>
        <v>1</v>
      </c>
      <c r="G3695" s="4" t="str">
        <f t="shared" si="347"/>
        <v>Sum</v>
      </c>
      <c r="H3695" s="4" t="str">
        <f t="shared" si="348"/>
        <v>Off</v>
      </c>
      <c r="I3695">
        <v>1127872598</v>
      </c>
      <c r="J3695" t="s">
        <v>26</v>
      </c>
      <c r="K3695">
        <v>19.78</v>
      </c>
      <c r="L3695">
        <v>19.818263999999999</v>
      </c>
      <c r="M3695">
        <v>0.228406</v>
      </c>
      <c r="N3695">
        <v>-0.19014200000000001</v>
      </c>
    </row>
    <row r="3696" spans="1:14" x14ac:dyDescent="0.3">
      <c r="A3696" s="1">
        <v>43619.125</v>
      </c>
      <c r="B3696" s="1">
        <v>43618.958333333336</v>
      </c>
      <c r="C3696" s="3">
        <f t="shared" si="343"/>
        <v>6</v>
      </c>
      <c r="D3696" s="3">
        <f t="shared" si="344"/>
        <v>2</v>
      </c>
      <c r="E3696" s="4">
        <f t="shared" si="345"/>
        <v>23</v>
      </c>
      <c r="F3696" s="4">
        <f t="shared" si="346"/>
        <v>1</v>
      </c>
      <c r="G3696" s="4" t="str">
        <f t="shared" si="347"/>
        <v>Sum</v>
      </c>
      <c r="H3696" s="4" t="str">
        <f t="shared" si="348"/>
        <v>Off</v>
      </c>
      <c r="I3696">
        <v>1127872598</v>
      </c>
      <c r="J3696" t="s">
        <v>26</v>
      </c>
      <c r="K3696">
        <v>17.350000000000001</v>
      </c>
      <c r="L3696">
        <v>17.368012</v>
      </c>
      <c r="M3696">
        <v>3.3089E-2</v>
      </c>
      <c r="N3696">
        <v>-1.5077E-2</v>
      </c>
    </row>
    <row r="3697" spans="1:14" x14ac:dyDescent="0.3">
      <c r="A3697" s="1">
        <v>43619.166666666664</v>
      </c>
      <c r="B3697" s="1">
        <v>43619</v>
      </c>
      <c r="C3697" s="3">
        <f t="shared" si="343"/>
        <v>6</v>
      </c>
      <c r="D3697" s="3">
        <f t="shared" si="344"/>
        <v>3</v>
      </c>
      <c r="E3697" s="4">
        <f t="shared" si="345"/>
        <v>0</v>
      </c>
      <c r="F3697" s="4">
        <f t="shared" si="346"/>
        <v>2</v>
      </c>
      <c r="G3697" s="4" t="str">
        <f t="shared" si="347"/>
        <v>Sum</v>
      </c>
      <c r="H3697" s="4" t="str">
        <f t="shared" si="348"/>
        <v>Off</v>
      </c>
      <c r="I3697">
        <v>1127872598</v>
      </c>
      <c r="J3697" t="s">
        <v>26</v>
      </c>
      <c r="K3697">
        <v>16.739999999999998</v>
      </c>
      <c r="L3697">
        <v>16.926583000000001</v>
      </c>
      <c r="M3697">
        <v>0.349049</v>
      </c>
      <c r="N3697">
        <v>-0.162466</v>
      </c>
    </row>
    <row r="3698" spans="1:14" x14ac:dyDescent="0.3">
      <c r="A3698" s="1">
        <v>43619.208333333336</v>
      </c>
      <c r="B3698" s="1">
        <v>43619.041666666664</v>
      </c>
      <c r="C3698" s="3">
        <f t="shared" si="343"/>
        <v>6</v>
      </c>
      <c r="D3698" s="3">
        <f t="shared" si="344"/>
        <v>3</v>
      </c>
      <c r="E3698" s="4">
        <f t="shared" si="345"/>
        <v>1</v>
      </c>
      <c r="F3698" s="4">
        <f t="shared" si="346"/>
        <v>2</v>
      </c>
      <c r="G3698" s="4" t="str">
        <f t="shared" si="347"/>
        <v>Sum</v>
      </c>
      <c r="H3698" s="4" t="str">
        <f t="shared" si="348"/>
        <v>Off</v>
      </c>
      <c r="I3698">
        <v>1127872598</v>
      </c>
      <c r="J3698" t="s">
        <v>26</v>
      </c>
      <c r="K3698">
        <v>15.74</v>
      </c>
      <c r="L3698">
        <v>15.989056</v>
      </c>
      <c r="M3698">
        <v>0.33676499999999998</v>
      </c>
      <c r="N3698">
        <v>-8.7708999999999995E-2</v>
      </c>
    </row>
    <row r="3699" spans="1:14" x14ac:dyDescent="0.3">
      <c r="A3699" s="1">
        <v>43619.25</v>
      </c>
      <c r="B3699" s="1">
        <v>43619.083333333336</v>
      </c>
      <c r="C3699" s="3">
        <f t="shared" si="343"/>
        <v>6</v>
      </c>
      <c r="D3699" s="3">
        <f t="shared" si="344"/>
        <v>3</v>
      </c>
      <c r="E3699" s="4">
        <f t="shared" si="345"/>
        <v>2</v>
      </c>
      <c r="F3699" s="4">
        <f t="shared" si="346"/>
        <v>2</v>
      </c>
      <c r="G3699" s="4" t="str">
        <f t="shared" si="347"/>
        <v>Sum</v>
      </c>
      <c r="H3699" s="4" t="str">
        <f t="shared" si="348"/>
        <v>Off</v>
      </c>
      <c r="I3699">
        <v>1127872598</v>
      </c>
      <c r="J3699" t="s">
        <v>26</v>
      </c>
      <c r="K3699">
        <v>15.44</v>
      </c>
      <c r="L3699">
        <v>15.669537999999999</v>
      </c>
      <c r="M3699">
        <v>0.35</v>
      </c>
      <c r="N3699">
        <v>-0.120462</v>
      </c>
    </row>
    <row r="3700" spans="1:14" x14ac:dyDescent="0.3">
      <c r="A3700" s="1">
        <v>43619.291666666664</v>
      </c>
      <c r="B3700" s="1">
        <v>43619.125</v>
      </c>
      <c r="C3700" s="3">
        <f t="shared" si="343"/>
        <v>6</v>
      </c>
      <c r="D3700" s="3">
        <f t="shared" si="344"/>
        <v>3</v>
      </c>
      <c r="E3700" s="4">
        <f t="shared" si="345"/>
        <v>3</v>
      </c>
      <c r="F3700" s="4">
        <f t="shared" si="346"/>
        <v>2</v>
      </c>
      <c r="G3700" s="4" t="str">
        <f t="shared" si="347"/>
        <v>Sum</v>
      </c>
      <c r="H3700" s="4" t="str">
        <f t="shared" si="348"/>
        <v>Off</v>
      </c>
      <c r="I3700">
        <v>1127872598</v>
      </c>
      <c r="J3700" t="s">
        <v>26</v>
      </c>
      <c r="K3700">
        <v>15.16</v>
      </c>
      <c r="L3700">
        <v>15.461197</v>
      </c>
      <c r="M3700">
        <v>0.42</v>
      </c>
      <c r="N3700">
        <v>-0.11880300000000001</v>
      </c>
    </row>
    <row r="3701" spans="1:14" x14ac:dyDescent="0.3">
      <c r="A3701" s="1">
        <v>43619.333333333336</v>
      </c>
      <c r="B3701" s="1">
        <v>43619.166666666664</v>
      </c>
      <c r="C3701" s="3">
        <f t="shared" si="343"/>
        <v>6</v>
      </c>
      <c r="D3701" s="3">
        <f t="shared" si="344"/>
        <v>3</v>
      </c>
      <c r="E3701" s="4">
        <f t="shared" si="345"/>
        <v>4</v>
      </c>
      <c r="F3701" s="4">
        <f t="shared" si="346"/>
        <v>2</v>
      </c>
      <c r="G3701" s="4" t="str">
        <f t="shared" si="347"/>
        <v>Sum</v>
      </c>
      <c r="H3701" s="4" t="str">
        <f t="shared" si="348"/>
        <v>Off</v>
      </c>
      <c r="I3701">
        <v>1127872598</v>
      </c>
      <c r="J3701" t="s">
        <v>26</v>
      </c>
      <c r="K3701">
        <v>15.27</v>
      </c>
      <c r="L3701">
        <v>15.504902</v>
      </c>
      <c r="M3701">
        <v>0.37768499999999999</v>
      </c>
      <c r="N3701">
        <v>-0.14278299999999999</v>
      </c>
    </row>
    <row r="3702" spans="1:14" x14ac:dyDescent="0.3">
      <c r="A3702" s="1">
        <v>43619.375</v>
      </c>
      <c r="B3702" s="1">
        <v>43619.208333333336</v>
      </c>
      <c r="C3702" s="3">
        <f t="shared" si="343"/>
        <v>6</v>
      </c>
      <c r="D3702" s="3">
        <f t="shared" si="344"/>
        <v>3</v>
      </c>
      <c r="E3702" s="4">
        <f t="shared" si="345"/>
        <v>5</v>
      </c>
      <c r="F3702" s="4">
        <f t="shared" si="346"/>
        <v>2</v>
      </c>
      <c r="G3702" s="4" t="str">
        <f t="shared" si="347"/>
        <v>Sum</v>
      </c>
      <c r="H3702" s="4" t="str">
        <f t="shared" si="348"/>
        <v>Off</v>
      </c>
      <c r="I3702">
        <v>1127872598</v>
      </c>
      <c r="J3702" t="s">
        <v>26</v>
      </c>
      <c r="K3702">
        <v>15.69</v>
      </c>
      <c r="L3702">
        <v>15.925862</v>
      </c>
      <c r="M3702">
        <v>0.45674700000000001</v>
      </c>
      <c r="N3702">
        <v>-0.220885</v>
      </c>
    </row>
    <row r="3703" spans="1:14" x14ac:dyDescent="0.3">
      <c r="A3703" s="1">
        <v>43619.416666666664</v>
      </c>
      <c r="B3703" s="1">
        <v>43619.25</v>
      </c>
      <c r="C3703" s="3">
        <f t="shared" si="343"/>
        <v>6</v>
      </c>
      <c r="D3703" s="3">
        <f t="shared" si="344"/>
        <v>3</v>
      </c>
      <c r="E3703" s="4">
        <f t="shared" si="345"/>
        <v>6</v>
      </c>
      <c r="F3703" s="4">
        <f t="shared" si="346"/>
        <v>2</v>
      </c>
      <c r="G3703" s="4" t="str">
        <f t="shared" si="347"/>
        <v>Sum</v>
      </c>
      <c r="H3703" s="4" t="str">
        <f t="shared" si="348"/>
        <v>Off</v>
      </c>
      <c r="I3703">
        <v>1127872598</v>
      </c>
      <c r="J3703" t="s">
        <v>26</v>
      </c>
      <c r="K3703">
        <v>18.329999999999998</v>
      </c>
      <c r="L3703">
        <v>18.789736000000001</v>
      </c>
      <c r="M3703">
        <v>0.70959300000000003</v>
      </c>
      <c r="N3703">
        <v>-0.249857</v>
      </c>
    </row>
    <row r="3704" spans="1:14" x14ac:dyDescent="0.3">
      <c r="A3704" s="1">
        <v>43619.458333333336</v>
      </c>
      <c r="B3704" s="1">
        <v>43619.291666666664</v>
      </c>
      <c r="C3704" s="3">
        <f t="shared" si="343"/>
        <v>6</v>
      </c>
      <c r="D3704" s="3">
        <f t="shared" si="344"/>
        <v>3</v>
      </c>
      <c r="E3704" s="4">
        <f t="shared" si="345"/>
        <v>7</v>
      </c>
      <c r="F3704" s="4">
        <f t="shared" si="346"/>
        <v>2</v>
      </c>
      <c r="G3704" s="4" t="str">
        <f t="shared" si="347"/>
        <v>Sum</v>
      </c>
      <c r="H3704" s="4" t="str">
        <f t="shared" si="348"/>
        <v>Off</v>
      </c>
      <c r="I3704">
        <v>1127872598</v>
      </c>
      <c r="J3704" t="s">
        <v>26</v>
      </c>
      <c r="K3704">
        <v>19.68</v>
      </c>
      <c r="L3704">
        <v>19.692174999999999</v>
      </c>
      <c r="M3704">
        <v>0.189585</v>
      </c>
      <c r="N3704">
        <v>-0.17741000000000001</v>
      </c>
    </row>
    <row r="3705" spans="1:14" x14ac:dyDescent="0.3">
      <c r="A3705" s="1">
        <v>43619.5</v>
      </c>
      <c r="B3705" s="1">
        <v>43619.333333333336</v>
      </c>
      <c r="C3705" s="3">
        <f t="shared" si="343"/>
        <v>6</v>
      </c>
      <c r="D3705" s="3">
        <f t="shared" si="344"/>
        <v>3</v>
      </c>
      <c r="E3705" s="4">
        <f t="shared" si="345"/>
        <v>8</v>
      </c>
      <c r="F3705" s="4">
        <f t="shared" si="346"/>
        <v>2</v>
      </c>
      <c r="G3705" s="4" t="str">
        <f t="shared" si="347"/>
        <v>Sum</v>
      </c>
      <c r="H3705" s="4" t="str">
        <f t="shared" si="348"/>
        <v>Off</v>
      </c>
      <c r="I3705">
        <v>1127872598</v>
      </c>
      <c r="J3705" t="s">
        <v>26</v>
      </c>
      <c r="K3705">
        <v>19.7</v>
      </c>
      <c r="L3705">
        <v>20.090077000000001</v>
      </c>
      <c r="M3705">
        <v>0.58497500000000002</v>
      </c>
      <c r="N3705">
        <v>-0.19489799999999999</v>
      </c>
    </row>
    <row r="3706" spans="1:14" x14ac:dyDescent="0.3">
      <c r="A3706" s="1">
        <v>43619.541666666664</v>
      </c>
      <c r="B3706" s="1">
        <v>43619.375</v>
      </c>
      <c r="C3706" s="3">
        <f t="shared" si="343"/>
        <v>6</v>
      </c>
      <c r="D3706" s="3">
        <f t="shared" si="344"/>
        <v>3</v>
      </c>
      <c r="E3706" s="4">
        <f t="shared" si="345"/>
        <v>9</v>
      </c>
      <c r="F3706" s="4">
        <f t="shared" si="346"/>
        <v>2</v>
      </c>
      <c r="G3706" s="4" t="str">
        <f t="shared" si="347"/>
        <v>Sum</v>
      </c>
      <c r="H3706" s="4" t="str">
        <f t="shared" si="348"/>
        <v>Off</v>
      </c>
      <c r="I3706">
        <v>1127872598</v>
      </c>
      <c r="J3706" t="s">
        <v>26</v>
      </c>
      <c r="K3706">
        <v>20.21</v>
      </c>
      <c r="L3706">
        <v>20.67502</v>
      </c>
      <c r="M3706">
        <v>0.70375600000000005</v>
      </c>
      <c r="N3706">
        <v>-0.238736</v>
      </c>
    </row>
    <row r="3707" spans="1:14" x14ac:dyDescent="0.3">
      <c r="A3707" s="1">
        <v>43619.583333333336</v>
      </c>
      <c r="B3707" s="1">
        <v>43619.416666666664</v>
      </c>
      <c r="C3707" s="3">
        <f t="shared" si="343"/>
        <v>6</v>
      </c>
      <c r="D3707" s="3">
        <f t="shared" si="344"/>
        <v>3</v>
      </c>
      <c r="E3707" s="4">
        <f t="shared" si="345"/>
        <v>10</v>
      </c>
      <c r="F3707" s="4">
        <f t="shared" si="346"/>
        <v>2</v>
      </c>
      <c r="G3707" s="4" t="str">
        <f t="shared" si="347"/>
        <v>Sum</v>
      </c>
      <c r="H3707" s="4" t="str">
        <f t="shared" si="348"/>
        <v>On</v>
      </c>
      <c r="I3707">
        <v>1127872598</v>
      </c>
      <c r="J3707" t="s">
        <v>26</v>
      </c>
      <c r="K3707">
        <v>21.01</v>
      </c>
      <c r="L3707">
        <v>21.392671</v>
      </c>
      <c r="M3707">
        <v>0.73994300000000002</v>
      </c>
      <c r="N3707">
        <v>-0.35727199999999998</v>
      </c>
    </row>
    <row r="3708" spans="1:14" x14ac:dyDescent="0.3">
      <c r="A3708" s="1">
        <v>43619.625</v>
      </c>
      <c r="B3708" s="1">
        <v>43619.458333333336</v>
      </c>
      <c r="C3708" s="3">
        <f t="shared" si="343"/>
        <v>6</v>
      </c>
      <c r="D3708" s="3">
        <f t="shared" si="344"/>
        <v>3</v>
      </c>
      <c r="E3708" s="4">
        <f t="shared" si="345"/>
        <v>11</v>
      </c>
      <c r="F3708" s="4">
        <f t="shared" si="346"/>
        <v>2</v>
      </c>
      <c r="G3708" s="4" t="str">
        <f t="shared" si="347"/>
        <v>Sum</v>
      </c>
      <c r="H3708" s="4" t="str">
        <f t="shared" si="348"/>
        <v>On</v>
      </c>
      <c r="I3708">
        <v>1127872598</v>
      </c>
      <c r="J3708" t="s">
        <v>26</v>
      </c>
      <c r="K3708">
        <v>21.21</v>
      </c>
      <c r="L3708">
        <v>21.341442000000001</v>
      </c>
      <c r="M3708">
        <v>0.67671999999999999</v>
      </c>
      <c r="N3708">
        <v>-0.54527800000000004</v>
      </c>
    </row>
    <row r="3709" spans="1:14" x14ac:dyDescent="0.3">
      <c r="A3709" s="1">
        <v>43619.666666666664</v>
      </c>
      <c r="B3709" s="1">
        <v>43619.5</v>
      </c>
      <c r="C3709" s="3">
        <f t="shared" si="343"/>
        <v>6</v>
      </c>
      <c r="D3709" s="3">
        <f t="shared" si="344"/>
        <v>3</v>
      </c>
      <c r="E3709" s="4">
        <f t="shared" si="345"/>
        <v>12</v>
      </c>
      <c r="F3709" s="4">
        <f t="shared" si="346"/>
        <v>2</v>
      </c>
      <c r="G3709" s="4" t="str">
        <f t="shared" si="347"/>
        <v>Sum</v>
      </c>
      <c r="H3709" s="4" t="str">
        <f t="shared" si="348"/>
        <v>On</v>
      </c>
      <c r="I3709">
        <v>1127872598</v>
      </c>
      <c r="J3709" t="s">
        <v>26</v>
      </c>
      <c r="K3709">
        <v>22.31</v>
      </c>
      <c r="L3709">
        <v>22.758611999999999</v>
      </c>
      <c r="M3709">
        <v>1.0522830000000001</v>
      </c>
      <c r="N3709">
        <v>-0.60367099999999996</v>
      </c>
    </row>
    <row r="3710" spans="1:14" x14ac:dyDescent="0.3">
      <c r="A3710" s="1">
        <v>43619.708333333336</v>
      </c>
      <c r="B3710" s="1">
        <v>43619.541666666664</v>
      </c>
      <c r="C3710" s="3">
        <f t="shared" si="343"/>
        <v>6</v>
      </c>
      <c r="D3710" s="3">
        <f t="shared" si="344"/>
        <v>3</v>
      </c>
      <c r="E3710" s="4">
        <f t="shared" si="345"/>
        <v>13</v>
      </c>
      <c r="F3710" s="4">
        <f t="shared" si="346"/>
        <v>2</v>
      </c>
      <c r="G3710" s="4" t="str">
        <f t="shared" si="347"/>
        <v>Sum</v>
      </c>
      <c r="H3710" s="4" t="str">
        <f t="shared" si="348"/>
        <v>On</v>
      </c>
      <c r="I3710">
        <v>1127872598</v>
      </c>
      <c r="J3710" t="s">
        <v>26</v>
      </c>
      <c r="K3710">
        <v>22.57</v>
      </c>
      <c r="L3710">
        <v>22.804708999999999</v>
      </c>
      <c r="M3710">
        <v>0.83152400000000004</v>
      </c>
      <c r="N3710">
        <v>-0.59681499999999998</v>
      </c>
    </row>
    <row r="3711" spans="1:14" x14ac:dyDescent="0.3">
      <c r="A3711" s="1">
        <v>43619.75</v>
      </c>
      <c r="B3711" s="1">
        <v>43619.583333333336</v>
      </c>
      <c r="C3711" s="3">
        <f t="shared" si="343"/>
        <v>6</v>
      </c>
      <c r="D3711" s="3">
        <f t="shared" si="344"/>
        <v>3</v>
      </c>
      <c r="E3711" s="4">
        <f t="shared" si="345"/>
        <v>14</v>
      </c>
      <c r="F3711" s="4">
        <f t="shared" si="346"/>
        <v>2</v>
      </c>
      <c r="G3711" s="4" t="str">
        <f t="shared" si="347"/>
        <v>Sum</v>
      </c>
      <c r="H3711" s="4" t="str">
        <f t="shared" si="348"/>
        <v>On</v>
      </c>
      <c r="I3711">
        <v>1127872598</v>
      </c>
      <c r="J3711" t="s">
        <v>26</v>
      </c>
      <c r="K3711">
        <v>23</v>
      </c>
      <c r="L3711">
        <v>23.197029000000001</v>
      </c>
      <c r="M3711">
        <v>0.80932000000000004</v>
      </c>
      <c r="N3711">
        <v>-0.61229100000000003</v>
      </c>
    </row>
    <row r="3712" spans="1:14" x14ac:dyDescent="0.3">
      <c r="A3712" s="1">
        <v>43619.791666666664</v>
      </c>
      <c r="B3712" s="1">
        <v>43619.625</v>
      </c>
      <c r="C3712" s="3">
        <f t="shared" si="343"/>
        <v>6</v>
      </c>
      <c r="D3712" s="3">
        <f t="shared" si="344"/>
        <v>3</v>
      </c>
      <c r="E3712" s="4">
        <f t="shared" si="345"/>
        <v>15</v>
      </c>
      <c r="F3712" s="4">
        <f t="shared" si="346"/>
        <v>2</v>
      </c>
      <c r="G3712" s="4" t="str">
        <f t="shared" si="347"/>
        <v>Sum</v>
      </c>
      <c r="H3712" s="4" t="str">
        <f t="shared" si="348"/>
        <v>On</v>
      </c>
      <c r="I3712">
        <v>1127872598</v>
      </c>
      <c r="J3712" t="s">
        <v>26</v>
      </c>
      <c r="K3712">
        <v>23.09</v>
      </c>
      <c r="L3712">
        <v>23.172597</v>
      </c>
      <c r="M3712">
        <v>0.70517300000000005</v>
      </c>
      <c r="N3712">
        <v>-0.62257600000000002</v>
      </c>
    </row>
    <row r="3713" spans="1:14" x14ac:dyDescent="0.3">
      <c r="A3713" s="1">
        <v>43619.833333333336</v>
      </c>
      <c r="B3713" s="1">
        <v>43619.666666666664</v>
      </c>
      <c r="C3713" s="3">
        <f t="shared" si="343"/>
        <v>6</v>
      </c>
      <c r="D3713" s="3">
        <f t="shared" si="344"/>
        <v>3</v>
      </c>
      <c r="E3713" s="4">
        <f t="shared" si="345"/>
        <v>16</v>
      </c>
      <c r="F3713" s="4">
        <f t="shared" si="346"/>
        <v>2</v>
      </c>
      <c r="G3713" s="4" t="str">
        <f t="shared" si="347"/>
        <v>Sum</v>
      </c>
      <c r="H3713" s="4" t="str">
        <f t="shared" si="348"/>
        <v>On</v>
      </c>
      <c r="I3713">
        <v>1127872598</v>
      </c>
      <c r="J3713" t="s">
        <v>26</v>
      </c>
      <c r="K3713">
        <v>23.11</v>
      </c>
      <c r="L3713">
        <v>23.297979999999999</v>
      </c>
      <c r="M3713">
        <v>0.77229700000000001</v>
      </c>
      <c r="N3713">
        <v>-0.58431699999999998</v>
      </c>
    </row>
    <row r="3714" spans="1:14" x14ac:dyDescent="0.3">
      <c r="A3714" s="1">
        <v>43619.875</v>
      </c>
      <c r="B3714" s="1">
        <v>43619.708333333336</v>
      </c>
      <c r="C3714" s="3">
        <f t="shared" si="343"/>
        <v>6</v>
      </c>
      <c r="D3714" s="3">
        <f t="shared" si="344"/>
        <v>3</v>
      </c>
      <c r="E3714" s="4">
        <f t="shared" si="345"/>
        <v>17</v>
      </c>
      <c r="F3714" s="4">
        <f t="shared" si="346"/>
        <v>2</v>
      </c>
      <c r="G3714" s="4" t="str">
        <f t="shared" si="347"/>
        <v>Sum</v>
      </c>
      <c r="H3714" s="4" t="str">
        <f t="shared" si="348"/>
        <v>On</v>
      </c>
      <c r="I3714">
        <v>1127872598</v>
      </c>
      <c r="J3714" t="s">
        <v>26</v>
      </c>
      <c r="K3714">
        <v>23.39</v>
      </c>
      <c r="L3714">
        <v>23.463054</v>
      </c>
      <c r="M3714">
        <v>0.66101200000000004</v>
      </c>
      <c r="N3714">
        <v>-0.58795799999999998</v>
      </c>
    </row>
    <row r="3715" spans="1:14" x14ac:dyDescent="0.3">
      <c r="A3715" s="1">
        <v>43619.916666666664</v>
      </c>
      <c r="B3715" s="1">
        <v>43619.75</v>
      </c>
      <c r="C3715" s="3">
        <f t="shared" ref="C3715:C3778" si="349">MONTH(B3715)</f>
        <v>6</v>
      </c>
      <c r="D3715" s="3">
        <f t="shared" ref="D3715:D3778" si="350">DAY(B3715)</f>
        <v>3</v>
      </c>
      <c r="E3715" s="4">
        <f t="shared" ref="E3715:E3778" si="351">HOUR(B3715)</f>
        <v>18</v>
      </c>
      <c r="F3715" s="4">
        <f t="shared" ref="F3715:F3778" si="352">WEEKDAY(B3715)</f>
        <v>2</v>
      </c>
      <c r="G3715" s="4" t="str">
        <f t="shared" ref="G3715:G3778" si="353">IF(AND(C3715&gt;4,C3715&lt;10),"Sum","Win")</f>
        <v>Sum</v>
      </c>
      <c r="H3715" s="4" t="str">
        <f t="shared" si="348"/>
        <v>On</v>
      </c>
      <c r="I3715">
        <v>1127872598</v>
      </c>
      <c r="J3715" t="s">
        <v>26</v>
      </c>
      <c r="K3715">
        <v>22.92</v>
      </c>
      <c r="L3715">
        <v>23.320972000000001</v>
      </c>
      <c r="M3715">
        <v>0.82208700000000001</v>
      </c>
      <c r="N3715">
        <v>-0.42111500000000002</v>
      </c>
    </row>
    <row r="3716" spans="1:14" x14ac:dyDescent="0.3">
      <c r="A3716" s="1">
        <v>43619.958333333336</v>
      </c>
      <c r="B3716" s="1">
        <v>43619.791666666664</v>
      </c>
      <c r="C3716" s="3">
        <f t="shared" si="349"/>
        <v>6</v>
      </c>
      <c r="D3716" s="3">
        <f t="shared" si="350"/>
        <v>3</v>
      </c>
      <c r="E3716" s="4">
        <f t="shared" si="351"/>
        <v>19</v>
      </c>
      <c r="F3716" s="4">
        <f t="shared" si="352"/>
        <v>2</v>
      </c>
      <c r="G3716" s="4" t="str">
        <f t="shared" si="353"/>
        <v>Sum</v>
      </c>
      <c r="H3716" s="4" t="str">
        <f t="shared" si="348"/>
        <v>On</v>
      </c>
      <c r="I3716">
        <v>1127872598</v>
      </c>
      <c r="J3716" t="s">
        <v>26</v>
      </c>
      <c r="K3716">
        <v>21.92</v>
      </c>
      <c r="L3716">
        <v>22.289110999999998</v>
      </c>
      <c r="M3716">
        <v>0.77944100000000005</v>
      </c>
      <c r="N3716">
        <v>-0.41032999999999997</v>
      </c>
    </row>
    <row r="3717" spans="1:14" x14ac:dyDescent="0.3">
      <c r="A3717" s="1">
        <v>43620</v>
      </c>
      <c r="B3717" s="1">
        <v>43619.833333333336</v>
      </c>
      <c r="C3717" s="3">
        <f t="shared" si="349"/>
        <v>6</v>
      </c>
      <c r="D3717" s="3">
        <f t="shared" si="350"/>
        <v>3</v>
      </c>
      <c r="E3717" s="4">
        <f t="shared" si="351"/>
        <v>20</v>
      </c>
      <c r="F3717" s="4">
        <f t="shared" si="352"/>
        <v>2</v>
      </c>
      <c r="G3717" s="4" t="str">
        <f t="shared" si="353"/>
        <v>Sum</v>
      </c>
      <c r="H3717" s="4" t="str">
        <f t="shared" si="348"/>
        <v>On</v>
      </c>
      <c r="I3717">
        <v>1127872598</v>
      </c>
      <c r="J3717" t="s">
        <v>26</v>
      </c>
      <c r="K3717">
        <v>21.48</v>
      </c>
      <c r="L3717">
        <v>22.165141999999999</v>
      </c>
      <c r="M3717">
        <v>1.10093</v>
      </c>
      <c r="N3717">
        <v>-0.41578799999999999</v>
      </c>
    </row>
    <row r="3718" spans="1:14" x14ac:dyDescent="0.3">
      <c r="A3718" s="1">
        <v>43620.041666666664</v>
      </c>
      <c r="B3718" s="1">
        <v>43619.875</v>
      </c>
      <c r="C3718" s="3">
        <f t="shared" si="349"/>
        <v>6</v>
      </c>
      <c r="D3718" s="3">
        <f t="shared" si="350"/>
        <v>3</v>
      </c>
      <c r="E3718" s="4">
        <f t="shared" si="351"/>
        <v>21</v>
      </c>
      <c r="F3718" s="4">
        <f t="shared" si="352"/>
        <v>2</v>
      </c>
      <c r="G3718" s="4" t="str">
        <f t="shared" si="353"/>
        <v>Sum</v>
      </c>
      <c r="H3718" s="4" t="str">
        <f t="shared" si="348"/>
        <v>On</v>
      </c>
      <c r="I3718">
        <v>1127872598</v>
      </c>
      <c r="J3718" t="s">
        <v>26</v>
      </c>
      <c r="K3718">
        <v>20.72</v>
      </c>
      <c r="L3718">
        <v>21.545539000000002</v>
      </c>
      <c r="M3718">
        <v>1.0170140000000001</v>
      </c>
      <c r="N3718">
        <v>-0.19147500000000001</v>
      </c>
    </row>
    <row r="3719" spans="1:14" x14ac:dyDescent="0.3">
      <c r="A3719" s="1">
        <v>43620.083333333336</v>
      </c>
      <c r="B3719" s="1">
        <v>43619.916666666664</v>
      </c>
      <c r="C3719" s="3">
        <f t="shared" si="349"/>
        <v>6</v>
      </c>
      <c r="D3719" s="3">
        <f t="shared" si="350"/>
        <v>3</v>
      </c>
      <c r="E3719" s="4">
        <f t="shared" si="351"/>
        <v>22</v>
      </c>
      <c r="F3719" s="4">
        <f t="shared" si="352"/>
        <v>2</v>
      </c>
      <c r="G3719" s="4" t="str">
        <f t="shared" si="353"/>
        <v>Sum</v>
      </c>
      <c r="H3719" s="4" t="str">
        <f t="shared" si="348"/>
        <v>Off</v>
      </c>
      <c r="I3719">
        <v>1127872598</v>
      </c>
      <c r="J3719" t="s">
        <v>26</v>
      </c>
      <c r="K3719">
        <v>18.95</v>
      </c>
      <c r="L3719">
        <v>19.621358000000001</v>
      </c>
      <c r="M3719">
        <v>0.66444499999999995</v>
      </c>
      <c r="N3719">
        <v>6.9129999999999999E-3</v>
      </c>
    </row>
    <row r="3720" spans="1:14" x14ac:dyDescent="0.3">
      <c r="A3720" s="1">
        <v>43620.125</v>
      </c>
      <c r="B3720" s="1">
        <v>43619.958333333336</v>
      </c>
      <c r="C3720" s="3">
        <f t="shared" si="349"/>
        <v>6</v>
      </c>
      <c r="D3720" s="3">
        <f t="shared" si="350"/>
        <v>3</v>
      </c>
      <c r="E3720" s="4">
        <f t="shared" si="351"/>
        <v>23</v>
      </c>
      <c r="F3720" s="4">
        <f t="shared" si="352"/>
        <v>2</v>
      </c>
      <c r="G3720" s="4" t="str">
        <f t="shared" si="353"/>
        <v>Sum</v>
      </c>
      <c r="H3720" s="4" t="str">
        <f t="shared" si="348"/>
        <v>Off</v>
      </c>
      <c r="I3720">
        <v>1127872598</v>
      </c>
      <c r="J3720" t="s">
        <v>26</v>
      </c>
      <c r="K3720">
        <v>17.559999999999999</v>
      </c>
      <c r="L3720">
        <v>18.020751000000001</v>
      </c>
      <c r="M3720">
        <v>0.54613299999999998</v>
      </c>
      <c r="N3720">
        <v>-8.5382E-2</v>
      </c>
    </row>
    <row r="3721" spans="1:14" x14ac:dyDescent="0.3">
      <c r="A3721" s="1">
        <v>43620.166666666664</v>
      </c>
      <c r="B3721" s="1">
        <v>43620</v>
      </c>
      <c r="C3721" s="3">
        <f t="shared" si="349"/>
        <v>6</v>
      </c>
      <c r="D3721" s="3">
        <f t="shared" si="350"/>
        <v>4</v>
      </c>
      <c r="E3721" s="4">
        <f t="shared" si="351"/>
        <v>0</v>
      </c>
      <c r="F3721" s="4">
        <f t="shared" si="352"/>
        <v>3</v>
      </c>
      <c r="G3721" s="4" t="str">
        <f t="shared" si="353"/>
        <v>Sum</v>
      </c>
      <c r="H3721" s="4" t="str">
        <f t="shared" si="348"/>
        <v>Off</v>
      </c>
      <c r="I3721">
        <v>1127872598</v>
      </c>
      <c r="J3721" t="s">
        <v>26</v>
      </c>
      <c r="K3721">
        <v>15.04</v>
      </c>
      <c r="L3721">
        <v>15.416767999999999</v>
      </c>
      <c r="M3721">
        <v>0.49989600000000001</v>
      </c>
      <c r="N3721">
        <v>-0.123128</v>
      </c>
    </row>
    <row r="3722" spans="1:14" x14ac:dyDescent="0.3">
      <c r="A3722" s="1">
        <v>43620.208333333336</v>
      </c>
      <c r="B3722" s="1">
        <v>43620.041666666664</v>
      </c>
      <c r="C3722" s="3">
        <f t="shared" si="349"/>
        <v>6</v>
      </c>
      <c r="D3722" s="3">
        <f t="shared" si="350"/>
        <v>4</v>
      </c>
      <c r="E3722" s="4">
        <f t="shared" si="351"/>
        <v>1</v>
      </c>
      <c r="F3722" s="4">
        <f t="shared" si="352"/>
        <v>3</v>
      </c>
      <c r="G3722" s="4" t="str">
        <f t="shared" si="353"/>
        <v>Sum</v>
      </c>
      <c r="H3722" s="4" t="str">
        <f t="shared" si="348"/>
        <v>Off</v>
      </c>
      <c r="I3722">
        <v>1127872598</v>
      </c>
      <c r="J3722" t="s">
        <v>26</v>
      </c>
      <c r="K3722">
        <v>14.71</v>
      </c>
      <c r="L3722">
        <v>15.115176</v>
      </c>
      <c r="M3722">
        <v>0.48930099999999999</v>
      </c>
      <c r="N3722">
        <v>-8.4125000000000005E-2</v>
      </c>
    </row>
    <row r="3723" spans="1:14" x14ac:dyDescent="0.3">
      <c r="A3723" s="1">
        <v>43620.25</v>
      </c>
      <c r="B3723" s="1">
        <v>43620.083333333336</v>
      </c>
      <c r="C3723" s="3">
        <f t="shared" si="349"/>
        <v>6</v>
      </c>
      <c r="D3723" s="3">
        <f t="shared" si="350"/>
        <v>4</v>
      </c>
      <c r="E3723" s="4">
        <f t="shared" si="351"/>
        <v>2</v>
      </c>
      <c r="F3723" s="4">
        <f t="shared" si="352"/>
        <v>3</v>
      </c>
      <c r="G3723" s="4" t="str">
        <f t="shared" si="353"/>
        <v>Sum</v>
      </c>
      <c r="H3723" s="4" t="str">
        <f t="shared" ref="H3723:H3786" si="354">+IF(OR(F3723&lt;2,F3723&gt;6),"Off",IF(AND(G3723="Win",E3723&gt;7,E3723&lt;13),"On",IF(AND(G3723="Win",E3723&gt;16,E3723&lt;22),"On",IF(AND(G3723="Sum",E3723&gt;9,E3723&lt;22),"On","Off"))))</f>
        <v>Off</v>
      </c>
      <c r="I3723">
        <v>1127872598</v>
      </c>
      <c r="J3723" t="s">
        <v>26</v>
      </c>
      <c r="K3723">
        <v>14.71</v>
      </c>
      <c r="L3723">
        <v>15.247878</v>
      </c>
      <c r="M3723">
        <v>0.59191300000000002</v>
      </c>
      <c r="N3723">
        <v>-5.4035E-2</v>
      </c>
    </row>
    <row r="3724" spans="1:14" x14ac:dyDescent="0.3">
      <c r="A3724" s="1">
        <v>43620.291666666664</v>
      </c>
      <c r="B3724" s="1">
        <v>43620.125</v>
      </c>
      <c r="C3724" s="3">
        <f t="shared" si="349"/>
        <v>6</v>
      </c>
      <c r="D3724" s="3">
        <f t="shared" si="350"/>
        <v>4</v>
      </c>
      <c r="E3724" s="4">
        <f t="shared" si="351"/>
        <v>3</v>
      </c>
      <c r="F3724" s="4">
        <f t="shared" si="352"/>
        <v>3</v>
      </c>
      <c r="G3724" s="4" t="str">
        <f t="shared" si="353"/>
        <v>Sum</v>
      </c>
      <c r="H3724" s="4" t="str">
        <f t="shared" si="354"/>
        <v>Off</v>
      </c>
      <c r="I3724">
        <v>1127872598</v>
      </c>
      <c r="J3724" t="s">
        <v>26</v>
      </c>
      <c r="K3724">
        <v>14.54</v>
      </c>
      <c r="L3724">
        <v>15.112359</v>
      </c>
      <c r="M3724">
        <v>0.65</v>
      </c>
      <c r="N3724">
        <v>-7.7641000000000002E-2</v>
      </c>
    </row>
    <row r="3725" spans="1:14" x14ac:dyDescent="0.3">
      <c r="A3725" s="1">
        <v>43620.333333333336</v>
      </c>
      <c r="B3725" s="1">
        <v>43620.166666666664</v>
      </c>
      <c r="C3725" s="3">
        <f t="shared" si="349"/>
        <v>6</v>
      </c>
      <c r="D3725" s="3">
        <f t="shared" si="350"/>
        <v>4</v>
      </c>
      <c r="E3725" s="4">
        <f t="shared" si="351"/>
        <v>4</v>
      </c>
      <c r="F3725" s="4">
        <f t="shared" si="352"/>
        <v>3</v>
      </c>
      <c r="G3725" s="4" t="str">
        <f t="shared" si="353"/>
        <v>Sum</v>
      </c>
      <c r="H3725" s="4" t="str">
        <f t="shared" si="354"/>
        <v>Off</v>
      </c>
      <c r="I3725">
        <v>1127872598</v>
      </c>
      <c r="J3725" t="s">
        <v>26</v>
      </c>
      <c r="K3725">
        <v>14.46</v>
      </c>
      <c r="L3725">
        <v>15.067387999999999</v>
      </c>
      <c r="M3725">
        <v>0.70355500000000004</v>
      </c>
      <c r="N3725">
        <v>-9.6167000000000002E-2</v>
      </c>
    </row>
    <row r="3726" spans="1:14" x14ac:dyDescent="0.3">
      <c r="A3726" s="1">
        <v>43620.375</v>
      </c>
      <c r="B3726" s="1">
        <v>43620.208333333336</v>
      </c>
      <c r="C3726" s="3">
        <f t="shared" si="349"/>
        <v>6</v>
      </c>
      <c r="D3726" s="3">
        <f t="shared" si="350"/>
        <v>4</v>
      </c>
      <c r="E3726" s="4">
        <f t="shared" si="351"/>
        <v>5</v>
      </c>
      <c r="F3726" s="4">
        <f t="shared" si="352"/>
        <v>3</v>
      </c>
      <c r="G3726" s="4" t="str">
        <f t="shared" si="353"/>
        <v>Sum</v>
      </c>
      <c r="H3726" s="4" t="str">
        <f t="shared" si="354"/>
        <v>Off</v>
      </c>
      <c r="I3726">
        <v>1127872598</v>
      </c>
      <c r="J3726" t="s">
        <v>26</v>
      </c>
      <c r="K3726">
        <v>15.94</v>
      </c>
      <c r="L3726">
        <v>16.79072</v>
      </c>
      <c r="M3726">
        <v>0.87259799999999998</v>
      </c>
      <c r="N3726">
        <v>-2.1878000000000002E-2</v>
      </c>
    </row>
    <row r="3727" spans="1:14" x14ac:dyDescent="0.3">
      <c r="A3727" s="1">
        <v>43620.416666666664</v>
      </c>
      <c r="B3727" s="1">
        <v>43620.25</v>
      </c>
      <c r="C3727" s="3">
        <f t="shared" si="349"/>
        <v>6</v>
      </c>
      <c r="D3727" s="3">
        <f t="shared" si="350"/>
        <v>4</v>
      </c>
      <c r="E3727" s="4">
        <f t="shared" si="351"/>
        <v>6</v>
      </c>
      <c r="F3727" s="4">
        <f t="shared" si="352"/>
        <v>3</v>
      </c>
      <c r="G3727" s="4" t="str">
        <f t="shared" si="353"/>
        <v>Sum</v>
      </c>
      <c r="H3727" s="4" t="str">
        <f t="shared" si="354"/>
        <v>Off</v>
      </c>
      <c r="I3727">
        <v>1127872598</v>
      </c>
      <c r="J3727" t="s">
        <v>26</v>
      </c>
      <c r="K3727">
        <v>17.510000000000002</v>
      </c>
      <c r="L3727">
        <v>18.441402</v>
      </c>
      <c r="M3727">
        <v>0.94611199999999995</v>
      </c>
      <c r="N3727">
        <v>-1.4710000000000001E-2</v>
      </c>
    </row>
    <row r="3728" spans="1:14" x14ac:dyDescent="0.3">
      <c r="A3728" s="1">
        <v>43620.458333333336</v>
      </c>
      <c r="B3728" s="1">
        <v>43620.291666666664</v>
      </c>
      <c r="C3728" s="3">
        <f t="shared" si="349"/>
        <v>6</v>
      </c>
      <c r="D3728" s="3">
        <f t="shared" si="350"/>
        <v>4</v>
      </c>
      <c r="E3728" s="4">
        <f t="shared" si="351"/>
        <v>7</v>
      </c>
      <c r="F3728" s="4">
        <f t="shared" si="352"/>
        <v>3</v>
      </c>
      <c r="G3728" s="4" t="str">
        <f t="shared" si="353"/>
        <v>Sum</v>
      </c>
      <c r="H3728" s="4" t="str">
        <f t="shared" si="354"/>
        <v>Off</v>
      </c>
      <c r="I3728">
        <v>1127872598</v>
      </c>
      <c r="J3728" t="s">
        <v>26</v>
      </c>
      <c r="K3728">
        <v>18.440000000000001</v>
      </c>
      <c r="L3728">
        <v>19.174303999999999</v>
      </c>
      <c r="M3728">
        <v>0.70913000000000004</v>
      </c>
      <c r="N3728">
        <v>2.5173999999999998E-2</v>
      </c>
    </row>
    <row r="3729" spans="1:14" x14ac:dyDescent="0.3">
      <c r="A3729" s="1">
        <v>43620.5</v>
      </c>
      <c r="B3729" s="1">
        <v>43620.333333333336</v>
      </c>
      <c r="C3729" s="3">
        <f t="shared" si="349"/>
        <v>6</v>
      </c>
      <c r="D3729" s="3">
        <f t="shared" si="350"/>
        <v>4</v>
      </c>
      <c r="E3729" s="4">
        <f t="shared" si="351"/>
        <v>8</v>
      </c>
      <c r="F3729" s="4">
        <f t="shared" si="352"/>
        <v>3</v>
      </c>
      <c r="G3729" s="4" t="str">
        <f t="shared" si="353"/>
        <v>Sum</v>
      </c>
      <c r="H3729" s="4" t="str">
        <f t="shared" si="354"/>
        <v>Off</v>
      </c>
      <c r="I3729">
        <v>1127872598</v>
      </c>
      <c r="J3729" t="s">
        <v>26</v>
      </c>
      <c r="K3729">
        <v>18.64</v>
      </c>
      <c r="L3729">
        <v>19.345874999999999</v>
      </c>
      <c r="M3729">
        <v>0.55468799999999996</v>
      </c>
      <c r="N3729">
        <v>0.15118699999999999</v>
      </c>
    </row>
    <row r="3730" spans="1:14" x14ac:dyDescent="0.3">
      <c r="A3730" s="1">
        <v>43620.541666666664</v>
      </c>
      <c r="B3730" s="1">
        <v>43620.375</v>
      </c>
      <c r="C3730" s="3">
        <f t="shared" si="349"/>
        <v>6</v>
      </c>
      <c r="D3730" s="3">
        <f t="shared" si="350"/>
        <v>4</v>
      </c>
      <c r="E3730" s="4">
        <f t="shared" si="351"/>
        <v>9</v>
      </c>
      <c r="F3730" s="4">
        <f t="shared" si="352"/>
        <v>3</v>
      </c>
      <c r="G3730" s="4" t="str">
        <f t="shared" si="353"/>
        <v>Sum</v>
      </c>
      <c r="H3730" s="4" t="str">
        <f t="shared" si="354"/>
        <v>Off</v>
      </c>
      <c r="I3730">
        <v>1127872598</v>
      </c>
      <c r="J3730" t="s">
        <v>26</v>
      </c>
      <c r="K3730">
        <v>18.97</v>
      </c>
      <c r="L3730">
        <v>19.640832</v>
      </c>
      <c r="M3730">
        <v>0.47690199999999999</v>
      </c>
      <c r="N3730">
        <v>0.19392999999999999</v>
      </c>
    </row>
    <row r="3731" spans="1:14" x14ac:dyDescent="0.3">
      <c r="A3731" s="1">
        <v>43620.583333333336</v>
      </c>
      <c r="B3731" s="1">
        <v>43620.416666666664</v>
      </c>
      <c r="C3731" s="3">
        <f t="shared" si="349"/>
        <v>6</v>
      </c>
      <c r="D3731" s="3">
        <f t="shared" si="350"/>
        <v>4</v>
      </c>
      <c r="E3731" s="4">
        <f t="shared" si="351"/>
        <v>10</v>
      </c>
      <c r="F3731" s="4">
        <f t="shared" si="352"/>
        <v>3</v>
      </c>
      <c r="G3731" s="4" t="str">
        <f t="shared" si="353"/>
        <v>Sum</v>
      </c>
      <c r="H3731" s="4" t="str">
        <f t="shared" si="354"/>
        <v>On</v>
      </c>
      <c r="I3731">
        <v>1127872598</v>
      </c>
      <c r="J3731" t="s">
        <v>26</v>
      </c>
      <c r="K3731">
        <v>19.8</v>
      </c>
      <c r="L3731">
        <v>20.348061999999999</v>
      </c>
      <c r="M3731">
        <v>0.26910499999999998</v>
      </c>
      <c r="N3731">
        <v>0.27895700000000001</v>
      </c>
    </row>
    <row r="3732" spans="1:14" x14ac:dyDescent="0.3">
      <c r="A3732" s="1">
        <v>43620.625</v>
      </c>
      <c r="B3732" s="1">
        <v>43620.458333333336</v>
      </c>
      <c r="C3732" s="3">
        <f t="shared" si="349"/>
        <v>6</v>
      </c>
      <c r="D3732" s="3">
        <f t="shared" si="350"/>
        <v>4</v>
      </c>
      <c r="E3732" s="4">
        <f t="shared" si="351"/>
        <v>11</v>
      </c>
      <c r="F3732" s="4">
        <f t="shared" si="352"/>
        <v>3</v>
      </c>
      <c r="G3732" s="4" t="str">
        <f t="shared" si="353"/>
        <v>Sum</v>
      </c>
      <c r="H3732" s="4" t="str">
        <f t="shared" si="354"/>
        <v>On</v>
      </c>
      <c r="I3732">
        <v>1127872598</v>
      </c>
      <c r="J3732" t="s">
        <v>26</v>
      </c>
      <c r="K3732">
        <v>20.3</v>
      </c>
      <c r="L3732">
        <v>21.120826999999998</v>
      </c>
      <c r="M3732">
        <v>0.54975799999999997</v>
      </c>
      <c r="N3732">
        <v>0.271069</v>
      </c>
    </row>
    <row r="3733" spans="1:14" x14ac:dyDescent="0.3">
      <c r="A3733" s="1">
        <v>43620.666666666664</v>
      </c>
      <c r="B3733" s="1">
        <v>43620.5</v>
      </c>
      <c r="C3733" s="3">
        <f t="shared" si="349"/>
        <v>6</v>
      </c>
      <c r="D3733" s="3">
        <f t="shared" si="350"/>
        <v>4</v>
      </c>
      <c r="E3733" s="4">
        <f t="shared" si="351"/>
        <v>12</v>
      </c>
      <c r="F3733" s="4">
        <f t="shared" si="352"/>
        <v>3</v>
      </c>
      <c r="G3733" s="4" t="str">
        <f t="shared" si="353"/>
        <v>Sum</v>
      </c>
      <c r="H3733" s="4" t="str">
        <f t="shared" si="354"/>
        <v>On</v>
      </c>
      <c r="I3733">
        <v>1127872598</v>
      </c>
      <c r="J3733" t="s">
        <v>26</v>
      </c>
      <c r="K3733">
        <v>21.23</v>
      </c>
      <c r="L3733">
        <v>22.357248999999999</v>
      </c>
      <c r="M3733">
        <v>0.86497599999999997</v>
      </c>
      <c r="N3733">
        <v>0.26227299999999998</v>
      </c>
    </row>
    <row r="3734" spans="1:14" x14ac:dyDescent="0.3">
      <c r="A3734" s="1">
        <v>43620.708333333336</v>
      </c>
      <c r="B3734" s="1">
        <v>43620.541666666664</v>
      </c>
      <c r="C3734" s="3">
        <f t="shared" si="349"/>
        <v>6</v>
      </c>
      <c r="D3734" s="3">
        <f t="shared" si="350"/>
        <v>4</v>
      </c>
      <c r="E3734" s="4">
        <f t="shared" si="351"/>
        <v>13</v>
      </c>
      <c r="F3734" s="4">
        <f t="shared" si="352"/>
        <v>3</v>
      </c>
      <c r="G3734" s="4" t="str">
        <f t="shared" si="353"/>
        <v>Sum</v>
      </c>
      <c r="H3734" s="4" t="str">
        <f t="shared" si="354"/>
        <v>On</v>
      </c>
      <c r="I3734">
        <v>1127872598</v>
      </c>
      <c r="J3734" t="s">
        <v>26</v>
      </c>
      <c r="K3734">
        <v>21.98</v>
      </c>
      <c r="L3734">
        <v>23.415205</v>
      </c>
      <c r="M3734">
        <v>1.147041</v>
      </c>
      <c r="N3734">
        <v>0.28816399999999998</v>
      </c>
    </row>
    <row r="3735" spans="1:14" x14ac:dyDescent="0.3">
      <c r="A3735" s="1">
        <v>43620.75</v>
      </c>
      <c r="B3735" s="1">
        <v>43620.583333333336</v>
      </c>
      <c r="C3735" s="3">
        <f t="shared" si="349"/>
        <v>6</v>
      </c>
      <c r="D3735" s="3">
        <f t="shared" si="350"/>
        <v>4</v>
      </c>
      <c r="E3735" s="4">
        <f t="shared" si="351"/>
        <v>14</v>
      </c>
      <c r="F3735" s="4">
        <f t="shared" si="352"/>
        <v>3</v>
      </c>
      <c r="G3735" s="4" t="str">
        <f t="shared" si="353"/>
        <v>Sum</v>
      </c>
      <c r="H3735" s="4" t="str">
        <f t="shared" si="354"/>
        <v>On</v>
      </c>
      <c r="I3735">
        <v>1127872598</v>
      </c>
      <c r="J3735" t="s">
        <v>26</v>
      </c>
      <c r="K3735">
        <v>22.56</v>
      </c>
      <c r="L3735">
        <v>24.130148999999999</v>
      </c>
      <c r="M3735">
        <v>1.274524</v>
      </c>
      <c r="N3735">
        <v>0.29562500000000003</v>
      </c>
    </row>
    <row r="3736" spans="1:14" x14ac:dyDescent="0.3">
      <c r="A3736" s="1">
        <v>43620.791666666664</v>
      </c>
      <c r="B3736" s="1">
        <v>43620.625</v>
      </c>
      <c r="C3736" s="3">
        <f t="shared" si="349"/>
        <v>6</v>
      </c>
      <c r="D3736" s="3">
        <f t="shared" si="350"/>
        <v>4</v>
      </c>
      <c r="E3736" s="4">
        <f t="shared" si="351"/>
        <v>15</v>
      </c>
      <c r="F3736" s="4">
        <f t="shared" si="352"/>
        <v>3</v>
      </c>
      <c r="G3736" s="4" t="str">
        <f t="shared" si="353"/>
        <v>Sum</v>
      </c>
      <c r="H3736" s="4" t="str">
        <f t="shared" si="354"/>
        <v>On</v>
      </c>
      <c r="I3736">
        <v>1127872598</v>
      </c>
      <c r="J3736" t="s">
        <v>26</v>
      </c>
      <c r="K3736">
        <v>23.93</v>
      </c>
      <c r="L3736">
        <v>25.603083000000002</v>
      </c>
      <c r="M3736">
        <v>1.319089</v>
      </c>
      <c r="N3736">
        <v>0.35399399999999998</v>
      </c>
    </row>
    <row r="3737" spans="1:14" x14ac:dyDescent="0.3">
      <c r="A3737" s="1">
        <v>43620.833333333336</v>
      </c>
      <c r="B3737" s="1">
        <v>43620.666666666664</v>
      </c>
      <c r="C3737" s="3">
        <f t="shared" si="349"/>
        <v>6</v>
      </c>
      <c r="D3737" s="3">
        <f t="shared" si="350"/>
        <v>4</v>
      </c>
      <c r="E3737" s="4">
        <f t="shared" si="351"/>
        <v>16</v>
      </c>
      <c r="F3737" s="4">
        <f t="shared" si="352"/>
        <v>3</v>
      </c>
      <c r="G3737" s="4" t="str">
        <f t="shared" si="353"/>
        <v>Sum</v>
      </c>
      <c r="H3737" s="4" t="str">
        <f t="shared" si="354"/>
        <v>On</v>
      </c>
      <c r="I3737">
        <v>1127872598</v>
      </c>
      <c r="J3737" t="s">
        <v>26</v>
      </c>
      <c r="K3737">
        <v>23.83</v>
      </c>
      <c r="L3737">
        <v>25.597304999999999</v>
      </c>
      <c r="M3737">
        <v>1.354195</v>
      </c>
      <c r="N3737">
        <v>0.41310999999999998</v>
      </c>
    </row>
    <row r="3738" spans="1:14" x14ac:dyDescent="0.3">
      <c r="A3738" s="1">
        <v>43620.875</v>
      </c>
      <c r="B3738" s="1">
        <v>43620.708333333336</v>
      </c>
      <c r="C3738" s="3">
        <f t="shared" si="349"/>
        <v>6</v>
      </c>
      <c r="D3738" s="3">
        <f t="shared" si="350"/>
        <v>4</v>
      </c>
      <c r="E3738" s="4">
        <f t="shared" si="351"/>
        <v>17</v>
      </c>
      <c r="F3738" s="4">
        <f t="shared" si="352"/>
        <v>3</v>
      </c>
      <c r="G3738" s="4" t="str">
        <f t="shared" si="353"/>
        <v>Sum</v>
      </c>
      <c r="H3738" s="4" t="str">
        <f t="shared" si="354"/>
        <v>On</v>
      </c>
      <c r="I3738">
        <v>1127872598</v>
      </c>
      <c r="J3738" t="s">
        <v>26</v>
      </c>
      <c r="K3738">
        <v>26.11</v>
      </c>
      <c r="L3738">
        <v>27.951252</v>
      </c>
      <c r="M3738">
        <v>1.431055</v>
      </c>
      <c r="N3738">
        <v>0.41019699999999998</v>
      </c>
    </row>
    <row r="3739" spans="1:14" x14ac:dyDescent="0.3">
      <c r="A3739" s="1">
        <v>43620.916666666664</v>
      </c>
      <c r="B3739" s="1">
        <v>43620.75</v>
      </c>
      <c r="C3739" s="3">
        <f t="shared" si="349"/>
        <v>6</v>
      </c>
      <c r="D3739" s="3">
        <f t="shared" si="350"/>
        <v>4</v>
      </c>
      <c r="E3739" s="4">
        <f t="shared" si="351"/>
        <v>18</v>
      </c>
      <c r="F3739" s="4">
        <f t="shared" si="352"/>
        <v>3</v>
      </c>
      <c r="G3739" s="4" t="str">
        <f t="shared" si="353"/>
        <v>Sum</v>
      </c>
      <c r="H3739" s="4" t="str">
        <f t="shared" si="354"/>
        <v>On</v>
      </c>
      <c r="I3739">
        <v>1127872598</v>
      </c>
      <c r="J3739" t="s">
        <v>26</v>
      </c>
      <c r="K3739">
        <v>24.44</v>
      </c>
      <c r="L3739">
        <v>25.930948999999998</v>
      </c>
      <c r="M3739">
        <v>1.08745</v>
      </c>
      <c r="N3739">
        <v>0.403499</v>
      </c>
    </row>
    <row r="3740" spans="1:14" x14ac:dyDescent="0.3">
      <c r="A3740" s="1">
        <v>43620.958333333336</v>
      </c>
      <c r="B3740" s="1">
        <v>43620.791666666664</v>
      </c>
      <c r="C3740" s="3">
        <f t="shared" si="349"/>
        <v>6</v>
      </c>
      <c r="D3740" s="3">
        <f t="shared" si="350"/>
        <v>4</v>
      </c>
      <c r="E3740" s="4">
        <f t="shared" si="351"/>
        <v>19</v>
      </c>
      <c r="F3740" s="4">
        <f t="shared" si="352"/>
        <v>3</v>
      </c>
      <c r="G3740" s="4" t="str">
        <f t="shared" si="353"/>
        <v>Sum</v>
      </c>
      <c r="H3740" s="4" t="str">
        <f t="shared" si="354"/>
        <v>On</v>
      </c>
      <c r="I3740">
        <v>1127872598</v>
      </c>
      <c r="J3740" t="s">
        <v>26</v>
      </c>
      <c r="K3740">
        <v>23.9</v>
      </c>
      <c r="L3740">
        <v>25.055517999999999</v>
      </c>
      <c r="M3740">
        <v>0.80580300000000005</v>
      </c>
      <c r="N3740">
        <v>0.349715</v>
      </c>
    </row>
    <row r="3741" spans="1:14" x14ac:dyDescent="0.3">
      <c r="A3741" s="1">
        <v>43621</v>
      </c>
      <c r="B3741" s="1">
        <v>43620.833333333336</v>
      </c>
      <c r="C3741" s="3">
        <f t="shared" si="349"/>
        <v>6</v>
      </c>
      <c r="D3741" s="3">
        <f t="shared" si="350"/>
        <v>4</v>
      </c>
      <c r="E3741" s="4">
        <f t="shared" si="351"/>
        <v>20</v>
      </c>
      <c r="F3741" s="4">
        <f t="shared" si="352"/>
        <v>3</v>
      </c>
      <c r="G3741" s="4" t="str">
        <f t="shared" si="353"/>
        <v>Sum</v>
      </c>
      <c r="H3741" s="4" t="str">
        <f t="shared" si="354"/>
        <v>On</v>
      </c>
      <c r="I3741">
        <v>1127872598</v>
      </c>
      <c r="J3741" t="s">
        <v>26</v>
      </c>
      <c r="K3741">
        <v>25.31</v>
      </c>
      <c r="L3741">
        <v>26.132622000000001</v>
      </c>
      <c r="M3741">
        <v>0.58306100000000005</v>
      </c>
      <c r="N3741">
        <v>0.239561</v>
      </c>
    </row>
    <row r="3742" spans="1:14" x14ac:dyDescent="0.3">
      <c r="A3742" s="1">
        <v>43621.041666666664</v>
      </c>
      <c r="B3742" s="1">
        <v>43620.875</v>
      </c>
      <c r="C3742" s="3">
        <f t="shared" si="349"/>
        <v>6</v>
      </c>
      <c r="D3742" s="3">
        <f t="shared" si="350"/>
        <v>4</v>
      </c>
      <c r="E3742" s="4">
        <f t="shared" si="351"/>
        <v>21</v>
      </c>
      <c r="F3742" s="4">
        <f t="shared" si="352"/>
        <v>3</v>
      </c>
      <c r="G3742" s="4" t="str">
        <f t="shared" si="353"/>
        <v>Sum</v>
      </c>
      <c r="H3742" s="4" t="str">
        <f t="shared" si="354"/>
        <v>On</v>
      </c>
      <c r="I3742">
        <v>1127872598</v>
      </c>
      <c r="J3742" t="s">
        <v>26</v>
      </c>
      <c r="K3742">
        <v>23.68</v>
      </c>
      <c r="L3742">
        <v>24.619543</v>
      </c>
      <c r="M3742">
        <v>0.816604</v>
      </c>
      <c r="N3742">
        <v>0.12293900000000001</v>
      </c>
    </row>
    <row r="3743" spans="1:14" x14ac:dyDescent="0.3">
      <c r="A3743" s="1">
        <v>43621.083333333336</v>
      </c>
      <c r="B3743" s="1">
        <v>43620.916666666664</v>
      </c>
      <c r="C3743" s="3">
        <f t="shared" si="349"/>
        <v>6</v>
      </c>
      <c r="D3743" s="3">
        <f t="shared" si="350"/>
        <v>4</v>
      </c>
      <c r="E3743" s="4">
        <f t="shared" si="351"/>
        <v>22</v>
      </c>
      <c r="F3743" s="4">
        <f t="shared" si="352"/>
        <v>3</v>
      </c>
      <c r="G3743" s="4" t="str">
        <f t="shared" si="353"/>
        <v>Sum</v>
      </c>
      <c r="H3743" s="4" t="str">
        <f t="shared" si="354"/>
        <v>Off</v>
      </c>
      <c r="I3743">
        <v>1127872598</v>
      </c>
      <c r="J3743" t="s">
        <v>26</v>
      </c>
      <c r="K3743">
        <v>20.36</v>
      </c>
      <c r="L3743">
        <v>21.109794000000001</v>
      </c>
      <c r="M3743">
        <v>0.41586099999999998</v>
      </c>
      <c r="N3743">
        <v>0.33393299999999998</v>
      </c>
    </row>
    <row r="3744" spans="1:14" x14ac:dyDescent="0.3">
      <c r="A3744" s="1">
        <v>43621.125</v>
      </c>
      <c r="B3744" s="1">
        <v>43620.958333333336</v>
      </c>
      <c r="C3744" s="3">
        <f t="shared" si="349"/>
        <v>6</v>
      </c>
      <c r="D3744" s="3">
        <f t="shared" si="350"/>
        <v>4</v>
      </c>
      <c r="E3744" s="4">
        <f t="shared" si="351"/>
        <v>23</v>
      </c>
      <c r="F3744" s="4">
        <f t="shared" si="352"/>
        <v>3</v>
      </c>
      <c r="G3744" s="4" t="str">
        <f t="shared" si="353"/>
        <v>Sum</v>
      </c>
      <c r="H3744" s="4" t="str">
        <f t="shared" si="354"/>
        <v>Off</v>
      </c>
      <c r="I3744">
        <v>1127872598</v>
      </c>
      <c r="J3744" t="s">
        <v>26</v>
      </c>
      <c r="K3744">
        <v>18.440000000000001</v>
      </c>
      <c r="L3744">
        <v>18.895157000000001</v>
      </c>
      <c r="M3744">
        <v>0.25408399999999998</v>
      </c>
      <c r="N3744">
        <v>0.201073</v>
      </c>
    </row>
    <row r="3745" spans="1:14" x14ac:dyDescent="0.3">
      <c r="A3745" s="1">
        <v>43621.166666666664</v>
      </c>
      <c r="B3745" s="1">
        <v>43621</v>
      </c>
      <c r="C3745" s="3">
        <f t="shared" si="349"/>
        <v>6</v>
      </c>
      <c r="D3745" s="3">
        <f t="shared" si="350"/>
        <v>5</v>
      </c>
      <c r="E3745" s="4">
        <f t="shared" si="351"/>
        <v>0</v>
      </c>
      <c r="F3745" s="4">
        <f t="shared" si="352"/>
        <v>4</v>
      </c>
      <c r="G3745" s="4" t="str">
        <f t="shared" si="353"/>
        <v>Sum</v>
      </c>
      <c r="H3745" s="4" t="str">
        <f t="shared" si="354"/>
        <v>Off</v>
      </c>
      <c r="I3745">
        <v>1127872598</v>
      </c>
      <c r="J3745" t="s">
        <v>26</v>
      </c>
      <c r="K3745">
        <v>17.32</v>
      </c>
      <c r="L3745">
        <v>17.450049</v>
      </c>
      <c r="M3745">
        <v>9.4672999999999993E-2</v>
      </c>
      <c r="N3745">
        <v>3.5375999999999998E-2</v>
      </c>
    </row>
    <row r="3746" spans="1:14" x14ac:dyDescent="0.3">
      <c r="A3746" s="1">
        <v>43621.208333333336</v>
      </c>
      <c r="B3746" s="1">
        <v>43621.041666666664</v>
      </c>
      <c r="C3746" s="3">
        <f t="shared" si="349"/>
        <v>6</v>
      </c>
      <c r="D3746" s="3">
        <f t="shared" si="350"/>
        <v>5</v>
      </c>
      <c r="E3746" s="4">
        <f t="shared" si="351"/>
        <v>1</v>
      </c>
      <c r="F3746" s="4">
        <f t="shared" si="352"/>
        <v>4</v>
      </c>
      <c r="G3746" s="4" t="str">
        <f t="shared" si="353"/>
        <v>Sum</v>
      </c>
      <c r="H3746" s="4" t="str">
        <f t="shared" si="354"/>
        <v>Off</v>
      </c>
      <c r="I3746">
        <v>1127872598</v>
      </c>
      <c r="J3746" t="s">
        <v>26</v>
      </c>
      <c r="K3746">
        <v>16.52</v>
      </c>
      <c r="L3746">
        <v>16.641786</v>
      </c>
      <c r="M3746">
        <v>0.131521</v>
      </c>
      <c r="N3746">
        <v>-9.7350000000000006E-3</v>
      </c>
    </row>
    <row r="3747" spans="1:14" x14ac:dyDescent="0.3">
      <c r="A3747" s="1">
        <v>43621.25</v>
      </c>
      <c r="B3747" s="1">
        <v>43621.083333333336</v>
      </c>
      <c r="C3747" s="3">
        <f t="shared" si="349"/>
        <v>6</v>
      </c>
      <c r="D3747" s="3">
        <f t="shared" si="350"/>
        <v>5</v>
      </c>
      <c r="E3747" s="4">
        <f t="shared" si="351"/>
        <v>2</v>
      </c>
      <c r="F3747" s="4">
        <f t="shared" si="352"/>
        <v>4</v>
      </c>
      <c r="G3747" s="4" t="str">
        <f t="shared" si="353"/>
        <v>Sum</v>
      </c>
      <c r="H3747" s="4" t="str">
        <f t="shared" si="354"/>
        <v>Off</v>
      </c>
      <c r="I3747">
        <v>1127872598</v>
      </c>
      <c r="J3747" t="s">
        <v>26</v>
      </c>
      <c r="K3747">
        <v>15.35</v>
      </c>
      <c r="L3747">
        <v>15.631256</v>
      </c>
      <c r="M3747">
        <v>0.13555500000000001</v>
      </c>
      <c r="N3747">
        <v>0.145701</v>
      </c>
    </row>
    <row r="3748" spans="1:14" x14ac:dyDescent="0.3">
      <c r="A3748" s="1">
        <v>43621.291666666664</v>
      </c>
      <c r="B3748" s="1">
        <v>43621.125</v>
      </c>
      <c r="C3748" s="3">
        <f t="shared" si="349"/>
        <v>6</v>
      </c>
      <c r="D3748" s="3">
        <f t="shared" si="350"/>
        <v>5</v>
      </c>
      <c r="E3748" s="4">
        <f t="shared" si="351"/>
        <v>3</v>
      </c>
      <c r="F3748" s="4">
        <f t="shared" si="352"/>
        <v>4</v>
      </c>
      <c r="G3748" s="4" t="str">
        <f t="shared" si="353"/>
        <v>Sum</v>
      </c>
      <c r="H3748" s="4" t="str">
        <f t="shared" si="354"/>
        <v>Off</v>
      </c>
      <c r="I3748">
        <v>1127872598</v>
      </c>
      <c r="J3748" t="s">
        <v>26</v>
      </c>
      <c r="K3748">
        <v>15.05</v>
      </c>
      <c r="L3748">
        <v>15.300807000000001</v>
      </c>
      <c r="M3748">
        <v>0.13198599999999999</v>
      </c>
      <c r="N3748">
        <v>0.118821</v>
      </c>
    </row>
    <row r="3749" spans="1:14" x14ac:dyDescent="0.3">
      <c r="A3749" s="1">
        <v>43621.333333333336</v>
      </c>
      <c r="B3749" s="1">
        <v>43621.166666666664</v>
      </c>
      <c r="C3749" s="3">
        <f t="shared" si="349"/>
        <v>6</v>
      </c>
      <c r="D3749" s="3">
        <f t="shared" si="350"/>
        <v>5</v>
      </c>
      <c r="E3749" s="4">
        <f t="shared" si="351"/>
        <v>4</v>
      </c>
      <c r="F3749" s="4">
        <f t="shared" si="352"/>
        <v>4</v>
      </c>
      <c r="G3749" s="4" t="str">
        <f t="shared" si="353"/>
        <v>Sum</v>
      </c>
      <c r="H3749" s="4" t="str">
        <f t="shared" si="354"/>
        <v>Off</v>
      </c>
      <c r="I3749">
        <v>1127872598</v>
      </c>
      <c r="J3749" t="s">
        <v>26</v>
      </c>
      <c r="K3749">
        <v>15.36</v>
      </c>
      <c r="L3749">
        <v>15.596289000000001</v>
      </c>
      <c r="M3749">
        <v>0.152808</v>
      </c>
      <c r="N3749">
        <v>8.3481E-2</v>
      </c>
    </row>
    <row r="3750" spans="1:14" x14ac:dyDescent="0.3">
      <c r="A3750" s="1">
        <v>43621.375</v>
      </c>
      <c r="B3750" s="1">
        <v>43621.208333333336</v>
      </c>
      <c r="C3750" s="3">
        <f t="shared" si="349"/>
        <v>6</v>
      </c>
      <c r="D3750" s="3">
        <f t="shared" si="350"/>
        <v>5</v>
      </c>
      <c r="E3750" s="4">
        <f t="shared" si="351"/>
        <v>5</v>
      </c>
      <c r="F3750" s="4">
        <f t="shared" si="352"/>
        <v>4</v>
      </c>
      <c r="G3750" s="4" t="str">
        <f t="shared" si="353"/>
        <v>Sum</v>
      </c>
      <c r="H3750" s="4" t="str">
        <f t="shared" si="354"/>
        <v>Off</v>
      </c>
      <c r="I3750">
        <v>1127872598</v>
      </c>
      <c r="J3750" t="s">
        <v>26</v>
      </c>
      <c r="K3750">
        <v>16.82</v>
      </c>
      <c r="L3750">
        <v>17.146094999999999</v>
      </c>
      <c r="M3750">
        <v>0.20124</v>
      </c>
      <c r="N3750">
        <v>0.12485499999999999</v>
      </c>
    </row>
    <row r="3751" spans="1:14" x14ac:dyDescent="0.3">
      <c r="A3751" s="1">
        <v>43621.416666666664</v>
      </c>
      <c r="B3751" s="1">
        <v>43621.25</v>
      </c>
      <c r="C3751" s="3">
        <f t="shared" si="349"/>
        <v>6</v>
      </c>
      <c r="D3751" s="3">
        <f t="shared" si="350"/>
        <v>5</v>
      </c>
      <c r="E3751" s="4">
        <f t="shared" si="351"/>
        <v>6</v>
      </c>
      <c r="F3751" s="4">
        <f t="shared" si="352"/>
        <v>4</v>
      </c>
      <c r="G3751" s="4" t="str">
        <f t="shared" si="353"/>
        <v>Sum</v>
      </c>
      <c r="H3751" s="4" t="str">
        <f t="shared" si="354"/>
        <v>Off</v>
      </c>
      <c r="I3751">
        <v>1127872598</v>
      </c>
      <c r="J3751" t="s">
        <v>26</v>
      </c>
      <c r="K3751">
        <v>18.89</v>
      </c>
      <c r="L3751">
        <v>19.231482</v>
      </c>
      <c r="M3751">
        <v>0.21559</v>
      </c>
      <c r="N3751">
        <v>0.125892</v>
      </c>
    </row>
    <row r="3752" spans="1:14" x14ac:dyDescent="0.3">
      <c r="A3752" s="1">
        <v>43621.458333333336</v>
      </c>
      <c r="B3752" s="1">
        <v>43621.291666666664</v>
      </c>
      <c r="C3752" s="3">
        <f t="shared" si="349"/>
        <v>6</v>
      </c>
      <c r="D3752" s="3">
        <f t="shared" si="350"/>
        <v>5</v>
      </c>
      <c r="E3752" s="4">
        <f t="shared" si="351"/>
        <v>7</v>
      </c>
      <c r="F3752" s="4">
        <f t="shared" si="352"/>
        <v>4</v>
      </c>
      <c r="G3752" s="4" t="str">
        <f t="shared" si="353"/>
        <v>Sum</v>
      </c>
      <c r="H3752" s="4" t="str">
        <f t="shared" si="354"/>
        <v>Off</v>
      </c>
      <c r="I3752">
        <v>1127872598</v>
      </c>
      <c r="J3752" t="s">
        <v>26</v>
      </c>
      <c r="K3752">
        <v>19.8</v>
      </c>
      <c r="L3752">
        <v>20.142783999999999</v>
      </c>
      <c r="M3752">
        <v>0.147093</v>
      </c>
      <c r="N3752">
        <v>0.195691</v>
      </c>
    </row>
    <row r="3753" spans="1:14" x14ac:dyDescent="0.3">
      <c r="A3753" s="1">
        <v>43621.5</v>
      </c>
      <c r="B3753" s="1">
        <v>43621.333333333336</v>
      </c>
      <c r="C3753" s="3">
        <f t="shared" si="349"/>
        <v>6</v>
      </c>
      <c r="D3753" s="3">
        <f t="shared" si="350"/>
        <v>5</v>
      </c>
      <c r="E3753" s="4">
        <f t="shared" si="351"/>
        <v>8</v>
      </c>
      <c r="F3753" s="4">
        <f t="shared" si="352"/>
        <v>4</v>
      </c>
      <c r="G3753" s="4" t="str">
        <f t="shared" si="353"/>
        <v>Sum</v>
      </c>
      <c r="H3753" s="4" t="str">
        <f t="shared" si="354"/>
        <v>Off</v>
      </c>
      <c r="I3753">
        <v>1127872598</v>
      </c>
      <c r="J3753" t="s">
        <v>26</v>
      </c>
      <c r="K3753">
        <v>20.36</v>
      </c>
      <c r="L3753">
        <v>21.048303000000001</v>
      </c>
      <c r="M3753">
        <v>0.37609799999999999</v>
      </c>
      <c r="N3753">
        <v>0.31220500000000001</v>
      </c>
    </row>
    <row r="3754" spans="1:14" x14ac:dyDescent="0.3">
      <c r="A3754" s="1">
        <v>43621.541666666664</v>
      </c>
      <c r="B3754" s="1">
        <v>43621.375</v>
      </c>
      <c r="C3754" s="3">
        <f t="shared" si="349"/>
        <v>6</v>
      </c>
      <c r="D3754" s="3">
        <f t="shared" si="350"/>
        <v>5</v>
      </c>
      <c r="E3754" s="4">
        <f t="shared" si="351"/>
        <v>9</v>
      </c>
      <c r="F3754" s="4">
        <f t="shared" si="352"/>
        <v>4</v>
      </c>
      <c r="G3754" s="4" t="str">
        <f t="shared" si="353"/>
        <v>Sum</v>
      </c>
      <c r="H3754" s="4" t="str">
        <f t="shared" si="354"/>
        <v>Off</v>
      </c>
      <c r="I3754">
        <v>1127872598</v>
      </c>
      <c r="J3754" t="s">
        <v>26</v>
      </c>
      <c r="K3754">
        <v>21.92</v>
      </c>
      <c r="L3754">
        <v>22.706007</v>
      </c>
      <c r="M3754">
        <v>0.49293799999999999</v>
      </c>
      <c r="N3754">
        <v>0.29306900000000002</v>
      </c>
    </row>
    <row r="3755" spans="1:14" x14ac:dyDescent="0.3">
      <c r="A3755" s="1">
        <v>43621.583333333336</v>
      </c>
      <c r="B3755" s="1">
        <v>43621.416666666664</v>
      </c>
      <c r="C3755" s="3">
        <f t="shared" si="349"/>
        <v>6</v>
      </c>
      <c r="D3755" s="3">
        <f t="shared" si="350"/>
        <v>5</v>
      </c>
      <c r="E3755" s="4">
        <f t="shared" si="351"/>
        <v>10</v>
      </c>
      <c r="F3755" s="4">
        <f t="shared" si="352"/>
        <v>4</v>
      </c>
      <c r="G3755" s="4" t="str">
        <f t="shared" si="353"/>
        <v>Sum</v>
      </c>
      <c r="H3755" s="4" t="str">
        <f t="shared" si="354"/>
        <v>On</v>
      </c>
      <c r="I3755">
        <v>1127872598</v>
      </c>
      <c r="J3755" t="s">
        <v>26</v>
      </c>
      <c r="K3755">
        <v>24.17</v>
      </c>
      <c r="L3755">
        <v>24.978823999999999</v>
      </c>
      <c r="M3755">
        <v>0.49598399999999998</v>
      </c>
      <c r="N3755">
        <v>0.31284000000000001</v>
      </c>
    </row>
    <row r="3756" spans="1:14" x14ac:dyDescent="0.3">
      <c r="A3756" s="1">
        <v>43621.625</v>
      </c>
      <c r="B3756" s="1">
        <v>43621.458333333336</v>
      </c>
      <c r="C3756" s="3">
        <f t="shared" si="349"/>
        <v>6</v>
      </c>
      <c r="D3756" s="3">
        <f t="shared" si="350"/>
        <v>5</v>
      </c>
      <c r="E3756" s="4">
        <f t="shared" si="351"/>
        <v>11</v>
      </c>
      <c r="F3756" s="4">
        <f t="shared" si="352"/>
        <v>4</v>
      </c>
      <c r="G3756" s="4" t="str">
        <f t="shared" si="353"/>
        <v>Sum</v>
      </c>
      <c r="H3756" s="4" t="str">
        <f t="shared" si="354"/>
        <v>On</v>
      </c>
      <c r="I3756">
        <v>1127872598</v>
      </c>
      <c r="J3756" t="s">
        <v>26</v>
      </c>
      <c r="K3756">
        <v>28.02</v>
      </c>
      <c r="L3756">
        <v>28.947528999999999</v>
      </c>
      <c r="M3756">
        <v>0.56331399999999998</v>
      </c>
      <c r="N3756">
        <v>0.36421500000000001</v>
      </c>
    </row>
    <row r="3757" spans="1:14" x14ac:dyDescent="0.3">
      <c r="A3757" s="1">
        <v>43621.666666666664</v>
      </c>
      <c r="B3757" s="1">
        <v>43621.5</v>
      </c>
      <c r="C3757" s="3">
        <f t="shared" si="349"/>
        <v>6</v>
      </c>
      <c r="D3757" s="3">
        <f t="shared" si="350"/>
        <v>5</v>
      </c>
      <c r="E3757" s="4">
        <f t="shared" si="351"/>
        <v>12</v>
      </c>
      <c r="F3757" s="4">
        <f t="shared" si="352"/>
        <v>4</v>
      </c>
      <c r="G3757" s="4" t="str">
        <f t="shared" si="353"/>
        <v>Sum</v>
      </c>
      <c r="H3757" s="4" t="str">
        <f t="shared" si="354"/>
        <v>On</v>
      </c>
      <c r="I3757">
        <v>1127872598</v>
      </c>
      <c r="J3757" t="s">
        <v>26</v>
      </c>
      <c r="K3757">
        <v>33.25</v>
      </c>
      <c r="L3757">
        <v>34.562514999999998</v>
      </c>
      <c r="M3757">
        <v>0.848051</v>
      </c>
      <c r="N3757">
        <v>0.46446399999999999</v>
      </c>
    </row>
    <row r="3758" spans="1:14" x14ac:dyDescent="0.3">
      <c r="A3758" s="1">
        <v>43621.708333333336</v>
      </c>
      <c r="B3758" s="1">
        <v>43621.541666666664</v>
      </c>
      <c r="C3758" s="3">
        <f t="shared" si="349"/>
        <v>6</v>
      </c>
      <c r="D3758" s="3">
        <f t="shared" si="350"/>
        <v>5</v>
      </c>
      <c r="E3758" s="4">
        <f t="shared" si="351"/>
        <v>13</v>
      </c>
      <c r="F3758" s="4">
        <f t="shared" si="352"/>
        <v>4</v>
      </c>
      <c r="G3758" s="4" t="str">
        <f t="shared" si="353"/>
        <v>Sum</v>
      </c>
      <c r="H3758" s="4" t="str">
        <f t="shared" si="354"/>
        <v>On</v>
      </c>
      <c r="I3758">
        <v>1127872598</v>
      </c>
      <c r="J3758" t="s">
        <v>26</v>
      </c>
      <c r="K3758">
        <v>35.19</v>
      </c>
      <c r="L3758">
        <v>35.910556</v>
      </c>
      <c r="M3758">
        <v>0.31315599999999999</v>
      </c>
      <c r="N3758">
        <v>0.40739999999999998</v>
      </c>
    </row>
    <row r="3759" spans="1:14" x14ac:dyDescent="0.3">
      <c r="A3759" s="1">
        <v>43621.75</v>
      </c>
      <c r="B3759" s="1">
        <v>43621.583333333336</v>
      </c>
      <c r="C3759" s="3">
        <f t="shared" si="349"/>
        <v>6</v>
      </c>
      <c r="D3759" s="3">
        <f t="shared" si="350"/>
        <v>5</v>
      </c>
      <c r="E3759" s="4">
        <f t="shared" si="351"/>
        <v>14</v>
      </c>
      <c r="F3759" s="4">
        <f t="shared" si="352"/>
        <v>4</v>
      </c>
      <c r="G3759" s="4" t="str">
        <f t="shared" si="353"/>
        <v>Sum</v>
      </c>
      <c r="H3759" s="4" t="str">
        <f t="shared" si="354"/>
        <v>On</v>
      </c>
      <c r="I3759">
        <v>1127872598</v>
      </c>
      <c r="J3759" t="s">
        <v>26</v>
      </c>
      <c r="K3759">
        <v>36.43</v>
      </c>
      <c r="L3759">
        <v>36.900917</v>
      </c>
      <c r="M3759">
        <v>3.0845999999999998E-2</v>
      </c>
      <c r="N3759">
        <v>0.44007099999999999</v>
      </c>
    </row>
    <row r="3760" spans="1:14" x14ac:dyDescent="0.3">
      <c r="A3760" s="1">
        <v>43621.791666666664</v>
      </c>
      <c r="B3760" s="1">
        <v>43621.625</v>
      </c>
      <c r="C3760" s="3">
        <f t="shared" si="349"/>
        <v>6</v>
      </c>
      <c r="D3760" s="3">
        <f t="shared" si="350"/>
        <v>5</v>
      </c>
      <c r="E3760" s="4">
        <f t="shared" si="351"/>
        <v>15</v>
      </c>
      <c r="F3760" s="4">
        <f t="shared" si="352"/>
        <v>4</v>
      </c>
      <c r="G3760" s="4" t="str">
        <f t="shared" si="353"/>
        <v>Sum</v>
      </c>
      <c r="H3760" s="4" t="str">
        <f t="shared" si="354"/>
        <v>On</v>
      </c>
      <c r="I3760">
        <v>1127872598</v>
      </c>
      <c r="J3760" t="s">
        <v>26</v>
      </c>
      <c r="K3760">
        <v>40.369999999999997</v>
      </c>
      <c r="L3760">
        <v>41.030647000000002</v>
      </c>
      <c r="M3760">
        <v>0.22242000000000001</v>
      </c>
      <c r="N3760">
        <v>0.43822699999999998</v>
      </c>
    </row>
    <row r="3761" spans="1:14" x14ac:dyDescent="0.3">
      <c r="A3761" s="1">
        <v>43621.833333333336</v>
      </c>
      <c r="B3761" s="1">
        <v>43621.666666666664</v>
      </c>
      <c r="C3761" s="3">
        <f t="shared" si="349"/>
        <v>6</v>
      </c>
      <c r="D3761" s="3">
        <f t="shared" si="350"/>
        <v>5</v>
      </c>
      <c r="E3761" s="4">
        <f t="shared" si="351"/>
        <v>16</v>
      </c>
      <c r="F3761" s="4">
        <f t="shared" si="352"/>
        <v>4</v>
      </c>
      <c r="G3761" s="4" t="str">
        <f t="shared" si="353"/>
        <v>Sum</v>
      </c>
      <c r="H3761" s="4" t="str">
        <f t="shared" si="354"/>
        <v>On</v>
      </c>
      <c r="I3761">
        <v>1127872598</v>
      </c>
      <c r="J3761" t="s">
        <v>26</v>
      </c>
      <c r="K3761">
        <v>42.22</v>
      </c>
      <c r="L3761">
        <v>42.507942</v>
      </c>
      <c r="M3761">
        <v>-0.22507199999999999</v>
      </c>
      <c r="N3761">
        <v>0.51301399999999997</v>
      </c>
    </row>
    <row r="3762" spans="1:14" x14ac:dyDescent="0.3">
      <c r="A3762" s="1">
        <v>43621.875</v>
      </c>
      <c r="B3762" s="1">
        <v>43621.708333333336</v>
      </c>
      <c r="C3762" s="3">
        <f t="shared" si="349"/>
        <v>6</v>
      </c>
      <c r="D3762" s="3">
        <f t="shared" si="350"/>
        <v>5</v>
      </c>
      <c r="E3762" s="4">
        <f t="shared" si="351"/>
        <v>17</v>
      </c>
      <c r="F3762" s="4">
        <f t="shared" si="352"/>
        <v>4</v>
      </c>
      <c r="G3762" s="4" t="str">
        <f t="shared" si="353"/>
        <v>Sum</v>
      </c>
      <c r="H3762" s="4" t="str">
        <f t="shared" si="354"/>
        <v>On</v>
      </c>
      <c r="I3762">
        <v>1127872598</v>
      </c>
      <c r="J3762" t="s">
        <v>26</v>
      </c>
      <c r="K3762">
        <v>40.65</v>
      </c>
      <c r="L3762">
        <v>40.625360999999998</v>
      </c>
      <c r="M3762">
        <v>-0.51495400000000002</v>
      </c>
      <c r="N3762">
        <v>0.490315</v>
      </c>
    </row>
    <row r="3763" spans="1:14" x14ac:dyDescent="0.3">
      <c r="A3763" s="1">
        <v>43621.916666666664</v>
      </c>
      <c r="B3763" s="1">
        <v>43621.75</v>
      </c>
      <c r="C3763" s="3">
        <f t="shared" si="349"/>
        <v>6</v>
      </c>
      <c r="D3763" s="3">
        <f t="shared" si="350"/>
        <v>5</v>
      </c>
      <c r="E3763" s="4">
        <f t="shared" si="351"/>
        <v>18</v>
      </c>
      <c r="F3763" s="4">
        <f t="shared" si="352"/>
        <v>4</v>
      </c>
      <c r="G3763" s="4" t="str">
        <f t="shared" si="353"/>
        <v>Sum</v>
      </c>
      <c r="H3763" s="4" t="str">
        <f t="shared" si="354"/>
        <v>On</v>
      </c>
      <c r="I3763">
        <v>1127872598</v>
      </c>
      <c r="J3763" t="s">
        <v>26</v>
      </c>
      <c r="K3763">
        <v>35.54</v>
      </c>
      <c r="L3763">
        <v>36.506345000000003</v>
      </c>
      <c r="M3763">
        <v>0.36904599999999999</v>
      </c>
      <c r="N3763">
        <v>0.59729900000000002</v>
      </c>
    </row>
    <row r="3764" spans="1:14" x14ac:dyDescent="0.3">
      <c r="A3764" s="1">
        <v>43621.958333333336</v>
      </c>
      <c r="B3764" s="1">
        <v>43621.791666666664</v>
      </c>
      <c r="C3764" s="3">
        <f t="shared" si="349"/>
        <v>6</v>
      </c>
      <c r="D3764" s="3">
        <f t="shared" si="350"/>
        <v>5</v>
      </c>
      <c r="E3764" s="4">
        <f t="shared" si="351"/>
        <v>19</v>
      </c>
      <c r="F3764" s="4">
        <f t="shared" si="352"/>
        <v>4</v>
      </c>
      <c r="G3764" s="4" t="str">
        <f t="shared" si="353"/>
        <v>Sum</v>
      </c>
      <c r="H3764" s="4" t="str">
        <f t="shared" si="354"/>
        <v>On</v>
      </c>
      <c r="I3764">
        <v>1127872598</v>
      </c>
      <c r="J3764" t="s">
        <v>26</v>
      </c>
      <c r="K3764">
        <v>35.049999999999997</v>
      </c>
      <c r="L3764">
        <v>35.853855000000003</v>
      </c>
      <c r="M3764">
        <v>0.21474199999999999</v>
      </c>
      <c r="N3764">
        <v>0.589113</v>
      </c>
    </row>
    <row r="3765" spans="1:14" x14ac:dyDescent="0.3">
      <c r="A3765" s="1">
        <v>43622</v>
      </c>
      <c r="B3765" s="1">
        <v>43621.833333333336</v>
      </c>
      <c r="C3765" s="3">
        <f t="shared" si="349"/>
        <v>6</v>
      </c>
      <c r="D3765" s="3">
        <f t="shared" si="350"/>
        <v>5</v>
      </c>
      <c r="E3765" s="4">
        <f t="shared" si="351"/>
        <v>20</v>
      </c>
      <c r="F3765" s="4">
        <f t="shared" si="352"/>
        <v>4</v>
      </c>
      <c r="G3765" s="4" t="str">
        <f t="shared" si="353"/>
        <v>Sum</v>
      </c>
      <c r="H3765" s="4" t="str">
        <f t="shared" si="354"/>
        <v>On</v>
      </c>
      <c r="I3765">
        <v>1127872598</v>
      </c>
      <c r="J3765" t="s">
        <v>26</v>
      </c>
      <c r="K3765">
        <v>35.79</v>
      </c>
      <c r="L3765">
        <v>36.303072999999998</v>
      </c>
      <c r="M3765">
        <v>0.190252</v>
      </c>
      <c r="N3765">
        <v>0.32282100000000002</v>
      </c>
    </row>
    <row r="3766" spans="1:14" x14ac:dyDescent="0.3">
      <c r="A3766" s="1">
        <v>43622.041666666664</v>
      </c>
      <c r="B3766" s="1">
        <v>43621.875</v>
      </c>
      <c r="C3766" s="3">
        <f t="shared" si="349"/>
        <v>6</v>
      </c>
      <c r="D3766" s="3">
        <f t="shared" si="350"/>
        <v>5</v>
      </c>
      <c r="E3766" s="4">
        <f t="shared" si="351"/>
        <v>21</v>
      </c>
      <c r="F3766" s="4">
        <f t="shared" si="352"/>
        <v>4</v>
      </c>
      <c r="G3766" s="4" t="str">
        <f t="shared" si="353"/>
        <v>Sum</v>
      </c>
      <c r="H3766" s="4" t="str">
        <f t="shared" si="354"/>
        <v>On</v>
      </c>
      <c r="I3766">
        <v>1127872598</v>
      </c>
      <c r="J3766" t="s">
        <v>26</v>
      </c>
      <c r="K3766">
        <v>33.97</v>
      </c>
      <c r="L3766">
        <v>34.785142</v>
      </c>
      <c r="M3766">
        <v>0.39261099999999999</v>
      </c>
      <c r="N3766">
        <v>0.42253099999999999</v>
      </c>
    </row>
    <row r="3767" spans="1:14" x14ac:dyDescent="0.3">
      <c r="A3767" s="1">
        <v>43622.083333333336</v>
      </c>
      <c r="B3767" s="1">
        <v>43621.916666666664</v>
      </c>
      <c r="C3767" s="3">
        <f t="shared" si="349"/>
        <v>6</v>
      </c>
      <c r="D3767" s="3">
        <f t="shared" si="350"/>
        <v>5</v>
      </c>
      <c r="E3767" s="4">
        <f t="shared" si="351"/>
        <v>22</v>
      </c>
      <c r="F3767" s="4">
        <f t="shared" si="352"/>
        <v>4</v>
      </c>
      <c r="G3767" s="4" t="str">
        <f t="shared" si="353"/>
        <v>Sum</v>
      </c>
      <c r="H3767" s="4" t="str">
        <f t="shared" si="354"/>
        <v>Off</v>
      </c>
      <c r="I3767">
        <v>1127872598</v>
      </c>
      <c r="J3767" t="s">
        <v>26</v>
      </c>
      <c r="K3767">
        <v>23.98</v>
      </c>
      <c r="L3767">
        <v>24.518032000000002</v>
      </c>
      <c r="M3767">
        <v>0.14260200000000001</v>
      </c>
      <c r="N3767">
        <v>0.39543</v>
      </c>
    </row>
    <row r="3768" spans="1:14" x14ac:dyDescent="0.3">
      <c r="A3768" s="1">
        <v>43622.125</v>
      </c>
      <c r="B3768" s="1">
        <v>43621.958333333336</v>
      </c>
      <c r="C3768" s="3">
        <f t="shared" si="349"/>
        <v>6</v>
      </c>
      <c r="D3768" s="3">
        <f t="shared" si="350"/>
        <v>5</v>
      </c>
      <c r="E3768" s="4">
        <f t="shared" si="351"/>
        <v>23</v>
      </c>
      <c r="F3768" s="4">
        <f t="shared" si="352"/>
        <v>4</v>
      </c>
      <c r="G3768" s="4" t="str">
        <f t="shared" si="353"/>
        <v>Sum</v>
      </c>
      <c r="H3768" s="4" t="str">
        <f t="shared" si="354"/>
        <v>Off</v>
      </c>
      <c r="I3768">
        <v>1127872598</v>
      </c>
      <c r="J3768" t="s">
        <v>26</v>
      </c>
      <c r="K3768">
        <v>21.36</v>
      </c>
      <c r="L3768">
        <v>21.872966999999999</v>
      </c>
      <c r="M3768">
        <v>0.152499</v>
      </c>
      <c r="N3768">
        <v>0.36046800000000001</v>
      </c>
    </row>
    <row r="3769" spans="1:14" x14ac:dyDescent="0.3">
      <c r="A3769" s="1">
        <v>43622.166666666664</v>
      </c>
      <c r="B3769" s="1">
        <v>43622</v>
      </c>
      <c r="C3769" s="3">
        <f t="shared" si="349"/>
        <v>6</v>
      </c>
      <c r="D3769" s="3">
        <f t="shared" si="350"/>
        <v>6</v>
      </c>
      <c r="E3769" s="4">
        <f t="shared" si="351"/>
        <v>0</v>
      </c>
      <c r="F3769" s="4">
        <f t="shared" si="352"/>
        <v>5</v>
      </c>
      <c r="G3769" s="4" t="str">
        <f t="shared" si="353"/>
        <v>Sum</v>
      </c>
      <c r="H3769" s="4" t="str">
        <f t="shared" si="354"/>
        <v>Off</v>
      </c>
      <c r="I3769">
        <v>1127872598</v>
      </c>
      <c r="J3769" t="s">
        <v>26</v>
      </c>
      <c r="K3769">
        <v>19.21</v>
      </c>
      <c r="L3769">
        <v>19.049931999999998</v>
      </c>
      <c r="M3769">
        <v>-0.15868099999999999</v>
      </c>
      <c r="N3769">
        <v>-1.387E-3</v>
      </c>
    </row>
    <row r="3770" spans="1:14" x14ac:dyDescent="0.3">
      <c r="A3770" s="1">
        <v>43622.208333333336</v>
      </c>
      <c r="B3770" s="1">
        <v>43622.041666666664</v>
      </c>
      <c r="C3770" s="3">
        <f t="shared" si="349"/>
        <v>6</v>
      </c>
      <c r="D3770" s="3">
        <f t="shared" si="350"/>
        <v>6</v>
      </c>
      <c r="E3770" s="4">
        <f t="shared" si="351"/>
        <v>1</v>
      </c>
      <c r="F3770" s="4">
        <f t="shared" si="352"/>
        <v>5</v>
      </c>
      <c r="G3770" s="4" t="str">
        <f t="shared" si="353"/>
        <v>Sum</v>
      </c>
      <c r="H3770" s="4" t="str">
        <f t="shared" si="354"/>
        <v>Off</v>
      </c>
      <c r="I3770">
        <v>1127872598</v>
      </c>
      <c r="J3770" t="s">
        <v>26</v>
      </c>
      <c r="K3770">
        <v>18.38</v>
      </c>
      <c r="L3770">
        <v>18.255424000000001</v>
      </c>
      <c r="M3770">
        <v>-0.14344999999999999</v>
      </c>
      <c r="N3770">
        <v>1.8873999999999998E-2</v>
      </c>
    </row>
    <row r="3771" spans="1:14" x14ac:dyDescent="0.3">
      <c r="A3771" s="1">
        <v>43622.25</v>
      </c>
      <c r="B3771" s="1">
        <v>43622.083333333336</v>
      </c>
      <c r="C3771" s="3">
        <f t="shared" si="349"/>
        <v>6</v>
      </c>
      <c r="D3771" s="3">
        <f t="shared" si="350"/>
        <v>6</v>
      </c>
      <c r="E3771" s="4">
        <f t="shared" si="351"/>
        <v>2</v>
      </c>
      <c r="F3771" s="4">
        <f t="shared" si="352"/>
        <v>5</v>
      </c>
      <c r="G3771" s="4" t="str">
        <f t="shared" si="353"/>
        <v>Sum</v>
      </c>
      <c r="H3771" s="4" t="str">
        <f t="shared" si="354"/>
        <v>Off</v>
      </c>
      <c r="I3771">
        <v>1127872598</v>
      </c>
      <c r="J3771" t="s">
        <v>26</v>
      </c>
      <c r="K3771">
        <v>17.260000000000002</v>
      </c>
      <c r="L3771">
        <v>17.167846000000001</v>
      </c>
      <c r="M3771">
        <v>-0.11679100000000001</v>
      </c>
      <c r="N3771">
        <v>2.4636999999999999E-2</v>
      </c>
    </row>
    <row r="3772" spans="1:14" x14ac:dyDescent="0.3">
      <c r="A3772" s="1">
        <v>43622.291666666664</v>
      </c>
      <c r="B3772" s="1">
        <v>43622.125</v>
      </c>
      <c r="C3772" s="3">
        <f t="shared" si="349"/>
        <v>6</v>
      </c>
      <c r="D3772" s="3">
        <f t="shared" si="350"/>
        <v>6</v>
      </c>
      <c r="E3772" s="4">
        <f t="shared" si="351"/>
        <v>3</v>
      </c>
      <c r="F3772" s="4">
        <f t="shared" si="352"/>
        <v>5</v>
      </c>
      <c r="G3772" s="4" t="str">
        <f t="shared" si="353"/>
        <v>Sum</v>
      </c>
      <c r="H3772" s="4" t="str">
        <f t="shared" si="354"/>
        <v>Off</v>
      </c>
      <c r="I3772">
        <v>1127872598</v>
      </c>
      <c r="J3772" t="s">
        <v>26</v>
      </c>
      <c r="K3772">
        <v>16.329999999999998</v>
      </c>
      <c r="L3772">
        <v>16.182673999999999</v>
      </c>
      <c r="M3772">
        <v>-0.111452</v>
      </c>
      <c r="N3772">
        <v>-3.5874000000000003E-2</v>
      </c>
    </row>
    <row r="3773" spans="1:14" x14ac:dyDescent="0.3">
      <c r="A3773" s="1">
        <v>43622.333333333336</v>
      </c>
      <c r="B3773" s="1">
        <v>43622.166666666664</v>
      </c>
      <c r="C3773" s="3">
        <f t="shared" si="349"/>
        <v>6</v>
      </c>
      <c r="D3773" s="3">
        <f t="shared" si="350"/>
        <v>6</v>
      </c>
      <c r="E3773" s="4">
        <f t="shared" si="351"/>
        <v>4</v>
      </c>
      <c r="F3773" s="4">
        <f t="shared" si="352"/>
        <v>5</v>
      </c>
      <c r="G3773" s="4" t="str">
        <f t="shared" si="353"/>
        <v>Sum</v>
      </c>
      <c r="H3773" s="4" t="str">
        <f t="shared" si="354"/>
        <v>Off</v>
      </c>
      <c r="I3773">
        <v>1127872598</v>
      </c>
      <c r="J3773" t="s">
        <v>26</v>
      </c>
      <c r="K3773">
        <v>16.87</v>
      </c>
      <c r="L3773">
        <v>16.655653000000001</v>
      </c>
      <c r="M3773">
        <v>-0.169099</v>
      </c>
      <c r="N3773">
        <v>-4.5247999999999997E-2</v>
      </c>
    </row>
    <row r="3774" spans="1:14" x14ac:dyDescent="0.3">
      <c r="A3774" s="1">
        <v>43622.375</v>
      </c>
      <c r="B3774" s="1">
        <v>43622.208333333336</v>
      </c>
      <c r="C3774" s="3">
        <f t="shared" si="349"/>
        <v>6</v>
      </c>
      <c r="D3774" s="3">
        <f t="shared" si="350"/>
        <v>6</v>
      </c>
      <c r="E3774" s="4">
        <f t="shared" si="351"/>
        <v>5</v>
      </c>
      <c r="F3774" s="4">
        <f t="shared" si="352"/>
        <v>5</v>
      </c>
      <c r="G3774" s="4" t="str">
        <f t="shared" si="353"/>
        <v>Sum</v>
      </c>
      <c r="H3774" s="4" t="str">
        <f t="shared" si="354"/>
        <v>Off</v>
      </c>
      <c r="I3774">
        <v>1127872598</v>
      </c>
      <c r="J3774" t="s">
        <v>26</v>
      </c>
      <c r="K3774">
        <v>18.82</v>
      </c>
      <c r="L3774">
        <v>18.572987000000001</v>
      </c>
      <c r="M3774">
        <v>-0.19259200000000001</v>
      </c>
      <c r="N3774">
        <v>-5.4420999999999997E-2</v>
      </c>
    </row>
    <row r="3775" spans="1:14" x14ac:dyDescent="0.3">
      <c r="A3775" s="1">
        <v>43622.416666666664</v>
      </c>
      <c r="B3775" s="1">
        <v>43622.25</v>
      </c>
      <c r="C3775" s="3">
        <f t="shared" si="349"/>
        <v>6</v>
      </c>
      <c r="D3775" s="3">
        <f t="shared" si="350"/>
        <v>6</v>
      </c>
      <c r="E3775" s="4">
        <f t="shared" si="351"/>
        <v>6</v>
      </c>
      <c r="F3775" s="4">
        <f t="shared" si="352"/>
        <v>5</v>
      </c>
      <c r="G3775" s="4" t="str">
        <f t="shared" si="353"/>
        <v>Sum</v>
      </c>
      <c r="H3775" s="4" t="str">
        <f t="shared" si="354"/>
        <v>Off</v>
      </c>
      <c r="I3775">
        <v>1127872598</v>
      </c>
      <c r="J3775" t="s">
        <v>26</v>
      </c>
      <c r="K3775">
        <v>19.62</v>
      </c>
      <c r="L3775">
        <v>19.331066</v>
      </c>
      <c r="M3775">
        <v>-0.198962</v>
      </c>
      <c r="N3775">
        <v>-8.9971999999999996E-2</v>
      </c>
    </row>
    <row r="3776" spans="1:14" x14ac:dyDescent="0.3">
      <c r="A3776" s="1">
        <v>43622.458333333336</v>
      </c>
      <c r="B3776" s="1">
        <v>43622.291666666664</v>
      </c>
      <c r="C3776" s="3">
        <f t="shared" si="349"/>
        <v>6</v>
      </c>
      <c r="D3776" s="3">
        <f t="shared" si="350"/>
        <v>6</v>
      </c>
      <c r="E3776" s="4">
        <f t="shared" si="351"/>
        <v>7</v>
      </c>
      <c r="F3776" s="4">
        <f t="shared" si="352"/>
        <v>5</v>
      </c>
      <c r="G3776" s="4" t="str">
        <f t="shared" si="353"/>
        <v>Sum</v>
      </c>
      <c r="H3776" s="4" t="str">
        <f t="shared" si="354"/>
        <v>Off</v>
      </c>
      <c r="I3776">
        <v>1127872598</v>
      </c>
      <c r="J3776" t="s">
        <v>26</v>
      </c>
      <c r="K3776">
        <v>20.96</v>
      </c>
      <c r="L3776">
        <v>20.842953000000001</v>
      </c>
      <c r="M3776">
        <v>-0.117288</v>
      </c>
      <c r="N3776">
        <v>2.41E-4</v>
      </c>
    </row>
    <row r="3777" spans="1:14" x14ac:dyDescent="0.3">
      <c r="A3777" s="1">
        <v>43622.5</v>
      </c>
      <c r="B3777" s="1">
        <v>43622.333333333336</v>
      </c>
      <c r="C3777" s="3">
        <f t="shared" si="349"/>
        <v>6</v>
      </c>
      <c r="D3777" s="3">
        <f t="shared" si="350"/>
        <v>6</v>
      </c>
      <c r="E3777" s="4">
        <f t="shared" si="351"/>
        <v>8</v>
      </c>
      <c r="F3777" s="4">
        <f t="shared" si="352"/>
        <v>5</v>
      </c>
      <c r="G3777" s="4" t="str">
        <f t="shared" si="353"/>
        <v>Sum</v>
      </c>
      <c r="H3777" s="4" t="str">
        <f t="shared" si="354"/>
        <v>Off</v>
      </c>
      <c r="I3777">
        <v>1127872598</v>
      </c>
      <c r="J3777" t="s">
        <v>26</v>
      </c>
      <c r="K3777">
        <v>22.61</v>
      </c>
      <c r="L3777">
        <v>22.482689000000001</v>
      </c>
      <c r="M3777">
        <v>-0.23777400000000001</v>
      </c>
      <c r="N3777">
        <v>0.11046300000000001</v>
      </c>
    </row>
    <row r="3778" spans="1:14" x14ac:dyDescent="0.3">
      <c r="A3778" s="1">
        <v>43622.541666666664</v>
      </c>
      <c r="B3778" s="1">
        <v>43622.375</v>
      </c>
      <c r="C3778" s="3">
        <f t="shared" si="349"/>
        <v>6</v>
      </c>
      <c r="D3778" s="3">
        <f t="shared" si="350"/>
        <v>6</v>
      </c>
      <c r="E3778" s="4">
        <f t="shared" si="351"/>
        <v>9</v>
      </c>
      <c r="F3778" s="4">
        <f t="shared" si="352"/>
        <v>5</v>
      </c>
      <c r="G3778" s="4" t="str">
        <f t="shared" si="353"/>
        <v>Sum</v>
      </c>
      <c r="H3778" s="4" t="str">
        <f t="shared" si="354"/>
        <v>Off</v>
      </c>
      <c r="I3778">
        <v>1127872598</v>
      </c>
      <c r="J3778" t="s">
        <v>26</v>
      </c>
      <c r="K3778">
        <v>23.63</v>
      </c>
      <c r="L3778">
        <v>23.262616000000001</v>
      </c>
      <c r="M3778">
        <v>-0.387743</v>
      </c>
      <c r="N3778">
        <v>2.0358999999999999E-2</v>
      </c>
    </row>
    <row r="3779" spans="1:14" x14ac:dyDescent="0.3">
      <c r="A3779" s="1">
        <v>43622.583333333336</v>
      </c>
      <c r="B3779" s="1">
        <v>43622.416666666664</v>
      </c>
      <c r="C3779" s="3">
        <f t="shared" ref="C3779:C3842" si="355">MONTH(B3779)</f>
        <v>6</v>
      </c>
      <c r="D3779" s="3">
        <f t="shared" ref="D3779:D3842" si="356">DAY(B3779)</f>
        <v>6</v>
      </c>
      <c r="E3779" s="4">
        <f t="shared" ref="E3779:E3842" si="357">HOUR(B3779)</f>
        <v>10</v>
      </c>
      <c r="F3779" s="4">
        <f t="shared" ref="F3779:F3842" si="358">WEEKDAY(B3779)</f>
        <v>5</v>
      </c>
      <c r="G3779" s="4" t="str">
        <f t="shared" ref="G3779:G3842" si="359">IF(AND(C3779&gt;4,C3779&lt;10),"Sum","Win")</f>
        <v>Sum</v>
      </c>
      <c r="H3779" s="4" t="str">
        <f t="shared" si="354"/>
        <v>On</v>
      </c>
      <c r="I3779">
        <v>1127872598</v>
      </c>
      <c r="J3779" t="s">
        <v>26</v>
      </c>
      <c r="K3779">
        <v>25.32</v>
      </c>
      <c r="L3779">
        <v>24.563694000000002</v>
      </c>
      <c r="M3779">
        <v>-0.62858700000000001</v>
      </c>
      <c r="N3779">
        <v>-0.127719</v>
      </c>
    </row>
    <row r="3780" spans="1:14" x14ac:dyDescent="0.3">
      <c r="A3780" s="1">
        <v>43622.625</v>
      </c>
      <c r="B3780" s="1">
        <v>43622.458333333336</v>
      </c>
      <c r="C3780" s="3">
        <f t="shared" si="355"/>
        <v>6</v>
      </c>
      <c r="D3780" s="3">
        <f t="shared" si="356"/>
        <v>6</v>
      </c>
      <c r="E3780" s="4">
        <f t="shared" si="357"/>
        <v>11</v>
      </c>
      <c r="F3780" s="4">
        <f t="shared" si="358"/>
        <v>5</v>
      </c>
      <c r="G3780" s="4" t="str">
        <f t="shared" si="359"/>
        <v>Sum</v>
      </c>
      <c r="H3780" s="4" t="str">
        <f t="shared" si="354"/>
        <v>On</v>
      </c>
      <c r="I3780">
        <v>1127872598</v>
      </c>
      <c r="J3780" t="s">
        <v>26</v>
      </c>
      <c r="K3780">
        <v>27.27</v>
      </c>
      <c r="L3780">
        <v>26.011702</v>
      </c>
      <c r="M3780">
        <v>-0.90772200000000003</v>
      </c>
      <c r="N3780">
        <v>-0.350576</v>
      </c>
    </row>
    <row r="3781" spans="1:14" x14ac:dyDescent="0.3">
      <c r="A3781" s="1">
        <v>43622.666666666664</v>
      </c>
      <c r="B3781" s="1">
        <v>43622.5</v>
      </c>
      <c r="C3781" s="3">
        <f t="shared" si="355"/>
        <v>6</v>
      </c>
      <c r="D3781" s="3">
        <f t="shared" si="356"/>
        <v>6</v>
      </c>
      <c r="E3781" s="4">
        <f t="shared" si="357"/>
        <v>12</v>
      </c>
      <c r="F3781" s="4">
        <f t="shared" si="358"/>
        <v>5</v>
      </c>
      <c r="G3781" s="4" t="str">
        <f t="shared" si="359"/>
        <v>Sum</v>
      </c>
      <c r="H3781" s="4" t="str">
        <f t="shared" si="354"/>
        <v>On</v>
      </c>
      <c r="I3781">
        <v>1127872598</v>
      </c>
      <c r="J3781" t="s">
        <v>26</v>
      </c>
      <c r="K3781">
        <v>29.34</v>
      </c>
      <c r="L3781">
        <v>27.914168</v>
      </c>
      <c r="M3781">
        <v>-1.1142460000000001</v>
      </c>
      <c r="N3781">
        <v>-0.31158599999999997</v>
      </c>
    </row>
    <row r="3782" spans="1:14" x14ac:dyDescent="0.3">
      <c r="A3782" s="1">
        <v>43622.708333333336</v>
      </c>
      <c r="B3782" s="1">
        <v>43622.541666666664</v>
      </c>
      <c r="C3782" s="3">
        <f t="shared" si="355"/>
        <v>6</v>
      </c>
      <c r="D3782" s="3">
        <f t="shared" si="356"/>
        <v>6</v>
      </c>
      <c r="E3782" s="4">
        <f t="shared" si="357"/>
        <v>13</v>
      </c>
      <c r="F3782" s="4">
        <f t="shared" si="358"/>
        <v>5</v>
      </c>
      <c r="G3782" s="4" t="str">
        <f t="shared" si="359"/>
        <v>Sum</v>
      </c>
      <c r="H3782" s="4" t="str">
        <f t="shared" si="354"/>
        <v>On</v>
      </c>
      <c r="I3782">
        <v>1127872598</v>
      </c>
      <c r="J3782" t="s">
        <v>26</v>
      </c>
      <c r="K3782">
        <v>33.659999999999997</v>
      </c>
      <c r="L3782">
        <v>31.318918</v>
      </c>
      <c r="M3782">
        <v>-2.0170149999999998</v>
      </c>
      <c r="N3782">
        <v>-0.32406699999999999</v>
      </c>
    </row>
    <row r="3783" spans="1:14" x14ac:dyDescent="0.3">
      <c r="A3783" s="1">
        <v>43622.75</v>
      </c>
      <c r="B3783" s="1">
        <v>43622.583333333336</v>
      </c>
      <c r="C3783" s="3">
        <f t="shared" si="355"/>
        <v>6</v>
      </c>
      <c r="D3783" s="3">
        <f t="shared" si="356"/>
        <v>6</v>
      </c>
      <c r="E3783" s="4">
        <f t="shared" si="357"/>
        <v>14</v>
      </c>
      <c r="F3783" s="4">
        <f t="shared" si="358"/>
        <v>5</v>
      </c>
      <c r="G3783" s="4" t="str">
        <f t="shared" si="359"/>
        <v>Sum</v>
      </c>
      <c r="H3783" s="4" t="str">
        <f t="shared" si="354"/>
        <v>On</v>
      </c>
      <c r="I3783">
        <v>1127872598</v>
      </c>
      <c r="J3783" t="s">
        <v>26</v>
      </c>
      <c r="K3783">
        <v>36.46</v>
      </c>
      <c r="L3783">
        <v>33.955908000000001</v>
      </c>
      <c r="M3783">
        <v>-2.1237900000000001</v>
      </c>
      <c r="N3783">
        <v>-0.38030199999999997</v>
      </c>
    </row>
    <row r="3784" spans="1:14" x14ac:dyDescent="0.3">
      <c r="A3784" s="1">
        <v>43622.791666666664</v>
      </c>
      <c r="B3784" s="1">
        <v>43622.625</v>
      </c>
      <c r="C3784" s="3">
        <f t="shared" si="355"/>
        <v>6</v>
      </c>
      <c r="D3784" s="3">
        <f t="shared" si="356"/>
        <v>6</v>
      </c>
      <c r="E3784" s="4">
        <f t="shared" si="357"/>
        <v>15</v>
      </c>
      <c r="F3784" s="4">
        <f t="shared" si="358"/>
        <v>5</v>
      </c>
      <c r="G3784" s="4" t="str">
        <f t="shared" si="359"/>
        <v>Sum</v>
      </c>
      <c r="H3784" s="4" t="str">
        <f t="shared" si="354"/>
        <v>On</v>
      </c>
      <c r="I3784">
        <v>1127872598</v>
      </c>
      <c r="J3784" t="s">
        <v>26</v>
      </c>
      <c r="K3784">
        <v>40.46</v>
      </c>
      <c r="L3784">
        <v>37.042465999999997</v>
      </c>
      <c r="M3784">
        <v>-3.1659999999999999</v>
      </c>
      <c r="N3784">
        <v>-0.25153399999999998</v>
      </c>
    </row>
    <row r="3785" spans="1:14" x14ac:dyDescent="0.3">
      <c r="A3785" s="1">
        <v>43622.833333333336</v>
      </c>
      <c r="B3785" s="1">
        <v>43622.666666666664</v>
      </c>
      <c r="C3785" s="3">
        <f t="shared" si="355"/>
        <v>6</v>
      </c>
      <c r="D3785" s="3">
        <f t="shared" si="356"/>
        <v>6</v>
      </c>
      <c r="E3785" s="4">
        <f t="shared" si="357"/>
        <v>16</v>
      </c>
      <c r="F3785" s="4">
        <f t="shared" si="358"/>
        <v>5</v>
      </c>
      <c r="G3785" s="4" t="str">
        <f t="shared" si="359"/>
        <v>Sum</v>
      </c>
      <c r="H3785" s="4" t="str">
        <f t="shared" si="354"/>
        <v>On</v>
      </c>
      <c r="I3785">
        <v>1127872598</v>
      </c>
      <c r="J3785" t="s">
        <v>26</v>
      </c>
      <c r="K3785">
        <v>39.03</v>
      </c>
      <c r="L3785">
        <v>36.036575999999997</v>
      </c>
      <c r="M3785">
        <v>-2.824579</v>
      </c>
      <c r="N3785">
        <v>-0.168845</v>
      </c>
    </row>
    <row r="3786" spans="1:14" x14ac:dyDescent="0.3">
      <c r="A3786" s="1">
        <v>43622.875</v>
      </c>
      <c r="B3786" s="1">
        <v>43622.708333333336</v>
      </c>
      <c r="C3786" s="3">
        <f t="shared" si="355"/>
        <v>6</v>
      </c>
      <c r="D3786" s="3">
        <f t="shared" si="356"/>
        <v>6</v>
      </c>
      <c r="E3786" s="4">
        <f t="shared" si="357"/>
        <v>17</v>
      </c>
      <c r="F3786" s="4">
        <f t="shared" si="358"/>
        <v>5</v>
      </c>
      <c r="G3786" s="4" t="str">
        <f t="shared" si="359"/>
        <v>Sum</v>
      </c>
      <c r="H3786" s="4" t="str">
        <f t="shared" si="354"/>
        <v>On</v>
      </c>
      <c r="I3786">
        <v>1127872598</v>
      </c>
      <c r="J3786" t="s">
        <v>26</v>
      </c>
      <c r="K3786">
        <v>38.14</v>
      </c>
      <c r="L3786">
        <v>33.890382000000002</v>
      </c>
      <c r="M3786">
        <v>-4.1467419999999997</v>
      </c>
      <c r="N3786">
        <v>-0.102876</v>
      </c>
    </row>
    <row r="3787" spans="1:14" x14ac:dyDescent="0.3">
      <c r="A3787" s="1">
        <v>43622.916666666664</v>
      </c>
      <c r="B3787" s="1">
        <v>43622.75</v>
      </c>
      <c r="C3787" s="3">
        <f t="shared" si="355"/>
        <v>6</v>
      </c>
      <c r="D3787" s="3">
        <f t="shared" si="356"/>
        <v>6</v>
      </c>
      <c r="E3787" s="4">
        <f t="shared" si="357"/>
        <v>18</v>
      </c>
      <c r="F3787" s="4">
        <f t="shared" si="358"/>
        <v>5</v>
      </c>
      <c r="G3787" s="4" t="str">
        <f t="shared" si="359"/>
        <v>Sum</v>
      </c>
      <c r="H3787" s="4" t="str">
        <f t="shared" ref="H3787:H3850" si="360">+IF(OR(F3787&lt;2,F3787&gt;6),"Off",IF(AND(G3787="Win",E3787&gt;7,E3787&lt;13),"On",IF(AND(G3787="Win",E3787&gt;16,E3787&lt;22),"On",IF(AND(G3787="Sum",E3787&gt;9,E3787&lt;22),"On","Off"))))</f>
        <v>On</v>
      </c>
      <c r="I3787">
        <v>1127872598</v>
      </c>
      <c r="J3787" t="s">
        <v>26</v>
      </c>
      <c r="K3787">
        <v>32.24</v>
      </c>
      <c r="L3787">
        <v>29.728808999999998</v>
      </c>
      <c r="M3787">
        <v>-2.3896549999999999</v>
      </c>
      <c r="N3787">
        <v>-0.12153600000000001</v>
      </c>
    </row>
    <row r="3788" spans="1:14" x14ac:dyDescent="0.3">
      <c r="A3788" s="1">
        <v>43622.958333333336</v>
      </c>
      <c r="B3788" s="1">
        <v>43622.791666666664</v>
      </c>
      <c r="C3788" s="3">
        <f t="shared" si="355"/>
        <v>6</v>
      </c>
      <c r="D3788" s="3">
        <f t="shared" si="356"/>
        <v>6</v>
      </c>
      <c r="E3788" s="4">
        <f t="shared" si="357"/>
        <v>19</v>
      </c>
      <c r="F3788" s="4">
        <f t="shared" si="358"/>
        <v>5</v>
      </c>
      <c r="G3788" s="4" t="str">
        <f t="shared" si="359"/>
        <v>Sum</v>
      </c>
      <c r="H3788" s="4" t="str">
        <f t="shared" si="360"/>
        <v>On</v>
      </c>
      <c r="I3788">
        <v>1127872598</v>
      </c>
      <c r="J3788" t="s">
        <v>26</v>
      </c>
      <c r="K3788">
        <v>28.64</v>
      </c>
      <c r="L3788">
        <v>27.132020000000001</v>
      </c>
      <c r="M3788">
        <v>-1.447973</v>
      </c>
      <c r="N3788">
        <v>-6.0006999999999998E-2</v>
      </c>
    </row>
    <row r="3789" spans="1:14" x14ac:dyDescent="0.3">
      <c r="A3789" s="1">
        <v>43623</v>
      </c>
      <c r="B3789" s="1">
        <v>43622.833333333336</v>
      </c>
      <c r="C3789" s="3">
        <f t="shared" si="355"/>
        <v>6</v>
      </c>
      <c r="D3789" s="3">
        <f t="shared" si="356"/>
        <v>6</v>
      </c>
      <c r="E3789" s="4">
        <f t="shared" si="357"/>
        <v>20</v>
      </c>
      <c r="F3789" s="4">
        <f t="shared" si="358"/>
        <v>5</v>
      </c>
      <c r="G3789" s="4" t="str">
        <f t="shared" si="359"/>
        <v>Sum</v>
      </c>
      <c r="H3789" s="4" t="str">
        <f t="shared" si="360"/>
        <v>On</v>
      </c>
      <c r="I3789">
        <v>1127872598</v>
      </c>
      <c r="J3789" t="s">
        <v>26</v>
      </c>
      <c r="K3789">
        <v>28.55</v>
      </c>
      <c r="L3789">
        <v>27.581263</v>
      </c>
      <c r="M3789">
        <v>-0.88410599999999995</v>
      </c>
      <c r="N3789">
        <v>-8.4630999999999998E-2</v>
      </c>
    </row>
    <row r="3790" spans="1:14" x14ac:dyDescent="0.3">
      <c r="A3790" s="1">
        <v>43623.041666666664</v>
      </c>
      <c r="B3790" s="1">
        <v>43622.875</v>
      </c>
      <c r="C3790" s="3">
        <f t="shared" si="355"/>
        <v>6</v>
      </c>
      <c r="D3790" s="3">
        <f t="shared" si="356"/>
        <v>6</v>
      </c>
      <c r="E3790" s="4">
        <f t="shared" si="357"/>
        <v>21</v>
      </c>
      <c r="F3790" s="4">
        <f t="shared" si="358"/>
        <v>5</v>
      </c>
      <c r="G3790" s="4" t="str">
        <f t="shared" si="359"/>
        <v>Sum</v>
      </c>
      <c r="H3790" s="4" t="str">
        <f t="shared" si="360"/>
        <v>On</v>
      </c>
      <c r="I3790">
        <v>1127872598</v>
      </c>
      <c r="J3790" t="s">
        <v>26</v>
      </c>
      <c r="K3790">
        <v>25.78</v>
      </c>
      <c r="L3790">
        <v>25.245125999999999</v>
      </c>
      <c r="M3790">
        <v>-0.48560399999999998</v>
      </c>
      <c r="N3790">
        <v>-4.9270000000000001E-2</v>
      </c>
    </row>
    <row r="3791" spans="1:14" x14ac:dyDescent="0.3">
      <c r="A3791" s="1">
        <v>43623.083333333336</v>
      </c>
      <c r="B3791" s="1">
        <v>43622.916666666664</v>
      </c>
      <c r="C3791" s="3">
        <f t="shared" si="355"/>
        <v>6</v>
      </c>
      <c r="D3791" s="3">
        <f t="shared" si="356"/>
        <v>6</v>
      </c>
      <c r="E3791" s="4">
        <f t="shared" si="357"/>
        <v>22</v>
      </c>
      <c r="F3791" s="4">
        <f t="shared" si="358"/>
        <v>5</v>
      </c>
      <c r="G3791" s="4" t="str">
        <f t="shared" si="359"/>
        <v>Sum</v>
      </c>
      <c r="H3791" s="4" t="str">
        <f t="shared" si="360"/>
        <v>Off</v>
      </c>
      <c r="I3791">
        <v>1127872598</v>
      </c>
      <c r="J3791" t="s">
        <v>26</v>
      </c>
      <c r="K3791">
        <v>22.6</v>
      </c>
      <c r="L3791">
        <v>22.576896999999999</v>
      </c>
      <c r="M3791">
        <v>-0.18462100000000001</v>
      </c>
      <c r="N3791">
        <v>0.16151799999999999</v>
      </c>
    </row>
    <row r="3792" spans="1:14" x14ac:dyDescent="0.3">
      <c r="A3792" s="1">
        <v>43623.125</v>
      </c>
      <c r="B3792" s="1">
        <v>43622.958333333336</v>
      </c>
      <c r="C3792" s="3">
        <f t="shared" si="355"/>
        <v>6</v>
      </c>
      <c r="D3792" s="3">
        <f t="shared" si="356"/>
        <v>6</v>
      </c>
      <c r="E3792" s="4">
        <f t="shared" si="357"/>
        <v>23</v>
      </c>
      <c r="F3792" s="4">
        <f t="shared" si="358"/>
        <v>5</v>
      </c>
      <c r="G3792" s="4" t="str">
        <f t="shared" si="359"/>
        <v>Sum</v>
      </c>
      <c r="H3792" s="4" t="str">
        <f t="shared" si="360"/>
        <v>Off</v>
      </c>
      <c r="I3792">
        <v>1127872598</v>
      </c>
      <c r="J3792" t="s">
        <v>26</v>
      </c>
      <c r="K3792">
        <v>19.48</v>
      </c>
      <c r="L3792">
        <v>19.455852</v>
      </c>
      <c r="M3792">
        <v>-0.171956</v>
      </c>
      <c r="N3792">
        <v>0.14780799999999999</v>
      </c>
    </row>
    <row r="3793" spans="1:14" x14ac:dyDescent="0.3">
      <c r="A3793" s="1">
        <v>43623.166666666664</v>
      </c>
      <c r="B3793" s="1">
        <v>43623</v>
      </c>
      <c r="C3793" s="3">
        <f t="shared" si="355"/>
        <v>6</v>
      </c>
      <c r="D3793" s="3">
        <f t="shared" si="356"/>
        <v>7</v>
      </c>
      <c r="E3793" s="4">
        <f t="shared" si="357"/>
        <v>0</v>
      </c>
      <c r="F3793" s="4">
        <f t="shared" si="358"/>
        <v>6</v>
      </c>
      <c r="G3793" s="4" t="str">
        <f t="shared" si="359"/>
        <v>Sum</v>
      </c>
      <c r="H3793" s="4" t="str">
        <f t="shared" si="360"/>
        <v>Off</v>
      </c>
      <c r="I3793">
        <v>1127872598</v>
      </c>
      <c r="J3793" t="s">
        <v>26</v>
      </c>
      <c r="K3793">
        <v>18.55</v>
      </c>
      <c r="L3793">
        <v>18.552917999999998</v>
      </c>
      <c r="M3793">
        <v>-7.0549999999999996E-3</v>
      </c>
      <c r="N3793">
        <v>9.9729999999999992E-3</v>
      </c>
    </row>
    <row r="3794" spans="1:14" x14ac:dyDescent="0.3">
      <c r="A3794" s="1">
        <v>43623.208333333336</v>
      </c>
      <c r="B3794" s="1">
        <v>43623.041666666664</v>
      </c>
      <c r="C3794" s="3">
        <f t="shared" si="355"/>
        <v>6</v>
      </c>
      <c r="D3794" s="3">
        <f t="shared" si="356"/>
        <v>7</v>
      </c>
      <c r="E3794" s="4">
        <f t="shared" si="357"/>
        <v>1</v>
      </c>
      <c r="F3794" s="4">
        <f t="shared" si="358"/>
        <v>6</v>
      </c>
      <c r="G3794" s="4" t="str">
        <f t="shared" si="359"/>
        <v>Sum</v>
      </c>
      <c r="H3794" s="4" t="str">
        <f t="shared" si="360"/>
        <v>Off</v>
      </c>
      <c r="I3794">
        <v>1127872598</v>
      </c>
      <c r="J3794" t="s">
        <v>26</v>
      </c>
      <c r="K3794">
        <v>18.28</v>
      </c>
      <c r="L3794">
        <v>18.212931000000001</v>
      </c>
      <c r="M3794">
        <v>-5.0460000000000001E-3</v>
      </c>
      <c r="N3794">
        <v>-6.2023000000000002E-2</v>
      </c>
    </row>
    <row r="3795" spans="1:14" x14ac:dyDescent="0.3">
      <c r="A3795" s="1">
        <v>43623.25</v>
      </c>
      <c r="B3795" s="1">
        <v>43623.083333333336</v>
      </c>
      <c r="C3795" s="3">
        <f t="shared" si="355"/>
        <v>6</v>
      </c>
      <c r="D3795" s="3">
        <f t="shared" si="356"/>
        <v>7</v>
      </c>
      <c r="E3795" s="4">
        <f t="shared" si="357"/>
        <v>2</v>
      </c>
      <c r="F3795" s="4">
        <f t="shared" si="358"/>
        <v>6</v>
      </c>
      <c r="G3795" s="4" t="str">
        <f t="shared" si="359"/>
        <v>Sum</v>
      </c>
      <c r="H3795" s="4" t="str">
        <f t="shared" si="360"/>
        <v>Off</v>
      </c>
      <c r="I3795">
        <v>1127872598</v>
      </c>
      <c r="J3795" t="s">
        <v>26</v>
      </c>
      <c r="K3795">
        <v>17.38</v>
      </c>
      <c r="L3795">
        <v>17.372568000000001</v>
      </c>
      <c r="M3795">
        <v>0</v>
      </c>
      <c r="N3795">
        <v>-7.4320000000000002E-3</v>
      </c>
    </row>
    <row r="3796" spans="1:14" x14ac:dyDescent="0.3">
      <c r="A3796" s="1">
        <v>43623.291666666664</v>
      </c>
      <c r="B3796" s="1">
        <v>43623.125</v>
      </c>
      <c r="C3796" s="3">
        <f t="shared" si="355"/>
        <v>6</v>
      </c>
      <c r="D3796" s="3">
        <f t="shared" si="356"/>
        <v>7</v>
      </c>
      <c r="E3796" s="4">
        <f t="shared" si="357"/>
        <v>3</v>
      </c>
      <c r="F3796" s="4">
        <f t="shared" si="358"/>
        <v>6</v>
      </c>
      <c r="G3796" s="4" t="str">
        <f t="shared" si="359"/>
        <v>Sum</v>
      </c>
      <c r="H3796" s="4" t="str">
        <f t="shared" si="360"/>
        <v>Off</v>
      </c>
      <c r="I3796">
        <v>1127872598</v>
      </c>
      <c r="J3796" t="s">
        <v>26</v>
      </c>
      <c r="K3796">
        <v>16.420000000000002</v>
      </c>
      <c r="L3796">
        <v>16.389793000000001</v>
      </c>
      <c r="M3796">
        <v>0</v>
      </c>
      <c r="N3796">
        <v>-3.0207000000000001E-2</v>
      </c>
    </row>
    <row r="3797" spans="1:14" x14ac:dyDescent="0.3">
      <c r="A3797" s="1">
        <v>43623.333333333336</v>
      </c>
      <c r="B3797" s="1">
        <v>43623.166666666664</v>
      </c>
      <c r="C3797" s="3">
        <f t="shared" si="355"/>
        <v>6</v>
      </c>
      <c r="D3797" s="3">
        <f t="shared" si="356"/>
        <v>7</v>
      </c>
      <c r="E3797" s="4">
        <f t="shared" si="357"/>
        <v>4</v>
      </c>
      <c r="F3797" s="4">
        <f t="shared" si="358"/>
        <v>6</v>
      </c>
      <c r="G3797" s="4" t="str">
        <f t="shared" si="359"/>
        <v>Sum</v>
      </c>
      <c r="H3797" s="4" t="str">
        <f t="shared" si="360"/>
        <v>Off</v>
      </c>
      <c r="I3797">
        <v>1127872598</v>
      </c>
      <c r="J3797" t="s">
        <v>26</v>
      </c>
      <c r="K3797">
        <v>16.989999999999998</v>
      </c>
      <c r="L3797">
        <v>16.911125999999999</v>
      </c>
      <c r="M3797">
        <v>-2.588E-3</v>
      </c>
      <c r="N3797">
        <v>-7.6286000000000007E-2</v>
      </c>
    </row>
    <row r="3798" spans="1:14" x14ac:dyDescent="0.3">
      <c r="A3798" s="1">
        <v>43623.375</v>
      </c>
      <c r="B3798" s="1">
        <v>43623.208333333336</v>
      </c>
      <c r="C3798" s="3">
        <f t="shared" si="355"/>
        <v>6</v>
      </c>
      <c r="D3798" s="3">
        <f t="shared" si="356"/>
        <v>7</v>
      </c>
      <c r="E3798" s="4">
        <f t="shared" si="357"/>
        <v>5</v>
      </c>
      <c r="F3798" s="4">
        <f t="shared" si="358"/>
        <v>6</v>
      </c>
      <c r="G3798" s="4" t="str">
        <f t="shared" si="359"/>
        <v>Sum</v>
      </c>
      <c r="H3798" s="4" t="str">
        <f t="shared" si="360"/>
        <v>Off</v>
      </c>
      <c r="I3798">
        <v>1127872598</v>
      </c>
      <c r="J3798" t="s">
        <v>26</v>
      </c>
      <c r="K3798">
        <v>18.57</v>
      </c>
      <c r="L3798">
        <v>18.488440000000001</v>
      </c>
      <c r="M3798">
        <v>-5.574E-3</v>
      </c>
      <c r="N3798">
        <v>-7.5985999999999998E-2</v>
      </c>
    </row>
    <row r="3799" spans="1:14" x14ac:dyDescent="0.3">
      <c r="A3799" s="1">
        <v>43623.416666666664</v>
      </c>
      <c r="B3799" s="1">
        <v>43623.25</v>
      </c>
      <c r="C3799" s="3">
        <f t="shared" si="355"/>
        <v>6</v>
      </c>
      <c r="D3799" s="3">
        <f t="shared" si="356"/>
        <v>7</v>
      </c>
      <c r="E3799" s="4">
        <f t="shared" si="357"/>
        <v>6</v>
      </c>
      <c r="F3799" s="4">
        <f t="shared" si="358"/>
        <v>6</v>
      </c>
      <c r="G3799" s="4" t="str">
        <f t="shared" si="359"/>
        <v>Sum</v>
      </c>
      <c r="H3799" s="4" t="str">
        <f t="shared" si="360"/>
        <v>Off</v>
      </c>
      <c r="I3799">
        <v>1127872598</v>
      </c>
      <c r="J3799" t="s">
        <v>26</v>
      </c>
      <c r="K3799">
        <v>19.16</v>
      </c>
      <c r="L3799">
        <v>19.145868</v>
      </c>
      <c r="M3799">
        <v>-1.4848E-2</v>
      </c>
      <c r="N3799">
        <v>7.1599999999999995E-4</v>
      </c>
    </row>
    <row r="3800" spans="1:14" x14ac:dyDescent="0.3">
      <c r="A3800" s="1">
        <v>43623.458333333336</v>
      </c>
      <c r="B3800" s="1">
        <v>43623.291666666664</v>
      </c>
      <c r="C3800" s="3">
        <f t="shared" si="355"/>
        <v>6</v>
      </c>
      <c r="D3800" s="3">
        <f t="shared" si="356"/>
        <v>7</v>
      </c>
      <c r="E3800" s="4">
        <f t="shared" si="357"/>
        <v>7</v>
      </c>
      <c r="F3800" s="4">
        <f t="shared" si="358"/>
        <v>6</v>
      </c>
      <c r="G3800" s="4" t="str">
        <f t="shared" si="359"/>
        <v>Sum</v>
      </c>
      <c r="H3800" s="4" t="str">
        <f t="shared" si="360"/>
        <v>Off</v>
      </c>
      <c r="I3800">
        <v>1127872598</v>
      </c>
      <c r="J3800" t="s">
        <v>26</v>
      </c>
      <c r="K3800">
        <v>20.46</v>
      </c>
      <c r="L3800">
        <v>20.498061</v>
      </c>
      <c r="M3800">
        <v>0</v>
      </c>
      <c r="N3800">
        <v>3.8060999999999998E-2</v>
      </c>
    </row>
    <row r="3801" spans="1:14" x14ac:dyDescent="0.3">
      <c r="A3801" s="1">
        <v>43623.5</v>
      </c>
      <c r="B3801" s="1">
        <v>43623.333333333336</v>
      </c>
      <c r="C3801" s="3">
        <f t="shared" si="355"/>
        <v>6</v>
      </c>
      <c r="D3801" s="3">
        <f t="shared" si="356"/>
        <v>7</v>
      </c>
      <c r="E3801" s="4">
        <f t="shared" si="357"/>
        <v>8</v>
      </c>
      <c r="F3801" s="4">
        <f t="shared" si="358"/>
        <v>6</v>
      </c>
      <c r="G3801" s="4" t="str">
        <f t="shared" si="359"/>
        <v>Sum</v>
      </c>
      <c r="H3801" s="4" t="str">
        <f t="shared" si="360"/>
        <v>Off</v>
      </c>
      <c r="I3801">
        <v>1127872598</v>
      </c>
      <c r="J3801" t="s">
        <v>26</v>
      </c>
      <c r="K3801">
        <v>22.15</v>
      </c>
      <c r="L3801">
        <v>22.129107999999999</v>
      </c>
      <c r="M3801">
        <v>0</v>
      </c>
      <c r="N3801">
        <v>-2.0892000000000001E-2</v>
      </c>
    </row>
    <row r="3802" spans="1:14" x14ac:dyDescent="0.3">
      <c r="A3802" s="1">
        <v>43623.541666666664</v>
      </c>
      <c r="B3802" s="1">
        <v>43623.375</v>
      </c>
      <c r="C3802" s="3">
        <f t="shared" si="355"/>
        <v>6</v>
      </c>
      <c r="D3802" s="3">
        <f t="shared" si="356"/>
        <v>7</v>
      </c>
      <c r="E3802" s="4">
        <f t="shared" si="357"/>
        <v>9</v>
      </c>
      <c r="F3802" s="4">
        <f t="shared" si="358"/>
        <v>6</v>
      </c>
      <c r="G3802" s="4" t="str">
        <f t="shared" si="359"/>
        <v>Sum</v>
      </c>
      <c r="H3802" s="4" t="str">
        <f t="shared" si="360"/>
        <v>Off</v>
      </c>
      <c r="I3802">
        <v>1127872598</v>
      </c>
      <c r="J3802" t="s">
        <v>26</v>
      </c>
      <c r="K3802">
        <v>24.17</v>
      </c>
      <c r="L3802">
        <v>24.108875000000001</v>
      </c>
      <c r="M3802">
        <v>-6.1349999999999998E-3</v>
      </c>
      <c r="N3802">
        <v>-5.4989999999999997E-2</v>
      </c>
    </row>
    <row r="3803" spans="1:14" x14ac:dyDescent="0.3">
      <c r="A3803" s="1">
        <v>43623.583333333336</v>
      </c>
      <c r="B3803" s="1">
        <v>43623.416666666664</v>
      </c>
      <c r="C3803" s="3">
        <f t="shared" si="355"/>
        <v>6</v>
      </c>
      <c r="D3803" s="3">
        <f t="shared" si="356"/>
        <v>7</v>
      </c>
      <c r="E3803" s="4">
        <f t="shared" si="357"/>
        <v>10</v>
      </c>
      <c r="F3803" s="4">
        <f t="shared" si="358"/>
        <v>6</v>
      </c>
      <c r="G3803" s="4" t="str">
        <f t="shared" si="359"/>
        <v>Sum</v>
      </c>
      <c r="H3803" s="4" t="str">
        <f t="shared" si="360"/>
        <v>On</v>
      </c>
      <c r="I3803">
        <v>1127872598</v>
      </c>
      <c r="J3803" t="s">
        <v>26</v>
      </c>
      <c r="K3803">
        <v>24.93</v>
      </c>
      <c r="L3803">
        <v>24.634423999999999</v>
      </c>
      <c r="M3803">
        <v>-1.7669000000000001E-2</v>
      </c>
      <c r="N3803">
        <v>-0.27790700000000002</v>
      </c>
    </row>
    <row r="3804" spans="1:14" x14ac:dyDescent="0.3">
      <c r="A3804" s="1">
        <v>43623.625</v>
      </c>
      <c r="B3804" s="1">
        <v>43623.458333333336</v>
      </c>
      <c r="C3804" s="3">
        <f t="shared" si="355"/>
        <v>6</v>
      </c>
      <c r="D3804" s="3">
        <f t="shared" si="356"/>
        <v>7</v>
      </c>
      <c r="E3804" s="4">
        <f t="shared" si="357"/>
        <v>11</v>
      </c>
      <c r="F3804" s="4">
        <f t="shared" si="358"/>
        <v>6</v>
      </c>
      <c r="G3804" s="4" t="str">
        <f t="shared" si="359"/>
        <v>Sum</v>
      </c>
      <c r="H3804" s="4" t="str">
        <f t="shared" si="360"/>
        <v>On</v>
      </c>
      <c r="I3804">
        <v>1127872598</v>
      </c>
      <c r="J3804" t="s">
        <v>26</v>
      </c>
      <c r="K3804">
        <v>24.8</v>
      </c>
      <c r="L3804">
        <v>24.350156999999999</v>
      </c>
      <c r="M3804">
        <v>-1.3639E-2</v>
      </c>
      <c r="N3804">
        <v>-0.43620399999999998</v>
      </c>
    </row>
    <row r="3805" spans="1:14" x14ac:dyDescent="0.3">
      <c r="A3805" s="1">
        <v>43623.666666666664</v>
      </c>
      <c r="B3805" s="1">
        <v>43623.5</v>
      </c>
      <c r="C3805" s="3">
        <f t="shared" si="355"/>
        <v>6</v>
      </c>
      <c r="D3805" s="3">
        <f t="shared" si="356"/>
        <v>7</v>
      </c>
      <c r="E3805" s="4">
        <f t="shared" si="357"/>
        <v>12</v>
      </c>
      <c r="F3805" s="4">
        <f t="shared" si="358"/>
        <v>6</v>
      </c>
      <c r="G3805" s="4" t="str">
        <f t="shared" si="359"/>
        <v>Sum</v>
      </c>
      <c r="H3805" s="4" t="str">
        <f t="shared" si="360"/>
        <v>On</v>
      </c>
      <c r="I3805">
        <v>1127872598</v>
      </c>
      <c r="J3805" t="s">
        <v>26</v>
      </c>
      <c r="K3805">
        <v>25.97</v>
      </c>
      <c r="L3805">
        <v>25.680634999999999</v>
      </c>
      <c r="M3805">
        <v>0.25585400000000003</v>
      </c>
      <c r="N3805">
        <v>-0.54521900000000001</v>
      </c>
    </row>
    <row r="3806" spans="1:14" x14ac:dyDescent="0.3">
      <c r="A3806" s="1">
        <v>43623.708333333336</v>
      </c>
      <c r="B3806" s="1">
        <v>43623.541666666664</v>
      </c>
      <c r="C3806" s="3">
        <f t="shared" si="355"/>
        <v>6</v>
      </c>
      <c r="D3806" s="3">
        <f t="shared" si="356"/>
        <v>7</v>
      </c>
      <c r="E3806" s="4">
        <f t="shared" si="357"/>
        <v>13</v>
      </c>
      <c r="F3806" s="4">
        <f t="shared" si="358"/>
        <v>6</v>
      </c>
      <c r="G3806" s="4" t="str">
        <f t="shared" si="359"/>
        <v>Sum</v>
      </c>
      <c r="H3806" s="4" t="str">
        <f t="shared" si="360"/>
        <v>On</v>
      </c>
      <c r="I3806">
        <v>1127872598</v>
      </c>
      <c r="J3806" t="s">
        <v>26</v>
      </c>
      <c r="K3806">
        <v>27.59</v>
      </c>
      <c r="L3806">
        <v>27.263425999999999</v>
      </c>
      <c r="M3806">
        <v>0.23966399999999999</v>
      </c>
      <c r="N3806">
        <v>-0.56623800000000002</v>
      </c>
    </row>
    <row r="3807" spans="1:14" x14ac:dyDescent="0.3">
      <c r="A3807" s="1">
        <v>43623.75</v>
      </c>
      <c r="B3807" s="1">
        <v>43623.583333333336</v>
      </c>
      <c r="C3807" s="3">
        <f t="shared" si="355"/>
        <v>6</v>
      </c>
      <c r="D3807" s="3">
        <f t="shared" si="356"/>
        <v>7</v>
      </c>
      <c r="E3807" s="4">
        <f t="shared" si="357"/>
        <v>14</v>
      </c>
      <c r="F3807" s="4">
        <f t="shared" si="358"/>
        <v>6</v>
      </c>
      <c r="G3807" s="4" t="str">
        <f t="shared" si="359"/>
        <v>Sum</v>
      </c>
      <c r="H3807" s="4" t="str">
        <f t="shared" si="360"/>
        <v>On</v>
      </c>
      <c r="I3807">
        <v>1127872598</v>
      </c>
      <c r="J3807" t="s">
        <v>26</v>
      </c>
      <c r="K3807">
        <v>28.3</v>
      </c>
      <c r="L3807">
        <v>27.774034</v>
      </c>
      <c r="M3807">
        <v>3.7567000000000003E-2</v>
      </c>
      <c r="N3807">
        <v>-0.56353299999999995</v>
      </c>
    </row>
    <row r="3808" spans="1:14" x14ac:dyDescent="0.3">
      <c r="A3808" s="1">
        <v>43623.791666666664</v>
      </c>
      <c r="B3808" s="1">
        <v>43623.625</v>
      </c>
      <c r="C3808" s="3">
        <f t="shared" si="355"/>
        <v>6</v>
      </c>
      <c r="D3808" s="3">
        <f t="shared" si="356"/>
        <v>7</v>
      </c>
      <c r="E3808" s="4">
        <f t="shared" si="357"/>
        <v>15</v>
      </c>
      <c r="F3808" s="4">
        <f t="shared" si="358"/>
        <v>6</v>
      </c>
      <c r="G3808" s="4" t="str">
        <f t="shared" si="359"/>
        <v>Sum</v>
      </c>
      <c r="H3808" s="4" t="str">
        <f t="shared" si="360"/>
        <v>On</v>
      </c>
      <c r="I3808">
        <v>1127872598</v>
      </c>
      <c r="J3808" t="s">
        <v>26</v>
      </c>
      <c r="K3808">
        <v>29.46</v>
      </c>
      <c r="L3808">
        <v>28.926791000000001</v>
      </c>
      <c r="M3808">
        <v>0.118309</v>
      </c>
      <c r="N3808">
        <v>-0.65151800000000004</v>
      </c>
    </row>
    <row r="3809" spans="1:14" x14ac:dyDescent="0.3">
      <c r="A3809" s="1">
        <v>43623.833333333336</v>
      </c>
      <c r="B3809" s="1">
        <v>43623.666666666664</v>
      </c>
      <c r="C3809" s="3">
        <f t="shared" si="355"/>
        <v>6</v>
      </c>
      <c r="D3809" s="3">
        <f t="shared" si="356"/>
        <v>7</v>
      </c>
      <c r="E3809" s="4">
        <f t="shared" si="357"/>
        <v>16</v>
      </c>
      <c r="F3809" s="4">
        <f t="shared" si="358"/>
        <v>6</v>
      </c>
      <c r="G3809" s="4" t="str">
        <f t="shared" si="359"/>
        <v>Sum</v>
      </c>
      <c r="H3809" s="4" t="str">
        <f t="shared" si="360"/>
        <v>On</v>
      </c>
      <c r="I3809">
        <v>1127872598</v>
      </c>
      <c r="J3809" t="s">
        <v>26</v>
      </c>
      <c r="K3809">
        <v>29.64</v>
      </c>
      <c r="L3809">
        <v>29.253889000000001</v>
      </c>
      <c r="M3809">
        <v>0.29479</v>
      </c>
      <c r="N3809">
        <v>-0.68090099999999998</v>
      </c>
    </row>
    <row r="3810" spans="1:14" x14ac:dyDescent="0.3">
      <c r="A3810" s="1">
        <v>43623.875</v>
      </c>
      <c r="B3810" s="1">
        <v>43623.708333333336</v>
      </c>
      <c r="C3810" s="3">
        <f t="shared" si="355"/>
        <v>6</v>
      </c>
      <c r="D3810" s="3">
        <f t="shared" si="356"/>
        <v>7</v>
      </c>
      <c r="E3810" s="4">
        <f t="shared" si="357"/>
        <v>17</v>
      </c>
      <c r="F3810" s="4">
        <f t="shared" si="358"/>
        <v>6</v>
      </c>
      <c r="G3810" s="4" t="str">
        <f t="shared" si="359"/>
        <v>Sum</v>
      </c>
      <c r="H3810" s="4" t="str">
        <f t="shared" si="360"/>
        <v>On</v>
      </c>
      <c r="I3810">
        <v>1127872598</v>
      </c>
      <c r="J3810" t="s">
        <v>26</v>
      </c>
      <c r="K3810">
        <v>29.75</v>
      </c>
      <c r="L3810">
        <v>29.389303000000002</v>
      </c>
      <c r="M3810">
        <v>0.38681900000000002</v>
      </c>
      <c r="N3810">
        <v>-0.74751599999999996</v>
      </c>
    </row>
    <row r="3811" spans="1:14" x14ac:dyDescent="0.3">
      <c r="A3811" s="1">
        <v>43623.916666666664</v>
      </c>
      <c r="B3811" s="1">
        <v>43623.75</v>
      </c>
      <c r="C3811" s="3">
        <f t="shared" si="355"/>
        <v>6</v>
      </c>
      <c r="D3811" s="3">
        <f t="shared" si="356"/>
        <v>7</v>
      </c>
      <c r="E3811" s="4">
        <f t="shared" si="357"/>
        <v>18</v>
      </c>
      <c r="F3811" s="4">
        <f t="shared" si="358"/>
        <v>6</v>
      </c>
      <c r="G3811" s="4" t="str">
        <f t="shared" si="359"/>
        <v>Sum</v>
      </c>
      <c r="H3811" s="4" t="str">
        <f t="shared" si="360"/>
        <v>On</v>
      </c>
      <c r="I3811">
        <v>1127872598</v>
      </c>
      <c r="J3811" t="s">
        <v>26</v>
      </c>
      <c r="K3811">
        <v>26.83</v>
      </c>
      <c r="L3811">
        <v>26.815843999999998</v>
      </c>
      <c r="M3811">
        <v>0.56234499999999998</v>
      </c>
      <c r="N3811">
        <v>-0.57650100000000004</v>
      </c>
    </row>
    <row r="3812" spans="1:14" x14ac:dyDescent="0.3">
      <c r="A3812" s="1">
        <v>43623.958333333336</v>
      </c>
      <c r="B3812" s="1">
        <v>43623.791666666664</v>
      </c>
      <c r="C3812" s="3">
        <f t="shared" si="355"/>
        <v>6</v>
      </c>
      <c r="D3812" s="3">
        <f t="shared" si="356"/>
        <v>7</v>
      </c>
      <c r="E3812" s="4">
        <f t="shared" si="357"/>
        <v>19</v>
      </c>
      <c r="F3812" s="4">
        <f t="shared" si="358"/>
        <v>6</v>
      </c>
      <c r="G3812" s="4" t="str">
        <f t="shared" si="359"/>
        <v>Sum</v>
      </c>
      <c r="H3812" s="4" t="str">
        <f t="shared" si="360"/>
        <v>On</v>
      </c>
      <c r="I3812">
        <v>1127872598</v>
      </c>
      <c r="J3812" t="s">
        <v>26</v>
      </c>
      <c r="K3812">
        <v>24.18</v>
      </c>
      <c r="L3812">
        <v>23.92633</v>
      </c>
      <c r="M3812">
        <v>0.144703</v>
      </c>
      <c r="N3812">
        <v>-0.39837299999999998</v>
      </c>
    </row>
    <row r="3813" spans="1:14" x14ac:dyDescent="0.3">
      <c r="A3813" s="1">
        <v>43624</v>
      </c>
      <c r="B3813" s="1">
        <v>43623.833333333336</v>
      </c>
      <c r="C3813" s="3">
        <f t="shared" si="355"/>
        <v>6</v>
      </c>
      <c r="D3813" s="3">
        <f t="shared" si="356"/>
        <v>7</v>
      </c>
      <c r="E3813" s="4">
        <f t="shared" si="357"/>
        <v>20</v>
      </c>
      <c r="F3813" s="4">
        <f t="shared" si="358"/>
        <v>6</v>
      </c>
      <c r="G3813" s="4" t="str">
        <f t="shared" si="359"/>
        <v>Sum</v>
      </c>
      <c r="H3813" s="4" t="str">
        <f t="shared" si="360"/>
        <v>On</v>
      </c>
      <c r="I3813">
        <v>1127872598</v>
      </c>
      <c r="J3813" t="s">
        <v>26</v>
      </c>
      <c r="K3813">
        <v>23.03</v>
      </c>
      <c r="L3813">
        <v>22.739077999999999</v>
      </c>
      <c r="M3813">
        <v>8.8659000000000002E-2</v>
      </c>
      <c r="N3813">
        <v>-0.379581</v>
      </c>
    </row>
    <row r="3814" spans="1:14" x14ac:dyDescent="0.3">
      <c r="A3814" s="1">
        <v>43624.041666666664</v>
      </c>
      <c r="B3814" s="1">
        <v>43623.875</v>
      </c>
      <c r="C3814" s="3">
        <f t="shared" si="355"/>
        <v>6</v>
      </c>
      <c r="D3814" s="3">
        <f t="shared" si="356"/>
        <v>7</v>
      </c>
      <c r="E3814" s="4">
        <f t="shared" si="357"/>
        <v>21</v>
      </c>
      <c r="F3814" s="4">
        <f t="shared" si="358"/>
        <v>6</v>
      </c>
      <c r="G3814" s="4" t="str">
        <f t="shared" si="359"/>
        <v>Sum</v>
      </c>
      <c r="H3814" s="4" t="str">
        <f t="shared" si="360"/>
        <v>On</v>
      </c>
      <c r="I3814">
        <v>1127872598</v>
      </c>
      <c r="J3814" t="s">
        <v>26</v>
      </c>
      <c r="K3814">
        <v>22</v>
      </c>
      <c r="L3814">
        <v>21.881886000000002</v>
      </c>
      <c r="M3814">
        <v>8.5006999999999999E-2</v>
      </c>
      <c r="N3814">
        <v>-0.203121</v>
      </c>
    </row>
    <row r="3815" spans="1:14" x14ac:dyDescent="0.3">
      <c r="A3815" s="1">
        <v>43624.083333333336</v>
      </c>
      <c r="B3815" s="1">
        <v>43623.916666666664</v>
      </c>
      <c r="C3815" s="3">
        <f t="shared" si="355"/>
        <v>6</v>
      </c>
      <c r="D3815" s="3">
        <f t="shared" si="356"/>
        <v>7</v>
      </c>
      <c r="E3815" s="4">
        <f t="shared" si="357"/>
        <v>22</v>
      </c>
      <c r="F3815" s="4">
        <f t="shared" si="358"/>
        <v>6</v>
      </c>
      <c r="G3815" s="4" t="str">
        <f t="shared" si="359"/>
        <v>Sum</v>
      </c>
      <c r="H3815" s="4" t="str">
        <f t="shared" si="360"/>
        <v>Off</v>
      </c>
      <c r="I3815">
        <v>1127872598</v>
      </c>
      <c r="J3815" t="s">
        <v>26</v>
      </c>
      <c r="K3815">
        <v>19.850000000000001</v>
      </c>
      <c r="L3815">
        <v>19.736367999999999</v>
      </c>
      <c r="M3815">
        <v>6.1026999999999998E-2</v>
      </c>
      <c r="N3815">
        <v>-0.17465900000000001</v>
      </c>
    </row>
    <row r="3816" spans="1:14" x14ac:dyDescent="0.3">
      <c r="A3816" s="1">
        <v>43624.125</v>
      </c>
      <c r="B3816" s="1">
        <v>43623.958333333336</v>
      </c>
      <c r="C3816" s="3">
        <f t="shared" si="355"/>
        <v>6</v>
      </c>
      <c r="D3816" s="3">
        <f t="shared" si="356"/>
        <v>7</v>
      </c>
      <c r="E3816" s="4">
        <f t="shared" si="357"/>
        <v>23</v>
      </c>
      <c r="F3816" s="4">
        <f t="shared" si="358"/>
        <v>6</v>
      </c>
      <c r="G3816" s="4" t="str">
        <f t="shared" si="359"/>
        <v>Sum</v>
      </c>
      <c r="H3816" s="4" t="str">
        <f t="shared" si="360"/>
        <v>Off</v>
      </c>
      <c r="I3816">
        <v>1127872598</v>
      </c>
      <c r="J3816" t="s">
        <v>26</v>
      </c>
      <c r="K3816">
        <v>17.93</v>
      </c>
      <c r="L3816">
        <v>17.929271</v>
      </c>
      <c r="M3816">
        <v>8.2119999999999999E-2</v>
      </c>
      <c r="N3816">
        <v>-8.2849000000000006E-2</v>
      </c>
    </row>
    <row r="3817" spans="1:14" x14ac:dyDescent="0.3">
      <c r="A3817" s="1">
        <v>43624.166666666664</v>
      </c>
      <c r="B3817" s="1">
        <v>43624</v>
      </c>
      <c r="C3817" s="3">
        <f t="shared" si="355"/>
        <v>6</v>
      </c>
      <c r="D3817" s="3">
        <f t="shared" si="356"/>
        <v>8</v>
      </c>
      <c r="E3817" s="4">
        <f t="shared" si="357"/>
        <v>0</v>
      </c>
      <c r="F3817" s="4">
        <f t="shared" si="358"/>
        <v>7</v>
      </c>
      <c r="G3817" s="4" t="str">
        <f t="shared" si="359"/>
        <v>Sum</v>
      </c>
      <c r="H3817" s="4" t="str">
        <f t="shared" si="360"/>
        <v>Off</v>
      </c>
      <c r="I3817">
        <v>1127872598</v>
      </c>
      <c r="J3817" t="s">
        <v>26</v>
      </c>
      <c r="K3817">
        <v>18.29</v>
      </c>
      <c r="L3817">
        <v>18.366719</v>
      </c>
      <c r="M3817">
        <v>0.26128800000000002</v>
      </c>
      <c r="N3817">
        <v>-0.18456900000000001</v>
      </c>
    </row>
    <row r="3818" spans="1:14" x14ac:dyDescent="0.3">
      <c r="A3818" s="1">
        <v>43624.208333333336</v>
      </c>
      <c r="B3818" s="1">
        <v>43624.041666666664</v>
      </c>
      <c r="C3818" s="3">
        <f t="shared" si="355"/>
        <v>6</v>
      </c>
      <c r="D3818" s="3">
        <f t="shared" si="356"/>
        <v>8</v>
      </c>
      <c r="E3818" s="4">
        <f t="shared" si="357"/>
        <v>1</v>
      </c>
      <c r="F3818" s="4">
        <f t="shared" si="358"/>
        <v>7</v>
      </c>
      <c r="G3818" s="4" t="str">
        <f t="shared" si="359"/>
        <v>Sum</v>
      </c>
      <c r="H3818" s="4" t="str">
        <f t="shared" si="360"/>
        <v>Off</v>
      </c>
      <c r="I3818">
        <v>1127872598</v>
      </c>
      <c r="J3818" t="s">
        <v>26</v>
      </c>
      <c r="K3818">
        <v>17.739999999999998</v>
      </c>
      <c r="L3818">
        <v>17.828847</v>
      </c>
      <c r="M3818">
        <v>0.298064</v>
      </c>
      <c r="N3818">
        <v>-0.20921699999999999</v>
      </c>
    </row>
    <row r="3819" spans="1:14" x14ac:dyDescent="0.3">
      <c r="A3819" s="1">
        <v>43624.25</v>
      </c>
      <c r="B3819" s="1">
        <v>43624.083333333336</v>
      </c>
      <c r="C3819" s="3">
        <f t="shared" si="355"/>
        <v>6</v>
      </c>
      <c r="D3819" s="3">
        <f t="shared" si="356"/>
        <v>8</v>
      </c>
      <c r="E3819" s="4">
        <f t="shared" si="357"/>
        <v>2</v>
      </c>
      <c r="F3819" s="4">
        <f t="shared" si="358"/>
        <v>7</v>
      </c>
      <c r="G3819" s="4" t="str">
        <f t="shared" si="359"/>
        <v>Sum</v>
      </c>
      <c r="H3819" s="4" t="str">
        <f t="shared" si="360"/>
        <v>Off</v>
      </c>
      <c r="I3819">
        <v>1127872598</v>
      </c>
      <c r="J3819" t="s">
        <v>26</v>
      </c>
      <c r="K3819">
        <v>15.82</v>
      </c>
      <c r="L3819">
        <v>16.011956999999999</v>
      </c>
      <c r="M3819">
        <v>0.32775500000000002</v>
      </c>
      <c r="N3819">
        <v>-0.135798</v>
      </c>
    </row>
    <row r="3820" spans="1:14" x14ac:dyDescent="0.3">
      <c r="A3820" s="1">
        <v>43624.291666666664</v>
      </c>
      <c r="B3820" s="1">
        <v>43624.125</v>
      </c>
      <c r="C3820" s="3">
        <f t="shared" si="355"/>
        <v>6</v>
      </c>
      <c r="D3820" s="3">
        <f t="shared" si="356"/>
        <v>8</v>
      </c>
      <c r="E3820" s="4">
        <f t="shared" si="357"/>
        <v>3</v>
      </c>
      <c r="F3820" s="4">
        <f t="shared" si="358"/>
        <v>7</v>
      </c>
      <c r="G3820" s="4" t="str">
        <f t="shared" si="359"/>
        <v>Sum</v>
      </c>
      <c r="H3820" s="4" t="str">
        <f t="shared" si="360"/>
        <v>Off</v>
      </c>
      <c r="I3820">
        <v>1127872598</v>
      </c>
      <c r="J3820" t="s">
        <v>26</v>
      </c>
      <c r="K3820">
        <v>15.01</v>
      </c>
      <c r="L3820">
        <v>15.313447999999999</v>
      </c>
      <c r="M3820">
        <v>0.43034899999999998</v>
      </c>
      <c r="N3820">
        <v>-0.12690100000000001</v>
      </c>
    </row>
    <row r="3821" spans="1:14" x14ac:dyDescent="0.3">
      <c r="A3821" s="1">
        <v>43624.333333333336</v>
      </c>
      <c r="B3821" s="1">
        <v>43624.166666666664</v>
      </c>
      <c r="C3821" s="3">
        <f t="shared" si="355"/>
        <v>6</v>
      </c>
      <c r="D3821" s="3">
        <f t="shared" si="356"/>
        <v>8</v>
      </c>
      <c r="E3821" s="4">
        <f t="shared" si="357"/>
        <v>4</v>
      </c>
      <c r="F3821" s="4">
        <f t="shared" si="358"/>
        <v>7</v>
      </c>
      <c r="G3821" s="4" t="str">
        <f t="shared" si="359"/>
        <v>Sum</v>
      </c>
      <c r="H3821" s="4" t="str">
        <f t="shared" si="360"/>
        <v>Off</v>
      </c>
      <c r="I3821">
        <v>1127872598</v>
      </c>
      <c r="J3821" t="s">
        <v>26</v>
      </c>
      <c r="K3821">
        <v>14.93</v>
      </c>
      <c r="L3821">
        <v>15.394448000000001</v>
      </c>
      <c r="M3821">
        <v>0.55361000000000005</v>
      </c>
      <c r="N3821">
        <v>-8.9162000000000005E-2</v>
      </c>
    </row>
    <row r="3822" spans="1:14" x14ac:dyDescent="0.3">
      <c r="A3822" s="1">
        <v>43624.375</v>
      </c>
      <c r="B3822" s="1">
        <v>43624.208333333336</v>
      </c>
      <c r="C3822" s="3">
        <f t="shared" si="355"/>
        <v>6</v>
      </c>
      <c r="D3822" s="3">
        <f t="shared" si="356"/>
        <v>8</v>
      </c>
      <c r="E3822" s="4">
        <f t="shared" si="357"/>
        <v>5</v>
      </c>
      <c r="F3822" s="4">
        <f t="shared" si="358"/>
        <v>7</v>
      </c>
      <c r="G3822" s="4" t="str">
        <f t="shared" si="359"/>
        <v>Sum</v>
      </c>
      <c r="H3822" s="4" t="str">
        <f t="shared" si="360"/>
        <v>Off</v>
      </c>
      <c r="I3822">
        <v>1127872598</v>
      </c>
      <c r="J3822" t="s">
        <v>26</v>
      </c>
      <c r="K3822">
        <v>14.71</v>
      </c>
      <c r="L3822">
        <v>15.164296</v>
      </c>
      <c r="M3822">
        <v>0.55000000000000004</v>
      </c>
      <c r="N3822">
        <v>-9.5703999999999997E-2</v>
      </c>
    </row>
    <row r="3823" spans="1:14" x14ac:dyDescent="0.3">
      <c r="A3823" s="1">
        <v>43624.416666666664</v>
      </c>
      <c r="B3823" s="1">
        <v>43624.25</v>
      </c>
      <c r="C3823" s="3">
        <f t="shared" si="355"/>
        <v>6</v>
      </c>
      <c r="D3823" s="3">
        <f t="shared" si="356"/>
        <v>8</v>
      </c>
      <c r="E3823" s="4">
        <f t="shared" si="357"/>
        <v>6</v>
      </c>
      <c r="F3823" s="4">
        <f t="shared" si="358"/>
        <v>7</v>
      </c>
      <c r="G3823" s="4" t="str">
        <f t="shared" si="359"/>
        <v>Sum</v>
      </c>
      <c r="H3823" s="4" t="str">
        <f t="shared" si="360"/>
        <v>Off</v>
      </c>
      <c r="I3823">
        <v>1127872598</v>
      </c>
      <c r="J3823" t="s">
        <v>26</v>
      </c>
      <c r="K3823">
        <v>14.95</v>
      </c>
      <c r="L3823">
        <v>15.298458999999999</v>
      </c>
      <c r="M3823">
        <v>0.48</v>
      </c>
      <c r="N3823">
        <v>-0.13154099999999999</v>
      </c>
    </row>
    <row r="3824" spans="1:14" x14ac:dyDescent="0.3">
      <c r="A3824" s="1">
        <v>43624.458333333336</v>
      </c>
      <c r="B3824" s="1">
        <v>43624.291666666664</v>
      </c>
      <c r="C3824" s="3">
        <f t="shared" si="355"/>
        <v>6</v>
      </c>
      <c r="D3824" s="3">
        <f t="shared" si="356"/>
        <v>8</v>
      </c>
      <c r="E3824" s="4">
        <f t="shared" si="357"/>
        <v>7</v>
      </c>
      <c r="F3824" s="4">
        <f t="shared" si="358"/>
        <v>7</v>
      </c>
      <c r="G3824" s="4" t="str">
        <f t="shared" si="359"/>
        <v>Sum</v>
      </c>
      <c r="H3824" s="4" t="str">
        <f t="shared" si="360"/>
        <v>Off</v>
      </c>
      <c r="I3824">
        <v>1127872598</v>
      </c>
      <c r="J3824" t="s">
        <v>26</v>
      </c>
      <c r="K3824">
        <v>15.63</v>
      </c>
      <c r="L3824">
        <v>16.027995000000001</v>
      </c>
      <c r="M3824">
        <v>0.46139400000000003</v>
      </c>
      <c r="N3824">
        <v>-6.3398999999999997E-2</v>
      </c>
    </row>
    <row r="3825" spans="1:14" x14ac:dyDescent="0.3">
      <c r="A3825" s="1">
        <v>43624.5</v>
      </c>
      <c r="B3825" s="1">
        <v>43624.333333333336</v>
      </c>
      <c r="C3825" s="3">
        <f t="shared" si="355"/>
        <v>6</v>
      </c>
      <c r="D3825" s="3">
        <f t="shared" si="356"/>
        <v>8</v>
      </c>
      <c r="E3825" s="4">
        <f t="shared" si="357"/>
        <v>8</v>
      </c>
      <c r="F3825" s="4">
        <f t="shared" si="358"/>
        <v>7</v>
      </c>
      <c r="G3825" s="4" t="str">
        <f t="shared" si="359"/>
        <v>Sum</v>
      </c>
      <c r="H3825" s="4" t="str">
        <f t="shared" si="360"/>
        <v>Off</v>
      </c>
      <c r="I3825">
        <v>1127872598</v>
      </c>
      <c r="J3825" t="s">
        <v>26</v>
      </c>
      <c r="K3825">
        <v>18.03</v>
      </c>
      <c r="L3825">
        <v>18.280576</v>
      </c>
      <c r="M3825">
        <v>0.30137199999999997</v>
      </c>
      <c r="N3825">
        <v>-5.0796000000000001E-2</v>
      </c>
    </row>
    <row r="3826" spans="1:14" x14ac:dyDescent="0.3">
      <c r="A3826" s="1">
        <v>43624.541666666664</v>
      </c>
      <c r="B3826" s="1">
        <v>43624.375</v>
      </c>
      <c r="C3826" s="3">
        <f t="shared" si="355"/>
        <v>6</v>
      </c>
      <c r="D3826" s="3">
        <f t="shared" si="356"/>
        <v>8</v>
      </c>
      <c r="E3826" s="4">
        <f t="shared" si="357"/>
        <v>9</v>
      </c>
      <c r="F3826" s="4">
        <f t="shared" si="358"/>
        <v>7</v>
      </c>
      <c r="G3826" s="4" t="str">
        <f t="shared" si="359"/>
        <v>Sum</v>
      </c>
      <c r="H3826" s="4" t="str">
        <f t="shared" si="360"/>
        <v>Off</v>
      </c>
      <c r="I3826">
        <v>1127872598</v>
      </c>
      <c r="J3826" t="s">
        <v>26</v>
      </c>
      <c r="K3826">
        <v>18.920000000000002</v>
      </c>
      <c r="L3826">
        <v>19.003001999999999</v>
      </c>
      <c r="M3826">
        <v>0.22115399999999999</v>
      </c>
      <c r="N3826">
        <v>-0.138152</v>
      </c>
    </row>
    <row r="3827" spans="1:14" x14ac:dyDescent="0.3">
      <c r="A3827" s="1">
        <v>43624.583333333336</v>
      </c>
      <c r="B3827" s="1">
        <v>43624.416666666664</v>
      </c>
      <c r="C3827" s="3">
        <f t="shared" si="355"/>
        <v>6</v>
      </c>
      <c r="D3827" s="3">
        <f t="shared" si="356"/>
        <v>8</v>
      </c>
      <c r="E3827" s="4">
        <f t="shared" si="357"/>
        <v>10</v>
      </c>
      <c r="F3827" s="4">
        <f t="shared" si="358"/>
        <v>7</v>
      </c>
      <c r="G3827" s="4" t="str">
        <f t="shared" si="359"/>
        <v>Sum</v>
      </c>
      <c r="H3827" s="4" t="str">
        <f t="shared" si="360"/>
        <v>Off</v>
      </c>
      <c r="I3827">
        <v>1127872598</v>
      </c>
      <c r="J3827" t="s">
        <v>26</v>
      </c>
      <c r="K3827">
        <v>19.61</v>
      </c>
      <c r="L3827">
        <v>19.486505000000001</v>
      </c>
      <c r="M3827">
        <v>7.6196E-2</v>
      </c>
      <c r="N3827">
        <v>-0.19969100000000001</v>
      </c>
    </row>
    <row r="3828" spans="1:14" x14ac:dyDescent="0.3">
      <c r="A3828" s="1">
        <v>43624.625</v>
      </c>
      <c r="B3828" s="1">
        <v>43624.458333333336</v>
      </c>
      <c r="C3828" s="3">
        <f t="shared" si="355"/>
        <v>6</v>
      </c>
      <c r="D3828" s="3">
        <f t="shared" si="356"/>
        <v>8</v>
      </c>
      <c r="E3828" s="4">
        <f t="shared" si="357"/>
        <v>11</v>
      </c>
      <c r="F3828" s="4">
        <f t="shared" si="358"/>
        <v>7</v>
      </c>
      <c r="G3828" s="4" t="str">
        <f t="shared" si="359"/>
        <v>Sum</v>
      </c>
      <c r="H3828" s="4" t="str">
        <f t="shared" si="360"/>
        <v>Off</v>
      </c>
      <c r="I3828">
        <v>1127872598</v>
      </c>
      <c r="J3828" t="s">
        <v>26</v>
      </c>
      <c r="K3828">
        <v>20.57</v>
      </c>
      <c r="L3828">
        <v>20.488432</v>
      </c>
      <c r="M3828">
        <v>0.180895</v>
      </c>
      <c r="N3828">
        <v>-0.262463</v>
      </c>
    </row>
    <row r="3829" spans="1:14" x14ac:dyDescent="0.3">
      <c r="A3829" s="1">
        <v>43624.666666666664</v>
      </c>
      <c r="B3829" s="1">
        <v>43624.5</v>
      </c>
      <c r="C3829" s="3">
        <f t="shared" si="355"/>
        <v>6</v>
      </c>
      <c r="D3829" s="3">
        <f t="shared" si="356"/>
        <v>8</v>
      </c>
      <c r="E3829" s="4">
        <f t="shared" si="357"/>
        <v>12</v>
      </c>
      <c r="F3829" s="4">
        <f t="shared" si="358"/>
        <v>7</v>
      </c>
      <c r="G3829" s="4" t="str">
        <f t="shared" si="359"/>
        <v>Sum</v>
      </c>
      <c r="H3829" s="4" t="str">
        <f t="shared" si="360"/>
        <v>Off</v>
      </c>
      <c r="I3829">
        <v>1127872598</v>
      </c>
      <c r="J3829" t="s">
        <v>26</v>
      </c>
      <c r="K3829">
        <v>21.39</v>
      </c>
      <c r="L3829">
        <v>21.419286</v>
      </c>
      <c r="M3829">
        <v>0.17024400000000001</v>
      </c>
      <c r="N3829">
        <v>-0.140958</v>
      </c>
    </row>
    <row r="3830" spans="1:14" x14ac:dyDescent="0.3">
      <c r="A3830" s="1">
        <v>43624.708333333336</v>
      </c>
      <c r="B3830" s="1">
        <v>43624.541666666664</v>
      </c>
      <c r="C3830" s="3">
        <f t="shared" si="355"/>
        <v>6</v>
      </c>
      <c r="D3830" s="3">
        <f t="shared" si="356"/>
        <v>8</v>
      </c>
      <c r="E3830" s="4">
        <f t="shared" si="357"/>
        <v>13</v>
      </c>
      <c r="F3830" s="4">
        <f t="shared" si="358"/>
        <v>7</v>
      </c>
      <c r="G3830" s="4" t="str">
        <f t="shared" si="359"/>
        <v>Sum</v>
      </c>
      <c r="H3830" s="4" t="str">
        <f t="shared" si="360"/>
        <v>Off</v>
      </c>
      <c r="I3830">
        <v>1127872598</v>
      </c>
      <c r="J3830" t="s">
        <v>26</v>
      </c>
      <c r="K3830">
        <v>21.83</v>
      </c>
      <c r="L3830">
        <v>21.860795</v>
      </c>
      <c r="M3830">
        <v>0.105103</v>
      </c>
      <c r="N3830">
        <v>-7.4307999999999999E-2</v>
      </c>
    </row>
    <row r="3831" spans="1:14" x14ac:dyDescent="0.3">
      <c r="A3831" s="1">
        <v>43624.75</v>
      </c>
      <c r="B3831" s="1">
        <v>43624.583333333336</v>
      </c>
      <c r="C3831" s="3">
        <f t="shared" si="355"/>
        <v>6</v>
      </c>
      <c r="D3831" s="3">
        <f t="shared" si="356"/>
        <v>8</v>
      </c>
      <c r="E3831" s="4">
        <f t="shared" si="357"/>
        <v>14</v>
      </c>
      <c r="F3831" s="4">
        <f t="shared" si="358"/>
        <v>7</v>
      </c>
      <c r="G3831" s="4" t="str">
        <f t="shared" si="359"/>
        <v>Sum</v>
      </c>
      <c r="H3831" s="4" t="str">
        <f t="shared" si="360"/>
        <v>Off</v>
      </c>
      <c r="I3831">
        <v>1127872598</v>
      </c>
      <c r="J3831" t="s">
        <v>26</v>
      </c>
      <c r="K3831">
        <v>22.78</v>
      </c>
      <c r="L3831">
        <v>22.825612</v>
      </c>
      <c r="M3831">
        <v>0.10220600000000001</v>
      </c>
      <c r="N3831">
        <v>-5.6593999999999998E-2</v>
      </c>
    </row>
    <row r="3832" spans="1:14" x14ac:dyDescent="0.3">
      <c r="A3832" s="1">
        <v>43624.791666666664</v>
      </c>
      <c r="B3832" s="1">
        <v>43624.625</v>
      </c>
      <c r="C3832" s="3">
        <f t="shared" si="355"/>
        <v>6</v>
      </c>
      <c r="D3832" s="3">
        <f t="shared" si="356"/>
        <v>8</v>
      </c>
      <c r="E3832" s="4">
        <f t="shared" si="357"/>
        <v>15</v>
      </c>
      <c r="F3832" s="4">
        <f t="shared" si="358"/>
        <v>7</v>
      </c>
      <c r="G3832" s="4" t="str">
        <f t="shared" si="359"/>
        <v>Sum</v>
      </c>
      <c r="H3832" s="4" t="str">
        <f t="shared" si="360"/>
        <v>Off</v>
      </c>
      <c r="I3832">
        <v>1127872598</v>
      </c>
      <c r="J3832" t="s">
        <v>26</v>
      </c>
      <c r="K3832">
        <v>23.59</v>
      </c>
      <c r="L3832">
        <v>23.656473999999999</v>
      </c>
      <c r="M3832">
        <v>7.2223999999999997E-2</v>
      </c>
      <c r="N3832">
        <v>-5.7499999999999999E-3</v>
      </c>
    </row>
    <row r="3833" spans="1:14" x14ac:dyDescent="0.3">
      <c r="A3833" s="1">
        <v>43624.833333333336</v>
      </c>
      <c r="B3833" s="1">
        <v>43624.666666666664</v>
      </c>
      <c r="C3833" s="3">
        <f t="shared" si="355"/>
        <v>6</v>
      </c>
      <c r="D3833" s="3">
        <f t="shared" si="356"/>
        <v>8</v>
      </c>
      <c r="E3833" s="4">
        <f t="shared" si="357"/>
        <v>16</v>
      </c>
      <c r="F3833" s="4">
        <f t="shared" si="358"/>
        <v>7</v>
      </c>
      <c r="G3833" s="4" t="str">
        <f t="shared" si="359"/>
        <v>Sum</v>
      </c>
      <c r="H3833" s="4" t="str">
        <f t="shared" si="360"/>
        <v>Off</v>
      </c>
      <c r="I3833">
        <v>1127872598</v>
      </c>
      <c r="J3833" t="s">
        <v>26</v>
      </c>
      <c r="K3833">
        <v>24.4</v>
      </c>
      <c r="L3833">
        <v>24.401619</v>
      </c>
      <c r="M3833">
        <v>4.0393999999999999E-2</v>
      </c>
      <c r="N3833">
        <v>-3.8774999999999997E-2</v>
      </c>
    </row>
    <row r="3834" spans="1:14" x14ac:dyDescent="0.3">
      <c r="A3834" s="1">
        <v>43624.875</v>
      </c>
      <c r="B3834" s="1">
        <v>43624.708333333336</v>
      </c>
      <c r="C3834" s="3">
        <f t="shared" si="355"/>
        <v>6</v>
      </c>
      <c r="D3834" s="3">
        <f t="shared" si="356"/>
        <v>8</v>
      </c>
      <c r="E3834" s="4">
        <f t="shared" si="357"/>
        <v>17</v>
      </c>
      <c r="F3834" s="4">
        <f t="shared" si="358"/>
        <v>7</v>
      </c>
      <c r="G3834" s="4" t="str">
        <f t="shared" si="359"/>
        <v>Sum</v>
      </c>
      <c r="H3834" s="4" t="str">
        <f t="shared" si="360"/>
        <v>Off</v>
      </c>
      <c r="I3834">
        <v>1127872598</v>
      </c>
      <c r="J3834" t="s">
        <v>26</v>
      </c>
      <c r="K3834">
        <v>24.29</v>
      </c>
      <c r="L3834">
        <v>24.426169999999999</v>
      </c>
      <c r="M3834">
        <v>0.100608</v>
      </c>
      <c r="N3834">
        <v>3.5562000000000003E-2</v>
      </c>
    </row>
    <row r="3835" spans="1:14" x14ac:dyDescent="0.3">
      <c r="A3835" s="1">
        <v>43624.916666666664</v>
      </c>
      <c r="B3835" s="1">
        <v>43624.75</v>
      </c>
      <c r="C3835" s="3">
        <f t="shared" si="355"/>
        <v>6</v>
      </c>
      <c r="D3835" s="3">
        <f t="shared" si="356"/>
        <v>8</v>
      </c>
      <c r="E3835" s="4">
        <f t="shared" si="357"/>
        <v>18</v>
      </c>
      <c r="F3835" s="4">
        <f t="shared" si="358"/>
        <v>7</v>
      </c>
      <c r="G3835" s="4" t="str">
        <f t="shared" si="359"/>
        <v>Sum</v>
      </c>
      <c r="H3835" s="4" t="str">
        <f t="shared" si="360"/>
        <v>Off</v>
      </c>
      <c r="I3835">
        <v>1127872598</v>
      </c>
      <c r="J3835" t="s">
        <v>26</v>
      </c>
      <c r="K3835">
        <v>22.55</v>
      </c>
      <c r="L3835">
        <v>22.563967000000002</v>
      </c>
      <c r="M3835">
        <v>-5.2090000000000001E-3</v>
      </c>
      <c r="N3835">
        <v>1.9175999999999999E-2</v>
      </c>
    </row>
    <row r="3836" spans="1:14" x14ac:dyDescent="0.3">
      <c r="A3836" s="1">
        <v>43624.958333333336</v>
      </c>
      <c r="B3836" s="1">
        <v>43624.791666666664</v>
      </c>
      <c r="C3836" s="3">
        <f t="shared" si="355"/>
        <v>6</v>
      </c>
      <c r="D3836" s="3">
        <f t="shared" si="356"/>
        <v>8</v>
      </c>
      <c r="E3836" s="4">
        <f t="shared" si="357"/>
        <v>19</v>
      </c>
      <c r="F3836" s="4">
        <f t="shared" si="358"/>
        <v>7</v>
      </c>
      <c r="G3836" s="4" t="str">
        <f t="shared" si="359"/>
        <v>Sum</v>
      </c>
      <c r="H3836" s="4" t="str">
        <f t="shared" si="360"/>
        <v>Off</v>
      </c>
      <c r="I3836">
        <v>1127872598</v>
      </c>
      <c r="J3836" t="s">
        <v>26</v>
      </c>
      <c r="K3836">
        <v>21.29</v>
      </c>
      <c r="L3836">
        <v>21.225982999999999</v>
      </c>
      <c r="M3836">
        <v>0</v>
      </c>
      <c r="N3836">
        <v>-6.4017000000000004E-2</v>
      </c>
    </row>
    <row r="3837" spans="1:14" x14ac:dyDescent="0.3">
      <c r="A3837" s="1">
        <v>43625</v>
      </c>
      <c r="B3837" s="1">
        <v>43624.833333333336</v>
      </c>
      <c r="C3837" s="3">
        <f t="shared" si="355"/>
        <v>6</v>
      </c>
      <c r="D3837" s="3">
        <f t="shared" si="356"/>
        <v>8</v>
      </c>
      <c r="E3837" s="4">
        <f t="shared" si="357"/>
        <v>20</v>
      </c>
      <c r="F3837" s="4">
        <f t="shared" si="358"/>
        <v>7</v>
      </c>
      <c r="G3837" s="4" t="str">
        <f t="shared" si="359"/>
        <v>Sum</v>
      </c>
      <c r="H3837" s="4" t="str">
        <f t="shared" si="360"/>
        <v>Off</v>
      </c>
      <c r="I3837">
        <v>1127872598</v>
      </c>
      <c r="J3837" t="s">
        <v>26</v>
      </c>
      <c r="K3837">
        <v>20.6</v>
      </c>
      <c r="L3837">
        <v>20.429462000000001</v>
      </c>
      <c r="M3837">
        <v>-9.8969999999999995E-3</v>
      </c>
      <c r="N3837">
        <v>-0.16064100000000001</v>
      </c>
    </row>
    <row r="3838" spans="1:14" x14ac:dyDescent="0.3">
      <c r="A3838" s="1">
        <v>43625.041666666664</v>
      </c>
      <c r="B3838" s="1">
        <v>43624.875</v>
      </c>
      <c r="C3838" s="3">
        <f t="shared" si="355"/>
        <v>6</v>
      </c>
      <c r="D3838" s="3">
        <f t="shared" si="356"/>
        <v>8</v>
      </c>
      <c r="E3838" s="4">
        <f t="shared" si="357"/>
        <v>21</v>
      </c>
      <c r="F3838" s="4">
        <f t="shared" si="358"/>
        <v>7</v>
      </c>
      <c r="G3838" s="4" t="str">
        <f t="shared" si="359"/>
        <v>Sum</v>
      </c>
      <c r="H3838" s="4" t="str">
        <f t="shared" si="360"/>
        <v>Off</v>
      </c>
      <c r="I3838">
        <v>1127872598</v>
      </c>
      <c r="J3838" t="s">
        <v>26</v>
      </c>
      <c r="K3838">
        <v>20.48</v>
      </c>
      <c r="L3838">
        <v>20.356915999999998</v>
      </c>
      <c r="M3838">
        <v>0.11</v>
      </c>
      <c r="N3838">
        <v>-0.23308400000000001</v>
      </c>
    </row>
    <row r="3839" spans="1:14" x14ac:dyDescent="0.3">
      <c r="A3839" s="1">
        <v>43625.083333333336</v>
      </c>
      <c r="B3839" s="1">
        <v>43624.916666666664</v>
      </c>
      <c r="C3839" s="3">
        <f t="shared" si="355"/>
        <v>6</v>
      </c>
      <c r="D3839" s="3">
        <f t="shared" si="356"/>
        <v>8</v>
      </c>
      <c r="E3839" s="4">
        <f t="shared" si="357"/>
        <v>22</v>
      </c>
      <c r="F3839" s="4">
        <f t="shared" si="358"/>
        <v>7</v>
      </c>
      <c r="G3839" s="4" t="str">
        <f t="shared" si="359"/>
        <v>Sum</v>
      </c>
      <c r="H3839" s="4" t="str">
        <f t="shared" si="360"/>
        <v>Off</v>
      </c>
      <c r="I3839">
        <v>1127872598</v>
      </c>
      <c r="J3839" t="s">
        <v>26</v>
      </c>
      <c r="K3839">
        <v>19.399999999999999</v>
      </c>
      <c r="L3839">
        <v>19.453972</v>
      </c>
      <c r="M3839">
        <v>0.11</v>
      </c>
      <c r="N3839">
        <v>-5.6028000000000001E-2</v>
      </c>
    </row>
    <row r="3840" spans="1:14" x14ac:dyDescent="0.3">
      <c r="A3840" s="1">
        <v>43625.125</v>
      </c>
      <c r="B3840" s="1">
        <v>43624.958333333336</v>
      </c>
      <c r="C3840" s="3">
        <f t="shared" si="355"/>
        <v>6</v>
      </c>
      <c r="D3840" s="3">
        <f t="shared" si="356"/>
        <v>8</v>
      </c>
      <c r="E3840" s="4">
        <f t="shared" si="357"/>
        <v>23</v>
      </c>
      <c r="F3840" s="4">
        <f t="shared" si="358"/>
        <v>7</v>
      </c>
      <c r="G3840" s="4" t="str">
        <f t="shared" si="359"/>
        <v>Sum</v>
      </c>
      <c r="H3840" s="4" t="str">
        <f t="shared" si="360"/>
        <v>Off</v>
      </c>
      <c r="I3840">
        <v>1127872598</v>
      </c>
      <c r="J3840" t="s">
        <v>26</v>
      </c>
      <c r="K3840">
        <v>17.93</v>
      </c>
      <c r="L3840">
        <v>17.890564999999999</v>
      </c>
      <c r="M3840">
        <v>0.17</v>
      </c>
      <c r="N3840">
        <v>-0.20943500000000001</v>
      </c>
    </row>
    <row r="3841" spans="1:14" x14ac:dyDescent="0.3">
      <c r="A3841" s="1">
        <v>43625.166666666664</v>
      </c>
      <c r="B3841" s="1">
        <v>43625</v>
      </c>
      <c r="C3841" s="3">
        <f t="shared" si="355"/>
        <v>6</v>
      </c>
      <c r="D3841" s="3">
        <f t="shared" si="356"/>
        <v>9</v>
      </c>
      <c r="E3841" s="4">
        <f t="shared" si="357"/>
        <v>0</v>
      </c>
      <c r="F3841" s="4">
        <f t="shared" si="358"/>
        <v>1</v>
      </c>
      <c r="G3841" s="4" t="str">
        <f t="shared" si="359"/>
        <v>Sum</v>
      </c>
      <c r="H3841" s="4" t="str">
        <f t="shared" si="360"/>
        <v>Off</v>
      </c>
      <c r="I3841">
        <v>1127872598</v>
      </c>
      <c r="J3841" t="s">
        <v>26</v>
      </c>
      <c r="K3841">
        <v>15.31</v>
      </c>
      <c r="L3841">
        <v>14.923416</v>
      </c>
      <c r="M3841">
        <v>0</v>
      </c>
      <c r="N3841">
        <v>-0.38658399999999998</v>
      </c>
    </row>
    <row r="3842" spans="1:14" x14ac:dyDescent="0.3">
      <c r="A3842" s="1">
        <v>43625.208333333336</v>
      </c>
      <c r="B3842" s="1">
        <v>43625.041666666664</v>
      </c>
      <c r="C3842" s="3">
        <f t="shared" si="355"/>
        <v>6</v>
      </c>
      <c r="D3842" s="3">
        <f t="shared" si="356"/>
        <v>9</v>
      </c>
      <c r="E3842" s="4">
        <f t="shared" si="357"/>
        <v>1</v>
      </c>
      <c r="F3842" s="4">
        <f t="shared" si="358"/>
        <v>1</v>
      </c>
      <c r="G3842" s="4" t="str">
        <f t="shared" si="359"/>
        <v>Sum</v>
      </c>
      <c r="H3842" s="4" t="str">
        <f t="shared" si="360"/>
        <v>Off</v>
      </c>
      <c r="I3842">
        <v>1127872598</v>
      </c>
      <c r="J3842" t="s">
        <v>26</v>
      </c>
      <c r="K3842">
        <v>15.13</v>
      </c>
      <c r="L3842">
        <v>14.821089000000001</v>
      </c>
      <c r="M3842">
        <v>0</v>
      </c>
      <c r="N3842">
        <v>-0.30891099999999999</v>
      </c>
    </row>
    <row r="3843" spans="1:14" x14ac:dyDescent="0.3">
      <c r="A3843" s="1">
        <v>43625.25</v>
      </c>
      <c r="B3843" s="1">
        <v>43625.083333333336</v>
      </c>
      <c r="C3843" s="3">
        <f t="shared" ref="C3843:C3906" si="361">MONTH(B3843)</f>
        <v>6</v>
      </c>
      <c r="D3843" s="3">
        <f t="shared" ref="D3843:D3906" si="362">DAY(B3843)</f>
        <v>9</v>
      </c>
      <c r="E3843" s="4">
        <f t="shared" ref="E3843:E3906" si="363">HOUR(B3843)</f>
        <v>2</v>
      </c>
      <c r="F3843" s="4">
        <f t="shared" ref="F3843:F3906" si="364">WEEKDAY(B3843)</f>
        <v>1</v>
      </c>
      <c r="G3843" s="4" t="str">
        <f t="shared" ref="G3843:G3906" si="365">IF(AND(C3843&gt;4,C3843&lt;10),"Sum","Win")</f>
        <v>Sum</v>
      </c>
      <c r="H3843" s="4" t="str">
        <f t="shared" si="360"/>
        <v>Off</v>
      </c>
      <c r="I3843">
        <v>1127872598</v>
      </c>
      <c r="J3843" t="s">
        <v>26</v>
      </c>
      <c r="K3843">
        <v>14.88</v>
      </c>
      <c r="L3843">
        <v>14.627286</v>
      </c>
      <c r="M3843">
        <v>0</v>
      </c>
      <c r="N3843">
        <v>-0.25271399999999999</v>
      </c>
    </row>
    <row r="3844" spans="1:14" x14ac:dyDescent="0.3">
      <c r="A3844" s="1">
        <v>43625.291666666664</v>
      </c>
      <c r="B3844" s="1">
        <v>43625.125</v>
      </c>
      <c r="C3844" s="3">
        <f t="shared" si="361"/>
        <v>6</v>
      </c>
      <c r="D3844" s="3">
        <f t="shared" si="362"/>
        <v>9</v>
      </c>
      <c r="E3844" s="4">
        <f t="shared" si="363"/>
        <v>3</v>
      </c>
      <c r="F3844" s="4">
        <f t="shared" si="364"/>
        <v>1</v>
      </c>
      <c r="G3844" s="4" t="str">
        <f t="shared" si="365"/>
        <v>Sum</v>
      </c>
      <c r="H3844" s="4" t="str">
        <f t="shared" si="360"/>
        <v>Off</v>
      </c>
      <c r="I3844">
        <v>1127872598</v>
      </c>
      <c r="J3844" t="s">
        <v>26</v>
      </c>
      <c r="K3844">
        <v>14.46</v>
      </c>
      <c r="L3844">
        <v>14.166575999999999</v>
      </c>
      <c r="M3844">
        <v>0</v>
      </c>
      <c r="N3844">
        <v>-0.29342400000000002</v>
      </c>
    </row>
    <row r="3845" spans="1:14" x14ac:dyDescent="0.3">
      <c r="A3845" s="1">
        <v>43625.333333333336</v>
      </c>
      <c r="B3845" s="1">
        <v>43625.166666666664</v>
      </c>
      <c r="C3845" s="3">
        <f t="shared" si="361"/>
        <v>6</v>
      </c>
      <c r="D3845" s="3">
        <f t="shared" si="362"/>
        <v>9</v>
      </c>
      <c r="E3845" s="4">
        <f t="shared" si="363"/>
        <v>4</v>
      </c>
      <c r="F3845" s="4">
        <f t="shared" si="364"/>
        <v>1</v>
      </c>
      <c r="G3845" s="4" t="str">
        <f t="shared" si="365"/>
        <v>Sum</v>
      </c>
      <c r="H3845" s="4" t="str">
        <f t="shared" si="360"/>
        <v>Off</v>
      </c>
      <c r="I3845">
        <v>1127872598</v>
      </c>
      <c r="J3845" t="s">
        <v>26</v>
      </c>
      <c r="K3845">
        <v>14.26</v>
      </c>
      <c r="L3845">
        <v>14.016073</v>
      </c>
      <c r="M3845">
        <v>3.718E-3</v>
      </c>
      <c r="N3845">
        <v>-0.247645</v>
      </c>
    </row>
    <row r="3846" spans="1:14" x14ac:dyDescent="0.3">
      <c r="A3846" s="1">
        <v>43625.375</v>
      </c>
      <c r="B3846" s="1">
        <v>43625.208333333336</v>
      </c>
      <c r="C3846" s="3">
        <f t="shared" si="361"/>
        <v>6</v>
      </c>
      <c r="D3846" s="3">
        <f t="shared" si="362"/>
        <v>9</v>
      </c>
      <c r="E3846" s="4">
        <f t="shared" si="363"/>
        <v>5</v>
      </c>
      <c r="F3846" s="4">
        <f t="shared" si="364"/>
        <v>1</v>
      </c>
      <c r="G3846" s="4" t="str">
        <f t="shared" si="365"/>
        <v>Sum</v>
      </c>
      <c r="H3846" s="4" t="str">
        <f t="shared" si="360"/>
        <v>Off</v>
      </c>
      <c r="I3846">
        <v>1127872598</v>
      </c>
      <c r="J3846" t="s">
        <v>26</v>
      </c>
      <c r="K3846">
        <v>13.04</v>
      </c>
      <c r="L3846">
        <v>12.881586</v>
      </c>
      <c r="M3846">
        <v>1.0246E-2</v>
      </c>
      <c r="N3846">
        <v>-0.16866</v>
      </c>
    </row>
    <row r="3847" spans="1:14" x14ac:dyDescent="0.3">
      <c r="A3847" s="1">
        <v>43625.416666666664</v>
      </c>
      <c r="B3847" s="1">
        <v>43625.25</v>
      </c>
      <c r="C3847" s="3">
        <f t="shared" si="361"/>
        <v>6</v>
      </c>
      <c r="D3847" s="3">
        <f t="shared" si="362"/>
        <v>9</v>
      </c>
      <c r="E3847" s="4">
        <f t="shared" si="363"/>
        <v>6</v>
      </c>
      <c r="F3847" s="4">
        <f t="shared" si="364"/>
        <v>1</v>
      </c>
      <c r="G3847" s="4" t="str">
        <f t="shared" si="365"/>
        <v>Sum</v>
      </c>
      <c r="H3847" s="4" t="str">
        <f t="shared" si="360"/>
        <v>Off</v>
      </c>
      <c r="I3847">
        <v>1127872598</v>
      </c>
      <c r="J3847" t="s">
        <v>26</v>
      </c>
      <c r="K3847">
        <v>12.29</v>
      </c>
      <c r="L3847">
        <v>12.16051</v>
      </c>
      <c r="M3847">
        <v>9.3089999999999996E-3</v>
      </c>
      <c r="N3847">
        <v>-0.13879900000000001</v>
      </c>
    </row>
    <row r="3848" spans="1:14" x14ac:dyDescent="0.3">
      <c r="A3848" s="1">
        <v>43625.458333333336</v>
      </c>
      <c r="B3848" s="1">
        <v>43625.291666666664</v>
      </c>
      <c r="C3848" s="3">
        <f t="shared" si="361"/>
        <v>6</v>
      </c>
      <c r="D3848" s="3">
        <f t="shared" si="362"/>
        <v>9</v>
      </c>
      <c r="E3848" s="4">
        <f t="shared" si="363"/>
        <v>7</v>
      </c>
      <c r="F3848" s="4">
        <f t="shared" si="364"/>
        <v>1</v>
      </c>
      <c r="G3848" s="4" t="str">
        <f t="shared" si="365"/>
        <v>Sum</v>
      </c>
      <c r="H3848" s="4" t="str">
        <f t="shared" si="360"/>
        <v>Off</v>
      </c>
      <c r="I3848">
        <v>1127872598</v>
      </c>
      <c r="J3848" t="s">
        <v>26</v>
      </c>
      <c r="K3848">
        <v>14.38</v>
      </c>
      <c r="L3848">
        <v>14.202582</v>
      </c>
      <c r="M3848">
        <v>8.3420000000000005E-3</v>
      </c>
      <c r="N3848">
        <v>-0.18576000000000001</v>
      </c>
    </row>
    <row r="3849" spans="1:14" x14ac:dyDescent="0.3">
      <c r="A3849" s="1">
        <v>43625.5</v>
      </c>
      <c r="B3849" s="1">
        <v>43625.333333333336</v>
      </c>
      <c r="C3849" s="3">
        <f t="shared" si="361"/>
        <v>6</v>
      </c>
      <c r="D3849" s="3">
        <f t="shared" si="362"/>
        <v>9</v>
      </c>
      <c r="E3849" s="4">
        <f t="shared" si="363"/>
        <v>8</v>
      </c>
      <c r="F3849" s="4">
        <f t="shared" si="364"/>
        <v>1</v>
      </c>
      <c r="G3849" s="4" t="str">
        <f t="shared" si="365"/>
        <v>Sum</v>
      </c>
      <c r="H3849" s="4" t="str">
        <f t="shared" si="360"/>
        <v>Off</v>
      </c>
      <c r="I3849">
        <v>1127872598</v>
      </c>
      <c r="J3849" t="s">
        <v>26</v>
      </c>
      <c r="K3849">
        <v>15.37</v>
      </c>
      <c r="L3849">
        <v>15.212134000000001</v>
      </c>
      <c r="M3849">
        <v>0</v>
      </c>
      <c r="N3849">
        <v>-0.15786600000000001</v>
      </c>
    </row>
    <row r="3850" spans="1:14" x14ac:dyDescent="0.3">
      <c r="A3850" s="1">
        <v>43625.541666666664</v>
      </c>
      <c r="B3850" s="1">
        <v>43625.375</v>
      </c>
      <c r="C3850" s="3">
        <f t="shared" si="361"/>
        <v>6</v>
      </c>
      <c r="D3850" s="3">
        <f t="shared" si="362"/>
        <v>9</v>
      </c>
      <c r="E3850" s="4">
        <f t="shared" si="363"/>
        <v>9</v>
      </c>
      <c r="F3850" s="4">
        <f t="shared" si="364"/>
        <v>1</v>
      </c>
      <c r="G3850" s="4" t="str">
        <f t="shared" si="365"/>
        <v>Sum</v>
      </c>
      <c r="H3850" s="4" t="str">
        <f t="shared" si="360"/>
        <v>Off</v>
      </c>
      <c r="I3850">
        <v>1127872598</v>
      </c>
      <c r="J3850" t="s">
        <v>26</v>
      </c>
      <c r="K3850">
        <v>17.52</v>
      </c>
      <c r="L3850">
        <v>17.480927999999999</v>
      </c>
      <c r="M3850">
        <v>6.7565E-2</v>
      </c>
      <c r="N3850">
        <v>-0.106637</v>
      </c>
    </row>
    <row r="3851" spans="1:14" x14ac:dyDescent="0.3">
      <c r="A3851" s="1">
        <v>43625.583333333336</v>
      </c>
      <c r="B3851" s="1">
        <v>43625.416666666664</v>
      </c>
      <c r="C3851" s="3">
        <f t="shared" si="361"/>
        <v>6</v>
      </c>
      <c r="D3851" s="3">
        <f t="shared" si="362"/>
        <v>9</v>
      </c>
      <c r="E3851" s="4">
        <f t="shared" si="363"/>
        <v>10</v>
      </c>
      <c r="F3851" s="4">
        <f t="shared" si="364"/>
        <v>1</v>
      </c>
      <c r="G3851" s="4" t="str">
        <f t="shared" si="365"/>
        <v>Sum</v>
      </c>
      <c r="H3851" s="4" t="str">
        <f t="shared" ref="H3851:H3914" si="366">+IF(OR(F3851&lt;2,F3851&gt;6),"Off",IF(AND(G3851="Win",E3851&gt;7,E3851&lt;13),"On",IF(AND(G3851="Win",E3851&gt;16,E3851&lt;22),"On",IF(AND(G3851="Sum",E3851&gt;9,E3851&lt;22),"On","Off"))))</f>
        <v>Off</v>
      </c>
      <c r="I3851">
        <v>1127872598</v>
      </c>
      <c r="J3851" t="s">
        <v>26</v>
      </c>
      <c r="K3851">
        <v>18.14</v>
      </c>
      <c r="L3851">
        <v>18.226195000000001</v>
      </c>
      <c r="M3851">
        <v>0.17119000000000001</v>
      </c>
      <c r="N3851">
        <v>-8.4995000000000001E-2</v>
      </c>
    </row>
    <row r="3852" spans="1:14" x14ac:dyDescent="0.3">
      <c r="A3852" s="1">
        <v>43625.625</v>
      </c>
      <c r="B3852" s="1">
        <v>43625.458333333336</v>
      </c>
      <c r="C3852" s="3">
        <f t="shared" si="361"/>
        <v>6</v>
      </c>
      <c r="D3852" s="3">
        <f t="shared" si="362"/>
        <v>9</v>
      </c>
      <c r="E3852" s="4">
        <f t="shared" si="363"/>
        <v>11</v>
      </c>
      <c r="F3852" s="4">
        <f t="shared" si="364"/>
        <v>1</v>
      </c>
      <c r="G3852" s="4" t="str">
        <f t="shared" si="365"/>
        <v>Sum</v>
      </c>
      <c r="H3852" s="4" t="str">
        <f t="shared" si="366"/>
        <v>Off</v>
      </c>
      <c r="I3852">
        <v>1127872598</v>
      </c>
      <c r="J3852" t="s">
        <v>26</v>
      </c>
      <c r="K3852">
        <v>19.11</v>
      </c>
      <c r="L3852">
        <v>19.273723</v>
      </c>
      <c r="M3852">
        <v>0.23702000000000001</v>
      </c>
      <c r="N3852">
        <v>-7.3297000000000001E-2</v>
      </c>
    </row>
    <row r="3853" spans="1:14" x14ac:dyDescent="0.3">
      <c r="A3853" s="1">
        <v>43625.666666666664</v>
      </c>
      <c r="B3853" s="1">
        <v>43625.5</v>
      </c>
      <c r="C3853" s="3">
        <f t="shared" si="361"/>
        <v>6</v>
      </c>
      <c r="D3853" s="3">
        <f t="shared" si="362"/>
        <v>9</v>
      </c>
      <c r="E3853" s="4">
        <f t="shared" si="363"/>
        <v>12</v>
      </c>
      <c r="F3853" s="4">
        <f t="shared" si="364"/>
        <v>1</v>
      </c>
      <c r="G3853" s="4" t="str">
        <f t="shared" si="365"/>
        <v>Sum</v>
      </c>
      <c r="H3853" s="4" t="str">
        <f t="shared" si="366"/>
        <v>Off</v>
      </c>
      <c r="I3853">
        <v>1127872598</v>
      </c>
      <c r="J3853" t="s">
        <v>26</v>
      </c>
      <c r="K3853">
        <v>19.739999999999998</v>
      </c>
      <c r="L3853">
        <v>19.846851000000001</v>
      </c>
      <c r="M3853">
        <v>0.30589499999999997</v>
      </c>
      <c r="N3853">
        <v>-0.199044</v>
      </c>
    </row>
    <row r="3854" spans="1:14" x14ac:dyDescent="0.3">
      <c r="A3854" s="1">
        <v>43625.708333333336</v>
      </c>
      <c r="B3854" s="1">
        <v>43625.541666666664</v>
      </c>
      <c r="C3854" s="3">
        <f t="shared" si="361"/>
        <v>6</v>
      </c>
      <c r="D3854" s="3">
        <f t="shared" si="362"/>
        <v>9</v>
      </c>
      <c r="E3854" s="4">
        <f t="shared" si="363"/>
        <v>13</v>
      </c>
      <c r="F3854" s="4">
        <f t="shared" si="364"/>
        <v>1</v>
      </c>
      <c r="G3854" s="4" t="str">
        <f t="shared" si="365"/>
        <v>Sum</v>
      </c>
      <c r="H3854" s="4" t="str">
        <f t="shared" si="366"/>
        <v>Off</v>
      </c>
      <c r="I3854">
        <v>1127872598</v>
      </c>
      <c r="J3854" t="s">
        <v>26</v>
      </c>
      <c r="K3854">
        <v>20.14</v>
      </c>
      <c r="L3854">
        <v>20.272161000000001</v>
      </c>
      <c r="M3854">
        <v>0.341026</v>
      </c>
      <c r="N3854">
        <v>-0.208865</v>
      </c>
    </row>
    <row r="3855" spans="1:14" x14ac:dyDescent="0.3">
      <c r="A3855" s="1">
        <v>43625.75</v>
      </c>
      <c r="B3855" s="1">
        <v>43625.583333333336</v>
      </c>
      <c r="C3855" s="3">
        <f t="shared" si="361"/>
        <v>6</v>
      </c>
      <c r="D3855" s="3">
        <f t="shared" si="362"/>
        <v>9</v>
      </c>
      <c r="E3855" s="4">
        <f t="shared" si="363"/>
        <v>14</v>
      </c>
      <c r="F3855" s="4">
        <f t="shared" si="364"/>
        <v>1</v>
      </c>
      <c r="G3855" s="4" t="str">
        <f t="shared" si="365"/>
        <v>Sum</v>
      </c>
      <c r="H3855" s="4" t="str">
        <f t="shared" si="366"/>
        <v>Off</v>
      </c>
      <c r="I3855">
        <v>1127872598</v>
      </c>
      <c r="J3855" t="s">
        <v>26</v>
      </c>
      <c r="K3855">
        <v>20.68</v>
      </c>
      <c r="L3855">
        <v>20.793658000000001</v>
      </c>
      <c r="M3855">
        <v>0.40556599999999998</v>
      </c>
      <c r="N3855">
        <v>-0.291908</v>
      </c>
    </row>
    <row r="3856" spans="1:14" x14ac:dyDescent="0.3">
      <c r="A3856" s="1">
        <v>43625.791666666664</v>
      </c>
      <c r="B3856" s="1">
        <v>43625.625</v>
      </c>
      <c r="C3856" s="3">
        <f t="shared" si="361"/>
        <v>6</v>
      </c>
      <c r="D3856" s="3">
        <f t="shared" si="362"/>
        <v>9</v>
      </c>
      <c r="E3856" s="4">
        <f t="shared" si="363"/>
        <v>15</v>
      </c>
      <c r="F3856" s="4">
        <f t="shared" si="364"/>
        <v>1</v>
      </c>
      <c r="G3856" s="4" t="str">
        <f t="shared" si="365"/>
        <v>Sum</v>
      </c>
      <c r="H3856" s="4" t="str">
        <f t="shared" si="366"/>
        <v>Off</v>
      </c>
      <c r="I3856">
        <v>1127872598</v>
      </c>
      <c r="J3856" t="s">
        <v>26</v>
      </c>
      <c r="K3856">
        <v>20.77</v>
      </c>
      <c r="L3856">
        <v>20.816714999999999</v>
      </c>
      <c r="M3856">
        <v>0.38437900000000003</v>
      </c>
      <c r="N3856">
        <v>-0.33766400000000002</v>
      </c>
    </row>
    <row r="3857" spans="1:14" x14ac:dyDescent="0.3">
      <c r="A3857" s="1">
        <v>43625.833333333336</v>
      </c>
      <c r="B3857" s="1">
        <v>43625.666666666664</v>
      </c>
      <c r="C3857" s="3">
        <f t="shared" si="361"/>
        <v>6</v>
      </c>
      <c r="D3857" s="3">
        <f t="shared" si="362"/>
        <v>9</v>
      </c>
      <c r="E3857" s="4">
        <f t="shared" si="363"/>
        <v>16</v>
      </c>
      <c r="F3857" s="4">
        <f t="shared" si="364"/>
        <v>1</v>
      </c>
      <c r="G3857" s="4" t="str">
        <f t="shared" si="365"/>
        <v>Sum</v>
      </c>
      <c r="H3857" s="4" t="str">
        <f t="shared" si="366"/>
        <v>Off</v>
      </c>
      <c r="I3857">
        <v>1127872598</v>
      </c>
      <c r="J3857" t="s">
        <v>26</v>
      </c>
      <c r="K3857">
        <v>22.06</v>
      </c>
      <c r="L3857">
        <v>22.268886999999999</v>
      </c>
      <c r="M3857">
        <v>0.53942000000000001</v>
      </c>
      <c r="N3857">
        <v>-0.33053300000000002</v>
      </c>
    </row>
    <row r="3858" spans="1:14" x14ac:dyDescent="0.3">
      <c r="A3858" s="1">
        <v>43625.875</v>
      </c>
      <c r="B3858" s="1">
        <v>43625.708333333336</v>
      </c>
      <c r="C3858" s="3">
        <f t="shared" si="361"/>
        <v>6</v>
      </c>
      <c r="D3858" s="3">
        <f t="shared" si="362"/>
        <v>9</v>
      </c>
      <c r="E3858" s="4">
        <f t="shared" si="363"/>
        <v>17</v>
      </c>
      <c r="F3858" s="4">
        <f t="shared" si="364"/>
        <v>1</v>
      </c>
      <c r="G3858" s="4" t="str">
        <f t="shared" si="365"/>
        <v>Sum</v>
      </c>
      <c r="H3858" s="4" t="str">
        <f t="shared" si="366"/>
        <v>Off</v>
      </c>
      <c r="I3858">
        <v>1127872598</v>
      </c>
      <c r="J3858" t="s">
        <v>26</v>
      </c>
      <c r="K3858">
        <v>21.83</v>
      </c>
      <c r="L3858">
        <v>22.071452000000001</v>
      </c>
      <c r="M3858">
        <v>0.55708999999999997</v>
      </c>
      <c r="N3858">
        <v>-0.31563799999999997</v>
      </c>
    </row>
    <row r="3859" spans="1:14" x14ac:dyDescent="0.3">
      <c r="A3859" s="1">
        <v>43625.916666666664</v>
      </c>
      <c r="B3859" s="1">
        <v>43625.75</v>
      </c>
      <c r="C3859" s="3">
        <f t="shared" si="361"/>
        <v>6</v>
      </c>
      <c r="D3859" s="3">
        <f t="shared" si="362"/>
        <v>9</v>
      </c>
      <c r="E3859" s="4">
        <f t="shared" si="363"/>
        <v>18</v>
      </c>
      <c r="F3859" s="4">
        <f t="shared" si="364"/>
        <v>1</v>
      </c>
      <c r="G3859" s="4" t="str">
        <f t="shared" si="365"/>
        <v>Sum</v>
      </c>
      <c r="H3859" s="4" t="str">
        <f t="shared" si="366"/>
        <v>Off</v>
      </c>
      <c r="I3859">
        <v>1127872598</v>
      </c>
      <c r="J3859" t="s">
        <v>26</v>
      </c>
      <c r="K3859">
        <v>21.52</v>
      </c>
      <c r="L3859">
        <v>21.717289999999998</v>
      </c>
      <c r="M3859">
        <v>0.34461399999999998</v>
      </c>
      <c r="N3859">
        <v>-0.14732400000000001</v>
      </c>
    </row>
    <row r="3860" spans="1:14" x14ac:dyDescent="0.3">
      <c r="A3860" s="1">
        <v>43625.958333333336</v>
      </c>
      <c r="B3860" s="1">
        <v>43625.791666666664</v>
      </c>
      <c r="C3860" s="3">
        <f t="shared" si="361"/>
        <v>6</v>
      </c>
      <c r="D3860" s="3">
        <f t="shared" si="362"/>
        <v>9</v>
      </c>
      <c r="E3860" s="4">
        <f t="shared" si="363"/>
        <v>19</v>
      </c>
      <c r="F3860" s="4">
        <f t="shared" si="364"/>
        <v>1</v>
      </c>
      <c r="G3860" s="4" t="str">
        <f t="shared" si="365"/>
        <v>Sum</v>
      </c>
      <c r="H3860" s="4" t="str">
        <f t="shared" si="366"/>
        <v>Off</v>
      </c>
      <c r="I3860">
        <v>1127872598</v>
      </c>
      <c r="J3860" t="s">
        <v>26</v>
      </c>
      <c r="K3860">
        <v>21.06</v>
      </c>
      <c r="L3860">
        <v>21.152459</v>
      </c>
      <c r="M3860">
        <v>0.16220999999999999</v>
      </c>
      <c r="N3860">
        <v>-6.9750999999999994E-2</v>
      </c>
    </row>
    <row r="3861" spans="1:14" x14ac:dyDescent="0.3">
      <c r="A3861" s="1">
        <v>43626</v>
      </c>
      <c r="B3861" s="1">
        <v>43625.833333333336</v>
      </c>
      <c r="C3861" s="3">
        <f t="shared" si="361"/>
        <v>6</v>
      </c>
      <c r="D3861" s="3">
        <f t="shared" si="362"/>
        <v>9</v>
      </c>
      <c r="E3861" s="4">
        <f t="shared" si="363"/>
        <v>20</v>
      </c>
      <c r="F3861" s="4">
        <f t="shared" si="364"/>
        <v>1</v>
      </c>
      <c r="G3861" s="4" t="str">
        <f t="shared" si="365"/>
        <v>Sum</v>
      </c>
      <c r="H3861" s="4" t="str">
        <f t="shared" si="366"/>
        <v>Off</v>
      </c>
      <c r="I3861">
        <v>1127872598</v>
      </c>
      <c r="J3861" t="s">
        <v>26</v>
      </c>
      <c r="K3861">
        <v>20.66</v>
      </c>
      <c r="L3861">
        <v>20.751514</v>
      </c>
      <c r="M3861">
        <v>0.117228</v>
      </c>
      <c r="N3861">
        <v>-2.5714000000000001E-2</v>
      </c>
    </row>
    <row r="3862" spans="1:14" x14ac:dyDescent="0.3">
      <c r="A3862" s="1">
        <v>43626.041666666664</v>
      </c>
      <c r="B3862" s="1">
        <v>43625.875</v>
      </c>
      <c r="C3862" s="3">
        <f t="shared" si="361"/>
        <v>6</v>
      </c>
      <c r="D3862" s="3">
        <f t="shared" si="362"/>
        <v>9</v>
      </c>
      <c r="E3862" s="4">
        <f t="shared" si="363"/>
        <v>21</v>
      </c>
      <c r="F3862" s="4">
        <f t="shared" si="364"/>
        <v>1</v>
      </c>
      <c r="G3862" s="4" t="str">
        <f t="shared" si="365"/>
        <v>Sum</v>
      </c>
      <c r="H3862" s="4" t="str">
        <f t="shared" si="366"/>
        <v>Off</v>
      </c>
      <c r="I3862">
        <v>1127872598</v>
      </c>
      <c r="J3862" t="s">
        <v>26</v>
      </c>
      <c r="K3862">
        <v>20.260000000000002</v>
      </c>
      <c r="L3862">
        <v>20.383513000000001</v>
      </c>
      <c r="M3862">
        <v>0.14347299999999999</v>
      </c>
      <c r="N3862">
        <v>-1.9959999999999999E-2</v>
      </c>
    </row>
    <row r="3863" spans="1:14" x14ac:dyDescent="0.3">
      <c r="A3863" s="1">
        <v>43626.083333333336</v>
      </c>
      <c r="B3863" s="1">
        <v>43625.916666666664</v>
      </c>
      <c r="C3863" s="3">
        <f t="shared" si="361"/>
        <v>6</v>
      </c>
      <c r="D3863" s="3">
        <f t="shared" si="362"/>
        <v>9</v>
      </c>
      <c r="E3863" s="4">
        <f t="shared" si="363"/>
        <v>22</v>
      </c>
      <c r="F3863" s="4">
        <f t="shared" si="364"/>
        <v>1</v>
      </c>
      <c r="G3863" s="4" t="str">
        <f t="shared" si="365"/>
        <v>Sum</v>
      </c>
      <c r="H3863" s="4" t="str">
        <f t="shared" si="366"/>
        <v>Off</v>
      </c>
      <c r="I3863">
        <v>1127872598</v>
      </c>
      <c r="J3863" t="s">
        <v>26</v>
      </c>
      <c r="K3863">
        <v>19.54</v>
      </c>
      <c r="L3863">
        <v>19.683910000000001</v>
      </c>
      <c r="M3863">
        <v>0.15778700000000001</v>
      </c>
      <c r="N3863">
        <v>-1.3877E-2</v>
      </c>
    </row>
    <row r="3864" spans="1:14" x14ac:dyDescent="0.3">
      <c r="A3864" s="1">
        <v>43626.125</v>
      </c>
      <c r="B3864" s="1">
        <v>43625.958333333336</v>
      </c>
      <c r="C3864" s="3">
        <f t="shared" si="361"/>
        <v>6</v>
      </c>
      <c r="D3864" s="3">
        <f t="shared" si="362"/>
        <v>9</v>
      </c>
      <c r="E3864" s="4">
        <f t="shared" si="363"/>
        <v>23</v>
      </c>
      <c r="F3864" s="4">
        <f t="shared" si="364"/>
        <v>1</v>
      </c>
      <c r="G3864" s="4" t="str">
        <f t="shared" si="365"/>
        <v>Sum</v>
      </c>
      <c r="H3864" s="4" t="str">
        <f t="shared" si="366"/>
        <v>Off</v>
      </c>
      <c r="I3864">
        <v>1127872598</v>
      </c>
      <c r="J3864" t="s">
        <v>26</v>
      </c>
      <c r="K3864">
        <v>18.47</v>
      </c>
      <c r="L3864">
        <v>18.534272000000001</v>
      </c>
      <c r="M3864">
        <v>0.03</v>
      </c>
      <c r="N3864">
        <v>3.4271999999999997E-2</v>
      </c>
    </row>
    <row r="3865" spans="1:14" x14ac:dyDescent="0.3">
      <c r="A3865" s="1">
        <v>43626.166666666664</v>
      </c>
      <c r="B3865" s="1">
        <v>43626</v>
      </c>
      <c r="C3865" s="3">
        <f t="shared" si="361"/>
        <v>6</v>
      </c>
      <c r="D3865" s="3">
        <f t="shared" si="362"/>
        <v>10</v>
      </c>
      <c r="E3865" s="4">
        <f t="shared" si="363"/>
        <v>0</v>
      </c>
      <c r="F3865" s="4">
        <f t="shared" si="364"/>
        <v>2</v>
      </c>
      <c r="G3865" s="4" t="str">
        <f t="shared" si="365"/>
        <v>Sum</v>
      </c>
      <c r="H3865" s="4" t="str">
        <f t="shared" si="366"/>
        <v>Off</v>
      </c>
      <c r="I3865">
        <v>1127872598</v>
      </c>
      <c r="J3865" t="s">
        <v>26</v>
      </c>
      <c r="K3865">
        <v>17.690000000000001</v>
      </c>
      <c r="L3865">
        <v>17.635068</v>
      </c>
      <c r="M3865">
        <v>1.0688E-2</v>
      </c>
      <c r="N3865">
        <v>-6.5619999999999998E-2</v>
      </c>
    </row>
    <row r="3866" spans="1:14" x14ac:dyDescent="0.3">
      <c r="A3866" s="1">
        <v>43626.208333333336</v>
      </c>
      <c r="B3866" s="1">
        <v>43626.041666666664</v>
      </c>
      <c r="C3866" s="3">
        <f t="shared" si="361"/>
        <v>6</v>
      </c>
      <c r="D3866" s="3">
        <f t="shared" si="362"/>
        <v>10</v>
      </c>
      <c r="E3866" s="4">
        <f t="shared" si="363"/>
        <v>1</v>
      </c>
      <c r="F3866" s="4">
        <f t="shared" si="364"/>
        <v>2</v>
      </c>
      <c r="G3866" s="4" t="str">
        <f t="shared" si="365"/>
        <v>Sum</v>
      </c>
      <c r="H3866" s="4" t="str">
        <f t="shared" si="366"/>
        <v>Off</v>
      </c>
      <c r="I3866">
        <v>1127872598</v>
      </c>
      <c r="J3866" t="s">
        <v>26</v>
      </c>
      <c r="K3866">
        <v>15.66</v>
      </c>
      <c r="L3866">
        <v>15.670718000000001</v>
      </c>
      <c r="M3866">
        <v>3.5192000000000001E-2</v>
      </c>
      <c r="N3866">
        <v>-2.4473999999999999E-2</v>
      </c>
    </row>
    <row r="3867" spans="1:14" x14ac:dyDescent="0.3">
      <c r="A3867" s="1">
        <v>43626.25</v>
      </c>
      <c r="B3867" s="1">
        <v>43626.083333333336</v>
      </c>
      <c r="C3867" s="3">
        <f t="shared" si="361"/>
        <v>6</v>
      </c>
      <c r="D3867" s="3">
        <f t="shared" si="362"/>
        <v>10</v>
      </c>
      <c r="E3867" s="4">
        <f t="shared" si="363"/>
        <v>2</v>
      </c>
      <c r="F3867" s="4">
        <f t="shared" si="364"/>
        <v>2</v>
      </c>
      <c r="G3867" s="4" t="str">
        <f t="shared" si="365"/>
        <v>Sum</v>
      </c>
      <c r="H3867" s="4" t="str">
        <f t="shared" si="366"/>
        <v>Off</v>
      </c>
      <c r="I3867">
        <v>1127872598</v>
      </c>
      <c r="J3867" t="s">
        <v>26</v>
      </c>
      <c r="K3867">
        <v>15.11</v>
      </c>
      <c r="L3867">
        <v>15.156444</v>
      </c>
      <c r="M3867">
        <v>3.7881999999999999E-2</v>
      </c>
      <c r="N3867">
        <v>8.5620000000000002E-3</v>
      </c>
    </row>
    <row r="3868" spans="1:14" x14ac:dyDescent="0.3">
      <c r="A3868" s="1">
        <v>43626.291666666664</v>
      </c>
      <c r="B3868" s="1">
        <v>43626.125</v>
      </c>
      <c r="C3868" s="3">
        <f t="shared" si="361"/>
        <v>6</v>
      </c>
      <c r="D3868" s="3">
        <f t="shared" si="362"/>
        <v>10</v>
      </c>
      <c r="E3868" s="4">
        <f t="shared" si="363"/>
        <v>3</v>
      </c>
      <c r="F3868" s="4">
        <f t="shared" si="364"/>
        <v>2</v>
      </c>
      <c r="G3868" s="4" t="str">
        <f t="shared" si="365"/>
        <v>Sum</v>
      </c>
      <c r="H3868" s="4" t="str">
        <f t="shared" si="366"/>
        <v>Off</v>
      </c>
      <c r="I3868">
        <v>1127872598</v>
      </c>
      <c r="J3868" t="s">
        <v>26</v>
      </c>
      <c r="K3868">
        <v>14.94</v>
      </c>
      <c r="L3868">
        <v>14.957979999999999</v>
      </c>
      <c r="M3868">
        <v>0.02</v>
      </c>
      <c r="N3868">
        <v>-2.0200000000000001E-3</v>
      </c>
    </row>
    <row r="3869" spans="1:14" x14ac:dyDescent="0.3">
      <c r="A3869" s="1">
        <v>43626.333333333336</v>
      </c>
      <c r="B3869" s="1">
        <v>43626.166666666664</v>
      </c>
      <c r="C3869" s="3">
        <f t="shared" si="361"/>
        <v>6</v>
      </c>
      <c r="D3869" s="3">
        <f t="shared" si="362"/>
        <v>10</v>
      </c>
      <c r="E3869" s="4">
        <f t="shared" si="363"/>
        <v>4</v>
      </c>
      <c r="F3869" s="4">
        <f t="shared" si="364"/>
        <v>2</v>
      </c>
      <c r="G3869" s="4" t="str">
        <f t="shared" si="365"/>
        <v>Sum</v>
      </c>
      <c r="H3869" s="4" t="str">
        <f t="shared" si="366"/>
        <v>Off</v>
      </c>
      <c r="I3869">
        <v>1127872598</v>
      </c>
      <c r="J3869" t="s">
        <v>26</v>
      </c>
      <c r="K3869">
        <v>14.82</v>
      </c>
      <c r="L3869">
        <v>14.812396</v>
      </c>
      <c r="M3869">
        <v>3.539E-3</v>
      </c>
      <c r="N3869">
        <v>-1.1143E-2</v>
      </c>
    </row>
    <row r="3870" spans="1:14" x14ac:dyDescent="0.3">
      <c r="A3870" s="1">
        <v>43626.375</v>
      </c>
      <c r="B3870" s="1">
        <v>43626.208333333336</v>
      </c>
      <c r="C3870" s="3">
        <f t="shared" si="361"/>
        <v>6</v>
      </c>
      <c r="D3870" s="3">
        <f t="shared" si="362"/>
        <v>10</v>
      </c>
      <c r="E3870" s="4">
        <f t="shared" si="363"/>
        <v>5</v>
      </c>
      <c r="F3870" s="4">
        <f t="shared" si="364"/>
        <v>2</v>
      </c>
      <c r="G3870" s="4" t="str">
        <f t="shared" si="365"/>
        <v>Sum</v>
      </c>
      <c r="H3870" s="4" t="str">
        <f t="shared" si="366"/>
        <v>Off</v>
      </c>
      <c r="I3870">
        <v>1127872598</v>
      </c>
      <c r="J3870" t="s">
        <v>26</v>
      </c>
      <c r="K3870">
        <v>17.079999999999998</v>
      </c>
      <c r="L3870">
        <v>17.082847000000001</v>
      </c>
      <c r="M3870">
        <v>-8.7869999999999997E-3</v>
      </c>
      <c r="N3870">
        <v>1.1634E-2</v>
      </c>
    </row>
    <row r="3871" spans="1:14" x14ac:dyDescent="0.3">
      <c r="A3871" s="1">
        <v>43626.416666666664</v>
      </c>
      <c r="B3871" s="1">
        <v>43626.25</v>
      </c>
      <c r="C3871" s="3">
        <f t="shared" si="361"/>
        <v>6</v>
      </c>
      <c r="D3871" s="3">
        <f t="shared" si="362"/>
        <v>10</v>
      </c>
      <c r="E3871" s="4">
        <f t="shared" si="363"/>
        <v>6</v>
      </c>
      <c r="F3871" s="4">
        <f t="shared" si="364"/>
        <v>2</v>
      </c>
      <c r="G3871" s="4" t="str">
        <f t="shared" si="365"/>
        <v>Sum</v>
      </c>
      <c r="H3871" s="4" t="str">
        <f t="shared" si="366"/>
        <v>Off</v>
      </c>
      <c r="I3871">
        <v>1127872598</v>
      </c>
      <c r="J3871" t="s">
        <v>26</v>
      </c>
      <c r="K3871">
        <v>18.739999999999998</v>
      </c>
      <c r="L3871">
        <v>18.800878999999998</v>
      </c>
      <c r="M3871">
        <v>3.8531999999999997E-2</v>
      </c>
      <c r="N3871">
        <v>2.2346999999999999E-2</v>
      </c>
    </row>
    <row r="3872" spans="1:14" x14ac:dyDescent="0.3">
      <c r="A3872" s="1">
        <v>43626.458333333336</v>
      </c>
      <c r="B3872" s="1">
        <v>43626.291666666664</v>
      </c>
      <c r="C3872" s="3">
        <f t="shared" si="361"/>
        <v>6</v>
      </c>
      <c r="D3872" s="3">
        <f t="shared" si="362"/>
        <v>10</v>
      </c>
      <c r="E3872" s="4">
        <f t="shared" si="363"/>
        <v>7</v>
      </c>
      <c r="F3872" s="4">
        <f t="shared" si="364"/>
        <v>2</v>
      </c>
      <c r="G3872" s="4" t="str">
        <f t="shared" si="365"/>
        <v>Sum</v>
      </c>
      <c r="H3872" s="4" t="str">
        <f t="shared" si="366"/>
        <v>Off</v>
      </c>
      <c r="I3872">
        <v>1127872598</v>
      </c>
      <c r="J3872" t="s">
        <v>26</v>
      </c>
      <c r="K3872">
        <v>19.23</v>
      </c>
      <c r="L3872">
        <v>19.477864</v>
      </c>
      <c r="M3872">
        <v>0.20085</v>
      </c>
      <c r="N3872">
        <v>4.7014E-2</v>
      </c>
    </row>
    <row r="3873" spans="1:14" x14ac:dyDescent="0.3">
      <c r="A3873" s="1">
        <v>43626.5</v>
      </c>
      <c r="B3873" s="1">
        <v>43626.333333333336</v>
      </c>
      <c r="C3873" s="3">
        <f t="shared" si="361"/>
        <v>6</v>
      </c>
      <c r="D3873" s="3">
        <f t="shared" si="362"/>
        <v>10</v>
      </c>
      <c r="E3873" s="4">
        <f t="shared" si="363"/>
        <v>8</v>
      </c>
      <c r="F3873" s="4">
        <f t="shared" si="364"/>
        <v>2</v>
      </c>
      <c r="G3873" s="4" t="str">
        <f t="shared" si="365"/>
        <v>Sum</v>
      </c>
      <c r="H3873" s="4" t="str">
        <f t="shared" si="366"/>
        <v>Off</v>
      </c>
      <c r="I3873">
        <v>1127872598</v>
      </c>
      <c r="J3873" t="s">
        <v>26</v>
      </c>
      <c r="K3873">
        <v>20.16</v>
      </c>
      <c r="L3873">
        <v>20.639676999999999</v>
      </c>
      <c r="M3873">
        <v>0.38817099999999999</v>
      </c>
      <c r="N3873">
        <v>9.1506000000000004E-2</v>
      </c>
    </row>
    <row r="3874" spans="1:14" x14ac:dyDescent="0.3">
      <c r="A3874" s="1">
        <v>43626.541666666664</v>
      </c>
      <c r="B3874" s="1">
        <v>43626.375</v>
      </c>
      <c r="C3874" s="3">
        <f t="shared" si="361"/>
        <v>6</v>
      </c>
      <c r="D3874" s="3">
        <f t="shared" si="362"/>
        <v>10</v>
      </c>
      <c r="E3874" s="4">
        <f t="shared" si="363"/>
        <v>9</v>
      </c>
      <c r="F3874" s="4">
        <f t="shared" si="364"/>
        <v>2</v>
      </c>
      <c r="G3874" s="4" t="str">
        <f t="shared" si="365"/>
        <v>Sum</v>
      </c>
      <c r="H3874" s="4" t="str">
        <f t="shared" si="366"/>
        <v>Off</v>
      </c>
      <c r="I3874">
        <v>1127872598</v>
      </c>
      <c r="J3874" t="s">
        <v>26</v>
      </c>
      <c r="K3874">
        <v>21.47</v>
      </c>
      <c r="L3874">
        <v>22.157515</v>
      </c>
      <c r="M3874">
        <v>0.54504600000000003</v>
      </c>
      <c r="N3874">
        <v>0.14246900000000001</v>
      </c>
    </row>
    <row r="3875" spans="1:14" x14ac:dyDescent="0.3">
      <c r="A3875" s="1">
        <v>43626.583333333336</v>
      </c>
      <c r="B3875" s="1">
        <v>43626.416666666664</v>
      </c>
      <c r="C3875" s="3">
        <f t="shared" si="361"/>
        <v>6</v>
      </c>
      <c r="D3875" s="3">
        <f t="shared" si="362"/>
        <v>10</v>
      </c>
      <c r="E3875" s="4">
        <f t="shared" si="363"/>
        <v>10</v>
      </c>
      <c r="F3875" s="4">
        <f t="shared" si="364"/>
        <v>2</v>
      </c>
      <c r="G3875" s="4" t="str">
        <f t="shared" si="365"/>
        <v>Sum</v>
      </c>
      <c r="H3875" s="4" t="str">
        <f t="shared" si="366"/>
        <v>On</v>
      </c>
      <c r="I3875">
        <v>1127872598</v>
      </c>
      <c r="J3875" t="s">
        <v>26</v>
      </c>
      <c r="K3875">
        <v>23.8</v>
      </c>
      <c r="L3875">
        <v>24.644068999999998</v>
      </c>
      <c r="M3875">
        <v>0.64195599999999997</v>
      </c>
      <c r="N3875">
        <v>0.20211299999999999</v>
      </c>
    </row>
    <row r="3876" spans="1:14" x14ac:dyDescent="0.3">
      <c r="A3876" s="1">
        <v>43626.625</v>
      </c>
      <c r="B3876" s="1">
        <v>43626.458333333336</v>
      </c>
      <c r="C3876" s="3">
        <f t="shared" si="361"/>
        <v>6</v>
      </c>
      <c r="D3876" s="3">
        <f t="shared" si="362"/>
        <v>10</v>
      </c>
      <c r="E3876" s="4">
        <f t="shared" si="363"/>
        <v>11</v>
      </c>
      <c r="F3876" s="4">
        <f t="shared" si="364"/>
        <v>2</v>
      </c>
      <c r="G3876" s="4" t="str">
        <f t="shared" si="365"/>
        <v>Sum</v>
      </c>
      <c r="H3876" s="4" t="str">
        <f t="shared" si="366"/>
        <v>On</v>
      </c>
      <c r="I3876">
        <v>1127872598</v>
      </c>
      <c r="J3876" t="s">
        <v>26</v>
      </c>
      <c r="K3876">
        <v>24.06</v>
      </c>
      <c r="L3876">
        <v>24.993859</v>
      </c>
      <c r="M3876">
        <v>0.66858300000000004</v>
      </c>
      <c r="N3876">
        <v>0.26527600000000001</v>
      </c>
    </row>
    <row r="3877" spans="1:14" x14ac:dyDescent="0.3">
      <c r="A3877" s="1">
        <v>43626.666666666664</v>
      </c>
      <c r="B3877" s="1">
        <v>43626.5</v>
      </c>
      <c r="C3877" s="3">
        <f t="shared" si="361"/>
        <v>6</v>
      </c>
      <c r="D3877" s="3">
        <f t="shared" si="362"/>
        <v>10</v>
      </c>
      <c r="E3877" s="4">
        <f t="shared" si="363"/>
        <v>12</v>
      </c>
      <c r="F3877" s="4">
        <f t="shared" si="364"/>
        <v>2</v>
      </c>
      <c r="G3877" s="4" t="str">
        <f t="shared" si="365"/>
        <v>Sum</v>
      </c>
      <c r="H3877" s="4" t="str">
        <f t="shared" si="366"/>
        <v>On</v>
      </c>
      <c r="I3877">
        <v>1127872598</v>
      </c>
      <c r="J3877" t="s">
        <v>26</v>
      </c>
      <c r="K3877">
        <v>26.19</v>
      </c>
      <c r="L3877">
        <v>27.353777999999998</v>
      </c>
      <c r="M3877">
        <v>0.83958100000000002</v>
      </c>
      <c r="N3877">
        <v>0.32419700000000001</v>
      </c>
    </row>
    <row r="3878" spans="1:14" x14ac:dyDescent="0.3">
      <c r="A3878" s="1">
        <v>43626.708333333336</v>
      </c>
      <c r="B3878" s="1">
        <v>43626.541666666664</v>
      </c>
      <c r="C3878" s="3">
        <f t="shared" si="361"/>
        <v>6</v>
      </c>
      <c r="D3878" s="3">
        <f t="shared" si="362"/>
        <v>10</v>
      </c>
      <c r="E3878" s="4">
        <f t="shared" si="363"/>
        <v>13</v>
      </c>
      <c r="F3878" s="4">
        <f t="shared" si="364"/>
        <v>2</v>
      </c>
      <c r="G3878" s="4" t="str">
        <f t="shared" si="365"/>
        <v>Sum</v>
      </c>
      <c r="H3878" s="4" t="str">
        <f t="shared" si="366"/>
        <v>On</v>
      </c>
      <c r="I3878">
        <v>1127872598</v>
      </c>
      <c r="J3878" t="s">
        <v>26</v>
      </c>
      <c r="K3878">
        <v>27.09</v>
      </c>
      <c r="L3878">
        <v>28.379991</v>
      </c>
      <c r="M3878">
        <v>0.951596</v>
      </c>
      <c r="N3878">
        <v>0.338395</v>
      </c>
    </row>
    <row r="3879" spans="1:14" x14ac:dyDescent="0.3">
      <c r="A3879" s="1">
        <v>43626.75</v>
      </c>
      <c r="B3879" s="1">
        <v>43626.583333333336</v>
      </c>
      <c r="C3879" s="3">
        <f t="shared" si="361"/>
        <v>6</v>
      </c>
      <c r="D3879" s="3">
        <f t="shared" si="362"/>
        <v>10</v>
      </c>
      <c r="E3879" s="4">
        <f t="shared" si="363"/>
        <v>14</v>
      </c>
      <c r="F3879" s="4">
        <f t="shared" si="364"/>
        <v>2</v>
      </c>
      <c r="G3879" s="4" t="str">
        <f t="shared" si="365"/>
        <v>Sum</v>
      </c>
      <c r="H3879" s="4" t="str">
        <f t="shared" si="366"/>
        <v>On</v>
      </c>
      <c r="I3879">
        <v>1127872598</v>
      </c>
      <c r="J3879" t="s">
        <v>26</v>
      </c>
      <c r="K3879">
        <v>27.17</v>
      </c>
      <c r="L3879">
        <v>28.535862999999999</v>
      </c>
      <c r="M3879">
        <v>1.020721</v>
      </c>
      <c r="N3879">
        <v>0.345142</v>
      </c>
    </row>
    <row r="3880" spans="1:14" x14ac:dyDescent="0.3">
      <c r="A3880" s="1">
        <v>43626.791666666664</v>
      </c>
      <c r="B3880" s="1">
        <v>43626.625</v>
      </c>
      <c r="C3880" s="3">
        <f t="shared" si="361"/>
        <v>6</v>
      </c>
      <c r="D3880" s="3">
        <f t="shared" si="362"/>
        <v>10</v>
      </c>
      <c r="E3880" s="4">
        <f t="shared" si="363"/>
        <v>15</v>
      </c>
      <c r="F3880" s="4">
        <f t="shared" si="364"/>
        <v>2</v>
      </c>
      <c r="G3880" s="4" t="str">
        <f t="shared" si="365"/>
        <v>Sum</v>
      </c>
      <c r="H3880" s="4" t="str">
        <f t="shared" si="366"/>
        <v>On</v>
      </c>
      <c r="I3880">
        <v>1127872598</v>
      </c>
      <c r="J3880" t="s">
        <v>26</v>
      </c>
      <c r="K3880">
        <v>28.09</v>
      </c>
      <c r="L3880">
        <v>29.683774</v>
      </c>
      <c r="M3880">
        <v>1.2188749999999999</v>
      </c>
      <c r="N3880">
        <v>0.37489899999999998</v>
      </c>
    </row>
    <row r="3881" spans="1:14" x14ac:dyDescent="0.3">
      <c r="A3881" s="1">
        <v>43626.833333333336</v>
      </c>
      <c r="B3881" s="1">
        <v>43626.666666666664</v>
      </c>
      <c r="C3881" s="3">
        <f t="shared" si="361"/>
        <v>6</v>
      </c>
      <c r="D3881" s="3">
        <f t="shared" si="362"/>
        <v>10</v>
      </c>
      <c r="E3881" s="4">
        <f t="shared" si="363"/>
        <v>16</v>
      </c>
      <c r="F3881" s="4">
        <f t="shared" si="364"/>
        <v>2</v>
      </c>
      <c r="G3881" s="4" t="str">
        <f t="shared" si="365"/>
        <v>Sum</v>
      </c>
      <c r="H3881" s="4" t="str">
        <f t="shared" si="366"/>
        <v>On</v>
      </c>
      <c r="I3881">
        <v>1127872598</v>
      </c>
      <c r="J3881" t="s">
        <v>26</v>
      </c>
      <c r="K3881">
        <v>28.16</v>
      </c>
      <c r="L3881">
        <v>29.469277000000002</v>
      </c>
      <c r="M3881">
        <v>0.95721400000000001</v>
      </c>
      <c r="N3881">
        <v>0.35206300000000001</v>
      </c>
    </row>
    <row r="3882" spans="1:14" x14ac:dyDescent="0.3">
      <c r="A3882" s="1">
        <v>43626.875</v>
      </c>
      <c r="B3882" s="1">
        <v>43626.708333333336</v>
      </c>
      <c r="C3882" s="3">
        <f t="shared" si="361"/>
        <v>6</v>
      </c>
      <c r="D3882" s="3">
        <f t="shared" si="362"/>
        <v>10</v>
      </c>
      <c r="E3882" s="4">
        <f t="shared" si="363"/>
        <v>17</v>
      </c>
      <c r="F3882" s="4">
        <f t="shared" si="364"/>
        <v>2</v>
      </c>
      <c r="G3882" s="4" t="str">
        <f t="shared" si="365"/>
        <v>Sum</v>
      </c>
      <c r="H3882" s="4" t="str">
        <f t="shared" si="366"/>
        <v>On</v>
      </c>
      <c r="I3882">
        <v>1127872598</v>
      </c>
      <c r="J3882" t="s">
        <v>26</v>
      </c>
      <c r="K3882">
        <v>28.95</v>
      </c>
      <c r="L3882">
        <v>30.011225</v>
      </c>
      <c r="M3882">
        <v>0.67935800000000002</v>
      </c>
      <c r="N3882">
        <v>0.38186700000000001</v>
      </c>
    </row>
    <row r="3883" spans="1:14" x14ac:dyDescent="0.3">
      <c r="A3883" s="1">
        <v>43626.916666666664</v>
      </c>
      <c r="B3883" s="1">
        <v>43626.75</v>
      </c>
      <c r="C3883" s="3">
        <f t="shared" si="361"/>
        <v>6</v>
      </c>
      <c r="D3883" s="3">
        <f t="shared" si="362"/>
        <v>10</v>
      </c>
      <c r="E3883" s="4">
        <f t="shared" si="363"/>
        <v>18</v>
      </c>
      <c r="F3883" s="4">
        <f t="shared" si="364"/>
        <v>2</v>
      </c>
      <c r="G3883" s="4" t="str">
        <f t="shared" si="365"/>
        <v>Sum</v>
      </c>
      <c r="H3883" s="4" t="str">
        <f t="shared" si="366"/>
        <v>On</v>
      </c>
      <c r="I3883">
        <v>1127872598</v>
      </c>
      <c r="J3883" t="s">
        <v>26</v>
      </c>
      <c r="K3883">
        <v>27.86</v>
      </c>
      <c r="L3883">
        <v>29.106672</v>
      </c>
      <c r="M3883">
        <v>0.87487000000000004</v>
      </c>
      <c r="N3883">
        <v>0.37180200000000002</v>
      </c>
    </row>
    <row r="3884" spans="1:14" x14ac:dyDescent="0.3">
      <c r="A3884" s="1">
        <v>43626.958333333336</v>
      </c>
      <c r="B3884" s="1">
        <v>43626.791666666664</v>
      </c>
      <c r="C3884" s="3">
        <f t="shared" si="361"/>
        <v>6</v>
      </c>
      <c r="D3884" s="3">
        <f t="shared" si="362"/>
        <v>10</v>
      </c>
      <c r="E3884" s="4">
        <f t="shared" si="363"/>
        <v>19</v>
      </c>
      <c r="F3884" s="4">
        <f t="shared" si="364"/>
        <v>2</v>
      </c>
      <c r="G3884" s="4" t="str">
        <f t="shared" si="365"/>
        <v>Sum</v>
      </c>
      <c r="H3884" s="4" t="str">
        <f t="shared" si="366"/>
        <v>On</v>
      </c>
      <c r="I3884">
        <v>1127872598</v>
      </c>
      <c r="J3884" t="s">
        <v>26</v>
      </c>
      <c r="K3884">
        <v>25.23</v>
      </c>
      <c r="L3884">
        <v>25.996448999999998</v>
      </c>
      <c r="M3884">
        <v>0.39983099999999999</v>
      </c>
      <c r="N3884">
        <v>0.366618</v>
      </c>
    </row>
    <row r="3885" spans="1:14" x14ac:dyDescent="0.3">
      <c r="A3885" s="1">
        <v>43627</v>
      </c>
      <c r="B3885" s="1">
        <v>43626.833333333336</v>
      </c>
      <c r="C3885" s="3">
        <f t="shared" si="361"/>
        <v>6</v>
      </c>
      <c r="D3885" s="3">
        <f t="shared" si="362"/>
        <v>10</v>
      </c>
      <c r="E3885" s="4">
        <f t="shared" si="363"/>
        <v>20</v>
      </c>
      <c r="F3885" s="4">
        <f t="shared" si="364"/>
        <v>2</v>
      </c>
      <c r="G3885" s="4" t="str">
        <f t="shared" si="365"/>
        <v>Sum</v>
      </c>
      <c r="H3885" s="4" t="str">
        <f t="shared" si="366"/>
        <v>On</v>
      </c>
      <c r="I3885">
        <v>1127872598</v>
      </c>
      <c r="J3885" t="s">
        <v>26</v>
      </c>
      <c r="K3885">
        <v>25.42</v>
      </c>
      <c r="L3885">
        <v>25.894494999999999</v>
      </c>
      <c r="M3885">
        <v>0.18759899999999999</v>
      </c>
      <c r="N3885">
        <v>0.28689599999999998</v>
      </c>
    </row>
    <row r="3886" spans="1:14" x14ac:dyDescent="0.3">
      <c r="A3886" s="1">
        <v>43627.041666666664</v>
      </c>
      <c r="B3886" s="1">
        <v>43626.875</v>
      </c>
      <c r="C3886" s="3">
        <f t="shared" si="361"/>
        <v>6</v>
      </c>
      <c r="D3886" s="3">
        <f t="shared" si="362"/>
        <v>10</v>
      </c>
      <c r="E3886" s="4">
        <f t="shared" si="363"/>
        <v>21</v>
      </c>
      <c r="F3886" s="4">
        <f t="shared" si="364"/>
        <v>2</v>
      </c>
      <c r="G3886" s="4" t="str">
        <f t="shared" si="365"/>
        <v>Sum</v>
      </c>
      <c r="H3886" s="4" t="str">
        <f t="shared" si="366"/>
        <v>On</v>
      </c>
      <c r="I3886">
        <v>1127872598</v>
      </c>
      <c r="J3886" t="s">
        <v>26</v>
      </c>
      <c r="K3886">
        <v>23.86</v>
      </c>
      <c r="L3886">
        <v>24.474081999999999</v>
      </c>
      <c r="M3886">
        <v>0.309477</v>
      </c>
      <c r="N3886">
        <v>0.30460500000000001</v>
      </c>
    </row>
    <row r="3887" spans="1:14" x14ac:dyDescent="0.3">
      <c r="A3887" s="1">
        <v>43627.083333333336</v>
      </c>
      <c r="B3887" s="1">
        <v>43626.916666666664</v>
      </c>
      <c r="C3887" s="3">
        <f t="shared" si="361"/>
        <v>6</v>
      </c>
      <c r="D3887" s="3">
        <f t="shared" si="362"/>
        <v>10</v>
      </c>
      <c r="E3887" s="4">
        <f t="shared" si="363"/>
        <v>22</v>
      </c>
      <c r="F3887" s="4">
        <f t="shared" si="364"/>
        <v>2</v>
      </c>
      <c r="G3887" s="4" t="str">
        <f t="shared" si="365"/>
        <v>Sum</v>
      </c>
      <c r="H3887" s="4" t="str">
        <f t="shared" si="366"/>
        <v>Off</v>
      </c>
      <c r="I3887">
        <v>1127872598</v>
      </c>
      <c r="J3887" t="s">
        <v>26</v>
      </c>
      <c r="K3887">
        <v>20.21</v>
      </c>
      <c r="L3887">
        <v>20.847567999999999</v>
      </c>
      <c r="M3887">
        <v>0.34387000000000001</v>
      </c>
      <c r="N3887">
        <v>0.29369800000000001</v>
      </c>
    </row>
    <row r="3888" spans="1:14" x14ac:dyDescent="0.3">
      <c r="A3888" s="1">
        <v>43627.125</v>
      </c>
      <c r="B3888" s="1">
        <v>43626.958333333336</v>
      </c>
      <c r="C3888" s="3">
        <f t="shared" si="361"/>
        <v>6</v>
      </c>
      <c r="D3888" s="3">
        <f t="shared" si="362"/>
        <v>10</v>
      </c>
      <c r="E3888" s="4">
        <f t="shared" si="363"/>
        <v>23</v>
      </c>
      <c r="F3888" s="4">
        <f t="shared" si="364"/>
        <v>2</v>
      </c>
      <c r="G3888" s="4" t="str">
        <f t="shared" si="365"/>
        <v>Sum</v>
      </c>
      <c r="H3888" s="4" t="str">
        <f t="shared" si="366"/>
        <v>Off</v>
      </c>
      <c r="I3888">
        <v>1127872598</v>
      </c>
      <c r="J3888" t="s">
        <v>26</v>
      </c>
      <c r="K3888">
        <v>19.41</v>
      </c>
      <c r="L3888">
        <v>19.782271000000001</v>
      </c>
      <c r="M3888">
        <v>9.4223000000000001E-2</v>
      </c>
      <c r="N3888">
        <v>0.27804800000000002</v>
      </c>
    </row>
    <row r="3889" spans="1:14" x14ac:dyDescent="0.3">
      <c r="A3889" s="1">
        <v>43627.166666666664</v>
      </c>
      <c r="B3889" s="1">
        <v>43627</v>
      </c>
      <c r="C3889" s="3">
        <f t="shared" si="361"/>
        <v>6</v>
      </c>
      <c r="D3889" s="3">
        <f t="shared" si="362"/>
        <v>11</v>
      </c>
      <c r="E3889" s="4">
        <f t="shared" si="363"/>
        <v>0</v>
      </c>
      <c r="F3889" s="4">
        <f t="shared" si="364"/>
        <v>3</v>
      </c>
      <c r="G3889" s="4" t="str">
        <f t="shared" si="365"/>
        <v>Sum</v>
      </c>
      <c r="H3889" s="4" t="str">
        <f t="shared" si="366"/>
        <v>Off</v>
      </c>
      <c r="I3889">
        <v>1127872598</v>
      </c>
      <c r="J3889" t="s">
        <v>26</v>
      </c>
      <c r="K3889">
        <v>17.29</v>
      </c>
      <c r="L3889">
        <v>17.557119</v>
      </c>
      <c r="M3889">
        <v>0.11082500000000001</v>
      </c>
      <c r="N3889">
        <v>0.15629399999999999</v>
      </c>
    </row>
    <row r="3890" spans="1:14" x14ac:dyDescent="0.3">
      <c r="A3890" s="1">
        <v>43627.208333333336</v>
      </c>
      <c r="B3890" s="1">
        <v>43627.041666666664</v>
      </c>
      <c r="C3890" s="3">
        <f t="shared" si="361"/>
        <v>6</v>
      </c>
      <c r="D3890" s="3">
        <f t="shared" si="362"/>
        <v>11</v>
      </c>
      <c r="E3890" s="4">
        <f t="shared" si="363"/>
        <v>1</v>
      </c>
      <c r="F3890" s="4">
        <f t="shared" si="364"/>
        <v>3</v>
      </c>
      <c r="G3890" s="4" t="str">
        <f t="shared" si="365"/>
        <v>Sum</v>
      </c>
      <c r="H3890" s="4" t="str">
        <f t="shared" si="366"/>
        <v>Off</v>
      </c>
      <c r="I3890">
        <v>1127872598</v>
      </c>
      <c r="J3890" t="s">
        <v>26</v>
      </c>
      <c r="K3890">
        <v>15.8</v>
      </c>
      <c r="L3890">
        <v>16.100922000000001</v>
      </c>
      <c r="M3890">
        <v>0.19538900000000001</v>
      </c>
      <c r="N3890">
        <v>0.105533</v>
      </c>
    </row>
    <row r="3891" spans="1:14" x14ac:dyDescent="0.3">
      <c r="A3891" s="1">
        <v>43627.25</v>
      </c>
      <c r="B3891" s="1">
        <v>43627.083333333336</v>
      </c>
      <c r="C3891" s="3">
        <f t="shared" si="361"/>
        <v>6</v>
      </c>
      <c r="D3891" s="3">
        <f t="shared" si="362"/>
        <v>11</v>
      </c>
      <c r="E3891" s="4">
        <f t="shared" si="363"/>
        <v>2</v>
      </c>
      <c r="F3891" s="4">
        <f t="shared" si="364"/>
        <v>3</v>
      </c>
      <c r="G3891" s="4" t="str">
        <f t="shared" si="365"/>
        <v>Sum</v>
      </c>
      <c r="H3891" s="4" t="str">
        <f t="shared" si="366"/>
        <v>Off</v>
      </c>
      <c r="I3891">
        <v>1127872598</v>
      </c>
      <c r="J3891" t="s">
        <v>26</v>
      </c>
      <c r="K3891">
        <v>14.92</v>
      </c>
      <c r="L3891">
        <v>15.272131</v>
      </c>
      <c r="M3891">
        <v>0.25525900000000001</v>
      </c>
      <c r="N3891">
        <v>9.6872E-2</v>
      </c>
    </row>
    <row r="3892" spans="1:14" x14ac:dyDescent="0.3">
      <c r="A3892" s="1">
        <v>43627.291666666664</v>
      </c>
      <c r="B3892" s="1">
        <v>43627.125</v>
      </c>
      <c r="C3892" s="3">
        <f t="shared" si="361"/>
        <v>6</v>
      </c>
      <c r="D3892" s="3">
        <f t="shared" si="362"/>
        <v>11</v>
      </c>
      <c r="E3892" s="4">
        <f t="shared" si="363"/>
        <v>3</v>
      </c>
      <c r="F3892" s="4">
        <f t="shared" si="364"/>
        <v>3</v>
      </c>
      <c r="G3892" s="4" t="str">
        <f t="shared" si="365"/>
        <v>Sum</v>
      </c>
      <c r="H3892" s="4" t="str">
        <f t="shared" si="366"/>
        <v>Off</v>
      </c>
      <c r="I3892">
        <v>1127872598</v>
      </c>
      <c r="J3892" t="s">
        <v>26</v>
      </c>
      <c r="K3892">
        <v>14.52</v>
      </c>
      <c r="L3892">
        <v>14.860706</v>
      </c>
      <c r="M3892">
        <v>0.27964099999999997</v>
      </c>
      <c r="N3892">
        <v>6.1065000000000001E-2</v>
      </c>
    </row>
    <row r="3893" spans="1:14" x14ac:dyDescent="0.3">
      <c r="A3893" s="1">
        <v>43627.333333333336</v>
      </c>
      <c r="B3893" s="1">
        <v>43627.166666666664</v>
      </c>
      <c r="C3893" s="3">
        <f t="shared" si="361"/>
        <v>6</v>
      </c>
      <c r="D3893" s="3">
        <f t="shared" si="362"/>
        <v>11</v>
      </c>
      <c r="E3893" s="4">
        <f t="shared" si="363"/>
        <v>4</v>
      </c>
      <c r="F3893" s="4">
        <f t="shared" si="364"/>
        <v>3</v>
      </c>
      <c r="G3893" s="4" t="str">
        <f t="shared" si="365"/>
        <v>Sum</v>
      </c>
      <c r="H3893" s="4" t="str">
        <f t="shared" si="366"/>
        <v>Off</v>
      </c>
      <c r="I3893">
        <v>1127872598</v>
      </c>
      <c r="J3893" t="s">
        <v>26</v>
      </c>
      <c r="K3893">
        <v>14.72</v>
      </c>
      <c r="L3893">
        <v>15.099017999999999</v>
      </c>
      <c r="M3893">
        <v>0.36623899999999998</v>
      </c>
      <c r="N3893">
        <v>1.2779E-2</v>
      </c>
    </row>
    <row r="3894" spans="1:14" x14ac:dyDescent="0.3">
      <c r="A3894" s="1">
        <v>43627.375</v>
      </c>
      <c r="B3894" s="1">
        <v>43627.208333333336</v>
      </c>
      <c r="C3894" s="3">
        <f t="shared" si="361"/>
        <v>6</v>
      </c>
      <c r="D3894" s="3">
        <f t="shared" si="362"/>
        <v>11</v>
      </c>
      <c r="E3894" s="4">
        <f t="shared" si="363"/>
        <v>5</v>
      </c>
      <c r="F3894" s="4">
        <f t="shared" si="364"/>
        <v>3</v>
      </c>
      <c r="G3894" s="4" t="str">
        <f t="shared" si="365"/>
        <v>Sum</v>
      </c>
      <c r="H3894" s="4" t="str">
        <f t="shared" si="366"/>
        <v>Off</v>
      </c>
      <c r="I3894">
        <v>1127872598</v>
      </c>
      <c r="J3894" t="s">
        <v>26</v>
      </c>
      <c r="K3894">
        <v>15.3</v>
      </c>
      <c r="L3894">
        <v>15.608209</v>
      </c>
      <c r="M3894">
        <v>0.34906700000000002</v>
      </c>
      <c r="N3894">
        <v>-4.0857999999999998E-2</v>
      </c>
    </row>
    <row r="3895" spans="1:14" x14ac:dyDescent="0.3">
      <c r="A3895" s="1">
        <v>43627.416666666664</v>
      </c>
      <c r="B3895" s="1">
        <v>43627.25</v>
      </c>
      <c r="C3895" s="3">
        <f t="shared" si="361"/>
        <v>6</v>
      </c>
      <c r="D3895" s="3">
        <f t="shared" si="362"/>
        <v>11</v>
      </c>
      <c r="E3895" s="4">
        <f t="shared" si="363"/>
        <v>6</v>
      </c>
      <c r="F3895" s="4">
        <f t="shared" si="364"/>
        <v>3</v>
      </c>
      <c r="G3895" s="4" t="str">
        <f t="shared" si="365"/>
        <v>Sum</v>
      </c>
      <c r="H3895" s="4" t="str">
        <f t="shared" si="366"/>
        <v>Off</v>
      </c>
      <c r="I3895">
        <v>1127872598</v>
      </c>
      <c r="J3895" t="s">
        <v>26</v>
      </c>
      <c r="K3895">
        <v>17.2</v>
      </c>
      <c r="L3895">
        <v>17.515626000000001</v>
      </c>
      <c r="M3895">
        <v>0.32592500000000002</v>
      </c>
      <c r="N3895">
        <v>-1.0299000000000001E-2</v>
      </c>
    </row>
    <row r="3896" spans="1:14" x14ac:dyDescent="0.3">
      <c r="A3896" s="1">
        <v>43627.458333333336</v>
      </c>
      <c r="B3896" s="1">
        <v>43627.291666666664</v>
      </c>
      <c r="C3896" s="3">
        <f t="shared" si="361"/>
        <v>6</v>
      </c>
      <c r="D3896" s="3">
        <f t="shared" si="362"/>
        <v>11</v>
      </c>
      <c r="E3896" s="4">
        <f t="shared" si="363"/>
        <v>7</v>
      </c>
      <c r="F3896" s="4">
        <f t="shared" si="364"/>
        <v>3</v>
      </c>
      <c r="G3896" s="4" t="str">
        <f t="shared" si="365"/>
        <v>Sum</v>
      </c>
      <c r="H3896" s="4" t="str">
        <f t="shared" si="366"/>
        <v>Off</v>
      </c>
      <c r="I3896">
        <v>1127872598</v>
      </c>
      <c r="J3896" t="s">
        <v>26</v>
      </c>
      <c r="K3896">
        <v>18.47</v>
      </c>
      <c r="L3896">
        <v>18.576260000000001</v>
      </c>
      <c r="M3896">
        <v>0.14768000000000001</v>
      </c>
      <c r="N3896">
        <v>-4.1419999999999998E-2</v>
      </c>
    </row>
    <row r="3897" spans="1:14" x14ac:dyDescent="0.3">
      <c r="A3897" s="1">
        <v>43627.5</v>
      </c>
      <c r="B3897" s="1">
        <v>43627.333333333336</v>
      </c>
      <c r="C3897" s="3">
        <f t="shared" si="361"/>
        <v>6</v>
      </c>
      <c r="D3897" s="3">
        <f t="shared" si="362"/>
        <v>11</v>
      </c>
      <c r="E3897" s="4">
        <f t="shared" si="363"/>
        <v>8</v>
      </c>
      <c r="F3897" s="4">
        <f t="shared" si="364"/>
        <v>3</v>
      </c>
      <c r="G3897" s="4" t="str">
        <f t="shared" si="365"/>
        <v>Sum</v>
      </c>
      <c r="H3897" s="4" t="str">
        <f t="shared" si="366"/>
        <v>Off</v>
      </c>
      <c r="I3897">
        <v>1127872598</v>
      </c>
      <c r="J3897" t="s">
        <v>26</v>
      </c>
      <c r="K3897">
        <v>19.09</v>
      </c>
      <c r="L3897">
        <v>19.233685000000001</v>
      </c>
      <c r="M3897">
        <v>0.14064499999999999</v>
      </c>
      <c r="N3897">
        <v>3.0400000000000002E-3</v>
      </c>
    </row>
    <row r="3898" spans="1:14" x14ac:dyDescent="0.3">
      <c r="A3898" s="1">
        <v>43627.541666666664</v>
      </c>
      <c r="B3898" s="1">
        <v>43627.375</v>
      </c>
      <c r="C3898" s="3">
        <f t="shared" si="361"/>
        <v>6</v>
      </c>
      <c r="D3898" s="3">
        <f t="shared" si="362"/>
        <v>11</v>
      </c>
      <c r="E3898" s="4">
        <f t="shared" si="363"/>
        <v>9</v>
      </c>
      <c r="F3898" s="4">
        <f t="shared" si="364"/>
        <v>3</v>
      </c>
      <c r="G3898" s="4" t="str">
        <f t="shared" si="365"/>
        <v>Sum</v>
      </c>
      <c r="H3898" s="4" t="str">
        <f t="shared" si="366"/>
        <v>Off</v>
      </c>
      <c r="I3898">
        <v>1127872598</v>
      </c>
      <c r="J3898" t="s">
        <v>26</v>
      </c>
      <c r="K3898">
        <v>20.079999999999998</v>
      </c>
      <c r="L3898">
        <v>20.206101</v>
      </c>
      <c r="M3898">
        <v>0.19845399999999999</v>
      </c>
      <c r="N3898">
        <v>-7.2353000000000001E-2</v>
      </c>
    </row>
    <row r="3899" spans="1:14" x14ac:dyDescent="0.3">
      <c r="A3899" s="1">
        <v>43627.583333333336</v>
      </c>
      <c r="B3899" s="1">
        <v>43627.416666666664</v>
      </c>
      <c r="C3899" s="3">
        <f t="shared" si="361"/>
        <v>6</v>
      </c>
      <c r="D3899" s="3">
        <f t="shared" si="362"/>
        <v>11</v>
      </c>
      <c r="E3899" s="4">
        <f t="shared" si="363"/>
        <v>10</v>
      </c>
      <c r="F3899" s="4">
        <f t="shared" si="364"/>
        <v>3</v>
      </c>
      <c r="G3899" s="4" t="str">
        <f t="shared" si="365"/>
        <v>Sum</v>
      </c>
      <c r="H3899" s="4" t="str">
        <f t="shared" si="366"/>
        <v>On</v>
      </c>
      <c r="I3899">
        <v>1127872598</v>
      </c>
      <c r="J3899" t="s">
        <v>26</v>
      </c>
      <c r="K3899">
        <v>21.42</v>
      </c>
      <c r="L3899">
        <v>21.650980000000001</v>
      </c>
      <c r="M3899">
        <v>0.29265400000000003</v>
      </c>
      <c r="N3899">
        <v>-6.1674E-2</v>
      </c>
    </row>
    <row r="3900" spans="1:14" x14ac:dyDescent="0.3">
      <c r="A3900" s="1">
        <v>43627.625</v>
      </c>
      <c r="B3900" s="1">
        <v>43627.458333333336</v>
      </c>
      <c r="C3900" s="3">
        <f t="shared" si="361"/>
        <v>6</v>
      </c>
      <c r="D3900" s="3">
        <f t="shared" si="362"/>
        <v>11</v>
      </c>
      <c r="E3900" s="4">
        <f t="shared" si="363"/>
        <v>11</v>
      </c>
      <c r="F3900" s="4">
        <f t="shared" si="364"/>
        <v>3</v>
      </c>
      <c r="G3900" s="4" t="str">
        <f t="shared" si="365"/>
        <v>Sum</v>
      </c>
      <c r="H3900" s="4" t="str">
        <f t="shared" si="366"/>
        <v>On</v>
      </c>
      <c r="I3900">
        <v>1127872598</v>
      </c>
      <c r="J3900" t="s">
        <v>26</v>
      </c>
      <c r="K3900">
        <v>22.15</v>
      </c>
      <c r="L3900">
        <v>22.584416000000001</v>
      </c>
      <c r="M3900">
        <v>0.44105299999999997</v>
      </c>
      <c r="N3900">
        <v>-6.6369999999999997E-3</v>
      </c>
    </row>
    <row r="3901" spans="1:14" x14ac:dyDescent="0.3">
      <c r="A3901" s="1">
        <v>43627.666666666664</v>
      </c>
      <c r="B3901" s="1">
        <v>43627.5</v>
      </c>
      <c r="C3901" s="3">
        <f t="shared" si="361"/>
        <v>6</v>
      </c>
      <c r="D3901" s="3">
        <f t="shared" si="362"/>
        <v>11</v>
      </c>
      <c r="E3901" s="4">
        <f t="shared" si="363"/>
        <v>12</v>
      </c>
      <c r="F3901" s="4">
        <f t="shared" si="364"/>
        <v>3</v>
      </c>
      <c r="G3901" s="4" t="str">
        <f t="shared" si="365"/>
        <v>Sum</v>
      </c>
      <c r="H3901" s="4" t="str">
        <f t="shared" si="366"/>
        <v>On</v>
      </c>
      <c r="I3901">
        <v>1127872598</v>
      </c>
      <c r="J3901" t="s">
        <v>26</v>
      </c>
      <c r="K3901">
        <v>23.54</v>
      </c>
      <c r="L3901">
        <v>24.335732</v>
      </c>
      <c r="M3901">
        <v>0.88623200000000002</v>
      </c>
      <c r="N3901">
        <v>-9.0499999999999997E-2</v>
      </c>
    </row>
    <row r="3902" spans="1:14" x14ac:dyDescent="0.3">
      <c r="A3902" s="1">
        <v>43627.708333333336</v>
      </c>
      <c r="B3902" s="1">
        <v>43627.541666666664</v>
      </c>
      <c r="C3902" s="3">
        <f t="shared" si="361"/>
        <v>6</v>
      </c>
      <c r="D3902" s="3">
        <f t="shared" si="362"/>
        <v>11</v>
      </c>
      <c r="E3902" s="4">
        <f t="shared" si="363"/>
        <v>13</v>
      </c>
      <c r="F3902" s="4">
        <f t="shared" si="364"/>
        <v>3</v>
      </c>
      <c r="G3902" s="4" t="str">
        <f t="shared" si="365"/>
        <v>Sum</v>
      </c>
      <c r="H3902" s="4" t="str">
        <f t="shared" si="366"/>
        <v>On</v>
      </c>
      <c r="I3902">
        <v>1127872598</v>
      </c>
      <c r="J3902" t="s">
        <v>26</v>
      </c>
      <c r="K3902">
        <v>25.02</v>
      </c>
      <c r="L3902">
        <v>25.826650999999998</v>
      </c>
      <c r="M3902">
        <v>0.93357400000000001</v>
      </c>
      <c r="N3902">
        <v>-0.12692300000000001</v>
      </c>
    </row>
    <row r="3903" spans="1:14" x14ac:dyDescent="0.3">
      <c r="A3903" s="1">
        <v>43627.75</v>
      </c>
      <c r="B3903" s="1">
        <v>43627.583333333336</v>
      </c>
      <c r="C3903" s="3">
        <f t="shared" si="361"/>
        <v>6</v>
      </c>
      <c r="D3903" s="3">
        <f t="shared" si="362"/>
        <v>11</v>
      </c>
      <c r="E3903" s="4">
        <f t="shared" si="363"/>
        <v>14</v>
      </c>
      <c r="F3903" s="4">
        <f t="shared" si="364"/>
        <v>3</v>
      </c>
      <c r="G3903" s="4" t="str">
        <f t="shared" si="365"/>
        <v>Sum</v>
      </c>
      <c r="H3903" s="4" t="str">
        <f t="shared" si="366"/>
        <v>On</v>
      </c>
      <c r="I3903">
        <v>1127872598</v>
      </c>
      <c r="J3903" t="s">
        <v>26</v>
      </c>
      <c r="K3903">
        <v>25.92</v>
      </c>
      <c r="L3903">
        <v>26.648880999999999</v>
      </c>
      <c r="M3903">
        <v>0.89673499999999995</v>
      </c>
      <c r="N3903">
        <v>-0.167854</v>
      </c>
    </row>
    <row r="3904" spans="1:14" x14ac:dyDescent="0.3">
      <c r="A3904" s="1">
        <v>43627.791666666664</v>
      </c>
      <c r="B3904" s="1">
        <v>43627.625</v>
      </c>
      <c r="C3904" s="3">
        <f t="shared" si="361"/>
        <v>6</v>
      </c>
      <c r="D3904" s="3">
        <f t="shared" si="362"/>
        <v>11</v>
      </c>
      <c r="E3904" s="4">
        <f t="shared" si="363"/>
        <v>15</v>
      </c>
      <c r="F3904" s="4">
        <f t="shared" si="364"/>
        <v>3</v>
      </c>
      <c r="G3904" s="4" t="str">
        <f t="shared" si="365"/>
        <v>Sum</v>
      </c>
      <c r="H3904" s="4" t="str">
        <f t="shared" si="366"/>
        <v>On</v>
      </c>
      <c r="I3904">
        <v>1127872598</v>
      </c>
      <c r="J3904" t="s">
        <v>26</v>
      </c>
      <c r="K3904">
        <v>26.57</v>
      </c>
      <c r="L3904">
        <v>27.377203000000002</v>
      </c>
      <c r="M3904">
        <v>0.98867000000000005</v>
      </c>
      <c r="N3904">
        <v>-0.18146699999999999</v>
      </c>
    </row>
    <row r="3905" spans="1:14" x14ac:dyDescent="0.3">
      <c r="A3905" s="1">
        <v>43627.833333333336</v>
      </c>
      <c r="B3905" s="1">
        <v>43627.666666666664</v>
      </c>
      <c r="C3905" s="3">
        <f t="shared" si="361"/>
        <v>6</v>
      </c>
      <c r="D3905" s="3">
        <f t="shared" si="362"/>
        <v>11</v>
      </c>
      <c r="E3905" s="4">
        <f t="shared" si="363"/>
        <v>16</v>
      </c>
      <c r="F3905" s="4">
        <f t="shared" si="364"/>
        <v>3</v>
      </c>
      <c r="G3905" s="4" t="str">
        <f t="shared" si="365"/>
        <v>Sum</v>
      </c>
      <c r="H3905" s="4" t="str">
        <f t="shared" si="366"/>
        <v>On</v>
      </c>
      <c r="I3905">
        <v>1127872598</v>
      </c>
      <c r="J3905" t="s">
        <v>26</v>
      </c>
      <c r="K3905">
        <v>27.51</v>
      </c>
      <c r="L3905">
        <v>28.055804999999999</v>
      </c>
      <c r="M3905">
        <v>0.77593500000000004</v>
      </c>
      <c r="N3905">
        <v>-0.23013</v>
      </c>
    </row>
    <row r="3906" spans="1:14" x14ac:dyDescent="0.3">
      <c r="A3906" s="1">
        <v>43627.875</v>
      </c>
      <c r="B3906" s="1">
        <v>43627.708333333336</v>
      </c>
      <c r="C3906" s="3">
        <f t="shared" si="361"/>
        <v>6</v>
      </c>
      <c r="D3906" s="3">
        <f t="shared" si="362"/>
        <v>11</v>
      </c>
      <c r="E3906" s="4">
        <f t="shared" si="363"/>
        <v>17</v>
      </c>
      <c r="F3906" s="4">
        <f t="shared" si="364"/>
        <v>3</v>
      </c>
      <c r="G3906" s="4" t="str">
        <f t="shared" si="365"/>
        <v>Sum</v>
      </c>
      <c r="H3906" s="4" t="str">
        <f t="shared" si="366"/>
        <v>On</v>
      </c>
      <c r="I3906">
        <v>1127872598</v>
      </c>
      <c r="J3906" t="s">
        <v>26</v>
      </c>
      <c r="K3906">
        <v>28.02</v>
      </c>
      <c r="L3906">
        <v>28.580770000000001</v>
      </c>
      <c r="M3906">
        <v>0.77778099999999994</v>
      </c>
      <c r="N3906">
        <v>-0.21701100000000001</v>
      </c>
    </row>
    <row r="3907" spans="1:14" x14ac:dyDescent="0.3">
      <c r="A3907" s="1">
        <v>43627.916666666664</v>
      </c>
      <c r="B3907" s="1">
        <v>43627.75</v>
      </c>
      <c r="C3907" s="3">
        <f t="shared" ref="C3907:C3970" si="367">MONTH(B3907)</f>
        <v>6</v>
      </c>
      <c r="D3907" s="3">
        <f t="shared" ref="D3907:D3970" si="368">DAY(B3907)</f>
        <v>11</v>
      </c>
      <c r="E3907" s="4">
        <f t="shared" ref="E3907:E3970" si="369">HOUR(B3907)</f>
        <v>18</v>
      </c>
      <c r="F3907" s="4">
        <f t="shared" ref="F3907:F3970" si="370">WEEKDAY(B3907)</f>
        <v>3</v>
      </c>
      <c r="G3907" s="4" t="str">
        <f t="shared" ref="G3907:G3970" si="371">IF(AND(C3907&gt;4,C3907&lt;10),"Sum","Win")</f>
        <v>Sum</v>
      </c>
      <c r="H3907" s="4" t="str">
        <f t="shared" si="366"/>
        <v>On</v>
      </c>
      <c r="I3907">
        <v>1127872598</v>
      </c>
      <c r="J3907" t="s">
        <v>26</v>
      </c>
      <c r="K3907">
        <v>26.82</v>
      </c>
      <c r="L3907">
        <v>27.657589000000002</v>
      </c>
      <c r="M3907">
        <v>1.0658300000000001</v>
      </c>
      <c r="N3907">
        <v>-0.228241</v>
      </c>
    </row>
    <row r="3908" spans="1:14" x14ac:dyDescent="0.3">
      <c r="A3908" s="1">
        <v>43627.958333333336</v>
      </c>
      <c r="B3908" s="1">
        <v>43627.791666666664</v>
      </c>
      <c r="C3908" s="3">
        <f t="shared" si="367"/>
        <v>6</v>
      </c>
      <c r="D3908" s="3">
        <f t="shared" si="368"/>
        <v>11</v>
      </c>
      <c r="E3908" s="4">
        <f t="shared" si="369"/>
        <v>19</v>
      </c>
      <c r="F3908" s="4">
        <f t="shared" si="370"/>
        <v>3</v>
      </c>
      <c r="G3908" s="4" t="str">
        <f t="shared" si="371"/>
        <v>Sum</v>
      </c>
      <c r="H3908" s="4" t="str">
        <f t="shared" si="366"/>
        <v>On</v>
      </c>
      <c r="I3908">
        <v>1127872598</v>
      </c>
      <c r="J3908" t="s">
        <v>26</v>
      </c>
      <c r="K3908">
        <v>23.88</v>
      </c>
      <c r="L3908">
        <v>24.353598000000002</v>
      </c>
      <c r="M3908">
        <v>0.64727400000000002</v>
      </c>
      <c r="N3908">
        <v>-0.173676</v>
      </c>
    </row>
    <row r="3909" spans="1:14" x14ac:dyDescent="0.3">
      <c r="A3909" s="1">
        <v>43628</v>
      </c>
      <c r="B3909" s="1">
        <v>43627.833333333336</v>
      </c>
      <c r="C3909" s="3">
        <f t="shared" si="367"/>
        <v>6</v>
      </c>
      <c r="D3909" s="3">
        <f t="shared" si="368"/>
        <v>11</v>
      </c>
      <c r="E3909" s="4">
        <f t="shared" si="369"/>
        <v>20</v>
      </c>
      <c r="F3909" s="4">
        <f t="shared" si="370"/>
        <v>3</v>
      </c>
      <c r="G3909" s="4" t="str">
        <f t="shared" si="371"/>
        <v>Sum</v>
      </c>
      <c r="H3909" s="4" t="str">
        <f t="shared" si="366"/>
        <v>On</v>
      </c>
      <c r="I3909">
        <v>1127872598</v>
      </c>
      <c r="J3909" t="s">
        <v>26</v>
      </c>
      <c r="K3909">
        <v>22.93</v>
      </c>
      <c r="L3909">
        <v>23.146097000000001</v>
      </c>
      <c r="M3909">
        <v>0.451571</v>
      </c>
      <c r="N3909">
        <v>-0.23547399999999999</v>
      </c>
    </row>
    <row r="3910" spans="1:14" x14ac:dyDescent="0.3">
      <c r="A3910" s="1">
        <v>43628.041666666664</v>
      </c>
      <c r="B3910" s="1">
        <v>43627.875</v>
      </c>
      <c r="C3910" s="3">
        <f t="shared" si="367"/>
        <v>6</v>
      </c>
      <c r="D3910" s="3">
        <f t="shared" si="368"/>
        <v>11</v>
      </c>
      <c r="E3910" s="4">
        <f t="shared" si="369"/>
        <v>21</v>
      </c>
      <c r="F3910" s="4">
        <f t="shared" si="370"/>
        <v>3</v>
      </c>
      <c r="G3910" s="4" t="str">
        <f t="shared" si="371"/>
        <v>Sum</v>
      </c>
      <c r="H3910" s="4" t="str">
        <f t="shared" si="366"/>
        <v>On</v>
      </c>
      <c r="I3910">
        <v>1127872598</v>
      </c>
      <c r="J3910" t="s">
        <v>26</v>
      </c>
      <c r="K3910">
        <v>22.03</v>
      </c>
      <c r="L3910">
        <v>22.276821999999999</v>
      </c>
      <c r="M3910">
        <v>0.36083500000000002</v>
      </c>
      <c r="N3910">
        <v>-0.114013</v>
      </c>
    </row>
    <row r="3911" spans="1:14" x14ac:dyDescent="0.3">
      <c r="A3911" s="1">
        <v>43628.083333333336</v>
      </c>
      <c r="B3911" s="1">
        <v>43627.916666666664</v>
      </c>
      <c r="C3911" s="3">
        <f t="shared" si="367"/>
        <v>6</v>
      </c>
      <c r="D3911" s="3">
        <f t="shared" si="368"/>
        <v>11</v>
      </c>
      <c r="E3911" s="4">
        <f t="shared" si="369"/>
        <v>22</v>
      </c>
      <c r="F3911" s="4">
        <f t="shared" si="370"/>
        <v>3</v>
      </c>
      <c r="G3911" s="4" t="str">
        <f t="shared" si="371"/>
        <v>Sum</v>
      </c>
      <c r="H3911" s="4" t="str">
        <f t="shared" si="366"/>
        <v>Off</v>
      </c>
      <c r="I3911">
        <v>1127872598</v>
      </c>
      <c r="J3911" t="s">
        <v>26</v>
      </c>
      <c r="K3911">
        <v>19.93</v>
      </c>
      <c r="L3911">
        <v>20.278946999999999</v>
      </c>
      <c r="M3911">
        <v>0.26446500000000001</v>
      </c>
      <c r="N3911">
        <v>8.4482000000000002E-2</v>
      </c>
    </row>
    <row r="3912" spans="1:14" x14ac:dyDescent="0.3">
      <c r="A3912" s="1">
        <v>43628.125</v>
      </c>
      <c r="B3912" s="1">
        <v>43627.958333333336</v>
      </c>
      <c r="C3912" s="3">
        <f t="shared" si="367"/>
        <v>6</v>
      </c>
      <c r="D3912" s="3">
        <f t="shared" si="368"/>
        <v>11</v>
      </c>
      <c r="E3912" s="4">
        <f t="shared" si="369"/>
        <v>23</v>
      </c>
      <c r="F3912" s="4">
        <f t="shared" si="370"/>
        <v>3</v>
      </c>
      <c r="G3912" s="4" t="str">
        <f t="shared" si="371"/>
        <v>Sum</v>
      </c>
      <c r="H3912" s="4" t="str">
        <f t="shared" si="366"/>
        <v>Off</v>
      </c>
      <c r="I3912">
        <v>1127872598</v>
      </c>
      <c r="J3912" t="s">
        <v>26</v>
      </c>
      <c r="K3912">
        <v>18.170000000000002</v>
      </c>
      <c r="L3912">
        <v>18.392122000000001</v>
      </c>
      <c r="M3912">
        <v>9.4347E-2</v>
      </c>
      <c r="N3912">
        <v>0.127775</v>
      </c>
    </row>
    <row r="3913" spans="1:14" x14ac:dyDescent="0.3">
      <c r="A3913" s="1">
        <v>43628.166666666664</v>
      </c>
      <c r="B3913" s="1">
        <v>43628</v>
      </c>
      <c r="C3913" s="3">
        <f t="shared" si="367"/>
        <v>6</v>
      </c>
      <c r="D3913" s="3">
        <f t="shared" si="368"/>
        <v>12</v>
      </c>
      <c r="E3913" s="4">
        <f t="shared" si="369"/>
        <v>0</v>
      </c>
      <c r="F3913" s="4">
        <f t="shared" si="370"/>
        <v>4</v>
      </c>
      <c r="G3913" s="4" t="str">
        <f t="shared" si="371"/>
        <v>Sum</v>
      </c>
      <c r="H3913" s="4" t="str">
        <f t="shared" si="366"/>
        <v>Off</v>
      </c>
      <c r="I3913">
        <v>1127872598</v>
      </c>
      <c r="J3913" t="s">
        <v>26</v>
      </c>
      <c r="K3913">
        <v>16.16</v>
      </c>
      <c r="L3913">
        <v>16.051701999999999</v>
      </c>
      <c r="M3913">
        <v>0</v>
      </c>
      <c r="N3913">
        <v>-0.10829800000000001</v>
      </c>
    </row>
    <row r="3914" spans="1:14" x14ac:dyDescent="0.3">
      <c r="A3914" s="1">
        <v>43628.208333333336</v>
      </c>
      <c r="B3914" s="1">
        <v>43628.041666666664</v>
      </c>
      <c r="C3914" s="3">
        <f t="shared" si="367"/>
        <v>6</v>
      </c>
      <c r="D3914" s="3">
        <f t="shared" si="368"/>
        <v>12</v>
      </c>
      <c r="E3914" s="4">
        <f t="shared" si="369"/>
        <v>1</v>
      </c>
      <c r="F3914" s="4">
        <f t="shared" si="370"/>
        <v>4</v>
      </c>
      <c r="G3914" s="4" t="str">
        <f t="shared" si="371"/>
        <v>Sum</v>
      </c>
      <c r="H3914" s="4" t="str">
        <f t="shared" si="366"/>
        <v>Off</v>
      </c>
      <c r="I3914">
        <v>1127872598</v>
      </c>
      <c r="J3914" t="s">
        <v>26</v>
      </c>
      <c r="K3914">
        <v>15.26</v>
      </c>
      <c r="L3914">
        <v>15.122757999999999</v>
      </c>
      <c r="M3914">
        <v>0</v>
      </c>
      <c r="N3914">
        <v>-0.137242</v>
      </c>
    </row>
    <row r="3915" spans="1:14" x14ac:dyDescent="0.3">
      <c r="A3915" s="1">
        <v>43628.25</v>
      </c>
      <c r="B3915" s="1">
        <v>43628.083333333336</v>
      </c>
      <c r="C3915" s="3">
        <f t="shared" si="367"/>
        <v>6</v>
      </c>
      <c r="D3915" s="3">
        <f t="shared" si="368"/>
        <v>12</v>
      </c>
      <c r="E3915" s="4">
        <f t="shared" si="369"/>
        <v>2</v>
      </c>
      <c r="F3915" s="4">
        <f t="shared" si="370"/>
        <v>4</v>
      </c>
      <c r="G3915" s="4" t="str">
        <f t="shared" si="371"/>
        <v>Sum</v>
      </c>
      <c r="H3915" s="4" t="str">
        <f t="shared" ref="H3915:H3978" si="372">+IF(OR(F3915&lt;2,F3915&gt;6),"Off",IF(AND(G3915="Win",E3915&gt;7,E3915&lt;13),"On",IF(AND(G3915="Win",E3915&gt;16,E3915&lt;22),"On",IF(AND(G3915="Sum",E3915&gt;9,E3915&lt;22),"On","Off"))))</f>
        <v>Off</v>
      </c>
      <c r="I3915">
        <v>1127872598</v>
      </c>
      <c r="J3915" t="s">
        <v>26</v>
      </c>
      <c r="K3915">
        <v>14.69</v>
      </c>
      <c r="L3915">
        <v>14.548373</v>
      </c>
      <c r="M3915">
        <v>3.2133000000000002E-2</v>
      </c>
      <c r="N3915">
        <v>-0.17376</v>
      </c>
    </row>
    <row r="3916" spans="1:14" x14ac:dyDescent="0.3">
      <c r="A3916" s="1">
        <v>43628.291666666664</v>
      </c>
      <c r="B3916" s="1">
        <v>43628.125</v>
      </c>
      <c r="C3916" s="3">
        <f t="shared" si="367"/>
        <v>6</v>
      </c>
      <c r="D3916" s="3">
        <f t="shared" si="368"/>
        <v>12</v>
      </c>
      <c r="E3916" s="4">
        <f t="shared" si="369"/>
        <v>3</v>
      </c>
      <c r="F3916" s="4">
        <f t="shared" si="370"/>
        <v>4</v>
      </c>
      <c r="G3916" s="4" t="str">
        <f t="shared" si="371"/>
        <v>Sum</v>
      </c>
      <c r="H3916" s="4" t="str">
        <f t="shared" si="372"/>
        <v>Off</v>
      </c>
      <c r="I3916">
        <v>1127872598</v>
      </c>
      <c r="J3916" t="s">
        <v>26</v>
      </c>
      <c r="K3916">
        <v>14.49</v>
      </c>
      <c r="L3916">
        <v>14.335554999999999</v>
      </c>
      <c r="M3916">
        <v>-9.9570000000000006E-3</v>
      </c>
      <c r="N3916">
        <v>-0.14448800000000001</v>
      </c>
    </row>
    <row r="3917" spans="1:14" x14ac:dyDescent="0.3">
      <c r="A3917" s="1">
        <v>43628.333333333336</v>
      </c>
      <c r="B3917" s="1">
        <v>43628.166666666664</v>
      </c>
      <c r="C3917" s="3">
        <f t="shared" si="367"/>
        <v>6</v>
      </c>
      <c r="D3917" s="3">
        <f t="shared" si="368"/>
        <v>12</v>
      </c>
      <c r="E3917" s="4">
        <f t="shared" si="369"/>
        <v>4</v>
      </c>
      <c r="F3917" s="4">
        <f t="shared" si="370"/>
        <v>4</v>
      </c>
      <c r="G3917" s="4" t="str">
        <f t="shared" si="371"/>
        <v>Sum</v>
      </c>
      <c r="H3917" s="4" t="str">
        <f t="shared" si="372"/>
        <v>Off</v>
      </c>
      <c r="I3917">
        <v>1127872598</v>
      </c>
      <c r="J3917" t="s">
        <v>26</v>
      </c>
      <c r="K3917">
        <v>14.52</v>
      </c>
      <c r="L3917">
        <v>14.715348000000001</v>
      </c>
      <c r="M3917">
        <v>0.37160399999999999</v>
      </c>
      <c r="N3917">
        <v>-0.176256</v>
      </c>
    </row>
    <row r="3918" spans="1:14" x14ac:dyDescent="0.3">
      <c r="A3918" s="1">
        <v>43628.375</v>
      </c>
      <c r="B3918" s="1">
        <v>43628.208333333336</v>
      </c>
      <c r="C3918" s="3">
        <f t="shared" si="367"/>
        <v>6</v>
      </c>
      <c r="D3918" s="3">
        <f t="shared" si="368"/>
        <v>12</v>
      </c>
      <c r="E3918" s="4">
        <f t="shared" si="369"/>
        <v>5</v>
      </c>
      <c r="F3918" s="4">
        <f t="shared" si="370"/>
        <v>4</v>
      </c>
      <c r="G3918" s="4" t="str">
        <f t="shared" si="371"/>
        <v>Sum</v>
      </c>
      <c r="H3918" s="4" t="str">
        <f t="shared" si="372"/>
        <v>Off</v>
      </c>
      <c r="I3918">
        <v>1127872598</v>
      </c>
      <c r="J3918" t="s">
        <v>26</v>
      </c>
      <c r="K3918">
        <v>15.09</v>
      </c>
      <c r="L3918">
        <v>15.403651</v>
      </c>
      <c r="M3918">
        <v>0.40698499999999999</v>
      </c>
      <c r="N3918">
        <v>-9.3334E-2</v>
      </c>
    </row>
    <row r="3919" spans="1:14" x14ac:dyDescent="0.3">
      <c r="A3919" s="1">
        <v>43628.416666666664</v>
      </c>
      <c r="B3919" s="1">
        <v>43628.25</v>
      </c>
      <c r="C3919" s="3">
        <f t="shared" si="367"/>
        <v>6</v>
      </c>
      <c r="D3919" s="3">
        <f t="shared" si="368"/>
        <v>12</v>
      </c>
      <c r="E3919" s="4">
        <f t="shared" si="369"/>
        <v>6</v>
      </c>
      <c r="F3919" s="4">
        <f t="shared" si="370"/>
        <v>4</v>
      </c>
      <c r="G3919" s="4" t="str">
        <f t="shared" si="371"/>
        <v>Sum</v>
      </c>
      <c r="H3919" s="4" t="str">
        <f t="shared" si="372"/>
        <v>Off</v>
      </c>
      <c r="I3919">
        <v>1127872598</v>
      </c>
      <c r="J3919" t="s">
        <v>26</v>
      </c>
      <c r="K3919">
        <v>16.829999999999998</v>
      </c>
      <c r="L3919">
        <v>17.295577000000002</v>
      </c>
      <c r="M3919">
        <v>0.48000300000000001</v>
      </c>
      <c r="N3919">
        <v>-1.4426E-2</v>
      </c>
    </row>
    <row r="3920" spans="1:14" x14ac:dyDescent="0.3">
      <c r="A3920" s="1">
        <v>43628.458333333336</v>
      </c>
      <c r="B3920" s="1">
        <v>43628.291666666664</v>
      </c>
      <c r="C3920" s="3">
        <f t="shared" si="367"/>
        <v>6</v>
      </c>
      <c r="D3920" s="3">
        <f t="shared" si="368"/>
        <v>12</v>
      </c>
      <c r="E3920" s="4">
        <f t="shared" si="369"/>
        <v>7</v>
      </c>
      <c r="F3920" s="4">
        <f t="shared" si="370"/>
        <v>4</v>
      </c>
      <c r="G3920" s="4" t="str">
        <f t="shared" si="371"/>
        <v>Sum</v>
      </c>
      <c r="H3920" s="4" t="str">
        <f t="shared" si="372"/>
        <v>Off</v>
      </c>
      <c r="I3920">
        <v>1127872598</v>
      </c>
      <c r="J3920" t="s">
        <v>26</v>
      </c>
      <c r="K3920">
        <v>18.16</v>
      </c>
      <c r="L3920">
        <v>18.796845000000001</v>
      </c>
      <c r="M3920">
        <v>0.54111200000000004</v>
      </c>
      <c r="N3920">
        <v>9.5732999999999999E-2</v>
      </c>
    </row>
    <row r="3921" spans="1:14" x14ac:dyDescent="0.3">
      <c r="A3921" s="1">
        <v>43628.5</v>
      </c>
      <c r="B3921" s="1">
        <v>43628.333333333336</v>
      </c>
      <c r="C3921" s="3">
        <f t="shared" si="367"/>
        <v>6</v>
      </c>
      <c r="D3921" s="3">
        <f t="shared" si="368"/>
        <v>12</v>
      </c>
      <c r="E3921" s="4">
        <f t="shared" si="369"/>
        <v>8</v>
      </c>
      <c r="F3921" s="4">
        <f t="shared" si="370"/>
        <v>4</v>
      </c>
      <c r="G3921" s="4" t="str">
        <f t="shared" si="371"/>
        <v>Sum</v>
      </c>
      <c r="H3921" s="4" t="str">
        <f t="shared" si="372"/>
        <v>Off</v>
      </c>
      <c r="I3921">
        <v>1127872598</v>
      </c>
      <c r="J3921" t="s">
        <v>26</v>
      </c>
      <c r="K3921">
        <v>18.87</v>
      </c>
      <c r="L3921">
        <v>19.589504000000002</v>
      </c>
      <c r="M3921">
        <v>0.54294500000000001</v>
      </c>
      <c r="N3921">
        <v>0.17655899999999999</v>
      </c>
    </row>
    <row r="3922" spans="1:14" x14ac:dyDescent="0.3">
      <c r="A3922" s="1">
        <v>43628.541666666664</v>
      </c>
      <c r="B3922" s="1">
        <v>43628.375</v>
      </c>
      <c r="C3922" s="3">
        <f t="shared" si="367"/>
        <v>6</v>
      </c>
      <c r="D3922" s="3">
        <f t="shared" si="368"/>
        <v>12</v>
      </c>
      <c r="E3922" s="4">
        <f t="shared" si="369"/>
        <v>9</v>
      </c>
      <c r="F3922" s="4">
        <f t="shared" si="370"/>
        <v>4</v>
      </c>
      <c r="G3922" s="4" t="str">
        <f t="shared" si="371"/>
        <v>Sum</v>
      </c>
      <c r="H3922" s="4" t="str">
        <f t="shared" si="372"/>
        <v>Off</v>
      </c>
      <c r="I3922">
        <v>1127872598</v>
      </c>
      <c r="J3922" t="s">
        <v>26</v>
      </c>
      <c r="K3922">
        <v>19.86</v>
      </c>
      <c r="L3922">
        <v>20.711551</v>
      </c>
      <c r="M3922">
        <v>0.63521499999999997</v>
      </c>
      <c r="N3922">
        <v>0.216336</v>
      </c>
    </row>
    <row r="3923" spans="1:14" x14ac:dyDescent="0.3">
      <c r="A3923" s="1">
        <v>43628.583333333336</v>
      </c>
      <c r="B3923" s="1">
        <v>43628.416666666664</v>
      </c>
      <c r="C3923" s="3">
        <f t="shared" si="367"/>
        <v>6</v>
      </c>
      <c r="D3923" s="3">
        <f t="shared" si="368"/>
        <v>12</v>
      </c>
      <c r="E3923" s="4">
        <f t="shared" si="369"/>
        <v>10</v>
      </c>
      <c r="F3923" s="4">
        <f t="shared" si="370"/>
        <v>4</v>
      </c>
      <c r="G3923" s="4" t="str">
        <f t="shared" si="371"/>
        <v>Sum</v>
      </c>
      <c r="H3923" s="4" t="str">
        <f t="shared" si="372"/>
        <v>On</v>
      </c>
      <c r="I3923">
        <v>1127872598</v>
      </c>
      <c r="J3923" t="s">
        <v>26</v>
      </c>
      <c r="K3923">
        <v>21.12</v>
      </c>
      <c r="L3923">
        <v>22.173435999999999</v>
      </c>
      <c r="M3923">
        <v>0.83457300000000001</v>
      </c>
      <c r="N3923">
        <v>0.218863</v>
      </c>
    </row>
    <row r="3924" spans="1:14" x14ac:dyDescent="0.3">
      <c r="A3924" s="1">
        <v>43628.625</v>
      </c>
      <c r="B3924" s="1">
        <v>43628.458333333336</v>
      </c>
      <c r="C3924" s="3">
        <f t="shared" si="367"/>
        <v>6</v>
      </c>
      <c r="D3924" s="3">
        <f t="shared" si="368"/>
        <v>12</v>
      </c>
      <c r="E3924" s="4">
        <f t="shared" si="369"/>
        <v>11</v>
      </c>
      <c r="F3924" s="4">
        <f t="shared" si="370"/>
        <v>4</v>
      </c>
      <c r="G3924" s="4" t="str">
        <f t="shared" si="371"/>
        <v>Sum</v>
      </c>
      <c r="H3924" s="4" t="str">
        <f t="shared" si="372"/>
        <v>On</v>
      </c>
      <c r="I3924">
        <v>1127872598</v>
      </c>
      <c r="J3924" t="s">
        <v>26</v>
      </c>
      <c r="K3924">
        <v>21.74</v>
      </c>
      <c r="L3924">
        <v>22.822469999999999</v>
      </c>
      <c r="M3924">
        <v>0.80021399999999998</v>
      </c>
      <c r="N3924">
        <v>0.28225600000000001</v>
      </c>
    </row>
    <row r="3925" spans="1:14" x14ac:dyDescent="0.3">
      <c r="A3925" s="1">
        <v>43628.666666666664</v>
      </c>
      <c r="B3925" s="1">
        <v>43628.5</v>
      </c>
      <c r="C3925" s="3">
        <f t="shared" si="367"/>
        <v>6</v>
      </c>
      <c r="D3925" s="3">
        <f t="shared" si="368"/>
        <v>12</v>
      </c>
      <c r="E3925" s="4">
        <f t="shared" si="369"/>
        <v>12</v>
      </c>
      <c r="F3925" s="4">
        <f t="shared" si="370"/>
        <v>4</v>
      </c>
      <c r="G3925" s="4" t="str">
        <f t="shared" si="371"/>
        <v>Sum</v>
      </c>
      <c r="H3925" s="4" t="str">
        <f t="shared" si="372"/>
        <v>On</v>
      </c>
      <c r="I3925">
        <v>1127872598</v>
      </c>
      <c r="J3925" t="s">
        <v>26</v>
      </c>
      <c r="K3925">
        <v>22.85</v>
      </c>
      <c r="L3925">
        <v>24.092528000000001</v>
      </c>
      <c r="M3925">
        <v>0.97770400000000002</v>
      </c>
      <c r="N3925">
        <v>0.264824</v>
      </c>
    </row>
    <row r="3926" spans="1:14" x14ac:dyDescent="0.3">
      <c r="A3926" s="1">
        <v>43628.708333333336</v>
      </c>
      <c r="B3926" s="1">
        <v>43628.541666666664</v>
      </c>
      <c r="C3926" s="3">
        <f t="shared" si="367"/>
        <v>6</v>
      </c>
      <c r="D3926" s="3">
        <f t="shared" si="368"/>
        <v>12</v>
      </c>
      <c r="E3926" s="4">
        <f t="shared" si="369"/>
        <v>13</v>
      </c>
      <c r="F3926" s="4">
        <f t="shared" si="370"/>
        <v>4</v>
      </c>
      <c r="G3926" s="4" t="str">
        <f t="shared" si="371"/>
        <v>Sum</v>
      </c>
      <c r="H3926" s="4" t="str">
        <f t="shared" si="372"/>
        <v>On</v>
      </c>
      <c r="I3926">
        <v>1127872598</v>
      </c>
      <c r="J3926" t="s">
        <v>26</v>
      </c>
      <c r="K3926">
        <v>23.58</v>
      </c>
      <c r="L3926">
        <v>24.743680000000001</v>
      </c>
      <c r="M3926">
        <v>0.93496699999999999</v>
      </c>
      <c r="N3926">
        <v>0.228713</v>
      </c>
    </row>
    <row r="3927" spans="1:14" x14ac:dyDescent="0.3">
      <c r="A3927" s="1">
        <v>43628.75</v>
      </c>
      <c r="B3927" s="1">
        <v>43628.583333333336</v>
      </c>
      <c r="C3927" s="3">
        <f t="shared" si="367"/>
        <v>6</v>
      </c>
      <c r="D3927" s="3">
        <f t="shared" si="368"/>
        <v>12</v>
      </c>
      <c r="E3927" s="4">
        <f t="shared" si="369"/>
        <v>14</v>
      </c>
      <c r="F3927" s="4">
        <f t="shared" si="370"/>
        <v>4</v>
      </c>
      <c r="G3927" s="4" t="str">
        <f t="shared" si="371"/>
        <v>Sum</v>
      </c>
      <c r="H3927" s="4" t="str">
        <f t="shared" si="372"/>
        <v>On</v>
      </c>
      <c r="I3927">
        <v>1127872598</v>
      </c>
      <c r="J3927" t="s">
        <v>26</v>
      </c>
      <c r="K3927">
        <v>24.51</v>
      </c>
      <c r="L3927">
        <v>25.551013000000001</v>
      </c>
      <c r="M3927">
        <v>0.79225599999999996</v>
      </c>
      <c r="N3927">
        <v>0.24875700000000001</v>
      </c>
    </row>
    <row r="3928" spans="1:14" x14ac:dyDescent="0.3">
      <c r="A3928" s="1">
        <v>43628.791666666664</v>
      </c>
      <c r="B3928" s="1">
        <v>43628.625</v>
      </c>
      <c r="C3928" s="3">
        <f t="shared" si="367"/>
        <v>6</v>
      </c>
      <c r="D3928" s="3">
        <f t="shared" si="368"/>
        <v>12</v>
      </c>
      <c r="E3928" s="4">
        <f t="shared" si="369"/>
        <v>15</v>
      </c>
      <c r="F3928" s="4">
        <f t="shared" si="370"/>
        <v>4</v>
      </c>
      <c r="G3928" s="4" t="str">
        <f t="shared" si="371"/>
        <v>Sum</v>
      </c>
      <c r="H3928" s="4" t="str">
        <f t="shared" si="372"/>
        <v>On</v>
      </c>
      <c r="I3928">
        <v>1127872598</v>
      </c>
      <c r="J3928" t="s">
        <v>26</v>
      </c>
      <c r="K3928">
        <v>24.96</v>
      </c>
      <c r="L3928">
        <v>26.004206</v>
      </c>
      <c r="M3928">
        <v>0.83831599999999995</v>
      </c>
      <c r="N3928">
        <v>0.20588999999999999</v>
      </c>
    </row>
    <row r="3929" spans="1:14" x14ac:dyDescent="0.3">
      <c r="A3929" s="1">
        <v>43628.833333333336</v>
      </c>
      <c r="B3929" s="1">
        <v>43628.666666666664</v>
      </c>
      <c r="C3929" s="3">
        <f t="shared" si="367"/>
        <v>6</v>
      </c>
      <c r="D3929" s="3">
        <f t="shared" si="368"/>
        <v>12</v>
      </c>
      <c r="E3929" s="4">
        <f t="shared" si="369"/>
        <v>16</v>
      </c>
      <c r="F3929" s="4">
        <f t="shared" si="370"/>
        <v>4</v>
      </c>
      <c r="G3929" s="4" t="str">
        <f t="shared" si="371"/>
        <v>Sum</v>
      </c>
      <c r="H3929" s="4" t="str">
        <f t="shared" si="372"/>
        <v>On</v>
      </c>
      <c r="I3929">
        <v>1127872598</v>
      </c>
      <c r="J3929" t="s">
        <v>26</v>
      </c>
      <c r="K3929">
        <v>25.06</v>
      </c>
      <c r="L3929">
        <v>26.074086000000001</v>
      </c>
      <c r="M3929">
        <v>0.87699099999999997</v>
      </c>
      <c r="N3929">
        <v>0.13709499999999999</v>
      </c>
    </row>
    <row r="3930" spans="1:14" x14ac:dyDescent="0.3">
      <c r="A3930" s="1">
        <v>43628.875</v>
      </c>
      <c r="B3930" s="1">
        <v>43628.708333333336</v>
      </c>
      <c r="C3930" s="3">
        <f t="shared" si="367"/>
        <v>6</v>
      </c>
      <c r="D3930" s="3">
        <f t="shared" si="368"/>
        <v>12</v>
      </c>
      <c r="E3930" s="4">
        <f t="shared" si="369"/>
        <v>17</v>
      </c>
      <c r="F3930" s="4">
        <f t="shared" si="370"/>
        <v>4</v>
      </c>
      <c r="G3930" s="4" t="str">
        <f t="shared" si="371"/>
        <v>Sum</v>
      </c>
      <c r="H3930" s="4" t="str">
        <f t="shared" si="372"/>
        <v>On</v>
      </c>
      <c r="I3930">
        <v>1127872598</v>
      </c>
      <c r="J3930" t="s">
        <v>26</v>
      </c>
      <c r="K3930">
        <v>25.09</v>
      </c>
      <c r="L3930">
        <v>25.994689999999999</v>
      </c>
      <c r="M3930">
        <v>0.82223400000000002</v>
      </c>
      <c r="N3930">
        <v>8.2456000000000002E-2</v>
      </c>
    </row>
    <row r="3931" spans="1:14" x14ac:dyDescent="0.3">
      <c r="A3931" s="1">
        <v>43628.916666666664</v>
      </c>
      <c r="B3931" s="1">
        <v>43628.75</v>
      </c>
      <c r="C3931" s="3">
        <f t="shared" si="367"/>
        <v>6</v>
      </c>
      <c r="D3931" s="3">
        <f t="shared" si="368"/>
        <v>12</v>
      </c>
      <c r="E3931" s="4">
        <f t="shared" si="369"/>
        <v>18</v>
      </c>
      <c r="F3931" s="4">
        <f t="shared" si="370"/>
        <v>4</v>
      </c>
      <c r="G3931" s="4" t="str">
        <f t="shared" si="371"/>
        <v>Sum</v>
      </c>
      <c r="H3931" s="4" t="str">
        <f t="shared" si="372"/>
        <v>On</v>
      </c>
      <c r="I3931">
        <v>1127872598</v>
      </c>
      <c r="J3931" t="s">
        <v>26</v>
      </c>
      <c r="K3931">
        <v>23.6</v>
      </c>
      <c r="L3931">
        <v>24.605981</v>
      </c>
      <c r="M3931">
        <v>0.88709899999999997</v>
      </c>
      <c r="N3931">
        <v>0.118882</v>
      </c>
    </row>
    <row r="3932" spans="1:14" x14ac:dyDescent="0.3">
      <c r="A3932" s="1">
        <v>43628.958333333336</v>
      </c>
      <c r="B3932" s="1">
        <v>43628.791666666664</v>
      </c>
      <c r="C3932" s="3">
        <f t="shared" si="367"/>
        <v>6</v>
      </c>
      <c r="D3932" s="3">
        <f t="shared" si="368"/>
        <v>12</v>
      </c>
      <c r="E3932" s="4">
        <f t="shared" si="369"/>
        <v>19</v>
      </c>
      <c r="F3932" s="4">
        <f t="shared" si="370"/>
        <v>4</v>
      </c>
      <c r="G3932" s="4" t="str">
        <f t="shared" si="371"/>
        <v>Sum</v>
      </c>
      <c r="H3932" s="4" t="str">
        <f t="shared" si="372"/>
        <v>On</v>
      </c>
      <c r="I3932">
        <v>1127872598</v>
      </c>
      <c r="J3932" t="s">
        <v>26</v>
      </c>
      <c r="K3932">
        <v>22.38</v>
      </c>
      <c r="L3932">
        <v>23.236274999999999</v>
      </c>
      <c r="M3932">
        <v>0.70803400000000005</v>
      </c>
      <c r="N3932">
        <v>0.14824100000000001</v>
      </c>
    </row>
    <row r="3933" spans="1:14" x14ac:dyDescent="0.3">
      <c r="A3933" s="1">
        <v>43629</v>
      </c>
      <c r="B3933" s="1">
        <v>43628.833333333336</v>
      </c>
      <c r="C3933" s="3">
        <f t="shared" si="367"/>
        <v>6</v>
      </c>
      <c r="D3933" s="3">
        <f t="shared" si="368"/>
        <v>12</v>
      </c>
      <c r="E3933" s="4">
        <f t="shared" si="369"/>
        <v>20</v>
      </c>
      <c r="F3933" s="4">
        <f t="shared" si="370"/>
        <v>4</v>
      </c>
      <c r="G3933" s="4" t="str">
        <f t="shared" si="371"/>
        <v>Sum</v>
      </c>
      <c r="H3933" s="4" t="str">
        <f t="shared" si="372"/>
        <v>On</v>
      </c>
      <c r="I3933">
        <v>1127872598</v>
      </c>
      <c r="J3933" t="s">
        <v>26</v>
      </c>
      <c r="K3933">
        <v>22.32</v>
      </c>
      <c r="L3933">
        <v>22.832101000000002</v>
      </c>
      <c r="M3933">
        <v>0.33247900000000002</v>
      </c>
      <c r="N3933">
        <v>0.179622</v>
      </c>
    </row>
    <row r="3934" spans="1:14" x14ac:dyDescent="0.3">
      <c r="A3934" s="1">
        <v>43629.041666666664</v>
      </c>
      <c r="B3934" s="1">
        <v>43628.875</v>
      </c>
      <c r="C3934" s="3">
        <f t="shared" si="367"/>
        <v>6</v>
      </c>
      <c r="D3934" s="3">
        <f t="shared" si="368"/>
        <v>12</v>
      </c>
      <c r="E3934" s="4">
        <f t="shared" si="369"/>
        <v>21</v>
      </c>
      <c r="F3934" s="4">
        <f t="shared" si="370"/>
        <v>4</v>
      </c>
      <c r="G3934" s="4" t="str">
        <f t="shared" si="371"/>
        <v>Sum</v>
      </c>
      <c r="H3934" s="4" t="str">
        <f t="shared" si="372"/>
        <v>On</v>
      </c>
      <c r="I3934">
        <v>1127872598</v>
      </c>
      <c r="J3934" t="s">
        <v>26</v>
      </c>
      <c r="K3934">
        <v>21.88</v>
      </c>
      <c r="L3934">
        <v>22.407181000000001</v>
      </c>
      <c r="M3934">
        <v>0.34976699999999999</v>
      </c>
      <c r="N3934">
        <v>0.17741399999999999</v>
      </c>
    </row>
    <row r="3935" spans="1:14" x14ac:dyDescent="0.3">
      <c r="A3935" s="1">
        <v>43629.083333333336</v>
      </c>
      <c r="B3935" s="1">
        <v>43628.916666666664</v>
      </c>
      <c r="C3935" s="3">
        <f t="shared" si="367"/>
        <v>6</v>
      </c>
      <c r="D3935" s="3">
        <f t="shared" si="368"/>
        <v>12</v>
      </c>
      <c r="E3935" s="4">
        <f t="shared" si="369"/>
        <v>22</v>
      </c>
      <c r="F3935" s="4">
        <f t="shared" si="370"/>
        <v>4</v>
      </c>
      <c r="G3935" s="4" t="str">
        <f t="shared" si="371"/>
        <v>Sum</v>
      </c>
      <c r="H3935" s="4" t="str">
        <f t="shared" si="372"/>
        <v>Off</v>
      </c>
      <c r="I3935">
        <v>1127872598</v>
      </c>
      <c r="J3935" t="s">
        <v>26</v>
      </c>
      <c r="K3935">
        <v>19.38</v>
      </c>
      <c r="L3935">
        <v>19.891378</v>
      </c>
      <c r="M3935">
        <v>0.263874</v>
      </c>
      <c r="N3935">
        <v>0.247504</v>
      </c>
    </row>
    <row r="3936" spans="1:14" x14ac:dyDescent="0.3">
      <c r="A3936" s="1">
        <v>43629.125</v>
      </c>
      <c r="B3936" s="1">
        <v>43628.958333333336</v>
      </c>
      <c r="C3936" s="3">
        <f t="shared" si="367"/>
        <v>6</v>
      </c>
      <c r="D3936" s="3">
        <f t="shared" si="368"/>
        <v>12</v>
      </c>
      <c r="E3936" s="4">
        <f t="shared" si="369"/>
        <v>23</v>
      </c>
      <c r="F3936" s="4">
        <f t="shared" si="370"/>
        <v>4</v>
      </c>
      <c r="G3936" s="4" t="str">
        <f t="shared" si="371"/>
        <v>Sum</v>
      </c>
      <c r="H3936" s="4" t="str">
        <f t="shared" si="372"/>
        <v>Off</v>
      </c>
      <c r="I3936">
        <v>1127872598</v>
      </c>
      <c r="J3936" t="s">
        <v>26</v>
      </c>
      <c r="K3936">
        <v>17.350000000000001</v>
      </c>
      <c r="L3936">
        <v>17.56307</v>
      </c>
      <c r="M3936">
        <v>5.0573E-2</v>
      </c>
      <c r="N3936">
        <v>0.162497</v>
      </c>
    </row>
    <row r="3937" spans="1:14" x14ac:dyDescent="0.3">
      <c r="A3937" s="1">
        <v>43629.166666666664</v>
      </c>
      <c r="B3937" s="1">
        <v>43629</v>
      </c>
      <c r="C3937" s="3">
        <f t="shared" si="367"/>
        <v>6</v>
      </c>
      <c r="D3937" s="3">
        <f t="shared" si="368"/>
        <v>13</v>
      </c>
      <c r="E3937" s="4">
        <f t="shared" si="369"/>
        <v>0</v>
      </c>
      <c r="F3937" s="4">
        <f t="shared" si="370"/>
        <v>5</v>
      </c>
      <c r="G3937" s="4" t="str">
        <f t="shared" si="371"/>
        <v>Sum</v>
      </c>
      <c r="H3937" s="4" t="str">
        <f t="shared" si="372"/>
        <v>Off</v>
      </c>
      <c r="I3937">
        <v>1127872598</v>
      </c>
      <c r="J3937" t="s">
        <v>26</v>
      </c>
      <c r="K3937">
        <v>15.43</v>
      </c>
      <c r="L3937">
        <v>15.36936</v>
      </c>
      <c r="M3937">
        <v>0</v>
      </c>
      <c r="N3937">
        <v>-6.0639999999999999E-2</v>
      </c>
    </row>
    <row r="3938" spans="1:14" x14ac:dyDescent="0.3">
      <c r="A3938" s="1">
        <v>43629.208333333336</v>
      </c>
      <c r="B3938" s="1">
        <v>43629.041666666664</v>
      </c>
      <c r="C3938" s="3">
        <f t="shared" si="367"/>
        <v>6</v>
      </c>
      <c r="D3938" s="3">
        <f t="shared" si="368"/>
        <v>13</v>
      </c>
      <c r="E3938" s="4">
        <f t="shared" si="369"/>
        <v>1</v>
      </c>
      <c r="F3938" s="4">
        <f t="shared" si="370"/>
        <v>5</v>
      </c>
      <c r="G3938" s="4" t="str">
        <f t="shared" si="371"/>
        <v>Sum</v>
      </c>
      <c r="H3938" s="4" t="str">
        <f t="shared" si="372"/>
        <v>Off</v>
      </c>
      <c r="I3938">
        <v>1127872598</v>
      </c>
      <c r="J3938" t="s">
        <v>26</v>
      </c>
      <c r="K3938">
        <v>15.07</v>
      </c>
      <c r="L3938">
        <v>15.022830000000001</v>
      </c>
      <c r="M3938">
        <v>0</v>
      </c>
      <c r="N3938">
        <v>-4.7169999999999997E-2</v>
      </c>
    </row>
    <row r="3939" spans="1:14" x14ac:dyDescent="0.3">
      <c r="A3939" s="1">
        <v>43629.25</v>
      </c>
      <c r="B3939" s="1">
        <v>43629.083333333336</v>
      </c>
      <c r="C3939" s="3">
        <f t="shared" si="367"/>
        <v>6</v>
      </c>
      <c r="D3939" s="3">
        <f t="shared" si="368"/>
        <v>13</v>
      </c>
      <c r="E3939" s="4">
        <f t="shared" si="369"/>
        <v>2</v>
      </c>
      <c r="F3939" s="4">
        <f t="shared" si="370"/>
        <v>5</v>
      </c>
      <c r="G3939" s="4" t="str">
        <f t="shared" si="371"/>
        <v>Sum</v>
      </c>
      <c r="H3939" s="4" t="str">
        <f t="shared" si="372"/>
        <v>Off</v>
      </c>
      <c r="I3939">
        <v>1127872598</v>
      </c>
      <c r="J3939" t="s">
        <v>26</v>
      </c>
      <c r="K3939">
        <v>14.56</v>
      </c>
      <c r="L3939">
        <v>14.567152999999999</v>
      </c>
      <c r="M3939">
        <v>0</v>
      </c>
      <c r="N3939">
        <v>7.1529999999999996E-3</v>
      </c>
    </row>
    <row r="3940" spans="1:14" x14ac:dyDescent="0.3">
      <c r="A3940" s="1">
        <v>43629.291666666664</v>
      </c>
      <c r="B3940" s="1">
        <v>43629.125</v>
      </c>
      <c r="C3940" s="3">
        <f t="shared" si="367"/>
        <v>6</v>
      </c>
      <c r="D3940" s="3">
        <f t="shared" si="368"/>
        <v>13</v>
      </c>
      <c r="E3940" s="4">
        <f t="shared" si="369"/>
        <v>3</v>
      </c>
      <c r="F3940" s="4">
        <f t="shared" si="370"/>
        <v>5</v>
      </c>
      <c r="G3940" s="4" t="str">
        <f t="shared" si="371"/>
        <v>Sum</v>
      </c>
      <c r="H3940" s="4" t="str">
        <f t="shared" si="372"/>
        <v>Off</v>
      </c>
      <c r="I3940">
        <v>1127872598</v>
      </c>
      <c r="J3940" t="s">
        <v>26</v>
      </c>
      <c r="K3940">
        <v>14.36</v>
      </c>
      <c r="L3940">
        <v>14.575124000000001</v>
      </c>
      <c r="M3940">
        <v>0.22305800000000001</v>
      </c>
      <c r="N3940">
        <v>-7.9340000000000001E-3</v>
      </c>
    </row>
    <row r="3941" spans="1:14" x14ac:dyDescent="0.3">
      <c r="A3941" s="1">
        <v>43629.333333333336</v>
      </c>
      <c r="B3941" s="1">
        <v>43629.166666666664</v>
      </c>
      <c r="C3941" s="3">
        <f t="shared" si="367"/>
        <v>6</v>
      </c>
      <c r="D3941" s="3">
        <f t="shared" si="368"/>
        <v>13</v>
      </c>
      <c r="E3941" s="4">
        <f t="shared" si="369"/>
        <v>4</v>
      </c>
      <c r="F3941" s="4">
        <f t="shared" si="370"/>
        <v>5</v>
      </c>
      <c r="G3941" s="4" t="str">
        <f t="shared" si="371"/>
        <v>Sum</v>
      </c>
      <c r="H3941" s="4" t="str">
        <f t="shared" si="372"/>
        <v>Off</v>
      </c>
      <c r="I3941">
        <v>1127872598</v>
      </c>
      <c r="J3941" t="s">
        <v>26</v>
      </c>
      <c r="K3941">
        <v>14.53</v>
      </c>
      <c r="L3941">
        <v>14.843316</v>
      </c>
      <c r="M3941">
        <v>0.35789799999999999</v>
      </c>
      <c r="N3941">
        <v>-4.4581999999999997E-2</v>
      </c>
    </row>
    <row r="3942" spans="1:14" x14ac:dyDescent="0.3">
      <c r="A3942" s="1">
        <v>43629.375</v>
      </c>
      <c r="B3942" s="1">
        <v>43629.208333333336</v>
      </c>
      <c r="C3942" s="3">
        <f t="shared" si="367"/>
        <v>6</v>
      </c>
      <c r="D3942" s="3">
        <f t="shared" si="368"/>
        <v>13</v>
      </c>
      <c r="E3942" s="4">
        <f t="shared" si="369"/>
        <v>5</v>
      </c>
      <c r="F3942" s="4">
        <f t="shared" si="370"/>
        <v>5</v>
      </c>
      <c r="G3942" s="4" t="str">
        <f t="shared" si="371"/>
        <v>Sum</v>
      </c>
      <c r="H3942" s="4" t="str">
        <f t="shared" si="372"/>
        <v>Off</v>
      </c>
      <c r="I3942">
        <v>1127872598</v>
      </c>
      <c r="J3942" t="s">
        <v>26</v>
      </c>
      <c r="K3942">
        <v>15.12</v>
      </c>
      <c r="L3942">
        <v>15.601387000000001</v>
      </c>
      <c r="M3942">
        <v>0.56141799999999997</v>
      </c>
      <c r="N3942">
        <v>-8.0031000000000005E-2</v>
      </c>
    </row>
    <row r="3943" spans="1:14" x14ac:dyDescent="0.3">
      <c r="A3943" s="1">
        <v>43629.416666666664</v>
      </c>
      <c r="B3943" s="1">
        <v>43629.25</v>
      </c>
      <c r="C3943" s="3">
        <f t="shared" si="367"/>
        <v>6</v>
      </c>
      <c r="D3943" s="3">
        <f t="shared" si="368"/>
        <v>13</v>
      </c>
      <c r="E3943" s="4">
        <f t="shared" si="369"/>
        <v>6</v>
      </c>
      <c r="F3943" s="4">
        <f t="shared" si="370"/>
        <v>5</v>
      </c>
      <c r="G3943" s="4" t="str">
        <f t="shared" si="371"/>
        <v>Sum</v>
      </c>
      <c r="H3943" s="4" t="str">
        <f t="shared" si="372"/>
        <v>Off</v>
      </c>
      <c r="I3943">
        <v>1127872598</v>
      </c>
      <c r="J3943" t="s">
        <v>26</v>
      </c>
      <c r="K3943">
        <v>17.27</v>
      </c>
      <c r="L3943">
        <v>18.310897000000001</v>
      </c>
      <c r="M3943">
        <v>1.0681229999999999</v>
      </c>
      <c r="N3943">
        <v>-2.7226E-2</v>
      </c>
    </row>
    <row r="3944" spans="1:14" x14ac:dyDescent="0.3">
      <c r="A3944" s="1">
        <v>43629.458333333336</v>
      </c>
      <c r="B3944" s="1">
        <v>43629.291666666664</v>
      </c>
      <c r="C3944" s="3">
        <f t="shared" si="367"/>
        <v>6</v>
      </c>
      <c r="D3944" s="3">
        <f t="shared" si="368"/>
        <v>13</v>
      </c>
      <c r="E3944" s="4">
        <f t="shared" si="369"/>
        <v>7</v>
      </c>
      <c r="F3944" s="4">
        <f t="shared" si="370"/>
        <v>5</v>
      </c>
      <c r="G3944" s="4" t="str">
        <f t="shared" si="371"/>
        <v>Sum</v>
      </c>
      <c r="H3944" s="4" t="str">
        <f t="shared" si="372"/>
        <v>Off</v>
      </c>
      <c r="I3944">
        <v>1127872598</v>
      </c>
      <c r="J3944" t="s">
        <v>26</v>
      </c>
      <c r="K3944">
        <v>18.690000000000001</v>
      </c>
      <c r="L3944">
        <v>19.844456999999998</v>
      </c>
      <c r="M3944">
        <v>0.963009</v>
      </c>
      <c r="N3944">
        <v>0.19144800000000001</v>
      </c>
    </row>
    <row r="3945" spans="1:14" x14ac:dyDescent="0.3">
      <c r="A3945" s="1">
        <v>43629.5</v>
      </c>
      <c r="B3945" s="1">
        <v>43629.333333333336</v>
      </c>
      <c r="C3945" s="3">
        <f t="shared" si="367"/>
        <v>6</v>
      </c>
      <c r="D3945" s="3">
        <f t="shared" si="368"/>
        <v>13</v>
      </c>
      <c r="E3945" s="4">
        <f t="shared" si="369"/>
        <v>8</v>
      </c>
      <c r="F3945" s="4">
        <f t="shared" si="370"/>
        <v>5</v>
      </c>
      <c r="G3945" s="4" t="str">
        <f t="shared" si="371"/>
        <v>Sum</v>
      </c>
      <c r="H3945" s="4" t="str">
        <f t="shared" si="372"/>
        <v>Off</v>
      </c>
      <c r="I3945">
        <v>1127872598</v>
      </c>
      <c r="J3945" t="s">
        <v>26</v>
      </c>
      <c r="K3945">
        <v>18.88</v>
      </c>
      <c r="L3945">
        <v>19.865297000000002</v>
      </c>
      <c r="M3945">
        <v>0.785103</v>
      </c>
      <c r="N3945">
        <v>0.20019400000000001</v>
      </c>
    </row>
    <row r="3946" spans="1:14" x14ac:dyDescent="0.3">
      <c r="A3946" s="1">
        <v>43629.541666666664</v>
      </c>
      <c r="B3946" s="1">
        <v>43629.375</v>
      </c>
      <c r="C3946" s="3">
        <f t="shared" si="367"/>
        <v>6</v>
      </c>
      <c r="D3946" s="3">
        <f t="shared" si="368"/>
        <v>13</v>
      </c>
      <c r="E3946" s="4">
        <f t="shared" si="369"/>
        <v>9</v>
      </c>
      <c r="F3946" s="4">
        <f t="shared" si="370"/>
        <v>5</v>
      </c>
      <c r="G3946" s="4" t="str">
        <f t="shared" si="371"/>
        <v>Sum</v>
      </c>
      <c r="H3946" s="4" t="str">
        <f t="shared" si="372"/>
        <v>Off</v>
      </c>
      <c r="I3946">
        <v>1127872598</v>
      </c>
      <c r="J3946" t="s">
        <v>26</v>
      </c>
      <c r="K3946">
        <v>19.18</v>
      </c>
      <c r="L3946">
        <v>20.544194000000001</v>
      </c>
      <c r="M3946">
        <v>1.1759999999999999</v>
      </c>
      <c r="N3946">
        <v>0.188194</v>
      </c>
    </row>
    <row r="3947" spans="1:14" x14ac:dyDescent="0.3">
      <c r="A3947" s="1">
        <v>43629.583333333336</v>
      </c>
      <c r="B3947" s="1">
        <v>43629.416666666664</v>
      </c>
      <c r="C3947" s="3">
        <f t="shared" si="367"/>
        <v>6</v>
      </c>
      <c r="D3947" s="3">
        <f t="shared" si="368"/>
        <v>13</v>
      </c>
      <c r="E3947" s="4">
        <f t="shared" si="369"/>
        <v>10</v>
      </c>
      <c r="F3947" s="4">
        <f t="shared" si="370"/>
        <v>5</v>
      </c>
      <c r="G3947" s="4" t="str">
        <f t="shared" si="371"/>
        <v>Sum</v>
      </c>
      <c r="H3947" s="4" t="str">
        <f t="shared" si="372"/>
        <v>On</v>
      </c>
      <c r="I3947">
        <v>1127872598</v>
      </c>
      <c r="J3947" t="s">
        <v>26</v>
      </c>
      <c r="K3947">
        <v>20.23</v>
      </c>
      <c r="L3947">
        <v>21.861992000000001</v>
      </c>
      <c r="M3947">
        <v>1.4486540000000001</v>
      </c>
      <c r="N3947">
        <v>0.183338</v>
      </c>
    </row>
    <row r="3948" spans="1:14" x14ac:dyDescent="0.3">
      <c r="A3948" s="1">
        <v>43629.625</v>
      </c>
      <c r="B3948" s="1">
        <v>43629.458333333336</v>
      </c>
      <c r="C3948" s="3">
        <f t="shared" si="367"/>
        <v>6</v>
      </c>
      <c r="D3948" s="3">
        <f t="shared" si="368"/>
        <v>13</v>
      </c>
      <c r="E3948" s="4">
        <f t="shared" si="369"/>
        <v>11</v>
      </c>
      <c r="F3948" s="4">
        <f t="shared" si="370"/>
        <v>5</v>
      </c>
      <c r="G3948" s="4" t="str">
        <f t="shared" si="371"/>
        <v>Sum</v>
      </c>
      <c r="H3948" s="4" t="str">
        <f t="shared" si="372"/>
        <v>On</v>
      </c>
      <c r="I3948">
        <v>1127872598</v>
      </c>
      <c r="J3948" t="s">
        <v>26</v>
      </c>
      <c r="K3948">
        <v>20.58</v>
      </c>
      <c r="L3948">
        <v>21.640937000000001</v>
      </c>
      <c r="M3948">
        <v>0.86689499999999997</v>
      </c>
      <c r="N3948">
        <v>0.19404199999999999</v>
      </c>
    </row>
    <row r="3949" spans="1:14" x14ac:dyDescent="0.3">
      <c r="A3949" s="1">
        <v>43629.666666666664</v>
      </c>
      <c r="B3949" s="1">
        <v>43629.5</v>
      </c>
      <c r="C3949" s="3">
        <f t="shared" si="367"/>
        <v>6</v>
      </c>
      <c r="D3949" s="3">
        <f t="shared" si="368"/>
        <v>13</v>
      </c>
      <c r="E3949" s="4">
        <f t="shared" si="369"/>
        <v>12</v>
      </c>
      <c r="F3949" s="4">
        <f t="shared" si="370"/>
        <v>5</v>
      </c>
      <c r="G3949" s="4" t="str">
        <f t="shared" si="371"/>
        <v>Sum</v>
      </c>
      <c r="H3949" s="4" t="str">
        <f t="shared" si="372"/>
        <v>On</v>
      </c>
      <c r="I3949">
        <v>1127872598</v>
      </c>
      <c r="J3949" t="s">
        <v>26</v>
      </c>
      <c r="K3949">
        <v>21.12</v>
      </c>
      <c r="L3949">
        <v>22.480395999999999</v>
      </c>
      <c r="M3949">
        <v>1.1678789999999999</v>
      </c>
      <c r="N3949">
        <v>0.19251699999999999</v>
      </c>
    </row>
    <row r="3950" spans="1:14" x14ac:dyDescent="0.3">
      <c r="A3950" s="1">
        <v>43629.708333333336</v>
      </c>
      <c r="B3950" s="1">
        <v>43629.541666666664</v>
      </c>
      <c r="C3950" s="3">
        <f t="shared" si="367"/>
        <v>6</v>
      </c>
      <c r="D3950" s="3">
        <f t="shared" si="368"/>
        <v>13</v>
      </c>
      <c r="E3950" s="4">
        <f t="shared" si="369"/>
        <v>13</v>
      </c>
      <c r="F3950" s="4">
        <f t="shared" si="370"/>
        <v>5</v>
      </c>
      <c r="G3950" s="4" t="str">
        <f t="shared" si="371"/>
        <v>Sum</v>
      </c>
      <c r="H3950" s="4" t="str">
        <f t="shared" si="372"/>
        <v>On</v>
      </c>
      <c r="I3950">
        <v>1127872598</v>
      </c>
      <c r="J3950" t="s">
        <v>26</v>
      </c>
      <c r="K3950">
        <v>20.79</v>
      </c>
      <c r="L3950">
        <v>22.019196000000001</v>
      </c>
      <c r="M3950">
        <v>1.043301</v>
      </c>
      <c r="N3950">
        <v>0.185895</v>
      </c>
    </row>
    <row r="3951" spans="1:14" x14ac:dyDescent="0.3">
      <c r="A3951" s="1">
        <v>43629.75</v>
      </c>
      <c r="B3951" s="1">
        <v>43629.583333333336</v>
      </c>
      <c r="C3951" s="3">
        <f t="shared" si="367"/>
        <v>6</v>
      </c>
      <c r="D3951" s="3">
        <f t="shared" si="368"/>
        <v>13</v>
      </c>
      <c r="E3951" s="4">
        <f t="shared" si="369"/>
        <v>14</v>
      </c>
      <c r="F3951" s="4">
        <f t="shared" si="370"/>
        <v>5</v>
      </c>
      <c r="G3951" s="4" t="str">
        <f t="shared" si="371"/>
        <v>Sum</v>
      </c>
      <c r="H3951" s="4" t="str">
        <f t="shared" si="372"/>
        <v>On</v>
      </c>
      <c r="I3951">
        <v>1127872598</v>
      </c>
      <c r="J3951" t="s">
        <v>26</v>
      </c>
      <c r="K3951">
        <v>20.68</v>
      </c>
      <c r="L3951">
        <v>21.784300000000002</v>
      </c>
      <c r="M3951">
        <v>0.88161199999999995</v>
      </c>
      <c r="N3951">
        <v>0.222688</v>
      </c>
    </row>
    <row r="3952" spans="1:14" x14ac:dyDescent="0.3">
      <c r="A3952" s="1">
        <v>43629.791666666664</v>
      </c>
      <c r="B3952" s="1">
        <v>43629.625</v>
      </c>
      <c r="C3952" s="3">
        <f t="shared" si="367"/>
        <v>6</v>
      </c>
      <c r="D3952" s="3">
        <f t="shared" si="368"/>
        <v>13</v>
      </c>
      <c r="E3952" s="4">
        <f t="shared" si="369"/>
        <v>15</v>
      </c>
      <c r="F3952" s="4">
        <f t="shared" si="370"/>
        <v>5</v>
      </c>
      <c r="G3952" s="4" t="str">
        <f t="shared" si="371"/>
        <v>Sum</v>
      </c>
      <c r="H3952" s="4" t="str">
        <f t="shared" si="372"/>
        <v>On</v>
      </c>
      <c r="I3952">
        <v>1127872598</v>
      </c>
      <c r="J3952" t="s">
        <v>26</v>
      </c>
      <c r="K3952">
        <v>21.47</v>
      </c>
      <c r="L3952">
        <v>22.66375</v>
      </c>
      <c r="M3952">
        <v>0.976684</v>
      </c>
      <c r="N3952">
        <v>0.21706600000000001</v>
      </c>
    </row>
    <row r="3953" spans="1:14" x14ac:dyDescent="0.3">
      <c r="A3953" s="1">
        <v>43629.833333333336</v>
      </c>
      <c r="B3953" s="1">
        <v>43629.666666666664</v>
      </c>
      <c r="C3953" s="3">
        <f t="shared" si="367"/>
        <v>6</v>
      </c>
      <c r="D3953" s="3">
        <f t="shared" si="368"/>
        <v>13</v>
      </c>
      <c r="E3953" s="4">
        <f t="shared" si="369"/>
        <v>16</v>
      </c>
      <c r="F3953" s="4">
        <f t="shared" si="370"/>
        <v>5</v>
      </c>
      <c r="G3953" s="4" t="str">
        <f t="shared" si="371"/>
        <v>Sum</v>
      </c>
      <c r="H3953" s="4" t="str">
        <f t="shared" si="372"/>
        <v>On</v>
      </c>
      <c r="I3953">
        <v>1127872598</v>
      </c>
      <c r="J3953" t="s">
        <v>26</v>
      </c>
      <c r="K3953">
        <v>21.81</v>
      </c>
      <c r="L3953">
        <v>22.963736999999998</v>
      </c>
      <c r="M3953">
        <v>0.94934300000000005</v>
      </c>
      <c r="N3953">
        <v>0.20439399999999999</v>
      </c>
    </row>
    <row r="3954" spans="1:14" x14ac:dyDescent="0.3">
      <c r="A3954" s="1">
        <v>43629.875</v>
      </c>
      <c r="B3954" s="1">
        <v>43629.708333333336</v>
      </c>
      <c r="C3954" s="3">
        <f t="shared" si="367"/>
        <v>6</v>
      </c>
      <c r="D3954" s="3">
        <f t="shared" si="368"/>
        <v>13</v>
      </c>
      <c r="E3954" s="4">
        <f t="shared" si="369"/>
        <v>17</v>
      </c>
      <c r="F3954" s="4">
        <f t="shared" si="370"/>
        <v>5</v>
      </c>
      <c r="G3954" s="4" t="str">
        <f t="shared" si="371"/>
        <v>Sum</v>
      </c>
      <c r="H3954" s="4" t="str">
        <f t="shared" si="372"/>
        <v>On</v>
      </c>
      <c r="I3954">
        <v>1127872598</v>
      </c>
      <c r="J3954" t="s">
        <v>26</v>
      </c>
      <c r="K3954">
        <v>21.99</v>
      </c>
      <c r="L3954">
        <v>22.926739999999999</v>
      </c>
      <c r="M3954">
        <v>0.74409000000000003</v>
      </c>
      <c r="N3954">
        <v>0.19264999999999999</v>
      </c>
    </row>
    <row r="3955" spans="1:14" x14ac:dyDescent="0.3">
      <c r="A3955" s="1">
        <v>43629.916666666664</v>
      </c>
      <c r="B3955" s="1">
        <v>43629.75</v>
      </c>
      <c r="C3955" s="3">
        <f t="shared" si="367"/>
        <v>6</v>
      </c>
      <c r="D3955" s="3">
        <f t="shared" si="368"/>
        <v>13</v>
      </c>
      <c r="E3955" s="4">
        <f t="shared" si="369"/>
        <v>18</v>
      </c>
      <c r="F3955" s="4">
        <f t="shared" si="370"/>
        <v>5</v>
      </c>
      <c r="G3955" s="4" t="str">
        <f t="shared" si="371"/>
        <v>Sum</v>
      </c>
      <c r="H3955" s="4" t="str">
        <f t="shared" si="372"/>
        <v>On</v>
      </c>
      <c r="I3955">
        <v>1127872598</v>
      </c>
      <c r="J3955" t="s">
        <v>26</v>
      </c>
      <c r="K3955">
        <v>21.93</v>
      </c>
      <c r="L3955">
        <v>22.903859000000001</v>
      </c>
      <c r="M3955">
        <v>0.78198800000000002</v>
      </c>
      <c r="N3955">
        <v>0.19187100000000001</v>
      </c>
    </row>
    <row r="3956" spans="1:14" x14ac:dyDescent="0.3">
      <c r="A3956" s="1">
        <v>43629.958333333336</v>
      </c>
      <c r="B3956" s="1">
        <v>43629.791666666664</v>
      </c>
      <c r="C3956" s="3">
        <f t="shared" si="367"/>
        <v>6</v>
      </c>
      <c r="D3956" s="3">
        <f t="shared" si="368"/>
        <v>13</v>
      </c>
      <c r="E3956" s="4">
        <f t="shared" si="369"/>
        <v>19</v>
      </c>
      <c r="F3956" s="4">
        <f t="shared" si="370"/>
        <v>5</v>
      </c>
      <c r="G3956" s="4" t="str">
        <f t="shared" si="371"/>
        <v>Sum</v>
      </c>
      <c r="H3956" s="4" t="str">
        <f t="shared" si="372"/>
        <v>On</v>
      </c>
      <c r="I3956">
        <v>1127872598</v>
      </c>
      <c r="J3956" t="s">
        <v>26</v>
      </c>
      <c r="K3956">
        <v>20.68</v>
      </c>
      <c r="L3956">
        <v>21.789553999999999</v>
      </c>
      <c r="M3956">
        <v>0.88791600000000004</v>
      </c>
      <c r="N3956">
        <v>0.221638</v>
      </c>
    </row>
    <row r="3957" spans="1:14" x14ac:dyDescent="0.3">
      <c r="A3957" s="1">
        <v>43630</v>
      </c>
      <c r="B3957" s="1">
        <v>43629.833333333336</v>
      </c>
      <c r="C3957" s="3">
        <f t="shared" si="367"/>
        <v>6</v>
      </c>
      <c r="D3957" s="3">
        <f t="shared" si="368"/>
        <v>13</v>
      </c>
      <c r="E3957" s="4">
        <f t="shared" si="369"/>
        <v>20</v>
      </c>
      <c r="F3957" s="4">
        <f t="shared" si="370"/>
        <v>5</v>
      </c>
      <c r="G3957" s="4" t="str">
        <f t="shared" si="371"/>
        <v>Sum</v>
      </c>
      <c r="H3957" s="4" t="str">
        <f t="shared" si="372"/>
        <v>On</v>
      </c>
      <c r="I3957">
        <v>1127872598</v>
      </c>
      <c r="J3957" t="s">
        <v>26</v>
      </c>
      <c r="K3957">
        <v>21.16</v>
      </c>
      <c r="L3957">
        <v>22.078856999999999</v>
      </c>
      <c r="M3957">
        <v>0.67437199999999997</v>
      </c>
      <c r="N3957">
        <v>0.24448500000000001</v>
      </c>
    </row>
    <row r="3958" spans="1:14" x14ac:dyDescent="0.3">
      <c r="A3958" s="1">
        <v>43630.041666666664</v>
      </c>
      <c r="B3958" s="1">
        <v>43629.875</v>
      </c>
      <c r="C3958" s="3">
        <f t="shared" si="367"/>
        <v>6</v>
      </c>
      <c r="D3958" s="3">
        <f t="shared" si="368"/>
        <v>13</v>
      </c>
      <c r="E3958" s="4">
        <f t="shared" si="369"/>
        <v>21</v>
      </c>
      <c r="F3958" s="4">
        <f t="shared" si="370"/>
        <v>5</v>
      </c>
      <c r="G3958" s="4" t="str">
        <f t="shared" si="371"/>
        <v>Sum</v>
      </c>
      <c r="H3958" s="4" t="str">
        <f t="shared" si="372"/>
        <v>On</v>
      </c>
      <c r="I3958">
        <v>1127872598</v>
      </c>
      <c r="J3958" t="s">
        <v>26</v>
      </c>
      <c r="K3958">
        <v>21.67</v>
      </c>
      <c r="L3958">
        <v>22.096349</v>
      </c>
      <c r="M3958">
        <v>0.19597300000000001</v>
      </c>
      <c r="N3958">
        <v>0.230376</v>
      </c>
    </row>
    <row r="3959" spans="1:14" x14ac:dyDescent="0.3">
      <c r="A3959" s="1">
        <v>43630.083333333336</v>
      </c>
      <c r="B3959" s="1">
        <v>43629.916666666664</v>
      </c>
      <c r="C3959" s="3">
        <f t="shared" si="367"/>
        <v>6</v>
      </c>
      <c r="D3959" s="3">
        <f t="shared" si="368"/>
        <v>13</v>
      </c>
      <c r="E3959" s="4">
        <f t="shared" si="369"/>
        <v>22</v>
      </c>
      <c r="F3959" s="4">
        <f t="shared" si="370"/>
        <v>5</v>
      </c>
      <c r="G3959" s="4" t="str">
        <f t="shared" si="371"/>
        <v>Sum</v>
      </c>
      <c r="H3959" s="4" t="str">
        <f t="shared" si="372"/>
        <v>Off</v>
      </c>
      <c r="I3959">
        <v>1127872598</v>
      </c>
      <c r="J3959" t="s">
        <v>26</v>
      </c>
      <c r="K3959">
        <v>18.98</v>
      </c>
      <c r="L3959">
        <v>19.426334000000001</v>
      </c>
      <c r="M3959">
        <v>0.124987</v>
      </c>
      <c r="N3959">
        <v>0.32134699999999999</v>
      </c>
    </row>
    <row r="3960" spans="1:14" x14ac:dyDescent="0.3">
      <c r="A3960" s="1">
        <v>43630.125</v>
      </c>
      <c r="B3960" s="1">
        <v>43629.958333333336</v>
      </c>
      <c r="C3960" s="3">
        <f t="shared" si="367"/>
        <v>6</v>
      </c>
      <c r="D3960" s="3">
        <f t="shared" si="368"/>
        <v>13</v>
      </c>
      <c r="E3960" s="4">
        <f t="shared" si="369"/>
        <v>23</v>
      </c>
      <c r="F3960" s="4">
        <f t="shared" si="370"/>
        <v>5</v>
      </c>
      <c r="G3960" s="4" t="str">
        <f t="shared" si="371"/>
        <v>Sum</v>
      </c>
      <c r="H3960" s="4" t="str">
        <f t="shared" si="372"/>
        <v>Off</v>
      </c>
      <c r="I3960">
        <v>1127872598</v>
      </c>
      <c r="J3960" t="s">
        <v>26</v>
      </c>
      <c r="K3960">
        <v>16.3</v>
      </c>
      <c r="L3960">
        <v>16.562131999999998</v>
      </c>
      <c r="M3960">
        <v>0</v>
      </c>
      <c r="N3960">
        <v>0.26213199999999998</v>
      </c>
    </row>
    <row r="3961" spans="1:14" x14ac:dyDescent="0.3">
      <c r="A3961" s="1">
        <v>43630.166666666664</v>
      </c>
      <c r="B3961" s="1">
        <v>43630</v>
      </c>
      <c r="C3961" s="3">
        <f t="shared" si="367"/>
        <v>6</v>
      </c>
      <c r="D3961" s="3">
        <f t="shared" si="368"/>
        <v>14</v>
      </c>
      <c r="E3961" s="4">
        <f t="shared" si="369"/>
        <v>0</v>
      </c>
      <c r="F3961" s="4">
        <f t="shared" si="370"/>
        <v>6</v>
      </c>
      <c r="G3961" s="4" t="str">
        <f t="shared" si="371"/>
        <v>Sum</v>
      </c>
      <c r="H3961" s="4" t="str">
        <f t="shared" si="372"/>
        <v>Off</v>
      </c>
      <c r="I3961">
        <v>1127872598</v>
      </c>
      <c r="J3961" t="s">
        <v>26</v>
      </c>
      <c r="K3961">
        <v>14.81</v>
      </c>
      <c r="L3961">
        <v>15.034261000000001</v>
      </c>
      <c r="M3961">
        <v>0.26</v>
      </c>
      <c r="N3961">
        <v>-3.5739E-2</v>
      </c>
    </row>
    <row r="3962" spans="1:14" x14ac:dyDescent="0.3">
      <c r="A3962" s="1">
        <v>43630.208333333336</v>
      </c>
      <c r="B3962" s="1">
        <v>43630.041666666664</v>
      </c>
      <c r="C3962" s="3">
        <f t="shared" si="367"/>
        <v>6</v>
      </c>
      <c r="D3962" s="3">
        <f t="shared" si="368"/>
        <v>14</v>
      </c>
      <c r="E3962" s="4">
        <f t="shared" si="369"/>
        <v>1</v>
      </c>
      <c r="F3962" s="4">
        <f t="shared" si="370"/>
        <v>6</v>
      </c>
      <c r="G3962" s="4" t="str">
        <f t="shared" si="371"/>
        <v>Sum</v>
      </c>
      <c r="H3962" s="4" t="str">
        <f t="shared" si="372"/>
        <v>Off</v>
      </c>
      <c r="I3962">
        <v>1127872598</v>
      </c>
      <c r="J3962" t="s">
        <v>26</v>
      </c>
      <c r="K3962">
        <v>14.41</v>
      </c>
      <c r="L3962">
        <v>14.705099000000001</v>
      </c>
      <c r="M3962">
        <v>0.28000000000000003</v>
      </c>
      <c r="N3962">
        <v>1.5099E-2</v>
      </c>
    </row>
    <row r="3963" spans="1:14" x14ac:dyDescent="0.3">
      <c r="A3963" s="1">
        <v>43630.25</v>
      </c>
      <c r="B3963" s="1">
        <v>43630.083333333336</v>
      </c>
      <c r="C3963" s="3">
        <f t="shared" si="367"/>
        <v>6</v>
      </c>
      <c r="D3963" s="3">
        <f t="shared" si="368"/>
        <v>14</v>
      </c>
      <c r="E3963" s="4">
        <f t="shared" si="369"/>
        <v>2</v>
      </c>
      <c r="F3963" s="4">
        <f t="shared" si="370"/>
        <v>6</v>
      </c>
      <c r="G3963" s="4" t="str">
        <f t="shared" si="371"/>
        <v>Sum</v>
      </c>
      <c r="H3963" s="4" t="str">
        <f t="shared" si="372"/>
        <v>Off</v>
      </c>
      <c r="I3963">
        <v>1127872598</v>
      </c>
      <c r="J3963" t="s">
        <v>26</v>
      </c>
      <c r="K3963">
        <v>13.83</v>
      </c>
      <c r="L3963">
        <v>14.168779000000001</v>
      </c>
      <c r="M3963">
        <v>0.31</v>
      </c>
      <c r="N3963">
        <v>2.8778999999999999E-2</v>
      </c>
    </row>
    <row r="3964" spans="1:14" x14ac:dyDescent="0.3">
      <c r="A3964" s="1">
        <v>43630.291666666664</v>
      </c>
      <c r="B3964" s="1">
        <v>43630.125</v>
      </c>
      <c r="C3964" s="3">
        <f t="shared" si="367"/>
        <v>6</v>
      </c>
      <c r="D3964" s="3">
        <f t="shared" si="368"/>
        <v>14</v>
      </c>
      <c r="E3964" s="4">
        <f t="shared" si="369"/>
        <v>3</v>
      </c>
      <c r="F3964" s="4">
        <f t="shared" si="370"/>
        <v>6</v>
      </c>
      <c r="G3964" s="4" t="str">
        <f t="shared" si="371"/>
        <v>Sum</v>
      </c>
      <c r="H3964" s="4" t="str">
        <f t="shared" si="372"/>
        <v>Off</v>
      </c>
      <c r="I3964">
        <v>1127872598</v>
      </c>
      <c r="J3964" t="s">
        <v>26</v>
      </c>
      <c r="K3964">
        <v>13.44</v>
      </c>
      <c r="L3964">
        <v>13.771198</v>
      </c>
      <c r="M3964">
        <v>0.38525700000000002</v>
      </c>
      <c r="N3964">
        <v>-5.4059000000000003E-2</v>
      </c>
    </row>
    <row r="3965" spans="1:14" x14ac:dyDescent="0.3">
      <c r="A3965" s="1">
        <v>43630.333333333336</v>
      </c>
      <c r="B3965" s="1">
        <v>43630.166666666664</v>
      </c>
      <c r="C3965" s="3">
        <f t="shared" si="367"/>
        <v>6</v>
      </c>
      <c r="D3965" s="3">
        <f t="shared" si="368"/>
        <v>14</v>
      </c>
      <c r="E3965" s="4">
        <f t="shared" si="369"/>
        <v>4</v>
      </c>
      <c r="F3965" s="4">
        <f t="shared" si="370"/>
        <v>6</v>
      </c>
      <c r="G3965" s="4" t="str">
        <f t="shared" si="371"/>
        <v>Sum</v>
      </c>
      <c r="H3965" s="4" t="str">
        <f t="shared" si="372"/>
        <v>Off</v>
      </c>
      <c r="I3965">
        <v>1127872598</v>
      </c>
      <c r="J3965" t="s">
        <v>26</v>
      </c>
      <c r="K3965">
        <v>13.72</v>
      </c>
      <c r="L3965">
        <v>14.165501000000001</v>
      </c>
      <c r="M3965">
        <v>0.48259800000000003</v>
      </c>
      <c r="N3965">
        <v>-3.7096999999999998E-2</v>
      </c>
    </row>
    <row r="3966" spans="1:14" x14ac:dyDescent="0.3">
      <c r="A3966" s="1">
        <v>43630.375</v>
      </c>
      <c r="B3966" s="1">
        <v>43630.208333333336</v>
      </c>
      <c r="C3966" s="3">
        <f t="shared" si="367"/>
        <v>6</v>
      </c>
      <c r="D3966" s="3">
        <f t="shared" si="368"/>
        <v>14</v>
      </c>
      <c r="E3966" s="4">
        <f t="shared" si="369"/>
        <v>5</v>
      </c>
      <c r="F3966" s="4">
        <f t="shared" si="370"/>
        <v>6</v>
      </c>
      <c r="G3966" s="4" t="str">
        <f t="shared" si="371"/>
        <v>Sum</v>
      </c>
      <c r="H3966" s="4" t="str">
        <f t="shared" si="372"/>
        <v>Off</v>
      </c>
      <c r="I3966">
        <v>1127872598</v>
      </c>
      <c r="J3966" t="s">
        <v>26</v>
      </c>
      <c r="K3966">
        <v>14.31</v>
      </c>
      <c r="L3966">
        <v>14.651123999999999</v>
      </c>
      <c r="M3966">
        <v>0.49686999999999998</v>
      </c>
      <c r="N3966">
        <v>-0.155746</v>
      </c>
    </row>
    <row r="3967" spans="1:14" x14ac:dyDescent="0.3">
      <c r="A3967" s="1">
        <v>43630.416666666664</v>
      </c>
      <c r="B3967" s="1">
        <v>43630.25</v>
      </c>
      <c r="C3967" s="3">
        <f t="shared" si="367"/>
        <v>6</v>
      </c>
      <c r="D3967" s="3">
        <f t="shared" si="368"/>
        <v>14</v>
      </c>
      <c r="E3967" s="4">
        <f t="shared" si="369"/>
        <v>6</v>
      </c>
      <c r="F3967" s="4">
        <f t="shared" si="370"/>
        <v>6</v>
      </c>
      <c r="G3967" s="4" t="str">
        <f t="shared" si="371"/>
        <v>Sum</v>
      </c>
      <c r="H3967" s="4" t="str">
        <f t="shared" si="372"/>
        <v>Off</v>
      </c>
      <c r="I3967">
        <v>1127872598</v>
      </c>
      <c r="J3967" t="s">
        <v>26</v>
      </c>
      <c r="K3967">
        <v>15.84</v>
      </c>
      <c r="L3967">
        <v>16.278437</v>
      </c>
      <c r="M3967">
        <v>0.51644699999999999</v>
      </c>
      <c r="N3967">
        <v>-7.8009999999999996E-2</v>
      </c>
    </row>
    <row r="3968" spans="1:14" x14ac:dyDescent="0.3">
      <c r="A3968" s="1">
        <v>43630.458333333336</v>
      </c>
      <c r="B3968" s="1">
        <v>43630.291666666664</v>
      </c>
      <c r="C3968" s="3">
        <f t="shared" si="367"/>
        <v>6</v>
      </c>
      <c r="D3968" s="3">
        <f t="shared" si="368"/>
        <v>14</v>
      </c>
      <c r="E3968" s="4">
        <f t="shared" si="369"/>
        <v>7</v>
      </c>
      <c r="F3968" s="4">
        <f t="shared" si="370"/>
        <v>6</v>
      </c>
      <c r="G3968" s="4" t="str">
        <f t="shared" si="371"/>
        <v>Sum</v>
      </c>
      <c r="H3968" s="4" t="str">
        <f t="shared" si="372"/>
        <v>Off</v>
      </c>
      <c r="I3968">
        <v>1127872598</v>
      </c>
      <c r="J3968" t="s">
        <v>26</v>
      </c>
      <c r="K3968">
        <v>17.73</v>
      </c>
      <c r="L3968">
        <v>18.319690000000001</v>
      </c>
      <c r="M3968">
        <v>0.67545200000000005</v>
      </c>
      <c r="N3968">
        <v>-8.5762000000000005E-2</v>
      </c>
    </row>
    <row r="3969" spans="1:14" x14ac:dyDescent="0.3">
      <c r="A3969" s="1">
        <v>43630.5</v>
      </c>
      <c r="B3969" s="1">
        <v>43630.333333333336</v>
      </c>
      <c r="C3969" s="3">
        <f t="shared" si="367"/>
        <v>6</v>
      </c>
      <c r="D3969" s="3">
        <f t="shared" si="368"/>
        <v>14</v>
      </c>
      <c r="E3969" s="4">
        <f t="shared" si="369"/>
        <v>8</v>
      </c>
      <c r="F3969" s="4">
        <f t="shared" si="370"/>
        <v>6</v>
      </c>
      <c r="G3969" s="4" t="str">
        <f t="shared" si="371"/>
        <v>Sum</v>
      </c>
      <c r="H3969" s="4" t="str">
        <f t="shared" si="372"/>
        <v>Off</v>
      </c>
      <c r="I3969">
        <v>1127872598</v>
      </c>
      <c r="J3969" t="s">
        <v>26</v>
      </c>
      <c r="K3969">
        <v>18.329999999999998</v>
      </c>
      <c r="L3969">
        <v>18.700533</v>
      </c>
      <c r="M3969">
        <v>0.35595599999999999</v>
      </c>
      <c r="N3969">
        <v>1.4577E-2</v>
      </c>
    </row>
    <row r="3970" spans="1:14" x14ac:dyDescent="0.3">
      <c r="A3970" s="1">
        <v>43630.541666666664</v>
      </c>
      <c r="B3970" s="1">
        <v>43630.375</v>
      </c>
      <c r="C3970" s="3">
        <f t="shared" si="367"/>
        <v>6</v>
      </c>
      <c r="D3970" s="3">
        <f t="shared" si="368"/>
        <v>14</v>
      </c>
      <c r="E3970" s="4">
        <f t="shared" si="369"/>
        <v>9</v>
      </c>
      <c r="F3970" s="4">
        <f t="shared" si="370"/>
        <v>6</v>
      </c>
      <c r="G3970" s="4" t="str">
        <f t="shared" si="371"/>
        <v>Sum</v>
      </c>
      <c r="H3970" s="4" t="str">
        <f t="shared" si="372"/>
        <v>Off</v>
      </c>
      <c r="I3970">
        <v>1127872598</v>
      </c>
      <c r="J3970" t="s">
        <v>26</v>
      </c>
      <c r="K3970">
        <v>19</v>
      </c>
      <c r="L3970">
        <v>19.482448000000002</v>
      </c>
      <c r="M3970">
        <v>0.495533</v>
      </c>
      <c r="N3970">
        <v>-1.3084999999999999E-2</v>
      </c>
    </row>
    <row r="3971" spans="1:14" x14ac:dyDescent="0.3">
      <c r="A3971" s="1">
        <v>43630.583333333336</v>
      </c>
      <c r="B3971" s="1">
        <v>43630.416666666664</v>
      </c>
      <c r="C3971" s="3">
        <f t="shared" ref="C3971:C4034" si="373">MONTH(B3971)</f>
        <v>6</v>
      </c>
      <c r="D3971" s="3">
        <f t="shared" ref="D3971:D4034" si="374">DAY(B3971)</f>
        <v>14</v>
      </c>
      <c r="E3971" s="4">
        <f t="shared" ref="E3971:E4034" si="375">HOUR(B3971)</f>
        <v>10</v>
      </c>
      <c r="F3971" s="4">
        <f t="shared" ref="F3971:F4034" si="376">WEEKDAY(B3971)</f>
        <v>6</v>
      </c>
      <c r="G3971" s="4" t="str">
        <f t="shared" ref="G3971:G4034" si="377">IF(AND(C3971&gt;4,C3971&lt;10),"Sum","Win")</f>
        <v>Sum</v>
      </c>
      <c r="H3971" s="4" t="str">
        <f t="shared" si="372"/>
        <v>On</v>
      </c>
      <c r="I3971">
        <v>1127872598</v>
      </c>
      <c r="J3971" t="s">
        <v>26</v>
      </c>
      <c r="K3971">
        <v>19.420000000000002</v>
      </c>
      <c r="L3971">
        <v>20.090696000000001</v>
      </c>
      <c r="M3971">
        <v>0.72263699999999997</v>
      </c>
      <c r="N3971">
        <v>-5.1941000000000001E-2</v>
      </c>
    </row>
    <row r="3972" spans="1:14" x14ac:dyDescent="0.3">
      <c r="A3972" s="1">
        <v>43630.625</v>
      </c>
      <c r="B3972" s="1">
        <v>43630.458333333336</v>
      </c>
      <c r="C3972" s="3">
        <f t="shared" si="373"/>
        <v>6</v>
      </c>
      <c r="D3972" s="3">
        <f t="shared" si="374"/>
        <v>14</v>
      </c>
      <c r="E3972" s="4">
        <f t="shared" si="375"/>
        <v>11</v>
      </c>
      <c r="F3972" s="4">
        <f t="shared" si="376"/>
        <v>6</v>
      </c>
      <c r="G3972" s="4" t="str">
        <f t="shared" si="377"/>
        <v>Sum</v>
      </c>
      <c r="H3972" s="4" t="str">
        <f t="shared" si="372"/>
        <v>On</v>
      </c>
      <c r="I3972">
        <v>1127872598</v>
      </c>
      <c r="J3972" t="s">
        <v>26</v>
      </c>
      <c r="K3972">
        <v>19.68</v>
      </c>
      <c r="L3972">
        <v>20.357769000000001</v>
      </c>
      <c r="M3972">
        <v>0.75592099999999995</v>
      </c>
      <c r="N3972">
        <v>-7.8151999999999999E-2</v>
      </c>
    </row>
    <row r="3973" spans="1:14" x14ac:dyDescent="0.3">
      <c r="A3973" s="1">
        <v>43630.666666666664</v>
      </c>
      <c r="B3973" s="1">
        <v>43630.5</v>
      </c>
      <c r="C3973" s="3">
        <f t="shared" si="373"/>
        <v>6</v>
      </c>
      <c r="D3973" s="3">
        <f t="shared" si="374"/>
        <v>14</v>
      </c>
      <c r="E3973" s="4">
        <f t="shared" si="375"/>
        <v>12</v>
      </c>
      <c r="F3973" s="4">
        <f t="shared" si="376"/>
        <v>6</v>
      </c>
      <c r="G3973" s="4" t="str">
        <f t="shared" si="377"/>
        <v>Sum</v>
      </c>
      <c r="H3973" s="4" t="str">
        <f t="shared" si="372"/>
        <v>On</v>
      </c>
      <c r="I3973">
        <v>1127872598</v>
      </c>
      <c r="J3973" t="s">
        <v>26</v>
      </c>
      <c r="K3973">
        <v>20.05</v>
      </c>
      <c r="L3973">
        <v>20.785028000000001</v>
      </c>
      <c r="M3973">
        <v>0.81089800000000001</v>
      </c>
      <c r="N3973">
        <v>-7.5870000000000007E-2</v>
      </c>
    </row>
    <row r="3974" spans="1:14" x14ac:dyDescent="0.3">
      <c r="A3974" s="1">
        <v>43630.708333333336</v>
      </c>
      <c r="B3974" s="1">
        <v>43630.541666666664</v>
      </c>
      <c r="C3974" s="3">
        <f t="shared" si="373"/>
        <v>6</v>
      </c>
      <c r="D3974" s="3">
        <f t="shared" si="374"/>
        <v>14</v>
      </c>
      <c r="E3974" s="4">
        <f t="shared" si="375"/>
        <v>13</v>
      </c>
      <c r="F3974" s="4">
        <f t="shared" si="376"/>
        <v>6</v>
      </c>
      <c r="G3974" s="4" t="str">
        <f t="shared" si="377"/>
        <v>Sum</v>
      </c>
      <c r="H3974" s="4" t="str">
        <f t="shared" si="372"/>
        <v>On</v>
      </c>
      <c r="I3974">
        <v>1127872598</v>
      </c>
      <c r="J3974" t="s">
        <v>26</v>
      </c>
      <c r="K3974">
        <v>20.420000000000002</v>
      </c>
      <c r="L3974">
        <v>21.316514999999999</v>
      </c>
      <c r="M3974">
        <v>1.010554</v>
      </c>
      <c r="N3974">
        <v>-0.114039</v>
      </c>
    </row>
    <row r="3975" spans="1:14" x14ac:dyDescent="0.3">
      <c r="A3975" s="1">
        <v>43630.75</v>
      </c>
      <c r="B3975" s="1">
        <v>43630.583333333336</v>
      </c>
      <c r="C3975" s="3">
        <f t="shared" si="373"/>
        <v>6</v>
      </c>
      <c r="D3975" s="3">
        <f t="shared" si="374"/>
        <v>14</v>
      </c>
      <c r="E3975" s="4">
        <f t="shared" si="375"/>
        <v>14</v>
      </c>
      <c r="F3975" s="4">
        <f t="shared" si="376"/>
        <v>6</v>
      </c>
      <c r="G3975" s="4" t="str">
        <f t="shared" si="377"/>
        <v>Sum</v>
      </c>
      <c r="H3975" s="4" t="str">
        <f t="shared" si="372"/>
        <v>On</v>
      </c>
      <c r="I3975">
        <v>1127872598</v>
      </c>
      <c r="J3975" t="s">
        <v>26</v>
      </c>
      <c r="K3975">
        <v>20.89</v>
      </c>
      <c r="L3975">
        <v>22.049192999999999</v>
      </c>
      <c r="M3975">
        <v>1.2298739999999999</v>
      </c>
      <c r="N3975">
        <v>-7.0680999999999994E-2</v>
      </c>
    </row>
    <row r="3976" spans="1:14" x14ac:dyDescent="0.3">
      <c r="A3976" s="1">
        <v>43630.791666666664</v>
      </c>
      <c r="B3976" s="1">
        <v>43630.625</v>
      </c>
      <c r="C3976" s="3">
        <f t="shared" si="373"/>
        <v>6</v>
      </c>
      <c r="D3976" s="3">
        <f t="shared" si="374"/>
        <v>14</v>
      </c>
      <c r="E3976" s="4">
        <f t="shared" si="375"/>
        <v>15</v>
      </c>
      <c r="F3976" s="4">
        <f t="shared" si="376"/>
        <v>6</v>
      </c>
      <c r="G3976" s="4" t="str">
        <f t="shared" si="377"/>
        <v>Sum</v>
      </c>
      <c r="H3976" s="4" t="str">
        <f t="shared" si="372"/>
        <v>On</v>
      </c>
      <c r="I3976">
        <v>1127872598</v>
      </c>
      <c r="J3976" t="s">
        <v>26</v>
      </c>
      <c r="K3976">
        <v>21.65</v>
      </c>
      <c r="L3976">
        <v>22.827504000000001</v>
      </c>
      <c r="M3976">
        <v>1.234772</v>
      </c>
      <c r="N3976">
        <v>-5.7267999999999999E-2</v>
      </c>
    </row>
    <row r="3977" spans="1:14" x14ac:dyDescent="0.3">
      <c r="A3977" s="1">
        <v>43630.833333333336</v>
      </c>
      <c r="B3977" s="1">
        <v>43630.666666666664</v>
      </c>
      <c r="C3977" s="3">
        <f t="shared" si="373"/>
        <v>6</v>
      </c>
      <c r="D3977" s="3">
        <f t="shared" si="374"/>
        <v>14</v>
      </c>
      <c r="E3977" s="4">
        <f t="shared" si="375"/>
        <v>16</v>
      </c>
      <c r="F3977" s="4">
        <f t="shared" si="376"/>
        <v>6</v>
      </c>
      <c r="G3977" s="4" t="str">
        <f t="shared" si="377"/>
        <v>Sum</v>
      </c>
      <c r="H3977" s="4" t="str">
        <f t="shared" si="372"/>
        <v>On</v>
      </c>
      <c r="I3977">
        <v>1127872598</v>
      </c>
      <c r="J3977" t="s">
        <v>26</v>
      </c>
      <c r="K3977">
        <v>21.86</v>
      </c>
      <c r="L3977">
        <v>22.938199000000001</v>
      </c>
      <c r="M3977">
        <v>1.1802969999999999</v>
      </c>
      <c r="N3977">
        <v>-0.10209799999999999</v>
      </c>
    </row>
    <row r="3978" spans="1:14" x14ac:dyDescent="0.3">
      <c r="A3978" s="1">
        <v>43630.875</v>
      </c>
      <c r="B3978" s="1">
        <v>43630.708333333336</v>
      </c>
      <c r="C3978" s="3">
        <f t="shared" si="373"/>
        <v>6</v>
      </c>
      <c r="D3978" s="3">
        <f t="shared" si="374"/>
        <v>14</v>
      </c>
      <c r="E3978" s="4">
        <f t="shared" si="375"/>
        <v>17</v>
      </c>
      <c r="F3978" s="4">
        <f t="shared" si="376"/>
        <v>6</v>
      </c>
      <c r="G3978" s="4" t="str">
        <f t="shared" si="377"/>
        <v>Sum</v>
      </c>
      <c r="H3978" s="4" t="str">
        <f t="shared" si="372"/>
        <v>On</v>
      </c>
      <c r="I3978">
        <v>1127872598</v>
      </c>
      <c r="J3978" t="s">
        <v>26</v>
      </c>
      <c r="K3978">
        <v>21.56</v>
      </c>
      <c r="L3978">
        <v>22.371517999999998</v>
      </c>
      <c r="M3978">
        <v>0.82466899999999999</v>
      </c>
      <c r="N3978">
        <v>-1.3150999999999999E-2</v>
      </c>
    </row>
    <row r="3979" spans="1:14" x14ac:dyDescent="0.3">
      <c r="A3979" s="1">
        <v>43630.916666666664</v>
      </c>
      <c r="B3979" s="1">
        <v>43630.75</v>
      </c>
      <c r="C3979" s="3">
        <f t="shared" si="373"/>
        <v>6</v>
      </c>
      <c r="D3979" s="3">
        <f t="shared" si="374"/>
        <v>14</v>
      </c>
      <c r="E3979" s="4">
        <f t="shared" si="375"/>
        <v>18</v>
      </c>
      <c r="F3979" s="4">
        <f t="shared" si="376"/>
        <v>6</v>
      </c>
      <c r="G3979" s="4" t="str">
        <f t="shared" si="377"/>
        <v>Sum</v>
      </c>
      <c r="H3979" s="4" t="str">
        <f t="shared" ref="H3979:H4042" si="378">+IF(OR(F3979&lt;2,F3979&gt;6),"Off",IF(AND(G3979="Win",E3979&gt;7,E3979&lt;13),"On",IF(AND(G3979="Win",E3979&gt;16,E3979&lt;22),"On",IF(AND(G3979="Sum",E3979&gt;9,E3979&lt;22),"On","Off"))))</f>
        <v>On</v>
      </c>
      <c r="I3979">
        <v>1127872598</v>
      </c>
      <c r="J3979" t="s">
        <v>26</v>
      </c>
      <c r="K3979">
        <v>21.01</v>
      </c>
      <c r="L3979">
        <v>21.803104000000001</v>
      </c>
      <c r="M3979">
        <v>0.74671699999999996</v>
      </c>
      <c r="N3979">
        <v>4.6386999999999998E-2</v>
      </c>
    </row>
    <row r="3980" spans="1:14" x14ac:dyDescent="0.3">
      <c r="A3980" s="1">
        <v>43630.958333333336</v>
      </c>
      <c r="B3980" s="1">
        <v>43630.791666666664</v>
      </c>
      <c r="C3980" s="3">
        <f t="shared" si="373"/>
        <v>6</v>
      </c>
      <c r="D3980" s="3">
        <f t="shared" si="374"/>
        <v>14</v>
      </c>
      <c r="E3980" s="4">
        <f t="shared" si="375"/>
        <v>19</v>
      </c>
      <c r="F3980" s="4">
        <f t="shared" si="376"/>
        <v>6</v>
      </c>
      <c r="G3980" s="4" t="str">
        <f t="shared" si="377"/>
        <v>Sum</v>
      </c>
      <c r="H3980" s="4" t="str">
        <f t="shared" si="378"/>
        <v>On</v>
      </c>
      <c r="I3980">
        <v>1127872598</v>
      </c>
      <c r="J3980" t="s">
        <v>26</v>
      </c>
      <c r="K3980">
        <v>20.059999999999999</v>
      </c>
      <c r="L3980">
        <v>20.810528000000001</v>
      </c>
      <c r="M3980">
        <v>0.65542999999999996</v>
      </c>
      <c r="N3980">
        <v>9.5098000000000002E-2</v>
      </c>
    </row>
    <row r="3981" spans="1:14" x14ac:dyDescent="0.3">
      <c r="A3981" s="1">
        <v>43631</v>
      </c>
      <c r="B3981" s="1">
        <v>43630.833333333336</v>
      </c>
      <c r="C3981" s="3">
        <f t="shared" si="373"/>
        <v>6</v>
      </c>
      <c r="D3981" s="3">
        <f t="shared" si="374"/>
        <v>14</v>
      </c>
      <c r="E3981" s="4">
        <f t="shared" si="375"/>
        <v>20</v>
      </c>
      <c r="F3981" s="4">
        <f t="shared" si="376"/>
        <v>6</v>
      </c>
      <c r="G3981" s="4" t="str">
        <f t="shared" si="377"/>
        <v>Sum</v>
      </c>
      <c r="H3981" s="4" t="str">
        <f t="shared" si="378"/>
        <v>On</v>
      </c>
      <c r="I3981">
        <v>1127872598</v>
      </c>
      <c r="J3981" t="s">
        <v>26</v>
      </c>
      <c r="K3981">
        <v>20.04</v>
      </c>
      <c r="L3981">
        <v>20.516643999999999</v>
      </c>
      <c r="M3981">
        <v>0.40932299999999999</v>
      </c>
      <c r="N3981">
        <v>6.7321000000000006E-2</v>
      </c>
    </row>
    <row r="3982" spans="1:14" x14ac:dyDescent="0.3">
      <c r="A3982" s="1">
        <v>43631.041666666664</v>
      </c>
      <c r="B3982" s="1">
        <v>43630.875</v>
      </c>
      <c r="C3982" s="3">
        <f t="shared" si="373"/>
        <v>6</v>
      </c>
      <c r="D3982" s="3">
        <f t="shared" si="374"/>
        <v>14</v>
      </c>
      <c r="E3982" s="4">
        <f t="shared" si="375"/>
        <v>21</v>
      </c>
      <c r="F3982" s="4">
        <f t="shared" si="376"/>
        <v>6</v>
      </c>
      <c r="G3982" s="4" t="str">
        <f t="shared" si="377"/>
        <v>Sum</v>
      </c>
      <c r="H3982" s="4" t="str">
        <f t="shared" si="378"/>
        <v>On</v>
      </c>
      <c r="I3982">
        <v>1127872598</v>
      </c>
      <c r="J3982" t="s">
        <v>26</v>
      </c>
      <c r="K3982">
        <v>19.989999999999998</v>
      </c>
      <c r="L3982">
        <v>20.533335000000001</v>
      </c>
      <c r="M3982">
        <v>0.43144500000000002</v>
      </c>
      <c r="N3982">
        <v>0.11189</v>
      </c>
    </row>
    <row r="3983" spans="1:14" x14ac:dyDescent="0.3">
      <c r="A3983" s="1">
        <v>43631.083333333336</v>
      </c>
      <c r="B3983" s="1">
        <v>43630.916666666664</v>
      </c>
      <c r="C3983" s="3">
        <f t="shared" si="373"/>
        <v>6</v>
      </c>
      <c r="D3983" s="3">
        <f t="shared" si="374"/>
        <v>14</v>
      </c>
      <c r="E3983" s="4">
        <f t="shared" si="375"/>
        <v>22</v>
      </c>
      <c r="F3983" s="4">
        <f t="shared" si="376"/>
        <v>6</v>
      </c>
      <c r="G3983" s="4" t="str">
        <f t="shared" si="377"/>
        <v>Sum</v>
      </c>
      <c r="H3983" s="4" t="str">
        <f t="shared" si="378"/>
        <v>Off</v>
      </c>
      <c r="I3983">
        <v>1127872598</v>
      </c>
      <c r="J3983" t="s">
        <v>26</v>
      </c>
      <c r="K3983">
        <v>18.04</v>
      </c>
      <c r="L3983">
        <v>18.463194000000001</v>
      </c>
      <c r="M3983">
        <v>0.183365</v>
      </c>
      <c r="N3983">
        <v>0.23982899999999999</v>
      </c>
    </row>
    <row r="3984" spans="1:14" x14ac:dyDescent="0.3">
      <c r="A3984" s="1">
        <v>43631.125</v>
      </c>
      <c r="B3984" s="1">
        <v>43630.958333333336</v>
      </c>
      <c r="C3984" s="3">
        <f t="shared" si="373"/>
        <v>6</v>
      </c>
      <c r="D3984" s="3">
        <f t="shared" si="374"/>
        <v>14</v>
      </c>
      <c r="E3984" s="4">
        <f t="shared" si="375"/>
        <v>23</v>
      </c>
      <c r="F3984" s="4">
        <f t="shared" si="376"/>
        <v>6</v>
      </c>
      <c r="G3984" s="4" t="str">
        <f t="shared" si="377"/>
        <v>Sum</v>
      </c>
      <c r="H3984" s="4" t="str">
        <f t="shared" si="378"/>
        <v>Off</v>
      </c>
      <c r="I3984">
        <v>1127872598</v>
      </c>
      <c r="J3984" t="s">
        <v>26</v>
      </c>
      <c r="K3984">
        <v>15.64</v>
      </c>
      <c r="L3984">
        <v>15.937239999999999</v>
      </c>
      <c r="M3984">
        <v>0.13</v>
      </c>
      <c r="N3984">
        <v>0.16724</v>
      </c>
    </row>
    <row r="3985" spans="1:14" x14ac:dyDescent="0.3">
      <c r="A3985" s="1">
        <v>43631.166666666664</v>
      </c>
      <c r="B3985" s="1">
        <v>43631</v>
      </c>
      <c r="C3985" s="3">
        <f t="shared" si="373"/>
        <v>6</v>
      </c>
      <c r="D3985" s="3">
        <f t="shared" si="374"/>
        <v>15</v>
      </c>
      <c r="E3985" s="4">
        <f t="shared" si="375"/>
        <v>0</v>
      </c>
      <c r="F3985" s="4">
        <f t="shared" si="376"/>
        <v>7</v>
      </c>
      <c r="G3985" s="4" t="str">
        <f t="shared" si="377"/>
        <v>Sum</v>
      </c>
      <c r="H3985" s="4" t="str">
        <f t="shared" si="378"/>
        <v>Off</v>
      </c>
      <c r="I3985">
        <v>1127872598</v>
      </c>
      <c r="J3985" t="s">
        <v>26</v>
      </c>
      <c r="K3985">
        <v>14.72</v>
      </c>
      <c r="L3985">
        <v>14.821361</v>
      </c>
      <c r="M3985">
        <v>0.15290699999999999</v>
      </c>
      <c r="N3985">
        <v>-5.1546000000000002E-2</v>
      </c>
    </row>
    <row r="3986" spans="1:14" x14ac:dyDescent="0.3">
      <c r="A3986" s="1">
        <v>43631.208333333336</v>
      </c>
      <c r="B3986" s="1">
        <v>43631.041666666664</v>
      </c>
      <c r="C3986" s="3">
        <f t="shared" si="373"/>
        <v>6</v>
      </c>
      <c r="D3986" s="3">
        <f t="shared" si="374"/>
        <v>15</v>
      </c>
      <c r="E3986" s="4">
        <f t="shared" si="375"/>
        <v>1</v>
      </c>
      <c r="F3986" s="4">
        <f t="shared" si="376"/>
        <v>7</v>
      </c>
      <c r="G3986" s="4" t="str">
        <f t="shared" si="377"/>
        <v>Sum</v>
      </c>
      <c r="H3986" s="4" t="str">
        <f t="shared" si="378"/>
        <v>Off</v>
      </c>
      <c r="I3986">
        <v>1127872598</v>
      </c>
      <c r="J3986" t="s">
        <v>26</v>
      </c>
      <c r="K3986">
        <v>14.26</v>
      </c>
      <c r="L3986">
        <v>14.458473</v>
      </c>
      <c r="M3986">
        <v>0.17568</v>
      </c>
      <c r="N3986">
        <v>2.2793000000000001E-2</v>
      </c>
    </row>
    <row r="3987" spans="1:14" x14ac:dyDescent="0.3">
      <c r="A3987" s="1">
        <v>43631.25</v>
      </c>
      <c r="B3987" s="1">
        <v>43631.083333333336</v>
      </c>
      <c r="C3987" s="3">
        <f t="shared" si="373"/>
        <v>6</v>
      </c>
      <c r="D3987" s="3">
        <f t="shared" si="374"/>
        <v>15</v>
      </c>
      <c r="E3987" s="4">
        <f t="shared" si="375"/>
        <v>2</v>
      </c>
      <c r="F3987" s="4">
        <f t="shared" si="376"/>
        <v>7</v>
      </c>
      <c r="G3987" s="4" t="str">
        <f t="shared" si="377"/>
        <v>Sum</v>
      </c>
      <c r="H3987" s="4" t="str">
        <f t="shared" si="378"/>
        <v>Off</v>
      </c>
      <c r="I3987">
        <v>1127872598</v>
      </c>
      <c r="J3987" t="s">
        <v>26</v>
      </c>
      <c r="K3987">
        <v>13.83</v>
      </c>
      <c r="L3987">
        <v>14.09549</v>
      </c>
      <c r="M3987">
        <v>0.19609399999999999</v>
      </c>
      <c r="N3987">
        <v>6.9395999999999999E-2</v>
      </c>
    </row>
    <row r="3988" spans="1:14" x14ac:dyDescent="0.3">
      <c r="A3988" s="1">
        <v>43631.291666666664</v>
      </c>
      <c r="B3988" s="1">
        <v>43631.125</v>
      </c>
      <c r="C3988" s="3">
        <f t="shared" si="373"/>
        <v>6</v>
      </c>
      <c r="D3988" s="3">
        <f t="shared" si="374"/>
        <v>15</v>
      </c>
      <c r="E3988" s="4">
        <f t="shared" si="375"/>
        <v>3</v>
      </c>
      <c r="F3988" s="4">
        <f t="shared" si="376"/>
        <v>7</v>
      </c>
      <c r="G3988" s="4" t="str">
        <f t="shared" si="377"/>
        <v>Sum</v>
      </c>
      <c r="H3988" s="4" t="str">
        <f t="shared" si="378"/>
        <v>Off</v>
      </c>
      <c r="I3988">
        <v>1127872598</v>
      </c>
      <c r="J3988" t="s">
        <v>26</v>
      </c>
      <c r="K3988">
        <v>12.89</v>
      </c>
      <c r="L3988">
        <v>13.145185</v>
      </c>
      <c r="M3988">
        <v>0.22633900000000001</v>
      </c>
      <c r="N3988">
        <v>2.8846E-2</v>
      </c>
    </row>
    <row r="3989" spans="1:14" x14ac:dyDescent="0.3">
      <c r="A3989" s="1">
        <v>43631.333333333336</v>
      </c>
      <c r="B3989" s="1">
        <v>43631.166666666664</v>
      </c>
      <c r="C3989" s="3">
        <f t="shared" si="373"/>
        <v>6</v>
      </c>
      <c r="D3989" s="3">
        <f t="shared" si="374"/>
        <v>15</v>
      </c>
      <c r="E3989" s="4">
        <f t="shared" si="375"/>
        <v>4</v>
      </c>
      <c r="F3989" s="4">
        <f t="shared" si="376"/>
        <v>7</v>
      </c>
      <c r="G3989" s="4" t="str">
        <f t="shared" si="377"/>
        <v>Sum</v>
      </c>
      <c r="H3989" s="4" t="str">
        <f t="shared" si="378"/>
        <v>Off</v>
      </c>
      <c r="I3989">
        <v>1127872598</v>
      </c>
      <c r="J3989" t="s">
        <v>26</v>
      </c>
      <c r="K3989">
        <v>12.82</v>
      </c>
      <c r="L3989">
        <v>13.034276</v>
      </c>
      <c r="M3989">
        <v>0.21287400000000001</v>
      </c>
      <c r="N3989">
        <v>1.402E-3</v>
      </c>
    </row>
    <row r="3990" spans="1:14" x14ac:dyDescent="0.3">
      <c r="A3990" s="1">
        <v>43631.375</v>
      </c>
      <c r="B3990" s="1">
        <v>43631.208333333336</v>
      </c>
      <c r="C3990" s="3">
        <f t="shared" si="373"/>
        <v>6</v>
      </c>
      <c r="D3990" s="3">
        <f t="shared" si="374"/>
        <v>15</v>
      </c>
      <c r="E3990" s="4">
        <f t="shared" si="375"/>
        <v>5</v>
      </c>
      <c r="F3990" s="4">
        <f t="shared" si="376"/>
        <v>7</v>
      </c>
      <c r="G3990" s="4" t="str">
        <f t="shared" si="377"/>
        <v>Sum</v>
      </c>
      <c r="H3990" s="4" t="str">
        <f t="shared" si="378"/>
        <v>Off</v>
      </c>
      <c r="I3990">
        <v>1127872598</v>
      </c>
      <c r="J3990" t="s">
        <v>26</v>
      </c>
      <c r="K3990">
        <v>12.75</v>
      </c>
      <c r="L3990">
        <v>12.973485999999999</v>
      </c>
      <c r="M3990">
        <v>0.209179</v>
      </c>
      <c r="N3990">
        <v>1.4307E-2</v>
      </c>
    </row>
    <row r="3991" spans="1:14" x14ac:dyDescent="0.3">
      <c r="A3991" s="1">
        <v>43631.416666666664</v>
      </c>
      <c r="B3991" s="1">
        <v>43631.25</v>
      </c>
      <c r="C3991" s="3">
        <f t="shared" si="373"/>
        <v>6</v>
      </c>
      <c r="D3991" s="3">
        <f t="shared" si="374"/>
        <v>15</v>
      </c>
      <c r="E3991" s="4">
        <f t="shared" si="375"/>
        <v>6</v>
      </c>
      <c r="F3991" s="4">
        <f t="shared" si="376"/>
        <v>7</v>
      </c>
      <c r="G3991" s="4" t="str">
        <f t="shared" si="377"/>
        <v>Sum</v>
      </c>
      <c r="H3991" s="4" t="str">
        <f t="shared" si="378"/>
        <v>Off</v>
      </c>
      <c r="I3991">
        <v>1127872598</v>
      </c>
      <c r="J3991" t="s">
        <v>26</v>
      </c>
      <c r="K3991">
        <v>12.5</v>
      </c>
      <c r="L3991">
        <v>12.75643</v>
      </c>
      <c r="M3991">
        <v>0.19303899999999999</v>
      </c>
      <c r="N3991">
        <v>6.3391000000000003E-2</v>
      </c>
    </row>
    <row r="3992" spans="1:14" x14ac:dyDescent="0.3">
      <c r="A3992" s="1">
        <v>43631.458333333336</v>
      </c>
      <c r="B3992" s="1">
        <v>43631.291666666664</v>
      </c>
      <c r="C3992" s="3">
        <f t="shared" si="373"/>
        <v>6</v>
      </c>
      <c r="D3992" s="3">
        <f t="shared" si="374"/>
        <v>15</v>
      </c>
      <c r="E3992" s="4">
        <f t="shared" si="375"/>
        <v>7</v>
      </c>
      <c r="F3992" s="4">
        <f t="shared" si="376"/>
        <v>7</v>
      </c>
      <c r="G3992" s="4" t="str">
        <f t="shared" si="377"/>
        <v>Sum</v>
      </c>
      <c r="H3992" s="4" t="str">
        <f t="shared" si="378"/>
        <v>Off</v>
      </c>
      <c r="I3992">
        <v>1127872598</v>
      </c>
      <c r="J3992" t="s">
        <v>26</v>
      </c>
      <c r="K3992">
        <v>13.72</v>
      </c>
      <c r="L3992">
        <v>14.048704000000001</v>
      </c>
      <c r="M3992">
        <v>0.17472599999999999</v>
      </c>
      <c r="N3992">
        <v>0.153978</v>
      </c>
    </row>
    <row r="3993" spans="1:14" x14ac:dyDescent="0.3">
      <c r="A3993" s="1">
        <v>43631.5</v>
      </c>
      <c r="B3993" s="1">
        <v>43631.333333333336</v>
      </c>
      <c r="C3993" s="3">
        <f t="shared" si="373"/>
        <v>6</v>
      </c>
      <c r="D3993" s="3">
        <f t="shared" si="374"/>
        <v>15</v>
      </c>
      <c r="E3993" s="4">
        <f t="shared" si="375"/>
        <v>8</v>
      </c>
      <c r="F3993" s="4">
        <f t="shared" si="376"/>
        <v>7</v>
      </c>
      <c r="G3993" s="4" t="str">
        <f t="shared" si="377"/>
        <v>Sum</v>
      </c>
      <c r="H3993" s="4" t="str">
        <f t="shared" si="378"/>
        <v>Off</v>
      </c>
      <c r="I3993">
        <v>1127872598</v>
      </c>
      <c r="J3993" t="s">
        <v>26</v>
      </c>
      <c r="K3993">
        <v>15.26</v>
      </c>
      <c r="L3993">
        <v>15.551291000000001</v>
      </c>
      <c r="M3993">
        <v>0.100554</v>
      </c>
      <c r="N3993">
        <v>0.19073699999999999</v>
      </c>
    </row>
    <row r="3994" spans="1:14" x14ac:dyDescent="0.3">
      <c r="A3994" s="1">
        <v>43631.541666666664</v>
      </c>
      <c r="B3994" s="1">
        <v>43631.375</v>
      </c>
      <c r="C3994" s="3">
        <f t="shared" si="373"/>
        <v>6</v>
      </c>
      <c r="D3994" s="3">
        <f t="shared" si="374"/>
        <v>15</v>
      </c>
      <c r="E3994" s="4">
        <f t="shared" si="375"/>
        <v>9</v>
      </c>
      <c r="F3994" s="4">
        <f t="shared" si="376"/>
        <v>7</v>
      </c>
      <c r="G3994" s="4" t="str">
        <f t="shared" si="377"/>
        <v>Sum</v>
      </c>
      <c r="H3994" s="4" t="str">
        <f t="shared" si="378"/>
        <v>Off</v>
      </c>
      <c r="I3994">
        <v>1127872598</v>
      </c>
      <c r="J3994" t="s">
        <v>26</v>
      </c>
      <c r="K3994">
        <v>16.21</v>
      </c>
      <c r="L3994">
        <v>16.485413000000001</v>
      </c>
      <c r="M3994">
        <v>0.13850000000000001</v>
      </c>
      <c r="N3994">
        <v>0.13691300000000001</v>
      </c>
    </row>
    <row r="3995" spans="1:14" x14ac:dyDescent="0.3">
      <c r="A3995" s="1">
        <v>43631.583333333336</v>
      </c>
      <c r="B3995" s="1">
        <v>43631.416666666664</v>
      </c>
      <c r="C3995" s="3">
        <f t="shared" si="373"/>
        <v>6</v>
      </c>
      <c r="D3995" s="3">
        <f t="shared" si="374"/>
        <v>15</v>
      </c>
      <c r="E3995" s="4">
        <f t="shared" si="375"/>
        <v>10</v>
      </c>
      <c r="F3995" s="4">
        <f t="shared" si="376"/>
        <v>7</v>
      </c>
      <c r="G3995" s="4" t="str">
        <f t="shared" si="377"/>
        <v>Sum</v>
      </c>
      <c r="H3995" s="4" t="str">
        <f t="shared" si="378"/>
        <v>Off</v>
      </c>
      <c r="I3995">
        <v>1127872598</v>
      </c>
      <c r="J3995" t="s">
        <v>26</v>
      </c>
      <c r="K3995">
        <v>17.899999999999999</v>
      </c>
      <c r="L3995">
        <v>18.187258</v>
      </c>
      <c r="M3995">
        <v>0.21834500000000001</v>
      </c>
      <c r="N3995">
        <v>6.8913000000000002E-2</v>
      </c>
    </row>
    <row r="3996" spans="1:14" x14ac:dyDescent="0.3">
      <c r="A3996" s="1">
        <v>43631.625</v>
      </c>
      <c r="B3996" s="1">
        <v>43631.458333333336</v>
      </c>
      <c r="C3996" s="3">
        <f t="shared" si="373"/>
        <v>6</v>
      </c>
      <c r="D3996" s="3">
        <f t="shared" si="374"/>
        <v>15</v>
      </c>
      <c r="E3996" s="4">
        <f t="shared" si="375"/>
        <v>11</v>
      </c>
      <c r="F3996" s="4">
        <f t="shared" si="376"/>
        <v>7</v>
      </c>
      <c r="G3996" s="4" t="str">
        <f t="shared" si="377"/>
        <v>Sum</v>
      </c>
      <c r="H3996" s="4" t="str">
        <f t="shared" si="378"/>
        <v>Off</v>
      </c>
      <c r="I3996">
        <v>1127872598</v>
      </c>
      <c r="J3996" t="s">
        <v>26</v>
      </c>
      <c r="K3996">
        <v>19.489999999999998</v>
      </c>
      <c r="L3996">
        <v>20.101094</v>
      </c>
      <c r="M3996">
        <v>0.51393100000000003</v>
      </c>
      <c r="N3996">
        <v>9.7162999999999999E-2</v>
      </c>
    </row>
    <row r="3997" spans="1:14" x14ac:dyDescent="0.3">
      <c r="A3997" s="1">
        <v>43631.666666666664</v>
      </c>
      <c r="B3997" s="1">
        <v>43631.5</v>
      </c>
      <c r="C3997" s="3">
        <f t="shared" si="373"/>
        <v>6</v>
      </c>
      <c r="D3997" s="3">
        <f t="shared" si="374"/>
        <v>15</v>
      </c>
      <c r="E3997" s="4">
        <f t="shared" si="375"/>
        <v>12</v>
      </c>
      <c r="F3997" s="4">
        <f t="shared" si="376"/>
        <v>7</v>
      </c>
      <c r="G3997" s="4" t="str">
        <f t="shared" si="377"/>
        <v>Sum</v>
      </c>
      <c r="H3997" s="4" t="str">
        <f t="shared" si="378"/>
        <v>Off</v>
      </c>
      <c r="I3997">
        <v>1127872598</v>
      </c>
      <c r="J3997" t="s">
        <v>26</v>
      </c>
      <c r="K3997">
        <v>20.260000000000002</v>
      </c>
      <c r="L3997">
        <v>20.765505999999998</v>
      </c>
      <c r="M3997">
        <v>0.45448100000000002</v>
      </c>
      <c r="N3997">
        <v>5.1025000000000001E-2</v>
      </c>
    </row>
    <row r="3998" spans="1:14" x14ac:dyDescent="0.3">
      <c r="A3998" s="1">
        <v>43631.708333333336</v>
      </c>
      <c r="B3998" s="1">
        <v>43631.541666666664</v>
      </c>
      <c r="C3998" s="3">
        <f t="shared" si="373"/>
        <v>6</v>
      </c>
      <c r="D3998" s="3">
        <f t="shared" si="374"/>
        <v>15</v>
      </c>
      <c r="E3998" s="4">
        <f t="shared" si="375"/>
        <v>13</v>
      </c>
      <c r="F3998" s="4">
        <f t="shared" si="376"/>
        <v>7</v>
      </c>
      <c r="G3998" s="4" t="str">
        <f t="shared" si="377"/>
        <v>Sum</v>
      </c>
      <c r="H3998" s="4" t="str">
        <f t="shared" si="378"/>
        <v>Off</v>
      </c>
      <c r="I3998">
        <v>1127872598</v>
      </c>
      <c r="J3998" t="s">
        <v>26</v>
      </c>
      <c r="K3998">
        <v>20.75</v>
      </c>
      <c r="L3998">
        <v>21.380019000000001</v>
      </c>
      <c r="M3998">
        <v>0.55937199999999998</v>
      </c>
      <c r="N3998">
        <v>7.0647000000000001E-2</v>
      </c>
    </row>
    <row r="3999" spans="1:14" x14ac:dyDescent="0.3">
      <c r="A3999" s="1">
        <v>43631.75</v>
      </c>
      <c r="B3999" s="1">
        <v>43631.583333333336</v>
      </c>
      <c r="C3999" s="3">
        <f t="shared" si="373"/>
        <v>6</v>
      </c>
      <c r="D3999" s="3">
        <f t="shared" si="374"/>
        <v>15</v>
      </c>
      <c r="E3999" s="4">
        <f t="shared" si="375"/>
        <v>14</v>
      </c>
      <c r="F3999" s="4">
        <f t="shared" si="376"/>
        <v>7</v>
      </c>
      <c r="G3999" s="4" t="str">
        <f t="shared" si="377"/>
        <v>Sum</v>
      </c>
      <c r="H3999" s="4" t="str">
        <f t="shared" si="378"/>
        <v>Off</v>
      </c>
      <c r="I3999">
        <v>1127872598</v>
      </c>
      <c r="J3999" t="s">
        <v>26</v>
      </c>
      <c r="K3999">
        <v>21.52</v>
      </c>
      <c r="L3999">
        <v>22.382698000000001</v>
      </c>
      <c r="M3999">
        <v>0.79294900000000001</v>
      </c>
      <c r="N3999">
        <v>6.9749000000000005E-2</v>
      </c>
    </row>
    <row r="4000" spans="1:14" x14ac:dyDescent="0.3">
      <c r="A4000" s="1">
        <v>43631.791666666664</v>
      </c>
      <c r="B4000" s="1">
        <v>43631.625</v>
      </c>
      <c r="C4000" s="3">
        <f t="shared" si="373"/>
        <v>6</v>
      </c>
      <c r="D4000" s="3">
        <f t="shared" si="374"/>
        <v>15</v>
      </c>
      <c r="E4000" s="4">
        <f t="shared" si="375"/>
        <v>15</v>
      </c>
      <c r="F4000" s="4">
        <f t="shared" si="376"/>
        <v>7</v>
      </c>
      <c r="G4000" s="4" t="str">
        <f t="shared" si="377"/>
        <v>Sum</v>
      </c>
      <c r="H4000" s="4" t="str">
        <f t="shared" si="378"/>
        <v>Off</v>
      </c>
      <c r="I4000">
        <v>1127872598</v>
      </c>
      <c r="J4000" t="s">
        <v>26</v>
      </c>
      <c r="K4000">
        <v>23.33</v>
      </c>
      <c r="L4000">
        <v>24.168935000000001</v>
      </c>
      <c r="M4000">
        <v>0.81876499999999997</v>
      </c>
      <c r="N4000">
        <v>2.017E-2</v>
      </c>
    </row>
    <row r="4001" spans="1:14" x14ac:dyDescent="0.3">
      <c r="A4001" s="1">
        <v>43631.833333333336</v>
      </c>
      <c r="B4001" s="1">
        <v>43631.666666666664</v>
      </c>
      <c r="C4001" s="3">
        <f t="shared" si="373"/>
        <v>6</v>
      </c>
      <c r="D4001" s="3">
        <f t="shared" si="374"/>
        <v>15</v>
      </c>
      <c r="E4001" s="4">
        <f t="shared" si="375"/>
        <v>16</v>
      </c>
      <c r="F4001" s="4">
        <f t="shared" si="376"/>
        <v>7</v>
      </c>
      <c r="G4001" s="4" t="str">
        <f t="shared" si="377"/>
        <v>Sum</v>
      </c>
      <c r="H4001" s="4" t="str">
        <f t="shared" si="378"/>
        <v>Off</v>
      </c>
      <c r="I4001">
        <v>1127872598</v>
      </c>
      <c r="J4001" t="s">
        <v>26</v>
      </c>
      <c r="K4001">
        <v>23.86</v>
      </c>
      <c r="L4001">
        <v>24.683983999999999</v>
      </c>
      <c r="M4001">
        <v>0.80613000000000001</v>
      </c>
      <c r="N4001">
        <v>1.7853999999999998E-2</v>
      </c>
    </row>
    <row r="4002" spans="1:14" x14ac:dyDescent="0.3">
      <c r="A4002" s="1">
        <v>43631.875</v>
      </c>
      <c r="B4002" s="1">
        <v>43631.708333333336</v>
      </c>
      <c r="C4002" s="3">
        <f t="shared" si="373"/>
        <v>6</v>
      </c>
      <c r="D4002" s="3">
        <f t="shared" si="374"/>
        <v>15</v>
      </c>
      <c r="E4002" s="4">
        <f t="shared" si="375"/>
        <v>17</v>
      </c>
      <c r="F4002" s="4">
        <f t="shared" si="376"/>
        <v>7</v>
      </c>
      <c r="G4002" s="4" t="str">
        <f t="shared" si="377"/>
        <v>Sum</v>
      </c>
      <c r="H4002" s="4" t="str">
        <f t="shared" si="378"/>
        <v>Off</v>
      </c>
      <c r="I4002">
        <v>1127872598</v>
      </c>
      <c r="J4002" t="s">
        <v>26</v>
      </c>
      <c r="K4002">
        <v>24.71</v>
      </c>
      <c r="L4002">
        <v>25.302993000000001</v>
      </c>
      <c r="M4002">
        <v>0.58742000000000005</v>
      </c>
      <c r="N4002">
        <v>5.5729999999999998E-3</v>
      </c>
    </row>
    <row r="4003" spans="1:14" x14ac:dyDescent="0.3">
      <c r="A4003" s="1">
        <v>43631.916666666664</v>
      </c>
      <c r="B4003" s="1">
        <v>43631.75</v>
      </c>
      <c r="C4003" s="3">
        <f t="shared" si="373"/>
        <v>6</v>
      </c>
      <c r="D4003" s="3">
        <f t="shared" si="374"/>
        <v>15</v>
      </c>
      <c r="E4003" s="4">
        <f t="shared" si="375"/>
        <v>18</v>
      </c>
      <c r="F4003" s="4">
        <f t="shared" si="376"/>
        <v>7</v>
      </c>
      <c r="G4003" s="4" t="str">
        <f t="shared" si="377"/>
        <v>Sum</v>
      </c>
      <c r="H4003" s="4" t="str">
        <f t="shared" si="378"/>
        <v>Off</v>
      </c>
      <c r="I4003">
        <v>1127872598</v>
      </c>
      <c r="J4003" t="s">
        <v>26</v>
      </c>
      <c r="K4003">
        <v>23.87</v>
      </c>
      <c r="L4003">
        <v>24.641373999999999</v>
      </c>
      <c r="M4003">
        <v>0.66278999999999999</v>
      </c>
      <c r="N4003">
        <v>0.108584</v>
      </c>
    </row>
    <row r="4004" spans="1:14" x14ac:dyDescent="0.3">
      <c r="A4004" s="1">
        <v>43631.958333333336</v>
      </c>
      <c r="B4004" s="1">
        <v>43631.791666666664</v>
      </c>
      <c r="C4004" s="3">
        <f t="shared" si="373"/>
        <v>6</v>
      </c>
      <c r="D4004" s="3">
        <f t="shared" si="374"/>
        <v>15</v>
      </c>
      <c r="E4004" s="4">
        <f t="shared" si="375"/>
        <v>19</v>
      </c>
      <c r="F4004" s="4">
        <f t="shared" si="376"/>
        <v>7</v>
      </c>
      <c r="G4004" s="4" t="str">
        <f t="shared" si="377"/>
        <v>Sum</v>
      </c>
      <c r="H4004" s="4" t="str">
        <f t="shared" si="378"/>
        <v>Off</v>
      </c>
      <c r="I4004">
        <v>1127872598</v>
      </c>
      <c r="J4004" t="s">
        <v>26</v>
      </c>
      <c r="K4004">
        <v>21.81</v>
      </c>
      <c r="L4004">
        <v>22.414372</v>
      </c>
      <c r="M4004">
        <v>0.48830200000000001</v>
      </c>
      <c r="N4004">
        <v>0.11607000000000001</v>
      </c>
    </row>
    <row r="4005" spans="1:14" x14ac:dyDescent="0.3">
      <c r="A4005" s="1">
        <v>43632</v>
      </c>
      <c r="B4005" s="1">
        <v>43631.833333333336</v>
      </c>
      <c r="C4005" s="3">
        <f t="shared" si="373"/>
        <v>6</v>
      </c>
      <c r="D4005" s="3">
        <f t="shared" si="374"/>
        <v>15</v>
      </c>
      <c r="E4005" s="4">
        <f t="shared" si="375"/>
        <v>20</v>
      </c>
      <c r="F4005" s="4">
        <f t="shared" si="376"/>
        <v>7</v>
      </c>
      <c r="G4005" s="4" t="str">
        <f t="shared" si="377"/>
        <v>Sum</v>
      </c>
      <c r="H4005" s="4" t="str">
        <f t="shared" si="378"/>
        <v>Off</v>
      </c>
      <c r="I4005">
        <v>1127872598</v>
      </c>
      <c r="J4005" t="s">
        <v>26</v>
      </c>
      <c r="K4005">
        <v>21.28</v>
      </c>
      <c r="L4005">
        <v>21.720447</v>
      </c>
      <c r="M4005">
        <v>0.394764</v>
      </c>
      <c r="N4005">
        <v>4.5683000000000001E-2</v>
      </c>
    </row>
    <row r="4006" spans="1:14" x14ac:dyDescent="0.3">
      <c r="A4006" s="1">
        <v>43632.041666666664</v>
      </c>
      <c r="B4006" s="1">
        <v>43631.875</v>
      </c>
      <c r="C4006" s="3">
        <f t="shared" si="373"/>
        <v>6</v>
      </c>
      <c r="D4006" s="3">
        <f t="shared" si="374"/>
        <v>15</v>
      </c>
      <c r="E4006" s="4">
        <f t="shared" si="375"/>
        <v>21</v>
      </c>
      <c r="F4006" s="4">
        <f t="shared" si="376"/>
        <v>7</v>
      </c>
      <c r="G4006" s="4" t="str">
        <f t="shared" si="377"/>
        <v>Sum</v>
      </c>
      <c r="H4006" s="4" t="str">
        <f t="shared" si="378"/>
        <v>Off</v>
      </c>
      <c r="I4006">
        <v>1127872598</v>
      </c>
      <c r="J4006" t="s">
        <v>26</v>
      </c>
      <c r="K4006">
        <v>21.02</v>
      </c>
      <c r="L4006">
        <v>21.529093</v>
      </c>
      <c r="M4006">
        <v>0.42403299999999999</v>
      </c>
      <c r="N4006">
        <v>8.5059999999999997E-2</v>
      </c>
    </row>
    <row r="4007" spans="1:14" x14ac:dyDescent="0.3">
      <c r="A4007" s="1">
        <v>43632.083333333336</v>
      </c>
      <c r="B4007" s="1">
        <v>43631.916666666664</v>
      </c>
      <c r="C4007" s="3">
        <f t="shared" si="373"/>
        <v>6</v>
      </c>
      <c r="D4007" s="3">
        <f t="shared" si="374"/>
        <v>15</v>
      </c>
      <c r="E4007" s="4">
        <f t="shared" si="375"/>
        <v>22</v>
      </c>
      <c r="F4007" s="4">
        <f t="shared" si="376"/>
        <v>7</v>
      </c>
      <c r="G4007" s="4" t="str">
        <f t="shared" si="377"/>
        <v>Sum</v>
      </c>
      <c r="H4007" s="4" t="str">
        <f t="shared" si="378"/>
        <v>Off</v>
      </c>
      <c r="I4007">
        <v>1127872598</v>
      </c>
      <c r="J4007" t="s">
        <v>26</v>
      </c>
      <c r="K4007">
        <v>19</v>
      </c>
      <c r="L4007">
        <v>19.507110000000001</v>
      </c>
      <c r="M4007">
        <v>0.35137600000000002</v>
      </c>
      <c r="N4007">
        <v>0.15573400000000001</v>
      </c>
    </row>
    <row r="4008" spans="1:14" x14ac:dyDescent="0.3">
      <c r="A4008" s="1">
        <v>43632.125</v>
      </c>
      <c r="B4008" s="1">
        <v>43631.958333333336</v>
      </c>
      <c r="C4008" s="3">
        <f t="shared" si="373"/>
        <v>6</v>
      </c>
      <c r="D4008" s="3">
        <f t="shared" si="374"/>
        <v>15</v>
      </c>
      <c r="E4008" s="4">
        <f t="shared" si="375"/>
        <v>23</v>
      </c>
      <c r="F4008" s="4">
        <f t="shared" si="376"/>
        <v>7</v>
      </c>
      <c r="G4008" s="4" t="str">
        <f t="shared" si="377"/>
        <v>Sum</v>
      </c>
      <c r="H4008" s="4" t="str">
        <f t="shared" si="378"/>
        <v>Off</v>
      </c>
      <c r="I4008">
        <v>1127872598</v>
      </c>
      <c r="J4008" t="s">
        <v>26</v>
      </c>
      <c r="K4008">
        <v>17.66</v>
      </c>
      <c r="L4008">
        <v>17.732074000000001</v>
      </c>
      <c r="M4008">
        <v>4.2922000000000002E-2</v>
      </c>
      <c r="N4008">
        <v>2.9152000000000001E-2</v>
      </c>
    </row>
    <row r="4009" spans="1:14" x14ac:dyDescent="0.3">
      <c r="A4009" s="1">
        <v>43632.166666666664</v>
      </c>
      <c r="B4009" s="1">
        <v>43632</v>
      </c>
      <c r="C4009" s="3">
        <f t="shared" si="373"/>
        <v>6</v>
      </c>
      <c r="D4009" s="3">
        <f t="shared" si="374"/>
        <v>16</v>
      </c>
      <c r="E4009" s="4">
        <f t="shared" si="375"/>
        <v>0</v>
      </c>
      <c r="F4009" s="4">
        <f t="shared" si="376"/>
        <v>1</v>
      </c>
      <c r="G4009" s="4" t="str">
        <f t="shared" si="377"/>
        <v>Sum</v>
      </c>
      <c r="H4009" s="4" t="str">
        <f t="shared" si="378"/>
        <v>Off</v>
      </c>
      <c r="I4009">
        <v>1127872598</v>
      </c>
      <c r="J4009" t="s">
        <v>26</v>
      </c>
      <c r="K4009">
        <v>16.78</v>
      </c>
      <c r="L4009">
        <v>16.71987</v>
      </c>
      <c r="M4009">
        <v>0.03</v>
      </c>
      <c r="N4009">
        <v>-9.0130000000000002E-2</v>
      </c>
    </row>
    <row r="4010" spans="1:14" x14ac:dyDescent="0.3">
      <c r="A4010" s="1">
        <v>43632.208333333336</v>
      </c>
      <c r="B4010" s="1">
        <v>43632.041666666664</v>
      </c>
      <c r="C4010" s="3">
        <f t="shared" si="373"/>
        <v>6</v>
      </c>
      <c r="D4010" s="3">
        <f t="shared" si="374"/>
        <v>16</v>
      </c>
      <c r="E4010" s="4">
        <f t="shared" si="375"/>
        <v>1</v>
      </c>
      <c r="F4010" s="4">
        <f t="shared" si="376"/>
        <v>1</v>
      </c>
      <c r="G4010" s="4" t="str">
        <f t="shared" si="377"/>
        <v>Sum</v>
      </c>
      <c r="H4010" s="4" t="str">
        <f t="shared" si="378"/>
        <v>Off</v>
      </c>
      <c r="I4010">
        <v>1127872598</v>
      </c>
      <c r="J4010" t="s">
        <v>26</v>
      </c>
      <c r="K4010">
        <v>15.38</v>
      </c>
      <c r="L4010">
        <v>15.325937</v>
      </c>
      <c r="M4010">
        <v>1.9949999999999999E-2</v>
      </c>
      <c r="N4010">
        <v>-7.4012999999999995E-2</v>
      </c>
    </row>
    <row r="4011" spans="1:14" x14ac:dyDescent="0.3">
      <c r="A4011" s="1">
        <v>43632.25</v>
      </c>
      <c r="B4011" s="1">
        <v>43632.083333333336</v>
      </c>
      <c r="C4011" s="3">
        <f t="shared" si="373"/>
        <v>6</v>
      </c>
      <c r="D4011" s="3">
        <f t="shared" si="374"/>
        <v>16</v>
      </c>
      <c r="E4011" s="4">
        <f t="shared" si="375"/>
        <v>2</v>
      </c>
      <c r="F4011" s="4">
        <f t="shared" si="376"/>
        <v>1</v>
      </c>
      <c r="G4011" s="4" t="str">
        <f t="shared" si="377"/>
        <v>Sum</v>
      </c>
      <c r="H4011" s="4" t="str">
        <f t="shared" si="378"/>
        <v>Off</v>
      </c>
      <c r="I4011">
        <v>1127872598</v>
      </c>
      <c r="J4011" t="s">
        <v>26</v>
      </c>
      <c r="K4011">
        <v>14.75</v>
      </c>
      <c r="L4011">
        <v>14.697149</v>
      </c>
      <c r="M4011">
        <v>0</v>
      </c>
      <c r="N4011">
        <v>-5.2851000000000002E-2</v>
      </c>
    </row>
    <row r="4012" spans="1:14" x14ac:dyDescent="0.3">
      <c r="A4012" s="1">
        <v>43632.291666666664</v>
      </c>
      <c r="B4012" s="1">
        <v>43632.125</v>
      </c>
      <c r="C4012" s="3">
        <f t="shared" si="373"/>
        <v>6</v>
      </c>
      <c r="D4012" s="3">
        <f t="shared" si="374"/>
        <v>16</v>
      </c>
      <c r="E4012" s="4">
        <f t="shared" si="375"/>
        <v>3</v>
      </c>
      <c r="F4012" s="4">
        <f t="shared" si="376"/>
        <v>1</v>
      </c>
      <c r="G4012" s="4" t="str">
        <f t="shared" si="377"/>
        <v>Sum</v>
      </c>
      <c r="H4012" s="4" t="str">
        <f t="shared" si="378"/>
        <v>Off</v>
      </c>
      <c r="I4012">
        <v>1127872598</v>
      </c>
      <c r="J4012" t="s">
        <v>26</v>
      </c>
      <c r="K4012">
        <v>14.19</v>
      </c>
      <c r="L4012">
        <v>14.153853</v>
      </c>
      <c r="M4012">
        <v>0</v>
      </c>
      <c r="N4012">
        <v>-3.6146999999999999E-2</v>
      </c>
    </row>
    <row r="4013" spans="1:14" x14ac:dyDescent="0.3">
      <c r="A4013" s="1">
        <v>43632.333333333336</v>
      </c>
      <c r="B4013" s="1">
        <v>43632.166666666664</v>
      </c>
      <c r="C4013" s="3">
        <f t="shared" si="373"/>
        <v>6</v>
      </c>
      <c r="D4013" s="3">
        <f t="shared" si="374"/>
        <v>16</v>
      </c>
      <c r="E4013" s="4">
        <f t="shared" si="375"/>
        <v>4</v>
      </c>
      <c r="F4013" s="4">
        <f t="shared" si="376"/>
        <v>1</v>
      </c>
      <c r="G4013" s="4" t="str">
        <f t="shared" si="377"/>
        <v>Sum</v>
      </c>
      <c r="H4013" s="4" t="str">
        <f t="shared" si="378"/>
        <v>Off</v>
      </c>
      <c r="I4013">
        <v>1127872598</v>
      </c>
      <c r="J4013" t="s">
        <v>26</v>
      </c>
      <c r="K4013">
        <v>13.25</v>
      </c>
      <c r="L4013">
        <v>13.264640999999999</v>
      </c>
      <c r="M4013">
        <v>0</v>
      </c>
      <c r="N4013">
        <v>1.4641E-2</v>
      </c>
    </row>
    <row r="4014" spans="1:14" x14ac:dyDescent="0.3">
      <c r="A4014" s="1">
        <v>43632.375</v>
      </c>
      <c r="B4014" s="1">
        <v>43632.208333333336</v>
      </c>
      <c r="C4014" s="3">
        <f t="shared" si="373"/>
        <v>6</v>
      </c>
      <c r="D4014" s="3">
        <f t="shared" si="374"/>
        <v>16</v>
      </c>
      <c r="E4014" s="4">
        <f t="shared" si="375"/>
        <v>5</v>
      </c>
      <c r="F4014" s="4">
        <f t="shared" si="376"/>
        <v>1</v>
      </c>
      <c r="G4014" s="4" t="str">
        <f t="shared" si="377"/>
        <v>Sum</v>
      </c>
      <c r="H4014" s="4" t="str">
        <f t="shared" si="378"/>
        <v>Off</v>
      </c>
      <c r="I4014">
        <v>1127872598</v>
      </c>
      <c r="J4014" t="s">
        <v>26</v>
      </c>
      <c r="K4014">
        <v>12.91</v>
      </c>
      <c r="L4014">
        <v>12.970955999999999</v>
      </c>
      <c r="M4014">
        <v>0</v>
      </c>
      <c r="N4014">
        <v>6.0956000000000003E-2</v>
      </c>
    </row>
    <row r="4015" spans="1:14" x14ac:dyDescent="0.3">
      <c r="A4015" s="1">
        <v>43632.416666666664</v>
      </c>
      <c r="B4015" s="1">
        <v>43632.25</v>
      </c>
      <c r="C4015" s="3">
        <f t="shared" si="373"/>
        <v>6</v>
      </c>
      <c r="D4015" s="3">
        <f t="shared" si="374"/>
        <v>16</v>
      </c>
      <c r="E4015" s="4">
        <f t="shared" si="375"/>
        <v>6</v>
      </c>
      <c r="F4015" s="4">
        <f t="shared" si="376"/>
        <v>1</v>
      </c>
      <c r="G4015" s="4" t="str">
        <f t="shared" si="377"/>
        <v>Sum</v>
      </c>
      <c r="H4015" s="4" t="str">
        <f t="shared" si="378"/>
        <v>Off</v>
      </c>
      <c r="I4015">
        <v>1127872598</v>
      </c>
      <c r="J4015" t="s">
        <v>26</v>
      </c>
      <c r="K4015">
        <v>12.04</v>
      </c>
      <c r="L4015">
        <v>12.144031</v>
      </c>
      <c r="M4015">
        <v>0</v>
      </c>
      <c r="N4015">
        <v>0.104031</v>
      </c>
    </row>
    <row r="4016" spans="1:14" x14ac:dyDescent="0.3">
      <c r="A4016" s="1">
        <v>43632.458333333336</v>
      </c>
      <c r="B4016" s="1">
        <v>43632.291666666664</v>
      </c>
      <c r="C4016" s="3">
        <f t="shared" si="373"/>
        <v>6</v>
      </c>
      <c r="D4016" s="3">
        <f t="shared" si="374"/>
        <v>16</v>
      </c>
      <c r="E4016" s="4">
        <f t="shared" si="375"/>
        <v>7</v>
      </c>
      <c r="F4016" s="4">
        <f t="shared" si="376"/>
        <v>1</v>
      </c>
      <c r="G4016" s="4" t="str">
        <f t="shared" si="377"/>
        <v>Sum</v>
      </c>
      <c r="H4016" s="4" t="str">
        <f t="shared" si="378"/>
        <v>Off</v>
      </c>
      <c r="I4016">
        <v>1127872598</v>
      </c>
      <c r="J4016" t="s">
        <v>26</v>
      </c>
      <c r="K4016">
        <v>13.43</v>
      </c>
      <c r="L4016">
        <v>13.467886</v>
      </c>
      <c r="M4016">
        <v>0</v>
      </c>
      <c r="N4016">
        <v>3.7886000000000003E-2</v>
      </c>
    </row>
    <row r="4017" spans="1:14" x14ac:dyDescent="0.3">
      <c r="A4017" s="1">
        <v>43632.5</v>
      </c>
      <c r="B4017" s="1">
        <v>43632.333333333336</v>
      </c>
      <c r="C4017" s="3">
        <f t="shared" si="373"/>
        <v>6</v>
      </c>
      <c r="D4017" s="3">
        <f t="shared" si="374"/>
        <v>16</v>
      </c>
      <c r="E4017" s="4">
        <f t="shared" si="375"/>
        <v>8</v>
      </c>
      <c r="F4017" s="4">
        <f t="shared" si="376"/>
        <v>1</v>
      </c>
      <c r="G4017" s="4" t="str">
        <f t="shared" si="377"/>
        <v>Sum</v>
      </c>
      <c r="H4017" s="4" t="str">
        <f t="shared" si="378"/>
        <v>Off</v>
      </c>
      <c r="I4017">
        <v>1127872598</v>
      </c>
      <c r="J4017" t="s">
        <v>26</v>
      </c>
      <c r="K4017">
        <v>15.66</v>
      </c>
      <c r="L4017">
        <v>15.96637</v>
      </c>
      <c r="M4017">
        <v>0.17804400000000001</v>
      </c>
      <c r="N4017">
        <v>0.128326</v>
      </c>
    </row>
    <row r="4018" spans="1:14" x14ac:dyDescent="0.3">
      <c r="A4018" s="1">
        <v>43632.541666666664</v>
      </c>
      <c r="B4018" s="1">
        <v>43632.375</v>
      </c>
      <c r="C4018" s="3">
        <f t="shared" si="373"/>
        <v>6</v>
      </c>
      <c r="D4018" s="3">
        <f t="shared" si="374"/>
        <v>16</v>
      </c>
      <c r="E4018" s="4">
        <f t="shared" si="375"/>
        <v>9</v>
      </c>
      <c r="F4018" s="4">
        <f t="shared" si="376"/>
        <v>1</v>
      </c>
      <c r="G4018" s="4" t="str">
        <f t="shared" si="377"/>
        <v>Sum</v>
      </c>
      <c r="H4018" s="4" t="str">
        <f t="shared" si="378"/>
        <v>Off</v>
      </c>
      <c r="I4018">
        <v>1127872598</v>
      </c>
      <c r="J4018" t="s">
        <v>26</v>
      </c>
      <c r="K4018">
        <v>17.62</v>
      </c>
      <c r="L4018">
        <v>18.294367999999999</v>
      </c>
      <c r="M4018">
        <v>0.51342699999999997</v>
      </c>
      <c r="N4018">
        <v>0.160941</v>
      </c>
    </row>
    <row r="4019" spans="1:14" x14ac:dyDescent="0.3">
      <c r="A4019" s="1">
        <v>43632.583333333336</v>
      </c>
      <c r="B4019" s="1">
        <v>43632.416666666664</v>
      </c>
      <c r="C4019" s="3">
        <f t="shared" si="373"/>
        <v>6</v>
      </c>
      <c r="D4019" s="3">
        <f t="shared" si="374"/>
        <v>16</v>
      </c>
      <c r="E4019" s="4">
        <f t="shared" si="375"/>
        <v>10</v>
      </c>
      <c r="F4019" s="4">
        <f t="shared" si="376"/>
        <v>1</v>
      </c>
      <c r="G4019" s="4" t="str">
        <f t="shared" si="377"/>
        <v>Sum</v>
      </c>
      <c r="H4019" s="4" t="str">
        <f t="shared" si="378"/>
        <v>Off</v>
      </c>
      <c r="I4019">
        <v>1127872598</v>
      </c>
      <c r="J4019" t="s">
        <v>26</v>
      </c>
      <c r="K4019">
        <v>19.41</v>
      </c>
      <c r="L4019">
        <v>20.279247000000002</v>
      </c>
      <c r="M4019">
        <v>0.68809399999999998</v>
      </c>
      <c r="N4019">
        <v>0.18115300000000001</v>
      </c>
    </row>
    <row r="4020" spans="1:14" x14ac:dyDescent="0.3">
      <c r="A4020" s="1">
        <v>43632.625</v>
      </c>
      <c r="B4020" s="1">
        <v>43632.458333333336</v>
      </c>
      <c r="C4020" s="3">
        <f t="shared" si="373"/>
        <v>6</v>
      </c>
      <c r="D4020" s="3">
        <f t="shared" si="374"/>
        <v>16</v>
      </c>
      <c r="E4020" s="4">
        <f t="shared" si="375"/>
        <v>11</v>
      </c>
      <c r="F4020" s="4">
        <f t="shared" si="376"/>
        <v>1</v>
      </c>
      <c r="G4020" s="4" t="str">
        <f t="shared" si="377"/>
        <v>Sum</v>
      </c>
      <c r="H4020" s="4" t="str">
        <f t="shared" si="378"/>
        <v>Off</v>
      </c>
      <c r="I4020">
        <v>1127872598</v>
      </c>
      <c r="J4020" t="s">
        <v>26</v>
      </c>
      <c r="K4020">
        <v>20.59</v>
      </c>
      <c r="L4020">
        <v>21.748380000000001</v>
      </c>
      <c r="M4020">
        <v>0.86810900000000002</v>
      </c>
      <c r="N4020">
        <v>0.290271</v>
      </c>
    </row>
    <row r="4021" spans="1:14" x14ac:dyDescent="0.3">
      <c r="A4021" s="1">
        <v>43632.666666666664</v>
      </c>
      <c r="B4021" s="1">
        <v>43632.5</v>
      </c>
      <c r="C4021" s="3">
        <f t="shared" si="373"/>
        <v>6</v>
      </c>
      <c r="D4021" s="3">
        <f t="shared" si="374"/>
        <v>16</v>
      </c>
      <c r="E4021" s="4">
        <f t="shared" si="375"/>
        <v>12</v>
      </c>
      <c r="F4021" s="4">
        <f t="shared" si="376"/>
        <v>1</v>
      </c>
      <c r="G4021" s="4" t="str">
        <f t="shared" si="377"/>
        <v>Sum</v>
      </c>
      <c r="H4021" s="4" t="str">
        <f t="shared" si="378"/>
        <v>Off</v>
      </c>
      <c r="I4021">
        <v>1127872598</v>
      </c>
      <c r="J4021" t="s">
        <v>26</v>
      </c>
      <c r="K4021">
        <v>22.27</v>
      </c>
      <c r="L4021">
        <v>23.58071</v>
      </c>
      <c r="M4021">
        <v>1.1298299999999999</v>
      </c>
      <c r="N4021">
        <v>0.18088000000000001</v>
      </c>
    </row>
    <row r="4022" spans="1:14" x14ac:dyDescent="0.3">
      <c r="A4022" s="1">
        <v>43632.708333333336</v>
      </c>
      <c r="B4022" s="1">
        <v>43632.541666666664</v>
      </c>
      <c r="C4022" s="3">
        <f t="shared" si="373"/>
        <v>6</v>
      </c>
      <c r="D4022" s="3">
        <f t="shared" si="374"/>
        <v>16</v>
      </c>
      <c r="E4022" s="4">
        <f t="shared" si="375"/>
        <v>13</v>
      </c>
      <c r="F4022" s="4">
        <f t="shared" si="376"/>
        <v>1</v>
      </c>
      <c r="G4022" s="4" t="str">
        <f t="shared" si="377"/>
        <v>Sum</v>
      </c>
      <c r="H4022" s="4" t="str">
        <f t="shared" si="378"/>
        <v>Off</v>
      </c>
      <c r="I4022">
        <v>1127872598</v>
      </c>
      <c r="J4022" t="s">
        <v>26</v>
      </c>
      <c r="K4022">
        <v>24.66</v>
      </c>
      <c r="L4022">
        <v>26.027010000000001</v>
      </c>
      <c r="M4022">
        <v>1.148504</v>
      </c>
      <c r="N4022">
        <v>0.21850600000000001</v>
      </c>
    </row>
    <row r="4023" spans="1:14" x14ac:dyDescent="0.3">
      <c r="A4023" s="1">
        <v>43632.75</v>
      </c>
      <c r="B4023" s="1">
        <v>43632.583333333336</v>
      </c>
      <c r="C4023" s="3">
        <f t="shared" si="373"/>
        <v>6</v>
      </c>
      <c r="D4023" s="3">
        <f t="shared" si="374"/>
        <v>16</v>
      </c>
      <c r="E4023" s="4">
        <f t="shared" si="375"/>
        <v>14</v>
      </c>
      <c r="F4023" s="4">
        <f t="shared" si="376"/>
        <v>1</v>
      </c>
      <c r="G4023" s="4" t="str">
        <f t="shared" si="377"/>
        <v>Sum</v>
      </c>
      <c r="H4023" s="4" t="str">
        <f t="shared" si="378"/>
        <v>Off</v>
      </c>
      <c r="I4023">
        <v>1127872598</v>
      </c>
      <c r="J4023" t="s">
        <v>26</v>
      </c>
      <c r="K4023">
        <v>27.56</v>
      </c>
      <c r="L4023">
        <v>29.539921</v>
      </c>
      <c r="M4023">
        <v>1.731638</v>
      </c>
      <c r="N4023">
        <v>0.248283</v>
      </c>
    </row>
    <row r="4024" spans="1:14" x14ac:dyDescent="0.3">
      <c r="A4024" s="1">
        <v>43632.791666666664</v>
      </c>
      <c r="B4024" s="1">
        <v>43632.625</v>
      </c>
      <c r="C4024" s="3">
        <f t="shared" si="373"/>
        <v>6</v>
      </c>
      <c r="D4024" s="3">
        <f t="shared" si="374"/>
        <v>16</v>
      </c>
      <c r="E4024" s="4">
        <f t="shared" si="375"/>
        <v>15</v>
      </c>
      <c r="F4024" s="4">
        <f t="shared" si="376"/>
        <v>1</v>
      </c>
      <c r="G4024" s="4" t="str">
        <f t="shared" si="377"/>
        <v>Sum</v>
      </c>
      <c r="H4024" s="4" t="str">
        <f t="shared" si="378"/>
        <v>Off</v>
      </c>
      <c r="I4024">
        <v>1127872598</v>
      </c>
      <c r="J4024" t="s">
        <v>26</v>
      </c>
      <c r="K4024">
        <v>30.65</v>
      </c>
      <c r="L4024">
        <v>32.336857000000002</v>
      </c>
      <c r="M4024">
        <v>1.5088060000000001</v>
      </c>
      <c r="N4024">
        <v>0.17805099999999999</v>
      </c>
    </row>
    <row r="4025" spans="1:14" x14ac:dyDescent="0.3">
      <c r="A4025" s="1">
        <v>43632.833333333336</v>
      </c>
      <c r="B4025" s="1">
        <v>43632.666666666664</v>
      </c>
      <c r="C4025" s="3">
        <f t="shared" si="373"/>
        <v>6</v>
      </c>
      <c r="D4025" s="3">
        <f t="shared" si="374"/>
        <v>16</v>
      </c>
      <c r="E4025" s="4">
        <f t="shared" si="375"/>
        <v>16</v>
      </c>
      <c r="F4025" s="4">
        <f t="shared" si="376"/>
        <v>1</v>
      </c>
      <c r="G4025" s="4" t="str">
        <f t="shared" si="377"/>
        <v>Sum</v>
      </c>
      <c r="H4025" s="4" t="str">
        <f t="shared" si="378"/>
        <v>Off</v>
      </c>
      <c r="I4025">
        <v>1127872598</v>
      </c>
      <c r="J4025" t="s">
        <v>26</v>
      </c>
      <c r="K4025">
        <v>33.71</v>
      </c>
      <c r="L4025">
        <v>35.235118</v>
      </c>
      <c r="M4025">
        <v>1.2062090000000001</v>
      </c>
      <c r="N4025">
        <v>0.318909</v>
      </c>
    </row>
    <row r="4026" spans="1:14" x14ac:dyDescent="0.3">
      <c r="A4026" s="1">
        <v>43632.875</v>
      </c>
      <c r="B4026" s="1">
        <v>43632.708333333336</v>
      </c>
      <c r="C4026" s="3">
        <f t="shared" si="373"/>
        <v>6</v>
      </c>
      <c r="D4026" s="3">
        <f t="shared" si="374"/>
        <v>16</v>
      </c>
      <c r="E4026" s="4">
        <f t="shared" si="375"/>
        <v>17</v>
      </c>
      <c r="F4026" s="4">
        <f t="shared" si="376"/>
        <v>1</v>
      </c>
      <c r="G4026" s="4" t="str">
        <f t="shared" si="377"/>
        <v>Sum</v>
      </c>
      <c r="H4026" s="4" t="str">
        <f t="shared" si="378"/>
        <v>Off</v>
      </c>
      <c r="I4026">
        <v>1127872598</v>
      </c>
      <c r="J4026" t="s">
        <v>26</v>
      </c>
      <c r="K4026">
        <v>33.770000000000003</v>
      </c>
      <c r="L4026">
        <v>35.335678000000001</v>
      </c>
      <c r="M4026">
        <v>1.174628</v>
      </c>
      <c r="N4026">
        <v>0.39105000000000001</v>
      </c>
    </row>
    <row r="4027" spans="1:14" x14ac:dyDescent="0.3">
      <c r="A4027" s="1">
        <v>43632.916666666664</v>
      </c>
      <c r="B4027" s="1">
        <v>43632.75</v>
      </c>
      <c r="C4027" s="3">
        <f t="shared" si="373"/>
        <v>6</v>
      </c>
      <c r="D4027" s="3">
        <f t="shared" si="374"/>
        <v>16</v>
      </c>
      <c r="E4027" s="4">
        <f t="shared" si="375"/>
        <v>18</v>
      </c>
      <c r="F4027" s="4">
        <f t="shared" si="376"/>
        <v>1</v>
      </c>
      <c r="G4027" s="4" t="str">
        <f t="shared" si="377"/>
        <v>Sum</v>
      </c>
      <c r="H4027" s="4" t="str">
        <f t="shared" si="378"/>
        <v>Off</v>
      </c>
      <c r="I4027">
        <v>1127872598</v>
      </c>
      <c r="J4027" t="s">
        <v>26</v>
      </c>
      <c r="K4027">
        <v>31.52</v>
      </c>
      <c r="L4027">
        <v>33.395358000000002</v>
      </c>
      <c r="M4027">
        <v>1.4621679999999999</v>
      </c>
      <c r="N4027">
        <v>0.41319</v>
      </c>
    </row>
    <row r="4028" spans="1:14" x14ac:dyDescent="0.3">
      <c r="A4028" s="1">
        <v>43632.958333333336</v>
      </c>
      <c r="B4028" s="1">
        <v>43632.791666666664</v>
      </c>
      <c r="C4028" s="3">
        <f t="shared" si="373"/>
        <v>6</v>
      </c>
      <c r="D4028" s="3">
        <f t="shared" si="374"/>
        <v>16</v>
      </c>
      <c r="E4028" s="4">
        <f t="shared" si="375"/>
        <v>19</v>
      </c>
      <c r="F4028" s="4">
        <f t="shared" si="376"/>
        <v>1</v>
      </c>
      <c r="G4028" s="4" t="str">
        <f t="shared" si="377"/>
        <v>Sum</v>
      </c>
      <c r="H4028" s="4" t="str">
        <f t="shared" si="378"/>
        <v>Off</v>
      </c>
      <c r="I4028">
        <v>1127872598</v>
      </c>
      <c r="J4028" t="s">
        <v>26</v>
      </c>
      <c r="K4028">
        <v>27.98</v>
      </c>
      <c r="L4028">
        <v>29.623497</v>
      </c>
      <c r="M4028">
        <v>1.246424</v>
      </c>
      <c r="N4028">
        <v>0.39707300000000001</v>
      </c>
    </row>
    <row r="4029" spans="1:14" x14ac:dyDescent="0.3">
      <c r="A4029" s="1">
        <v>43633</v>
      </c>
      <c r="B4029" s="1">
        <v>43632.833333333336</v>
      </c>
      <c r="C4029" s="3">
        <f t="shared" si="373"/>
        <v>6</v>
      </c>
      <c r="D4029" s="3">
        <f t="shared" si="374"/>
        <v>16</v>
      </c>
      <c r="E4029" s="4">
        <f t="shared" si="375"/>
        <v>20</v>
      </c>
      <c r="F4029" s="4">
        <f t="shared" si="376"/>
        <v>1</v>
      </c>
      <c r="G4029" s="4" t="str">
        <f t="shared" si="377"/>
        <v>Sum</v>
      </c>
      <c r="H4029" s="4" t="str">
        <f t="shared" si="378"/>
        <v>Off</v>
      </c>
      <c r="I4029">
        <v>1127872598</v>
      </c>
      <c r="J4029" t="s">
        <v>26</v>
      </c>
      <c r="K4029">
        <v>26.52</v>
      </c>
      <c r="L4029">
        <v>27.768060999999999</v>
      </c>
      <c r="M4029">
        <v>0.86856500000000003</v>
      </c>
      <c r="N4029">
        <v>0.379496</v>
      </c>
    </row>
    <row r="4030" spans="1:14" x14ac:dyDescent="0.3">
      <c r="A4030" s="1">
        <v>43633.041666666664</v>
      </c>
      <c r="B4030" s="1">
        <v>43632.875</v>
      </c>
      <c r="C4030" s="3">
        <f t="shared" si="373"/>
        <v>6</v>
      </c>
      <c r="D4030" s="3">
        <f t="shared" si="374"/>
        <v>16</v>
      </c>
      <c r="E4030" s="4">
        <f t="shared" si="375"/>
        <v>21</v>
      </c>
      <c r="F4030" s="4">
        <f t="shared" si="376"/>
        <v>1</v>
      </c>
      <c r="G4030" s="4" t="str">
        <f t="shared" si="377"/>
        <v>Sum</v>
      </c>
      <c r="H4030" s="4" t="str">
        <f t="shared" si="378"/>
        <v>Off</v>
      </c>
      <c r="I4030">
        <v>1127872598</v>
      </c>
      <c r="J4030" t="s">
        <v>26</v>
      </c>
      <c r="K4030">
        <v>26.09</v>
      </c>
      <c r="L4030">
        <v>27.390419999999999</v>
      </c>
      <c r="M4030">
        <v>0.93102399999999996</v>
      </c>
      <c r="N4030">
        <v>0.369396</v>
      </c>
    </row>
    <row r="4031" spans="1:14" x14ac:dyDescent="0.3">
      <c r="A4031" s="1">
        <v>43633.083333333336</v>
      </c>
      <c r="B4031" s="1">
        <v>43632.916666666664</v>
      </c>
      <c r="C4031" s="3">
        <f t="shared" si="373"/>
        <v>6</v>
      </c>
      <c r="D4031" s="3">
        <f t="shared" si="374"/>
        <v>16</v>
      </c>
      <c r="E4031" s="4">
        <f t="shared" si="375"/>
        <v>22</v>
      </c>
      <c r="F4031" s="4">
        <f t="shared" si="376"/>
        <v>1</v>
      </c>
      <c r="G4031" s="4" t="str">
        <f t="shared" si="377"/>
        <v>Sum</v>
      </c>
      <c r="H4031" s="4" t="str">
        <f t="shared" si="378"/>
        <v>Off</v>
      </c>
      <c r="I4031">
        <v>1127872598</v>
      </c>
      <c r="J4031" t="s">
        <v>26</v>
      </c>
      <c r="K4031">
        <v>21.26</v>
      </c>
      <c r="L4031">
        <v>22.241107</v>
      </c>
      <c r="M4031">
        <v>0.61992700000000001</v>
      </c>
      <c r="N4031">
        <v>0.36118</v>
      </c>
    </row>
    <row r="4032" spans="1:14" x14ac:dyDescent="0.3">
      <c r="A4032" s="1">
        <v>43633.125</v>
      </c>
      <c r="B4032" s="1">
        <v>43632.958333333336</v>
      </c>
      <c r="C4032" s="3">
        <f t="shared" si="373"/>
        <v>6</v>
      </c>
      <c r="D4032" s="3">
        <f t="shared" si="374"/>
        <v>16</v>
      </c>
      <c r="E4032" s="4">
        <f t="shared" si="375"/>
        <v>23</v>
      </c>
      <c r="F4032" s="4">
        <f t="shared" si="376"/>
        <v>1</v>
      </c>
      <c r="G4032" s="4" t="str">
        <f t="shared" si="377"/>
        <v>Sum</v>
      </c>
      <c r="H4032" s="4" t="str">
        <f t="shared" si="378"/>
        <v>Off</v>
      </c>
      <c r="I4032">
        <v>1127872598</v>
      </c>
      <c r="J4032" t="s">
        <v>26</v>
      </c>
      <c r="K4032">
        <v>19.37</v>
      </c>
      <c r="L4032">
        <v>20.066341000000001</v>
      </c>
      <c r="M4032">
        <v>0.38411299999999998</v>
      </c>
      <c r="N4032">
        <v>0.31222800000000001</v>
      </c>
    </row>
    <row r="4033" spans="1:14" x14ac:dyDescent="0.3">
      <c r="A4033" s="1">
        <v>43633.166666666664</v>
      </c>
      <c r="B4033" s="1">
        <v>43633</v>
      </c>
      <c r="C4033" s="3">
        <f t="shared" si="373"/>
        <v>6</v>
      </c>
      <c r="D4033" s="3">
        <f t="shared" si="374"/>
        <v>17</v>
      </c>
      <c r="E4033" s="4">
        <f t="shared" si="375"/>
        <v>0</v>
      </c>
      <c r="F4033" s="4">
        <f t="shared" si="376"/>
        <v>2</v>
      </c>
      <c r="G4033" s="4" t="str">
        <f t="shared" si="377"/>
        <v>Sum</v>
      </c>
      <c r="H4033" s="4" t="str">
        <f t="shared" si="378"/>
        <v>Off</v>
      </c>
      <c r="I4033">
        <v>1127872598</v>
      </c>
      <c r="J4033" t="s">
        <v>26</v>
      </c>
      <c r="K4033">
        <v>18.23</v>
      </c>
      <c r="L4033">
        <v>18.447192000000001</v>
      </c>
      <c r="M4033">
        <v>-2.1879999999999998E-3</v>
      </c>
      <c r="N4033">
        <v>0.21937999999999999</v>
      </c>
    </row>
    <row r="4034" spans="1:14" x14ac:dyDescent="0.3">
      <c r="A4034" s="1">
        <v>43633.208333333336</v>
      </c>
      <c r="B4034" s="1">
        <v>43633.041666666664</v>
      </c>
      <c r="C4034" s="3">
        <f t="shared" si="373"/>
        <v>6</v>
      </c>
      <c r="D4034" s="3">
        <f t="shared" si="374"/>
        <v>17</v>
      </c>
      <c r="E4034" s="4">
        <f t="shared" si="375"/>
        <v>1</v>
      </c>
      <c r="F4034" s="4">
        <f t="shared" si="376"/>
        <v>2</v>
      </c>
      <c r="G4034" s="4" t="str">
        <f t="shared" si="377"/>
        <v>Sum</v>
      </c>
      <c r="H4034" s="4" t="str">
        <f t="shared" si="378"/>
        <v>Off</v>
      </c>
      <c r="I4034">
        <v>1127872598</v>
      </c>
      <c r="J4034" t="s">
        <v>26</v>
      </c>
      <c r="K4034">
        <v>17.05</v>
      </c>
      <c r="L4034">
        <v>17.209147999999999</v>
      </c>
      <c r="M4034">
        <v>-2.47E-3</v>
      </c>
      <c r="N4034">
        <v>0.16161800000000001</v>
      </c>
    </row>
    <row r="4035" spans="1:14" x14ac:dyDescent="0.3">
      <c r="A4035" s="1">
        <v>43633.25</v>
      </c>
      <c r="B4035" s="1">
        <v>43633.083333333336</v>
      </c>
      <c r="C4035" s="3">
        <f t="shared" ref="C4035:C4098" si="379">MONTH(B4035)</f>
        <v>6</v>
      </c>
      <c r="D4035" s="3">
        <f t="shared" ref="D4035:D4098" si="380">DAY(B4035)</f>
        <v>17</v>
      </c>
      <c r="E4035" s="4">
        <f t="shared" ref="E4035:E4098" si="381">HOUR(B4035)</f>
        <v>2</v>
      </c>
      <c r="F4035" s="4">
        <f t="shared" ref="F4035:F4098" si="382">WEEKDAY(B4035)</f>
        <v>2</v>
      </c>
      <c r="G4035" s="4" t="str">
        <f t="shared" ref="G4035:G4098" si="383">IF(AND(C4035&gt;4,C4035&lt;10),"Sum","Win")</f>
        <v>Sum</v>
      </c>
      <c r="H4035" s="4" t="str">
        <f t="shared" si="378"/>
        <v>Off</v>
      </c>
      <c r="I4035">
        <v>1127872598</v>
      </c>
      <c r="J4035" t="s">
        <v>26</v>
      </c>
      <c r="K4035">
        <v>15.64</v>
      </c>
      <c r="L4035">
        <v>15.776394</v>
      </c>
      <c r="M4035">
        <v>-4.1250000000000002E-3</v>
      </c>
      <c r="N4035">
        <v>0.14051900000000001</v>
      </c>
    </row>
    <row r="4036" spans="1:14" x14ac:dyDescent="0.3">
      <c r="A4036" s="1">
        <v>43633.291666666664</v>
      </c>
      <c r="B4036" s="1">
        <v>43633.125</v>
      </c>
      <c r="C4036" s="3">
        <f t="shared" si="379"/>
        <v>6</v>
      </c>
      <c r="D4036" s="3">
        <f t="shared" si="380"/>
        <v>17</v>
      </c>
      <c r="E4036" s="4">
        <f t="shared" si="381"/>
        <v>3</v>
      </c>
      <c r="F4036" s="4">
        <f t="shared" si="382"/>
        <v>2</v>
      </c>
      <c r="G4036" s="4" t="str">
        <f t="shared" si="383"/>
        <v>Sum</v>
      </c>
      <c r="H4036" s="4" t="str">
        <f t="shared" si="378"/>
        <v>Off</v>
      </c>
      <c r="I4036">
        <v>1127872598</v>
      </c>
      <c r="J4036" t="s">
        <v>26</v>
      </c>
      <c r="K4036">
        <v>15.31</v>
      </c>
      <c r="L4036">
        <v>15.391662</v>
      </c>
      <c r="M4036">
        <v>2.1405E-2</v>
      </c>
      <c r="N4036">
        <v>6.0256999999999998E-2</v>
      </c>
    </row>
    <row r="4037" spans="1:14" x14ac:dyDescent="0.3">
      <c r="A4037" s="1">
        <v>43633.333333333336</v>
      </c>
      <c r="B4037" s="1">
        <v>43633.166666666664</v>
      </c>
      <c r="C4037" s="3">
        <f t="shared" si="379"/>
        <v>6</v>
      </c>
      <c r="D4037" s="3">
        <f t="shared" si="380"/>
        <v>17</v>
      </c>
      <c r="E4037" s="4">
        <f t="shared" si="381"/>
        <v>4</v>
      </c>
      <c r="F4037" s="4">
        <f t="shared" si="382"/>
        <v>2</v>
      </c>
      <c r="G4037" s="4" t="str">
        <f t="shared" si="383"/>
        <v>Sum</v>
      </c>
      <c r="H4037" s="4" t="str">
        <f t="shared" si="378"/>
        <v>Off</v>
      </c>
      <c r="I4037">
        <v>1127872598</v>
      </c>
      <c r="J4037" t="s">
        <v>26</v>
      </c>
      <c r="K4037">
        <v>15.54</v>
      </c>
      <c r="L4037">
        <v>15.651498</v>
      </c>
      <c r="M4037">
        <v>-5.8500000000000002E-3</v>
      </c>
      <c r="N4037">
        <v>0.11734799999999999</v>
      </c>
    </row>
    <row r="4038" spans="1:14" x14ac:dyDescent="0.3">
      <c r="A4038" s="1">
        <v>43633.375</v>
      </c>
      <c r="B4038" s="1">
        <v>43633.208333333336</v>
      </c>
      <c r="C4038" s="3">
        <f t="shared" si="379"/>
        <v>6</v>
      </c>
      <c r="D4038" s="3">
        <f t="shared" si="380"/>
        <v>17</v>
      </c>
      <c r="E4038" s="4">
        <f t="shared" si="381"/>
        <v>5</v>
      </c>
      <c r="F4038" s="4">
        <f t="shared" si="382"/>
        <v>2</v>
      </c>
      <c r="G4038" s="4" t="str">
        <f t="shared" si="383"/>
        <v>Sum</v>
      </c>
      <c r="H4038" s="4" t="str">
        <f t="shared" si="378"/>
        <v>Off</v>
      </c>
      <c r="I4038">
        <v>1127872598</v>
      </c>
      <c r="J4038" t="s">
        <v>26</v>
      </c>
      <c r="K4038">
        <v>17.48</v>
      </c>
      <c r="L4038">
        <v>17.690062999999999</v>
      </c>
      <c r="M4038">
        <v>3.2506E-2</v>
      </c>
      <c r="N4038">
        <v>0.17755699999999999</v>
      </c>
    </row>
    <row r="4039" spans="1:14" x14ac:dyDescent="0.3">
      <c r="A4039" s="1">
        <v>43633.416666666664</v>
      </c>
      <c r="B4039" s="1">
        <v>43633.25</v>
      </c>
      <c r="C4039" s="3">
        <f t="shared" si="379"/>
        <v>6</v>
      </c>
      <c r="D4039" s="3">
        <f t="shared" si="380"/>
        <v>17</v>
      </c>
      <c r="E4039" s="4">
        <f t="shared" si="381"/>
        <v>6</v>
      </c>
      <c r="F4039" s="4">
        <f t="shared" si="382"/>
        <v>2</v>
      </c>
      <c r="G4039" s="4" t="str">
        <f t="shared" si="383"/>
        <v>Sum</v>
      </c>
      <c r="H4039" s="4" t="str">
        <f t="shared" si="378"/>
        <v>Off</v>
      </c>
      <c r="I4039">
        <v>1127872598</v>
      </c>
      <c r="J4039" t="s">
        <v>26</v>
      </c>
      <c r="K4039">
        <v>18.88</v>
      </c>
      <c r="L4039">
        <v>19.168485</v>
      </c>
      <c r="M4039">
        <v>9.06E-2</v>
      </c>
      <c r="N4039">
        <v>0.19788500000000001</v>
      </c>
    </row>
    <row r="4040" spans="1:14" x14ac:dyDescent="0.3">
      <c r="A4040" s="1">
        <v>43633.458333333336</v>
      </c>
      <c r="B4040" s="1">
        <v>43633.291666666664</v>
      </c>
      <c r="C4040" s="3">
        <f t="shared" si="379"/>
        <v>6</v>
      </c>
      <c r="D4040" s="3">
        <f t="shared" si="380"/>
        <v>17</v>
      </c>
      <c r="E4040" s="4">
        <f t="shared" si="381"/>
        <v>7</v>
      </c>
      <c r="F4040" s="4">
        <f t="shared" si="382"/>
        <v>2</v>
      </c>
      <c r="G4040" s="4" t="str">
        <f t="shared" si="383"/>
        <v>Sum</v>
      </c>
      <c r="H4040" s="4" t="str">
        <f t="shared" si="378"/>
        <v>Off</v>
      </c>
      <c r="I4040">
        <v>1127872598</v>
      </c>
      <c r="J4040" t="s">
        <v>26</v>
      </c>
      <c r="K4040">
        <v>19.27</v>
      </c>
      <c r="L4040">
        <v>19.882771000000002</v>
      </c>
      <c r="M4040">
        <v>0.33949299999999999</v>
      </c>
      <c r="N4040">
        <v>0.27327800000000002</v>
      </c>
    </row>
    <row r="4041" spans="1:14" x14ac:dyDescent="0.3">
      <c r="A4041" s="1">
        <v>43633.5</v>
      </c>
      <c r="B4041" s="1">
        <v>43633.333333333336</v>
      </c>
      <c r="C4041" s="3">
        <f t="shared" si="379"/>
        <v>6</v>
      </c>
      <c r="D4041" s="3">
        <f t="shared" si="380"/>
        <v>17</v>
      </c>
      <c r="E4041" s="4">
        <f t="shared" si="381"/>
        <v>8</v>
      </c>
      <c r="F4041" s="4">
        <f t="shared" si="382"/>
        <v>2</v>
      </c>
      <c r="G4041" s="4" t="str">
        <f t="shared" si="383"/>
        <v>Sum</v>
      </c>
      <c r="H4041" s="4" t="str">
        <f t="shared" si="378"/>
        <v>Off</v>
      </c>
      <c r="I4041">
        <v>1127872598</v>
      </c>
      <c r="J4041" t="s">
        <v>26</v>
      </c>
      <c r="K4041">
        <v>20.05</v>
      </c>
      <c r="L4041">
        <v>21.042724</v>
      </c>
      <c r="M4041">
        <v>0.62231300000000001</v>
      </c>
      <c r="N4041">
        <v>0.37041099999999999</v>
      </c>
    </row>
    <row r="4042" spans="1:14" x14ac:dyDescent="0.3">
      <c r="A4042" s="1">
        <v>43633.541666666664</v>
      </c>
      <c r="B4042" s="1">
        <v>43633.375</v>
      </c>
      <c r="C4042" s="3">
        <f t="shared" si="379"/>
        <v>6</v>
      </c>
      <c r="D4042" s="3">
        <f t="shared" si="380"/>
        <v>17</v>
      </c>
      <c r="E4042" s="4">
        <f t="shared" si="381"/>
        <v>9</v>
      </c>
      <c r="F4042" s="4">
        <f t="shared" si="382"/>
        <v>2</v>
      </c>
      <c r="G4042" s="4" t="str">
        <f t="shared" si="383"/>
        <v>Sum</v>
      </c>
      <c r="H4042" s="4" t="str">
        <f t="shared" si="378"/>
        <v>Off</v>
      </c>
      <c r="I4042">
        <v>1127872598</v>
      </c>
      <c r="J4042" t="s">
        <v>26</v>
      </c>
      <c r="K4042">
        <v>23.29</v>
      </c>
      <c r="L4042">
        <v>24.867000000000001</v>
      </c>
      <c r="M4042">
        <v>1.006327</v>
      </c>
      <c r="N4042">
        <v>0.57067299999999999</v>
      </c>
    </row>
    <row r="4043" spans="1:14" x14ac:dyDescent="0.3">
      <c r="A4043" s="1">
        <v>43633.583333333336</v>
      </c>
      <c r="B4043" s="1">
        <v>43633.416666666664</v>
      </c>
      <c r="C4043" s="3">
        <f t="shared" si="379"/>
        <v>6</v>
      </c>
      <c r="D4043" s="3">
        <f t="shared" si="380"/>
        <v>17</v>
      </c>
      <c r="E4043" s="4">
        <f t="shared" si="381"/>
        <v>10</v>
      </c>
      <c r="F4043" s="4">
        <f t="shared" si="382"/>
        <v>2</v>
      </c>
      <c r="G4043" s="4" t="str">
        <f t="shared" si="383"/>
        <v>Sum</v>
      </c>
      <c r="H4043" s="4" t="str">
        <f t="shared" ref="H4043:H4106" si="384">+IF(OR(F4043&lt;2,F4043&gt;6),"Off",IF(AND(G4043="Win",E4043&gt;7,E4043&lt;13),"On",IF(AND(G4043="Win",E4043&gt;16,E4043&lt;22),"On",IF(AND(G4043="Sum",E4043&gt;9,E4043&lt;22),"On","Off"))))</f>
        <v>On</v>
      </c>
      <c r="I4043">
        <v>1127872598</v>
      </c>
      <c r="J4043" t="s">
        <v>26</v>
      </c>
      <c r="K4043">
        <v>26.79</v>
      </c>
      <c r="L4043">
        <v>28.355915</v>
      </c>
      <c r="M4043">
        <v>1.0380309999999999</v>
      </c>
      <c r="N4043">
        <v>0.52788400000000002</v>
      </c>
    </row>
    <row r="4044" spans="1:14" x14ac:dyDescent="0.3">
      <c r="A4044" s="1">
        <v>43633.625</v>
      </c>
      <c r="B4044" s="1">
        <v>43633.458333333336</v>
      </c>
      <c r="C4044" s="3">
        <f t="shared" si="379"/>
        <v>6</v>
      </c>
      <c r="D4044" s="3">
        <f t="shared" si="380"/>
        <v>17</v>
      </c>
      <c r="E4044" s="4">
        <f t="shared" si="381"/>
        <v>11</v>
      </c>
      <c r="F4044" s="4">
        <f t="shared" si="382"/>
        <v>2</v>
      </c>
      <c r="G4044" s="4" t="str">
        <f t="shared" si="383"/>
        <v>Sum</v>
      </c>
      <c r="H4044" s="4" t="str">
        <f t="shared" si="384"/>
        <v>On</v>
      </c>
      <c r="I4044">
        <v>1127872598</v>
      </c>
      <c r="J4044" t="s">
        <v>26</v>
      </c>
      <c r="K4044">
        <v>27.6</v>
      </c>
      <c r="L4044">
        <v>29.214189999999999</v>
      </c>
      <c r="M4044">
        <v>0.99890500000000004</v>
      </c>
      <c r="N4044">
        <v>0.61528499999999997</v>
      </c>
    </row>
    <row r="4045" spans="1:14" x14ac:dyDescent="0.3">
      <c r="A4045" s="1">
        <v>43633.666666666664</v>
      </c>
      <c r="B4045" s="1">
        <v>43633.5</v>
      </c>
      <c r="C4045" s="3">
        <f t="shared" si="379"/>
        <v>6</v>
      </c>
      <c r="D4045" s="3">
        <f t="shared" si="380"/>
        <v>17</v>
      </c>
      <c r="E4045" s="4">
        <f t="shared" si="381"/>
        <v>12</v>
      </c>
      <c r="F4045" s="4">
        <f t="shared" si="382"/>
        <v>2</v>
      </c>
      <c r="G4045" s="4" t="str">
        <f t="shared" si="383"/>
        <v>Sum</v>
      </c>
      <c r="H4045" s="4" t="str">
        <f t="shared" si="384"/>
        <v>On</v>
      </c>
      <c r="I4045">
        <v>1127872598</v>
      </c>
      <c r="J4045" t="s">
        <v>26</v>
      </c>
      <c r="K4045">
        <v>31.1</v>
      </c>
      <c r="L4045">
        <v>32.429423999999997</v>
      </c>
      <c r="M4045">
        <v>0.67145500000000002</v>
      </c>
      <c r="N4045">
        <v>0.65796900000000003</v>
      </c>
    </row>
    <row r="4046" spans="1:14" x14ac:dyDescent="0.3">
      <c r="A4046" s="1">
        <v>43633.708333333336</v>
      </c>
      <c r="B4046" s="1">
        <v>43633.541666666664</v>
      </c>
      <c r="C4046" s="3">
        <f t="shared" si="379"/>
        <v>6</v>
      </c>
      <c r="D4046" s="3">
        <f t="shared" si="380"/>
        <v>17</v>
      </c>
      <c r="E4046" s="4">
        <f t="shared" si="381"/>
        <v>13</v>
      </c>
      <c r="F4046" s="4">
        <f t="shared" si="382"/>
        <v>2</v>
      </c>
      <c r="G4046" s="4" t="str">
        <f t="shared" si="383"/>
        <v>Sum</v>
      </c>
      <c r="H4046" s="4" t="str">
        <f t="shared" si="384"/>
        <v>On</v>
      </c>
      <c r="I4046">
        <v>1127872598</v>
      </c>
      <c r="J4046" t="s">
        <v>26</v>
      </c>
      <c r="K4046">
        <v>32.74</v>
      </c>
      <c r="L4046">
        <v>33.644463000000002</v>
      </c>
      <c r="M4046">
        <v>0.46939500000000001</v>
      </c>
      <c r="N4046">
        <v>0.43506800000000001</v>
      </c>
    </row>
    <row r="4047" spans="1:14" x14ac:dyDescent="0.3">
      <c r="A4047" s="1">
        <v>43633.75</v>
      </c>
      <c r="B4047" s="1">
        <v>43633.583333333336</v>
      </c>
      <c r="C4047" s="3">
        <f t="shared" si="379"/>
        <v>6</v>
      </c>
      <c r="D4047" s="3">
        <f t="shared" si="380"/>
        <v>17</v>
      </c>
      <c r="E4047" s="4">
        <f t="shared" si="381"/>
        <v>14</v>
      </c>
      <c r="F4047" s="4">
        <f t="shared" si="382"/>
        <v>2</v>
      </c>
      <c r="G4047" s="4" t="str">
        <f t="shared" si="383"/>
        <v>Sum</v>
      </c>
      <c r="H4047" s="4" t="str">
        <f t="shared" si="384"/>
        <v>On</v>
      </c>
      <c r="I4047">
        <v>1127872598</v>
      </c>
      <c r="J4047" t="s">
        <v>26</v>
      </c>
      <c r="K4047">
        <v>34.36</v>
      </c>
      <c r="L4047">
        <v>34.965363000000004</v>
      </c>
      <c r="M4047">
        <v>0.136963</v>
      </c>
      <c r="N4047">
        <v>0.46839999999999998</v>
      </c>
    </row>
    <row r="4048" spans="1:14" x14ac:dyDescent="0.3">
      <c r="A4048" s="1">
        <v>43633.791666666664</v>
      </c>
      <c r="B4048" s="1">
        <v>43633.625</v>
      </c>
      <c r="C4048" s="3">
        <f t="shared" si="379"/>
        <v>6</v>
      </c>
      <c r="D4048" s="3">
        <f t="shared" si="380"/>
        <v>17</v>
      </c>
      <c r="E4048" s="4">
        <f t="shared" si="381"/>
        <v>15</v>
      </c>
      <c r="F4048" s="4">
        <f t="shared" si="382"/>
        <v>2</v>
      </c>
      <c r="G4048" s="4" t="str">
        <f t="shared" si="383"/>
        <v>Sum</v>
      </c>
      <c r="H4048" s="4" t="str">
        <f t="shared" si="384"/>
        <v>On</v>
      </c>
      <c r="I4048">
        <v>1127872598</v>
      </c>
      <c r="J4048" t="s">
        <v>26</v>
      </c>
      <c r="K4048">
        <v>34.75</v>
      </c>
      <c r="L4048">
        <v>34.814436999999998</v>
      </c>
      <c r="M4048">
        <v>-0.49405700000000002</v>
      </c>
      <c r="N4048">
        <v>0.55849400000000005</v>
      </c>
    </row>
    <row r="4049" spans="1:14" x14ac:dyDescent="0.3">
      <c r="A4049" s="1">
        <v>43633.833333333336</v>
      </c>
      <c r="B4049" s="1">
        <v>43633.666666666664</v>
      </c>
      <c r="C4049" s="3">
        <f t="shared" si="379"/>
        <v>6</v>
      </c>
      <c r="D4049" s="3">
        <f t="shared" si="380"/>
        <v>17</v>
      </c>
      <c r="E4049" s="4">
        <f t="shared" si="381"/>
        <v>16</v>
      </c>
      <c r="F4049" s="4">
        <f t="shared" si="382"/>
        <v>2</v>
      </c>
      <c r="G4049" s="4" t="str">
        <f t="shared" si="383"/>
        <v>Sum</v>
      </c>
      <c r="H4049" s="4" t="str">
        <f t="shared" si="384"/>
        <v>On</v>
      </c>
      <c r="I4049">
        <v>1127872598</v>
      </c>
      <c r="J4049" t="s">
        <v>26</v>
      </c>
      <c r="K4049">
        <v>35.020000000000003</v>
      </c>
      <c r="L4049">
        <v>34.649576000000003</v>
      </c>
      <c r="M4049">
        <v>-0.86282000000000003</v>
      </c>
      <c r="N4049">
        <v>0.492396</v>
      </c>
    </row>
    <row r="4050" spans="1:14" x14ac:dyDescent="0.3">
      <c r="A4050" s="1">
        <v>43633.875</v>
      </c>
      <c r="B4050" s="1">
        <v>43633.708333333336</v>
      </c>
      <c r="C4050" s="3">
        <f t="shared" si="379"/>
        <v>6</v>
      </c>
      <c r="D4050" s="3">
        <f t="shared" si="380"/>
        <v>17</v>
      </c>
      <c r="E4050" s="4">
        <f t="shared" si="381"/>
        <v>17</v>
      </c>
      <c r="F4050" s="4">
        <f t="shared" si="382"/>
        <v>2</v>
      </c>
      <c r="G4050" s="4" t="str">
        <f t="shared" si="383"/>
        <v>Sum</v>
      </c>
      <c r="H4050" s="4" t="str">
        <f t="shared" si="384"/>
        <v>On</v>
      </c>
      <c r="I4050">
        <v>1127872598</v>
      </c>
      <c r="J4050" t="s">
        <v>26</v>
      </c>
      <c r="K4050">
        <v>35.130000000000003</v>
      </c>
      <c r="L4050">
        <v>34.317742000000003</v>
      </c>
      <c r="M4050">
        <v>-1.2711030000000001</v>
      </c>
      <c r="N4050">
        <v>0.458845</v>
      </c>
    </row>
    <row r="4051" spans="1:14" x14ac:dyDescent="0.3">
      <c r="A4051" s="1">
        <v>43633.916666666664</v>
      </c>
      <c r="B4051" s="1">
        <v>43633.75</v>
      </c>
      <c r="C4051" s="3">
        <f t="shared" si="379"/>
        <v>6</v>
      </c>
      <c r="D4051" s="3">
        <f t="shared" si="380"/>
        <v>17</v>
      </c>
      <c r="E4051" s="4">
        <f t="shared" si="381"/>
        <v>18</v>
      </c>
      <c r="F4051" s="4">
        <f t="shared" si="382"/>
        <v>2</v>
      </c>
      <c r="G4051" s="4" t="str">
        <f t="shared" si="383"/>
        <v>Sum</v>
      </c>
      <c r="H4051" s="4" t="str">
        <f t="shared" si="384"/>
        <v>On</v>
      </c>
      <c r="I4051">
        <v>1127872598</v>
      </c>
      <c r="J4051" t="s">
        <v>26</v>
      </c>
      <c r="K4051">
        <v>30.74</v>
      </c>
      <c r="L4051">
        <v>31.264778</v>
      </c>
      <c r="M4051">
        <v>0.122888</v>
      </c>
      <c r="N4051">
        <v>0.40189000000000002</v>
      </c>
    </row>
    <row r="4052" spans="1:14" x14ac:dyDescent="0.3">
      <c r="A4052" s="1">
        <v>43633.958333333336</v>
      </c>
      <c r="B4052" s="1">
        <v>43633.791666666664</v>
      </c>
      <c r="C4052" s="3">
        <f t="shared" si="379"/>
        <v>6</v>
      </c>
      <c r="D4052" s="3">
        <f t="shared" si="380"/>
        <v>17</v>
      </c>
      <c r="E4052" s="4">
        <f t="shared" si="381"/>
        <v>19</v>
      </c>
      <c r="F4052" s="4">
        <f t="shared" si="382"/>
        <v>2</v>
      </c>
      <c r="G4052" s="4" t="str">
        <f t="shared" si="383"/>
        <v>Sum</v>
      </c>
      <c r="H4052" s="4" t="str">
        <f t="shared" si="384"/>
        <v>On</v>
      </c>
      <c r="I4052">
        <v>1127872598</v>
      </c>
      <c r="J4052" t="s">
        <v>26</v>
      </c>
      <c r="K4052">
        <v>28.17</v>
      </c>
      <c r="L4052">
        <v>28.780004000000002</v>
      </c>
      <c r="M4052">
        <v>0.37959799999999999</v>
      </c>
      <c r="N4052">
        <v>0.230406</v>
      </c>
    </row>
    <row r="4053" spans="1:14" x14ac:dyDescent="0.3">
      <c r="A4053" s="1">
        <v>43634</v>
      </c>
      <c r="B4053" s="1">
        <v>43633.833333333336</v>
      </c>
      <c r="C4053" s="3">
        <f t="shared" si="379"/>
        <v>6</v>
      </c>
      <c r="D4053" s="3">
        <f t="shared" si="380"/>
        <v>17</v>
      </c>
      <c r="E4053" s="4">
        <f t="shared" si="381"/>
        <v>20</v>
      </c>
      <c r="F4053" s="4">
        <f t="shared" si="382"/>
        <v>2</v>
      </c>
      <c r="G4053" s="4" t="str">
        <f t="shared" si="383"/>
        <v>Sum</v>
      </c>
      <c r="H4053" s="4" t="str">
        <f t="shared" si="384"/>
        <v>On</v>
      </c>
      <c r="I4053">
        <v>1127872598</v>
      </c>
      <c r="J4053" t="s">
        <v>26</v>
      </c>
      <c r="K4053">
        <v>27.77</v>
      </c>
      <c r="L4053">
        <v>28.704042999999999</v>
      </c>
      <c r="M4053">
        <v>0.74028300000000002</v>
      </c>
      <c r="N4053">
        <v>0.19375999999999999</v>
      </c>
    </row>
    <row r="4054" spans="1:14" x14ac:dyDescent="0.3">
      <c r="A4054" s="1">
        <v>43634.041666666664</v>
      </c>
      <c r="B4054" s="1">
        <v>43633.875</v>
      </c>
      <c r="C4054" s="3">
        <f t="shared" si="379"/>
        <v>6</v>
      </c>
      <c r="D4054" s="3">
        <f t="shared" si="380"/>
        <v>17</v>
      </c>
      <c r="E4054" s="4">
        <f t="shared" si="381"/>
        <v>21</v>
      </c>
      <c r="F4054" s="4">
        <f t="shared" si="382"/>
        <v>2</v>
      </c>
      <c r="G4054" s="4" t="str">
        <f t="shared" si="383"/>
        <v>Sum</v>
      </c>
      <c r="H4054" s="4" t="str">
        <f t="shared" si="384"/>
        <v>On</v>
      </c>
      <c r="I4054">
        <v>1127872598</v>
      </c>
      <c r="J4054" t="s">
        <v>26</v>
      </c>
      <c r="K4054">
        <v>26.4</v>
      </c>
      <c r="L4054">
        <v>27.638835</v>
      </c>
      <c r="M4054">
        <v>0.98061299999999996</v>
      </c>
      <c r="N4054">
        <v>0.25822200000000001</v>
      </c>
    </row>
    <row r="4055" spans="1:14" x14ac:dyDescent="0.3">
      <c r="A4055" s="1">
        <v>43634.083333333336</v>
      </c>
      <c r="B4055" s="1">
        <v>43633.916666666664</v>
      </c>
      <c r="C4055" s="3">
        <f t="shared" si="379"/>
        <v>6</v>
      </c>
      <c r="D4055" s="3">
        <f t="shared" si="380"/>
        <v>17</v>
      </c>
      <c r="E4055" s="4">
        <f t="shared" si="381"/>
        <v>22</v>
      </c>
      <c r="F4055" s="4">
        <f t="shared" si="382"/>
        <v>2</v>
      </c>
      <c r="G4055" s="4" t="str">
        <f t="shared" si="383"/>
        <v>Sum</v>
      </c>
      <c r="H4055" s="4" t="str">
        <f t="shared" si="384"/>
        <v>Off</v>
      </c>
      <c r="I4055">
        <v>1127872598</v>
      </c>
      <c r="J4055" t="s">
        <v>26</v>
      </c>
      <c r="K4055">
        <v>21.67</v>
      </c>
      <c r="L4055">
        <v>22.411455</v>
      </c>
      <c r="M4055">
        <v>0.49156499999999997</v>
      </c>
      <c r="N4055">
        <v>0.24989</v>
      </c>
    </row>
    <row r="4056" spans="1:14" x14ac:dyDescent="0.3">
      <c r="A4056" s="1">
        <v>43634.125</v>
      </c>
      <c r="B4056" s="1">
        <v>43633.958333333336</v>
      </c>
      <c r="C4056" s="3">
        <f t="shared" si="379"/>
        <v>6</v>
      </c>
      <c r="D4056" s="3">
        <f t="shared" si="380"/>
        <v>17</v>
      </c>
      <c r="E4056" s="4">
        <f t="shared" si="381"/>
        <v>23</v>
      </c>
      <c r="F4056" s="4">
        <f t="shared" si="382"/>
        <v>2</v>
      </c>
      <c r="G4056" s="4" t="str">
        <f t="shared" si="383"/>
        <v>Sum</v>
      </c>
      <c r="H4056" s="4" t="str">
        <f t="shared" si="384"/>
        <v>Off</v>
      </c>
      <c r="I4056">
        <v>1127872598</v>
      </c>
      <c r="J4056" t="s">
        <v>26</v>
      </c>
      <c r="K4056">
        <v>19.5</v>
      </c>
      <c r="L4056">
        <v>20.012913000000001</v>
      </c>
      <c r="M4056">
        <v>0.26608199999999999</v>
      </c>
      <c r="N4056">
        <v>0.24683099999999999</v>
      </c>
    </row>
    <row r="4057" spans="1:14" x14ac:dyDescent="0.3">
      <c r="A4057" s="1">
        <v>43634.166666666664</v>
      </c>
      <c r="B4057" s="1">
        <v>43634</v>
      </c>
      <c r="C4057" s="3">
        <f t="shared" si="379"/>
        <v>6</v>
      </c>
      <c r="D4057" s="3">
        <f t="shared" si="380"/>
        <v>18</v>
      </c>
      <c r="E4057" s="4">
        <f t="shared" si="381"/>
        <v>0</v>
      </c>
      <c r="F4057" s="4">
        <f t="shared" si="382"/>
        <v>3</v>
      </c>
      <c r="G4057" s="4" t="str">
        <f t="shared" si="383"/>
        <v>Sum</v>
      </c>
      <c r="H4057" s="4" t="str">
        <f t="shared" si="384"/>
        <v>Off</v>
      </c>
      <c r="I4057">
        <v>1127872598</v>
      </c>
      <c r="J4057" t="s">
        <v>26</v>
      </c>
      <c r="K4057">
        <v>17.52</v>
      </c>
      <c r="L4057">
        <v>17.768685000000001</v>
      </c>
      <c r="M4057">
        <v>3.4571999999999999E-2</v>
      </c>
      <c r="N4057">
        <v>0.214113</v>
      </c>
    </row>
    <row r="4058" spans="1:14" x14ac:dyDescent="0.3">
      <c r="A4058" s="1">
        <v>43634.208333333336</v>
      </c>
      <c r="B4058" s="1">
        <v>43634.041666666664</v>
      </c>
      <c r="C4058" s="3">
        <f t="shared" si="379"/>
        <v>6</v>
      </c>
      <c r="D4058" s="3">
        <f t="shared" si="380"/>
        <v>18</v>
      </c>
      <c r="E4058" s="4">
        <f t="shared" si="381"/>
        <v>1</v>
      </c>
      <c r="F4058" s="4">
        <f t="shared" si="382"/>
        <v>3</v>
      </c>
      <c r="G4058" s="4" t="str">
        <f t="shared" si="383"/>
        <v>Sum</v>
      </c>
      <c r="H4058" s="4" t="str">
        <f t="shared" si="384"/>
        <v>Off</v>
      </c>
      <c r="I4058">
        <v>1127872598</v>
      </c>
      <c r="J4058" t="s">
        <v>26</v>
      </c>
      <c r="K4058">
        <v>17.46</v>
      </c>
      <c r="L4058">
        <v>17.687048999999998</v>
      </c>
      <c r="M4058">
        <v>5.1799999999999997E-3</v>
      </c>
      <c r="N4058">
        <v>0.22186900000000001</v>
      </c>
    </row>
    <row r="4059" spans="1:14" x14ac:dyDescent="0.3">
      <c r="A4059" s="1">
        <v>43634.25</v>
      </c>
      <c r="B4059" s="1">
        <v>43634.083333333336</v>
      </c>
      <c r="C4059" s="3">
        <f t="shared" si="379"/>
        <v>6</v>
      </c>
      <c r="D4059" s="3">
        <f t="shared" si="380"/>
        <v>18</v>
      </c>
      <c r="E4059" s="4">
        <f t="shared" si="381"/>
        <v>2</v>
      </c>
      <c r="F4059" s="4">
        <f t="shared" si="382"/>
        <v>3</v>
      </c>
      <c r="G4059" s="4" t="str">
        <f t="shared" si="383"/>
        <v>Sum</v>
      </c>
      <c r="H4059" s="4" t="str">
        <f t="shared" si="384"/>
        <v>Off</v>
      </c>
      <c r="I4059">
        <v>1127872598</v>
      </c>
      <c r="J4059" t="s">
        <v>26</v>
      </c>
      <c r="K4059">
        <v>15.87</v>
      </c>
      <c r="L4059">
        <v>16.047599999999999</v>
      </c>
      <c r="M4059">
        <v>0.01</v>
      </c>
      <c r="N4059">
        <v>0.1676</v>
      </c>
    </row>
    <row r="4060" spans="1:14" x14ac:dyDescent="0.3">
      <c r="A4060" s="1">
        <v>43634.291666666664</v>
      </c>
      <c r="B4060" s="1">
        <v>43634.125</v>
      </c>
      <c r="C4060" s="3">
        <f t="shared" si="379"/>
        <v>6</v>
      </c>
      <c r="D4060" s="3">
        <f t="shared" si="380"/>
        <v>18</v>
      </c>
      <c r="E4060" s="4">
        <f t="shared" si="381"/>
        <v>3</v>
      </c>
      <c r="F4060" s="4">
        <f t="shared" si="382"/>
        <v>3</v>
      </c>
      <c r="G4060" s="4" t="str">
        <f t="shared" si="383"/>
        <v>Sum</v>
      </c>
      <c r="H4060" s="4" t="str">
        <f t="shared" si="384"/>
        <v>Off</v>
      </c>
      <c r="I4060">
        <v>1127872598</v>
      </c>
      <c r="J4060" t="s">
        <v>26</v>
      </c>
      <c r="K4060">
        <v>15.43</v>
      </c>
      <c r="L4060">
        <v>15.558859999999999</v>
      </c>
      <c r="M4060">
        <v>0.01</v>
      </c>
      <c r="N4060">
        <v>0.11885999999999999</v>
      </c>
    </row>
    <row r="4061" spans="1:14" x14ac:dyDescent="0.3">
      <c r="A4061" s="1">
        <v>43634.333333333336</v>
      </c>
      <c r="B4061" s="1">
        <v>43634.166666666664</v>
      </c>
      <c r="C4061" s="3">
        <f t="shared" si="379"/>
        <v>6</v>
      </c>
      <c r="D4061" s="3">
        <f t="shared" si="380"/>
        <v>18</v>
      </c>
      <c r="E4061" s="4">
        <f t="shared" si="381"/>
        <v>4</v>
      </c>
      <c r="F4061" s="4">
        <f t="shared" si="382"/>
        <v>3</v>
      </c>
      <c r="G4061" s="4" t="str">
        <f t="shared" si="383"/>
        <v>Sum</v>
      </c>
      <c r="H4061" s="4" t="str">
        <f t="shared" si="384"/>
        <v>Off</v>
      </c>
      <c r="I4061">
        <v>1127872598</v>
      </c>
      <c r="J4061" t="s">
        <v>26</v>
      </c>
      <c r="K4061">
        <v>15.65</v>
      </c>
      <c r="L4061">
        <v>15.787038000000001</v>
      </c>
      <c r="M4061">
        <v>7.5100000000000002E-3</v>
      </c>
      <c r="N4061">
        <v>0.129528</v>
      </c>
    </row>
    <row r="4062" spans="1:14" x14ac:dyDescent="0.3">
      <c r="A4062" s="1">
        <v>43634.375</v>
      </c>
      <c r="B4062" s="1">
        <v>43634.208333333336</v>
      </c>
      <c r="C4062" s="3">
        <f t="shared" si="379"/>
        <v>6</v>
      </c>
      <c r="D4062" s="3">
        <f t="shared" si="380"/>
        <v>18</v>
      </c>
      <c r="E4062" s="4">
        <f t="shared" si="381"/>
        <v>5</v>
      </c>
      <c r="F4062" s="4">
        <f t="shared" si="382"/>
        <v>3</v>
      </c>
      <c r="G4062" s="4" t="str">
        <f t="shared" si="383"/>
        <v>Sum</v>
      </c>
      <c r="H4062" s="4" t="str">
        <f t="shared" si="384"/>
        <v>Off</v>
      </c>
      <c r="I4062">
        <v>1127872598</v>
      </c>
      <c r="J4062" t="s">
        <v>26</v>
      </c>
      <c r="K4062">
        <v>17.489999999999998</v>
      </c>
      <c r="L4062">
        <v>17.763781999999999</v>
      </c>
      <c r="M4062">
        <v>0.11000799999999999</v>
      </c>
      <c r="N4062">
        <v>0.163774</v>
      </c>
    </row>
    <row r="4063" spans="1:14" x14ac:dyDescent="0.3">
      <c r="A4063" s="1">
        <v>43634.416666666664</v>
      </c>
      <c r="B4063" s="1">
        <v>43634.25</v>
      </c>
      <c r="C4063" s="3">
        <f t="shared" si="379"/>
        <v>6</v>
      </c>
      <c r="D4063" s="3">
        <f t="shared" si="380"/>
        <v>18</v>
      </c>
      <c r="E4063" s="4">
        <f t="shared" si="381"/>
        <v>6</v>
      </c>
      <c r="F4063" s="4">
        <f t="shared" si="382"/>
        <v>3</v>
      </c>
      <c r="G4063" s="4" t="str">
        <f t="shared" si="383"/>
        <v>Sum</v>
      </c>
      <c r="H4063" s="4" t="str">
        <f t="shared" si="384"/>
        <v>Off</v>
      </c>
      <c r="I4063">
        <v>1127872598</v>
      </c>
      <c r="J4063" t="s">
        <v>26</v>
      </c>
      <c r="K4063">
        <v>18.48</v>
      </c>
      <c r="L4063">
        <v>18.735586000000001</v>
      </c>
      <c r="M4063">
        <v>4.8180000000000001E-2</v>
      </c>
      <c r="N4063">
        <v>0.20740600000000001</v>
      </c>
    </row>
    <row r="4064" spans="1:14" x14ac:dyDescent="0.3">
      <c r="A4064" s="1">
        <v>43634.458333333336</v>
      </c>
      <c r="B4064" s="1">
        <v>43634.291666666664</v>
      </c>
      <c r="C4064" s="3">
        <f t="shared" si="379"/>
        <v>6</v>
      </c>
      <c r="D4064" s="3">
        <f t="shared" si="380"/>
        <v>18</v>
      </c>
      <c r="E4064" s="4">
        <f t="shared" si="381"/>
        <v>7</v>
      </c>
      <c r="F4064" s="4">
        <f t="shared" si="382"/>
        <v>3</v>
      </c>
      <c r="G4064" s="4" t="str">
        <f t="shared" si="383"/>
        <v>Sum</v>
      </c>
      <c r="H4064" s="4" t="str">
        <f t="shared" si="384"/>
        <v>Off</v>
      </c>
      <c r="I4064">
        <v>1127872598</v>
      </c>
      <c r="J4064" t="s">
        <v>26</v>
      </c>
      <c r="K4064">
        <v>19.3</v>
      </c>
      <c r="L4064">
        <v>19.521813000000002</v>
      </c>
      <c r="M4064">
        <v>3.9953000000000002E-2</v>
      </c>
      <c r="N4064">
        <v>0.18185999999999999</v>
      </c>
    </row>
    <row r="4065" spans="1:14" x14ac:dyDescent="0.3">
      <c r="A4065" s="1">
        <v>43634.5</v>
      </c>
      <c r="B4065" s="1">
        <v>43634.333333333336</v>
      </c>
      <c r="C4065" s="3">
        <f t="shared" si="379"/>
        <v>6</v>
      </c>
      <c r="D4065" s="3">
        <f t="shared" si="380"/>
        <v>18</v>
      </c>
      <c r="E4065" s="4">
        <f t="shared" si="381"/>
        <v>8</v>
      </c>
      <c r="F4065" s="4">
        <f t="shared" si="382"/>
        <v>3</v>
      </c>
      <c r="G4065" s="4" t="str">
        <f t="shared" si="383"/>
        <v>Sum</v>
      </c>
      <c r="H4065" s="4" t="str">
        <f t="shared" si="384"/>
        <v>Off</v>
      </c>
      <c r="I4065">
        <v>1127872598</v>
      </c>
      <c r="J4065" t="s">
        <v>26</v>
      </c>
      <c r="K4065">
        <v>20.190000000000001</v>
      </c>
      <c r="L4065">
        <v>20.626761999999999</v>
      </c>
      <c r="M4065">
        <v>0.29814499999999999</v>
      </c>
      <c r="N4065">
        <v>0.13861699999999999</v>
      </c>
    </row>
    <row r="4066" spans="1:14" x14ac:dyDescent="0.3">
      <c r="A4066" s="1">
        <v>43634.541666666664</v>
      </c>
      <c r="B4066" s="1">
        <v>43634.375</v>
      </c>
      <c r="C4066" s="3">
        <f t="shared" si="379"/>
        <v>6</v>
      </c>
      <c r="D4066" s="3">
        <f t="shared" si="380"/>
        <v>18</v>
      </c>
      <c r="E4066" s="4">
        <f t="shared" si="381"/>
        <v>9</v>
      </c>
      <c r="F4066" s="4">
        <f t="shared" si="382"/>
        <v>3</v>
      </c>
      <c r="G4066" s="4" t="str">
        <f t="shared" si="383"/>
        <v>Sum</v>
      </c>
      <c r="H4066" s="4" t="str">
        <f t="shared" si="384"/>
        <v>Off</v>
      </c>
      <c r="I4066">
        <v>1127872598</v>
      </c>
      <c r="J4066" t="s">
        <v>26</v>
      </c>
      <c r="K4066">
        <v>21.72</v>
      </c>
      <c r="L4066">
        <v>22.325151000000002</v>
      </c>
      <c r="M4066">
        <v>0.67709799999999998</v>
      </c>
      <c r="N4066">
        <v>-7.1946999999999997E-2</v>
      </c>
    </row>
    <row r="4067" spans="1:14" x14ac:dyDescent="0.3">
      <c r="A4067" s="1">
        <v>43634.583333333336</v>
      </c>
      <c r="B4067" s="1">
        <v>43634.416666666664</v>
      </c>
      <c r="C4067" s="3">
        <f t="shared" si="379"/>
        <v>6</v>
      </c>
      <c r="D4067" s="3">
        <f t="shared" si="380"/>
        <v>18</v>
      </c>
      <c r="E4067" s="4">
        <f t="shared" si="381"/>
        <v>10</v>
      </c>
      <c r="F4067" s="4">
        <f t="shared" si="382"/>
        <v>3</v>
      </c>
      <c r="G4067" s="4" t="str">
        <f t="shared" si="383"/>
        <v>Sum</v>
      </c>
      <c r="H4067" s="4" t="str">
        <f t="shared" si="384"/>
        <v>On</v>
      </c>
      <c r="I4067">
        <v>1127872598</v>
      </c>
      <c r="J4067" t="s">
        <v>26</v>
      </c>
      <c r="K4067">
        <v>24.59</v>
      </c>
      <c r="L4067">
        <v>25.252998999999999</v>
      </c>
      <c r="M4067">
        <v>0.97388300000000005</v>
      </c>
      <c r="N4067">
        <v>-0.31088399999999999</v>
      </c>
    </row>
    <row r="4068" spans="1:14" x14ac:dyDescent="0.3">
      <c r="A4068" s="1">
        <v>43634.625</v>
      </c>
      <c r="B4068" s="1">
        <v>43634.458333333336</v>
      </c>
      <c r="C4068" s="3">
        <f t="shared" si="379"/>
        <v>6</v>
      </c>
      <c r="D4068" s="3">
        <f t="shared" si="380"/>
        <v>18</v>
      </c>
      <c r="E4068" s="4">
        <f t="shared" si="381"/>
        <v>11</v>
      </c>
      <c r="F4068" s="4">
        <f t="shared" si="382"/>
        <v>3</v>
      </c>
      <c r="G4068" s="4" t="str">
        <f t="shared" si="383"/>
        <v>Sum</v>
      </c>
      <c r="H4068" s="4" t="str">
        <f t="shared" si="384"/>
        <v>On</v>
      </c>
      <c r="I4068">
        <v>1127872598</v>
      </c>
      <c r="J4068" t="s">
        <v>26</v>
      </c>
      <c r="K4068">
        <v>25.35</v>
      </c>
      <c r="L4068">
        <v>26.131937000000001</v>
      </c>
      <c r="M4068">
        <v>1.2181379999999999</v>
      </c>
      <c r="N4068">
        <v>-0.43620100000000001</v>
      </c>
    </row>
    <row r="4069" spans="1:14" x14ac:dyDescent="0.3">
      <c r="A4069" s="1">
        <v>43634.666666666664</v>
      </c>
      <c r="B4069" s="1">
        <v>43634.5</v>
      </c>
      <c r="C4069" s="3">
        <f t="shared" si="379"/>
        <v>6</v>
      </c>
      <c r="D4069" s="3">
        <f t="shared" si="380"/>
        <v>18</v>
      </c>
      <c r="E4069" s="4">
        <f t="shared" si="381"/>
        <v>12</v>
      </c>
      <c r="F4069" s="4">
        <f t="shared" si="382"/>
        <v>3</v>
      </c>
      <c r="G4069" s="4" t="str">
        <f t="shared" si="383"/>
        <v>Sum</v>
      </c>
      <c r="H4069" s="4" t="str">
        <f t="shared" si="384"/>
        <v>On</v>
      </c>
      <c r="I4069">
        <v>1127872598</v>
      </c>
      <c r="J4069" t="s">
        <v>26</v>
      </c>
      <c r="K4069">
        <v>27.04</v>
      </c>
      <c r="L4069">
        <v>27.958041999999999</v>
      </c>
      <c r="M4069">
        <v>1.2944180000000001</v>
      </c>
      <c r="N4069">
        <v>-0.37637599999999999</v>
      </c>
    </row>
    <row r="4070" spans="1:14" x14ac:dyDescent="0.3">
      <c r="A4070" s="1">
        <v>43634.708333333336</v>
      </c>
      <c r="B4070" s="1">
        <v>43634.541666666664</v>
      </c>
      <c r="C4070" s="3">
        <f t="shared" si="379"/>
        <v>6</v>
      </c>
      <c r="D4070" s="3">
        <f t="shared" si="380"/>
        <v>18</v>
      </c>
      <c r="E4070" s="4">
        <f t="shared" si="381"/>
        <v>13</v>
      </c>
      <c r="F4070" s="4">
        <f t="shared" si="382"/>
        <v>3</v>
      </c>
      <c r="G4070" s="4" t="str">
        <f t="shared" si="383"/>
        <v>Sum</v>
      </c>
      <c r="H4070" s="4" t="str">
        <f t="shared" si="384"/>
        <v>On</v>
      </c>
      <c r="I4070">
        <v>1127872598</v>
      </c>
      <c r="J4070" t="s">
        <v>26</v>
      </c>
      <c r="K4070">
        <v>27.64</v>
      </c>
      <c r="L4070">
        <v>29.043254999999998</v>
      </c>
      <c r="M4070">
        <v>1.820074</v>
      </c>
      <c r="N4070">
        <v>-0.416819</v>
      </c>
    </row>
    <row r="4071" spans="1:14" x14ac:dyDescent="0.3">
      <c r="A4071" s="1">
        <v>43634.75</v>
      </c>
      <c r="B4071" s="1">
        <v>43634.583333333336</v>
      </c>
      <c r="C4071" s="3">
        <f t="shared" si="379"/>
        <v>6</v>
      </c>
      <c r="D4071" s="3">
        <f t="shared" si="380"/>
        <v>18</v>
      </c>
      <c r="E4071" s="4">
        <f t="shared" si="381"/>
        <v>14</v>
      </c>
      <c r="F4071" s="4">
        <f t="shared" si="382"/>
        <v>3</v>
      </c>
      <c r="G4071" s="4" t="str">
        <f t="shared" si="383"/>
        <v>Sum</v>
      </c>
      <c r="H4071" s="4" t="str">
        <f t="shared" si="384"/>
        <v>On</v>
      </c>
      <c r="I4071">
        <v>1127872598</v>
      </c>
      <c r="J4071" t="s">
        <v>26</v>
      </c>
      <c r="K4071">
        <v>27.89</v>
      </c>
      <c r="L4071">
        <v>29.979483999999999</v>
      </c>
      <c r="M4071">
        <v>2.4185530000000002</v>
      </c>
      <c r="N4071">
        <v>-0.329069</v>
      </c>
    </row>
    <row r="4072" spans="1:14" x14ac:dyDescent="0.3">
      <c r="A4072" s="1">
        <v>43634.791666666664</v>
      </c>
      <c r="B4072" s="1">
        <v>43634.625</v>
      </c>
      <c r="C4072" s="3">
        <f t="shared" si="379"/>
        <v>6</v>
      </c>
      <c r="D4072" s="3">
        <f t="shared" si="380"/>
        <v>18</v>
      </c>
      <c r="E4072" s="4">
        <f t="shared" si="381"/>
        <v>15</v>
      </c>
      <c r="F4072" s="4">
        <f t="shared" si="382"/>
        <v>3</v>
      </c>
      <c r="G4072" s="4" t="str">
        <f t="shared" si="383"/>
        <v>Sum</v>
      </c>
      <c r="H4072" s="4" t="str">
        <f t="shared" si="384"/>
        <v>On</v>
      </c>
      <c r="I4072">
        <v>1127872598</v>
      </c>
      <c r="J4072" t="s">
        <v>26</v>
      </c>
      <c r="K4072">
        <v>28.77</v>
      </c>
      <c r="L4072">
        <v>31.200206999999999</v>
      </c>
      <c r="M4072">
        <v>2.7883770000000001</v>
      </c>
      <c r="N4072">
        <v>-0.35816999999999999</v>
      </c>
    </row>
    <row r="4073" spans="1:14" x14ac:dyDescent="0.3">
      <c r="A4073" s="1">
        <v>43634.833333333336</v>
      </c>
      <c r="B4073" s="1">
        <v>43634.666666666664</v>
      </c>
      <c r="C4073" s="3">
        <f t="shared" si="379"/>
        <v>6</v>
      </c>
      <c r="D4073" s="3">
        <f t="shared" si="380"/>
        <v>18</v>
      </c>
      <c r="E4073" s="4">
        <f t="shared" si="381"/>
        <v>16</v>
      </c>
      <c r="F4073" s="4">
        <f t="shared" si="382"/>
        <v>3</v>
      </c>
      <c r="G4073" s="4" t="str">
        <f t="shared" si="383"/>
        <v>Sum</v>
      </c>
      <c r="H4073" s="4" t="str">
        <f t="shared" si="384"/>
        <v>On</v>
      </c>
      <c r="I4073">
        <v>1127872598</v>
      </c>
      <c r="J4073" t="s">
        <v>26</v>
      </c>
      <c r="K4073">
        <v>29.13</v>
      </c>
      <c r="L4073">
        <v>32.067462999999996</v>
      </c>
      <c r="M4073">
        <v>3.3103449999999999</v>
      </c>
      <c r="N4073">
        <v>-0.37288199999999999</v>
      </c>
    </row>
    <row r="4074" spans="1:14" x14ac:dyDescent="0.3">
      <c r="A4074" s="1">
        <v>43634.875</v>
      </c>
      <c r="B4074" s="1">
        <v>43634.708333333336</v>
      </c>
      <c r="C4074" s="3">
        <f t="shared" si="379"/>
        <v>6</v>
      </c>
      <c r="D4074" s="3">
        <f t="shared" si="380"/>
        <v>18</v>
      </c>
      <c r="E4074" s="4">
        <f t="shared" si="381"/>
        <v>17</v>
      </c>
      <c r="F4074" s="4">
        <f t="shared" si="382"/>
        <v>3</v>
      </c>
      <c r="G4074" s="4" t="str">
        <f t="shared" si="383"/>
        <v>Sum</v>
      </c>
      <c r="H4074" s="4" t="str">
        <f t="shared" si="384"/>
        <v>On</v>
      </c>
      <c r="I4074">
        <v>1127872598</v>
      </c>
      <c r="J4074" t="s">
        <v>26</v>
      </c>
      <c r="K4074">
        <v>29.74</v>
      </c>
      <c r="L4074">
        <v>32.676032999999997</v>
      </c>
      <c r="M4074">
        <v>3.3707729999999998</v>
      </c>
      <c r="N4074">
        <v>-0.43474000000000002</v>
      </c>
    </row>
    <row r="4075" spans="1:14" x14ac:dyDescent="0.3">
      <c r="A4075" s="1">
        <v>43634.916666666664</v>
      </c>
      <c r="B4075" s="1">
        <v>43634.75</v>
      </c>
      <c r="C4075" s="3">
        <f t="shared" si="379"/>
        <v>6</v>
      </c>
      <c r="D4075" s="3">
        <f t="shared" si="380"/>
        <v>18</v>
      </c>
      <c r="E4075" s="4">
        <f t="shared" si="381"/>
        <v>18</v>
      </c>
      <c r="F4075" s="4">
        <f t="shared" si="382"/>
        <v>3</v>
      </c>
      <c r="G4075" s="4" t="str">
        <f t="shared" si="383"/>
        <v>Sum</v>
      </c>
      <c r="H4075" s="4" t="str">
        <f t="shared" si="384"/>
        <v>On</v>
      </c>
      <c r="I4075">
        <v>1127872598</v>
      </c>
      <c r="J4075" t="s">
        <v>26</v>
      </c>
      <c r="K4075">
        <v>27.54</v>
      </c>
      <c r="L4075">
        <v>29.500171999999999</v>
      </c>
      <c r="M4075">
        <v>2.3015310000000002</v>
      </c>
      <c r="N4075">
        <v>-0.34135900000000002</v>
      </c>
    </row>
    <row r="4076" spans="1:14" x14ac:dyDescent="0.3">
      <c r="A4076" s="1">
        <v>43634.958333333336</v>
      </c>
      <c r="B4076" s="1">
        <v>43634.791666666664</v>
      </c>
      <c r="C4076" s="3">
        <f t="shared" si="379"/>
        <v>6</v>
      </c>
      <c r="D4076" s="3">
        <f t="shared" si="380"/>
        <v>18</v>
      </c>
      <c r="E4076" s="4">
        <f t="shared" si="381"/>
        <v>19</v>
      </c>
      <c r="F4076" s="4">
        <f t="shared" si="382"/>
        <v>3</v>
      </c>
      <c r="G4076" s="4" t="str">
        <f t="shared" si="383"/>
        <v>Sum</v>
      </c>
      <c r="H4076" s="4" t="str">
        <f t="shared" si="384"/>
        <v>On</v>
      </c>
      <c r="I4076">
        <v>1127872598</v>
      </c>
      <c r="J4076" t="s">
        <v>26</v>
      </c>
      <c r="K4076">
        <v>25.53</v>
      </c>
      <c r="L4076">
        <v>26.986343999999999</v>
      </c>
      <c r="M4076">
        <v>1.8375509999999999</v>
      </c>
      <c r="N4076">
        <v>-0.38120700000000002</v>
      </c>
    </row>
    <row r="4077" spans="1:14" x14ac:dyDescent="0.3">
      <c r="A4077" s="1">
        <v>43635</v>
      </c>
      <c r="B4077" s="1">
        <v>43634.833333333336</v>
      </c>
      <c r="C4077" s="3">
        <f t="shared" si="379"/>
        <v>6</v>
      </c>
      <c r="D4077" s="3">
        <f t="shared" si="380"/>
        <v>18</v>
      </c>
      <c r="E4077" s="4">
        <f t="shared" si="381"/>
        <v>20</v>
      </c>
      <c r="F4077" s="4">
        <f t="shared" si="382"/>
        <v>3</v>
      </c>
      <c r="G4077" s="4" t="str">
        <f t="shared" si="383"/>
        <v>Sum</v>
      </c>
      <c r="H4077" s="4" t="str">
        <f t="shared" si="384"/>
        <v>On</v>
      </c>
      <c r="I4077">
        <v>1127872598</v>
      </c>
      <c r="J4077" t="s">
        <v>26</v>
      </c>
      <c r="K4077">
        <v>26.08</v>
      </c>
      <c r="L4077">
        <v>27.271231</v>
      </c>
      <c r="M4077">
        <v>1.6306369999999999</v>
      </c>
      <c r="N4077">
        <v>-0.43940600000000002</v>
      </c>
    </row>
    <row r="4078" spans="1:14" x14ac:dyDescent="0.3">
      <c r="A4078" s="1">
        <v>43635.041666666664</v>
      </c>
      <c r="B4078" s="1">
        <v>43634.875</v>
      </c>
      <c r="C4078" s="3">
        <f t="shared" si="379"/>
        <v>6</v>
      </c>
      <c r="D4078" s="3">
        <f t="shared" si="380"/>
        <v>18</v>
      </c>
      <c r="E4078" s="4">
        <f t="shared" si="381"/>
        <v>21</v>
      </c>
      <c r="F4078" s="4">
        <f t="shared" si="382"/>
        <v>3</v>
      </c>
      <c r="G4078" s="4" t="str">
        <f t="shared" si="383"/>
        <v>Sum</v>
      </c>
      <c r="H4078" s="4" t="str">
        <f t="shared" si="384"/>
        <v>On</v>
      </c>
      <c r="I4078">
        <v>1127872598</v>
      </c>
      <c r="J4078" t="s">
        <v>26</v>
      </c>
      <c r="K4078">
        <v>25.21</v>
      </c>
      <c r="L4078">
        <v>26.289529000000002</v>
      </c>
      <c r="M4078">
        <v>1.2797130000000001</v>
      </c>
      <c r="N4078">
        <v>-0.200184</v>
      </c>
    </row>
    <row r="4079" spans="1:14" x14ac:dyDescent="0.3">
      <c r="A4079" s="1">
        <v>43635.083333333336</v>
      </c>
      <c r="B4079" s="1">
        <v>43634.916666666664</v>
      </c>
      <c r="C4079" s="3">
        <f t="shared" si="379"/>
        <v>6</v>
      </c>
      <c r="D4079" s="3">
        <f t="shared" si="380"/>
        <v>18</v>
      </c>
      <c r="E4079" s="4">
        <f t="shared" si="381"/>
        <v>22</v>
      </c>
      <c r="F4079" s="4">
        <f t="shared" si="382"/>
        <v>3</v>
      </c>
      <c r="G4079" s="4" t="str">
        <f t="shared" si="383"/>
        <v>Sum</v>
      </c>
      <c r="H4079" s="4" t="str">
        <f t="shared" si="384"/>
        <v>Off</v>
      </c>
      <c r="I4079">
        <v>1127872598</v>
      </c>
      <c r="J4079" t="s">
        <v>26</v>
      </c>
      <c r="K4079">
        <v>21.33</v>
      </c>
      <c r="L4079">
        <v>21.822168999999999</v>
      </c>
      <c r="M4079">
        <v>0.50585100000000005</v>
      </c>
      <c r="N4079">
        <v>-1.3682E-2</v>
      </c>
    </row>
    <row r="4080" spans="1:14" x14ac:dyDescent="0.3">
      <c r="A4080" s="1">
        <v>43635.125</v>
      </c>
      <c r="B4080" s="1">
        <v>43634.958333333336</v>
      </c>
      <c r="C4080" s="3">
        <f t="shared" si="379"/>
        <v>6</v>
      </c>
      <c r="D4080" s="3">
        <f t="shared" si="380"/>
        <v>18</v>
      </c>
      <c r="E4080" s="4">
        <f t="shared" si="381"/>
        <v>23</v>
      </c>
      <c r="F4080" s="4">
        <f t="shared" si="382"/>
        <v>3</v>
      </c>
      <c r="G4080" s="4" t="str">
        <f t="shared" si="383"/>
        <v>Sum</v>
      </c>
      <c r="H4080" s="4" t="str">
        <f t="shared" si="384"/>
        <v>Off</v>
      </c>
      <c r="I4080">
        <v>1127872598</v>
      </c>
      <c r="J4080" t="s">
        <v>26</v>
      </c>
      <c r="K4080">
        <v>19.05</v>
      </c>
      <c r="L4080">
        <v>19.528282000000001</v>
      </c>
      <c r="M4080">
        <v>0.333453</v>
      </c>
      <c r="N4080">
        <v>0.14482900000000001</v>
      </c>
    </row>
    <row r="4081" spans="1:14" x14ac:dyDescent="0.3">
      <c r="A4081" s="1">
        <v>43635.166666666664</v>
      </c>
      <c r="B4081" s="1">
        <v>43635</v>
      </c>
      <c r="C4081" s="3">
        <f t="shared" si="379"/>
        <v>6</v>
      </c>
      <c r="D4081" s="3">
        <f t="shared" si="380"/>
        <v>19</v>
      </c>
      <c r="E4081" s="4">
        <f t="shared" si="381"/>
        <v>0</v>
      </c>
      <c r="F4081" s="4">
        <f t="shared" si="382"/>
        <v>4</v>
      </c>
      <c r="G4081" s="4" t="str">
        <f t="shared" si="383"/>
        <v>Sum</v>
      </c>
      <c r="H4081" s="4" t="str">
        <f t="shared" si="384"/>
        <v>Off</v>
      </c>
      <c r="I4081">
        <v>1127872598</v>
      </c>
      <c r="J4081" t="s">
        <v>26</v>
      </c>
      <c r="K4081">
        <v>18.02</v>
      </c>
      <c r="L4081">
        <v>18.192962999999999</v>
      </c>
      <c r="M4081">
        <v>0.02</v>
      </c>
      <c r="N4081">
        <v>0.15296299999999999</v>
      </c>
    </row>
    <row r="4082" spans="1:14" x14ac:dyDescent="0.3">
      <c r="A4082" s="1">
        <v>43635.208333333336</v>
      </c>
      <c r="B4082" s="1">
        <v>43635.041666666664</v>
      </c>
      <c r="C4082" s="3">
        <f t="shared" si="379"/>
        <v>6</v>
      </c>
      <c r="D4082" s="3">
        <f t="shared" si="380"/>
        <v>19</v>
      </c>
      <c r="E4082" s="4">
        <f t="shared" si="381"/>
        <v>1</v>
      </c>
      <c r="F4082" s="4">
        <f t="shared" si="382"/>
        <v>4</v>
      </c>
      <c r="G4082" s="4" t="str">
        <f t="shared" si="383"/>
        <v>Sum</v>
      </c>
      <c r="H4082" s="4" t="str">
        <f t="shared" si="384"/>
        <v>Off</v>
      </c>
      <c r="I4082">
        <v>1127872598</v>
      </c>
      <c r="J4082" t="s">
        <v>26</v>
      </c>
      <c r="K4082">
        <v>17.760000000000002</v>
      </c>
      <c r="L4082">
        <v>18.025976</v>
      </c>
      <c r="M4082">
        <v>8.4731000000000001E-2</v>
      </c>
      <c r="N4082">
        <v>0.18124499999999999</v>
      </c>
    </row>
    <row r="4083" spans="1:14" x14ac:dyDescent="0.3">
      <c r="A4083" s="1">
        <v>43635.25</v>
      </c>
      <c r="B4083" s="1">
        <v>43635.083333333336</v>
      </c>
      <c r="C4083" s="3">
        <f t="shared" si="379"/>
        <v>6</v>
      </c>
      <c r="D4083" s="3">
        <f t="shared" si="380"/>
        <v>19</v>
      </c>
      <c r="E4083" s="4">
        <f t="shared" si="381"/>
        <v>2</v>
      </c>
      <c r="F4083" s="4">
        <f t="shared" si="382"/>
        <v>4</v>
      </c>
      <c r="G4083" s="4" t="str">
        <f t="shared" si="383"/>
        <v>Sum</v>
      </c>
      <c r="H4083" s="4" t="str">
        <f t="shared" si="384"/>
        <v>Off</v>
      </c>
      <c r="I4083">
        <v>1127872598</v>
      </c>
      <c r="J4083" t="s">
        <v>26</v>
      </c>
      <c r="K4083">
        <v>16.3</v>
      </c>
      <c r="L4083">
        <v>16.626217</v>
      </c>
      <c r="M4083">
        <v>7.2327000000000002E-2</v>
      </c>
      <c r="N4083">
        <v>0.25389</v>
      </c>
    </row>
    <row r="4084" spans="1:14" x14ac:dyDescent="0.3">
      <c r="A4084" s="1">
        <v>43635.291666666664</v>
      </c>
      <c r="B4084" s="1">
        <v>43635.125</v>
      </c>
      <c r="C4084" s="3">
        <f t="shared" si="379"/>
        <v>6</v>
      </c>
      <c r="D4084" s="3">
        <f t="shared" si="380"/>
        <v>19</v>
      </c>
      <c r="E4084" s="4">
        <f t="shared" si="381"/>
        <v>3</v>
      </c>
      <c r="F4084" s="4">
        <f t="shared" si="382"/>
        <v>4</v>
      </c>
      <c r="G4084" s="4" t="str">
        <f t="shared" si="383"/>
        <v>Sum</v>
      </c>
      <c r="H4084" s="4" t="str">
        <f t="shared" si="384"/>
        <v>Off</v>
      </c>
      <c r="I4084">
        <v>1127872598</v>
      </c>
      <c r="J4084" t="s">
        <v>26</v>
      </c>
      <c r="K4084">
        <v>15.78</v>
      </c>
      <c r="L4084">
        <v>16.021538</v>
      </c>
      <c r="M4084">
        <v>6.0061000000000003E-2</v>
      </c>
      <c r="N4084">
        <v>0.181477</v>
      </c>
    </row>
    <row r="4085" spans="1:14" x14ac:dyDescent="0.3">
      <c r="A4085" s="1">
        <v>43635.333333333336</v>
      </c>
      <c r="B4085" s="1">
        <v>43635.166666666664</v>
      </c>
      <c r="C4085" s="3">
        <f t="shared" si="379"/>
        <v>6</v>
      </c>
      <c r="D4085" s="3">
        <f t="shared" si="380"/>
        <v>19</v>
      </c>
      <c r="E4085" s="4">
        <f t="shared" si="381"/>
        <v>4</v>
      </c>
      <c r="F4085" s="4">
        <f t="shared" si="382"/>
        <v>4</v>
      </c>
      <c r="G4085" s="4" t="str">
        <f t="shared" si="383"/>
        <v>Sum</v>
      </c>
      <c r="H4085" s="4" t="str">
        <f t="shared" si="384"/>
        <v>Off</v>
      </c>
      <c r="I4085">
        <v>1127872598</v>
      </c>
      <c r="J4085" t="s">
        <v>26</v>
      </c>
      <c r="K4085">
        <v>16.079999999999998</v>
      </c>
      <c r="L4085">
        <v>16.343924000000001</v>
      </c>
      <c r="M4085">
        <v>6.053E-2</v>
      </c>
      <c r="N4085">
        <v>0.20339399999999999</v>
      </c>
    </row>
    <row r="4086" spans="1:14" x14ac:dyDescent="0.3">
      <c r="A4086" s="1">
        <v>43635.375</v>
      </c>
      <c r="B4086" s="1">
        <v>43635.208333333336</v>
      </c>
      <c r="C4086" s="3">
        <f t="shared" si="379"/>
        <v>6</v>
      </c>
      <c r="D4086" s="3">
        <f t="shared" si="380"/>
        <v>19</v>
      </c>
      <c r="E4086" s="4">
        <f t="shared" si="381"/>
        <v>5</v>
      </c>
      <c r="F4086" s="4">
        <f t="shared" si="382"/>
        <v>4</v>
      </c>
      <c r="G4086" s="4" t="str">
        <f t="shared" si="383"/>
        <v>Sum</v>
      </c>
      <c r="H4086" s="4" t="str">
        <f t="shared" si="384"/>
        <v>Off</v>
      </c>
      <c r="I4086">
        <v>1127872598</v>
      </c>
      <c r="J4086" t="s">
        <v>26</v>
      </c>
      <c r="K4086">
        <v>17.54</v>
      </c>
      <c r="L4086">
        <v>17.853638</v>
      </c>
      <c r="M4086">
        <v>7.0170999999999997E-2</v>
      </c>
      <c r="N4086">
        <v>0.24346699999999999</v>
      </c>
    </row>
    <row r="4087" spans="1:14" x14ac:dyDescent="0.3">
      <c r="A4087" s="1">
        <v>43635.416666666664</v>
      </c>
      <c r="B4087" s="1">
        <v>43635.25</v>
      </c>
      <c r="C4087" s="3">
        <f t="shared" si="379"/>
        <v>6</v>
      </c>
      <c r="D4087" s="3">
        <f t="shared" si="380"/>
        <v>19</v>
      </c>
      <c r="E4087" s="4">
        <f t="shared" si="381"/>
        <v>6</v>
      </c>
      <c r="F4087" s="4">
        <f t="shared" si="382"/>
        <v>4</v>
      </c>
      <c r="G4087" s="4" t="str">
        <f t="shared" si="383"/>
        <v>Sum</v>
      </c>
      <c r="H4087" s="4" t="str">
        <f t="shared" si="384"/>
        <v>Off</v>
      </c>
      <c r="I4087">
        <v>1127872598</v>
      </c>
      <c r="J4087" t="s">
        <v>26</v>
      </c>
      <c r="K4087">
        <v>18.989999999999998</v>
      </c>
      <c r="L4087">
        <v>19.324317000000001</v>
      </c>
      <c r="M4087">
        <v>0.144207</v>
      </c>
      <c r="N4087">
        <v>0.19011</v>
      </c>
    </row>
    <row r="4088" spans="1:14" x14ac:dyDescent="0.3">
      <c r="A4088" s="1">
        <v>43635.458333333336</v>
      </c>
      <c r="B4088" s="1">
        <v>43635.291666666664</v>
      </c>
      <c r="C4088" s="3">
        <f t="shared" si="379"/>
        <v>6</v>
      </c>
      <c r="D4088" s="3">
        <f t="shared" si="380"/>
        <v>19</v>
      </c>
      <c r="E4088" s="4">
        <f t="shared" si="381"/>
        <v>7</v>
      </c>
      <c r="F4088" s="4">
        <f t="shared" si="382"/>
        <v>4</v>
      </c>
      <c r="G4088" s="4" t="str">
        <f t="shared" si="383"/>
        <v>Sum</v>
      </c>
      <c r="H4088" s="4" t="str">
        <f t="shared" si="384"/>
        <v>Off</v>
      </c>
      <c r="I4088">
        <v>1127872598</v>
      </c>
      <c r="J4088" t="s">
        <v>26</v>
      </c>
      <c r="K4088">
        <v>19.55</v>
      </c>
      <c r="L4088">
        <v>19.813613</v>
      </c>
      <c r="M4088">
        <v>0.14892900000000001</v>
      </c>
      <c r="N4088">
        <v>0.11468399999999999</v>
      </c>
    </row>
    <row r="4089" spans="1:14" x14ac:dyDescent="0.3">
      <c r="A4089" s="1">
        <v>43635.5</v>
      </c>
      <c r="B4089" s="1">
        <v>43635.333333333336</v>
      </c>
      <c r="C4089" s="3">
        <f t="shared" si="379"/>
        <v>6</v>
      </c>
      <c r="D4089" s="3">
        <f t="shared" si="380"/>
        <v>19</v>
      </c>
      <c r="E4089" s="4">
        <f t="shared" si="381"/>
        <v>8</v>
      </c>
      <c r="F4089" s="4">
        <f t="shared" si="382"/>
        <v>4</v>
      </c>
      <c r="G4089" s="4" t="str">
        <f t="shared" si="383"/>
        <v>Sum</v>
      </c>
      <c r="H4089" s="4" t="str">
        <f t="shared" si="384"/>
        <v>Off</v>
      </c>
      <c r="I4089">
        <v>1127872598</v>
      </c>
      <c r="J4089" t="s">
        <v>26</v>
      </c>
      <c r="K4089">
        <v>20.309999999999999</v>
      </c>
      <c r="L4089">
        <v>20.827496</v>
      </c>
      <c r="M4089">
        <v>0.341472</v>
      </c>
      <c r="N4089">
        <v>0.17602400000000001</v>
      </c>
    </row>
    <row r="4090" spans="1:14" x14ac:dyDescent="0.3">
      <c r="A4090" s="1">
        <v>43635.541666666664</v>
      </c>
      <c r="B4090" s="1">
        <v>43635.375</v>
      </c>
      <c r="C4090" s="3">
        <f t="shared" si="379"/>
        <v>6</v>
      </c>
      <c r="D4090" s="3">
        <f t="shared" si="380"/>
        <v>19</v>
      </c>
      <c r="E4090" s="4">
        <f t="shared" si="381"/>
        <v>9</v>
      </c>
      <c r="F4090" s="4">
        <f t="shared" si="382"/>
        <v>4</v>
      </c>
      <c r="G4090" s="4" t="str">
        <f t="shared" si="383"/>
        <v>Sum</v>
      </c>
      <c r="H4090" s="4" t="str">
        <f t="shared" si="384"/>
        <v>Off</v>
      </c>
      <c r="I4090">
        <v>1127872598</v>
      </c>
      <c r="J4090" t="s">
        <v>26</v>
      </c>
      <c r="K4090">
        <v>22.43</v>
      </c>
      <c r="L4090">
        <v>23.037800000000001</v>
      </c>
      <c r="M4090">
        <v>0.65316300000000005</v>
      </c>
      <c r="N4090">
        <v>-4.5363000000000001E-2</v>
      </c>
    </row>
    <row r="4091" spans="1:14" x14ac:dyDescent="0.3">
      <c r="A4091" s="1">
        <v>43635.583333333336</v>
      </c>
      <c r="B4091" s="1">
        <v>43635.416666666664</v>
      </c>
      <c r="C4091" s="3">
        <f t="shared" si="379"/>
        <v>6</v>
      </c>
      <c r="D4091" s="3">
        <f t="shared" si="380"/>
        <v>19</v>
      </c>
      <c r="E4091" s="4">
        <f t="shared" si="381"/>
        <v>10</v>
      </c>
      <c r="F4091" s="4">
        <f t="shared" si="382"/>
        <v>4</v>
      </c>
      <c r="G4091" s="4" t="str">
        <f t="shared" si="383"/>
        <v>Sum</v>
      </c>
      <c r="H4091" s="4" t="str">
        <f t="shared" si="384"/>
        <v>On</v>
      </c>
      <c r="I4091">
        <v>1127872598</v>
      </c>
      <c r="J4091" t="s">
        <v>26</v>
      </c>
      <c r="K4091">
        <v>24.76</v>
      </c>
      <c r="L4091">
        <v>25.383651</v>
      </c>
      <c r="M4091">
        <v>0.83364400000000005</v>
      </c>
      <c r="N4091">
        <v>-0.20999300000000001</v>
      </c>
    </row>
    <row r="4092" spans="1:14" x14ac:dyDescent="0.3">
      <c r="A4092" s="1">
        <v>43635.625</v>
      </c>
      <c r="B4092" s="1">
        <v>43635.458333333336</v>
      </c>
      <c r="C4092" s="3">
        <f t="shared" si="379"/>
        <v>6</v>
      </c>
      <c r="D4092" s="3">
        <f t="shared" si="380"/>
        <v>19</v>
      </c>
      <c r="E4092" s="4">
        <f t="shared" si="381"/>
        <v>11</v>
      </c>
      <c r="F4092" s="4">
        <f t="shared" si="382"/>
        <v>4</v>
      </c>
      <c r="G4092" s="4" t="str">
        <f t="shared" si="383"/>
        <v>Sum</v>
      </c>
      <c r="H4092" s="4" t="str">
        <f t="shared" si="384"/>
        <v>On</v>
      </c>
      <c r="I4092">
        <v>1127872598</v>
      </c>
      <c r="J4092" t="s">
        <v>26</v>
      </c>
      <c r="K4092">
        <v>26.84</v>
      </c>
      <c r="L4092">
        <v>27.594525999999998</v>
      </c>
      <c r="M4092">
        <v>1.033269</v>
      </c>
      <c r="N4092">
        <v>-0.27874300000000002</v>
      </c>
    </row>
    <row r="4093" spans="1:14" x14ac:dyDescent="0.3">
      <c r="A4093" s="1">
        <v>43635.666666666664</v>
      </c>
      <c r="B4093" s="1">
        <v>43635.5</v>
      </c>
      <c r="C4093" s="3">
        <f t="shared" si="379"/>
        <v>6</v>
      </c>
      <c r="D4093" s="3">
        <f t="shared" si="380"/>
        <v>19</v>
      </c>
      <c r="E4093" s="4">
        <f t="shared" si="381"/>
        <v>12</v>
      </c>
      <c r="F4093" s="4">
        <f t="shared" si="382"/>
        <v>4</v>
      </c>
      <c r="G4093" s="4" t="str">
        <f t="shared" si="383"/>
        <v>Sum</v>
      </c>
      <c r="H4093" s="4" t="str">
        <f t="shared" si="384"/>
        <v>On</v>
      </c>
      <c r="I4093">
        <v>1127872598</v>
      </c>
      <c r="J4093" t="s">
        <v>26</v>
      </c>
      <c r="K4093">
        <v>27.21</v>
      </c>
      <c r="L4093">
        <v>27.931336999999999</v>
      </c>
      <c r="M4093">
        <v>1.087337</v>
      </c>
      <c r="N4093">
        <v>-0.36599999999999999</v>
      </c>
    </row>
    <row r="4094" spans="1:14" x14ac:dyDescent="0.3">
      <c r="A4094" s="1">
        <v>43635.708333333336</v>
      </c>
      <c r="B4094" s="1">
        <v>43635.541666666664</v>
      </c>
      <c r="C4094" s="3">
        <f t="shared" si="379"/>
        <v>6</v>
      </c>
      <c r="D4094" s="3">
        <f t="shared" si="380"/>
        <v>19</v>
      </c>
      <c r="E4094" s="4">
        <f t="shared" si="381"/>
        <v>13</v>
      </c>
      <c r="F4094" s="4">
        <f t="shared" si="382"/>
        <v>4</v>
      </c>
      <c r="G4094" s="4" t="str">
        <f t="shared" si="383"/>
        <v>Sum</v>
      </c>
      <c r="H4094" s="4" t="str">
        <f t="shared" si="384"/>
        <v>On</v>
      </c>
      <c r="I4094">
        <v>1127872598</v>
      </c>
      <c r="J4094" t="s">
        <v>26</v>
      </c>
      <c r="K4094">
        <v>29.7</v>
      </c>
      <c r="L4094">
        <v>31.030683</v>
      </c>
      <c r="M4094">
        <v>1.6963280000000001</v>
      </c>
      <c r="N4094">
        <v>-0.365645</v>
      </c>
    </row>
    <row r="4095" spans="1:14" x14ac:dyDescent="0.3">
      <c r="A4095" s="1">
        <v>43635.75</v>
      </c>
      <c r="B4095" s="1">
        <v>43635.583333333336</v>
      </c>
      <c r="C4095" s="3">
        <f t="shared" si="379"/>
        <v>6</v>
      </c>
      <c r="D4095" s="3">
        <f t="shared" si="380"/>
        <v>19</v>
      </c>
      <c r="E4095" s="4">
        <f t="shared" si="381"/>
        <v>14</v>
      </c>
      <c r="F4095" s="4">
        <f t="shared" si="382"/>
        <v>4</v>
      </c>
      <c r="G4095" s="4" t="str">
        <f t="shared" si="383"/>
        <v>Sum</v>
      </c>
      <c r="H4095" s="4" t="str">
        <f t="shared" si="384"/>
        <v>On</v>
      </c>
      <c r="I4095">
        <v>1127872598</v>
      </c>
      <c r="J4095" t="s">
        <v>26</v>
      </c>
      <c r="K4095">
        <v>29.55</v>
      </c>
      <c r="L4095">
        <v>30.960515000000001</v>
      </c>
      <c r="M4095">
        <v>1.679305</v>
      </c>
      <c r="N4095">
        <v>-0.26878999999999997</v>
      </c>
    </row>
    <row r="4096" spans="1:14" x14ac:dyDescent="0.3">
      <c r="A4096" s="1">
        <v>43635.791666666664</v>
      </c>
      <c r="B4096" s="1">
        <v>43635.625</v>
      </c>
      <c r="C4096" s="3">
        <f t="shared" si="379"/>
        <v>6</v>
      </c>
      <c r="D4096" s="3">
        <f t="shared" si="380"/>
        <v>19</v>
      </c>
      <c r="E4096" s="4">
        <f t="shared" si="381"/>
        <v>15</v>
      </c>
      <c r="F4096" s="4">
        <f t="shared" si="382"/>
        <v>4</v>
      </c>
      <c r="G4096" s="4" t="str">
        <f t="shared" si="383"/>
        <v>Sum</v>
      </c>
      <c r="H4096" s="4" t="str">
        <f t="shared" si="384"/>
        <v>On</v>
      </c>
      <c r="I4096">
        <v>1127872598</v>
      </c>
      <c r="J4096" t="s">
        <v>26</v>
      </c>
      <c r="K4096">
        <v>30.05</v>
      </c>
      <c r="L4096">
        <v>32.132866</v>
      </c>
      <c r="M4096">
        <v>2.3345850000000001</v>
      </c>
      <c r="N4096">
        <v>-0.25171900000000003</v>
      </c>
    </row>
    <row r="4097" spans="1:14" x14ac:dyDescent="0.3">
      <c r="A4097" s="1">
        <v>43635.833333333336</v>
      </c>
      <c r="B4097" s="1">
        <v>43635.666666666664</v>
      </c>
      <c r="C4097" s="3">
        <f t="shared" si="379"/>
        <v>6</v>
      </c>
      <c r="D4097" s="3">
        <f t="shared" si="380"/>
        <v>19</v>
      </c>
      <c r="E4097" s="4">
        <f t="shared" si="381"/>
        <v>16</v>
      </c>
      <c r="F4097" s="4">
        <f t="shared" si="382"/>
        <v>4</v>
      </c>
      <c r="G4097" s="4" t="str">
        <f t="shared" si="383"/>
        <v>Sum</v>
      </c>
      <c r="H4097" s="4" t="str">
        <f t="shared" si="384"/>
        <v>On</v>
      </c>
      <c r="I4097">
        <v>1127872598</v>
      </c>
      <c r="J4097" t="s">
        <v>26</v>
      </c>
      <c r="K4097">
        <v>31.46</v>
      </c>
      <c r="L4097">
        <v>33.415188999999998</v>
      </c>
      <c r="M4097">
        <v>2.1784180000000002</v>
      </c>
      <c r="N4097">
        <v>-0.22322900000000001</v>
      </c>
    </row>
    <row r="4098" spans="1:14" x14ac:dyDescent="0.3">
      <c r="A4098" s="1">
        <v>43635.875</v>
      </c>
      <c r="B4098" s="1">
        <v>43635.708333333336</v>
      </c>
      <c r="C4098" s="3">
        <f t="shared" si="379"/>
        <v>6</v>
      </c>
      <c r="D4098" s="3">
        <f t="shared" si="380"/>
        <v>19</v>
      </c>
      <c r="E4098" s="4">
        <f t="shared" si="381"/>
        <v>17</v>
      </c>
      <c r="F4098" s="4">
        <f t="shared" si="382"/>
        <v>4</v>
      </c>
      <c r="G4098" s="4" t="str">
        <f t="shared" si="383"/>
        <v>Sum</v>
      </c>
      <c r="H4098" s="4" t="str">
        <f t="shared" si="384"/>
        <v>On</v>
      </c>
      <c r="I4098">
        <v>1127872598</v>
      </c>
      <c r="J4098" t="s">
        <v>26</v>
      </c>
      <c r="K4098">
        <v>30.73</v>
      </c>
      <c r="L4098">
        <v>33.194597000000002</v>
      </c>
      <c r="M4098">
        <v>2.567958</v>
      </c>
      <c r="N4098">
        <v>-0.10336099999999999</v>
      </c>
    </row>
    <row r="4099" spans="1:14" x14ac:dyDescent="0.3">
      <c r="A4099" s="1">
        <v>43635.916666666664</v>
      </c>
      <c r="B4099" s="1">
        <v>43635.75</v>
      </c>
      <c r="C4099" s="3">
        <f t="shared" ref="C4099:C4162" si="385">MONTH(B4099)</f>
        <v>6</v>
      </c>
      <c r="D4099" s="3">
        <f t="shared" ref="D4099:D4162" si="386">DAY(B4099)</f>
        <v>19</v>
      </c>
      <c r="E4099" s="4">
        <f t="shared" ref="E4099:E4162" si="387">HOUR(B4099)</f>
        <v>18</v>
      </c>
      <c r="F4099" s="4">
        <f t="shared" ref="F4099:F4162" si="388">WEEKDAY(B4099)</f>
        <v>4</v>
      </c>
      <c r="G4099" s="4" t="str">
        <f t="shared" ref="G4099:G4162" si="389">IF(AND(C4099&gt;4,C4099&lt;10),"Sum","Win")</f>
        <v>Sum</v>
      </c>
      <c r="H4099" s="4" t="str">
        <f t="shared" si="384"/>
        <v>On</v>
      </c>
      <c r="I4099">
        <v>1127872598</v>
      </c>
      <c r="J4099" t="s">
        <v>26</v>
      </c>
      <c r="K4099">
        <v>27.05</v>
      </c>
      <c r="L4099">
        <v>28.562975000000002</v>
      </c>
      <c r="M4099">
        <v>1.584748</v>
      </c>
      <c r="N4099">
        <v>-7.1773000000000003E-2</v>
      </c>
    </row>
    <row r="4100" spans="1:14" x14ac:dyDescent="0.3">
      <c r="A4100" s="1">
        <v>43635.958333333336</v>
      </c>
      <c r="B4100" s="1">
        <v>43635.791666666664</v>
      </c>
      <c r="C4100" s="3">
        <f t="shared" si="385"/>
        <v>6</v>
      </c>
      <c r="D4100" s="3">
        <f t="shared" si="386"/>
        <v>19</v>
      </c>
      <c r="E4100" s="4">
        <f t="shared" si="387"/>
        <v>19</v>
      </c>
      <c r="F4100" s="4">
        <f t="shared" si="388"/>
        <v>4</v>
      </c>
      <c r="G4100" s="4" t="str">
        <f t="shared" si="389"/>
        <v>Sum</v>
      </c>
      <c r="H4100" s="4" t="str">
        <f t="shared" si="384"/>
        <v>On</v>
      </c>
      <c r="I4100">
        <v>1127872598</v>
      </c>
      <c r="J4100" t="s">
        <v>26</v>
      </c>
      <c r="K4100">
        <v>25.94</v>
      </c>
      <c r="L4100">
        <v>27.030436000000002</v>
      </c>
      <c r="M4100">
        <v>1.1759280000000001</v>
      </c>
      <c r="N4100">
        <v>-8.5491999999999999E-2</v>
      </c>
    </row>
    <row r="4101" spans="1:14" x14ac:dyDescent="0.3">
      <c r="A4101" s="1">
        <v>43636</v>
      </c>
      <c r="B4101" s="1">
        <v>43635.833333333336</v>
      </c>
      <c r="C4101" s="3">
        <f t="shared" si="385"/>
        <v>6</v>
      </c>
      <c r="D4101" s="3">
        <f t="shared" si="386"/>
        <v>19</v>
      </c>
      <c r="E4101" s="4">
        <f t="shared" si="387"/>
        <v>20</v>
      </c>
      <c r="F4101" s="4">
        <f t="shared" si="388"/>
        <v>4</v>
      </c>
      <c r="G4101" s="4" t="str">
        <f t="shared" si="389"/>
        <v>Sum</v>
      </c>
      <c r="H4101" s="4" t="str">
        <f t="shared" si="384"/>
        <v>On</v>
      </c>
      <c r="I4101">
        <v>1127872598</v>
      </c>
      <c r="J4101" t="s">
        <v>26</v>
      </c>
      <c r="K4101">
        <v>25.37</v>
      </c>
      <c r="L4101">
        <v>26.252144999999999</v>
      </c>
      <c r="M4101">
        <v>1.0845860000000001</v>
      </c>
      <c r="N4101">
        <v>-0.20244100000000001</v>
      </c>
    </row>
    <row r="4102" spans="1:14" x14ac:dyDescent="0.3">
      <c r="A4102" s="1">
        <v>43636.041666666664</v>
      </c>
      <c r="B4102" s="1">
        <v>43635.875</v>
      </c>
      <c r="C4102" s="3">
        <f t="shared" si="385"/>
        <v>6</v>
      </c>
      <c r="D4102" s="3">
        <f t="shared" si="386"/>
        <v>19</v>
      </c>
      <c r="E4102" s="4">
        <f t="shared" si="387"/>
        <v>21</v>
      </c>
      <c r="F4102" s="4">
        <f t="shared" si="388"/>
        <v>4</v>
      </c>
      <c r="G4102" s="4" t="str">
        <f t="shared" si="389"/>
        <v>Sum</v>
      </c>
      <c r="H4102" s="4" t="str">
        <f t="shared" si="384"/>
        <v>On</v>
      </c>
      <c r="I4102">
        <v>1127872598</v>
      </c>
      <c r="J4102" t="s">
        <v>26</v>
      </c>
      <c r="K4102">
        <v>24.03</v>
      </c>
      <c r="L4102">
        <v>24.540914999999998</v>
      </c>
      <c r="M4102">
        <v>0.61872899999999997</v>
      </c>
      <c r="N4102">
        <v>-0.10781399999999999</v>
      </c>
    </row>
    <row r="4103" spans="1:14" x14ac:dyDescent="0.3">
      <c r="A4103" s="1">
        <v>43636.083333333336</v>
      </c>
      <c r="B4103" s="1">
        <v>43635.916666666664</v>
      </c>
      <c r="C4103" s="3">
        <f t="shared" si="385"/>
        <v>6</v>
      </c>
      <c r="D4103" s="3">
        <f t="shared" si="386"/>
        <v>19</v>
      </c>
      <c r="E4103" s="4">
        <f t="shared" si="387"/>
        <v>22</v>
      </c>
      <c r="F4103" s="4">
        <f t="shared" si="388"/>
        <v>4</v>
      </c>
      <c r="G4103" s="4" t="str">
        <f t="shared" si="389"/>
        <v>Sum</v>
      </c>
      <c r="H4103" s="4" t="str">
        <f t="shared" si="384"/>
        <v>Off</v>
      </c>
      <c r="I4103">
        <v>1127872598</v>
      </c>
      <c r="J4103" t="s">
        <v>26</v>
      </c>
      <c r="K4103">
        <v>20.84</v>
      </c>
      <c r="L4103">
        <v>21.378613999999999</v>
      </c>
      <c r="M4103">
        <v>0.39910499999999999</v>
      </c>
      <c r="N4103">
        <v>0.13950899999999999</v>
      </c>
    </row>
    <row r="4104" spans="1:14" x14ac:dyDescent="0.3">
      <c r="A4104" s="1">
        <v>43636.125</v>
      </c>
      <c r="B4104" s="1">
        <v>43635.958333333336</v>
      </c>
      <c r="C4104" s="3">
        <f t="shared" si="385"/>
        <v>6</v>
      </c>
      <c r="D4104" s="3">
        <f t="shared" si="386"/>
        <v>19</v>
      </c>
      <c r="E4104" s="4">
        <f t="shared" si="387"/>
        <v>23</v>
      </c>
      <c r="F4104" s="4">
        <f t="shared" si="388"/>
        <v>4</v>
      </c>
      <c r="G4104" s="4" t="str">
        <f t="shared" si="389"/>
        <v>Sum</v>
      </c>
      <c r="H4104" s="4" t="str">
        <f t="shared" si="384"/>
        <v>Off</v>
      </c>
      <c r="I4104">
        <v>1127872598</v>
      </c>
      <c r="J4104" t="s">
        <v>26</v>
      </c>
      <c r="K4104">
        <v>18.68</v>
      </c>
      <c r="L4104">
        <v>19.426310999999998</v>
      </c>
      <c r="M4104">
        <v>0.49968299999999999</v>
      </c>
      <c r="N4104">
        <v>0.24662800000000001</v>
      </c>
    </row>
    <row r="4105" spans="1:14" x14ac:dyDescent="0.3">
      <c r="A4105" s="1">
        <v>43636.166666666664</v>
      </c>
      <c r="B4105" s="1">
        <v>43636</v>
      </c>
      <c r="C4105" s="3">
        <f t="shared" si="385"/>
        <v>6</v>
      </c>
      <c r="D4105" s="3">
        <f t="shared" si="386"/>
        <v>20</v>
      </c>
      <c r="E4105" s="4">
        <f t="shared" si="387"/>
        <v>0</v>
      </c>
      <c r="F4105" s="4">
        <f t="shared" si="388"/>
        <v>5</v>
      </c>
      <c r="G4105" s="4" t="str">
        <f t="shared" si="389"/>
        <v>Sum</v>
      </c>
      <c r="H4105" s="4" t="str">
        <f t="shared" si="384"/>
        <v>Off</v>
      </c>
      <c r="I4105">
        <v>1127872598</v>
      </c>
      <c r="J4105" t="s">
        <v>26</v>
      </c>
      <c r="K4105">
        <v>18.190000000000001</v>
      </c>
      <c r="L4105">
        <v>18.347524</v>
      </c>
      <c r="M4105">
        <v>-1.106E-3</v>
      </c>
      <c r="N4105">
        <v>0.15862999999999999</v>
      </c>
    </row>
    <row r="4106" spans="1:14" x14ac:dyDescent="0.3">
      <c r="A4106" s="1">
        <v>43636.208333333336</v>
      </c>
      <c r="B4106" s="1">
        <v>43636.041666666664</v>
      </c>
      <c r="C4106" s="3">
        <f t="shared" si="385"/>
        <v>6</v>
      </c>
      <c r="D4106" s="3">
        <f t="shared" si="386"/>
        <v>20</v>
      </c>
      <c r="E4106" s="4">
        <f t="shared" si="387"/>
        <v>1</v>
      </c>
      <c r="F4106" s="4">
        <f t="shared" si="388"/>
        <v>5</v>
      </c>
      <c r="G4106" s="4" t="str">
        <f t="shared" si="389"/>
        <v>Sum</v>
      </c>
      <c r="H4106" s="4" t="str">
        <f t="shared" si="384"/>
        <v>Off</v>
      </c>
      <c r="I4106">
        <v>1127872598</v>
      </c>
      <c r="J4106" t="s">
        <v>26</v>
      </c>
      <c r="K4106">
        <v>17.48</v>
      </c>
      <c r="L4106">
        <v>17.706161999999999</v>
      </c>
      <c r="M4106">
        <v>0</v>
      </c>
      <c r="N4106">
        <v>0.226162</v>
      </c>
    </row>
    <row r="4107" spans="1:14" x14ac:dyDescent="0.3">
      <c r="A4107" s="1">
        <v>43636.25</v>
      </c>
      <c r="B4107" s="1">
        <v>43636.083333333336</v>
      </c>
      <c r="C4107" s="3">
        <f t="shared" si="385"/>
        <v>6</v>
      </c>
      <c r="D4107" s="3">
        <f t="shared" si="386"/>
        <v>20</v>
      </c>
      <c r="E4107" s="4">
        <f t="shared" si="387"/>
        <v>2</v>
      </c>
      <c r="F4107" s="4">
        <f t="shared" si="388"/>
        <v>5</v>
      </c>
      <c r="G4107" s="4" t="str">
        <f t="shared" si="389"/>
        <v>Sum</v>
      </c>
      <c r="H4107" s="4" t="str">
        <f t="shared" ref="H4107:H4170" si="390">+IF(OR(F4107&lt;2,F4107&gt;6),"Off",IF(AND(G4107="Win",E4107&gt;7,E4107&lt;13),"On",IF(AND(G4107="Win",E4107&gt;16,E4107&lt;22),"On",IF(AND(G4107="Sum",E4107&gt;9,E4107&lt;22),"On","Off"))))</f>
        <v>Off</v>
      </c>
      <c r="I4107">
        <v>1127872598</v>
      </c>
      <c r="J4107" t="s">
        <v>26</v>
      </c>
      <c r="K4107">
        <v>16.149999999999999</v>
      </c>
      <c r="L4107">
        <v>16.375771</v>
      </c>
      <c r="M4107">
        <v>0</v>
      </c>
      <c r="N4107">
        <v>0.225771</v>
      </c>
    </row>
    <row r="4108" spans="1:14" x14ac:dyDescent="0.3">
      <c r="A4108" s="1">
        <v>43636.291666666664</v>
      </c>
      <c r="B4108" s="1">
        <v>43636.125</v>
      </c>
      <c r="C4108" s="3">
        <f t="shared" si="385"/>
        <v>6</v>
      </c>
      <c r="D4108" s="3">
        <f t="shared" si="386"/>
        <v>20</v>
      </c>
      <c r="E4108" s="4">
        <f t="shared" si="387"/>
        <v>3</v>
      </c>
      <c r="F4108" s="4">
        <f t="shared" si="388"/>
        <v>5</v>
      </c>
      <c r="G4108" s="4" t="str">
        <f t="shared" si="389"/>
        <v>Sum</v>
      </c>
      <c r="H4108" s="4" t="str">
        <f t="shared" si="390"/>
        <v>Off</v>
      </c>
      <c r="I4108">
        <v>1127872598</v>
      </c>
      <c r="J4108" t="s">
        <v>26</v>
      </c>
      <c r="K4108">
        <v>15.64</v>
      </c>
      <c r="L4108">
        <v>15.831837</v>
      </c>
      <c r="M4108">
        <v>0</v>
      </c>
      <c r="N4108">
        <v>0.19183700000000001</v>
      </c>
    </row>
    <row r="4109" spans="1:14" x14ac:dyDescent="0.3">
      <c r="A4109" s="1">
        <v>43636.333333333336</v>
      </c>
      <c r="B4109" s="1">
        <v>43636.166666666664</v>
      </c>
      <c r="C4109" s="3">
        <f t="shared" si="385"/>
        <v>6</v>
      </c>
      <c r="D4109" s="3">
        <f t="shared" si="386"/>
        <v>20</v>
      </c>
      <c r="E4109" s="4">
        <f t="shared" si="387"/>
        <v>4</v>
      </c>
      <c r="F4109" s="4">
        <f t="shared" si="388"/>
        <v>5</v>
      </c>
      <c r="G4109" s="4" t="str">
        <f t="shared" si="389"/>
        <v>Sum</v>
      </c>
      <c r="H4109" s="4" t="str">
        <f t="shared" si="390"/>
        <v>Off</v>
      </c>
      <c r="I4109">
        <v>1127872598</v>
      </c>
      <c r="J4109" t="s">
        <v>26</v>
      </c>
      <c r="K4109">
        <v>16.04</v>
      </c>
      <c r="L4109">
        <v>16.219788999999999</v>
      </c>
      <c r="M4109">
        <v>7.8009999999999998E-3</v>
      </c>
      <c r="N4109">
        <v>0.171988</v>
      </c>
    </row>
    <row r="4110" spans="1:14" x14ac:dyDescent="0.3">
      <c r="A4110" s="1">
        <v>43636.375</v>
      </c>
      <c r="B4110" s="1">
        <v>43636.208333333336</v>
      </c>
      <c r="C4110" s="3">
        <f t="shared" si="385"/>
        <v>6</v>
      </c>
      <c r="D4110" s="3">
        <f t="shared" si="386"/>
        <v>20</v>
      </c>
      <c r="E4110" s="4">
        <f t="shared" si="387"/>
        <v>5</v>
      </c>
      <c r="F4110" s="4">
        <f t="shared" si="388"/>
        <v>5</v>
      </c>
      <c r="G4110" s="4" t="str">
        <f t="shared" si="389"/>
        <v>Sum</v>
      </c>
      <c r="H4110" s="4" t="str">
        <f t="shared" si="390"/>
        <v>Off</v>
      </c>
      <c r="I4110">
        <v>1127872598</v>
      </c>
      <c r="J4110" t="s">
        <v>26</v>
      </c>
      <c r="K4110">
        <v>18.04</v>
      </c>
      <c r="L4110">
        <v>18.266437</v>
      </c>
      <c r="M4110">
        <v>-8.5800000000000004E-4</v>
      </c>
      <c r="N4110">
        <v>0.227295</v>
      </c>
    </row>
    <row r="4111" spans="1:14" x14ac:dyDescent="0.3">
      <c r="A4111" s="1">
        <v>43636.416666666664</v>
      </c>
      <c r="B4111" s="1">
        <v>43636.25</v>
      </c>
      <c r="C4111" s="3">
        <f t="shared" si="385"/>
        <v>6</v>
      </c>
      <c r="D4111" s="3">
        <f t="shared" si="386"/>
        <v>20</v>
      </c>
      <c r="E4111" s="4">
        <f t="shared" si="387"/>
        <v>6</v>
      </c>
      <c r="F4111" s="4">
        <f t="shared" si="388"/>
        <v>5</v>
      </c>
      <c r="G4111" s="4" t="str">
        <f t="shared" si="389"/>
        <v>Sum</v>
      </c>
      <c r="H4111" s="4" t="str">
        <f t="shared" si="390"/>
        <v>Off</v>
      </c>
      <c r="I4111">
        <v>1127872598</v>
      </c>
      <c r="J4111" t="s">
        <v>26</v>
      </c>
      <c r="K4111">
        <v>18.920000000000002</v>
      </c>
      <c r="L4111">
        <v>19.066016000000001</v>
      </c>
      <c r="M4111">
        <v>7.3300000000000004E-2</v>
      </c>
      <c r="N4111">
        <v>7.2716000000000003E-2</v>
      </c>
    </row>
    <row r="4112" spans="1:14" x14ac:dyDescent="0.3">
      <c r="A4112" s="1">
        <v>43636.458333333336</v>
      </c>
      <c r="B4112" s="1">
        <v>43636.291666666664</v>
      </c>
      <c r="C4112" s="3">
        <f t="shared" si="385"/>
        <v>6</v>
      </c>
      <c r="D4112" s="3">
        <f t="shared" si="386"/>
        <v>20</v>
      </c>
      <c r="E4112" s="4">
        <f t="shared" si="387"/>
        <v>7</v>
      </c>
      <c r="F4112" s="4">
        <f t="shared" si="388"/>
        <v>5</v>
      </c>
      <c r="G4112" s="4" t="str">
        <f t="shared" si="389"/>
        <v>Sum</v>
      </c>
      <c r="H4112" s="4" t="str">
        <f t="shared" si="390"/>
        <v>Off</v>
      </c>
      <c r="I4112">
        <v>1127872598</v>
      </c>
      <c r="J4112" t="s">
        <v>26</v>
      </c>
      <c r="K4112">
        <v>19.39</v>
      </c>
      <c r="L4112">
        <v>19.652826999999998</v>
      </c>
      <c r="M4112">
        <v>0.20994099999999999</v>
      </c>
      <c r="N4112">
        <v>5.2886000000000002E-2</v>
      </c>
    </row>
    <row r="4113" spans="1:14" x14ac:dyDescent="0.3">
      <c r="A4113" s="1">
        <v>43636.5</v>
      </c>
      <c r="B4113" s="1">
        <v>43636.333333333336</v>
      </c>
      <c r="C4113" s="3">
        <f t="shared" si="385"/>
        <v>6</v>
      </c>
      <c r="D4113" s="3">
        <f t="shared" si="386"/>
        <v>20</v>
      </c>
      <c r="E4113" s="4">
        <f t="shared" si="387"/>
        <v>8</v>
      </c>
      <c r="F4113" s="4">
        <f t="shared" si="388"/>
        <v>5</v>
      </c>
      <c r="G4113" s="4" t="str">
        <f t="shared" si="389"/>
        <v>Sum</v>
      </c>
      <c r="H4113" s="4" t="str">
        <f t="shared" si="390"/>
        <v>Off</v>
      </c>
      <c r="I4113">
        <v>1127872598</v>
      </c>
      <c r="J4113" t="s">
        <v>26</v>
      </c>
      <c r="K4113">
        <v>19.8</v>
      </c>
      <c r="L4113">
        <v>20.139016000000002</v>
      </c>
      <c r="M4113">
        <v>0.32378600000000002</v>
      </c>
      <c r="N4113">
        <v>1.523E-2</v>
      </c>
    </row>
    <row r="4114" spans="1:14" x14ac:dyDescent="0.3">
      <c r="A4114" s="1">
        <v>43636.541666666664</v>
      </c>
      <c r="B4114" s="1">
        <v>43636.375</v>
      </c>
      <c r="C4114" s="3">
        <f t="shared" si="385"/>
        <v>6</v>
      </c>
      <c r="D4114" s="3">
        <f t="shared" si="386"/>
        <v>20</v>
      </c>
      <c r="E4114" s="4">
        <f t="shared" si="387"/>
        <v>9</v>
      </c>
      <c r="F4114" s="4">
        <f t="shared" si="388"/>
        <v>5</v>
      </c>
      <c r="G4114" s="4" t="str">
        <f t="shared" si="389"/>
        <v>Sum</v>
      </c>
      <c r="H4114" s="4" t="str">
        <f t="shared" si="390"/>
        <v>Off</v>
      </c>
      <c r="I4114">
        <v>1127872598</v>
      </c>
      <c r="J4114" t="s">
        <v>26</v>
      </c>
      <c r="K4114">
        <v>22.15</v>
      </c>
      <c r="L4114">
        <v>22.436056000000001</v>
      </c>
      <c r="M4114">
        <v>0.39993299999999998</v>
      </c>
      <c r="N4114">
        <v>-0.11387700000000001</v>
      </c>
    </row>
    <row r="4115" spans="1:14" x14ac:dyDescent="0.3">
      <c r="A4115" s="1">
        <v>43636.583333333336</v>
      </c>
      <c r="B4115" s="1">
        <v>43636.416666666664</v>
      </c>
      <c r="C4115" s="3">
        <f t="shared" si="385"/>
        <v>6</v>
      </c>
      <c r="D4115" s="3">
        <f t="shared" si="386"/>
        <v>20</v>
      </c>
      <c r="E4115" s="4">
        <f t="shared" si="387"/>
        <v>10</v>
      </c>
      <c r="F4115" s="4">
        <f t="shared" si="388"/>
        <v>5</v>
      </c>
      <c r="G4115" s="4" t="str">
        <f t="shared" si="389"/>
        <v>Sum</v>
      </c>
      <c r="H4115" s="4" t="str">
        <f t="shared" si="390"/>
        <v>On</v>
      </c>
      <c r="I4115">
        <v>1127872598</v>
      </c>
      <c r="J4115" t="s">
        <v>26</v>
      </c>
      <c r="K4115">
        <v>23.69</v>
      </c>
      <c r="L4115">
        <v>24.003185999999999</v>
      </c>
      <c r="M4115">
        <v>0.57098300000000002</v>
      </c>
      <c r="N4115">
        <v>-0.257797</v>
      </c>
    </row>
    <row r="4116" spans="1:14" x14ac:dyDescent="0.3">
      <c r="A4116" s="1">
        <v>43636.625</v>
      </c>
      <c r="B4116" s="1">
        <v>43636.458333333336</v>
      </c>
      <c r="C4116" s="3">
        <f t="shared" si="385"/>
        <v>6</v>
      </c>
      <c r="D4116" s="3">
        <f t="shared" si="386"/>
        <v>20</v>
      </c>
      <c r="E4116" s="4">
        <f t="shared" si="387"/>
        <v>11</v>
      </c>
      <c r="F4116" s="4">
        <f t="shared" si="388"/>
        <v>5</v>
      </c>
      <c r="G4116" s="4" t="str">
        <f t="shared" si="389"/>
        <v>Sum</v>
      </c>
      <c r="H4116" s="4" t="str">
        <f t="shared" si="390"/>
        <v>On</v>
      </c>
      <c r="I4116">
        <v>1127872598</v>
      </c>
      <c r="J4116" t="s">
        <v>26</v>
      </c>
      <c r="K4116">
        <v>25.72</v>
      </c>
      <c r="L4116">
        <v>25.625063000000001</v>
      </c>
      <c r="M4116">
        <v>0.30802099999999999</v>
      </c>
      <c r="N4116">
        <v>-0.40295799999999998</v>
      </c>
    </row>
    <row r="4117" spans="1:14" x14ac:dyDescent="0.3">
      <c r="A4117" s="1">
        <v>43636.666666666664</v>
      </c>
      <c r="B4117" s="1">
        <v>43636.5</v>
      </c>
      <c r="C4117" s="3">
        <f t="shared" si="385"/>
        <v>6</v>
      </c>
      <c r="D4117" s="3">
        <f t="shared" si="386"/>
        <v>20</v>
      </c>
      <c r="E4117" s="4">
        <f t="shared" si="387"/>
        <v>12</v>
      </c>
      <c r="F4117" s="4">
        <f t="shared" si="388"/>
        <v>5</v>
      </c>
      <c r="G4117" s="4" t="str">
        <f t="shared" si="389"/>
        <v>Sum</v>
      </c>
      <c r="H4117" s="4" t="str">
        <f t="shared" si="390"/>
        <v>On</v>
      </c>
      <c r="I4117">
        <v>1127872598</v>
      </c>
      <c r="J4117" t="s">
        <v>26</v>
      </c>
      <c r="K4117">
        <v>26.67</v>
      </c>
      <c r="L4117">
        <v>26.576974</v>
      </c>
      <c r="M4117">
        <v>0.33402199999999999</v>
      </c>
      <c r="N4117">
        <v>-0.42704799999999998</v>
      </c>
    </row>
    <row r="4118" spans="1:14" x14ac:dyDescent="0.3">
      <c r="A4118" s="1">
        <v>43636.708333333336</v>
      </c>
      <c r="B4118" s="1">
        <v>43636.541666666664</v>
      </c>
      <c r="C4118" s="3">
        <f t="shared" si="385"/>
        <v>6</v>
      </c>
      <c r="D4118" s="3">
        <f t="shared" si="386"/>
        <v>20</v>
      </c>
      <c r="E4118" s="4">
        <f t="shared" si="387"/>
        <v>13</v>
      </c>
      <c r="F4118" s="4">
        <f t="shared" si="388"/>
        <v>5</v>
      </c>
      <c r="G4118" s="4" t="str">
        <f t="shared" si="389"/>
        <v>Sum</v>
      </c>
      <c r="H4118" s="4" t="str">
        <f t="shared" si="390"/>
        <v>On</v>
      </c>
      <c r="I4118">
        <v>1127872598</v>
      </c>
      <c r="J4118" t="s">
        <v>26</v>
      </c>
      <c r="K4118">
        <v>29.46</v>
      </c>
      <c r="L4118">
        <v>29.387363000000001</v>
      </c>
      <c r="M4118">
        <v>0.29400300000000001</v>
      </c>
      <c r="N4118">
        <v>-0.36664000000000002</v>
      </c>
    </row>
    <row r="4119" spans="1:14" x14ac:dyDescent="0.3">
      <c r="A4119" s="1">
        <v>43636.75</v>
      </c>
      <c r="B4119" s="1">
        <v>43636.583333333336</v>
      </c>
      <c r="C4119" s="3">
        <f t="shared" si="385"/>
        <v>6</v>
      </c>
      <c r="D4119" s="3">
        <f t="shared" si="386"/>
        <v>20</v>
      </c>
      <c r="E4119" s="4">
        <f t="shared" si="387"/>
        <v>14</v>
      </c>
      <c r="F4119" s="4">
        <f t="shared" si="388"/>
        <v>5</v>
      </c>
      <c r="G4119" s="4" t="str">
        <f t="shared" si="389"/>
        <v>Sum</v>
      </c>
      <c r="H4119" s="4" t="str">
        <f t="shared" si="390"/>
        <v>On</v>
      </c>
      <c r="I4119">
        <v>1127872598</v>
      </c>
      <c r="J4119" t="s">
        <v>26</v>
      </c>
      <c r="K4119">
        <v>29.58</v>
      </c>
      <c r="L4119">
        <v>28.347646999999998</v>
      </c>
      <c r="M4119">
        <v>-0.87486699999999995</v>
      </c>
      <c r="N4119">
        <v>-0.35748600000000003</v>
      </c>
    </row>
    <row r="4120" spans="1:14" x14ac:dyDescent="0.3">
      <c r="A4120" s="1">
        <v>43636.791666666664</v>
      </c>
      <c r="B4120" s="1">
        <v>43636.625</v>
      </c>
      <c r="C4120" s="3">
        <f t="shared" si="385"/>
        <v>6</v>
      </c>
      <c r="D4120" s="3">
        <f t="shared" si="386"/>
        <v>20</v>
      </c>
      <c r="E4120" s="4">
        <f t="shared" si="387"/>
        <v>15</v>
      </c>
      <c r="F4120" s="4">
        <f t="shared" si="388"/>
        <v>5</v>
      </c>
      <c r="G4120" s="4" t="str">
        <f t="shared" si="389"/>
        <v>Sum</v>
      </c>
      <c r="H4120" s="4" t="str">
        <f t="shared" si="390"/>
        <v>On</v>
      </c>
      <c r="I4120">
        <v>1127872598</v>
      </c>
      <c r="J4120" t="s">
        <v>26</v>
      </c>
      <c r="K4120">
        <v>30.28</v>
      </c>
      <c r="L4120">
        <v>28.962427999999999</v>
      </c>
      <c r="M4120">
        <v>-1.037013</v>
      </c>
      <c r="N4120">
        <v>-0.280559</v>
      </c>
    </row>
    <row r="4121" spans="1:14" x14ac:dyDescent="0.3">
      <c r="A4121" s="1">
        <v>43636.833333333336</v>
      </c>
      <c r="B4121" s="1">
        <v>43636.666666666664</v>
      </c>
      <c r="C4121" s="3">
        <f t="shared" si="385"/>
        <v>6</v>
      </c>
      <c r="D4121" s="3">
        <f t="shared" si="386"/>
        <v>20</v>
      </c>
      <c r="E4121" s="4">
        <f t="shared" si="387"/>
        <v>16</v>
      </c>
      <c r="F4121" s="4">
        <f t="shared" si="388"/>
        <v>5</v>
      </c>
      <c r="G4121" s="4" t="str">
        <f t="shared" si="389"/>
        <v>Sum</v>
      </c>
      <c r="H4121" s="4" t="str">
        <f t="shared" si="390"/>
        <v>On</v>
      </c>
      <c r="I4121">
        <v>1127872598</v>
      </c>
      <c r="J4121" t="s">
        <v>26</v>
      </c>
      <c r="K4121">
        <v>32.75</v>
      </c>
      <c r="L4121">
        <v>30.870691000000001</v>
      </c>
      <c r="M4121">
        <v>-1.631982</v>
      </c>
      <c r="N4121">
        <v>-0.24732699999999999</v>
      </c>
    </row>
    <row r="4122" spans="1:14" x14ac:dyDescent="0.3">
      <c r="A4122" s="1">
        <v>43636.875</v>
      </c>
      <c r="B4122" s="1">
        <v>43636.708333333336</v>
      </c>
      <c r="C4122" s="3">
        <f t="shared" si="385"/>
        <v>6</v>
      </c>
      <c r="D4122" s="3">
        <f t="shared" si="386"/>
        <v>20</v>
      </c>
      <c r="E4122" s="4">
        <f t="shared" si="387"/>
        <v>17</v>
      </c>
      <c r="F4122" s="4">
        <f t="shared" si="388"/>
        <v>5</v>
      </c>
      <c r="G4122" s="4" t="str">
        <f t="shared" si="389"/>
        <v>Sum</v>
      </c>
      <c r="H4122" s="4" t="str">
        <f t="shared" si="390"/>
        <v>On</v>
      </c>
      <c r="I4122">
        <v>1127872598</v>
      </c>
      <c r="J4122" t="s">
        <v>26</v>
      </c>
      <c r="K4122">
        <v>32.159999999999997</v>
      </c>
      <c r="L4122">
        <v>30.334187</v>
      </c>
      <c r="M4122">
        <v>-1.3797950000000001</v>
      </c>
      <c r="N4122">
        <v>-0.44601800000000003</v>
      </c>
    </row>
    <row r="4123" spans="1:14" x14ac:dyDescent="0.3">
      <c r="A4123" s="1">
        <v>43636.916666666664</v>
      </c>
      <c r="B4123" s="1">
        <v>43636.75</v>
      </c>
      <c r="C4123" s="3">
        <f t="shared" si="385"/>
        <v>6</v>
      </c>
      <c r="D4123" s="3">
        <f t="shared" si="386"/>
        <v>20</v>
      </c>
      <c r="E4123" s="4">
        <f t="shared" si="387"/>
        <v>18</v>
      </c>
      <c r="F4123" s="4">
        <f t="shared" si="388"/>
        <v>5</v>
      </c>
      <c r="G4123" s="4" t="str">
        <f t="shared" si="389"/>
        <v>Sum</v>
      </c>
      <c r="H4123" s="4" t="str">
        <f t="shared" si="390"/>
        <v>On</v>
      </c>
      <c r="I4123">
        <v>1127872598</v>
      </c>
      <c r="J4123" t="s">
        <v>26</v>
      </c>
      <c r="K4123">
        <v>27.67</v>
      </c>
      <c r="L4123">
        <v>27.048463000000002</v>
      </c>
      <c r="M4123">
        <v>-0.166819</v>
      </c>
      <c r="N4123">
        <v>-0.45471800000000001</v>
      </c>
    </row>
    <row r="4124" spans="1:14" x14ac:dyDescent="0.3">
      <c r="A4124" s="1">
        <v>43636.958333333336</v>
      </c>
      <c r="B4124" s="1">
        <v>43636.791666666664</v>
      </c>
      <c r="C4124" s="3">
        <f t="shared" si="385"/>
        <v>6</v>
      </c>
      <c r="D4124" s="3">
        <f t="shared" si="386"/>
        <v>20</v>
      </c>
      <c r="E4124" s="4">
        <f t="shared" si="387"/>
        <v>19</v>
      </c>
      <c r="F4124" s="4">
        <f t="shared" si="388"/>
        <v>5</v>
      </c>
      <c r="G4124" s="4" t="str">
        <f t="shared" si="389"/>
        <v>Sum</v>
      </c>
      <c r="H4124" s="4" t="str">
        <f t="shared" si="390"/>
        <v>On</v>
      </c>
      <c r="I4124">
        <v>1127872598</v>
      </c>
      <c r="J4124" t="s">
        <v>26</v>
      </c>
      <c r="K4124">
        <v>26.31</v>
      </c>
      <c r="L4124">
        <v>26.062992000000001</v>
      </c>
      <c r="M4124">
        <v>0.24631400000000001</v>
      </c>
      <c r="N4124">
        <v>-0.49332199999999998</v>
      </c>
    </row>
    <row r="4125" spans="1:14" x14ac:dyDescent="0.3">
      <c r="A4125" s="1">
        <v>43637</v>
      </c>
      <c r="B4125" s="1">
        <v>43636.833333333336</v>
      </c>
      <c r="C4125" s="3">
        <f t="shared" si="385"/>
        <v>6</v>
      </c>
      <c r="D4125" s="3">
        <f t="shared" si="386"/>
        <v>20</v>
      </c>
      <c r="E4125" s="4">
        <f t="shared" si="387"/>
        <v>20</v>
      </c>
      <c r="F4125" s="4">
        <f t="shared" si="388"/>
        <v>5</v>
      </c>
      <c r="G4125" s="4" t="str">
        <f t="shared" si="389"/>
        <v>Sum</v>
      </c>
      <c r="H4125" s="4" t="str">
        <f t="shared" si="390"/>
        <v>On</v>
      </c>
      <c r="I4125">
        <v>1127872598</v>
      </c>
      <c r="J4125" t="s">
        <v>26</v>
      </c>
      <c r="K4125">
        <v>24.86</v>
      </c>
      <c r="L4125">
        <v>24.509492999999999</v>
      </c>
      <c r="M4125">
        <v>0.14525099999999999</v>
      </c>
      <c r="N4125">
        <v>-0.49575799999999998</v>
      </c>
    </row>
    <row r="4126" spans="1:14" x14ac:dyDescent="0.3">
      <c r="A4126" s="1">
        <v>43637.041666666664</v>
      </c>
      <c r="B4126" s="1">
        <v>43636.875</v>
      </c>
      <c r="C4126" s="3">
        <f t="shared" si="385"/>
        <v>6</v>
      </c>
      <c r="D4126" s="3">
        <f t="shared" si="386"/>
        <v>20</v>
      </c>
      <c r="E4126" s="4">
        <f t="shared" si="387"/>
        <v>21</v>
      </c>
      <c r="F4126" s="4">
        <f t="shared" si="388"/>
        <v>5</v>
      </c>
      <c r="G4126" s="4" t="str">
        <f t="shared" si="389"/>
        <v>Sum</v>
      </c>
      <c r="H4126" s="4" t="str">
        <f t="shared" si="390"/>
        <v>On</v>
      </c>
      <c r="I4126">
        <v>1127872598</v>
      </c>
      <c r="J4126" t="s">
        <v>26</v>
      </c>
      <c r="K4126">
        <v>25.23</v>
      </c>
      <c r="L4126">
        <v>25.108784</v>
      </c>
      <c r="M4126">
        <v>0.31135499999999999</v>
      </c>
      <c r="N4126">
        <v>-0.43257099999999998</v>
      </c>
    </row>
    <row r="4127" spans="1:14" x14ac:dyDescent="0.3">
      <c r="A4127" s="1">
        <v>43637.083333333336</v>
      </c>
      <c r="B4127" s="1">
        <v>43636.916666666664</v>
      </c>
      <c r="C4127" s="3">
        <f t="shared" si="385"/>
        <v>6</v>
      </c>
      <c r="D4127" s="3">
        <f t="shared" si="386"/>
        <v>20</v>
      </c>
      <c r="E4127" s="4">
        <f t="shared" si="387"/>
        <v>22</v>
      </c>
      <c r="F4127" s="4">
        <f t="shared" si="388"/>
        <v>5</v>
      </c>
      <c r="G4127" s="4" t="str">
        <f t="shared" si="389"/>
        <v>Sum</v>
      </c>
      <c r="H4127" s="4" t="str">
        <f t="shared" si="390"/>
        <v>Off</v>
      </c>
      <c r="I4127">
        <v>1127872598</v>
      </c>
      <c r="J4127" t="s">
        <v>26</v>
      </c>
      <c r="K4127">
        <v>20.59</v>
      </c>
      <c r="L4127">
        <v>20.499030000000001</v>
      </c>
      <c r="M4127">
        <v>0.01</v>
      </c>
      <c r="N4127">
        <v>-0.10097</v>
      </c>
    </row>
    <row r="4128" spans="1:14" x14ac:dyDescent="0.3">
      <c r="A4128" s="1">
        <v>43637.125</v>
      </c>
      <c r="B4128" s="1">
        <v>43636.958333333336</v>
      </c>
      <c r="C4128" s="3">
        <f t="shared" si="385"/>
        <v>6</v>
      </c>
      <c r="D4128" s="3">
        <f t="shared" si="386"/>
        <v>20</v>
      </c>
      <c r="E4128" s="4">
        <f t="shared" si="387"/>
        <v>23</v>
      </c>
      <c r="F4128" s="4">
        <f t="shared" si="388"/>
        <v>5</v>
      </c>
      <c r="G4128" s="4" t="str">
        <f t="shared" si="389"/>
        <v>Sum</v>
      </c>
      <c r="H4128" s="4" t="str">
        <f t="shared" si="390"/>
        <v>Off</v>
      </c>
      <c r="I4128">
        <v>1127872598</v>
      </c>
      <c r="J4128" t="s">
        <v>26</v>
      </c>
      <c r="K4128">
        <v>18.09</v>
      </c>
      <c r="L4128">
        <v>18.025587999999999</v>
      </c>
      <c r="M4128">
        <v>0</v>
      </c>
      <c r="N4128">
        <v>-6.4411999999999997E-2</v>
      </c>
    </row>
    <row r="4129" spans="1:14" x14ac:dyDescent="0.3">
      <c r="A4129" s="1">
        <v>43637.166666666664</v>
      </c>
      <c r="B4129" s="1">
        <v>43637</v>
      </c>
      <c r="C4129" s="3">
        <f t="shared" si="385"/>
        <v>6</v>
      </c>
      <c r="D4129" s="3">
        <f t="shared" si="386"/>
        <v>21</v>
      </c>
      <c r="E4129" s="4">
        <f t="shared" si="387"/>
        <v>0</v>
      </c>
      <c r="F4129" s="4">
        <f t="shared" si="388"/>
        <v>6</v>
      </c>
      <c r="G4129" s="4" t="str">
        <f t="shared" si="389"/>
        <v>Sum</v>
      </c>
      <c r="H4129" s="4" t="str">
        <f t="shared" si="390"/>
        <v>Off</v>
      </c>
      <c r="I4129">
        <v>1127872598</v>
      </c>
      <c r="J4129" t="s">
        <v>26</v>
      </c>
      <c r="K4129">
        <v>18.41</v>
      </c>
      <c r="L4129">
        <v>18.297481000000001</v>
      </c>
      <c r="M4129">
        <v>3.62E-3</v>
      </c>
      <c r="N4129">
        <v>-0.11613900000000001</v>
      </c>
    </row>
    <row r="4130" spans="1:14" x14ac:dyDescent="0.3">
      <c r="A4130" s="1">
        <v>43637.208333333336</v>
      </c>
      <c r="B4130" s="1">
        <v>43637.041666666664</v>
      </c>
      <c r="C4130" s="3">
        <f t="shared" si="385"/>
        <v>6</v>
      </c>
      <c r="D4130" s="3">
        <f t="shared" si="386"/>
        <v>21</v>
      </c>
      <c r="E4130" s="4">
        <f t="shared" si="387"/>
        <v>1</v>
      </c>
      <c r="F4130" s="4">
        <f t="shared" si="388"/>
        <v>6</v>
      </c>
      <c r="G4130" s="4" t="str">
        <f t="shared" si="389"/>
        <v>Sum</v>
      </c>
      <c r="H4130" s="4" t="str">
        <f t="shared" si="390"/>
        <v>Off</v>
      </c>
      <c r="I4130">
        <v>1127872598</v>
      </c>
      <c r="J4130" t="s">
        <v>26</v>
      </c>
      <c r="K4130">
        <v>18.100000000000001</v>
      </c>
      <c r="L4130">
        <v>18.105508</v>
      </c>
      <c r="M4130">
        <v>6.2000000000000003E-5</v>
      </c>
      <c r="N4130">
        <v>5.4460000000000003E-3</v>
      </c>
    </row>
    <row r="4131" spans="1:14" x14ac:dyDescent="0.3">
      <c r="A4131" s="1">
        <v>43637.25</v>
      </c>
      <c r="B4131" s="1">
        <v>43637.083333333336</v>
      </c>
      <c r="C4131" s="3">
        <f t="shared" si="385"/>
        <v>6</v>
      </c>
      <c r="D4131" s="3">
        <f t="shared" si="386"/>
        <v>21</v>
      </c>
      <c r="E4131" s="4">
        <f t="shared" si="387"/>
        <v>2</v>
      </c>
      <c r="F4131" s="4">
        <f t="shared" si="388"/>
        <v>6</v>
      </c>
      <c r="G4131" s="4" t="str">
        <f t="shared" si="389"/>
        <v>Sum</v>
      </c>
      <c r="H4131" s="4" t="str">
        <f t="shared" si="390"/>
        <v>Off</v>
      </c>
      <c r="I4131">
        <v>1127872598</v>
      </c>
      <c r="J4131" t="s">
        <v>26</v>
      </c>
      <c r="K4131">
        <v>16.12</v>
      </c>
      <c r="L4131">
        <v>16.232507999999999</v>
      </c>
      <c r="M4131">
        <v>3.62E-3</v>
      </c>
      <c r="N4131">
        <v>0.108888</v>
      </c>
    </row>
    <row r="4132" spans="1:14" x14ac:dyDescent="0.3">
      <c r="A4132" s="1">
        <v>43637.291666666664</v>
      </c>
      <c r="B4132" s="1">
        <v>43637.125</v>
      </c>
      <c r="C4132" s="3">
        <f t="shared" si="385"/>
        <v>6</v>
      </c>
      <c r="D4132" s="3">
        <f t="shared" si="386"/>
        <v>21</v>
      </c>
      <c r="E4132" s="4">
        <f t="shared" si="387"/>
        <v>3</v>
      </c>
      <c r="F4132" s="4">
        <f t="shared" si="388"/>
        <v>6</v>
      </c>
      <c r="G4132" s="4" t="str">
        <f t="shared" si="389"/>
        <v>Sum</v>
      </c>
      <c r="H4132" s="4" t="str">
        <f t="shared" si="390"/>
        <v>Off</v>
      </c>
      <c r="I4132">
        <v>1127872598</v>
      </c>
      <c r="J4132" t="s">
        <v>26</v>
      </c>
      <c r="K4132">
        <v>15.7</v>
      </c>
      <c r="L4132">
        <v>15.832166000000001</v>
      </c>
      <c r="M4132">
        <v>5.45E-3</v>
      </c>
      <c r="N4132">
        <v>0.126716</v>
      </c>
    </row>
    <row r="4133" spans="1:14" x14ac:dyDescent="0.3">
      <c r="A4133" s="1">
        <v>43637.333333333336</v>
      </c>
      <c r="B4133" s="1">
        <v>43637.166666666664</v>
      </c>
      <c r="C4133" s="3">
        <f t="shared" si="385"/>
        <v>6</v>
      </c>
      <c r="D4133" s="3">
        <f t="shared" si="386"/>
        <v>21</v>
      </c>
      <c r="E4133" s="4">
        <f t="shared" si="387"/>
        <v>4</v>
      </c>
      <c r="F4133" s="4">
        <f t="shared" si="388"/>
        <v>6</v>
      </c>
      <c r="G4133" s="4" t="str">
        <f t="shared" si="389"/>
        <v>Sum</v>
      </c>
      <c r="H4133" s="4" t="str">
        <f t="shared" si="390"/>
        <v>Off</v>
      </c>
      <c r="I4133">
        <v>1127872598</v>
      </c>
      <c r="J4133" t="s">
        <v>26</v>
      </c>
      <c r="K4133">
        <v>15.65</v>
      </c>
      <c r="L4133">
        <v>15.71125</v>
      </c>
      <c r="M4133">
        <v>2.9069999999999999E-3</v>
      </c>
      <c r="N4133">
        <v>5.8342999999999999E-2</v>
      </c>
    </row>
    <row r="4134" spans="1:14" x14ac:dyDescent="0.3">
      <c r="A4134" s="1">
        <v>43637.375</v>
      </c>
      <c r="B4134" s="1">
        <v>43637.208333333336</v>
      </c>
      <c r="C4134" s="3">
        <f t="shared" si="385"/>
        <v>6</v>
      </c>
      <c r="D4134" s="3">
        <f t="shared" si="386"/>
        <v>21</v>
      </c>
      <c r="E4134" s="4">
        <f t="shared" si="387"/>
        <v>5</v>
      </c>
      <c r="F4134" s="4">
        <f t="shared" si="388"/>
        <v>6</v>
      </c>
      <c r="G4134" s="4" t="str">
        <f t="shared" si="389"/>
        <v>Sum</v>
      </c>
      <c r="H4134" s="4" t="str">
        <f t="shared" si="390"/>
        <v>Off</v>
      </c>
      <c r="I4134">
        <v>1127872598</v>
      </c>
      <c r="J4134" t="s">
        <v>26</v>
      </c>
      <c r="K4134">
        <v>17.75</v>
      </c>
      <c r="L4134">
        <v>17.761973999999999</v>
      </c>
      <c r="M4134">
        <v>-3.8200000000000002E-4</v>
      </c>
      <c r="N4134">
        <v>1.2356000000000001E-2</v>
      </c>
    </row>
    <row r="4135" spans="1:14" x14ac:dyDescent="0.3">
      <c r="A4135" s="1">
        <v>43637.416666666664</v>
      </c>
      <c r="B4135" s="1">
        <v>43637.25</v>
      </c>
      <c r="C4135" s="3">
        <f t="shared" si="385"/>
        <v>6</v>
      </c>
      <c r="D4135" s="3">
        <f t="shared" si="386"/>
        <v>21</v>
      </c>
      <c r="E4135" s="4">
        <f t="shared" si="387"/>
        <v>6</v>
      </c>
      <c r="F4135" s="4">
        <f t="shared" si="388"/>
        <v>6</v>
      </c>
      <c r="G4135" s="4" t="str">
        <f t="shared" si="389"/>
        <v>Sum</v>
      </c>
      <c r="H4135" s="4" t="str">
        <f t="shared" si="390"/>
        <v>Off</v>
      </c>
      <c r="I4135">
        <v>1127872598</v>
      </c>
      <c r="J4135" t="s">
        <v>26</v>
      </c>
      <c r="K4135">
        <v>18.600000000000001</v>
      </c>
      <c r="L4135">
        <v>18.524986999999999</v>
      </c>
      <c r="M4135">
        <v>0</v>
      </c>
      <c r="N4135">
        <v>-7.5012999999999996E-2</v>
      </c>
    </row>
    <row r="4136" spans="1:14" x14ac:dyDescent="0.3">
      <c r="A4136" s="1">
        <v>43637.458333333336</v>
      </c>
      <c r="B4136" s="1">
        <v>43637.291666666664</v>
      </c>
      <c r="C4136" s="3">
        <f t="shared" si="385"/>
        <v>6</v>
      </c>
      <c r="D4136" s="3">
        <f t="shared" si="386"/>
        <v>21</v>
      </c>
      <c r="E4136" s="4">
        <f t="shared" si="387"/>
        <v>7</v>
      </c>
      <c r="F4136" s="4">
        <f t="shared" si="388"/>
        <v>6</v>
      </c>
      <c r="G4136" s="4" t="str">
        <f t="shared" si="389"/>
        <v>Sum</v>
      </c>
      <c r="H4136" s="4" t="str">
        <f t="shared" si="390"/>
        <v>Off</v>
      </c>
      <c r="I4136">
        <v>1127872598</v>
      </c>
      <c r="J4136" t="s">
        <v>26</v>
      </c>
      <c r="K4136">
        <v>18.84</v>
      </c>
      <c r="L4136">
        <v>18.857382000000001</v>
      </c>
      <c r="M4136">
        <v>0</v>
      </c>
      <c r="N4136">
        <v>1.7382000000000002E-2</v>
      </c>
    </row>
    <row r="4137" spans="1:14" x14ac:dyDescent="0.3">
      <c r="A4137" s="1">
        <v>43637.5</v>
      </c>
      <c r="B4137" s="1">
        <v>43637.333333333336</v>
      </c>
      <c r="C4137" s="3">
        <f t="shared" si="385"/>
        <v>6</v>
      </c>
      <c r="D4137" s="3">
        <f t="shared" si="386"/>
        <v>21</v>
      </c>
      <c r="E4137" s="4">
        <f t="shared" si="387"/>
        <v>8</v>
      </c>
      <c r="F4137" s="4">
        <f t="shared" si="388"/>
        <v>6</v>
      </c>
      <c r="G4137" s="4" t="str">
        <f t="shared" si="389"/>
        <v>Sum</v>
      </c>
      <c r="H4137" s="4" t="str">
        <f t="shared" si="390"/>
        <v>Off</v>
      </c>
      <c r="I4137">
        <v>1127872598</v>
      </c>
      <c r="J4137" t="s">
        <v>26</v>
      </c>
      <c r="K4137">
        <v>19.7</v>
      </c>
      <c r="L4137">
        <v>19.864374000000002</v>
      </c>
      <c r="M4137">
        <v>0.25406200000000001</v>
      </c>
      <c r="N4137">
        <v>-8.9688000000000004E-2</v>
      </c>
    </row>
    <row r="4138" spans="1:14" x14ac:dyDescent="0.3">
      <c r="A4138" s="1">
        <v>43637.541666666664</v>
      </c>
      <c r="B4138" s="1">
        <v>43637.375</v>
      </c>
      <c r="C4138" s="3">
        <f t="shared" si="385"/>
        <v>6</v>
      </c>
      <c r="D4138" s="3">
        <f t="shared" si="386"/>
        <v>21</v>
      </c>
      <c r="E4138" s="4">
        <f t="shared" si="387"/>
        <v>9</v>
      </c>
      <c r="F4138" s="4">
        <f t="shared" si="388"/>
        <v>6</v>
      </c>
      <c r="G4138" s="4" t="str">
        <f t="shared" si="389"/>
        <v>Sum</v>
      </c>
      <c r="H4138" s="4" t="str">
        <f t="shared" si="390"/>
        <v>Off</v>
      </c>
      <c r="I4138">
        <v>1127872598</v>
      </c>
      <c r="J4138" t="s">
        <v>26</v>
      </c>
      <c r="K4138">
        <v>21</v>
      </c>
      <c r="L4138">
        <v>21.327985000000002</v>
      </c>
      <c r="M4138">
        <v>0.62412100000000004</v>
      </c>
      <c r="N4138">
        <v>-0.29613600000000001</v>
      </c>
    </row>
    <row r="4139" spans="1:14" x14ac:dyDescent="0.3">
      <c r="A4139" s="1">
        <v>43637.583333333336</v>
      </c>
      <c r="B4139" s="1">
        <v>43637.416666666664</v>
      </c>
      <c r="C4139" s="3">
        <f t="shared" si="385"/>
        <v>6</v>
      </c>
      <c r="D4139" s="3">
        <f t="shared" si="386"/>
        <v>21</v>
      </c>
      <c r="E4139" s="4">
        <f t="shared" si="387"/>
        <v>10</v>
      </c>
      <c r="F4139" s="4">
        <f t="shared" si="388"/>
        <v>6</v>
      </c>
      <c r="G4139" s="4" t="str">
        <f t="shared" si="389"/>
        <v>Sum</v>
      </c>
      <c r="H4139" s="4" t="str">
        <f t="shared" si="390"/>
        <v>On</v>
      </c>
      <c r="I4139">
        <v>1127872598</v>
      </c>
      <c r="J4139" t="s">
        <v>26</v>
      </c>
      <c r="K4139">
        <v>21.89</v>
      </c>
      <c r="L4139">
        <v>22.183721999999999</v>
      </c>
      <c r="M4139">
        <v>0.73301799999999995</v>
      </c>
      <c r="N4139">
        <v>-0.43929600000000002</v>
      </c>
    </row>
    <row r="4140" spans="1:14" x14ac:dyDescent="0.3">
      <c r="A4140" s="1">
        <v>43637.625</v>
      </c>
      <c r="B4140" s="1">
        <v>43637.458333333336</v>
      </c>
      <c r="C4140" s="3">
        <f t="shared" si="385"/>
        <v>6</v>
      </c>
      <c r="D4140" s="3">
        <f t="shared" si="386"/>
        <v>21</v>
      </c>
      <c r="E4140" s="4">
        <f t="shared" si="387"/>
        <v>11</v>
      </c>
      <c r="F4140" s="4">
        <f t="shared" si="388"/>
        <v>6</v>
      </c>
      <c r="G4140" s="4" t="str">
        <f t="shared" si="389"/>
        <v>Sum</v>
      </c>
      <c r="H4140" s="4" t="str">
        <f t="shared" si="390"/>
        <v>On</v>
      </c>
      <c r="I4140">
        <v>1127872598</v>
      </c>
      <c r="J4140" t="s">
        <v>26</v>
      </c>
      <c r="K4140">
        <v>22.99</v>
      </c>
      <c r="L4140">
        <v>23.300564999999999</v>
      </c>
      <c r="M4140">
        <v>0.87564500000000001</v>
      </c>
      <c r="N4140">
        <v>-0.56508000000000003</v>
      </c>
    </row>
    <row r="4141" spans="1:14" x14ac:dyDescent="0.3">
      <c r="A4141" s="1">
        <v>43637.666666666664</v>
      </c>
      <c r="B4141" s="1">
        <v>43637.5</v>
      </c>
      <c r="C4141" s="3">
        <f t="shared" si="385"/>
        <v>6</v>
      </c>
      <c r="D4141" s="3">
        <f t="shared" si="386"/>
        <v>21</v>
      </c>
      <c r="E4141" s="4">
        <f t="shared" si="387"/>
        <v>12</v>
      </c>
      <c r="F4141" s="4">
        <f t="shared" si="388"/>
        <v>6</v>
      </c>
      <c r="G4141" s="4" t="str">
        <f t="shared" si="389"/>
        <v>Sum</v>
      </c>
      <c r="H4141" s="4" t="str">
        <f t="shared" si="390"/>
        <v>On</v>
      </c>
      <c r="I4141">
        <v>1127872598</v>
      </c>
      <c r="J4141" t="s">
        <v>26</v>
      </c>
      <c r="K4141">
        <v>23.87</v>
      </c>
      <c r="L4141">
        <v>24.284282000000001</v>
      </c>
      <c r="M4141">
        <v>1.0439590000000001</v>
      </c>
      <c r="N4141">
        <v>-0.62967700000000004</v>
      </c>
    </row>
    <row r="4142" spans="1:14" x14ac:dyDescent="0.3">
      <c r="A4142" s="1">
        <v>43637.708333333336</v>
      </c>
      <c r="B4142" s="1">
        <v>43637.541666666664</v>
      </c>
      <c r="C4142" s="3">
        <f t="shared" si="385"/>
        <v>6</v>
      </c>
      <c r="D4142" s="3">
        <f t="shared" si="386"/>
        <v>21</v>
      </c>
      <c r="E4142" s="4">
        <f t="shared" si="387"/>
        <v>13</v>
      </c>
      <c r="F4142" s="4">
        <f t="shared" si="388"/>
        <v>6</v>
      </c>
      <c r="G4142" s="4" t="str">
        <f t="shared" si="389"/>
        <v>Sum</v>
      </c>
      <c r="H4142" s="4" t="str">
        <f t="shared" si="390"/>
        <v>On</v>
      </c>
      <c r="I4142">
        <v>1127872598</v>
      </c>
      <c r="J4142" t="s">
        <v>26</v>
      </c>
      <c r="K4142">
        <v>25.12</v>
      </c>
      <c r="L4142">
        <v>25.470372000000001</v>
      </c>
      <c r="M4142">
        <v>1.148979</v>
      </c>
      <c r="N4142">
        <v>-0.79860699999999996</v>
      </c>
    </row>
    <row r="4143" spans="1:14" x14ac:dyDescent="0.3">
      <c r="A4143" s="1">
        <v>43637.75</v>
      </c>
      <c r="B4143" s="1">
        <v>43637.583333333336</v>
      </c>
      <c r="C4143" s="3">
        <f t="shared" si="385"/>
        <v>6</v>
      </c>
      <c r="D4143" s="3">
        <f t="shared" si="386"/>
        <v>21</v>
      </c>
      <c r="E4143" s="4">
        <f t="shared" si="387"/>
        <v>14</v>
      </c>
      <c r="F4143" s="4">
        <f t="shared" si="388"/>
        <v>6</v>
      </c>
      <c r="G4143" s="4" t="str">
        <f t="shared" si="389"/>
        <v>Sum</v>
      </c>
      <c r="H4143" s="4" t="str">
        <f t="shared" si="390"/>
        <v>On</v>
      </c>
      <c r="I4143">
        <v>1127872598</v>
      </c>
      <c r="J4143" t="s">
        <v>26</v>
      </c>
      <c r="K4143">
        <v>25.78</v>
      </c>
      <c r="L4143">
        <v>26.025120000000001</v>
      </c>
      <c r="M4143">
        <v>1.0718650000000001</v>
      </c>
      <c r="N4143">
        <v>-0.82674499999999995</v>
      </c>
    </row>
    <row r="4144" spans="1:14" x14ac:dyDescent="0.3">
      <c r="A4144" s="1">
        <v>43637.791666666664</v>
      </c>
      <c r="B4144" s="1">
        <v>43637.625</v>
      </c>
      <c r="C4144" s="3">
        <f t="shared" si="385"/>
        <v>6</v>
      </c>
      <c r="D4144" s="3">
        <f t="shared" si="386"/>
        <v>21</v>
      </c>
      <c r="E4144" s="4">
        <f t="shared" si="387"/>
        <v>15</v>
      </c>
      <c r="F4144" s="4">
        <f t="shared" si="388"/>
        <v>6</v>
      </c>
      <c r="G4144" s="4" t="str">
        <f t="shared" si="389"/>
        <v>Sum</v>
      </c>
      <c r="H4144" s="4" t="str">
        <f t="shared" si="390"/>
        <v>On</v>
      </c>
      <c r="I4144">
        <v>1127872598</v>
      </c>
      <c r="J4144" t="s">
        <v>26</v>
      </c>
      <c r="K4144">
        <v>26.64</v>
      </c>
      <c r="L4144">
        <v>27.049804000000002</v>
      </c>
      <c r="M4144">
        <v>1.2332510000000001</v>
      </c>
      <c r="N4144">
        <v>-0.82344700000000004</v>
      </c>
    </row>
    <row r="4145" spans="1:14" x14ac:dyDescent="0.3">
      <c r="A4145" s="1">
        <v>43637.833333333336</v>
      </c>
      <c r="B4145" s="1">
        <v>43637.666666666664</v>
      </c>
      <c r="C4145" s="3">
        <f t="shared" si="385"/>
        <v>6</v>
      </c>
      <c r="D4145" s="3">
        <f t="shared" si="386"/>
        <v>21</v>
      </c>
      <c r="E4145" s="4">
        <f t="shared" si="387"/>
        <v>16</v>
      </c>
      <c r="F4145" s="4">
        <f t="shared" si="388"/>
        <v>6</v>
      </c>
      <c r="G4145" s="4" t="str">
        <f t="shared" si="389"/>
        <v>Sum</v>
      </c>
      <c r="H4145" s="4" t="str">
        <f t="shared" si="390"/>
        <v>On</v>
      </c>
      <c r="I4145">
        <v>1127872598</v>
      </c>
      <c r="J4145" t="s">
        <v>26</v>
      </c>
      <c r="K4145">
        <v>28.32</v>
      </c>
      <c r="L4145">
        <v>28.885110999999998</v>
      </c>
      <c r="M4145">
        <v>1.476704</v>
      </c>
      <c r="N4145">
        <v>-0.91159299999999999</v>
      </c>
    </row>
    <row r="4146" spans="1:14" x14ac:dyDescent="0.3">
      <c r="A4146" s="1">
        <v>43637.875</v>
      </c>
      <c r="B4146" s="1">
        <v>43637.708333333336</v>
      </c>
      <c r="C4146" s="3">
        <f t="shared" si="385"/>
        <v>6</v>
      </c>
      <c r="D4146" s="3">
        <f t="shared" si="386"/>
        <v>21</v>
      </c>
      <c r="E4146" s="4">
        <f t="shared" si="387"/>
        <v>17</v>
      </c>
      <c r="F4146" s="4">
        <f t="shared" si="388"/>
        <v>6</v>
      </c>
      <c r="G4146" s="4" t="str">
        <f t="shared" si="389"/>
        <v>Sum</v>
      </c>
      <c r="H4146" s="4" t="str">
        <f t="shared" si="390"/>
        <v>On</v>
      </c>
      <c r="I4146">
        <v>1127872598</v>
      </c>
      <c r="J4146" t="s">
        <v>26</v>
      </c>
      <c r="K4146">
        <v>27.03</v>
      </c>
      <c r="L4146">
        <v>27.453513999999998</v>
      </c>
      <c r="M4146">
        <v>1.2456590000000001</v>
      </c>
      <c r="N4146">
        <v>-0.82214500000000001</v>
      </c>
    </row>
    <row r="4147" spans="1:14" x14ac:dyDescent="0.3">
      <c r="A4147" s="1">
        <v>43637.916666666664</v>
      </c>
      <c r="B4147" s="1">
        <v>43637.75</v>
      </c>
      <c r="C4147" s="3">
        <f t="shared" si="385"/>
        <v>6</v>
      </c>
      <c r="D4147" s="3">
        <f t="shared" si="386"/>
        <v>21</v>
      </c>
      <c r="E4147" s="4">
        <f t="shared" si="387"/>
        <v>18</v>
      </c>
      <c r="F4147" s="4">
        <f t="shared" si="388"/>
        <v>6</v>
      </c>
      <c r="G4147" s="4" t="str">
        <f t="shared" si="389"/>
        <v>Sum</v>
      </c>
      <c r="H4147" s="4" t="str">
        <f t="shared" si="390"/>
        <v>On</v>
      </c>
      <c r="I4147">
        <v>1127872598</v>
      </c>
      <c r="J4147" t="s">
        <v>26</v>
      </c>
      <c r="K4147">
        <v>24.38</v>
      </c>
      <c r="L4147">
        <v>24.651291000000001</v>
      </c>
      <c r="M4147">
        <v>0.81956300000000004</v>
      </c>
      <c r="N4147">
        <v>-0.54827199999999998</v>
      </c>
    </row>
    <row r="4148" spans="1:14" x14ac:dyDescent="0.3">
      <c r="A4148" s="1">
        <v>43637.958333333336</v>
      </c>
      <c r="B4148" s="1">
        <v>43637.791666666664</v>
      </c>
      <c r="C4148" s="3">
        <f t="shared" si="385"/>
        <v>6</v>
      </c>
      <c r="D4148" s="3">
        <f t="shared" si="386"/>
        <v>21</v>
      </c>
      <c r="E4148" s="4">
        <f t="shared" si="387"/>
        <v>19</v>
      </c>
      <c r="F4148" s="4">
        <f t="shared" si="388"/>
        <v>6</v>
      </c>
      <c r="G4148" s="4" t="str">
        <f t="shared" si="389"/>
        <v>Sum</v>
      </c>
      <c r="H4148" s="4" t="str">
        <f t="shared" si="390"/>
        <v>On</v>
      </c>
      <c r="I4148">
        <v>1127872598</v>
      </c>
      <c r="J4148" t="s">
        <v>26</v>
      </c>
      <c r="K4148">
        <v>22.33</v>
      </c>
      <c r="L4148">
        <v>22.702611999999998</v>
      </c>
      <c r="M4148">
        <v>0.77908299999999997</v>
      </c>
      <c r="N4148">
        <v>-0.40647100000000003</v>
      </c>
    </row>
    <row r="4149" spans="1:14" x14ac:dyDescent="0.3">
      <c r="A4149" s="1">
        <v>43638</v>
      </c>
      <c r="B4149" s="1">
        <v>43637.833333333336</v>
      </c>
      <c r="C4149" s="3">
        <f t="shared" si="385"/>
        <v>6</v>
      </c>
      <c r="D4149" s="3">
        <f t="shared" si="386"/>
        <v>21</v>
      </c>
      <c r="E4149" s="4">
        <f t="shared" si="387"/>
        <v>20</v>
      </c>
      <c r="F4149" s="4">
        <f t="shared" si="388"/>
        <v>6</v>
      </c>
      <c r="G4149" s="4" t="str">
        <f t="shared" si="389"/>
        <v>Sum</v>
      </c>
      <c r="H4149" s="4" t="str">
        <f t="shared" si="390"/>
        <v>On</v>
      </c>
      <c r="I4149">
        <v>1127872598</v>
      </c>
      <c r="J4149" t="s">
        <v>26</v>
      </c>
      <c r="K4149">
        <v>21.09</v>
      </c>
      <c r="L4149">
        <v>21.432317999999999</v>
      </c>
      <c r="M4149">
        <v>0.77264500000000003</v>
      </c>
      <c r="N4149">
        <v>-0.43032700000000002</v>
      </c>
    </row>
    <row r="4150" spans="1:14" x14ac:dyDescent="0.3">
      <c r="A4150" s="1">
        <v>43638.041666666664</v>
      </c>
      <c r="B4150" s="1">
        <v>43637.875</v>
      </c>
      <c r="C4150" s="3">
        <f t="shared" si="385"/>
        <v>6</v>
      </c>
      <c r="D4150" s="3">
        <f t="shared" si="386"/>
        <v>21</v>
      </c>
      <c r="E4150" s="4">
        <f t="shared" si="387"/>
        <v>21</v>
      </c>
      <c r="F4150" s="4">
        <f t="shared" si="388"/>
        <v>6</v>
      </c>
      <c r="G4150" s="4" t="str">
        <f t="shared" si="389"/>
        <v>Sum</v>
      </c>
      <c r="H4150" s="4" t="str">
        <f t="shared" si="390"/>
        <v>On</v>
      </c>
      <c r="I4150">
        <v>1127872598</v>
      </c>
      <c r="J4150" t="s">
        <v>26</v>
      </c>
      <c r="K4150">
        <v>21.16</v>
      </c>
      <c r="L4150">
        <v>21.521688999999999</v>
      </c>
      <c r="M4150">
        <v>0.76767099999999999</v>
      </c>
      <c r="N4150">
        <v>-0.40598200000000001</v>
      </c>
    </row>
    <row r="4151" spans="1:14" x14ac:dyDescent="0.3">
      <c r="A4151" s="1">
        <v>43638.083333333336</v>
      </c>
      <c r="B4151" s="1">
        <v>43637.916666666664</v>
      </c>
      <c r="C4151" s="3">
        <f t="shared" si="385"/>
        <v>6</v>
      </c>
      <c r="D4151" s="3">
        <f t="shared" si="386"/>
        <v>21</v>
      </c>
      <c r="E4151" s="4">
        <f t="shared" si="387"/>
        <v>22</v>
      </c>
      <c r="F4151" s="4">
        <f t="shared" si="388"/>
        <v>6</v>
      </c>
      <c r="G4151" s="4" t="str">
        <f t="shared" si="389"/>
        <v>Sum</v>
      </c>
      <c r="H4151" s="4" t="str">
        <f t="shared" si="390"/>
        <v>Off</v>
      </c>
      <c r="I4151">
        <v>1127872598</v>
      </c>
      <c r="J4151" t="s">
        <v>26</v>
      </c>
      <c r="K4151">
        <v>18.78</v>
      </c>
      <c r="L4151">
        <v>19.223566000000002</v>
      </c>
      <c r="M4151">
        <v>0.499527</v>
      </c>
      <c r="N4151">
        <v>-5.5960999999999997E-2</v>
      </c>
    </row>
    <row r="4152" spans="1:14" x14ac:dyDescent="0.3">
      <c r="A4152" s="1">
        <v>43638.125</v>
      </c>
      <c r="B4152" s="1">
        <v>43637.958333333336</v>
      </c>
      <c r="C4152" s="3">
        <f t="shared" si="385"/>
        <v>6</v>
      </c>
      <c r="D4152" s="3">
        <f t="shared" si="386"/>
        <v>21</v>
      </c>
      <c r="E4152" s="4">
        <f t="shared" si="387"/>
        <v>23</v>
      </c>
      <c r="F4152" s="4">
        <f t="shared" si="388"/>
        <v>6</v>
      </c>
      <c r="G4152" s="4" t="str">
        <f t="shared" si="389"/>
        <v>Sum</v>
      </c>
      <c r="H4152" s="4" t="str">
        <f t="shared" si="390"/>
        <v>Off</v>
      </c>
      <c r="I4152">
        <v>1127872598</v>
      </c>
      <c r="J4152" t="s">
        <v>26</v>
      </c>
      <c r="K4152">
        <v>16.5</v>
      </c>
      <c r="L4152">
        <v>16.924129000000001</v>
      </c>
      <c r="M4152">
        <v>0.42975999999999998</v>
      </c>
      <c r="N4152">
        <v>-5.6309999999999997E-3</v>
      </c>
    </row>
    <row r="4153" spans="1:14" x14ac:dyDescent="0.3">
      <c r="A4153" s="1">
        <v>43638.166666666664</v>
      </c>
      <c r="B4153" s="1">
        <v>43638</v>
      </c>
      <c r="C4153" s="3">
        <f t="shared" si="385"/>
        <v>6</v>
      </c>
      <c r="D4153" s="3">
        <f t="shared" si="386"/>
        <v>22</v>
      </c>
      <c r="E4153" s="4">
        <f t="shared" si="387"/>
        <v>0</v>
      </c>
      <c r="F4153" s="4">
        <f t="shared" si="388"/>
        <v>7</v>
      </c>
      <c r="G4153" s="4" t="str">
        <f t="shared" si="389"/>
        <v>Sum</v>
      </c>
      <c r="H4153" s="4" t="str">
        <f t="shared" si="390"/>
        <v>Off</v>
      </c>
      <c r="I4153">
        <v>1127872598</v>
      </c>
      <c r="J4153" t="s">
        <v>26</v>
      </c>
      <c r="K4153">
        <v>15.3</v>
      </c>
      <c r="L4153">
        <v>15.220545</v>
      </c>
      <c r="M4153">
        <v>-8.5450000000000005E-3</v>
      </c>
      <c r="N4153">
        <v>-7.0910000000000001E-2</v>
      </c>
    </row>
    <row r="4154" spans="1:14" x14ac:dyDescent="0.3">
      <c r="A4154" s="1">
        <v>43638.208333333336</v>
      </c>
      <c r="B4154" s="1">
        <v>43638.041666666664</v>
      </c>
      <c r="C4154" s="3">
        <f t="shared" si="385"/>
        <v>6</v>
      </c>
      <c r="D4154" s="3">
        <f t="shared" si="386"/>
        <v>22</v>
      </c>
      <c r="E4154" s="4">
        <f t="shared" si="387"/>
        <v>1</v>
      </c>
      <c r="F4154" s="4">
        <f t="shared" si="388"/>
        <v>7</v>
      </c>
      <c r="G4154" s="4" t="str">
        <f t="shared" si="389"/>
        <v>Sum</v>
      </c>
      <c r="H4154" s="4" t="str">
        <f t="shared" si="390"/>
        <v>Off</v>
      </c>
      <c r="I4154">
        <v>1127872598</v>
      </c>
      <c r="J4154" t="s">
        <v>26</v>
      </c>
      <c r="K4154">
        <v>14.8</v>
      </c>
      <c r="L4154">
        <v>14.802085999999999</v>
      </c>
      <c r="M4154">
        <v>0</v>
      </c>
      <c r="N4154">
        <v>2.0860000000000002E-3</v>
      </c>
    </row>
    <row r="4155" spans="1:14" x14ac:dyDescent="0.3">
      <c r="A4155" s="1">
        <v>43638.25</v>
      </c>
      <c r="B4155" s="1">
        <v>43638.083333333336</v>
      </c>
      <c r="C4155" s="3">
        <f t="shared" si="385"/>
        <v>6</v>
      </c>
      <c r="D4155" s="3">
        <f t="shared" si="386"/>
        <v>22</v>
      </c>
      <c r="E4155" s="4">
        <f t="shared" si="387"/>
        <v>2</v>
      </c>
      <c r="F4155" s="4">
        <f t="shared" si="388"/>
        <v>7</v>
      </c>
      <c r="G4155" s="4" t="str">
        <f t="shared" si="389"/>
        <v>Sum</v>
      </c>
      <c r="H4155" s="4" t="str">
        <f t="shared" si="390"/>
        <v>Off</v>
      </c>
      <c r="I4155">
        <v>1127872598</v>
      </c>
      <c r="J4155" t="s">
        <v>26</v>
      </c>
      <c r="K4155">
        <v>14.53</v>
      </c>
      <c r="L4155">
        <v>14.587896000000001</v>
      </c>
      <c r="M4155">
        <v>0</v>
      </c>
      <c r="N4155">
        <v>5.7896000000000003E-2</v>
      </c>
    </row>
    <row r="4156" spans="1:14" x14ac:dyDescent="0.3">
      <c r="A4156" s="1">
        <v>43638.291666666664</v>
      </c>
      <c r="B4156" s="1">
        <v>43638.125</v>
      </c>
      <c r="C4156" s="3">
        <f t="shared" si="385"/>
        <v>6</v>
      </c>
      <c r="D4156" s="3">
        <f t="shared" si="386"/>
        <v>22</v>
      </c>
      <c r="E4156" s="4">
        <f t="shared" si="387"/>
        <v>3</v>
      </c>
      <c r="F4156" s="4">
        <f t="shared" si="388"/>
        <v>7</v>
      </c>
      <c r="G4156" s="4" t="str">
        <f t="shared" si="389"/>
        <v>Sum</v>
      </c>
      <c r="H4156" s="4" t="str">
        <f t="shared" si="390"/>
        <v>Off</v>
      </c>
      <c r="I4156">
        <v>1127872598</v>
      </c>
      <c r="J4156" t="s">
        <v>26</v>
      </c>
      <c r="K4156">
        <v>13.64</v>
      </c>
      <c r="L4156">
        <v>13.68413</v>
      </c>
      <c r="M4156">
        <v>-1.7755E-2</v>
      </c>
      <c r="N4156">
        <v>6.1885000000000003E-2</v>
      </c>
    </row>
    <row r="4157" spans="1:14" x14ac:dyDescent="0.3">
      <c r="A4157" s="1">
        <v>43638.333333333336</v>
      </c>
      <c r="B4157" s="1">
        <v>43638.166666666664</v>
      </c>
      <c r="C4157" s="3">
        <f t="shared" si="385"/>
        <v>6</v>
      </c>
      <c r="D4157" s="3">
        <f t="shared" si="386"/>
        <v>22</v>
      </c>
      <c r="E4157" s="4">
        <f t="shared" si="387"/>
        <v>4</v>
      </c>
      <c r="F4157" s="4">
        <f t="shared" si="388"/>
        <v>7</v>
      </c>
      <c r="G4157" s="4" t="str">
        <f t="shared" si="389"/>
        <v>Sum</v>
      </c>
      <c r="H4157" s="4" t="str">
        <f t="shared" si="390"/>
        <v>Off</v>
      </c>
      <c r="I4157">
        <v>1127872598</v>
      </c>
      <c r="J4157" t="s">
        <v>26</v>
      </c>
      <c r="K4157">
        <v>12.8</v>
      </c>
      <c r="L4157">
        <v>12.820475999999999</v>
      </c>
      <c r="M4157">
        <v>0</v>
      </c>
      <c r="N4157">
        <v>2.0476000000000001E-2</v>
      </c>
    </row>
    <row r="4158" spans="1:14" x14ac:dyDescent="0.3">
      <c r="A4158" s="1">
        <v>43638.375</v>
      </c>
      <c r="B4158" s="1">
        <v>43638.208333333336</v>
      </c>
      <c r="C4158" s="3">
        <f t="shared" si="385"/>
        <v>6</v>
      </c>
      <c r="D4158" s="3">
        <f t="shared" si="386"/>
        <v>22</v>
      </c>
      <c r="E4158" s="4">
        <f t="shared" si="387"/>
        <v>5</v>
      </c>
      <c r="F4158" s="4">
        <f t="shared" si="388"/>
        <v>7</v>
      </c>
      <c r="G4158" s="4" t="str">
        <f t="shared" si="389"/>
        <v>Sum</v>
      </c>
      <c r="H4158" s="4" t="str">
        <f t="shared" si="390"/>
        <v>Off</v>
      </c>
      <c r="I4158">
        <v>1127872598</v>
      </c>
      <c r="J4158" t="s">
        <v>26</v>
      </c>
      <c r="K4158">
        <v>12.66</v>
      </c>
      <c r="L4158">
        <v>12.705988</v>
      </c>
      <c r="M4158">
        <v>-8.8260000000000005E-3</v>
      </c>
      <c r="N4158">
        <v>5.4814000000000002E-2</v>
      </c>
    </row>
    <row r="4159" spans="1:14" x14ac:dyDescent="0.3">
      <c r="A4159" s="1">
        <v>43638.416666666664</v>
      </c>
      <c r="B4159" s="1">
        <v>43638.25</v>
      </c>
      <c r="C4159" s="3">
        <f t="shared" si="385"/>
        <v>6</v>
      </c>
      <c r="D4159" s="3">
        <f t="shared" si="386"/>
        <v>22</v>
      </c>
      <c r="E4159" s="4">
        <f t="shared" si="387"/>
        <v>6</v>
      </c>
      <c r="F4159" s="4">
        <f t="shared" si="388"/>
        <v>7</v>
      </c>
      <c r="G4159" s="4" t="str">
        <f t="shared" si="389"/>
        <v>Sum</v>
      </c>
      <c r="H4159" s="4" t="str">
        <f t="shared" si="390"/>
        <v>Off</v>
      </c>
      <c r="I4159">
        <v>1127872598</v>
      </c>
      <c r="J4159" t="s">
        <v>26</v>
      </c>
      <c r="K4159">
        <v>12.72</v>
      </c>
      <c r="L4159">
        <v>12.774136</v>
      </c>
      <c r="M4159">
        <v>-8.6940000000000003E-3</v>
      </c>
      <c r="N4159">
        <v>6.2829999999999997E-2</v>
      </c>
    </row>
    <row r="4160" spans="1:14" x14ac:dyDescent="0.3">
      <c r="A4160" s="1">
        <v>43638.458333333336</v>
      </c>
      <c r="B4160" s="1">
        <v>43638.291666666664</v>
      </c>
      <c r="C4160" s="3">
        <f t="shared" si="385"/>
        <v>6</v>
      </c>
      <c r="D4160" s="3">
        <f t="shared" si="386"/>
        <v>22</v>
      </c>
      <c r="E4160" s="4">
        <f t="shared" si="387"/>
        <v>7</v>
      </c>
      <c r="F4160" s="4">
        <f t="shared" si="388"/>
        <v>7</v>
      </c>
      <c r="G4160" s="4" t="str">
        <f t="shared" si="389"/>
        <v>Sum</v>
      </c>
      <c r="H4160" s="4" t="str">
        <f t="shared" si="390"/>
        <v>Off</v>
      </c>
      <c r="I4160">
        <v>1127872598</v>
      </c>
      <c r="J4160" t="s">
        <v>26</v>
      </c>
      <c r="K4160">
        <v>14.51</v>
      </c>
      <c r="L4160">
        <v>14.582255999999999</v>
      </c>
      <c r="M4160">
        <v>0</v>
      </c>
      <c r="N4160">
        <v>7.2256000000000001E-2</v>
      </c>
    </row>
    <row r="4161" spans="1:14" x14ac:dyDescent="0.3">
      <c r="A4161" s="1">
        <v>43638.5</v>
      </c>
      <c r="B4161" s="1">
        <v>43638.333333333336</v>
      </c>
      <c r="C4161" s="3">
        <f t="shared" si="385"/>
        <v>6</v>
      </c>
      <c r="D4161" s="3">
        <f t="shared" si="386"/>
        <v>22</v>
      </c>
      <c r="E4161" s="4">
        <f t="shared" si="387"/>
        <v>8</v>
      </c>
      <c r="F4161" s="4">
        <f t="shared" si="388"/>
        <v>7</v>
      </c>
      <c r="G4161" s="4" t="str">
        <f t="shared" si="389"/>
        <v>Sum</v>
      </c>
      <c r="H4161" s="4" t="str">
        <f t="shared" si="390"/>
        <v>Off</v>
      </c>
      <c r="I4161">
        <v>1127872598</v>
      </c>
      <c r="J4161" t="s">
        <v>26</v>
      </c>
      <c r="K4161">
        <v>15.72</v>
      </c>
      <c r="L4161">
        <v>15.774438999999999</v>
      </c>
      <c r="M4161">
        <v>9.8960000000000003E-3</v>
      </c>
      <c r="N4161">
        <v>4.4542999999999999E-2</v>
      </c>
    </row>
    <row r="4162" spans="1:14" x14ac:dyDescent="0.3">
      <c r="A4162" s="1">
        <v>43638.541666666664</v>
      </c>
      <c r="B4162" s="1">
        <v>43638.375</v>
      </c>
      <c r="C4162" s="3">
        <f t="shared" si="385"/>
        <v>6</v>
      </c>
      <c r="D4162" s="3">
        <f t="shared" si="386"/>
        <v>22</v>
      </c>
      <c r="E4162" s="4">
        <f t="shared" si="387"/>
        <v>9</v>
      </c>
      <c r="F4162" s="4">
        <f t="shared" si="388"/>
        <v>7</v>
      </c>
      <c r="G4162" s="4" t="str">
        <f t="shared" si="389"/>
        <v>Sum</v>
      </c>
      <c r="H4162" s="4" t="str">
        <f t="shared" si="390"/>
        <v>Off</v>
      </c>
      <c r="I4162">
        <v>1127872598</v>
      </c>
      <c r="J4162" t="s">
        <v>26</v>
      </c>
      <c r="K4162">
        <v>16.97</v>
      </c>
      <c r="L4162">
        <v>17.301393000000001</v>
      </c>
      <c r="M4162">
        <v>0.30551299999999998</v>
      </c>
      <c r="N4162">
        <v>2.588E-2</v>
      </c>
    </row>
    <row r="4163" spans="1:14" x14ac:dyDescent="0.3">
      <c r="A4163" s="1">
        <v>43638.583333333336</v>
      </c>
      <c r="B4163" s="1">
        <v>43638.416666666664</v>
      </c>
      <c r="C4163" s="3">
        <f t="shared" ref="C4163:C4226" si="391">MONTH(B4163)</f>
        <v>6</v>
      </c>
      <c r="D4163" s="3">
        <f t="shared" ref="D4163:D4226" si="392">DAY(B4163)</f>
        <v>22</v>
      </c>
      <c r="E4163" s="4">
        <f t="shared" ref="E4163:E4226" si="393">HOUR(B4163)</f>
        <v>10</v>
      </c>
      <c r="F4163" s="4">
        <f t="shared" ref="F4163:F4226" si="394">WEEKDAY(B4163)</f>
        <v>7</v>
      </c>
      <c r="G4163" s="4" t="str">
        <f t="shared" ref="G4163:G4226" si="395">IF(AND(C4163&gt;4,C4163&lt;10),"Sum","Win")</f>
        <v>Sum</v>
      </c>
      <c r="H4163" s="4" t="str">
        <f t="shared" si="390"/>
        <v>Off</v>
      </c>
      <c r="I4163">
        <v>1127872598</v>
      </c>
      <c r="J4163" t="s">
        <v>26</v>
      </c>
      <c r="K4163">
        <v>17.52</v>
      </c>
      <c r="L4163">
        <v>17.797201000000001</v>
      </c>
      <c r="M4163">
        <v>0.32034600000000002</v>
      </c>
      <c r="N4163">
        <v>-4.3145000000000003E-2</v>
      </c>
    </row>
    <row r="4164" spans="1:14" x14ac:dyDescent="0.3">
      <c r="A4164" s="1">
        <v>43638.625</v>
      </c>
      <c r="B4164" s="1">
        <v>43638.458333333336</v>
      </c>
      <c r="C4164" s="3">
        <f t="shared" si="391"/>
        <v>6</v>
      </c>
      <c r="D4164" s="3">
        <f t="shared" si="392"/>
        <v>22</v>
      </c>
      <c r="E4164" s="4">
        <f t="shared" si="393"/>
        <v>11</v>
      </c>
      <c r="F4164" s="4">
        <f t="shared" si="394"/>
        <v>7</v>
      </c>
      <c r="G4164" s="4" t="str">
        <f t="shared" si="395"/>
        <v>Sum</v>
      </c>
      <c r="H4164" s="4" t="str">
        <f t="shared" si="390"/>
        <v>Off</v>
      </c>
      <c r="I4164">
        <v>1127872598</v>
      </c>
      <c r="J4164" t="s">
        <v>26</v>
      </c>
      <c r="K4164">
        <v>19.13</v>
      </c>
      <c r="L4164">
        <v>19.558851000000001</v>
      </c>
      <c r="M4164">
        <v>0.43252400000000002</v>
      </c>
      <c r="N4164">
        <v>-3.673E-3</v>
      </c>
    </row>
    <row r="4165" spans="1:14" x14ac:dyDescent="0.3">
      <c r="A4165" s="1">
        <v>43638.666666666664</v>
      </c>
      <c r="B4165" s="1">
        <v>43638.5</v>
      </c>
      <c r="C4165" s="3">
        <f t="shared" si="391"/>
        <v>6</v>
      </c>
      <c r="D4165" s="3">
        <f t="shared" si="392"/>
        <v>22</v>
      </c>
      <c r="E4165" s="4">
        <f t="shared" si="393"/>
        <v>12</v>
      </c>
      <c r="F4165" s="4">
        <f t="shared" si="394"/>
        <v>7</v>
      </c>
      <c r="G4165" s="4" t="str">
        <f t="shared" si="395"/>
        <v>Sum</v>
      </c>
      <c r="H4165" s="4" t="str">
        <f t="shared" si="390"/>
        <v>Off</v>
      </c>
      <c r="I4165">
        <v>1127872598</v>
      </c>
      <c r="J4165" t="s">
        <v>26</v>
      </c>
      <c r="K4165">
        <v>20.02</v>
      </c>
      <c r="L4165">
        <v>20.591134</v>
      </c>
      <c r="M4165">
        <v>0.56139899999999998</v>
      </c>
      <c r="N4165">
        <v>9.7350000000000006E-3</v>
      </c>
    </row>
    <row r="4166" spans="1:14" x14ac:dyDescent="0.3">
      <c r="A4166" s="1">
        <v>43638.708333333336</v>
      </c>
      <c r="B4166" s="1">
        <v>43638.541666666664</v>
      </c>
      <c r="C4166" s="3">
        <f t="shared" si="391"/>
        <v>6</v>
      </c>
      <c r="D4166" s="3">
        <f t="shared" si="392"/>
        <v>22</v>
      </c>
      <c r="E4166" s="4">
        <f t="shared" si="393"/>
        <v>13</v>
      </c>
      <c r="F4166" s="4">
        <f t="shared" si="394"/>
        <v>7</v>
      </c>
      <c r="G4166" s="4" t="str">
        <f t="shared" si="395"/>
        <v>Sum</v>
      </c>
      <c r="H4166" s="4" t="str">
        <f t="shared" si="390"/>
        <v>Off</v>
      </c>
      <c r="I4166">
        <v>1127872598</v>
      </c>
      <c r="J4166" t="s">
        <v>26</v>
      </c>
      <c r="K4166">
        <v>20.48</v>
      </c>
      <c r="L4166">
        <v>21.473417000000001</v>
      </c>
      <c r="M4166">
        <v>1.0178309999999999</v>
      </c>
      <c r="N4166">
        <v>-2.4414000000000002E-2</v>
      </c>
    </row>
    <row r="4167" spans="1:14" x14ac:dyDescent="0.3">
      <c r="A4167" s="1">
        <v>43638.75</v>
      </c>
      <c r="B4167" s="1">
        <v>43638.583333333336</v>
      </c>
      <c r="C4167" s="3">
        <f t="shared" si="391"/>
        <v>6</v>
      </c>
      <c r="D4167" s="3">
        <f t="shared" si="392"/>
        <v>22</v>
      </c>
      <c r="E4167" s="4">
        <f t="shared" si="393"/>
        <v>14</v>
      </c>
      <c r="F4167" s="4">
        <f t="shared" si="394"/>
        <v>7</v>
      </c>
      <c r="G4167" s="4" t="str">
        <f t="shared" si="395"/>
        <v>Sum</v>
      </c>
      <c r="H4167" s="4" t="str">
        <f t="shared" si="390"/>
        <v>Off</v>
      </c>
      <c r="I4167">
        <v>1127872598</v>
      </c>
      <c r="J4167" t="s">
        <v>26</v>
      </c>
      <c r="K4167">
        <v>21.15</v>
      </c>
      <c r="L4167">
        <v>22.26379</v>
      </c>
      <c r="M4167">
        <v>1.1125579999999999</v>
      </c>
      <c r="N4167">
        <v>1.232E-3</v>
      </c>
    </row>
    <row r="4168" spans="1:14" x14ac:dyDescent="0.3">
      <c r="A4168" s="1">
        <v>43638.791666666664</v>
      </c>
      <c r="B4168" s="1">
        <v>43638.625</v>
      </c>
      <c r="C4168" s="3">
        <f t="shared" si="391"/>
        <v>6</v>
      </c>
      <c r="D4168" s="3">
        <f t="shared" si="392"/>
        <v>22</v>
      </c>
      <c r="E4168" s="4">
        <f t="shared" si="393"/>
        <v>15</v>
      </c>
      <c r="F4168" s="4">
        <f t="shared" si="394"/>
        <v>7</v>
      </c>
      <c r="G4168" s="4" t="str">
        <f t="shared" si="395"/>
        <v>Sum</v>
      </c>
      <c r="H4168" s="4" t="str">
        <f t="shared" si="390"/>
        <v>Off</v>
      </c>
      <c r="I4168">
        <v>1127872598</v>
      </c>
      <c r="J4168" t="s">
        <v>26</v>
      </c>
      <c r="K4168">
        <v>22.35</v>
      </c>
      <c r="L4168">
        <v>24.269355999999998</v>
      </c>
      <c r="M4168">
        <v>1.819345</v>
      </c>
      <c r="N4168">
        <v>0.100011</v>
      </c>
    </row>
    <row r="4169" spans="1:14" x14ac:dyDescent="0.3">
      <c r="A4169" s="1">
        <v>43638.833333333336</v>
      </c>
      <c r="B4169" s="1">
        <v>43638.666666666664</v>
      </c>
      <c r="C4169" s="3">
        <f t="shared" si="391"/>
        <v>6</v>
      </c>
      <c r="D4169" s="3">
        <f t="shared" si="392"/>
        <v>22</v>
      </c>
      <c r="E4169" s="4">
        <f t="shared" si="393"/>
        <v>16</v>
      </c>
      <c r="F4169" s="4">
        <f t="shared" si="394"/>
        <v>7</v>
      </c>
      <c r="G4169" s="4" t="str">
        <f t="shared" si="395"/>
        <v>Sum</v>
      </c>
      <c r="H4169" s="4" t="str">
        <f t="shared" si="390"/>
        <v>Off</v>
      </c>
      <c r="I4169">
        <v>1127872598</v>
      </c>
      <c r="J4169" t="s">
        <v>26</v>
      </c>
      <c r="K4169">
        <v>23.78</v>
      </c>
      <c r="L4169">
        <v>25.871509</v>
      </c>
      <c r="M4169">
        <v>1.8788819999999999</v>
      </c>
      <c r="N4169">
        <v>0.21262700000000001</v>
      </c>
    </row>
    <row r="4170" spans="1:14" x14ac:dyDescent="0.3">
      <c r="A4170" s="1">
        <v>43638.875</v>
      </c>
      <c r="B4170" s="1">
        <v>43638.708333333336</v>
      </c>
      <c r="C4170" s="3">
        <f t="shared" si="391"/>
        <v>6</v>
      </c>
      <c r="D4170" s="3">
        <f t="shared" si="392"/>
        <v>22</v>
      </c>
      <c r="E4170" s="4">
        <f t="shared" si="393"/>
        <v>17</v>
      </c>
      <c r="F4170" s="4">
        <f t="shared" si="394"/>
        <v>7</v>
      </c>
      <c r="G4170" s="4" t="str">
        <f t="shared" si="395"/>
        <v>Sum</v>
      </c>
      <c r="H4170" s="4" t="str">
        <f t="shared" si="390"/>
        <v>Off</v>
      </c>
      <c r="I4170">
        <v>1127872598</v>
      </c>
      <c r="J4170" t="s">
        <v>26</v>
      </c>
      <c r="K4170">
        <v>25.31</v>
      </c>
      <c r="L4170">
        <v>27.052593999999999</v>
      </c>
      <c r="M4170">
        <v>1.56484</v>
      </c>
      <c r="N4170">
        <v>0.177754</v>
      </c>
    </row>
    <row r="4171" spans="1:14" x14ac:dyDescent="0.3">
      <c r="A4171" s="1">
        <v>43638.916666666664</v>
      </c>
      <c r="B4171" s="1">
        <v>43638.75</v>
      </c>
      <c r="C4171" s="3">
        <f t="shared" si="391"/>
        <v>6</v>
      </c>
      <c r="D4171" s="3">
        <f t="shared" si="392"/>
        <v>22</v>
      </c>
      <c r="E4171" s="4">
        <f t="shared" si="393"/>
        <v>18</v>
      </c>
      <c r="F4171" s="4">
        <f t="shared" si="394"/>
        <v>7</v>
      </c>
      <c r="G4171" s="4" t="str">
        <f t="shared" si="395"/>
        <v>Sum</v>
      </c>
      <c r="H4171" s="4" t="str">
        <f t="shared" ref="H4171:H4234" si="396">+IF(OR(F4171&lt;2,F4171&gt;6),"Off",IF(AND(G4171="Win",E4171&gt;7,E4171&lt;13),"On",IF(AND(G4171="Win",E4171&gt;16,E4171&lt;22),"On",IF(AND(G4171="Sum",E4171&gt;9,E4171&lt;22),"On","Off"))))</f>
        <v>Off</v>
      </c>
      <c r="I4171">
        <v>1127872598</v>
      </c>
      <c r="J4171" t="s">
        <v>26</v>
      </c>
      <c r="K4171">
        <v>23.15</v>
      </c>
      <c r="L4171">
        <v>24.710083000000001</v>
      </c>
      <c r="M4171">
        <v>1.3638269999999999</v>
      </c>
      <c r="N4171">
        <v>0.19625600000000001</v>
      </c>
    </row>
    <row r="4172" spans="1:14" x14ac:dyDescent="0.3">
      <c r="A4172" s="1">
        <v>43638.958333333336</v>
      </c>
      <c r="B4172" s="1">
        <v>43638.791666666664</v>
      </c>
      <c r="C4172" s="3">
        <f t="shared" si="391"/>
        <v>6</v>
      </c>
      <c r="D4172" s="3">
        <f t="shared" si="392"/>
        <v>22</v>
      </c>
      <c r="E4172" s="4">
        <f t="shared" si="393"/>
        <v>19</v>
      </c>
      <c r="F4172" s="4">
        <f t="shared" si="394"/>
        <v>7</v>
      </c>
      <c r="G4172" s="4" t="str">
        <f t="shared" si="395"/>
        <v>Sum</v>
      </c>
      <c r="H4172" s="4" t="str">
        <f t="shared" si="396"/>
        <v>Off</v>
      </c>
      <c r="I4172">
        <v>1127872598</v>
      </c>
      <c r="J4172" t="s">
        <v>26</v>
      </c>
      <c r="K4172">
        <v>21.74</v>
      </c>
      <c r="L4172">
        <v>22.974239000000001</v>
      </c>
      <c r="M4172">
        <v>1.055274</v>
      </c>
      <c r="N4172">
        <v>0.17896500000000001</v>
      </c>
    </row>
    <row r="4173" spans="1:14" x14ac:dyDescent="0.3">
      <c r="A4173" s="1">
        <v>43639</v>
      </c>
      <c r="B4173" s="1">
        <v>43638.833333333336</v>
      </c>
      <c r="C4173" s="3">
        <f t="shared" si="391"/>
        <v>6</v>
      </c>
      <c r="D4173" s="3">
        <f t="shared" si="392"/>
        <v>22</v>
      </c>
      <c r="E4173" s="4">
        <f t="shared" si="393"/>
        <v>20</v>
      </c>
      <c r="F4173" s="4">
        <f t="shared" si="394"/>
        <v>7</v>
      </c>
      <c r="G4173" s="4" t="str">
        <f t="shared" si="395"/>
        <v>Sum</v>
      </c>
      <c r="H4173" s="4" t="str">
        <f t="shared" si="396"/>
        <v>Off</v>
      </c>
      <c r="I4173">
        <v>1127872598</v>
      </c>
      <c r="J4173" t="s">
        <v>26</v>
      </c>
      <c r="K4173">
        <v>21.15</v>
      </c>
      <c r="L4173">
        <v>22.065372</v>
      </c>
      <c r="M4173">
        <v>0.77015800000000001</v>
      </c>
      <c r="N4173">
        <v>0.14521400000000001</v>
      </c>
    </row>
    <row r="4174" spans="1:14" x14ac:dyDescent="0.3">
      <c r="A4174" s="1">
        <v>43639.041666666664</v>
      </c>
      <c r="B4174" s="1">
        <v>43638.875</v>
      </c>
      <c r="C4174" s="3">
        <f t="shared" si="391"/>
        <v>6</v>
      </c>
      <c r="D4174" s="3">
        <f t="shared" si="392"/>
        <v>22</v>
      </c>
      <c r="E4174" s="4">
        <f t="shared" si="393"/>
        <v>21</v>
      </c>
      <c r="F4174" s="4">
        <f t="shared" si="394"/>
        <v>7</v>
      </c>
      <c r="G4174" s="4" t="str">
        <f t="shared" si="395"/>
        <v>Sum</v>
      </c>
      <c r="H4174" s="4" t="str">
        <f t="shared" si="396"/>
        <v>Off</v>
      </c>
      <c r="I4174">
        <v>1127872598</v>
      </c>
      <c r="J4174" t="s">
        <v>26</v>
      </c>
      <c r="K4174">
        <v>20.73</v>
      </c>
      <c r="L4174">
        <v>21.455570000000002</v>
      </c>
      <c r="M4174">
        <v>0.66118100000000002</v>
      </c>
      <c r="N4174">
        <v>6.4389000000000002E-2</v>
      </c>
    </row>
    <row r="4175" spans="1:14" x14ac:dyDescent="0.3">
      <c r="A4175" s="1">
        <v>43639.083333333336</v>
      </c>
      <c r="B4175" s="1">
        <v>43638.916666666664</v>
      </c>
      <c r="C4175" s="3">
        <f t="shared" si="391"/>
        <v>6</v>
      </c>
      <c r="D4175" s="3">
        <f t="shared" si="392"/>
        <v>22</v>
      </c>
      <c r="E4175" s="4">
        <f t="shared" si="393"/>
        <v>22</v>
      </c>
      <c r="F4175" s="4">
        <f t="shared" si="394"/>
        <v>7</v>
      </c>
      <c r="G4175" s="4" t="str">
        <f t="shared" si="395"/>
        <v>Sum</v>
      </c>
      <c r="H4175" s="4" t="str">
        <f t="shared" si="396"/>
        <v>Off</v>
      </c>
      <c r="I4175">
        <v>1127872598</v>
      </c>
      <c r="J4175" t="s">
        <v>26</v>
      </c>
      <c r="K4175">
        <v>18.21</v>
      </c>
      <c r="L4175">
        <v>18.398696000000001</v>
      </c>
      <c r="M4175">
        <v>4.3612999999999999E-2</v>
      </c>
      <c r="N4175">
        <v>0.14508299999999999</v>
      </c>
    </row>
    <row r="4176" spans="1:14" x14ac:dyDescent="0.3">
      <c r="A4176" s="1">
        <v>43639.125</v>
      </c>
      <c r="B4176" s="1">
        <v>43638.958333333336</v>
      </c>
      <c r="C4176" s="3">
        <f t="shared" si="391"/>
        <v>6</v>
      </c>
      <c r="D4176" s="3">
        <f t="shared" si="392"/>
        <v>22</v>
      </c>
      <c r="E4176" s="4">
        <f t="shared" si="393"/>
        <v>23</v>
      </c>
      <c r="F4176" s="4">
        <f t="shared" si="394"/>
        <v>7</v>
      </c>
      <c r="G4176" s="4" t="str">
        <f t="shared" si="395"/>
        <v>Sum</v>
      </c>
      <c r="H4176" s="4" t="str">
        <f t="shared" si="396"/>
        <v>Off</v>
      </c>
      <c r="I4176">
        <v>1127872598</v>
      </c>
      <c r="J4176" t="s">
        <v>26</v>
      </c>
      <c r="K4176">
        <v>15.85</v>
      </c>
      <c r="L4176">
        <v>16.061826</v>
      </c>
      <c r="M4176">
        <v>0</v>
      </c>
      <c r="N4176">
        <v>0.21182599999999999</v>
      </c>
    </row>
    <row r="4177" spans="1:14" x14ac:dyDescent="0.3">
      <c r="A4177" s="1">
        <v>43639.166666666664</v>
      </c>
      <c r="B4177" s="1">
        <v>43639</v>
      </c>
      <c r="C4177" s="3">
        <f t="shared" si="391"/>
        <v>6</v>
      </c>
      <c r="D4177" s="3">
        <f t="shared" si="392"/>
        <v>23</v>
      </c>
      <c r="E4177" s="4">
        <f t="shared" si="393"/>
        <v>0</v>
      </c>
      <c r="F4177" s="4">
        <f t="shared" si="394"/>
        <v>1</v>
      </c>
      <c r="G4177" s="4" t="str">
        <f t="shared" si="395"/>
        <v>Sum</v>
      </c>
      <c r="H4177" s="4" t="str">
        <f t="shared" si="396"/>
        <v>Off</v>
      </c>
      <c r="I4177">
        <v>1127872598</v>
      </c>
      <c r="J4177" t="s">
        <v>26</v>
      </c>
      <c r="K4177">
        <v>14.01</v>
      </c>
      <c r="L4177">
        <v>14.167742000000001</v>
      </c>
      <c r="M4177">
        <v>0</v>
      </c>
      <c r="N4177">
        <v>0.15774199999999999</v>
      </c>
    </row>
    <row r="4178" spans="1:14" x14ac:dyDescent="0.3">
      <c r="A4178" s="1">
        <v>43639.208333333336</v>
      </c>
      <c r="B4178" s="1">
        <v>43639.041666666664</v>
      </c>
      <c r="C4178" s="3">
        <f t="shared" si="391"/>
        <v>6</v>
      </c>
      <c r="D4178" s="3">
        <f t="shared" si="392"/>
        <v>23</v>
      </c>
      <c r="E4178" s="4">
        <f t="shared" si="393"/>
        <v>1</v>
      </c>
      <c r="F4178" s="4">
        <f t="shared" si="394"/>
        <v>1</v>
      </c>
      <c r="G4178" s="4" t="str">
        <f t="shared" si="395"/>
        <v>Sum</v>
      </c>
      <c r="H4178" s="4" t="str">
        <f t="shared" si="396"/>
        <v>Off</v>
      </c>
      <c r="I4178">
        <v>1127872598</v>
      </c>
      <c r="J4178" t="s">
        <v>26</v>
      </c>
      <c r="K4178">
        <v>13.59</v>
      </c>
      <c r="L4178">
        <v>13.745766</v>
      </c>
      <c r="M4178">
        <v>0</v>
      </c>
      <c r="N4178">
        <v>0.15576599999999999</v>
      </c>
    </row>
    <row r="4179" spans="1:14" x14ac:dyDescent="0.3">
      <c r="A4179" s="1">
        <v>43639.25</v>
      </c>
      <c r="B4179" s="1">
        <v>43639.083333333336</v>
      </c>
      <c r="C4179" s="3">
        <f t="shared" si="391"/>
        <v>6</v>
      </c>
      <c r="D4179" s="3">
        <f t="shared" si="392"/>
        <v>23</v>
      </c>
      <c r="E4179" s="4">
        <f t="shared" si="393"/>
        <v>2</v>
      </c>
      <c r="F4179" s="4">
        <f t="shared" si="394"/>
        <v>1</v>
      </c>
      <c r="G4179" s="4" t="str">
        <f t="shared" si="395"/>
        <v>Sum</v>
      </c>
      <c r="H4179" s="4" t="str">
        <f t="shared" si="396"/>
        <v>Off</v>
      </c>
      <c r="I4179">
        <v>1127872598</v>
      </c>
      <c r="J4179" t="s">
        <v>26</v>
      </c>
      <c r="K4179">
        <v>13.21</v>
      </c>
      <c r="L4179">
        <v>13.410857</v>
      </c>
      <c r="M4179">
        <v>0</v>
      </c>
      <c r="N4179">
        <v>0.20085700000000001</v>
      </c>
    </row>
    <row r="4180" spans="1:14" x14ac:dyDescent="0.3">
      <c r="A4180" s="1">
        <v>43639.291666666664</v>
      </c>
      <c r="B4180" s="1">
        <v>43639.125</v>
      </c>
      <c r="C4180" s="3">
        <f t="shared" si="391"/>
        <v>6</v>
      </c>
      <c r="D4180" s="3">
        <f t="shared" si="392"/>
        <v>23</v>
      </c>
      <c r="E4180" s="4">
        <f t="shared" si="393"/>
        <v>3</v>
      </c>
      <c r="F4180" s="4">
        <f t="shared" si="394"/>
        <v>1</v>
      </c>
      <c r="G4180" s="4" t="str">
        <f t="shared" si="395"/>
        <v>Sum</v>
      </c>
      <c r="H4180" s="4" t="str">
        <f t="shared" si="396"/>
        <v>Off</v>
      </c>
      <c r="I4180">
        <v>1127872598</v>
      </c>
      <c r="J4180" t="s">
        <v>26</v>
      </c>
      <c r="K4180">
        <v>12.4</v>
      </c>
      <c r="L4180">
        <v>12.575390000000001</v>
      </c>
      <c r="M4180">
        <v>1.1E-5</v>
      </c>
      <c r="N4180">
        <v>0.17537900000000001</v>
      </c>
    </row>
    <row r="4181" spans="1:14" x14ac:dyDescent="0.3">
      <c r="A4181" s="1">
        <v>43639.333333333336</v>
      </c>
      <c r="B4181" s="1">
        <v>43639.166666666664</v>
      </c>
      <c r="C4181" s="3">
        <f t="shared" si="391"/>
        <v>6</v>
      </c>
      <c r="D4181" s="3">
        <f t="shared" si="392"/>
        <v>23</v>
      </c>
      <c r="E4181" s="4">
        <f t="shared" si="393"/>
        <v>4</v>
      </c>
      <c r="F4181" s="4">
        <f t="shared" si="394"/>
        <v>1</v>
      </c>
      <c r="G4181" s="4" t="str">
        <f t="shared" si="395"/>
        <v>Sum</v>
      </c>
      <c r="H4181" s="4" t="str">
        <f t="shared" si="396"/>
        <v>Off</v>
      </c>
      <c r="I4181">
        <v>1127872598</v>
      </c>
      <c r="J4181" t="s">
        <v>26</v>
      </c>
      <c r="K4181">
        <v>11.96</v>
      </c>
      <c r="L4181">
        <v>12.146609</v>
      </c>
      <c r="M4181">
        <v>0.01</v>
      </c>
      <c r="N4181">
        <v>0.17660899999999999</v>
      </c>
    </row>
    <row r="4182" spans="1:14" x14ac:dyDescent="0.3">
      <c r="A4182" s="1">
        <v>43639.375</v>
      </c>
      <c r="B4182" s="1">
        <v>43639.208333333336</v>
      </c>
      <c r="C4182" s="3">
        <f t="shared" si="391"/>
        <v>6</v>
      </c>
      <c r="D4182" s="3">
        <f t="shared" si="392"/>
        <v>23</v>
      </c>
      <c r="E4182" s="4">
        <f t="shared" si="393"/>
        <v>5</v>
      </c>
      <c r="F4182" s="4">
        <f t="shared" si="394"/>
        <v>1</v>
      </c>
      <c r="G4182" s="4" t="str">
        <f t="shared" si="395"/>
        <v>Sum</v>
      </c>
      <c r="H4182" s="4" t="str">
        <f t="shared" si="396"/>
        <v>Off</v>
      </c>
      <c r="I4182">
        <v>1127872598</v>
      </c>
      <c r="J4182" t="s">
        <v>26</v>
      </c>
      <c r="K4182">
        <v>11.15</v>
      </c>
      <c r="L4182">
        <v>11.333473</v>
      </c>
      <c r="M4182">
        <v>2.2488999999999999E-2</v>
      </c>
      <c r="N4182">
        <v>0.16098399999999999</v>
      </c>
    </row>
    <row r="4183" spans="1:14" x14ac:dyDescent="0.3">
      <c r="A4183" s="1">
        <v>43639.416666666664</v>
      </c>
      <c r="B4183" s="1">
        <v>43639.25</v>
      </c>
      <c r="C4183" s="3">
        <f t="shared" si="391"/>
        <v>6</v>
      </c>
      <c r="D4183" s="3">
        <f t="shared" si="392"/>
        <v>23</v>
      </c>
      <c r="E4183" s="4">
        <f t="shared" si="393"/>
        <v>6</v>
      </c>
      <c r="F4183" s="4">
        <f t="shared" si="394"/>
        <v>1</v>
      </c>
      <c r="G4183" s="4" t="str">
        <f t="shared" si="395"/>
        <v>Sum</v>
      </c>
      <c r="H4183" s="4" t="str">
        <f t="shared" si="396"/>
        <v>Off</v>
      </c>
      <c r="I4183">
        <v>1127872598</v>
      </c>
      <c r="J4183" t="s">
        <v>26</v>
      </c>
      <c r="K4183">
        <v>10.74</v>
      </c>
      <c r="L4183">
        <v>10.942093</v>
      </c>
      <c r="M4183">
        <v>4.3275000000000001E-2</v>
      </c>
      <c r="N4183">
        <v>0.15881799999999999</v>
      </c>
    </row>
    <row r="4184" spans="1:14" x14ac:dyDescent="0.3">
      <c r="A4184" s="1">
        <v>43639.458333333336</v>
      </c>
      <c r="B4184" s="1">
        <v>43639.291666666664</v>
      </c>
      <c r="C4184" s="3">
        <f t="shared" si="391"/>
        <v>6</v>
      </c>
      <c r="D4184" s="3">
        <f t="shared" si="392"/>
        <v>23</v>
      </c>
      <c r="E4184" s="4">
        <f t="shared" si="393"/>
        <v>7</v>
      </c>
      <c r="F4184" s="4">
        <f t="shared" si="394"/>
        <v>1</v>
      </c>
      <c r="G4184" s="4" t="str">
        <f t="shared" si="395"/>
        <v>Sum</v>
      </c>
      <c r="H4184" s="4" t="str">
        <f t="shared" si="396"/>
        <v>Off</v>
      </c>
      <c r="I4184">
        <v>1127872598</v>
      </c>
      <c r="J4184" t="s">
        <v>26</v>
      </c>
      <c r="K4184">
        <v>12.42</v>
      </c>
      <c r="L4184">
        <v>12.708275</v>
      </c>
      <c r="M4184">
        <v>0.13259599999999999</v>
      </c>
      <c r="N4184">
        <v>0.15567900000000001</v>
      </c>
    </row>
    <row r="4185" spans="1:14" x14ac:dyDescent="0.3">
      <c r="A4185" s="1">
        <v>43639.5</v>
      </c>
      <c r="B4185" s="1">
        <v>43639.333333333336</v>
      </c>
      <c r="C4185" s="3">
        <f t="shared" si="391"/>
        <v>6</v>
      </c>
      <c r="D4185" s="3">
        <f t="shared" si="392"/>
        <v>23</v>
      </c>
      <c r="E4185" s="4">
        <f t="shared" si="393"/>
        <v>8</v>
      </c>
      <c r="F4185" s="4">
        <f t="shared" si="394"/>
        <v>1</v>
      </c>
      <c r="G4185" s="4" t="str">
        <f t="shared" si="395"/>
        <v>Sum</v>
      </c>
      <c r="H4185" s="4" t="str">
        <f t="shared" si="396"/>
        <v>Off</v>
      </c>
      <c r="I4185">
        <v>1127872598</v>
      </c>
      <c r="J4185" t="s">
        <v>26</v>
      </c>
      <c r="K4185">
        <v>13.79</v>
      </c>
      <c r="L4185">
        <v>14.035926</v>
      </c>
      <c r="M4185">
        <v>0.116967</v>
      </c>
      <c r="N4185">
        <v>0.12895899999999999</v>
      </c>
    </row>
    <row r="4186" spans="1:14" x14ac:dyDescent="0.3">
      <c r="A4186" s="1">
        <v>43639.541666666664</v>
      </c>
      <c r="B4186" s="1">
        <v>43639.375</v>
      </c>
      <c r="C4186" s="3">
        <f t="shared" si="391"/>
        <v>6</v>
      </c>
      <c r="D4186" s="3">
        <f t="shared" si="392"/>
        <v>23</v>
      </c>
      <c r="E4186" s="4">
        <f t="shared" si="393"/>
        <v>9</v>
      </c>
      <c r="F4186" s="4">
        <f t="shared" si="394"/>
        <v>1</v>
      </c>
      <c r="G4186" s="4" t="str">
        <f t="shared" si="395"/>
        <v>Sum</v>
      </c>
      <c r="H4186" s="4" t="str">
        <f t="shared" si="396"/>
        <v>Off</v>
      </c>
      <c r="I4186">
        <v>1127872598</v>
      </c>
      <c r="J4186" t="s">
        <v>26</v>
      </c>
      <c r="K4186">
        <v>15.54</v>
      </c>
      <c r="L4186">
        <v>15.918113999999999</v>
      </c>
      <c r="M4186">
        <v>0.14589299999999999</v>
      </c>
      <c r="N4186">
        <v>0.23222100000000001</v>
      </c>
    </row>
    <row r="4187" spans="1:14" x14ac:dyDescent="0.3">
      <c r="A4187" s="1">
        <v>43639.583333333336</v>
      </c>
      <c r="B4187" s="1">
        <v>43639.416666666664</v>
      </c>
      <c r="C4187" s="3">
        <f t="shared" si="391"/>
        <v>6</v>
      </c>
      <c r="D4187" s="3">
        <f t="shared" si="392"/>
        <v>23</v>
      </c>
      <c r="E4187" s="4">
        <f t="shared" si="393"/>
        <v>10</v>
      </c>
      <c r="F4187" s="4">
        <f t="shared" si="394"/>
        <v>1</v>
      </c>
      <c r="G4187" s="4" t="str">
        <f t="shared" si="395"/>
        <v>Sum</v>
      </c>
      <c r="H4187" s="4" t="str">
        <f t="shared" si="396"/>
        <v>Off</v>
      </c>
      <c r="I4187">
        <v>1127872598</v>
      </c>
      <c r="J4187" t="s">
        <v>26</v>
      </c>
      <c r="K4187">
        <v>17.579999999999998</v>
      </c>
      <c r="L4187">
        <v>18.165057999999998</v>
      </c>
      <c r="M4187">
        <v>0.339368</v>
      </c>
      <c r="N4187">
        <v>0.24568999999999999</v>
      </c>
    </row>
    <row r="4188" spans="1:14" x14ac:dyDescent="0.3">
      <c r="A4188" s="1">
        <v>43639.625</v>
      </c>
      <c r="B4188" s="1">
        <v>43639.458333333336</v>
      </c>
      <c r="C4188" s="3">
        <f t="shared" si="391"/>
        <v>6</v>
      </c>
      <c r="D4188" s="3">
        <f t="shared" si="392"/>
        <v>23</v>
      </c>
      <c r="E4188" s="4">
        <f t="shared" si="393"/>
        <v>11</v>
      </c>
      <c r="F4188" s="4">
        <f t="shared" si="394"/>
        <v>1</v>
      </c>
      <c r="G4188" s="4" t="str">
        <f t="shared" si="395"/>
        <v>Sum</v>
      </c>
      <c r="H4188" s="4" t="str">
        <f t="shared" si="396"/>
        <v>Off</v>
      </c>
      <c r="I4188">
        <v>1127872598</v>
      </c>
      <c r="J4188" t="s">
        <v>26</v>
      </c>
      <c r="K4188">
        <v>19.2</v>
      </c>
      <c r="L4188">
        <v>20.172219999999999</v>
      </c>
      <c r="M4188">
        <v>0.60416199999999998</v>
      </c>
      <c r="N4188">
        <v>0.368058</v>
      </c>
    </row>
    <row r="4189" spans="1:14" x14ac:dyDescent="0.3">
      <c r="A4189" s="1">
        <v>43639.666666666664</v>
      </c>
      <c r="B4189" s="1">
        <v>43639.5</v>
      </c>
      <c r="C4189" s="3">
        <f t="shared" si="391"/>
        <v>6</v>
      </c>
      <c r="D4189" s="3">
        <f t="shared" si="392"/>
        <v>23</v>
      </c>
      <c r="E4189" s="4">
        <f t="shared" si="393"/>
        <v>12</v>
      </c>
      <c r="F4189" s="4">
        <f t="shared" si="394"/>
        <v>1</v>
      </c>
      <c r="G4189" s="4" t="str">
        <f t="shared" si="395"/>
        <v>Sum</v>
      </c>
      <c r="H4189" s="4" t="str">
        <f t="shared" si="396"/>
        <v>Off</v>
      </c>
      <c r="I4189">
        <v>1127872598</v>
      </c>
      <c r="J4189" t="s">
        <v>26</v>
      </c>
      <c r="K4189">
        <v>21.03</v>
      </c>
      <c r="L4189">
        <v>22.050993999999999</v>
      </c>
      <c r="M4189">
        <v>0.44970399999999999</v>
      </c>
      <c r="N4189">
        <v>0.57128999999999996</v>
      </c>
    </row>
    <row r="4190" spans="1:14" x14ac:dyDescent="0.3">
      <c r="A4190" s="1">
        <v>43639.708333333336</v>
      </c>
      <c r="B4190" s="1">
        <v>43639.541666666664</v>
      </c>
      <c r="C4190" s="3">
        <f t="shared" si="391"/>
        <v>6</v>
      </c>
      <c r="D4190" s="3">
        <f t="shared" si="392"/>
        <v>23</v>
      </c>
      <c r="E4190" s="4">
        <f t="shared" si="393"/>
        <v>13</v>
      </c>
      <c r="F4190" s="4">
        <f t="shared" si="394"/>
        <v>1</v>
      </c>
      <c r="G4190" s="4" t="str">
        <f t="shared" si="395"/>
        <v>Sum</v>
      </c>
      <c r="H4190" s="4" t="str">
        <f t="shared" si="396"/>
        <v>Off</v>
      </c>
      <c r="I4190">
        <v>1127872598</v>
      </c>
      <c r="J4190" t="s">
        <v>26</v>
      </c>
      <c r="K4190">
        <v>22.69</v>
      </c>
      <c r="L4190">
        <v>23.886977999999999</v>
      </c>
      <c r="M4190">
        <v>0.55388000000000004</v>
      </c>
      <c r="N4190">
        <v>0.64309799999999995</v>
      </c>
    </row>
    <row r="4191" spans="1:14" x14ac:dyDescent="0.3">
      <c r="A4191" s="1">
        <v>43639.75</v>
      </c>
      <c r="B4191" s="1">
        <v>43639.583333333336</v>
      </c>
      <c r="C4191" s="3">
        <f t="shared" si="391"/>
        <v>6</v>
      </c>
      <c r="D4191" s="3">
        <f t="shared" si="392"/>
        <v>23</v>
      </c>
      <c r="E4191" s="4">
        <f t="shared" si="393"/>
        <v>14</v>
      </c>
      <c r="F4191" s="4">
        <f t="shared" si="394"/>
        <v>1</v>
      </c>
      <c r="G4191" s="4" t="str">
        <f t="shared" si="395"/>
        <v>Sum</v>
      </c>
      <c r="H4191" s="4" t="str">
        <f t="shared" si="396"/>
        <v>Off</v>
      </c>
      <c r="I4191">
        <v>1127872598</v>
      </c>
      <c r="J4191" t="s">
        <v>26</v>
      </c>
      <c r="K4191">
        <v>24.45</v>
      </c>
      <c r="L4191">
        <v>26.167418999999999</v>
      </c>
      <c r="M4191">
        <v>0.960866</v>
      </c>
      <c r="N4191">
        <v>0.75655300000000003</v>
      </c>
    </row>
    <row r="4192" spans="1:14" x14ac:dyDescent="0.3">
      <c r="A4192" s="1">
        <v>43639.791666666664</v>
      </c>
      <c r="B4192" s="1">
        <v>43639.625</v>
      </c>
      <c r="C4192" s="3">
        <f t="shared" si="391"/>
        <v>6</v>
      </c>
      <c r="D4192" s="3">
        <f t="shared" si="392"/>
        <v>23</v>
      </c>
      <c r="E4192" s="4">
        <f t="shared" si="393"/>
        <v>15</v>
      </c>
      <c r="F4192" s="4">
        <f t="shared" si="394"/>
        <v>1</v>
      </c>
      <c r="G4192" s="4" t="str">
        <f t="shared" si="395"/>
        <v>Sum</v>
      </c>
      <c r="H4192" s="4" t="str">
        <f t="shared" si="396"/>
        <v>Off</v>
      </c>
      <c r="I4192">
        <v>1127872598</v>
      </c>
      <c r="J4192" t="s">
        <v>26</v>
      </c>
      <c r="K4192">
        <v>25.93</v>
      </c>
      <c r="L4192">
        <v>28.392403999999999</v>
      </c>
      <c r="M4192">
        <v>1.709538</v>
      </c>
      <c r="N4192">
        <v>0.75286600000000004</v>
      </c>
    </row>
    <row r="4193" spans="1:14" x14ac:dyDescent="0.3">
      <c r="A4193" s="1">
        <v>43639.833333333336</v>
      </c>
      <c r="B4193" s="1">
        <v>43639.666666666664</v>
      </c>
      <c r="C4193" s="3">
        <f t="shared" si="391"/>
        <v>6</v>
      </c>
      <c r="D4193" s="3">
        <f t="shared" si="392"/>
        <v>23</v>
      </c>
      <c r="E4193" s="4">
        <f t="shared" si="393"/>
        <v>16</v>
      </c>
      <c r="F4193" s="4">
        <f t="shared" si="394"/>
        <v>1</v>
      </c>
      <c r="G4193" s="4" t="str">
        <f t="shared" si="395"/>
        <v>Sum</v>
      </c>
      <c r="H4193" s="4" t="str">
        <f t="shared" si="396"/>
        <v>Off</v>
      </c>
      <c r="I4193">
        <v>1127872598</v>
      </c>
      <c r="J4193" t="s">
        <v>26</v>
      </c>
      <c r="K4193">
        <v>28.35</v>
      </c>
      <c r="L4193">
        <v>31.684334</v>
      </c>
      <c r="M4193">
        <v>2.4525610000000002</v>
      </c>
      <c r="N4193">
        <v>0.88177300000000003</v>
      </c>
    </row>
    <row r="4194" spans="1:14" x14ac:dyDescent="0.3">
      <c r="A4194" s="1">
        <v>43639.875</v>
      </c>
      <c r="B4194" s="1">
        <v>43639.708333333336</v>
      </c>
      <c r="C4194" s="3">
        <f t="shared" si="391"/>
        <v>6</v>
      </c>
      <c r="D4194" s="3">
        <f t="shared" si="392"/>
        <v>23</v>
      </c>
      <c r="E4194" s="4">
        <f t="shared" si="393"/>
        <v>17</v>
      </c>
      <c r="F4194" s="4">
        <f t="shared" si="394"/>
        <v>1</v>
      </c>
      <c r="G4194" s="4" t="str">
        <f t="shared" si="395"/>
        <v>Sum</v>
      </c>
      <c r="H4194" s="4" t="str">
        <f t="shared" si="396"/>
        <v>Off</v>
      </c>
      <c r="I4194">
        <v>1127872598</v>
      </c>
      <c r="J4194" t="s">
        <v>26</v>
      </c>
      <c r="K4194">
        <v>30.58</v>
      </c>
      <c r="L4194">
        <v>34.151684000000003</v>
      </c>
      <c r="M4194">
        <v>2.7097920000000002</v>
      </c>
      <c r="N4194">
        <v>0.86189199999999999</v>
      </c>
    </row>
    <row r="4195" spans="1:14" x14ac:dyDescent="0.3">
      <c r="A4195" s="1">
        <v>43639.916666666664</v>
      </c>
      <c r="B4195" s="1">
        <v>43639.75</v>
      </c>
      <c r="C4195" s="3">
        <f t="shared" si="391"/>
        <v>6</v>
      </c>
      <c r="D4195" s="3">
        <f t="shared" si="392"/>
        <v>23</v>
      </c>
      <c r="E4195" s="4">
        <f t="shared" si="393"/>
        <v>18</v>
      </c>
      <c r="F4195" s="4">
        <f t="shared" si="394"/>
        <v>1</v>
      </c>
      <c r="G4195" s="4" t="str">
        <f t="shared" si="395"/>
        <v>Sum</v>
      </c>
      <c r="H4195" s="4" t="str">
        <f t="shared" si="396"/>
        <v>Off</v>
      </c>
      <c r="I4195">
        <v>1127872598</v>
      </c>
      <c r="J4195" t="s">
        <v>26</v>
      </c>
      <c r="K4195">
        <v>29.81</v>
      </c>
      <c r="L4195">
        <v>32.585878000000001</v>
      </c>
      <c r="M4195">
        <v>1.923211</v>
      </c>
      <c r="N4195">
        <v>0.85266699999999995</v>
      </c>
    </row>
    <row r="4196" spans="1:14" x14ac:dyDescent="0.3">
      <c r="A4196" s="1">
        <v>43639.958333333336</v>
      </c>
      <c r="B4196" s="1">
        <v>43639.791666666664</v>
      </c>
      <c r="C4196" s="3">
        <f t="shared" si="391"/>
        <v>6</v>
      </c>
      <c r="D4196" s="3">
        <f t="shared" si="392"/>
        <v>23</v>
      </c>
      <c r="E4196" s="4">
        <f t="shared" si="393"/>
        <v>19</v>
      </c>
      <c r="F4196" s="4">
        <f t="shared" si="394"/>
        <v>1</v>
      </c>
      <c r="G4196" s="4" t="str">
        <f t="shared" si="395"/>
        <v>Sum</v>
      </c>
      <c r="H4196" s="4" t="str">
        <f t="shared" si="396"/>
        <v>Off</v>
      </c>
      <c r="I4196">
        <v>1127872598</v>
      </c>
      <c r="J4196" t="s">
        <v>26</v>
      </c>
      <c r="K4196">
        <v>26.68</v>
      </c>
      <c r="L4196">
        <v>28.641672</v>
      </c>
      <c r="M4196">
        <v>1.1337280000000001</v>
      </c>
      <c r="N4196">
        <v>0.82794400000000001</v>
      </c>
    </row>
    <row r="4197" spans="1:14" x14ac:dyDescent="0.3">
      <c r="A4197" s="1">
        <v>43640</v>
      </c>
      <c r="B4197" s="1">
        <v>43639.833333333336</v>
      </c>
      <c r="C4197" s="3">
        <f t="shared" si="391"/>
        <v>6</v>
      </c>
      <c r="D4197" s="3">
        <f t="shared" si="392"/>
        <v>23</v>
      </c>
      <c r="E4197" s="4">
        <f t="shared" si="393"/>
        <v>20</v>
      </c>
      <c r="F4197" s="4">
        <f t="shared" si="394"/>
        <v>1</v>
      </c>
      <c r="G4197" s="4" t="str">
        <f t="shared" si="395"/>
        <v>Sum</v>
      </c>
      <c r="H4197" s="4" t="str">
        <f t="shared" si="396"/>
        <v>Off</v>
      </c>
      <c r="I4197">
        <v>1127872598</v>
      </c>
      <c r="J4197" t="s">
        <v>26</v>
      </c>
      <c r="K4197">
        <v>26.34</v>
      </c>
      <c r="L4197">
        <v>28.241212000000001</v>
      </c>
      <c r="M4197">
        <v>1.1704159999999999</v>
      </c>
      <c r="N4197">
        <v>0.730796</v>
      </c>
    </row>
    <row r="4198" spans="1:14" x14ac:dyDescent="0.3">
      <c r="A4198" s="1">
        <v>43640.041666666664</v>
      </c>
      <c r="B4198" s="1">
        <v>43639.875</v>
      </c>
      <c r="C4198" s="3">
        <f t="shared" si="391"/>
        <v>6</v>
      </c>
      <c r="D4198" s="3">
        <f t="shared" si="392"/>
        <v>23</v>
      </c>
      <c r="E4198" s="4">
        <f t="shared" si="393"/>
        <v>21</v>
      </c>
      <c r="F4198" s="4">
        <f t="shared" si="394"/>
        <v>1</v>
      </c>
      <c r="G4198" s="4" t="str">
        <f t="shared" si="395"/>
        <v>Sum</v>
      </c>
      <c r="H4198" s="4" t="str">
        <f t="shared" si="396"/>
        <v>Off</v>
      </c>
      <c r="I4198">
        <v>1127872598</v>
      </c>
      <c r="J4198" t="s">
        <v>26</v>
      </c>
      <c r="K4198">
        <v>24.95</v>
      </c>
      <c r="L4198">
        <v>26.419718</v>
      </c>
      <c r="M4198">
        <v>0.77712700000000001</v>
      </c>
      <c r="N4198">
        <v>0.69259099999999996</v>
      </c>
    </row>
    <row r="4199" spans="1:14" x14ac:dyDescent="0.3">
      <c r="A4199" s="1">
        <v>43640.083333333336</v>
      </c>
      <c r="B4199" s="1">
        <v>43639.916666666664</v>
      </c>
      <c r="C4199" s="3">
        <f t="shared" si="391"/>
        <v>6</v>
      </c>
      <c r="D4199" s="3">
        <f t="shared" si="392"/>
        <v>23</v>
      </c>
      <c r="E4199" s="4">
        <f t="shared" si="393"/>
        <v>22</v>
      </c>
      <c r="F4199" s="4">
        <f t="shared" si="394"/>
        <v>1</v>
      </c>
      <c r="G4199" s="4" t="str">
        <f t="shared" si="395"/>
        <v>Sum</v>
      </c>
      <c r="H4199" s="4" t="str">
        <f t="shared" si="396"/>
        <v>Off</v>
      </c>
      <c r="I4199">
        <v>1127872598</v>
      </c>
      <c r="J4199" t="s">
        <v>26</v>
      </c>
      <c r="K4199">
        <v>20.38</v>
      </c>
      <c r="L4199">
        <v>21.227506000000002</v>
      </c>
      <c r="M4199">
        <v>0.33283099999999999</v>
      </c>
      <c r="N4199">
        <v>0.51467499999999999</v>
      </c>
    </row>
    <row r="4200" spans="1:14" x14ac:dyDescent="0.3">
      <c r="A4200" s="1">
        <v>43640.125</v>
      </c>
      <c r="B4200" s="1">
        <v>43639.958333333336</v>
      </c>
      <c r="C4200" s="3">
        <f t="shared" si="391"/>
        <v>6</v>
      </c>
      <c r="D4200" s="3">
        <f t="shared" si="392"/>
        <v>23</v>
      </c>
      <c r="E4200" s="4">
        <f t="shared" si="393"/>
        <v>23</v>
      </c>
      <c r="F4200" s="4">
        <f t="shared" si="394"/>
        <v>1</v>
      </c>
      <c r="G4200" s="4" t="str">
        <f t="shared" si="395"/>
        <v>Sum</v>
      </c>
      <c r="H4200" s="4" t="str">
        <f t="shared" si="396"/>
        <v>Off</v>
      </c>
      <c r="I4200">
        <v>1127872598</v>
      </c>
      <c r="J4200" t="s">
        <v>26</v>
      </c>
      <c r="K4200">
        <v>19.21</v>
      </c>
      <c r="L4200">
        <v>19.874272999999999</v>
      </c>
      <c r="M4200">
        <v>0.36111199999999999</v>
      </c>
      <c r="N4200">
        <v>0.30316100000000001</v>
      </c>
    </row>
    <row r="4201" spans="1:14" x14ac:dyDescent="0.3">
      <c r="A4201" s="1">
        <v>43640.166666666664</v>
      </c>
      <c r="B4201" s="1">
        <v>43640</v>
      </c>
      <c r="C4201" s="3">
        <f t="shared" si="391"/>
        <v>6</v>
      </c>
      <c r="D4201" s="3">
        <f t="shared" si="392"/>
        <v>24</v>
      </c>
      <c r="E4201" s="4">
        <f t="shared" si="393"/>
        <v>0</v>
      </c>
      <c r="F4201" s="4">
        <f t="shared" si="394"/>
        <v>2</v>
      </c>
      <c r="G4201" s="4" t="str">
        <f t="shared" si="395"/>
        <v>Sum</v>
      </c>
      <c r="H4201" s="4" t="str">
        <f t="shared" si="396"/>
        <v>Off</v>
      </c>
      <c r="I4201">
        <v>1127872598</v>
      </c>
      <c r="J4201" t="s">
        <v>26</v>
      </c>
      <c r="K4201">
        <v>17.190000000000001</v>
      </c>
      <c r="L4201">
        <v>17.376788999999999</v>
      </c>
      <c r="M4201">
        <v>0.01</v>
      </c>
      <c r="N4201">
        <v>0.176789</v>
      </c>
    </row>
    <row r="4202" spans="1:14" x14ac:dyDescent="0.3">
      <c r="A4202" s="1">
        <v>43640.208333333336</v>
      </c>
      <c r="B4202" s="1">
        <v>43640.041666666664</v>
      </c>
      <c r="C4202" s="3">
        <f t="shared" si="391"/>
        <v>6</v>
      </c>
      <c r="D4202" s="3">
        <f t="shared" si="392"/>
        <v>24</v>
      </c>
      <c r="E4202" s="4">
        <f t="shared" si="393"/>
        <v>1</v>
      </c>
      <c r="F4202" s="4">
        <f t="shared" si="394"/>
        <v>2</v>
      </c>
      <c r="G4202" s="4" t="str">
        <f t="shared" si="395"/>
        <v>Sum</v>
      </c>
      <c r="H4202" s="4" t="str">
        <f t="shared" si="396"/>
        <v>Off</v>
      </c>
      <c r="I4202">
        <v>1127872598</v>
      </c>
      <c r="J4202" t="s">
        <v>26</v>
      </c>
      <c r="K4202">
        <v>15.54</v>
      </c>
      <c r="L4202">
        <v>15.764817000000001</v>
      </c>
      <c r="M4202">
        <v>3.4860000000000002E-2</v>
      </c>
      <c r="N4202">
        <v>0.18995699999999999</v>
      </c>
    </row>
    <row r="4203" spans="1:14" x14ac:dyDescent="0.3">
      <c r="A4203" s="1">
        <v>43640.25</v>
      </c>
      <c r="B4203" s="1">
        <v>43640.083333333336</v>
      </c>
      <c r="C4203" s="3">
        <f t="shared" si="391"/>
        <v>6</v>
      </c>
      <c r="D4203" s="3">
        <f t="shared" si="392"/>
        <v>24</v>
      </c>
      <c r="E4203" s="4">
        <f t="shared" si="393"/>
        <v>2</v>
      </c>
      <c r="F4203" s="4">
        <f t="shared" si="394"/>
        <v>2</v>
      </c>
      <c r="G4203" s="4" t="str">
        <f t="shared" si="395"/>
        <v>Sum</v>
      </c>
      <c r="H4203" s="4" t="str">
        <f t="shared" si="396"/>
        <v>Off</v>
      </c>
      <c r="I4203">
        <v>1127872598</v>
      </c>
      <c r="J4203" t="s">
        <v>26</v>
      </c>
      <c r="K4203">
        <v>14.64</v>
      </c>
      <c r="L4203">
        <v>14.864364</v>
      </c>
      <c r="M4203">
        <v>0</v>
      </c>
      <c r="N4203">
        <v>0.22436400000000001</v>
      </c>
    </row>
    <row r="4204" spans="1:14" x14ac:dyDescent="0.3">
      <c r="A4204" s="1">
        <v>43640.291666666664</v>
      </c>
      <c r="B4204" s="1">
        <v>43640.125</v>
      </c>
      <c r="C4204" s="3">
        <f t="shared" si="391"/>
        <v>6</v>
      </c>
      <c r="D4204" s="3">
        <f t="shared" si="392"/>
        <v>24</v>
      </c>
      <c r="E4204" s="4">
        <f t="shared" si="393"/>
        <v>3</v>
      </c>
      <c r="F4204" s="4">
        <f t="shared" si="394"/>
        <v>2</v>
      </c>
      <c r="G4204" s="4" t="str">
        <f t="shared" si="395"/>
        <v>Sum</v>
      </c>
      <c r="H4204" s="4" t="str">
        <f t="shared" si="396"/>
        <v>Off</v>
      </c>
      <c r="I4204">
        <v>1127872598</v>
      </c>
      <c r="J4204" t="s">
        <v>26</v>
      </c>
      <c r="K4204">
        <v>14.16</v>
      </c>
      <c r="L4204">
        <v>14.397432</v>
      </c>
      <c r="M4204">
        <v>1.0453E-2</v>
      </c>
      <c r="N4204">
        <v>0.22697899999999999</v>
      </c>
    </row>
    <row r="4205" spans="1:14" x14ac:dyDescent="0.3">
      <c r="A4205" s="1">
        <v>43640.333333333336</v>
      </c>
      <c r="B4205" s="1">
        <v>43640.166666666664</v>
      </c>
      <c r="C4205" s="3">
        <f t="shared" si="391"/>
        <v>6</v>
      </c>
      <c r="D4205" s="3">
        <f t="shared" si="392"/>
        <v>24</v>
      </c>
      <c r="E4205" s="4">
        <f t="shared" si="393"/>
        <v>4</v>
      </c>
      <c r="F4205" s="4">
        <f t="shared" si="394"/>
        <v>2</v>
      </c>
      <c r="G4205" s="4" t="str">
        <f t="shared" si="395"/>
        <v>Sum</v>
      </c>
      <c r="H4205" s="4" t="str">
        <f t="shared" si="396"/>
        <v>Off</v>
      </c>
      <c r="I4205">
        <v>1127872598</v>
      </c>
      <c r="J4205" t="s">
        <v>26</v>
      </c>
      <c r="K4205">
        <v>14.3</v>
      </c>
      <c r="L4205">
        <v>14.631156000000001</v>
      </c>
      <c r="M4205">
        <v>8.6031999999999997E-2</v>
      </c>
      <c r="N4205">
        <v>0.24512400000000001</v>
      </c>
    </row>
    <row r="4206" spans="1:14" x14ac:dyDescent="0.3">
      <c r="A4206" s="1">
        <v>43640.375</v>
      </c>
      <c r="B4206" s="1">
        <v>43640.208333333336</v>
      </c>
      <c r="C4206" s="3">
        <f t="shared" si="391"/>
        <v>6</v>
      </c>
      <c r="D4206" s="3">
        <f t="shared" si="392"/>
        <v>24</v>
      </c>
      <c r="E4206" s="4">
        <f t="shared" si="393"/>
        <v>5</v>
      </c>
      <c r="F4206" s="4">
        <f t="shared" si="394"/>
        <v>2</v>
      </c>
      <c r="G4206" s="4" t="str">
        <f t="shared" si="395"/>
        <v>Sum</v>
      </c>
      <c r="H4206" s="4" t="str">
        <f t="shared" si="396"/>
        <v>Off</v>
      </c>
      <c r="I4206">
        <v>1127872598</v>
      </c>
      <c r="J4206" t="s">
        <v>26</v>
      </c>
      <c r="K4206">
        <v>15.22</v>
      </c>
      <c r="L4206">
        <v>15.458793</v>
      </c>
      <c r="M4206">
        <v>0</v>
      </c>
      <c r="N4206">
        <v>0.23879300000000001</v>
      </c>
    </row>
    <row r="4207" spans="1:14" x14ac:dyDescent="0.3">
      <c r="A4207" s="1">
        <v>43640.416666666664</v>
      </c>
      <c r="B4207" s="1">
        <v>43640.25</v>
      </c>
      <c r="C4207" s="3">
        <f t="shared" si="391"/>
        <v>6</v>
      </c>
      <c r="D4207" s="3">
        <f t="shared" si="392"/>
        <v>24</v>
      </c>
      <c r="E4207" s="4">
        <f t="shared" si="393"/>
        <v>6</v>
      </c>
      <c r="F4207" s="4">
        <f t="shared" si="394"/>
        <v>2</v>
      </c>
      <c r="G4207" s="4" t="str">
        <f t="shared" si="395"/>
        <v>Sum</v>
      </c>
      <c r="H4207" s="4" t="str">
        <f t="shared" si="396"/>
        <v>Off</v>
      </c>
      <c r="I4207">
        <v>1127872598</v>
      </c>
      <c r="J4207" t="s">
        <v>26</v>
      </c>
      <c r="K4207">
        <v>17.96</v>
      </c>
      <c r="L4207">
        <v>18.441126000000001</v>
      </c>
      <c r="M4207">
        <v>0.21917800000000001</v>
      </c>
      <c r="N4207">
        <v>0.26194800000000001</v>
      </c>
    </row>
    <row r="4208" spans="1:14" x14ac:dyDescent="0.3">
      <c r="A4208" s="1">
        <v>43640.458333333336</v>
      </c>
      <c r="B4208" s="1">
        <v>43640.291666666664</v>
      </c>
      <c r="C4208" s="3">
        <f t="shared" si="391"/>
        <v>6</v>
      </c>
      <c r="D4208" s="3">
        <f t="shared" si="392"/>
        <v>24</v>
      </c>
      <c r="E4208" s="4">
        <f t="shared" si="393"/>
        <v>7</v>
      </c>
      <c r="F4208" s="4">
        <f t="shared" si="394"/>
        <v>2</v>
      </c>
      <c r="G4208" s="4" t="str">
        <f t="shared" si="395"/>
        <v>Sum</v>
      </c>
      <c r="H4208" s="4" t="str">
        <f t="shared" si="396"/>
        <v>Off</v>
      </c>
      <c r="I4208">
        <v>1127872598</v>
      </c>
      <c r="J4208" t="s">
        <v>26</v>
      </c>
      <c r="K4208">
        <v>19.079999999999998</v>
      </c>
      <c r="L4208">
        <v>19.805575999999999</v>
      </c>
      <c r="M4208">
        <v>0.37076999999999999</v>
      </c>
      <c r="N4208">
        <v>0.35480600000000001</v>
      </c>
    </row>
    <row r="4209" spans="1:14" x14ac:dyDescent="0.3">
      <c r="A4209" s="1">
        <v>43640.5</v>
      </c>
      <c r="B4209" s="1">
        <v>43640.333333333336</v>
      </c>
      <c r="C4209" s="3">
        <f t="shared" si="391"/>
        <v>6</v>
      </c>
      <c r="D4209" s="3">
        <f t="shared" si="392"/>
        <v>24</v>
      </c>
      <c r="E4209" s="4">
        <f t="shared" si="393"/>
        <v>8</v>
      </c>
      <c r="F4209" s="4">
        <f t="shared" si="394"/>
        <v>2</v>
      </c>
      <c r="G4209" s="4" t="str">
        <f t="shared" si="395"/>
        <v>Sum</v>
      </c>
      <c r="H4209" s="4" t="str">
        <f t="shared" si="396"/>
        <v>Off</v>
      </c>
      <c r="I4209">
        <v>1127872598</v>
      </c>
      <c r="J4209" t="s">
        <v>26</v>
      </c>
      <c r="K4209">
        <v>20.5</v>
      </c>
      <c r="L4209">
        <v>21.526872000000001</v>
      </c>
      <c r="M4209">
        <v>0.71693399999999996</v>
      </c>
      <c r="N4209">
        <v>0.30993799999999999</v>
      </c>
    </row>
    <row r="4210" spans="1:14" x14ac:dyDescent="0.3">
      <c r="A4210" s="1">
        <v>43640.541666666664</v>
      </c>
      <c r="B4210" s="1">
        <v>43640.375</v>
      </c>
      <c r="C4210" s="3">
        <f t="shared" si="391"/>
        <v>6</v>
      </c>
      <c r="D4210" s="3">
        <f t="shared" si="392"/>
        <v>24</v>
      </c>
      <c r="E4210" s="4">
        <f t="shared" si="393"/>
        <v>9</v>
      </c>
      <c r="F4210" s="4">
        <f t="shared" si="394"/>
        <v>2</v>
      </c>
      <c r="G4210" s="4" t="str">
        <f t="shared" si="395"/>
        <v>Sum</v>
      </c>
      <c r="H4210" s="4" t="str">
        <f t="shared" si="396"/>
        <v>Off</v>
      </c>
      <c r="I4210">
        <v>1127872598</v>
      </c>
      <c r="J4210" t="s">
        <v>26</v>
      </c>
      <c r="K4210">
        <v>22.93</v>
      </c>
      <c r="L4210">
        <v>24.254887</v>
      </c>
      <c r="M4210">
        <v>1.039447</v>
      </c>
      <c r="N4210">
        <v>0.28544000000000003</v>
      </c>
    </row>
    <row r="4211" spans="1:14" x14ac:dyDescent="0.3">
      <c r="A4211" s="1">
        <v>43640.583333333336</v>
      </c>
      <c r="B4211" s="1">
        <v>43640.416666666664</v>
      </c>
      <c r="C4211" s="3">
        <f t="shared" si="391"/>
        <v>6</v>
      </c>
      <c r="D4211" s="3">
        <f t="shared" si="392"/>
        <v>24</v>
      </c>
      <c r="E4211" s="4">
        <f t="shared" si="393"/>
        <v>10</v>
      </c>
      <c r="F4211" s="4">
        <f t="shared" si="394"/>
        <v>2</v>
      </c>
      <c r="G4211" s="4" t="str">
        <f t="shared" si="395"/>
        <v>Sum</v>
      </c>
      <c r="H4211" s="4" t="str">
        <f t="shared" si="396"/>
        <v>On</v>
      </c>
      <c r="I4211">
        <v>1127872598</v>
      </c>
      <c r="J4211" t="s">
        <v>26</v>
      </c>
      <c r="K4211">
        <v>25.09</v>
      </c>
      <c r="L4211">
        <v>26.704654000000001</v>
      </c>
      <c r="M4211">
        <v>1.16676</v>
      </c>
      <c r="N4211">
        <v>0.44789400000000001</v>
      </c>
    </row>
    <row r="4212" spans="1:14" x14ac:dyDescent="0.3">
      <c r="A4212" s="1">
        <v>43640.625</v>
      </c>
      <c r="B4212" s="1">
        <v>43640.458333333336</v>
      </c>
      <c r="C4212" s="3">
        <f t="shared" si="391"/>
        <v>6</v>
      </c>
      <c r="D4212" s="3">
        <f t="shared" si="392"/>
        <v>24</v>
      </c>
      <c r="E4212" s="4">
        <f t="shared" si="393"/>
        <v>11</v>
      </c>
      <c r="F4212" s="4">
        <f t="shared" si="394"/>
        <v>2</v>
      </c>
      <c r="G4212" s="4" t="str">
        <f t="shared" si="395"/>
        <v>Sum</v>
      </c>
      <c r="H4212" s="4" t="str">
        <f t="shared" si="396"/>
        <v>On</v>
      </c>
      <c r="I4212">
        <v>1127872598</v>
      </c>
      <c r="J4212" t="s">
        <v>26</v>
      </c>
      <c r="K4212">
        <v>27.39</v>
      </c>
      <c r="L4212">
        <v>29.005393000000002</v>
      </c>
      <c r="M4212">
        <v>1.136363</v>
      </c>
      <c r="N4212">
        <v>0.47903000000000001</v>
      </c>
    </row>
    <row r="4213" spans="1:14" x14ac:dyDescent="0.3">
      <c r="A4213" s="1">
        <v>43640.666666666664</v>
      </c>
      <c r="B4213" s="1">
        <v>43640.5</v>
      </c>
      <c r="C4213" s="3">
        <f t="shared" si="391"/>
        <v>6</v>
      </c>
      <c r="D4213" s="3">
        <f t="shared" si="392"/>
        <v>24</v>
      </c>
      <c r="E4213" s="4">
        <f t="shared" si="393"/>
        <v>12</v>
      </c>
      <c r="F4213" s="4">
        <f t="shared" si="394"/>
        <v>2</v>
      </c>
      <c r="G4213" s="4" t="str">
        <f t="shared" si="395"/>
        <v>Sum</v>
      </c>
      <c r="H4213" s="4" t="str">
        <f t="shared" si="396"/>
        <v>On</v>
      </c>
      <c r="I4213">
        <v>1127872598</v>
      </c>
      <c r="J4213" t="s">
        <v>26</v>
      </c>
      <c r="K4213">
        <v>31.23</v>
      </c>
      <c r="L4213">
        <v>33.027493</v>
      </c>
      <c r="M4213">
        <v>1.2854220000000001</v>
      </c>
      <c r="N4213">
        <v>0.51207100000000005</v>
      </c>
    </row>
    <row r="4214" spans="1:14" x14ac:dyDescent="0.3">
      <c r="A4214" s="1">
        <v>43640.708333333336</v>
      </c>
      <c r="B4214" s="1">
        <v>43640.541666666664</v>
      </c>
      <c r="C4214" s="3">
        <f t="shared" si="391"/>
        <v>6</v>
      </c>
      <c r="D4214" s="3">
        <f t="shared" si="392"/>
        <v>24</v>
      </c>
      <c r="E4214" s="4">
        <f t="shared" si="393"/>
        <v>13</v>
      </c>
      <c r="F4214" s="4">
        <f t="shared" si="394"/>
        <v>2</v>
      </c>
      <c r="G4214" s="4" t="str">
        <f t="shared" si="395"/>
        <v>Sum</v>
      </c>
      <c r="H4214" s="4" t="str">
        <f t="shared" si="396"/>
        <v>On</v>
      </c>
      <c r="I4214">
        <v>1127872598</v>
      </c>
      <c r="J4214" t="s">
        <v>26</v>
      </c>
      <c r="K4214">
        <v>32.19</v>
      </c>
      <c r="L4214">
        <v>33.868628000000001</v>
      </c>
      <c r="M4214">
        <v>1.2307110000000001</v>
      </c>
      <c r="N4214">
        <v>0.44791700000000001</v>
      </c>
    </row>
    <row r="4215" spans="1:14" x14ac:dyDescent="0.3">
      <c r="A4215" s="1">
        <v>43640.75</v>
      </c>
      <c r="B4215" s="1">
        <v>43640.583333333336</v>
      </c>
      <c r="C4215" s="3">
        <f t="shared" si="391"/>
        <v>6</v>
      </c>
      <c r="D4215" s="3">
        <f t="shared" si="392"/>
        <v>24</v>
      </c>
      <c r="E4215" s="4">
        <f t="shared" si="393"/>
        <v>14</v>
      </c>
      <c r="F4215" s="4">
        <f t="shared" si="394"/>
        <v>2</v>
      </c>
      <c r="G4215" s="4" t="str">
        <f t="shared" si="395"/>
        <v>Sum</v>
      </c>
      <c r="H4215" s="4" t="str">
        <f t="shared" si="396"/>
        <v>On</v>
      </c>
      <c r="I4215">
        <v>1127872598</v>
      </c>
      <c r="J4215" t="s">
        <v>26</v>
      </c>
      <c r="K4215">
        <v>32.78</v>
      </c>
      <c r="L4215">
        <v>34.529204999999997</v>
      </c>
      <c r="M4215">
        <v>1.250311</v>
      </c>
      <c r="N4215">
        <v>0.498894</v>
      </c>
    </row>
    <row r="4216" spans="1:14" x14ac:dyDescent="0.3">
      <c r="A4216" s="1">
        <v>43640.791666666664</v>
      </c>
      <c r="B4216" s="1">
        <v>43640.625</v>
      </c>
      <c r="C4216" s="3">
        <f t="shared" si="391"/>
        <v>6</v>
      </c>
      <c r="D4216" s="3">
        <f t="shared" si="392"/>
        <v>24</v>
      </c>
      <c r="E4216" s="4">
        <f t="shared" si="393"/>
        <v>15</v>
      </c>
      <c r="F4216" s="4">
        <f t="shared" si="394"/>
        <v>2</v>
      </c>
      <c r="G4216" s="4" t="str">
        <f t="shared" si="395"/>
        <v>Sum</v>
      </c>
      <c r="H4216" s="4" t="str">
        <f t="shared" si="396"/>
        <v>On</v>
      </c>
      <c r="I4216">
        <v>1127872598</v>
      </c>
      <c r="J4216" t="s">
        <v>26</v>
      </c>
      <c r="K4216">
        <v>36.17</v>
      </c>
      <c r="L4216">
        <v>38.60069</v>
      </c>
      <c r="M4216">
        <v>1.768991</v>
      </c>
      <c r="N4216">
        <v>0.66169900000000004</v>
      </c>
    </row>
    <row r="4217" spans="1:14" x14ac:dyDescent="0.3">
      <c r="A4217" s="1">
        <v>43640.833333333336</v>
      </c>
      <c r="B4217" s="1">
        <v>43640.666666666664</v>
      </c>
      <c r="C4217" s="3">
        <f t="shared" si="391"/>
        <v>6</v>
      </c>
      <c r="D4217" s="3">
        <f t="shared" si="392"/>
        <v>24</v>
      </c>
      <c r="E4217" s="4">
        <f t="shared" si="393"/>
        <v>16</v>
      </c>
      <c r="F4217" s="4">
        <f t="shared" si="394"/>
        <v>2</v>
      </c>
      <c r="G4217" s="4" t="str">
        <f t="shared" si="395"/>
        <v>Sum</v>
      </c>
      <c r="H4217" s="4" t="str">
        <f t="shared" si="396"/>
        <v>On</v>
      </c>
      <c r="I4217">
        <v>1127872598</v>
      </c>
      <c r="J4217" t="s">
        <v>26</v>
      </c>
      <c r="K4217">
        <v>39.229999999999997</v>
      </c>
      <c r="L4217">
        <v>41.271797999999997</v>
      </c>
      <c r="M4217">
        <v>1.426185</v>
      </c>
      <c r="N4217">
        <v>0.61561299999999997</v>
      </c>
    </row>
    <row r="4218" spans="1:14" x14ac:dyDescent="0.3">
      <c r="A4218" s="1">
        <v>43640.875</v>
      </c>
      <c r="B4218" s="1">
        <v>43640.708333333336</v>
      </c>
      <c r="C4218" s="3">
        <f t="shared" si="391"/>
        <v>6</v>
      </c>
      <c r="D4218" s="3">
        <f t="shared" si="392"/>
        <v>24</v>
      </c>
      <c r="E4218" s="4">
        <f t="shared" si="393"/>
        <v>17</v>
      </c>
      <c r="F4218" s="4">
        <f t="shared" si="394"/>
        <v>2</v>
      </c>
      <c r="G4218" s="4" t="str">
        <f t="shared" si="395"/>
        <v>Sum</v>
      </c>
      <c r="H4218" s="4" t="str">
        <f t="shared" si="396"/>
        <v>On</v>
      </c>
      <c r="I4218">
        <v>1127872598</v>
      </c>
      <c r="J4218" t="s">
        <v>26</v>
      </c>
      <c r="K4218">
        <v>37.380000000000003</v>
      </c>
      <c r="L4218">
        <v>39.175220000000003</v>
      </c>
      <c r="M4218">
        <v>1.2113750000000001</v>
      </c>
      <c r="N4218">
        <v>0.58384499999999995</v>
      </c>
    </row>
    <row r="4219" spans="1:14" x14ac:dyDescent="0.3">
      <c r="A4219" s="1">
        <v>43640.916666666664</v>
      </c>
      <c r="B4219" s="1">
        <v>43640.75</v>
      </c>
      <c r="C4219" s="3">
        <f t="shared" si="391"/>
        <v>6</v>
      </c>
      <c r="D4219" s="3">
        <f t="shared" si="392"/>
        <v>24</v>
      </c>
      <c r="E4219" s="4">
        <f t="shared" si="393"/>
        <v>18</v>
      </c>
      <c r="F4219" s="4">
        <f t="shared" si="394"/>
        <v>2</v>
      </c>
      <c r="G4219" s="4" t="str">
        <f t="shared" si="395"/>
        <v>Sum</v>
      </c>
      <c r="H4219" s="4" t="str">
        <f t="shared" si="396"/>
        <v>On</v>
      </c>
      <c r="I4219">
        <v>1127872598</v>
      </c>
      <c r="J4219" t="s">
        <v>26</v>
      </c>
      <c r="K4219">
        <v>33.19</v>
      </c>
      <c r="L4219">
        <v>35.155293999999998</v>
      </c>
      <c r="M4219">
        <v>1.3589359999999999</v>
      </c>
      <c r="N4219">
        <v>0.60635799999999995</v>
      </c>
    </row>
    <row r="4220" spans="1:14" x14ac:dyDescent="0.3">
      <c r="A4220" s="1">
        <v>43640.958333333336</v>
      </c>
      <c r="B4220" s="1">
        <v>43640.791666666664</v>
      </c>
      <c r="C4220" s="3">
        <f t="shared" si="391"/>
        <v>6</v>
      </c>
      <c r="D4220" s="3">
        <f t="shared" si="392"/>
        <v>24</v>
      </c>
      <c r="E4220" s="4">
        <f t="shared" si="393"/>
        <v>19</v>
      </c>
      <c r="F4220" s="4">
        <f t="shared" si="394"/>
        <v>2</v>
      </c>
      <c r="G4220" s="4" t="str">
        <f t="shared" si="395"/>
        <v>Sum</v>
      </c>
      <c r="H4220" s="4" t="str">
        <f t="shared" si="396"/>
        <v>On</v>
      </c>
      <c r="I4220">
        <v>1127872598</v>
      </c>
      <c r="J4220" t="s">
        <v>26</v>
      </c>
      <c r="K4220">
        <v>30.36</v>
      </c>
      <c r="L4220">
        <v>31.87444</v>
      </c>
      <c r="M4220">
        <v>1.0350470000000001</v>
      </c>
      <c r="N4220">
        <v>0.47939300000000001</v>
      </c>
    </row>
    <row r="4221" spans="1:14" x14ac:dyDescent="0.3">
      <c r="A4221" s="1">
        <v>43641</v>
      </c>
      <c r="B4221" s="1">
        <v>43640.833333333336</v>
      </c>
      <c r="C4221" s="3">
        <f t="shared" si="391"/>
        <v>6</v>
      </c>
      <c r="D4221" s="3">
        <f t="shared" si="392"/>
        <v>24</v>
      </c>
      <c r="E4221" s="4">
        <f t="shared" si="393"/>
        <v>20</v>
      </c>
      <c r="F4221" s="4">
        <f t="shared" si="394"/>
        <v>2</v>
      </c>
      <c r="G4221" s="4" t="str">
        <f t="shared" si="395"/>
        <v>Sum</v>
      </c>
      <c r="H4221" s="4" t="str">
        <f t="shared" si="396"/>
        <v>On</v>
      </c>
      <c r="I4221">
        <v>1127872598</v>
      </c>
      <c r="J4221" t="s">
        <v>26</v>
      </c>
      <c r="K4221">
        <v>27.62</v>
      </c>
      <c r="L4221">
        <v>28.621148999999999</v>
      </c>
      <c r="M4221">
        <v>0.66628200000000004</v>
      </c>
      <c r="N4221">
        <v>0.33486700000000003</v>
      </c>
    </row>
    <row r="4222" spans="1:14" x14ac:dyDescent="0.3">
      <c r="A4222" s="1">
        <v>43641.041666666664</v>
      </c>
      <c r="B4222" s="1">
        <v>43640.875</v>
      </c>
      <c r="C4222" s="3">
        <f t="shared" si="391"/>
        <v>6</v>
      </c>
      <c r="D4222" s="3">
        <f t="shared" si="392"/>
        <v>24</v>
      </c>
      <c r="E4222" s="4">
        <f t="shared" si="393"/>
        <v>21</v>
      </c>
      <c r="F4222" s="4">
        <f t="shared" si="394"/>
        <v>2</v>
      </c>
      <c r="G4222" s="4" t="str">
        <f t="shared" si="395"/>
        <v>Sum</v>
      </c>
      <c r="H4222" s="4" t="str">
        <f t="shared" si="396"/>
        <v>On</v>
      </c>
      <c r="I4222">
        <v>1127872598</v>
      </c>
      <c r="J4222" t="s">
        <v>26</v>
      </c>
      <c r="K4222">
        <v>25.81</v>
      </c>
      <c r="L4222">
        <v>27.034253</v>
      </c>
      <c r="M4222">
        <v>0.79627000000000003</v>
      </c>
      <c r="N4222">
        <v>0.427983</v>
      </c>
    </row>
    <row r="4223" spans="1:14" x14ac:dyDescent="0.3">
      <c r="A4223" s="1">
        <v>43641.083333333336</v>
      </c>
      <c r="B4223" s="1">
        <v>43640.916666666664</v>
      </c>
      <c r="C4223" s="3">
        <f t="shared" si="391"/>
        <v>6</v>
      </c>
      <c r="D4223" s="3">
        <f t="shared" si="392"/>
        <v>24</v>
      </c>
      <c r="E4223" s="4">
        <f t="shared" si="393"/>
        <v>22</v>
      </c>
      <c r="F4223" s="4">
        <f t="shared" si="394"/>
        <v>2</v>
      </c>
      <c r="G4223" s="4" t="str">
        <f t="shared" si="395"/>
        <v>Sum</v>
      </c>
      <c r="H4223" s="4" t="str">
        <f t="shared" si="396"/>
        <v>Off</v>
      </c>
      <c r="I4223">
        <v>1127872598</v>
      </c>
      <c r="J4223" t="s">
        <v>26</v>
      </c>
      <c r="K4223">
        <v>23.04</v>
      </c>
      <c r="L4223">
        <v>24.218433999999998</v>
      </c>
      <c r="M4223">
        <v>0.65469100000000002</v>
      </c>
      <c r="N4223">
        <v>0.52374299999999996</v>
      </c>
    </row>
    <row r="4224" spans="1:14" x14ac:dyDescent="0.3">
      <c r="A4224" s="1">
        <v>43641.125</v>
      </c>
      <c r="B4224" s="1">
        <v>43640.958333333336</v>
      </c>
      <c r="C4224" s="3">
        <f t="shared" si="391"/>
        <v>6</v>
      </c>
      <c r="D4224" s="3">
        <f t="shared" si="392"/>
        <v>24</v>
      </c>
      <c r="E4224" s="4">
        <f t="shared" si="393"/>
        <v>23</v>
      </c>
      <c r="F4224" s="4">
        <f t="shared" si="394"/>
        <v>2</v>
      </c>
      <c r="G4224" s="4" t="str">
        <f t="shared" si="395"/>
        <v>Sum</v>
      </c>
      <c r="H4224" s="4" t="str">
        <f t="shared" si="396"/>
        <v>Off</v>
      </c>
      <c r="I4224">
        <v>1127872598</v>
      </c>
      <c r="J4224" t="s">
        <v>26</v>
      </c>
      <c r="K4224">
        <v>20.88</v>
      </c>
      <c r="L4224">
        <v>21.480165</v>
      </c>
      <c r="M4224">
        <v>0.20733699999999999</v>
      </c>
      <c r="N4224">
        <v>0.39282800000000001</v>
      </c>
    </row>
    <row r="4225" spans="1:14" x14ac:dyDescent="0.3">
      <c r="A4225" s="1">
        <v>43641.166666666664</v>
      </c>
      <c r="B4225" s="1">
        <v>43641</v>
      </c>
      <c r="C4225" s="3">
        <f t="shared" si="391"/>
        <v>6</v>
      </c>
      <c r="D4225" s="3">
        <f t="shared" si="392"/>
        <v>25</v>
      </c>
      <c r="E4225" s="4">
        <f t="shared" si="393"/>
        <v>0</v>
      </c>
      <c r="F4225" s="4">
        <f t="shared" si="394"/>
        <v>3</v>
      </c>
      <c r="G4225" s="4" t="str">
        <f t="shared" si="395"/>
        <v>Sum</v>
      </c>
      <c r="H4225" s="4" t="str">
        <f t="shared" si="396"/>
        <v>Off</v>
      </c>
      <c r="I4225">
        <v>1127872598</v>
      </c>
      <c r="J4225" t="s">
        <v>26</v>
      </c>
      <c r="K4225">
        <v>17.45</v>
      </c>
      <c r="L4225">
        <v>18.009035000000001</v>
      </c>
      <c r="M4225">
        <v>0.2</v>
      </c>
      <c r="N4225">
        <v>0.35903499999999999</v>
      </c>
    </row>
    <row r="4226" spans="1:14" x14ac:dyDescent="0.3">
      <c r="A4226" s="1">
        <v>43641.208333333336</v>
      </c>
      <c r="B4226" s="1">
        <v>43641.041666666664</v>
      </c>
      <c r="C4226" s="3">
        <f t="shared" si="391"/>
        <v>6</v>
      </c>
      <c r="D4226" s="3">
        <f t="shared" si="392"/>
        <v>25</v>
      </c>
      <c r="E4226" s="4">
        <f t="shared" si="393"/>
        <v>1</v>
      </c>
      <c r="F4226" s="4">
        <f t="shared" si="394"/>
        <v>3</v>
      </c>
      <c r="G4226" s="4" t="str">
        <f t="shared" si="395"/>
        <v>Sum</v>
      </c>
      <c r="H4226" s="4" t="str">
        <f t="shared" si="396"/>
        <v>Off</v>
      </c>
      <c r="I4226">
        <v>1127872598</v>
      </c>
      <c r="J4226" t="s">
        <v>26</v>
      </c>
      <c r="K4226">
        <v>15.54</v>
      </c>
      <c r="L4226">
        <v>16.001114000000001</v>
      </c>
      <c r="M4226">
        <v>0.2</v>
      </c>
      <c r="N4226">
        <v>0.26111400000000001</v>
      </c>
    </row>
    <row r="4227" spans="1:14" x14ac:dyDescent="0.3">
      <c r="A4227" s="1">
        <v>43641.25</v>
      </c>
      <c r="B4227" s="1">
        <v>43641.083333333336</v>
      </c>
      <c r="C4227" s="3">
        <f t="shared" ref="C4227:C4290" si="397">MONTH(B4227)</f>
        <v>6</v>
      </c>
      <c r="D4227" s="3">
        <f t="shared" ref="D4227:D4290" si="398">DAY(B4227)</f>
        <v>25</v>
      </c>
      <c r="E4227" s="4">
        <f t="shared" ref="E4227:E4290" si="399">HOUR(B4227)</f>
        <v>2</v>
      </c>
      <c r="F4227" s="4">
        <f t="shared" ref="F4227:F4290" si="400">WEEKDAY(B4227)</f>
        <v>3</v>
      </c>
      <c r="G4227" s="4" t="str">
        <f t="shared" ref="G4227:G4290" si="401">IF(AND(C4227&gt;4,C4227&lt;10),"Sum","Win")</f>
        <v>Sum</v>
      </c>
      <c r="H4227" s="4" t="str">
        <f t="shared" si="396"/>
        <v>Off</v>
      </c>
      <c r="I4227">
        <v>1127872598</v>
      </c>
      <c r="J4227" t="s">
        <v>26</v>
      </c>
      <c r="K4227">
        <v>14.52</v>
      </c>
      <c r="L4227">
        <v>14.996358000000001</v>
      </c>
      <c r="M4227">
        <v>0.24</v>
      </c>
      <c r="N4227">
        <v>0.23635800000000001</v>
      </c>
    </row>
    <row r="4228" spans="1:14" x14ac:dyDescent="0.3">
      <c r="A4228" s="1">
        <v>43641.291666666664</v>
      </c>
      <c r="B4228" s="1">
        <v>43641.125</v>
      </c>
      <c r="C4228" s="3">
        <f t="shared" si="397"/>
        <v>6</v>
      </c>
      <c r="D4228" s="3">
        <f t="shared" si="398"/>
        <v>25</v>
      </c>
      <c r="E4228" s="4">
        <f t="shared" si="399"/>
        <v>3</v>
      </c>
      <c r="F4228" s="4">
        <f t="shared" si="400"/>
        <v>3</v>
      </c>
      <c r="G4228" s="4" t="str">
        <f t="shared" si="401"/>
        <v>Sum</v>
      </c>
      <c r="H4228" s="4" t="str">
        <f t="shared" si="396"/>
        <v>Off</v>
      </c>
      <c r="I4228">
        <v>1127872598</v>
      </c>
      <c r="J4228" t="s">
        <v>26</v>
      </c>
      <c r="K4228">
        <v>14.04</v>
      </c>
      <c r="L4228">
        <v>14.531914</v>
      </c>
      <c r="M4228">
        <v>0.3</v>
      </c>
      <c r="N4228">
        <v>0.191914</v>
      </c>
    </row>
    <row r="4229" spans="1:14" x14ac:dyDescent="0.3">
      <c r="A4229" s="1">
        <v>43641.333333333336</v>
      </c>
      <c r="B4229" s="1">
        <v>43641.166666666664</v>
      </c>
      <c r="C4229" s="3">
        <f t="shared" si="397"/>
        <v>6</v>
      </c>
      <c r="D4229" s="3">
        <f t="shared" si="398"/>
        <v>25</v>
      </c>
      <c r="E4229" s="4">
        <f t="shared" si="399"/>
        <v>4</v>
      </c>
      <c r="F4229" s="4">
        <f t="shared" si="400"/>
        <v>3</v>
      </c>
      <c r="G4229" s="4" t="str">
        <f t="shared" si="401"/>
        <v>Sum</v>
      </c>
      <c r="H4229" s="4" t="str">
        <f t="shared" si="396"/>
        <v>Off</v>
      </c>
      <c r="I4229">
        <v>1127872598</v>
      </c>
      <c r="J4229" t="s">
        <v>26</v>
      </c>
      <c r="K4229">
        <v>14.23</v>
      </c>
      <c r="L4229">
        <v>14.710110999999999</v>
      </c>
      <c r="M4229">
        <v>0.31</v>
      </c>
      <c r="N4229">
        <v>0.17011100000000001</v>
      </c>
    </row>
    <row r="4230" spans="1:14" x14ac:dyDescent="0.3">
      <c r="A4230" s="1">
        <v>43641.375</v>
      </c>
      <c r="B4230" s="1">
        <v>43641.208333333336</v>
      </c>
      <c r="C4230" s="3">
        <f t="shared" si="397"/>
        <v>6</v>
      </c>
      <c r="D4230" s="3">
        <f t="shared" si="398"/>
        <v>25</v>
      </c>
      <c r="E4230" s="4">
        <f t="shared" si="399"/>
        <v>5</v>
      </c>
      <c r="F4230" s="4">
        <f t="shared" si="400"/>
        <v>3</v>
      </c>
      <c r="G4230" s="4" t="str">
        <f t="shared" si="401"/>
        <v>Sum</v>
      </c>
      <c r="H4230" s="4" t="str">
        <f t="shared" si="396"/>
        <v>Off</v>
      </c>
      <c r="I4230">
        <v>1127872598</v>
      </c>
      <c r="J4230" t="s">
        <v>26</v>
      </c>
      <c r="K4230">
        <v>15.1</v>
      </c>
      <c r="L4230">
        <v>15.642747999999999</v>
      </c>
      <c r="M4230">
        <v>0.38</v>
      </c>
      <c r="N4230">
        <v>0.162748</v>
      </c>
    </row>
    <row r="4231" spans="1:14" x14ac:dyDescent="0.3">
      <c r="A4231" s="1">
        <v>43641.416666666664</v>
      </c>
      <c r="B4231" s="1">
        <v>43641.25</v>
      </c>
      <c r="C4231" s="3">
        <f t="shared" si="397"/>
        <v>6</v>
      </c>
      <c r="D4231" s="3">
        <f t="shared" si="398"/>
        <v>25</v>
      </c>
      <c r="E4231" s="4">
        <f t="shared" si="399"/>
        <v>6</v>
      </c>
      <c r="F4231" s="4">
        <f t="shared" si="400"/>
        <v>3</v>
      </c>
      <c r="G4231" s="4" t="str">
        <f t="shared" si="401"/>
        <v>Sum</v>
      </c>
      <c r="H4231" s="4" t="str">
        <f t="shared" si="396"/>
        <v>Off</v>
      </c>
      <c r="I4231">
        <v>1127872598</v>
      </c>
      <c r="J4231" t="s">
        <v>26</v>
      </c>
      <c r="K4231">
        <v>17.41</v>
      </c>
      <c r="L4231">
        <v>17.979306000000001</v>
      </c>
      <c r="M4231">
        <v>0.36</v>
      </c>
      <c r="N4231">
        <v>0.20930599999999999</v>
      </c>
    </row>
    <row r="4232" spans="1:14" x14ac:dyDescent="0.3">
      <c r="A4232" s="1">
        <v>43641.458333333336</v>
      </c>
      <c r="B4232" s="1">
        <v>43641.291666666664</v>
      </c>
      <c r="C4232" s="3">
        <f t="shared" si="397"/>
        <v>6</v>
      </c>
      <c r="D4232" s="3">
        <f t="shared" si="398"/>
        <v>25</v>
      </c>
      <c r="E4232" s="4">
        <f t="shared" si="399"/>
        <v>7</v>
      </c>
      <c r="F4232" s="4">
        <f t="shared" si="400"/>
        <v>3</v>
      </c>
      <c r="G4232" s="4" t="str">
        <f t="shared" si="401"/>
        <v>Sum</v>
      </c>
      <c r="H4232" s="4" t="str">
        <f t="shared" si="396"/>
        <v>Off</v>
      </c>
      <c r="I4232">
        <v>1127872598</v>
      </c>
      <c r="J4232" t="s">
        <v>26</v>
      </c>
      <c r="K4232">
        <v>18.920000000000002</v>
      </c>
      <c r="L4232">
        <v>19.324936000000001</v>
      </c>
      <c r="M4232">
        <v>0.17</v>
      </c>
      <c r="N4232">
        <v>0.23493600000000001</v>
      </c>
    </row>
    <row r="4233" spans="1:14" x14ac:dyDescent="0.3">
      <c r="A4233" s="1">
        <v>43641.5</v>
      </c>
      <c r="B4233" s="1">
        <v>43641.333333333336</v>
      </c>
      <c r="C4233" s="3">
        <f t="shared" si="397"/>
        <v>6</v>
      </c>
      <c r="D4233" s="3">
        <f t="shared" si="398"/>
        <v>25</v>
      </c>
      <c r="E4233" s="4">
        <f t="shared" si="399"/>
        <v>8</v>
      </c>
      <c r="F4233" s="4">
        <f t="shared" si="400"/>
        <v>3</v>
      </c>
      <c r="G4233" s="4" t="str">
        <f t="shared" si="401"/>
        <v>Sum</v>
      </c>
      <c r="H4233" s="4" t="str">
        <f t="shared" si="396"/>
        <v>Off</v>
      </c>
      <c r="I4233">
        <v>1127872598</v>
      </c>
      <c r="J4233" t="s">
        <v>26</v>
      </c>
      <c r="K4233">
        <v>19.93</v>
      </c>
      <c r="L4233">
        <v>20.340170000000001</v>
      </c>
      <c r="M4233">
        <v>0.21407699999999999</v>
      </c>
      <c r="N4233">
        <v>0.19609299999999999</v>
      </c>
    </row>
    <row r="4234" spans="1:14" x14ac:dyDescent="0.3">
      <c r="A4234" s="1">
        <v>43641.541666666664</v>
      </c>
      <c r="B4234" s="1">
        <v>43641.375</v>
      </c>
      <c r="C4234" s="3">
        <f t="shared" si="397"/>
        <v>6</v>
      </c>
      <c r="D4234" s="3">
        <f t="shared" si="398"/>
        <v>25</v>
      </c>
      <c r="E4234" s="4">
        <f t="shared" si="399"/>
        <v>9</v>
      </c>
      <c r="F4234" s="4">
        <f t="shared" si="400"/>
        <v>3</v>
      </c>
      <c r="G4234" s="4" t="str">
        <f t="shared" si="401"/>
        <v>Sum</v>
      </c>
      <c r="H4234" s="4" t="str">
        <f t="shared" si="396"/>
        <v>Off</v>
      </c>
      <c r="I4234">
        <v>1127872598</v>
      </c>
      <c r="J4234" t="s">
        <v>26</v>
      </c>
      <c r="K4234">
        <v>21.74</v>
      </c>
      <c r="L4234">
        <v>22.376974000000001</v>
      </c>
      <c r="M4234">
        <v>0.46581699999999998</v>
      </c>
      <c r="N4234">
        <v>0.171157</v>
      </c>
    </row>
    <row r="4235" spans="1:14" x14ac:dyDescent="0.3">
      <c r="A4235" s="1">
        <v>43641.583333333336</v>
      </c>
      <c r="B4235" s="1">
        <v>43641.416666666664</v>
      </c>
      <c r="C4235" s="3">
        <f t="shared" si="397"/>
        <v>6</v>
      </c>
      <c r="D4235" s="3">
        <f t="shared" si="398"/>
        <v>25</v>
      </c>
      <c r="E4235" s="4">
        <f t="shared" si="399"/>
        <v>10</v>
      </c>
      <c r="F4235" s="4">
        <f t="shared" si="400"/>
        <v>3</v>
      </c>
      <c r="G4235" s="4" t="str">
        <f t="shared" si="401"/>
        <v>Sum</v>
      </c>
      <c r="H4235" s="4" t="str">
        <f t="shared" ref="H4235:H4298" si="402">+IF(OR(F4235&lt;2,F4235&gt;6),"Off",IF(AND(G4235="Win",E4235&gt;7,E4235&lt;13),"On",IF(AND(G4235="Win",E4235&gt;16,E4235&lt;22),"On",IF(AND(G4235="Sum",E4235&gt;9,E4235&lt;22),"On","Off"))))</f>
        <v>On</v>
      </c>
      <c r="I4235">
        <v>1127872598</v>
      </c>
      <c r="J4235" t="s">
        <v>26</v>
      </c>
      <c r="K4235">
        <v>24</v>
      </c>
      <c r="L4235">
        <v>24.789172000000001</v>
      </c>
      <c r="M4235">
        <v>0.607124</v>
      </c>
      <c r="N4235">
        <v>0.18204799999999999</v>
      </c>
    </row>
    <row r="4236" spans="1:14" x14ac:dyDescent="0.3">
      <c r="A4236" s="1">
        <v>43641.625</v>
      </c>
      <c r="B4236" s="1">
        <v>43641.458333333336</v>
      </c>
      <c r="C4236" s="3">
        <f t="shared" si="397"/>
        <v>6</v>
      </c>
      <c r="D4236" s="3">
        <f t="shared" si="398"/>
        <v>25</v>
      </c>
      <c r="E4236" s="4">
        <f t="shared" si="399"/>
        <v>11</v>
      </c>
      <c r="F4236" s="4">
        <f t="shared" si="400"/>
        <v>3</v>
      </c>
      <c r="G4236" s="4" t="str">
        <f t="shared" si="401"/>
        <v>Sum</v>
      </c>
      <c r="H4236" s="4" t="str">
        <f t="shared" si="402"/>
        <v>On</v>
      </c>
      <c r="I4236">
        <v>1127872598</v>
      </c>
      <c r="J4236" t="s">
        <v>26</v>
      </c>
      <c r="K4236">
        <v>25.75</v>
      </c>
      <c r="L4236">
        <v>26.862031999999999</v>
      </c>
      <c r="M4236">
        <v>1.092911</v>
      </c>
      <c r="N4236">
        <v>1.9120999999999999E-2</v>
      </c>
    </row>
    <row r="4237" spans="1:14" x14ac:dyDescent="0.3">
      <c r="A4237" s="1">
        <v>43641.666666666664</v>
      </c>
      <c r="B4237" s="1">
        <v>43641.5</v>
      </c>
      <c r="C4237" s="3">
        <f t="shared" si="397"/>
        <v>6</v>
      </c>
      <c r="D4237" s="3">
        <f t="shared" si="398"/>
        <v>25</v>
      </c>
      <c r="E4237" s="4">
        <f t="shared" si="399"/>
        <v>12</v>
      </c>
      <c r="F4237" s="4">
        <f t="shared" si="400"/>
        <v>3</v>
      </c>
      <c r="G4237" s="4" t="str">
        <f t="shared" si="401"/>
        <v>Sum</v>
      </c>
      <c r="H4237" s="4" t="str">
        <f t="shared" si="402"/>
        <v>On</v>
      </c>
      <c r="I4237">
        <v>1127872598</v>
      </c>
      <c r="J4237" t="s">
        <v>26</v>
      </c>
      <c r="K4237">
        <v>29.22</v>
      </c>
      <c r="L4237">
        <v>30.624656999999999</v>
      </c>
      <c r="M4237">
        <v>1.321291</v>
      </c>
      <c r="N4237">
        <v>8.3365999999999996E-2</v>
      </c>
    </row>
    <row r="4238" spans="1:14" x14ac:dyDescent="0.3">
      <c r="A4238" s="1">
        <v>43641.708333333336</v>
      </c>
      <c r="B4238" s="1">
        <v>43641.541666666664</v>
      </c>
      <c r="C4238" s="3">
        <f t="shared" si="397"/>
        <v>6</v>
      </c>
      <c r="D4238" s="3">
        <f t="shared" si="398"/>
        <v>25</v>
      </c>
      <c r="E4238" s="4">
        <f t="shared" si="399"/>
        <v>13</v>
      </c>
      <c r="F4238" s="4">
        <f t="shared" si="400"/>
        <v>3</v>
      </c>
      <c r="G4238" s="4" t="str">
        <f t="shared" si="401"/>
        <v>Sum</v>
      </c>
      <c r="H4238" s="4" t="str">
        <f t="shared" si="402"/>
        <v>On</v>
      </c>
      <c r="I4238">
        <v>1127872598</v>
      </c>
      <c r="J4238" t="s">
        <v>26</v>
      </c>
      <c r="K4238">
        <v>31.25</v>
      </c>
      <c r="L4238">
        <v>32.408234</v>
      </c>
      <c r="M4238">
        <v>1.3494980000000001</v>
      </c>
      <c r="N4238">
        <v>-0.19126399999999999</v>
      </c>
    </row>
    <row r="4239" spans="1:14" x14ac:dyDescent="0.3">
      <c r="A4239" s="1">
        <v>43641.75</v>
      </c>
      <c r="B4239" s="1">
        <v>43641.583333333336</v>
      </c>
      <c r="C4239" s="3">
        <f t="shared" si="397"/>
        <v>6</v>
      </c>
      <c r="D4239" s="3">
        <f t="shared" si="398"/>
        <v>25</v>
      </c>
      <c r="E4239" s="4">
        <f t="shared" si="399"/>
        <v>14</v>
      </c>
      <c r="F4239" s="4">
        <f t="shared" si="400"/>
        <v>3</v>
      </c>
      <c r="G4239" s="4" t="str">
        <f t="shared" si="401"/>
        <v>Sum</v>
      </c>
      <c r="H4239" s="4" t="str">
        <f t="shared" si="402"/>
        <v>On</v>
      </c>
      <c r="I4239">
        <v>1127872598</v>
      </c>
      <c r="J4239" t="s">
        <v>26</v>
      </c>
      <c r="K4239">
        <v>31.28</v>
      </c>
      <c r="L4239">
        <v>32.021622999999998</v>
      </c>
      <c r="M4239">
        <v>0.93932899999999997</v>
      </c>
      <c r="N4239">
        <v>-0.19770599999999999</v>
      </c>
    </row>
    <row r="4240" spans="1:14" x14ac:dyDescent="0.3">
      <c r="A4240" s="1">
        <v>43641.791666666664</v>
      </c>
      <c r="B4240" s="1">
        <v>43641.625</v>
      </c>
      <c r="C4240" s="3">
        <f t="shared" si="397"/>
        <v>6</v>
      </c>
      <c r="D4240" s="3">
        <f t="shared" si="398"/>
        <v>25</v>
      </c>
      <c r="E4240" s="4">
        <f t="shared" si="399"/>
        <v>15</v>
      </c>
      <c r="F4240" s="4">
        <f t="shared" si="400"/>
        <v>3</v>
      </c>
      <c r="G4240" s="4" t="str">
        <f t="shared" si="401"/>
        <v>Sum</v>
      </c>
      <c r="H4240" s="4" t="str">
        <f t="shared" si="402"/>
        <v>On</v>
      </c>
      <c r="I4240">
        <v>1127872598</v>
      </c>
      <c r="J4240" t="s">
        <v>26</v>
      </c>
      <c r="K4240">
        <v>35.11</v>
      </c>
      <c r="L4240">
        <v>35.474446999999998</v>
      </c>
      <c r="M4240">
        <v>0.69094</v>
      </c>
      <c r="N4240">
        <v>-0.32649299999999998</v>
      </c>
    </row>
    <row r="4241" spans="1:14" x14ac:dyDescent="0.3">
      <c r="A4241" s="1">
        <v>43641.833333333336</v>
      </c>
      <c r="B4241" s="1">
        <v>43641.666666666664</v>
      </c>
      <c r="C4241" s="3">
        <f t="shared" si="397"/>
        <v>6</v>
      </c>
      <c r="D4241" s="3">
        <f t="shared" si="398"/>
        <v>25</v>
      </c>
      <c r="E4241" s="4">
        <f t="shared" si="399"/>
        <v>16</v>
      </c>
      <c r="F4241" s="4">
        <f t="shared" si="400"/>
        <v>3</v>
      </c>
      <c r="G4241" s="4" t="str">
        <f t="shared" si="401"/>
        <v>Sum</v>
      </c>
      <c r="H4241" s="4" t="str">
        <f t="shared" si="402"/>
        <v>On</v>
      </c>
      <c r="I4241">
        <v>1127872598</v>
      </c>
      <c r="J4241" t="s">
        <v>26</v>
      </c>
      <c r="K4241">
        <v>40.54</v>
      </c>
      <c r="L4241">
        <v>40.177711000000002</v>
      </c>
      <c r="M4241">
        <v>0.25863799999999998</v>
      </c>
      <c r="N4241">
        <v>-0.62092700000000001</v>
      </c>
    </row>
    <row r="4242" spans="1:14" x14ac:dyDescent="0.3">
      <c r="A4242" s="1">
        <v>43641.875</v>
      </c>
      <c r="B4242" s="1">
        <v>43641.708333333336</v>
      </c>
      <c r="C4242" s="3">
        <f t="shared" si="397"/>
        <v>6</v>
      </c>
      <c r="D4242" s="3">
        <f t="shared" si="398"/>
        <v>25</v>
      </c>
      <c r="E4242" s="4">
        <f t="shared" si="399"/>
        <v>17</v>
      </c>
      <c r="F4242" s="4">
        <f t="shared" si="400"/>
        <v>3</v>
      </c>
      <c r="G4242" s="4" t="str">
        <f t="shared" si="401"/>
        <v>Sum</v>
      </c>
      <c r="H4242" s="4" t="str">
        <f t="shared" si="402"/>
        <v>On</v>
      </c>
      <c r="I4242">
        <v>1127872598</v>
      </c>
      <c r="J4242" t="s">
        <v>26</v>
      </c>
      <c r="K4242">
        <v>39.21</v>
      </c>
      <c r="L4242">
        <v>38.68065</v>
      </c>
      <c r="M4242">
        <v>9.8080000000000001E-2</v>
      </c>
      <c r="N4242">
        <v>-0.62743000000000004</v>
      </c>
    </row>
    <row r="4243" spans="1:14" x14ac:dyDescent="0.3">
      <c r="A4243" s="1">
        <v>43641.916666666664</v>
      </c>
      <c r="B4243" s="1">
        <v>43641.75</v>
      </c>
      <c r="C4243" s="3">
        <f t="shared" si="397"/>
        <v>6</v>
      </c>
      <c r="D4243" s="3">
        <f t="shared" si="398"/>
        <v>25</v>
      </c>
      <c r="E4243" s="4">
        <f t="shared" si="399"/>
        <v>18</v>
      </c>
      <c r="F4243" s="4">
        <f t="shared" si="400"/>
        <v>3</v>
      </c>
      <c r="G4243" s="4" t="str">
        <f t="shared" si="401"/>
        <v>Sum</v>
      </c>
      <c r="H4243" s="4" t="str">
        <f t="shared" si="402"/>
        <v>On</v>
      </c>
      <c r="I4243">
        <v>1127872598</v>
      </c>
      <c r="J4243" t="s">
        <v>26</v>
      </c>
      <c r="K4243">
        <v>34.200000000000003</v>
      </c>
      <c r="L4243">
        <v>33.513854000000002</v>
      </c>
      <c r="M4243">
        <v>-0.18190700000000001</v>
      </c>
      <c r="N4243">
        <v>-0.50423899999999999</v>
      </c>
    </row>
    <row r="4244" spans="1:14" x14ac:dyDescent="0.3">
      <c r="A4244" s="1">
        <v>43641.958333333336</v>
      </c>
      <c r="B4244" s="1">
        <v>43641.791666666664</v>
      </c>
      <c r="C4244" s="3">
        <f t="shared" si="397"/>
        <v>6</v>
      </c>
      <c r="D4244" s="3">
        <f t="shared" si="398"/>
        <v>25</v>
      </c>
      <c r="E4244" s="4">
        <f t="shared" si="399"/>
        <v>19</v>
      </c>
      <c r="F4244" s="4">
        <f t="shared" si="400"/>
        <v>3</v>
      </c>
      <c r="G4244" s="4" t="str">
        <f t="shared" si="401"/>
        <v>Sum</v>
      </c>
      <c r="H4244" s="4" t="str">
        <f t="shared" si="402"/>
        <v>On</v>
      </c>
      <c r="I4244">
        <v>1127872598</v>
      </c>
      <c r="J4244" t="s">
        <v>26</v>
      </c>
      <c r="K4244">
        <v>31.26</v>
      </c>
      <c r="L4244">
        <v>31.645703999999999</v>
      </c>
      <c r="M4244">
        <v>0.67413800000000001</v>
      </c>
      <c r="N4244">
        <v>-0.28843400000000002</v>
      </c>
    </row>
    <row r="4245" spans="1:14" x14ac:dyDescent="0.3">
      <c r="A4245" s="1">
        <v>43642</v>
      </c>
      <c r="B4245" s="1">
        <v>43641.833333333336</v>
      </c>
      <c r="C4245" s="3">
        <f t="shared" si="397"/>
        <v>6</v>
      </c>
      <c r="D4245" s="3">
        <f t="shared" si="398"/>
        <v>25</v>
      </c>
      <c r="E4245" s="4">
        <f t="shared" si="399"/>
        <v>20</v>
      </c>
      <c r="F4245" s="4">
        <f t="shared" si="400"/>
        <v>3</v>
      </c>
      <c r="G4245" s="4" t="str">
        <f t="shared" si="401"/>
        <v>Sum</v>
      </c>
      <c r="H4245" s="4" t="str">
        <f t="shared" si="402"/>
        <v>On</v>
      </c>
      <c r="I4245">
        <v>1127872598</v>
      </c>
      <c r="J4245" t="s">
        <v>26</v>
      </c>
      <c r="K4245">
        <v>29.16</v>
      </c>
      <c r="L4245">
        <v>29.787951</v>
      </c>
      <c r="M4245">
        <v>0.98148400000000002</v>
      </c>
      <c r="N4245">
        <v>-0.35353299999999999</v>
      </c>
    </row>
    <row r="4246" spans="1:14" x14ac:dyDescent="0.3">
      <c r="A4246" s="1">
        <v>43642.041666666664</v>
      </c>
      <c r="B4246" s="1">
        <v>43641.875</v>
      </c>
      <c r="C4246" s="3">
        <f t="shared" si="397"/>
        <v>6</v>
      </c>
      <c r="D4246" s="3">
        <f t="shared" si="398"/>
        <v>25</v>
      </c>
      <c r="E4246" s="4">
        <f t="shared" si="399"/>
        <v>21</v>
      </c>
      <c r="F4246" s="4">
        <f t="shared" si="400"/>
        <v>3</v>
      </c>
      <c r="G4246" s="4" t="str">
        <f t="shared" si="401"/>
        <v>Sum</v>
      </c>
      <c r="H4246" s="4" t="str">
        <f t="shared" si="402"/>
        <v>On</v>
      </c>
      <c r="I4246">
        <v>1127872598</v>
      </c>
      <c r="J4246" t="s">
        <v>26</v>
      </c>
      <c r="K4246">
        <v>26.89</v>
      </c>
      <c r="L4246">
        <v>27.545544</v>
      </c>
      <c r="M4246">
        <v>0.95352599999999998</v>
      </c>
      <c r="N4246">
        <v>-0.29798200000000002</v>
      </c>
    </row>
    <row r="4247" spans="1:14" x14ac:dyDescent="0.3">
      <c r="A4247" s="1">
        <v>43642.083333333336</v>
      </c>
      <c r="B4247" s="1">
        <v>43641.916666666664</v>
      </c>
      <c r="C4247" s="3">
        <f t="shared" si="397"/>
        <v>6</v>
      </c>
      <c r="D4247" s="3">
        <f t="shared" si="398"/>
        <v>25</v>
      </c>
      <c r="E4247" s="4">
        <f t="shared" si="399"/>
        <v>22</v>
      </c>
      <c r="F4247" s="4">
        <f t="shared" si="400"/>
        <v>3</v>
      </c>
      <c r="G4247" s="4" t="str">
        <f t="shared" si="401"/>
        <v>Sum</v>
      </c>
      <c r="H4247" s="4" t="str">
        <f t="shared" si="402"/>
        <v>Off</v>
      </c>
      <c r="I4247">
        <v>1127872598</v>
      </c>
      <c r="J4247" t="s">
        <v>26</v>
      </c>
      <c r="K4247">
        <v>22.65</v>
      </c>
      <c r="L4247">
        <v>23.137184999999999</v>
      </c>
      <c r="M4247">
        <v>0.45650099999999999</v>
      </c>
      <c r="N4247">
        <v>3.0683999999999999E-2</v>
      </c>
    </row>
    <row r="4248" spans="1:14" x14ac:dyDescent="0.3">
      <c r="A4248" s="1">
        <v>43642.125</v>
      </c>
      <c r="B4248" s="1">
        <v>43641.958333333336</v>
      </c>
      <c r="C4248" s="3">
        <f t="shared" si="397"/>
        <v>6</v>
      </c>
      <c r="D4248" s="3">
        <f t="shared" si="398"/>
        <v>25</v>
      </c>
      <c r="E4248" s="4">
        <f t="shared" si="399"/>
        <v>23</v>
      </c>
      <c r="F4248" s="4">
        <f t="shared" si="400"/>
        <v>3</v>
      </c>
      <c r="G4248" s="4" t="str">
        <f t="shared" si="401"/>
        <v>Sum</v>
      </c>
      <c r="H4248" s="4" t="str">
        <f t="shared" si="402"/>
        <v>Off</v>
      </c>
      <c r="I4248">
        <v>1127872598</v>
      </c>
      <c r="J4248" t="s">
        <v>26</v>
      </c>
      <c r="K4248">
        <v>20.239999999999998</v>
      </c>
      <c r="L4248">
        <v>20.472892000000002</v>
      </c>
      <c r="M4248">
        <v>0.13073899999999999</v>
      </c>
      <c r="N4248">
        <v>0.10215299999999999</v>
      </c>
    </row>
    <row r="4249" spans="1:14" x14ac:dyDescent="0.3">
      <c r="A4249" s="1">
        <v>43642.166666666664</v>
      </c>
      <c r="B4249" s="1">
        <v>43642</v>
      </c>
      <c r="C4249" s="3">
        <f t="shared" si="397"/>
        <v>6</v>
      </c>
      <c r="D4249" s="3">
        <f t="shared" si="398"/>
        <v>26</v>
      </c>
      <c r="E4249" s="4">
        <f t="shared" si="399"/>
        <v>0</v>
      </c>
      <c r="F4249" s="4">
        <f t="shared" si="400"/>
        <v>4</v>
      </c>
      <c r="G4249" s="4" t="str">
        <f t="shared" si="401"/>
        <v>Sum</v>
      </c>
      <c r="H4249" s="4" t="str">
        <f t="shared" si="402"/>
        <v>Off</v>
      </c>
      <c r="I4249">
        <v>1127872598</v>
      </c>
      <c r="J4249" t="s">
        <v>26</v>
      </c>
      <c r="K4249">
        <v>17.579999999999998</v>
      </c>
      <c r="L4249">
        <v>17.656110999999999</v>
      </c>
      <c r="M4249">
        <v>0.106282</v>
      </c>
      <c r="N4249">
        <v>-3.0171E-2</v>
      </c>
    </row>
    <row r="4250" spans="1:14" x14ac:dyDescent="0.3">
      <c r="A4250" s="1">
        <v>43642.208333333336</v>
      </c>
      <c r="B4250" s="1">
        <v>43642.041666666664</v>
      </c>
      <c r="C4250" s="3">
        <f t="shared" si="397"/>
        <v>6</v>
      </c>
      <c r="D4250" s="3">
        <f t="shared" si="398"/>
        <v>26</v>
      </c>
      <c r="E4250" s="4">
        <f t="shared" si="399"/>
        <v>1</v>
      </c>
      <c r="F4250" s="4">
        <f t="shared" si="400"/>
        <v>4</v>
      </c>
      <c r="G4250" s="4" t="str">
        <f t="shared" si="401"/>
        <v>Sum</v>
      </c>
      <c r="H4250" s="4" t="str">
        <f t="shared" si="402"/>
        <v>Off</v>
      </c>
      <c r="I4250">
        <v>1127872598</v>
      </c>
      <c r="J4250" t="s">
        <v>26</v>
      </c>
      <c r="K4250">
        <v>15.37</v>
      </c>
      <c r="L4250">
        <v>15.448549</v>
      </c>
      <c r="M4250">
        <v>0.17988499999999999</v>
      </c>
      <c r="N4250">
        <v>-0.101336</v>
      </c>
    </row>
    <row r="4251" spans="1:14" x14ac:dyDescent="0.3">
      <c r="A4251" s="1">
        <v>43642.25</v>
      </c>
      <c r="B4251" s="1">
        <v>43642.083333333336</v>
      </c>
      <c r="C4251" s="3">
        <f t="shared" si="397"/>
        <v>6</v>
      </c>
      <c r="D4251" s="3">
        <f t="shared" si="398"/>
        <v>26</v>
      </c>
      <c r="E4251" s="4">
        <f t="shared" si="399"/>
        <v>2</v>
      </c>
      <c r="F4251" s="4">
        <f t="shared" si="400"/>
        <v>4</v>
      </c>
      <c r="G4251" s="4" t="str">
        <f t="shared" si="401"/>
        <v>Sum</v>
      </c>
      <c r="H4251" s="4" t="str">
        <f t="shared" si="402"/>
        <v>Off</v>
      </c>
      <c r="I4251">
        <v>1127872598</v>
      </c>
      <c r="J4251" t="s">
        <v>26</v>
      </c>
      <c r="K4251">
        <v>14.63</v>
      </c>
      <c r="L4251">
        <v>14.794166000000001</v>
      </c>
      <c r="M4251">
        <v>0.23513700000000001</v>
      </c>
      <c r="N4251">
        <v>-7.0971000000000006E-2</v>
      </c>
    </row>
    <row r="4252" spans="1:14" x14ac:dyDescent="0.3">
      <c r="A4252" s="1">
        <v>43642.291666666664</v>
      </c>
      <c r="B4252" s="1">
        <v>43642.125</v>
      </c>
      <c r="C4252" s="3">
        <f t="shared" si="397"/>
        <v>6</v>
      </c>
      <c r="D4252" s="3">
        <f t="shared" si="398"/>
        <v>26</v>
      </c>
      <c r="E4252" s="4">
        <f t="shared" si="399"/>
        <v>3</v>
      </c>
      <c r="F4252" s="4">
        <f t="shared" si="400"/>
        <v>4</v>
      </c>
      <c r="G4252" s="4" t="str">
        <f t="shared" si="401"/>
        <v>Sum</v>
      </c>
      <c r="H4252" s="4" t="str">
        <f t="shared" si="402"/>
        <v>Off</v>
      </c>
      <c r="I4252">
        <v>1127872598</v>
      </c>
      <c r="J4252" t="s">
        <v>26</v>
      </c>
      <c r="K4252">
        <v>13.81</v>
      </c>
      <c r="L4252">
        <v>13.894024999999999</v>
      </c>
      <c r="M4252">
        <v>0.19106100000000001</v>
      </c>
      <c r="N4252">
        <v>-0.10703600000000001</v>
      </c>
    </row>
    <row r="4253" spans="1:14" x14ac:dyDescent="0.3">
      <c r="A4253" s="1">
        <v>43642.333333333336</v>
      </c>
      <c r="B4253" s="1">
        <v>43642.166666666664</v>
      </c>
      <c r="C4253" s="3">
        <f t="shared" si="397"/>
        <v>6</v>
      </c>
      <c r="D4253" s="3">
        <f t="shared" si="398"/>
        <v>26</v>
      </c>
      <c r="E4253" s="4">
        <f t="shared" si="399"/>
        <v>4</v>
      </c>
      <c r="F4253" s="4">
        <f t="shared" si="400"/>
        <v>4</v>
      </c>
      <c r="G4253" s="4" t="str">
        <f t="shared" si="401"/>
        <v>Sum</v>
      </c>
      <c r="H4253" s="4" t="str">
        <f t="shared" si="402"/>
        <v>Off</v>
      </c>
      <c r="I4253">
        <v>1127872598</v>
      </c>
      <c r="J4253" t="s">
        <v>26</v>
      </c>
      <c r="K4253">
        <v>13.82</v>
      </c>
      <c r="L4253">
        <v>13.9306</v>
      </c>
      <c r="M4253">
        <v>0.21037500000000001</v>
      </c>
      <c r="N4253">
        <v>-9.9775000000000003E-2</v>
      </c>
    </row>
    <row r="4254" spans="1:14" x14ac:dyDescent="0.3">
      <c r="A4254" s="1">
        <v>43642.375</v>
      </c>
      <c r="B4254" s="1">
        <v>43642.208333333336</v>
      </c>
      <c r="C4254" s="3">
        <f t="shared" si="397"/>
        <v>6</v>
      </c>
      <c r="D4254" s="3">
        <f t="shared" si="398"/>
        <v>26</v>
      </c>
      <c r="E4254" s="4">
        <f t="shared" si="399"/>
        <v>5</v>
      </c>
      <c r="F4254" s="4">
        <f t="shared" si="400"/>
        <v>4</v>
      </c>
      <c r="G4254" s="4" t="str">
        <f t="shared" si="401"/>
        <v>Sum</v>
      </c>
      <c r="H4254" s="4" t="str">
        <f t="shared" si="402"/>
        <v>Off</v>
      </c>
      <c r="I4254">
        <v>1127872598</v>
      </c>
      <c r="J4254" t="s">
        <v>26</v>
      </c>
      <c r="K4254">
        <v>14.86</v>
      </c>
      <c r="L4254">
        <v>14.985321000000001</v>
      </c>
      <c r="M4254">
        <v>0.24358199999999999</v>
      </c>
      <c r="N4254">
        <v>-0.11826100000000001</v>
      </c>
    </row>
    <row r="4255" spans="1:14" x14ac:dyDescent="0.3">
      <c r="A4255" s="1">
        <v>43642.416666666664</v>
      </c>
      <c r="B4255" s="1">
        <v>43642.25</v>
      </c>
      <c r="C4255" s="3">
        <f t="shared" si="397"/>
        <v>6</v>
      </c>
      <c r="D4255" s="3">
        <f t="shared" si="398"/>
        <v>26</v>
      </c>
      <c r="E4255" s="4">
        <f t="shared" si="399"/>
        <v>6</v>
      </c>
      <c r="F4255" s="4">
        <f t="shared" si="400"/>
        <v>4</v>
      </c>
      <c r="G4255" s="4" t="str">
        <f t="shared" si="401"/>
        <v>Sum</v>
      </c>
      <c r="H4255" s="4" t="str">
        <f t="shared" si="402"/>
        <v>Off</v>
      </c>
      <c r="I4255">
        <v>1127872598</v>
      </c>
      <c r="J4255" t="s">
        <v>26</v>
      </c>
      <c r="K4255">
        <v>17.39</v>
      </c>
      <c r="L4255">
        <v>17.530961999999999</v>
      </c>
      <c r="M4255">
        <v>0.22653200000000001</v>
      </c>
      <c r="N4255">
        <v>-8.5569999999999993E-2</v>
      </c>
    </row>
    <row r="4256" spans="1:14" x14ac:dyDescent="0.3">
      <c r="A4256" s="1">
        <v>43642.458333333336</v>
      </c>
      <c r="B4256" s="1">
        <v>43642.291666666664</v>
      </c>
      <c r="C4256" s="3">
        <f t="shared" si="397"/>
        <v>6</v>
      </c>
      <c r="D4256" s="3">
        <f t="shared" si="398"/>
        <v>26</v>
      </c>
      <c r="E4256" s="4">
        <f t="shared" si="399"/>
        <v>7</v>
      </c>
      <c r="F4256" s="4">
        <f t="shared" si="400"/>
        <v>4</v>
      </c>
      <c r="G4256" s="4" t="str">
        <f t="shared" si="401"/>
        <v>Sum</v>
      </c>
      <c r="H4256" s="4" t="str">
        <f t="shared" si="402"/>
        <v>Off</v>
      </c>
      <c r="I4256">
        <v>1127872598</v>
      </c>
      <c r="J4256" t="s">
        <v>26</v>
      </c>
      <c r="K4256">
        <v>18.63</v>
      </c>
      <c r="L4256">
        <v>18.695722</v>
      </c>
      <c r="M4256">
        <v>0.122948</v>
      </c>
      <c r="N4256">
        <v>-5.7225999999999999E-2</v>
      </c>
    </row>
    <row r="4257" spans="1:14" x14ac:dyDescent="0.3">
      <c r="A4257" s="1">
        <v>43642.5</v>
      </c>
      <c r="B4257" s="1">
        <v>43642.333333333336</v>
      </c>
      <c r="C4257" s="3">
        <f t="shared" si="397"/>
        <v>6</v>
      </c>
      <c r="D4257" s="3">
        <f t="shared" si="398"/>
        <v>26</v>
      </c>
      <c r="E4257" s="4">
        <f t="shared" si="399"/>
        <v>8</v>
      </c>
      <c r="F4257" s="4">
        <f t="shared" si="400"/>
        <v>4</v>
      </c>
      <c r="G4257" s="4" t="str">
        <f t="shared" si="401"/>
        <v>Sum</v>
      </c>
      <c r="H4257" s="4" t="str">
        <f t="shared" si="402"/>
        <v>Off</v>
      </c>
      <c r="I4257">
        <v>1127872598</v>
      </c>
      <c r="J4257" t="s">
        <v>26</v>
      </c>
      <c r="K4257">
        <v>20.14</v>
      </c>
      <c r="L4257">
        <v>20.304220999999998</v>
      </c>
      <c r="M4257">
        <v>0.14784700000000001</v>
      </c>
      <c r="N4257">
        <v>1.6374E-2</v>
      </c>
    </row>
    <row r="4258" spans="1:14" x14ac:dyDescent="0.3">
      <c r="A4258" s="1">
        <v>43642.541666666664</v>
      </c>
      <c r="B4258" s="1">
        <v>43642.375</v>
      </c>
      <c r="C4258" s="3">
        <f t="shared" si="397"/>
        <v>6</v>
      </c>
      <c r="D4258" s="3">
        <f t="shared" si="398"/>
        <v>26</v>
      </c>
      <c r="E4258" s="4">
        <f t="shared" si="399"/>
        <v>9</v>
      </c>
      <c r="F4258" s="4">
        <f t="shared" si="400"/>
        <v>4</v>
      </c>
      <c r="G4258" s="4" t="str">
        <f t="shared" si="401"/>
        <v>Sum</v>
      </c>
      <c r="H4258" s="4" t="str">
        <f t="shared" si="402"/>
        <v>Off</v>
      </c>
      <c r="I4258">
        <v>1127872598</v>
      </c>
      <c r="J4258" t="s">
        <v>26</v>
      </c>
      <c r="K4258">
        <v>21.9</v>
      </c>
      <c r="L4258">
        <v>22.242998</v>
      </c>
      <c r="M4258">
        <v>0.30008200000000002</v>
      </c>
      <c r="N4258">
        <v>4.2916000000000003E-2</v>
      </c>
    </row>
    <row r="4259" spans="1:14" x14ac:dyDescent="0.3">
      <c r="A4259" s="1">
        <v>43642.583333333336</v>
      </c>
      <c r="B4259" s="1">
        <v>43642.416666666664</v>
      </c>
      <c r="C4259" s="3">
        <f t="shared" si="397"/>
        <v>6</v>
      </c>
      <c r="D4259" s="3">
        <f t="shared" si="398"/>
        <v>26</v>
      </c>
      <c r="E4259" s="4">
        <f t="shared" si="399"/>
        <v>10</v>
      </c>
      <c r="F4259" s="4">
        <f t="shared" si="400"/>
        <v>4</v>
      </c>
      <c r="G4259" s="4" t="str">
        <f t="shared" si="401"/>
        <v>Sum</v>
      </c>
      <c r="H4259" s="4" t="str">
        <f t="shared" si="402"/>
        <v>On</v>
      </c>
      <c r="I4259">
        <v>1127872598</v>
      </c>
      <c r="J4259" t="s">
        <v>26</v>
      </c>
      <c r="K4259">
        <v>24.58</v>
      </c>
      <c r="L4259">
        <v>24.698782000000001</v>
      </c>
      <c r="M4259">
        <v>0.37774999999999997</v>
      </c>
      <c r="N4259">
        <v>-0.25896799999999998</v>
      </c>
    </row>
    <row r="4260" spans="1:14" x14ac:dyDescent="0.3">
      <c r="A4260" s="1">
        <v>43642.625</v>
      </c>
      <c r="B4260" s="1">
        <v>43642.458333333336</v>
      </c>
      <c r="C4260" s="3">
        <f t="shared" si="397"/>
        <v>6</v>
      </c>
      <c r="D4260" s="3">
        <f t="shared" si="398"/>
        <v>26</v>
      </c>
      <c r="E4260" s="4">
        <f t="shared" si="399"/>
        <v>11</v>
      </c>
      <c r="F4260" s="4">
        <f t="shared" si="400"/>
        <v>4</v>
      </c>
      <c r="G4260" s="4" t="str">
        <f t="shared" si="401"/>
        <v>Sum</v>
      </c>
      <c r="H4260" s="4" t="str">
        <f t="shared" si="402"/>
        <v>On</v>
      </c>
      <c r="I4260">
        <v>1127872598</v>
      </c>
      <c r="J4260" t="s">
        <v>26</v>
      </c>
      <c r="K4260">
        <v>26.92</v>
      </c>
      <c r="L4260">
        <v>27.252576999999999</v>
      </c>
      <c r="M4260">
        <v>0.66549599999999998</v>
      </c>
      <c r="N4260">
        <v>-0.33291900000000002</v>
      </c>
    </row>
    <row r="4261" spans="1:14" x14ac:dyDescent="0.3">
      <c r="A4261" s="1">
        <v>43642.666666666664</v>
      </c>
      <c r="B4261" s="1">
        <v>43642.5</v>
      </c>
      <c r="C4261" s="3">
        <f t="shared" si="397"/>
        <v>6</v>
      </c>
      <c r="D4261" s="3">
        <f t="shared" si="398"/>
        <v>26</v>
      </c>
      <c r="E4261" s="4">
        <f t="shared" si="399"/>
        <v>12</v>
      </c>
      <c r="F4261" s="4">
        <f t="shared" si="400"/>
        <v>4</v>
      </c>
      <c r="G4261" s="4" t="str">
        <f t="shared" si="401"/>
        <v>Sum</v>
      </c>
      <c r="H4261" s="4" t="str">
        <f t="shared" si="402"/>
        <v>On</v>
      </c>
      <c r="I4261">
        <v>1127872598</v>
      </c>
      <c r="J4261" t="s">
        <v>26</v>
      </c>
      <c r="K4261">
        <v>30.28</v>
      </c>
      <c r="L4261">
        <v>31.380527000000001</v>
      </c>
      <c r="M4261">
        <v>1.242381</v>
      </c>
      <c r="N4261">
        <v>-0.14185400000000001</v>
      </c>
    </row>
    <row r="4262" spans="1:14" x14ac:dyDescent="0.3">
      <c r="A4262" s="1">
        <v>43642.708333333336</v>
      </c>
      <c r="B4262" s="1">
        <v>43642.541666666664</v>
      </c>
      <c r="C4262" s="3">
        <f t="shared" si="397"/>
        <v>6</v>
      </c>
      <c r="D4262" s="3">
        <f t="shared" si="398"/>
        <v>26</v>
      </c>
      <c r="E4262" s="4">
        <f t="shared" si="399"/>
        <v>13</v>
      </c>
      <c r="F4262" s="4">
        <f t="shared" si="400"/>
        <v>4</v>
      </c>
      <c r="G4262" s="4" t="str">
        <f t="shared" si="401"/>
        <v>Sum</v>
      </c>
      <c r="H4262" s="4" t="str">
        <f t="shared" si="402"/>
        <v>On</v>
      </c>
      <c r="I4262">
        <v>1127872598</v>
      </c>
      <c r="J4262" t="s">
        <v>26</v>
      </c>
      <c r="K4262">
        <v>32.97</v>
      </c>
      <c r="L4262">
        <v>34.267884000000002</v>
      </c>
      <c r="M4262">
        <v>1.4825820000000001</v>
      </c>
      <c r="N4262">
        <v>-0.184698</v>
      </c>
    </row>
    <row r="4263" spans="1:14" x14ac:dyDescent="0.3">
      <c r="A4263" s="1">
        <v>43642.75</v>
      </c>
      <c r="B4263" s="1">
        <v>43642.583333333336</v>
      </c>
      <c r="C4263" s="3">
        <f t="shared" si="397"/>
        <v>6</v>
      </c>
      <c r="D4263" s="3">
        <f t="shared" si="398"/>
        <v>26</v>
      </c>
      <c r="E4263" s="4">
        <f t="shared" si="399"/>
        <v>14</v>
      </c>
      <c r="F4263" s="4">
        <f t="shared" si="400"/>
        <v>4</v>
      </c>
      <c r="G4263" s="4" t="str">
        <f t="shared" si="401"/>
        <v>Sum</v>
      </c>
      <c r="H4263" s="4" t="str">
        <f t="shared" si="402"/>
        <v>On</v>
      </c>
      <c r="I4263">
        <v>1127872598</v>
      </c>
      <c r="J4263" t="s">
        <v>26</v>
      </c>
      <c r="K4263">
        <v>34.299999999999997</v>
      </c>
      <c r="L4263">
        <v>35.382390000000001</v>
      </c>
      <c r="M4263">
        <v>1.3082210000000001</v>
      </c>
      <c r="N4263">
        <v>-0.225831</v>
      </c>
    </row>
    <row r="4264" spans="1:14" x14ac:dyDescent="0.3">
      <c r="A4264" s="1">
        <v>43642.791666666664</v>
      </c>
      <c r="B4264" s="1">
        <v>43642.625</v>
      </c>
      <c r="C4264" s="3">
        <f t="shared" si="397"/>
        <v>6</v>
      </c>
      <c r="D4264" s="3">
        <f t="shared" si="398"/>
        <v>26</v>
      </c>
      <c r="E4264" s="4">
        <f t="shared" si="399"/>
        <v>15</v>
      </c>
      <c r="F4264" s="4">
        <f t="shared" si="400"/>
        <v>4</v>
      </c>
      <c r="G4264" s="4" t="str">
        <f t="shared" si="401"/>
        <v>Sum</v>
      </c>
      <c r="H4264" s="4" t="str">
        <f t="shared" si="402"/>
        <v>On</v>
      </c>
      <c r="I4264">
        <v>1127872598</v>
      </c>
      <c r="J4264" t="s">
        <v>26</v>
      </c>
      <c r="K4264">
        <v>38.090000000000003</v>
      </c>
      <c r="L4264">
        <v>39.502104000000003</v>
      </c>
      <c r="M4264">
        <v>1.688177</v>
      </c>
      <c r="N4264">
        <v>-0.27607300000000001</v>
      </c>
    </row>
    <row r="4265" spans="1:14" x14ac:dyDescent="0.3">
      <c r="A4265" s="1">
        <v>43642.833333333336</v>
      </c>
      <c r="B4265" s="1">
        <v>43642.666666666664</v>
      </c>
      <c r="C4265" s="3">
        <f t="shared" si="397"/>
        <v>6</v>
      </c>
      <c r="D4265" s="3">
        <f t="shared" si="398"/>
        <v>26</v>
      </c>
      <c r="E4265" s="4">
        <f t="shared" si="399"/>
        <v>16</v>
      </c>
      <c r="F4265" s="4">
        <f t="shared" si="400"/>
        <v>4</v>
      </c>
      <c r="G4265" s="4" t="str">
        <f t="shared" si="401"/>
        <v>Sum</v>
      </c>
      <c r="H4265" s="4" t="str">
        <f t="shared" si="402"/>
        <v>On</v>
      </c>
      <c r="I4265">
        <v>1127872598</v>
      </c>
      <c r="J4265" t="s">
        <v>26</v>
      </c>
      <c r="K4265">
        <v>42.62</v>
      </c>
      <c r="L4265">
        <v>44.105784</v>
      </c>
      <c r="M4265">
        <v>1.8215680000000001</v>
      </c>
      <c r="N4265">
        <v>-0.33578400000000003</v>
      </c>
    </row>
    <row r="4266" spans="1:14" x14ac:dyDescent="0.3">
      <c r="A4266" s="1">
        <v>43642.875</v>
      </c>
      <c r="B4266" s="1">
        <v>43642.708333333336</v>
      </c>
      <c r="C4266" s="3">
        <f t="shared" si="397"/>
        <v>6</v>
      </c>
      <c r="D4266" s="3">
        <f t="shared" si="398"/>
        <v>26</v>
      </c>
      <c r="E4266" s="4">
        <f t="shared" si="399"/>
        <v>17</v>
      </c>
      <c r="F4266" s="4">
        <f t="shared" si="400"/>
        <v>4</v>
      </c>
      <c r="G4266" s="4" t="str">
        <f t="shared" si="401"/>
        <v>Sum</v>
      </c>
      <c r="H4266" s="4" t="str">
        <f t="shared" si="402"/>
        <v>On</v>
      </c>
      <c r="I4266">
        <v>1127872598</v>
      </c>
      <c r="J4266" t="s">
        <v>26</v>
      </c>
      <c r="K4266">
        <v>42.73</v>
      </c>
      <c r="L4266">
        <v>43.586928999999998</v>
      </c>
      <c r="M4266">
        <v>1.09012</v>
      </c>
      <c r="N4266">
        <v>-0.23319100000000001</v>
      </c>
    </row>
    <row r="4267" spans="1:14" x14ac:dyDescent="0.3">
      <c r="A4267" s="1">
        <v>43642.916666666664</v>
      </c>
      <c r="B4267" s="1">
        <v>43642.75</v>
      </c>
      <c r="C4267" s="3">
        <f t="shared" si="397"/>
        <v>6</v>
      </c>
      <c r="D4267" s="3">
        <f t="shared" si="398"/>
        <v>26</v>
      </c>
      <c r="E4267" s="4">
        <f t="shared" si="399"/>
        <v>18</v>
      </c>
      <c r="F4267" s="4">
        <f t="shared" si="400"/>
        <v>4</v>
      </c>
      <c r="G4267" s="4" t="str">
        <f t="shared" si="401"/>
        <v>Sum</v>
      </c>
      <c r="H4267" s="4" t="str">
        <f t="shared" si="402"/>
        <v>On</v>
      </c>
      <c r="I4267">
        <v>1127872598</v>
      </c>
      <c r="J4267" t="s">
        <v>26</v>
      </c>
      <c r="K4267">
        <v>35.33</v>
      </c>
      <c r="L4267">
        <v>35.529670000000003</v>
      </c>
      <c r="M4267">
        <v>0.51438499999999998</v>
      </c>
      <c r="N4267">
        <v>-0.31471500000000002</v>
      </c>
    </row>
    <row r="4268" spans="1:14" x14ac:dyDescent="0.3">
      <c r="A4268" s="1">
        <v>43642.958333333336</v>
      </c>
      <c r="B4268" s="1">
        <v>43642.791666666664</v>
      </c>
      <c r="C4268" s="3">
        <f t="shared" si="397"/>
        <v>6</v>
      </c>
      <c r="D4268" s="3">
        <f t="shared" si="398"/>
        <v>26</v>
      </c>
      <c r="E4268" s="4">
        <f t="shared" si="399"/>
        <v>19</v>
      </c>
      <c r="F4268" s="4">
        <f t="shared" si="400"/>
        <v>4</v>
      </c>
      <c r="G4268" s="4" t="str">
        <f t="shared" si="401"/>
        <v>Sum</v>
      </c>
      <c r="H4268" s="4" t="str">
        <f t="shared" si="402"/>
        <v>On</v>
      </c>
      <c r="I4268">
        <v>1127872598</v>
      </c>
      <c r="J4268" t="s">
        <v>26</v>
      </c>
      <c r="K4268">
        <v>32.950000000000003</v>
      </c>
      <c r="L4268">
        <v>33.399068</v>
      </c>
      <c r="M4268">
        <v>0.65690499999999996</v>
      </c>
      <c r="N4268">
        <v>-0.20783699999999999</v>
      </c>
    </row>
    <row r="4269" spans="1:14" x14ac:dyDescent="0.3">
      <c r="A4269" s="1">
        <v>43643</v>
      </c>
      <c r="B4269" s="1">
        <v>43642.833333333336</v>
      </c>
      <c r="C4269" s="3">
        <f t="shared" si="397"/>
        <v>6</v>
      </c>
      <c r="D4269" s="3">
        <f t="shared" si="398"/>
        <v>26</v>
      </c>
      <c r="E4269" s="4">
        <f t="shared" si="399"/>
        <v>20</v>
      </c>
      <c r="F4269" s="4">
        <f t="shared" si="400"/>
        <v>4</v>
      </c>
      <c r="G4269" s="4" t="str">
        <f t="shared" si="401"/>
        <v>Sum</v>
      </c>
      <c r="H4269" s="4" t="str">
        <f t="shared" si="402"/>
        <v>On</v>
      </c>
      <c r="I4269">
        <v>1127872598</v>
      </c>
      <c r="J4269" t="s">
        <v>26</v>
      </c>
      <c r="K4269">
        <v>30.71</v>
      </c>
      <c r="L4269">
        <v>31.028725000000001</v>
      </c>
      <c r="M4269">
        <v>0.49651699999999999</v>
      </c>
      <c r="N4269">
        <v>-0.17779200000000001</v>
      </c>
    </row>
    <row r="4270" spans="1:14" x14ac:dyDescent="0.3">
      <c r="A4270" s="1">
        <v>43643.041666666664</v>
      </c>
      <c r="B4270" s="1">
        <v>43642.875</v>
      </c>
      <c r="C4270" s="3">
        <f t="shared" si="397"/>
        <v>6</v>
      </c>
      <c r="D4270" s="3">
        <f t="shared" si="398"/>
        <v>26</v>
      </c>
      <c r="E4270" s="4">
        <f t="shared" si="399"/>
        <v>21</v>
      </c>
      <c r="F4270" s="4">
        <f t="shared" si="400"/>
        <v>4</v>
      </c>
      <c r="G4270" s="4" t="str">
        <f t="shared" si="401"/>
        <v>Sum</v>
      </c>
      <c r="H4270" s="4" t="str">
        <f t="shared" si="402"/>
        <v>On</v>
      </c>
      <c r="I4270">
        <v>1127872598</v>
      </c>
      <c r="J4270" t="s">
        <v>26</v>
      </c>
      <c r="K4270">
        <v>28.46</v>
      </c>
      <c r="L4270">
        <v>28.728058000000001</v>
      </c>
      <c r="M4270">
        <v>0.56009399999999998</v>
      </c>
      <c r="N4270">
        <v>-0.29203600000000002</v>
      </c>
    </row>
    <row r="4271" spans="1:14" x14ac:dyDescent="0.3">
      <c r="A4271" s="1">
        <v>43643.083333333336</v>
      </c>
      <c r="B4271" s="1">
        <v>43642.916666666664</v>
      </c>
      <c r="C4271" s="3">
        <f t="shared" si="397"/>
        <v>6</v>
      </c>
      <c r="D4271" s="3">
        <f t="shared" si="398"/>
        <v>26</v>
      </c>
      <c r="E4271" s="4">
        <f t="shared" si="399"/>
        <v>22</v>
      </c>
      <c r="F4271" s="4">
        <f t="shared" si="400"/>
        <v>4</v>
      </c>
      <c r="G4271" s="4" t="str">
        <f t="shared" si="401"/>
        <v>Sum</v>
      </c>
      <c r="H4271" s="4" t="str">
        <f t="shared" si="402"/>
        <v>Off</v>
      </c>
      <c r="I4271">
        <v>1127872598</v>
      </c>
      <c r="J4271" t="s">
        <v>26</v>
      </c>
      <c r="K4271">
        <v>23.44</v>
      </c>
      <c r="L4271">
        <v>23.647872</v>
      </c>
      <c r="M4271">
        <v>0.194497</v>
      </c>
      <c r="N4271">
        <v>1.3375E-2</v>
      </c>
    </row>
    <row r="4272" spans="1:14" x14ac:dyDescent="0.3">
      <c r="A4272" s="1">
        <v>43643.125</v>
      </c>
      <c r="B4272" s="1">
        <v>43642.958333333336</v>
      </c>
      <c r="C4272" s="3">
        <f t="shared" si="397"/>
        <v>6</v>
      </c>
      <c r="D4272" s="3">
        <f t="shared" si="398"/>
        <v>26</v>
      </c>
      <c r="E4272" s="4">
        <f t="shared" si="399"/>
        <v>23</v>
      </c>
      <c r="F4272" s="4">
        <f t="shared" si="400"/>
        <v>4</v>
      </c>
      <c r="G4272" s="4" t="str">
        <f t="shared" si="401"/>
        <v>Sum</v>
      </c>
      <c r="H4272" s="4" t="str">
        <f t="shared" si="402"/>
        <v>Off</v>
      </c>
      <c r="I4272">
        <v>1127872598</v>
      </c>
      <c r="J4272" t="s">
        <v>26</v>
      </c>
      <c r="K4272">
        <v>21.36</v>
      </c>
      <c r="L4272">
        <v>21.693002</v>
      </c>
      <c r="M4272">
        <v>0.16117799999999999</v>
      </c>
      <c r="N4272">
        <v>0.171824</v>
      </c>
    </row>
    <row r="4273" spans="1:14" x14ac:dyDescent="0.3">
      <c r="A4273" s="1">
        <v>43643.166666666664</v>
      </c>
      <c r="B4273" s="1">
        <v>43643</v>
      </c>
      <c r="C4273" s="3">
        <f t="shared" si="397"/>
        <v>6</v>
      </c>
      <c r="D4273" s="3">
        <f t="shared" si="398"/>
        <v>27</v>
      </c>
      <c r="E4273" s="4">
        <f t="shared" si="399"/>
        <v>0</v>
      </c>
      <c r="F4273" s="4">
        <f t="shared" si="400"/>
        <v>5</v>
      </c>
      <c r="G4273" s="4" t="str">
        <f t="shared" si="401"/>
        <v>Sum</v>
      </c>
      <c r="H4273" s="4" t="str">
        <f t="shared" si="402"/>
        <v>Off</v>
      </c>
      <c r="I4273">
        <v>1127872598</v>
      </c>
      <c r="J4273" t="s">
        <v>26</v>
      </c>
      <c r="K4273">
        <v>19.16</v>
      </c>
      <c r="L4273">
        <v>18.985626</v>
      </c>
      <c r="M4273">
        <v>0</v>
      </c>
      <c r="N4273">
        <v>-0.174374</v>
      </c>
    </row>
    <row r="4274" spans="1:14" x14ac:dyDescent="0.3">
      <c r="A4274" s="1">
        <v>43643.208333333336</v>
      </c>
      <c r="B4274" s="1">
        <v>43643.041666666664</v>
      </c>
      <c r="C4274" s="3">
        <f t="shared" si="397"/>
        <v>6</v>
      </c>
      <c r="D4274" s="3">
        <f t="shared" si="398"/>
        <v>27</v>
      </c>
      <c r="E4274" s="4">
        <f t="shared" si="399"/>
        <v>1</v>
      </c>
      <c r="F4274" s="4">
        <f t="shared" si="400"/>
        <v>5</v>
      </c>
      <c r="G4274" s="4" t="str">
        <f t="shared" si="401"/>
        <v>Sum</v>
      </c>
      <c r="H4274" s="4" t="str">
        <f t="shared" si="402"/>
        <v>Off</v>
      </c>
      <c r="I4274">
        <v>1127872598</v>
      </c>
      <c r="J4274" t="s">
        <v>26</v>
      </c>
      <c r="K4274">
        <v>18.059999999999999</v>
      </c>
      <c r="L4274">
        <v>17.884160000000001</v>
      </c>
      <c r="M4274">
        <v>2.0050999999999999E-2</v>
      </c>
      <c r="N4274">
        <v>-0.19589100000000001</v>
      </c>
    </row>
    <row r="4275" spans="1:14" x14ac:dyDescent="0.3">
      <c r="A4275" s="1">
        <v>43643.25</v>
      </c>
      <c r="B4275" s="1">
        <v>43643.083333333336</v>
      </c>
      <c r="C4275" s="3">
        <f t="shared" si="397"/>
        <v>6</v>
      </c>
      <c r="D4275" s="3">
        <f t="shared" si="398"/>
        <v>27</v>
      </c>
      <c r="E4275" s="4">
        <f t="shared" si="399"/>
        <v>2</v>
      </c>
      <c r="F4275" s="4">
        <f t="shared" si="400"/>
        <v>5</v>
      </c>
      <c r="G4275" s="4" t="str">
        <f t="shared" si="401"/>
        <v>Sum</v>
      </c>
      <c r="H4275" s="4" t="str">
        <f t="shared" si="402"/>
        <v>Off</v>
      </c>
      <c r="I4275">
        <v>1127872598</v>
      </c>
      <c r="J4275" t="s">
        <v>26</v>
      </c>
      <c r="K4275">
        <v>16.41</v>
      </c>
      <c r="L4275">
        <v>16.31617</v>
      </c>
      <c r="M4275">
        <v>7.8909999999999994E-2</v>
      </c>
      <c r="N4275">
        <v>-0.17274</v>
      </c>
    </row>
    <row r="4276" spans="1:14" x14ac:dyDescent="0.3">
      <c r="A4276" s="1">
        <v>43643.291666666664</v>
      </c>
      <c r="B4276" s="1">
        <v>43643.125</v>
      </c>
      <c r="C4276" s="3">
        <f t="shared" si="397"/>
        <v>6</v>
      </c>
      <c r="D4276" s="3">
        <f t="shared" si="398"/>
        <v>27</v>
      </c>
      <c r="E4276" s="4">
        <f t="shared" si="399"/>
        <v>3</v>
      </c>
      <c r="F4276" s="4">
        <f t="shared" si="400"/>
        <v>5</v>
      </c>
      <c r="G4276" s="4" t="str">
        <f t="shared" si="401"/>
        <v>Sum</v>
      </c>
      <c r="H4276" s="4" t="str">
        <f t="shared" si="402"/>
        <v>Off</v>
      </c>
      <c r="I4276">
        <v>1127872598</v>
      </c>
      <c r="J4276" t="s">
        <v>26</v>
      </c>
      <c r="K4276">
        <v>15.32</v>
      </c>
      <c r="L4276">
        <v>15.213488</v>
      </c>
      <c r="M4276">
        <v>4.6016000000000001E-2</v>
      </c>
      <c r="N4276">
        <v>-0.152528</v>
      </c>
    </row>
    <row r="4277" spans="1:14" x14ac:dyDescent="0.3">
      <c r="A4277" s="1">
        <v>43643.333333333336</v>
      </c>
      <c r="B4277" s="1">
        <v>43643.166666666664</v>
      </c>
      <c r="C4277" s="3">
        <f t="shared" si="397"/>
        <v>6</v>
      </c>
      <c r="D4277" s="3">
        <f t="shared" si="398"/>
        <v>27</v>
      </c>
      <c r="E4277" s="4">
        <f t="shared" si="399"/>
        <v>4</v>
      </c>
      <c r="F4277" s="4">
        <f t="shared" si="400"/>
        <v>5</v>
      </c>
      <c r="G4277" s="4" t="str">
        <f t="shared" si="401"/>
        <v>Sum</v>
      </c>
      <c r="H4277" s="4" t="str">
        <f t="shared" si="402"/>
        <v>Off</v>
      </c>
      <c r="I4277">
        <v>1127872598</v>
      </c>
      <c r="J4277" t="s">
        <v>26</v>
      </c>
      <c r="K4277">
        <v>15.33</v>
      </c>
      <c r="L4277">
        <v>15.218601</v>
      </c>
      <c r="M4277">
        <v>4.9057999999999997E-2</v>
      </c>
      <c r="N4277">
        <v>-0.16045699999999999</v>
      </c>
    </row>
    <row r="4278" spans="1:14" x14ac:dyDescent="0.3">
      <c r="A4278" s="1">
        <v>43643.375</v>
      </c>
      <c r="B4278" s="1">
        <v>43643.208333333336</v>
      </c>
      <c r="C4278" s="3">
        <f t="shared" si="397"/>
        <v>6</v>
      </c>
      <c r="D4278" s="3">
        <f t="shared" si="398"/>
        <v>27</v>
      </c>
      <c r="E4278" s="4">
        <f t="shared" si="399"/>
        <v>5</v>
      </c>
      <c r="F4278" s="4">
        <f t="shared" si="400"/>
        <v>5</v>
      </c>
      <c r="G4278" s="4" t="str">
        <f t="shared" si="401"/>
        <v>Sum</v>
      </c>
      <c r="H4278" s="4" t="str">
        <f t="shared" si="402"/>
        <v>Off</v>
      </c>
      <c r="I4278">
        <v>1127872598</v>
      </c>
      <c r="J4278" t="s">
        <v>26</v>
      </c>
      <c r="K4278">
        <v>16.760000000000002</v>
      </c>
      <c r="L4278">
        <v>16.639101</v>
      </c>
      <c r="M4278">
        <v>9.2217999999999994E-2</v>
      </c>
      <c r="N4278">
        <v>-0.213117</v>
      </c>
    </row>
    <row r="4279" spans="1:14" x14ac:dyDescent="0.3">
      <c r="A4279" s="1">
        <v>43643.416666666664</v>
      </c>
      <c r="B4279" s="1">
        <v>43643.25</v>
      </c>
      <c r="C4279" s="3">
        <f t="shared" si="397"/>
        <v>6</v>
      </c>
      <c r="D4279" s="3">
        <f t="shared" si="398"/>
        <v>27</v>
      </c>
      <c r="E4279" s="4">
        <f t="shared" si="399"/>
        <v>6</v>
      </c>
      <c r="F4279" s="4">
        <f t="shared" si="400"/>
        <v>5</v>
      </c>
      <c r="G4279" s="4" t="str">
        <f t="shared" si="401"/>
        <v>Sum</v>
      </c>
      <c r="H4279" s="4" t="str">
        <f t="shared" si="402"/>
        <v>Off</v>
      </c>
      <c r="I4279">
        <v>1127872598</v>
      </c>
      <c r="J4279" t="s">
        <v>26</v>
      </c>
      <c r="K4279">
        <v>18.73</v>
      </c>
      <c r="L4279">
        <v>18.610842000000002</v>
      </c>
      <c r="M4279">
        <v>8.2197000000000006E-2</v>
      </c>
      <c r="N4279">
        <v>-0.20135500000000001</v>
      </c>
    </row>
    <row r="4280" spans="1:14" x14ac:dyDescent="0.3">
      <c r="A4280" s="1">
        <v>43643.458333333336</v>
      </c>
      <c r="B4280" s="1">
        <v>43643.291666666664</v>
      </c>
      <c r="C4280" s="3">
        <f t="shared" si="397"/>
        <v>6</v>
      </c>
      <c r="D4280" s="3">
        <f t="shared" si="398"/>
        <v>27</v>
      </c>
      <c r="E4280" s="4">
        <f t="shared" si="399"/>
        <v>7</v>
      </c>
      <c r="F4280" s="4">
        <f t="shared" si="400"/>
        <v>5</v>
      </c>
      <c r="G4280" s="4" t="str">
        <f t="shared" si="401"/>
        <v>Sum</v>
      </c>
      <c r="H4280" s="4" t="str">
        <f t="shared" si="402"/>
        <v>Off</v>
      </c>
      <c r="I4280">
        <v>1127872598</v>
      </c>
      <c r="J4280" t="s">
        <v>26</v>
      </c>
      <c r="K4280">
        <v>20.28</v>
      </c>
      <c r="L4280">
        <v>20.386579999999999</v>
      </c>
      <c r="M4280">
        <v>0.22537599999999999</v>
      </c>
      <c r="N4280">
        <v>-0.118796</v>
      </c>
    </row>
    <row r="4281" spans="1:14" x14ac:dyDescent="0.3">
      <c r="A4281" s="1">
        <v>43643.5</v>
      </c>
      <c r="B4281" s="1">
        <v>43643.333333333336</v>
      </c>
      <c r="C4281" s="3">
        <f t="shared" si="397"/>
        <v>6</v>
      </c>
      <c r="D4281" s="3">
        <f t="shared" si="398"/>
        <v>27</v>
      </c>
      <c r="E4281" s="4">
        <f t="shared" si="399"/>
        <v>8</v>
      </c>
      <c r="F4281" s="4">
        <f t="shared" si="400"/>
        <v>5</v>
      </c>
      <c r="G4281" s="4" t="str">
        <f t="shared" si="401"/>
        <v>Sum</v>
      </c>
      <c r="H4281" s="4" t="str">
        <f t="shared" si="402"/>
        <v>Off</v>
      </c>
      <c r="I4281">
        <v>1127872598</v>
      </c>
      <c r="J4281" t="s">
        <v>26</v>
      </c>
      <c r="K4281">
        <v>21.77</v>
      </c>
      <c r="L4281">
        <v>22.065090999999999</v>
      </c>
      <c r="M4281">
        <v>0.29502800000000001</v>
      </c>
      <c r="N4281">
        <v>6.3E-5</v>
      </c>
    </row>
    <row r="4282" spans="1:14" x14ac:dyDescent="0.3">
      <c r="A4282" s="1">
        <v>43643.541666666664</v>
      </c>
      <c r="B4282" s="1">
        <v>43643.375</v>
      </c>
      <c r="C4282" s="3">
        <f t="shared" si="397"/>
        <v>6</v>
      </c>
      <c r="D4282" s="3">
        <f t="shared" si="398"/>
        <v>27</v>
      </c>
      <c r="E4282" s="4">
        <f t="shared" si="399"/>
        <v>9</v>
      </c>
      <c r="F4282" s="4">
        <f t="shared" si="400"/>
        <v>5</v>
      </c>
      <c r="G4282" s="4" t="str">
        <f t="shared" si="401"/>
        <v>Sum</v>
      </c>
      <c r="H4282" s="4" t="str">
        <f t="shared" si="402"/>
        <v>Off</v>
      </c>
      <c r="I4282">
        <v>1127872598</v>
      </c>
      <c r="J4282" t="s">
        <v>26</v>
      </c>
      <c r="K4282">
        <v>24.17</v>
      </c>
      <c r="L4282">
        <v>24.728052000000002</v>
      </c>
      <c r="M4282">
        <v>0.61936100000000005</v>
      </c>
      <c r="N4282">
        <v>-6.1309000000000002E-2</v>
      </c>
    </row>
    <row r="4283" spans="1:14" x14ac:dyDescent="0.3">
      <c r="A4283" s="1">
        <v>43643.583333333336</v>
      </c>
      <c r="B4283" s="1">
        <v>43643.416666666664</v>
      </c>
      <c r="C4283" s="3">
        <f t="shared" si="397"/>
        <v>6</v>
      </c>
      <c r="D4283" s="3">
        <f t="shared" si="398"/>
        <v>27</v>
      </c>
      <c r="E4283" s="4">
        <f t="shared" si="399"/>
        <v>10</v>
      </c>
      <c r="F4283" s="4">
        <f t="shared" si="400"/>
        <v>5</v>
      </c>
      <c r="G4283" s="4" t="str">
        <f t="shared" si="401"/>
        <v>Sum</v>
      </c>
      <c r="H4283" s="4" t="str">
        <f t="shared" si="402"/>
        <v>On</v>
      </c>
      <c r="I4283">
        <v>1127872598</v>
      </c>
      <c r="J4283" t="s">
        <v>26</v>
      </c>
      <c r="K4283">
        <v>26.56</v>
      </c>
      <c r="L4283">
        <v>27.005469999999999</v>
      </c>
      <c r="M4283">
        <v>0.74197800000000003</v>
      </c>
      <c r="N4283">
        <v>-0.29650799999999999</v>
      </c>
    </row>
    <row r="4284" spans="1:14" x14ac:dyDescent="0.3">
      <c r="A4284" s="1">
        <v>43643.625</v>
      </c>
      <c r="B4284" s="1">
        <v>43643.458333333336</v>
      </c>
      <c r="C4284" s="3">
        <f t="shared" si="397"/>
        <v>6</v>
      </c>
      <c r="D4284" s="3">
        <f t="shared" si="398"/>
        <v>27</v>
      </c>
      <c r="E4284" s="4">
        <f t="shared" si="399"/>
        <v>11</v>
      </c>
      <c r="F4284" s="4">
        <f t="shared" si="400"/>
        <v>5</v>
      </c>
      <c r="G4284" s="4" t="str">
        <f t="shared" si="401"/>
        <v>Sum</v>
      </c>
      <c r="H4284" s="4" t="str">
        <f t="shared" si="402"/>
        <v>On</v>
      </c>
      <c r="I4284">
        <v>1127872598</v>
      </c>
      <c r="J4284" t="s">
        <v>26</v>
      </c>
      <c r="K4284">
        <v>29.23</v>
      </c>
      <c r="L4284">
        <v>29.653025</v>
      </c>
      <c r="M4284">
        <v>0.83451200000000003</v>
      </c>
      <c r="N4284">
        <v>-0.41148699999999999</v>
      </c>
    </row>
    <row r="4285" spans="1:14" x14ac:dyDescent="0.3">
      <c r="A4285" s="1">
        <v>43643.666666666664</v>
      </c>
      <c r="B4285" s="1">
        <v>43643.5</v>
      </c>
      <c r="C4285" s="3">
        <f t="shared" si="397"/>
        <v>6</v>
      </c>
      <c r="D4285" s="3">
        <f t="shared" si="398"/>
        <v>27</v>
      </c>
      <c r="E4285" s="4">
        <f t="shared" si="399"/>
        <v>12</v>
      </c>
      <c r="F4285" s="4">
        <f t="shared" si="400"/>
        <v>5</v>
      </c>
      <c r="G4285" s="4" t="str">
        <f t="shared" si="401"/>
        <v>Sum</v>
      </c>
      <c r="H4285" s="4" t="str">
        <f t="shared" si="402"/>
        <v>On</v>
      </c>
      <c r="I4285">
        <v>1127872598</v>
      </c>
      <c r="J4285" t="s">
        <v>26</v>
      </c>
      <c r="K4285">
        <v>31.84</v>
      </c>
      <c r="L4285">
        <v>32.578262000000002</v>
      </c>
      <c r="M4285">
        <v>0.92575200000000002</v>
      </c>
      <c r="N4285">
        <v>-0.18748999999999999</v>
      </c>
    </row>
    <row r="4286" spans="1:14" x14ac:dyDescent="0.3">
      <c r="A4286" s="1">
        <v>43643.708333333336</v>
      </c>
      <c r="B4286" s="1">
        <v>43643.541666666664</v>
      </c>
      <c r="C4286" s="3">
        <f t="shared" si="397"/>
        <v>6</v>
      </c>
      <c r="D4286" s="3">
        <f t="shared" si="398"/>
        <v>27</v>
      </c>
      <c r="E4286" s="4">
        <f t="shared" si="399"/>
        <v>13</v>
      </c>
      <c r="F4286" s="4">
        <f t="shared" si="400"/>
        <v>5</v>
      </c>
      <c r="G4286" s="4" t="str">
        <f t="shared" si="401"/>
        <v>Sum</v>
      </c>
      <c r="H4286" s="4" t="str">
        <f t="shared" si="402"/>
        <v>On</v>
      </c>
      <c r="I4286">
        <v>1127872598</v>
      </c>
      <c r="J4286" t="s">
        <v>26</v>
      </c>
      <c r="K4286">
        <v>33.65</v>
      </c>
      <c r="L4286">
        <v>34.234192</v>
      </c>
      <c r="M4286">
        <v>0.88663599999999998</v>
      </c>
      <c r="N4286">
        <v>-0.30244399999999999</v>
      </c>
    </row>
    <row r="4287" spans="1:14" x14ac:dyDescent="0.3">
      <c r="A4287" s="1">
        <v>43643.75</v>
      </c>
      <c r="B4287" s="1">
        <v>43643.583333333336</v>
      </c>
      <c r="C4287" s="3">
        <f t="shared" si="397"/>
        <v>6</v>
      </c>
      <c r="D4287" s="3">
        <f t="shared" si="398"/>
        <v>27</v>
      </c>
      <c r="E4287" s="4">
        <f t="shared" si="399"/>
        <v>14</v>
      </c>
      <c r="F4287" s="4">
        <f t="shared" si="400"/>
        <v>5</v>
      </c>
      <c r="G4287" s="4" t="str">
        <f t="shared" si="401"/>
        <v>Sum</v>
      </c>
      <c r="H4287" s="4" t="str">
        <f t="shared" si="402"/>
        <v>On</v>
      </c>
      <c r="I4287">
        <v>1127872598</v>
      </c>
      <c r="J4287" t="s">
        <v>26</v>
      </c>
      <c r="K4287">
        <v>37.659999999999997</v>
      </c>
      <c r="L4287">
        <v>38.090617999999999</v>
      </c>
      <c r="M4287">
        <v>0.81665200000000004</v>
      </c>
      <c r="N4287">
        <v>-0.38603399999999999</v>
      </c>
    </row>
    <row r="4288" spans="1:14" x14ac:dyDescent="0.3">
      <c r="A4288" s="1">
        <v>43643.791666666664</v>
      </c>
      <c r="B4288" s="1">
        <v>43643.625</v>
      </c>
      <c r="C4288" s="3">
        <f t="shared" si="397"/>
        <v>6</v>
      </c>
      <c r="D4288" s="3">
        <f t="shared" si="398"/>
        <v>27</v>
      </c>
      <c r="E4288" s="4">
        <f t="shared" si="399"/>
        <v>15</v>
      </c>
      <c r="F4288" s="4">
        <f t="shared" si="400"/>
        <v>5</v>
      </c>
      <c r="G4288" s="4" t="str">
        <f t="shared" si="401"/>
        <v>Sum</v>
      </c>
      <c r="H4288" s="4" t="str">
        <f t="shared" si="402"/>
        <v>On</v>
      </c>
      <c r="I4288">
        <v>1127872598</v>
      </c>
      <c r="J4288" t="s">
        <v>26</v>
      </c>
      <c r="K4288">
        <v>42.43</v>
      </c>
      <c r="L4288">
        <v>43.171776000000001</v>
      </c>
      <c r="M4288">
        <v>1.248729</v>
      </c>
      <c r="N4288">
        <v>-0.50695299999999999</v>
      </c>
    </row>
    <row r="4289" spans="1:14" x14ac:dyDescent="0.3">
      <c r="A4289" s="1">
        <v>43643.833333333336</v>
      </c>
      <c r="B4289" s="1">
        <v>43643.666666666664</v>
      </c>
      <c r="C4289" s="3">
        <f t="shared" si="397"/>
        <v>6</v>
      </c>
      <c r="D4289" s="3">
        <f t="shared" si="398"/>
        <v>27</v>
      </c>
      <c r="E4289" s="4">
        <f t="shared" si="399"/>
        <v>16</v>
      </c>
      <c r="F4289" s="4">
        <f t="shared" si="400"/>
        <v>5</v>
      </c>
      <c r="G4289" s="4" t="str">
        <f t="shared" si="401"/>
        <v>Sum</v>
      </c>
      <c r="H4289" s="4" t="str">
        <f t="shared" si="402"/>
        <v>On</v>
      </c>
      <c r="I4289">
        <v>1127872598</v>
      </c>
      <c r="J4289" t="s">
        <v>26</v>
      </c>
      <c r="K4289">
        <v>47</v>
      </c>
      <c r="L4289">
        <v>47.537365999999999</v>
      </c>
      <c r="M4289">
        <v>1.1531290000000001</v>
      </c>
      <c r="N4289">
        <v>-0.61576299999999995</v>
      </c>
    </row>
    <row r="4290" spans="1:14" x14ac:dyDescent="0.3">
      <c r="A4290" s="1">
        <v>43643.875</v>
      </c>
      <c r="B4290" s="1">
        <v>43643.708333333336</v>
      </c>
      <c r="C4290" s="3">
        <f t="shared" si="397"/>
        <v>6</v>
      </c>
      <c r="D4290" s="3">
        <f t="shared" si="398"/>
        <v>27</v>
      </c>
      <c r="E4290" s="4">
        <f t="shared" si="399"/>
        <v>17</v>
      </c>
      <c r="F4290" s="4">
        <f t="shared" si="400"/>
        <v>5</v>
      </c>
      <c r="G4290" s="4" t="str">
        <f t="shared" si="401"/>
        <v>Sum</v>
      </c>
      <c r="H4290" s="4" t="str">
        <f t="shared" si="402"/>
        <v>On</v>
      </c>
      <c r="I4290">
        <v>1127872598</v>
      </c>
      <c r="J4290" t="s">
        <v>26</v>
      </c>
      <c r="K4290">
        <v>45.22</v>
      </c>
      <c r="L4290">
        <v>45.747191999999998</v>
      </c>
      <c r="M4290">
        <v>1.148072</v>
      </c>
      <c r="N4290">
        <v>-0.62087999999999999</v>
      </c>
    </row>
    <row r="4291" spans="1:14" x14ac:dyDescent="0.3">
      <c r="A4291" s="1">
        <v>43643.916666666664</v>
      </c>
      <c r="B4291" s="1">
        <v>43643.75</v>
      </c>
      <c r="C4291" s="3">
        <f t="shared" ref="C4291:C4354" si="403">MONTH(B4291)</f>
        <v>6</v>
      </c>
      <c r="D4291" s="3">
        <f t="shared" ref="D4291:D4354" si="404">DAY(B4291)</f>
        <v>27</v>
      </c>
      <c r="E4291" s="4">
        <f t="shared" ref="E4291:E4354" si="405">HOUR(B4291)</f>
        <v>18</v>
      </c>
      <c r="F4291" s="4">
        <f t="shared" ref="F4291:F4354" si="406">WEEKDAY(B4291)</f>
        <v>5</v>
      </c>
      <c r="G4291" s="4" t="str">
        <f t="shared" ref="G4291:G4354" si="407">IF(AND(C4291&gt;4,C4291&lt;10),"Sum","Win")</f>
        <v>Sum</v>
      </c>
      <c r="H4291" s="4" t="str">
        <f t="shared" si="402"/>
        <v>On</v>
      </c>
      <c r="I4291">
        <v>1127872598</v>
      </c>
      <c r="J4291" t="s">
        <v>26</v>
      </c>
      <c r="K4291">
        <v>37.799999999999997</v>
      </c>
      <c r="L4291">
        <v>37.900987999999998</v>
      </c>
      <c r="M4291">
        <v>0.56870799999999999</v>
      </c>
      <c r="N4291">
        <v>-0.46772000000000002</v>
      </c>
    </row>
    <row r="4292" spans="1:14" x14ac:dyDescent="0.3">
      <c r="A4292" s="1">
        <v>43643.958333333336</v>
      </c>
      <c r="B4292" s="1">
        <v>43643.791666666664</v>
      </c>
      <c r="C4292" s="3">
        <f t="shared" si="403"/>
        <v>6</v>
      </c>
      <c r="D4292" s="3">
        <f t="shared" si="404"/>
        <v>27</v>
      </c>
      <c r="E4292" s="4">
        <f t="shared" si="405"/>
        <v>19</v>
      </c>
      <c r="F4292" s="4">
        <f t="shared" si="406"/>
        <v>5</v>
      </c>
      <c r="G4292" s="4" t="str">
        <f t="shared" si="407"/>
        <v>Sum</v>
      </c>
      <c r="H4292" s="4" t="str">
        <f t="shared" si="402"/>
        <v>On</v>
      </c>
      <c r="I4292">
        <v>1127872598</v>
      </c>
      <c r="J4292" t="s">
        <v>26</v>
      </c>
      <c r="K4292">
        <v>32.78</v>
      </c>
      <c r="L4292">
        <v>33.166592999999999</v>
      </c>
      <c r="M4292">
        <v>0.76449699999999998</v>
      </c>
      <c r="N4292">
        <v>-0.37790400000000002</v>
      </c>
    </row>
    <row r="4293" spans="1:14" x14ac:dyDescent="0.3">
      <c r="A4293" s="1">
        <v>43644</v>
      </c>
      <c r="B4293" s="1">
        <v>43643.833333333336</v>
      </c>
      <c r="C4293" s="3">
        <f t="shared" si="403"/>
        <v>6</v>
      </c>
      <c r="D4293" s="3">
        <f t="shared" si="404"/>
        <v>27</v>
      </c>
      <c r="E4293" s="4">
        <f t="shared" si="405"/>
        <v>20</v>
      </c>
      <c r="F4293" s="4">
        <f t="shared" si="406"/>
        <v>5</v>
      </c>
      <c r="G4293" s="4" t="str">
        <f t="shared" si="407"/>
        <v>Sum</v>
      </c>
      <c r="H4293" s="4" t="str">
        <f t="shared" si="402"/>
        <v>On</v>
      </c>
      <c r="I4293">
        <v>1127872598</v>
      </c>
      <c r="J4293" t="s">
        <v>26</v>
      </c>
      <c r="K4293">
        <v>31.47</v>
      </c>
      <c r="L4293">
        <v>31.79025</v>
      </c>
      <c r="M4293">
        <v>0.68171000000000004</v>
      </c>
      <c r="N4293">
        <v>-0.36146</v>
      </c>
    </row>
    <row r="4294" spans="1:14" x14ac:dyDescent="0.3">
      <c r="A4294" s="1">
        <v>43644.041666666664</v>
      </c>
      <c r="B4294" s="1">
        <v>43643.875</v>
      </c>
      <c r="C4294" s="3">
        <f t="shared" si="403"/>
        <v>6</v>
      </c>
      <c r="D4294" s="3">
        <f t="shared" si="404"/>
        <v>27</v>
      </c>
      <c r="E4294" s="4">
        <f t="shared" si="405"/>
        <v>21</v>
      </c>
      <c r="F4294" s="4">
        <f t="shared" si="406"/>
        <v>5</v>
      </c>
      <c r="G4294" s="4" t="str">
        <f t="shared" si="407"/>
        <v>Sum</v>
      </c>
      <c r="H4294" s="4" t="str">
        <f t="shared" si="402"/>
        <v>On</v>
      </c>
      <c r="I4294">
        <v>1127872598</v>
      </c>
      <c r="J4294" t="s">
        <v>26</v>
      </c>
      <c r="K4294">
        <v>29</v>
      </c>
      <c r="L4294">
        <v>29.132660999999999</v>
      </c>
      <c r="M4294">
        <v>0.46807500000000002</v>
      </c>
      <c r="N4294">
        <v>-0.33541399999999999</v>
      </c>
    </row>
    <row r="4295" spans="1:14" x14ac:dyDescent="0.3">
      <c r="A4295" s="1">
        <v>43644.083333333336</v>
      </c>
      <c r="B4295" s="1">
        <v>43643.916666666664</v>
      </c>
      <c r="C4295" s="3">
        <f t="shared" si="403"/>
        <v>6</v>
      </c>
      <c r="D4295" s="3">
        <f t="shared" si="404"/>
        <v>27</v>
      </c>
      <c r="E4295" s="4">
        <f t="shared" si="405"/>
        <v>22</v>
      </c>
      <c r="F4295" s="4">
        <f t="shared" si="406"/>
        <v>5</v>
      </c>
      <c r="G4295" s="4" t="str">
        <f t="shared" si="407"/>
        <v>Sum</v>
      </c>
      <c r="H4295" s="4" t="str">
        <f t="shared" si="402"/>
        <v>Off</v>
      </c>
      <c r="I4295">
        <v>1127872598</v>
      </c>
      <c r="J4295" t="s">
        <v>26</v>
      </c>
      <c r="K4295">
        <v>24</v>
      </c>
      <c r="L4295">
        <v>24.034178000000001</v>
      </c>
      <c r="M4295">
        <v>7.3522000000000004E-2</v>
      </c>
      <c r="N4295">
        <v>-3.9343999999999997E-2</v>
      </c>
    </row>
    <row r="4296" spans="1:14" x14ac:dyDescent="0.3">
      <c r="A4296" s="1">
        <v>43644.125</v>
      </c>
      <c r="B4296" s="1">
        <v>43643.958333333336</v>
      </c>
      <c r="C4296" s="3">
        <f t="shared" si="403"/>
        <v>6</v>
      </c>
      <c r="D4296" s="3">
        <f t="shared" si="404"/>
        <v>27</v>
      </c>
      <c r="E4296" s="4">
        <f t="shared" si="405"/>
        <v>23</v>
      </c>
      <c r="F4296" s="4">
        <f t="shared" si="406"/>
        <v>5</v>
      </c>
      <c r="G4296" s="4" t="str">
        <f t="shared" si="407"/>
        <v>Sum</v>
      </c>
      <c r="H4296" s="4" t="str">
        <f t="shared" si="402"/>
        <v>Off</v>
      </c>
      <c r="I4296">
        <v>1127872598</v>
      </c>
      <c r="J4296" t="s">
        <v>26</v>
      </c>
      <c r="K4296">
        <v>21.72</v>
      </c>
      <c r="L4296">
        <v>21.919449</v>
      </c>
      <c r="M4296">
        <v>6.3761999999999999E-2</v>
      </c>
      <c r="N4296">
        <v>0.135687</v>
      </c>
    </row>
    <row r="4297" spans="1:14" x14ac:dyDescent="0.3">
      <c r="A4297" s="1">
        <v>43644.166666666664</v>
      </c>
      <c r="B4297" s="1">
        <v>43644</v>
      </c>
      <c r="C4297" s="3">
        <f t="shared" si="403"/>
        <v>6</v>
      </c>
      <c r="D4297" s="3">
        <f t="shared" si="404"/>
        <v>28</v>
      </c>
      <c r="E4297" s="4">
        <f t="shared" si="405"/>
        <v>0</v>
      </c>
      <c r="F4297" s="4">
        <f t="shared" si="406"/>
        <v>6</v>
      </c>
      <c r="G4297" s="4" t="str">
        <f t="shared" si="407"/>
        <v>Sum</v>
      </c>
      <c r="H4297" s="4" t="str">
        <f t="shared" si="402"/>
        <v>Off</v>
      </c>
      <c r="I4297">
        <v>1127872598</v>
      </c>
      <c r="J4297" t="s">
        <v>26</v>
      </c>
      <c r="K4297">
        <v>19.48</v>
      </c>
      <c r="L4297">
        <v>19.478591000000002</v>
      </c>
      <c r="M4297">
        <v>5.8979999999999998E-2</v>
      </c>
      <c r="N4297">
        <v>-6.0388999999999998E-2</v>
      </c>
    </row>
    <row r="4298" spans="1:14" x14ac:dyDescent="0.3">
      <c r="A4298" s="1">
        <v>43644.208333333336</v>
      </c>
      <c r="B4298" s="1">
        <v>43644.041666666664</v>
      </c>
      <c r="C4298" s="3">
        <f t="shared" si="403"/>
        <v>6</v>
      </c>
      <c r="D4298" s="3">
        <f t="shared" si="404"/>
        <v>28</v>
      </c>
      <c r="E4298" s="4">
        <f t="shared" si="405"/>
        <v>1</v>
      </c>
      <c r="F4298" s="4">
        <f t="shared" si="406"/>
        <v>6</v>
      </c>
      <c r="G4298" s="4" t="str">
        <f t="shared" si="407"/>
        <v>Sum</v>
      </c>
      <c r="H4298" s="4" t="str">
        <f t="shared" si="402"/>
        <v>Off</v>
      </c>
      <c r="I4298">
        <v>1127872598</v>
      </c>
      <c r="J4298" t="s">
        <v>26</v>
      </c>
      <c r="K4298">
        <v>18.84</v>
      </c>
      <c r="L4298">
        <v>19.034451000000001</v>
      </c>
      <c r="M4298">
        <v>0.1729</v>
      </c>
      <c r="N4298">
        <v>2.1551000000000001E-2</v>
      </c>
    </row>
    <row r="4299" spans="1:14" x14ac:dyDescent="0.3">
      <c r="A4299" s="1">
        <v>43644.25</v>
      </c>
      <c r="B4299" s="1">
        <v>43644.083333333336</v>
      </c>
      <c r="C4299" s="3">
        <f t="shared" si="403"/>
        <v>6</v>
      </c>
      <c r="D4299" s="3">
        <f t="shared" si="404"/>
        <v>28</v>
      </c>
      <c r="E4299" s="4">
        <f t="shared" si="405"/>
        <v>2</v>
      </c>
      <c r="F4299" s="4">
        <f t="shared" si="406"/>
        <v>6</v>
      </c>
      <c r="G4299" s="4" t="str">
        <f t="shared" si="407"/>
        <v>Sum</v>
      </c>
      <c r="H4299" s="4" t="str">
        <f t="shared" ref="H4299:H4362" si="408">+IF(OR(F4299&lt;2,F4299&gt;6),"Off",IF(AND(G4299="Win",E4299&gt;7,E4299&lt;13),"On",IF(AND(G4299="Win",E4299&gt;16,E4299&lt;22),"On",IF(AND(G4299="Sum",E4299&gt;9,E4299&lt;22),"On","Off"))))</f>
        <v>Off</v>
      </c>
      <c r="I4299">
        <v>1127872598</v>
      </c>
      <c r="J4299" t="s">
        <v>26</v>
      </c>
      <c r="K4299">
        <v>17.16</v>
      </c>
      <c r="L4299">
        <v>17.330366000000001</v>
      </c>
      <c r="M4299">
        <v>0.19071099999999999</v>
      </c>
      <c r="N4299">
        <v>-2.0344999999999999E-2</v>
      </c>
    </row>
    <row r="4300" spans="1:14" x14ac:dyDescent="0.3">
      <c r="A4300" s="1">
        <v>43644.291666666664</v>
      </c>
      <c r="B4300" s="1">
        <v>43644.125</v>
      </c>
      <c r="C4300" s="3">
        <f t="shared" si="403"/>
        <v>6</v>
      </c>
      <c r="D4300" s="3">
        <f t="shared" si="404"/>
        <v>28</v>
      </c>
      <c r="E4300" s="4">
        <f t="shared" si="405"/>
        <v>3</v>
      </c>
      <c r="F4300" s="4">
        <f t="shared" si="406"/>
        <v>6</v>
      </c>
      <c r="G4300" s="4" t="str">
        <f t="shared" si="407"/>
        <v>Sum</v>
      </c>
      <c r="H4300" s="4" t="str">
        <f t="shared" si="408"/>
        <v>Off</v>
      </c>
      <c r="I4300">
        <v>1127872598</v>
      </c>
      <c r="J4300" t="s">
        <v>26</v>
      </c>
      <c r="K4300">
        <v>15.7</v>
      </c>
      <c r="L4300">
        <v>15.802745</v>
      </c>
      <c r="M4300">
        <v>0.20263600000000001</v>
      </c>
      <c r="N4300">
        <v>-9.9890999999999994E-2</v>
      </c>
    </row>
    <row r="4301" spans="1:14" x14ac:dyDescent="0.3">
      <c r="A4301" s="1">
        <v>43644.333333333336</v>
      </c>
      <c r="B4301" s="1">
        <v>43644.166666666664</v>
      </c>
      <c r="C4301" s="3">
        <f t="shared" si="403"/>
        <v>6</v>
      </c>
      <c r="D4301" s="3">
        <f t="shared" si="404"/>
        <v>28</v>
      </c>
      <c r="E4301" s="4">
        <f t="shared" si="405"/>
        <v>4</v>
      </c>
      <c r="F4301" s="4">
        <f t="shared" si="406"/>
        <v>6</v>
      </c>
      <c r="G4301" s="4" t="str">
        <f t="shared" si="407"/>
        <v>Sum</v>
      </c>
      <c r="H4301" s="4" t="str">
        <f t="shared" si="408"/>
        <v>Off</v>
      </c>
      <c r="I4301">
        <v>1127872598</v>
      </c>
      <c r="J4301" t="s">
        <v>26</v>
      </c>
      <c r="K4301">
        <v>15.6</v>
      </c>
      <c r="L4301">
        <v>15.744482</v>
      </c>
      <c r="M4301">
        <v>0.18429999999999999</v>
      </c>
      <c r="N4301">
        <v>-3.9817999999999999E-2</v>
      </c>
    </row>
    <row r="4302" spans="1:14" x14ac:dyDescent="0.3">
      <c r="A4302" s="1">
        <v>43644.375</v>
      </c>
      <c r="B4302" s="1">
        <v>43644.208333333336</v>
      </c>
      <c r="C4302" s="3">
        <f t="shared" si="403"/>
        <v>6</v>
      </c>
      <c r="D4302" s="3">
        <f t="shared" si="404"/>
        <v>28</v>
      </c>
      <c r="E4302" s="4">
        <f t="shared" si="405"/>
        <v>5</v>
      </c>
      <c r="F4302" s="4">
        <f t="shared" si="406"/>
        <v>6</v>
      </c>
      <c r="G4302" s="4" t="str">
        <f t="shared" si="407"/>
        <v>Sum</v>
      </c>
      <c r="H4302" s="4" t="str">
        <f t="shared" si="408"/>
        <v>Off</v>
      </c>
      <c r="I4302">
        <v>1127872598</v>
      </c>
      <c r="J4302" t="s">
        <v>26</v>
      </c>
      <c r="K4302">
        <v>17.25</v>
      </c>
      <c r="L4302">
        <v>17.414726999999999</v>
      </c>
      <c r="M4302">
        <v>0.22495899999999999</v>
      </c>
      <c r="N4302">
        <v>-6.0232000000000001E-2</v>
      </c>
    </row>
    <row r="4303" spans="1:14" x14ac:dyDescent="0.3">
      <c r="A4303" s="1">
        <v>43644.416666666664</v>
      </c>
      <c r="B4303" s="1">
        <v>43644.25</v>
      </c>
      <c r="C4303" s="3">
        <f t="shared" si="403"/>
        <v>6</v>
      </c>
      <c r="D4303" s="3">
        <f t="shared" si="404"/>
        <v>28</v>
      </c>
      <c r="E4303" s="4">
        <f t="shared" si="405"/>
        <v>6</v>
      </c>
      <c r="F4303" s="4">
        <f t="shared" si="406"/>
        <v>6</v>
      </c>
      <c r="G4303" s="4" t="str">
        <f t="shared" si="407"/>
        <v>Sum</v>
      </c>
      <c r="H4303" s="4" t="str">
        <f t="shared" si="408"/>
        <v>Off</v>
      </c>
      <c r="I4303">
        <v>1127872598</v>
      </c>
      <c r="J4303" t="s">
        <v>26</v>
      </c>
      <c r="K4303">
        <v>19.02</v>
      </c>
      <c r="L4303">
        <v>19.17465</v>
      </c>
      <c r="M4303">
        <v>0.209513</v>
      </c>
      <c r="N4303">
        <v>-5.4863000000000002E-2</v>
      </c>
    </row>
    <row r="4304" spans="1:14" x14ac:dyDescent="0.3">
      <c r="A4304" s="1">
        <v>43644.458333333336</v>
      </c>
      <c r="B4304" s="1">
        <v>43644.291666666664</v>
      </c>
      <c r="C4304" s="3">
        <f t="shared" si="403"/>
        <v>6</v>
      </c>
      <c r="D4304" s="3">
        <f t="shared" si="404"/>
        <v>28</v>
      </c>
      <c r="E4304" s="4">
        <f t="shared" si="405"/>
        <v>7</v>
      </c>
      <c r="F4304" s="4">
        <f t="shared" si="406"/>
        <v>6</v>
      </c>
      <c r="G4304" s="4" t="str">
        <f t="shared" si="407"/>
        <v>Sum</v>
      </c>
      <c r="H4304" s="4" t="str">
        <f t="shared" si="408"/>
        <v>Off</v>
      </c>
      <c r="I4304">
        <v>1127872598</v>
      </c>
      <c r="J4304" t="s">
        <v>26</v>
      </c>
      <c r="K4304">
        <v>21.05</v>
      </c>
      <c r="L4304">
        <v>21.339141999999999</v>
      </c>
      <c r="M4304">
        <v>0.34518500000000002</v>
      </c>
      <c r="N4304">
        <v>-5.6043000000000003E-2</v>
      </c>
    </row>
    <row r="4305" spans="1:14" x14ac:dyDescent="0.3">
      <c r="A4305" s="1">
        <v>43644.5</v>
      </c>
      <c r="B4305" s="1">
        <v>43644.333333333336</v>
      </c>
      <c r="C4305" s="3">
        <f t="shared" si="403"/>
        <v>6</v>
      </c>
      <c r="D4305" s="3">
        <f t="shared" si="404"/>
        <v>28</v>
      </c>
      <c r="E4305" s="4">
        <f t="shared" si="405"/>
        <v>8</v>
      </c>
      <c r="F4305" s="4">
        <f t="shared" si="406"/>
        <v>6</v>
      </c>
      <c r="G4305" s="4" t="str">
        <f t="shared" si="407"/>
        <v>Sum</v>
      </c>
      <c r="H4305" s="4" t="str">
        <f t="shared" si="408"/>
        <v>Off</v>
      </c>
      <c r="I4305">
        <v>1127872598</v>
      </c>
      <c r="J4305" t="s">
        <v>26</v>
      </c>
      <c r="K4305">
        <v>22.17</v>
      </c>
      <c r="L4305">
        <v>22.261182999999999</v>
      </c>
      <c r="M4305">
        <v>0.23070099999999999</v>
      </c>
      <c r="N4305">
        <v>-0.139518</v>
      </c>
    </row>
    <row r="4306" spans="1:14" x14ac:dyDescent="0.3">
      <c r="A4306" s="1">
        <v>43644.541666666664</v>
      </c>
      <c r="B4306" s="1">
        <v>43644.375</v>
      </c>
      <c r="C4306" s="3">
        <f t="shared" si="403"/>
        <v>6</v>
      </c>
      <c r="D4306" s="3">
        <f t="shared" si="404"/>
        <v>28</v>
      </c>
      <c r="E4306" s="4">
        <f t="shared" si="405"/>
        <v>9</v>
      </c>
      <c r="F4306" s="4">
        <f t="shared" si="406"/>
        <v>6</v>
      </c>
      <c r="G4306" s="4" t="str">
        <f t="shared" si="407"/>
        <v>Sum</v>
      </c>
      <c r="H4306" s="4" t="str">
        <f t="shared" si="408"/>
        <v>Off</v>
      </c>
      <c r="I4306">
        <v>1127872598</v>
      </c>
      <c r="J4306" t="s">
        <v>26</v>
      </c>
      <c r="K4306">
        <v>24.74</v>
      </c>
      <c r="L4306">
        <v>25.125541999999999</v>
      </c>
      <c r="M4306">
        <v>0.60962300000000003</v>
      </c>
      <c r="N4306">
        <v>-0.224081</v>
      </c>
    </row>
    <row r="4307" spans="1:14" x14ac:dyDescent="0.3">
      <c r="A4307" s="1">
        <v>43644.583333333336</v>
      </c>
      <c r="B4307" s="1">
        <v>43644.416666666664</v>
      </c>
      <c r="C4307" s="3">
        <f t="shared" si="403"/>
        <v>6</v>
      </c>
      <c r="D4307" s="3">
        <f t="shared" si="404"/>
        <v>28</v>
      </c>
      <c r="E4307" s="4">
        <f t="shared" si="405"/>
        <v>10</v>
      </c>
      <c r="F4307" s="4">
        <f t="shared" si="406"/>
        <v>6</v>
      </c>
      <c r="G4307" s="4" t="str">
        <f t="shared" si="407"/>
        <v>Sum</v>
      </c>
      <c r="H4307" s="4" t="str">
        <f t="shared" si="408"/>
        <v>On</v>
      </c>
      <c r="I4307">
        <v>1127872598</v>
      </c>
      <c r="J4307" t="s">
        <v>26</v>
      </c>
      <c r="K4307">
        <v>26.85</v>
      </c>
      <c r="L4307">
        <v>26.998477999999999</v>
      </c>
      <c r="M4307">
        <v>0.50966999999999996</v>
      </c>
      <c r="N4307">
        <v>-0.36119200000000001</v>
      </c>
    </row>
    <row r="4308" spans="1:14" x14ac:dyDescent="0.3">
      <c r="A4308" s="1">
        <v>43644.625</v>
      </c>
      <c r="B4308" s="1">
        <v>43644.458333333336</v>
      </c>
      <c r="C4308" s="3">
        <f t="shared" si="403"/>
        <v>6</v>
      </c>
      <c r="D4308" s="3">
        <f t="shared" si="404"/>
        <v>28</v>
      </c>
      <c r="E4308" s="4">
        <f t="shared" si="405"/>
        <v>11</v>
      </c>
      <c r="F4308" s="4">
        <f t="shared" si="406"/>
        <v>6</v>
      </c>
      <c r="G4308" s="4" t="str">
        <f t="shared" si="407"/>
        <v>Sum</v>
      </c>
      <c r="H4308" s="4" t="str">
        <f t="shared" si="408"/>
        <v>On</v>
      </c>
      <c r="I4308">
        <v>1127872598</v>
      </c>
      <c r="J4308" t="s">
        <v>26</v>
      </c>
      <c r="K4308">
        <v>30.1</v>
      </c>
      <c r="L4308">
        <v>29.936637999999999</v>
      </c>
      <c r="M4308">
        <v>0.229021</v>
      </c>
      <c r="N4308">
        <v>-0.39238299999999998</v>
      </c>
    </row>
    <row r="4309" spans="1:14" x14ac:dyDescent="0.3">
      <c r="A4309" s="1">
        <v>43644.666666666664</v>
      </c>
      <c r="B4309" s="1">
        <v>43644.5</v>
      </c>
      <c r="C4309" s="3">
        <f t="shared" si="403"/>
        <v>6</v>
      </c>
      <c r="D4309" s="3">
        <f t="shared" si="404"/>
        <v>28</v>
      </c>
      <c r="E4309" s="4">
        <f t="shared" si="405"/>
        <v>12</v>
      </c>
      <c r="F4309" s="4">
        <f t="shared" si="406"/>
        <v>6</v>
      </c>
      <c r="G4309" s="4" t="str">
        <f t="shared" si="407"/>
        <v>Sum</v>
      </c>
      <c r="H4309" s="4" t="str">
        <f t="shared" si="408"/>
        <v>On</v>
      </c>
      <c r="I4309">
        <v>1127872598</v>
      </c>
      <c r="J4309" t="s">
        <v>26</v>
      </c>
      <c r="K4309">
        <v>32.17</v>
      </c>
      <c r="L4309">
        <v>32.009844999999999</v>
      </c>
      <c r="M4309">
        <v>0.28226299999999999</v>
      </c>
      <c r="N4309">
        <v>-0.44241799999999998</v>
      </c>
    </row>
    <row r="4310" spans="1:14" x14ac:dyDescent="0.3">
      <c r="A4310" s="1">
        <v>43644.708333333336</v>
      </c>
      <c r="B4310" s="1">
        <v>43644.541666666664</v>
      </c>
      <c r="C4310" s="3">
        <f t="shared" si="403"/>
        <v>6</v>
      </c>
      <c r="D4310" s="3">
        <f t="shared" si="404"/>
        <v>28</v>
      </c>
      <c r="E4310" s="4">
        <f t="shared" si="405"/>
        <v>13</v>
      </c>
      <c r="F4310" s="4">
        <f t="shared" si="406"/>
        <v>6</v>
      </c>
      <c r="G4310" s="4" t="str">
        <f t="shared" si="407"/>
        <v>Sum</v>
      </c>
      <c r="H4310" s="4" t="str">
        <f t="shared" si="408"/>
        <v>On</v>
      </c>
      <c r="I4310">
        <v>1127872598</v>
      </c>
      <c r="J4310" t="s">
        <v>26</v>
      </c>
      <c r="K4310">
        <v>35.4</v>
      </c>
      <c r="L4310">
        <v>35.908878000000001</v>
      </c>
      <c r="M4310">
        <v>0.89124899999999996</v>
      </c>
      <c r="N4310">
        <v>-0.38237100000000002</v>
      </c>
    </row>
    <row r="4311" spans="1:14" x14ac:dyDescent="0.3">
      <c r="A4311" s="1">
        <v>43644.75</v>
      </c>
      <c r="B4311" s="1">
        <v>43644.583333333336</v>
      </c>
      <c r="C4311" s="3">
        <f t="shared" si="403"/>
        <v>6</v>
      </c>
      <c r="D4311" s="3">
        <f t="shared" si="404"/>
        <v>28</v>
      </c>
      <c r="E4311" s="4">
        <f t="shared" si="405"/>
        <v>14</v>
      </c>
      <c r="F4311" s="4">
        <f t="shared" si="406"/>
        <v>6</v>
      </c>
      <c r="G4311" s="4" t="str">
        <f t="shared" si="407"/>
        <v>Sum</v>
      </c>
      <c r="H4311" s="4" t="str">
        <f t="shared" si="408"/>
        <v>On</v>
      </c>
      <c r="I4311">
        <v>1127872598</v>
      </c>
      <c r="J4311" t="s">
        <v>26</v>
      </c>
      <c r="K4311">
        <v>39.93</v>
      </c>
      <c r="L4311">
        <v>40.343809999999998</v>
      </c>
      <c r="M4311">
        <v>1.0257480000000001</v>
      </c>
      <c r="N4311">
        <v>-0.61193799999999998</v>
      </c>
    </row>
    <row r="4312" spans="1:14" x14ac:dyDescent="0.3">
      <c r="A4312" s="1">
        <v>43644.791666666664</v>
      </c>
      <c r="B4312" s="1">
        <v>43644.625</v>
      </c>
      <c r="C4312" s="3">
        <f t="shared" si="403"/>
        <v>6</v>
      </c>
      <c r="D4312" s="3">
        <f t="shared" si="404"/>
        <v>28</v>
      </c>
      <c r="E4312" s="4">
        <f t="shared" si="405"/>
        <v>15</v>
      </c>
      <c r="F4312" s="4">
        <f t="shared" si="406"/>
        <v>6</v>
      </c>
      <c r="G4312" s="4" t="str">
        <f t="shared" si="407"/>
        <v>Sum</v>
      </c>
      <c r="H4312" s="4" t="str">
        <f t="shared" si="408"/>
        <v>On</v>
      </c>
      <c r="I4312">
        <v>1127872598</v>
      </c>
      <c r="J4312" t="s">
        <v>26</v>
      </c>
      <c r="K4312">
        <v>44.1</v>
      </c>
      <c r="L4312">
        <v>44.735343</v>
      </c>
      <c r="M4312">
        <v>1.3835390000000001</v>
      </c>
      <c r="N4312">
        <v>-0.74819599999999997</v>
      </c>
    </row>
    <row r="4313" spans="1:14" x14ac:dyDescent="0.3">
      <c r="A4313" s="1">
        <v>43644.833333333336</v>
      </c>
      <c r="B4313" s="1">
        <v>43644.666666666664</v>
      </c>
      <c r="C4313" s="3">
        <f t="shared" si="403"/>
        <v>6</v>
      </c>
      <c r="D4313" s="3">
        <f t="shared" si="404"/>
        <v>28</v>
      </c>
      <c r="E4313" s="4">
        <f t="shared" si="405"/>
        <v>16</v>
      </c>
      <c r="F4313" s="4">
        <f t="shared" si="406"/>
        <v>6</v>
      </c>
      <c r="G4313" s="4" t="str">
        <f t="shared" si="407"/>
        <v>Sum</v>
      </c>
      <c r="H4313" s="4" t="str">
        <f t="shared" si="408"/>
        <v>On</v>
      </c>
      <c r="I4313">
        <v>1127872598</v>
      </c>
      <c r="J4313" t="s">
        <v>26</v>
      </c>
      <c r="K4313">
        <v>53.23</v>
      </c>
      <c r="L4313">
        <v>53.524498000000001</v>
      </c>
      <c r="M4313">
        <v>1.1638949999999999</v>
      </c>
      <c r="N4313">
        <v>-0.86939699999999998</v>
      </c>
    </row>
    <row r="4314" spans="1:14" x14ac:dyDescent="0.3">
      <c r="A4314" s="1">
        <v>43644.875</v>
      </c>
      <c r="B4314" s="1">
        <v>43644.708333333336</v>
      </c>
      <c r="C4314" s="3">
        <f t="shared" si="403"/>
        <v>6</v>
      </c>
      <c r="D4314" s="3">
        <f t="shared" si="404"/>
        <v>28</v>
      </c>
      <c r="E4314" s="4">
        <f t="shared" si="405"/>
        <v>17</v>
      </c>
      <c r="F4314" s="4">
        <f t="shared" si="406"/>
        <v>6</v>
      </c>
      <c r="G4314" s="4" t="str">
        <f t="shared" si="407"/>
        <v>Sum</v>
      </c>
      <c r="H4314" s="4" t="str">
        <f t="shared" si="408"/>
        <v>On</v>
      </c>
      <c r="I4314">
        <v>1127872598</v>
      </c>
      <c r="J4314" t="s">
        <v>26</v>
      </c>
      <c r="K4314">
        <v>53.07</v>
      </c>
      <c r="L4314">
        <v>52.928856000000003</v>
      </c>
      <c r="M4314">
        <v>0.71306199999999997</v>
      </c>
      <c r="N4314">
        <v>-0.85420600000000002</v>
      </c>
    </row>
    <row r="4315" spans="1:14" x14ac:dyDescent="0.3">
      <c r="A4315" s="1">
        <v>43644.916666666664</v>
      </c>
      <c r="B4315" s="1">
        <v>43644.75</v>
      </c>
      <c r="C4315" s="3">
        <f t="shared" si="403"/>
        <v>6</v>
      </c>
      <c r="D4315" s="3">
        <f t="shared" si="404"/>
        <v>28</v>
      </c>
      <c r="E4315" s="4">
        <f t="shared" si="405"/>
        <v>18</v>
      </c>
      <c r="F4315" s="4">
        <f t="shared" si="406"/>
        <v>6</v>
      </c>
      <c r="G4315" s="4" t="str">
        <f t="shared" si="407"/>
        <v>Sum</v>
      </c>
      <c r="H4315" s="4" t="str">
        <f t="shared" si="408"/>
        <v>On</v>
      </c>
      <c r="I4315">
        <v>1127872598</v>
      </c>
      <c r="J4315" t="s">
        <v>26</v>
      </c>
      <c r="K4315">
        <v>38.51</v>
      </c>
      <c r="L4315">
        <v>38.173687000000001</v>
      </c>
      <c r="M4315">
        <v>0.33704699999999999</v>
      </c>
      <c r="N4315">
        <v>-0.67335999999999996</v>
      </c>
    </row>
    <row r="4316" spans="1:14" x14ac:dyDescent="0.3">
      <c r="A4316" s="1">
        <v>43644.958333333336</v>
      </c>
      <c r="B4316" s="1">
        <v>43644.791666666664</v>
      </c>
      <c r="C4316" s="3">
        <f t="shared" si="403"/>
        <v>6</v>
      </c>
      <c r="D4316" s="3">
        <f t="shared" si="404"/>
        <v>28</v>
      </c>
      <c r="E4316" s="4">
        <f t="shared" si="405"/>
        <v>19</v>
      </c>
      <c r="F4316" s="4">
        <f t="shared" si="406"/>
        <v>6</v>
      </c>
      <c r="G4316" s="4" t="str">
        <f t="shared" si="407"/>
        <v>Sum</v>
      </c>
      <c r="H4316" s="4" t="str">
        <f t="shared" si="408"/>
        <v>On</v>
      </c>
      <c r="I4316">
        <v>1127872598</v>
      </c>
      <c r="J4316" t="s">
        <v>26</v>
      </c>
      <c r="K4316">
        <v>33.630000000000003</v>
      </c>
      <c r="L4316">
        <v>33.428798</v>
      </c>
      <c r="M4316">
        <v>0.248832</v>
      </c>
      <c r="N4316">
        <v>-0.45003399999999999</v>
      </c>
    </row>
    <row r="4317" spans="1:14" x14ac:dyDescent="0.3">
      <c r="A4317" s="1">
        <v>43645</v>
      </c>
      <c r="B4317" s="1">
        <v>43644.833333333336</v>
      </c>
      <c r="C4317" s="3">
        <f t="shared" si="403"/>
        <v>6</v>
      </c>
      <c r="D4317" s="3">
        <f t="shared" si="404"/>
        <v>28</v>
      </c>
      <c r="E4317" s="4">
        <f t="shared" si="405"/>
        <v>20</v>
      </c>
      <c r="F4317" s="4">
        <f t="shared" si="406"/>
        <v>6</v>
      </c>
      <c r="G4317" s="4" t="str">
        <f t="shared" si="407"/>
        <v>Sum</v>
      </c>
      <c r="H4317" s="4" t="str">
        <f t="shared" si="408"/>
        <v>On</v>
      </c>
      <c r="I4317">
        <v>1127872598</v>
      </c>
      <c r="J4317" t="s">
        <v>26</v>
      </c>
      <c r="K4317">
        <v>30.59</v>
      </c>
      <c r="L4317">
        <v>30.526177000000001</v>
      </c>
      <c r="M4317">
        <v>0.375967</v>
      </c>
      <c r="N4317">
        <v>-0.43979000000000001</v>
      </c>
    </row>
    <row r="4318" spans="1:14" x14ac:dyDescent="0.3">
      <c r="A4318" s="1">
        <v>43645.041666666664</v>
      </c>
      <c r="B4318" s="1">
        <v>43644.875</v>
      </c>
      <c r="C4318" s="3">
        <f t="shared" si="403"/>
        <v>6</v>
      </c>
      <c r="D4318" s="3">
        <f t="shared" si="404"/>
        <v>28</v>
      </c>
      <c r="E4318" s="4">
        <f t="shared" si="405"/>
        <v>21</v>
      </c>
      <c r="F4318" s="4">
        <f t="shared" si="406"/>
        <v>6</v>
      </c>
      <c r="G4318" s="4" t="str">
        <f t="shared" si="407"/>
        <v>Sum</v>
      </c>
      <c r="H4318" s="4" t="str">
        <f t="shared" si="408"/>
        <v>On</v>
      </c>
      <c r="I4318">
        <v>1127872598</v>
      </c>
      <c r="J4318" t="s">
        <v>26</v>
      </c>
      <c r="K4318">
        <v>29.01</v>
      </c>
      <c r="L4318">
        <v>28.723113999999999</v>
      </c>
      <c r="M4318">
        <v>0.16650200000000001</v>
      </c>
      <c r="N4318">
        <v>-0.45338800000000001</v>
      </c>
    </row>
    <row r="4319" spans="1:14" x14ac:dyDescent="0.3">
      <c r="A4319" s="1">
        <v>43645.083333333336</v>
      </c>
      <c r="B4319" s="1">
        <v>43644.916666666664</v>
      </c>
      <c r="C4319" s="3">
        <f t="shared" si="403"/>
        <v>6</v>
      </c>
      <c r="D4319" s="3">
        <f t="shared" si="404"/>
        <v>28</v>
      </c>
      <c r="E4319" s="4">
        <f t="shared" si="405"/>
        <v>22</v>
      </c>
      <c r="F4319" s="4">
        <f t="shared" si="406"/>
        <v>6</v>
      </c>
      <c r="G4319" s="4" t="str">
        <f t="shared" si="407"/>
        <v>Sum</v>
      </c>
      <c r="H4319" s="4" t="str">
        <f t="shared" si="408"/>
        <v>Off</v>
      </c>
      <c r="I4319">
        <v>1127872598</v>
      </c>
      <c r="J4319" t="s">
        <v>26</v>
      </c>
      <c r="K4319">
        <v>24.63</v>
      </c>
      <c r="L4319">
        <v>24.702373999999999</v>
      </c>
      <c r="M4319">
        <v>0.158359</v>
      </c>
      <c r="N4319">
        <v>-8.5985000000000006E-2</v>
      </c>
    </row>
    <row r="4320" spans="1:14" x14ac:dyDescent="0.3">
      <c r="A4320" s="1">
        <v>43645.125</v>
      </c>
      <c r="B4320" s="1">
        <v>43644.958333333336</v>
      </c>
      <c r="C4320" s="3">
        <f t="shared" si="403"/>
        <v>6</v>
      </c>
      <c r="D4320" s="3">
        <f t="shared" si="404"/>
        <v>28</v>
      </c>
      <c r="E4320" s="4">
        <f t="shared" si="405"/>
        <v>23</v>
      </c>
      <c r="F4320" s="4">
        <f t="shared" si="406"/>
        <v>6</v>
      </c>
      <c r="G4320" s="4" t="str">
        <f t="shared" si="407"/>
        <v>Sum</v>
      </c>
      <c r="H4320" s="4" t="str">
        <f t="shared" si="408"/>
        <v>Off</v>
      </c>
      <c r="I4320">
        <v>1127872598</v>
      </c>
      <c r="J4320" t="s">
        <v>26</v>
      </c>
      <c r="K4320">
        <v>22</v>
      </c>
      <c r="L4320">
        <v>22.161332999999999</v>
      </c>
      <c r="M4320">
        <v>0</v>
      </c>
      <c r="N4320">
        <v>0.161333</v>
      </c>
    </row>
    <row r="4321" spans="1:14" x14ac:dyDescent="0.3">
      <c r="A4321" s="1">
        <v>43645.166666666664</v>
      </c>
      <c r="B4321" s="1">
        <v>43645</v>
      </c>
      <c r="C4321" s="3">
        <f t="shared" si="403"/>
        <v>6</v>
      </c>
      <c r="D4321" s="3">
        <f t="shared" si="404"/>
        <v>29</v>
      </c>
      <c r="E4321" s="4">
        <f t="shared" si="405"/>
        <v>0</v>
      </c>
      <c r="F4321" s="4">
        <f t="shared" si="406"/>
        <v>7</v>
      </c>
      <c r="G4321" s="4" t="str">
        <f t="shared" si="407"/>
        <v>Sum</v>
      </c>
      <c r="H4321" s="4" t="str">
        <f t="shared" si="408"/>
        <v>Off</v>
      </c>
      <c r="I4321">
        <v>1127872598</v>
      </c>
      <c r="J4321" t="s">
        <v>26</v>
      </c>
      <c r="K4321">
        <v>19.059999999999999</v>
      </c>
      <c r="L4321">
        <v>19.094783</v>
      </c>
      <c r="M4321">
        <v>-1.2902E-2</v>
      </c>
      <c r="N4321">
        <v>4.7684999999999998E-2</v>
      </c>
    </row>
    <row r="4322" spans="1:14" x14ac:dyDescent="0.3">
      <c r="A4322" s="1">
        <v>43645.208333333336</v>
      </c>
      <c r="B4322" s="1">
        <v>43645.041666666664</v>
      </c>
      <c r="C4322" s="3">
        <f t="shared" si="403"/>
        <v>6</v>
      </c>
      <c r="D4322" s="3">
        <f t="shared" si="404"/>
        <v>29</v>
      </c>
      <c r="E4322" s="4">
        <f t="shared" si="405"/>
        <v>1</v>
      </c>
      <c r="F4322" s="4">
        <f t="shared" si="406"/>
        <v>7</v>
      </c>
      <c r="G4322" s="4" t="str">
        <f t="shared" si="407"/>
        <v>Sum</v>
      </c>
      <c r="H4322" s="4" t="str">
        <f t="shared" si="408"/>
        <v>Off</v>
      </c>
      <c r="I4322">
        <v>1127872598</v>
      </c>
      <c r="J4322" t="s">
        <v>26</v>
      </c>
      <c r="K4322">
        <v>17.100000000000001</v>
      </c>
      <c r="L4322">
        <v>17.205895000000002</v>
      </c>
      <c r="M4322">
        <v>2.1198000000000002E-2</v>
      </c>
      <c r="N4322">
        <v>8.4696999999999995E-2</v>
      </c>
    </row>
    <row r="4323" spans="1:14" x14ac:dyDescent="0.3">
      <c r="A4323" s="1">
        <v>43645.25</v>
      </c>
      <c r="B4323" s="1">
        <v>43645.083333333336</v>
      </c>
      <c r="C4323" s="3">
        <f t="shared" si="403"/>
        <v>6</v>
      </c>
      <c r="D4323" s="3">
        <f t="shared" si="404"/>
        <v>29</v>
      </c>
      <c r="E4323" s="4">
        <f t="shared" si="405"/>
        <v>2</v>
      </c>
      <c r="F4323" s="4">
        <f t="shared" si="406"/>
        <v>7</v>
      </c>
      <c r="G4323" s="4" t="str">
        <f t="shared" si="407"/>
        <v>Sum</v>
      </c>
      <c r="H4323" s="4" t="str">
        <f t="shared" si="408"/>
        <v>Off</v>
      </c>
      <c r="I4323">
        <v>1127872598</v>
      </c>
      <c r="J4323" t="s">
        <v>26</v>
      </c>
      <c r="K4323">
        <v>15.77</v>
      </c>
      <c r="L4323">
        <v>15.885446</v>
      </c>
      <c r="M4323">
        <v>6.0132999999999999E-2</v>
      </c>
      <c r="N4323">
        <v>5.5313000000000001E-2</v>
      </c>
    </row>
    <row r="4324" spans="1:14" x14ac:dyDescent="0.3">
      <c r="A4324" s="1">
        <v>43645.291666666664</v>
      </c>
      <c r="B4324" s="1">
        <v>43645.125</v>
      </c>
      <c r="C4324" s="3">
        <f t="shared" si="403"/>
        <v>6</v>
      </c>
      <c r="D4324" s="3">
        <f t="shared" si="404"/>
        <v>29</v>
      </c>
      <c r="E4324" s="4">
        <f t="shared" si="405"/>
        <v>3</v>
      </c>
      <c r="F4324" s="4">
        <f t="shared" si="406"/>
        <v>7</v>
      </c>
      <c r="G4324" s="4" t="str">
        <f t="shared" si="407"/>
        <v>Sum</v>
      </c>
      <c r="H4324" s="4" t="str">
        <f t="shared" si="408"/>
        <v>Off</v>
      </c>
      <c r="I4324">
        <v>1127872598</v>
      </c>
      <c r="J4324" t="s">
        <v>26</v>
      </c>
      <c r="K4324">
        <v>15.06</v>
      </c>
      <c r="L4324">
        <v>15.179636</v>
      </c>
      <c r="M4324">
        <v>0.108891</v>
      </c>
      <c r="N4324">
        <v>1.0744999999999999E-2</v>
      </c>
    </row>
    <row r="4325" spans="1:14" x14ac:dyDescent="0.3">
      <c r="A4325" s="1">
        <v>43645.333333333336</v>
      </c>
      <c r="B4325" s="1">
        <v>43645.166666666664</v>
      </c>
      <c r="C4325" s="3">
        <f t="shared" si="403"/>
        <v>6</v>
      </c>
      <c r="D4325" s="3">
        <f t="shared" si="404"/>
        <v>29</v>
      </c>
      <c r="E4325" s="4">
        <f t="shared" si="405"/>
        <v>4</v>
      </c>
      <c r="F4325" s="4">
        <f t="shared" si="406"/>
        <v>7</v>
      </c>
      <c r="G4325" s="4" t="str">
        <f t="shared" si="407"/>
        <v>Sum</v>
      </c>
      <c r="H4325" s="4" t="str">
        <f t="shared" si="408"/>
        <v>Off</v>
      </c>
      <c r="I4325">
        <v>1127872598</v>
      </c>
      <c r="J4325" t="s">
        <v>26</v>
      </c>
      <c r="K4325">
        <v>14.72</v>
      </c>
      <c r="L4325">
        <v>14.821496</v>
      </c>
      <c r="M4325">
        <v>0.116657</v>
      </c>
      <c r="N4325">
        <v>-1.5161000000000001E-2</v>
      </c>
    </row>
    <row r="4326" spans="1:14" x14ac:dyDescent="0.3">
      <c r="A4326" s="1">
        <v>43645.375</v>
      </c>
      <c r="B4326" s="1">
        <v>43645.208333333336</v>
      </c>
      <c r="C4326" s="3">
        <f t="shared" si="403"/>
        <v>6</v>
      </c>
      <c r="D4326" s="3">
        <f t="shared" si="404"/>
        <v>29</v>
      </c>
      <c r="E4326" s="4">
        <f t="shared" si="405"/>
        <v>5</v>
      </c>
      <c r="F4326" s="4">
        <f t="shared" si="406"/>
        <v>7</v>
      </c>
      <c r="G4326" s="4" t="str">
        <f t="shared" si="407"/>
        <v>Sum</v>
      </c>
      <c r="H4326" s="4" t="str">
        <f t="shared" si="408"/>
        <v>Off</v>
      </c>
      <c r="I4326">
        <v>1127872598</v>
      </c>
      <c r="J4326" t="s">
        <v>26</v>
      </c>
      <c r="K4326">
        <v>14.38</v>
      </c>
      <c r="L4326">
        <v>14.561342</v>
      </c>
      <c r="M4326">
        <v>0.162662</v>
      </c>
      <c r="N4326">
        <v>1.8679999999999999E-2</v>
      </c>
    </row>
    <row r="4327" spans="1:14" x14ac:dyDescent="0.3">
      <c r="A4327" s="1">
        <v>43645.416666666664</v>
      </c>
      <c r="B4327" s="1">
        <v>43645.25</v>
      </c>
      <c r="C4327" s="3">
        <f t="shared" si="403"/>
        <v>6</v>
      </c>
      <c r="D4327" s="3">
        <f t="shared" si="404"/>
        <v>29</v>
      </c>
      <c r="E4327" s="4">
        <f t="shared" si="405"/>
        <v>6</v>
      </c>
      <c r="F4327" s="4">
        <f t="shared" si="406"/>
        <v>7</v>
      </c>
      <c r="G4327" s="4" t="str">
        <f t="shared" si="407"/>
        <v>Sum</v>
      </c>
      <c r="H4327" s="4" t="str">
        <f t="shared" si="408"/>
        <v>Off</v>
      </c>
      <c r="I4327">
        <v>1127872598</v>
      </c>
      <c r="J4327" t="s">
        <v>26</v>
      </c>
      <c r="K4327">
        <v>14.57</v>
      </c>
      <c r="L4327">
        <v>14.666447</v>
      </c>
      <c r="M4327">
        <v>0.116122</v>
      </c>
      <c r="N4327">
        <v>-1.9675000000000002E-2</v>
      </c>
    </row>
    <row r="4328" spans="1:14" x14ac:dyDescent="0.3">
      <c r="A4328" s="1">
        <v>43645.458333333336</v>
      </c>
      <c r="B4328" s="1">
        <v>43645.291666666664</v>
      </c>
      <c r="C4328" s="3">
        <f t="shared" si="403"/>
        <v>6</v>
      </c>
      <c r="D4328" s="3">
        <f t="shared" si="404"/>
        <v>29</v>
      </c>
      <c r="E4328" s="4">
        <f t="shared" si="405"/>
        <v>7</v>
      </c>
      <c r="F4328" s="4">
        <f t="shared" si="406"/>
        <v>7</v>
      </c>
      <c r="G4328" s="4" t="str">
        <f t="shared" si="407"/>
        <v>Sum</v>
      </c>
      <c r="H4328" s="4" t="str">
        <f t="shared" si="408"/>
        <v>Off</v>
      </c>
      <c r="I4328">
        <v>1127872598</v>
      </c>
      <c r="J4328" t="s">
        <v>26</v>
      </c>
      <c r="K4328">
        <v>16.920000000000002</v>
      </c>
      <c r="L4328">
        <v>16.902391999999999</v>
      </c>
      <c r="M4328">
        <v>0.15370200000000001</v>
      </c>
      <c r="N4328">
        <v>-0.17130999999999999</v>
      </c>
    </row>
    <row r="4329" spans="1:14" x14ac:dyDescent="0.3">
      <c r="A4329" s="1">
        <v>43645.5</v>
      </c>
      <c r="B4329" s="1">
        <v>43645.333333333336</v>
      </c>
      <c r="C4329" s="3">
        <f t="shared" si="403"/>
        <v>6</v>
      </c>
      <c r="D4329" s="3">
        <f t="shared" si="404"/>
        <v>29</v>
      </c>
      <c r="E4329" s="4">
        <f t="shared" si="405"/>
        <v>8</v>
      </c>
      <c r="F4329" s="4">
        <f t="shared" si="406"/>
        <v>7</v>
      </c>
      <c r="G4329" s="4" t="str">
        <f t="shared" si="407"/>
        <v>Sum</v>
      </c>
      <c r="H4329" s="4" t="str">
        <f t="shared" si="408"/>
        <v>Off</v>
      </c>
      <c r="I4329">
        <v>1127872598</v>
      </c>
      <c r="J4329" t="s">
        <v>26</v>
      </c>
      <c r="K4329">
        <v>19.29</v>
      </c>
      <c r="L4329">
        <v>19.242532000000001</v>
      </c>
      <c r="M4329">
        <v>0.26897199999999999</v>
      </c>
      <c r="N4329">
        <v>-0.31644</v>
      </c>
    </row>
    <row r="4330" spans="1:14" x14ac:dyDescent="0.3">
      <c r="A4330" s="1">
        <v>43645.541666666664</v>
      </c>
      <c r="B4330" s="1">
        <v>43645.375</v>
      </c>
      <c r="C4330" s="3">
        <f t="shared" si="403"/>
        <v>6</v>
      </c>
      <c r="D4330" s="3">
        <f t="shared" si="404"/>
        <v>29</v>
      </c>
      <c r="E4330" s="4">
        <f t="shared" si="405"/>
        <v>9</v>
      </c>
      <c r="F4330" s="4">
        <f t="shared" si="406"/>
        <v>7</v>
      </c>
      <c r="G4330" s="4" t="str">
        <f t="shared" si="407"/>
        <v>Sum</v>
      </c>
      <c r="H4330" s="4" t="str">
        <f t="shared" si="408"/>
        <v>Off</v>
      </c>
      <c r="I4330">
        <v>1127872598</v>
      </c>
      <c r="J4330" t="s">
        <v>26</v>
      </c>
      <c r="K4330">
        <v>21.42</v>
      </c>
      <c r="L4330">
        <v>21.527509999999999</v>
      </c>
      <c r="M4330">
        <v>0.64812800000000004</v>
      </c>
      <c r="N4330">
        <v>-0.54061800000000004</v>
      </c>
    </row>
    <row r="4331" spans="1:14" x14ac:dyDescent="0.3">
      <c r="A4331" s="1">
        <v>43645.583333333336</v>
      </c>
      <c r="B4331" s="1">
        <v>43645.416666666664</v>
      </c>
      <c r="C4331" s="3">
        <f t="shared" si="403"/>
        <v>6</v>
      </c>
      <c r="D4331" s="3">
        <f t="shared" si="404"/>
        <v>29</v>
      </c>
      <c r="E4331" s="4">
        <f t="shared" si="405"/>
        <v>10</v>
      </c>
      <c r="F4331" s="4">
        <f t="shared" si="406"/>
        <v>7</v>
      </c>
      <c r="G4331" s="4" t="str">
        <f t="shared" si="407"/>
        <v>Sum</v>
      </c>
      <c r="H4331" s="4" t="str">
        <f t="shared" si="408"/>
        <v>Off</v>
      </c>
      <c r="I4331">
        <v>1127872598</v>
      </c>
      <c r="J4331" t="s">
        <v>26</v>
      </c>
      <c r="K4331">
        <v>23.9</v>
      </c>
      <c r="L4331">
        <v>23.894987</v>
      </c>
      <c r="M4331">
        <v>0.61834199999999995</v>
      </c>
      <c r="N4331">
        <v>-0.62335499999999999</v>
      </c>
    </row>
    <row r="4332" spans="1:14" x14ac:dyDescent="0.3">
      <c r="A4332" s="1">
        <v>43645.625</v>
      </c>
      <c r="B4332" s="1">
        <v>43645.458333333336</v>
      </c>
      <c r="C4332" s="3">
        <f t="shared" si="403"/>
        <v>6</v>
      </c>
      <c r="D4332" s="3">
        <f t="shared" si="404"/>
        <v>29</v>
      </c>
      <c r="E4332" s="4">
        <f t="shared" si="405"/>
        <v>11</v>
      </c>
      <c r="F4332" s="4">
        <f t="shared" si="406"/>
        <v>7</v>
      </c>
      <c r="G4332" s="4" t="str">
        <f t="shared" si="407"/>
        <v>Sum</v>
      </c>
      <c r="H4332" s="4" t="str">
        <f t="shared" si="408"/>
        <v>Off</v>
      </c>
      <c r="I4332">
        <v>1127872598</v>
      </c>
      <c r="J4332" t="s">
        <v>26</v>
      </c>
      <c r="K4332">
        <v>26.06</v>
      </c>
      <c r="L4332">
        <v>26.189222000000001</v>
      </c>
      <c r="M4332">
        <v>0.81689900000000004</v>
      </c>
      <c r="N4332">
        <v>-0.68767699999999998</v>
      </c>
    </row>
    <row r="4333" spans="1:14" x14ac:dyDescent="0.3">
      <c r="A4333" s="1">
        <v>43645.666666666664</v>
      </c>
      <c r="B4333" s="1">
        <v>43645.5</v>
      </c>
      <c r="C4333" s="3">
        <f t="shared" si="403"/>
        <v>6</v>
      </c>
      <c r="D4333" s="3">
        <f t="shared" si="404"/>
        <v>29</v>
      </c>
      <c r="E4333" s="4">
        <f t="shared" si="405"/>
        <v>12</v>
      </c>
      <c r="F4333" s="4">
        <f t="shared" si="406"/>
        <v>7</v>
      </c>
      <c r="G4333" s="4" t="str">
        <f t="shared" si="407"/>
        <v>Sum</v>
      </c>
      <c r="H4333" s="4" t="str">
        <f t="shared" si="408"/>
        <v>Off</v>
      </c>
      <c r="I4333">
        <v>1127872598</v>
      </c>
      <c r="J4333" t="s">
        <v>26</v>
      </c>
      <c r="K4333">
        <v>27.95</v>
      </c>
      <c r="L4333">
        <v>28.148482999999999</v>
      </c>
      <c r="M4333">
        <v>0.87223600000000001</v>
      </c>
      <c r="N4333">
        <v>-0.67375300000000005</v>
      </c>
    </row>
    <row r="4334" spans="1:14" x14ac:dyDescent="0.3">
      <c r="A4334" s="1">
        <v>43645.708333333336</v>
      </c>
      <c r="B4334" s="1">
        <v>43645.541666666664</v>
      </c>
      <c r="C4334" s="3">
        <f t="shared" si="403"/>
        <v>6</v>
      </c>
      <c r="D4334" s="3">
        <f t="shared" si="404"/>
        <v>29</v>
      </c>
      <c r="E4334" s="4">
        <f t="shared" si="405"/>
        <v>13</v>
      </c>
      <c r="F4334" s="4">
        <f t="shared" si="406"/>
        <v>7</v>
      </c>
      <c r="G4334" s="4" t="str">
        <f t="shared" si="407"/>
        <v>Sum</v>
      </c>
      <c r="H4334" s="4" t="str">
        <f t="shared" si="408"/>
        <v>Off</v>
      </c>
      <c r="I4334">
        <v>1127872598</v>
      </c>
      <c r="J4334" t="s">
        <v>26</v>
      </c>
      <c r="K4334">
        <v>28.98</v>
      </c>
      <c r="L4334">
        <v>28.975587000000001</v>
      </c>
      <c r="M4334">
        <v>0.713619</v>
      </c>
      <c r="N4334">
        <v>-0.718032</v>
      </c>
    </row>
    <row r="4335" spans="1:14" x14ac:dyDescent="0.3">
      <c r="A4335" s="1">
        <v>43645.75</v>
      </c>
      <c r="B4335" s="1">
        <v>43645.583333333336</v>
      </c>
      <c r="C4335" s="3">
        <f t="shared" si="403"/>
        <v>6</v>
      </c>
      <c r="D4335" s="3">
        <f t="shared" si="404"/>
        <v>29</v>
      </c>
      <c r="E4335" s="4">
        <f t="shared" si="405"/>
        <v>14</v>
      </c>
      <c r="F4335" s="4">
        <f t="shared" si="406"/>
        <v>7</v>
      </c>
      <c r="G4335" s="4" t="str">
        <f t="shared" si="407"/>
        <v>Sum</v>
      </c>
      <c r="H4335" s="4" t="str">
        <f t="shared" si="408"/>
        <v>Off</v>
      </c>
      <c r="I4335">
        <v>1127872598</v>
      </c>
      <c r="J4335" t="s">
        <v>26</v>
      </c>
      <c r="K4335">
        <v>31.89</v>
      </c>
      <c r="L4335">
        <v>31.831384</v>
      </c>
      <c r="M4335">
        <v>0.687967</v>
      </c>
      <c r="N4335">
        <v>-0.746583</v>
      </c>
    </row>
    <row r="4336" spans="1:14" x14ac:dyDescent="0.3">
      <c r="A4336" s="1">
        <v>43645.791666666664</v>
      </c>
      <c r="B4336" s="1">
        <v>43645.625</v>
      </c>
      <c r="C4336" s="3">
        <f t="shared" si="403"/>
        <v>6</v>
      </c>
      <c r="D4336" s="3">
        <f t="shared" si="404"/>
        <v>29</v>
      </c>
      <c r="E4336" s="4">
        <f t="shared" si="405"/>
        <v>15</v>
      </c>
      <c r="F4336" s="4">
        <f t="shared" si="406"/>
        <v>7</v>
      </c>
      <c r="G4336" s="4" t="str">
        <f t="shared" si="407"/>
        <v>Sum</v>
      </c>
      <c r="H4336" s="4" t="str">
        <f t="shared" si="408"/>
        <v>Off</v>
      </c>
      <c r="I4336">
        <v>1127872598</v>
      </c>
      <c r="J4336" t="s">
        <v>26</v>
      </c>
      <c r="K4336">
        <v>34.200000000000003</v>
      </c>
      <c r="L4336">
        <v>33.786928000000003</v>
      </c>
      <c r="M4336">
        <v>0.30417699999999998</v>
      </c>
      <c r="N4336">
        <v>-0.71724900000000003</v>
      </c>
    </row>
    <row r="4337" spans="1:14" x14ac:dyDescent="0.3">
      <c r="A4337" s="1">
        <v>43645.833333333336</v>
      </c>
      <c r="B4337" s="1">
        <v>43645.666666666664</v>
      </c>
      <c r="C4337" s="3">
        <f t="shared" si="403"/>
        <v>6</v>
      </c>
      <c r="D4337" s="3">
        <f t="shared" si="404"/>
        <v>29</v>
      </c>
      <c r="E4337" s="4">
        <f t="shared" si="405"/>
        <v>16</v>
      </c>
      <c r="F4337" s="4">
        <f t="shared" si="406"/>
        <v>7</v>
      </c>
      <c r="G4337" s="4" t="str">
        <f t="shared" si="407"/>
        <v>Sum</v>
      </c>
      <c r="H4337" s="4" t="str">
        <f t="shared" si="408"/>
        <v>Off</v>
      </c>
      <c r="I4337">
        <v>1127872598</v>
      </c>
      <c r="J4337" t="s">
        <v>26</v>
      </c>
      <c r="K4337">
        <v>37.71</v>
      </c>
      <c r="L4337">
        <v>37.00667</v>
      </c>
      <c r="M4337">
        <v>0.107753</v>
      </c>
      <c r="N4337">
        <v>-0.811083</v>
      </c>
    </row>
    <row r="4338" spans="1:14" x14ac:dyDescent="0.3">
      <c r="A4338" s="1">
        <v>43645.875</v>
      </c>
      <c r="B4338" s="1">
        <v>43645.708333333336</v>
      </c>
      <c r="C4338" s="3">
        <f t="shared" si="403"/>
        <v>6</v>
      </c>
      <c r="D4338" s="3">
        <f t="shared" si="404"/>
        <v>29</v>
      </c>
      <c r="E4338" s="4">
        <f t="shared" si="405"/>
        <v>17</v>
      </c>
      <c r="F4338" s="4">
        <f t="shared" si="406"/>
        <v>7</v>
      </c>
      <c r="G4338" s="4" t="str">
        <f t="shared" si="407"/>
        <v>Sum</v>
      </c>
      <c r="H4338" s="4" t="str">
        <f t="shared" si="408"/>
        <v>Off</v>
      </c>
      <c r="I4338">
        <v>1127872598</v>
      </c>
      <c r="J4338" t="s">
        <v>26</v>
      </c>
      <c r="K4338">
        <v>37.54</v>
      </c>
      <c r="L4338">
        <v>36.547272</v>
      </c>
      <c r="M4338">
        <v>-8.7679999999999994E-2</v>
      </c>
      <c r="N4338">
        <v>-0.90504799999999996</v>
      </c>
    </row>
    <row r="4339" spans="1:14" x14ac:dyDescent="0.3">
      <c r="A4339" s="1">
        <v>43645.916666666664</v>
      </c>
      <c r="B4339" s="1">
        <v>43645.75</v>
      </c>
      <c r="C4339" s="3">
        <f t="shared" si="403"/>
        <v>6</v>
      </c>
      <c r="D4339" s="3">
        <f t="shared" si="404"/>
        <v>29</v>
      </c>
      <c r="E4339" s="4">
        <f t="shared" si="405"/>
        <v>18</v>
      </c>
      <c r="F4339" s="4">
        <f t="shared" si="406"/>
        <v>7</v>
      </c>
      <c r="G4339" s="4" t="str">
        <f t="shared" si="407"/>
        <v>Sum</v>
      </c>
      <c r="H4339" s="4" t="str">
        <f t="shared" si="408"/>
        <v>Off</v>
      </c>
      <c r="I4339">
        <v>1127872598</v>
      </c>
      <c r="J4339" t="s">
        <v>26</v>
      </c>
      <c r="K4339">
        <v>31.48</v>
      </c>
      <c r="L4339">
        <v>30.748760000000001</v>
      </c>
      <c r="M4339">
        <v>8.2325999999999996E-2</v>
      </c>
      <c r="N4339">
        <v>-0.81356600000000001</v>
      </c>
    </row>
    <row r="4340" spans="1:14" x14ac:dyDescent="0.3">
      <c r="A4340" s="1">
        <v>43645.958333333336</v>
      </c>
      <c r="B4340" s="1">
        <v>43645.791666666664</v>
      </c>
      <c r="C4340" s="3">
        <f t="shared" si="403"/>
        <v>6</v>
      </c>
      <c r="D4340" s="3">
        <f t="shared" si="404"/>
        <v>29</v>
      </c>
      <c r="E4340" s="4">
        <f t="shared" si="405"/>
        <v>19</v>
      </c>
      <c r="F4340" s="4">
        <f t="shared" si="406"/>
        <v>7</v>
      </c>
      <c r="G4340" s="4" t="str">
        <f t="shared" si="407"/>
        <v>Sum</v>
      </c>
      <c r="H4340" s="4" t="str">
        <f t="shared" si="408"/>
        <v>Off</v>
      </c>
      <c r="I4340">
        <v>1127872598</v>
      </c>
      <c r="J4340" t="s">
        <v>26</v>
      </c>
      <c r="K4340">
        <v>29.02</v>
      </c>
      <c r="L4340">
        <v>28.538582000000002</v>
      </c>
      <c r="M4340">
        <v>0.25581399999999999</v>
      </c>
      <c r="N4340">
        <v>-0.737232</v>
      </c>
    </row>
    <row r="4341" spans="1:14" x14ac:dyDescent="0.3">
      <c r="A4341" s="1">
        <v>43646</v>
      </c>
      <c r="B4341" s="1">
        <v>43645.833333333336</v>
      </c>
      <c r="C4341" s="3">
        <f t="shared" si="403"/>
        <v>6</v>
      </c>
      <c r="D4341" s="3">
        <f t="shared" si="404"/>
        <v>29</v>
      </c>
      <c r="E4341" s="4">
        <f t="shared" si="405"/>
        <v>20</v>
      </c>
      <c r="F4341" s="4">
        <f t="shared" si="406"/>
        <v>7</v>
      </c>
      <c r="G4341" s="4" t="str">
        <f t="shared" si="407"/>
        <v>Sum</v>
      </c>
      <c r="H4341" s="4" t="str">
        <f t="shared" si="408"/>
        <v>Off</v>
      </c>
      <c r="I4341">
        <v>1127872598</v>
      </c>
      <c r="J4341" t="s">
        <v>26</v>
      </c>
      <c r="K4341">
        <v>26.53</v>
      </c>
      <c r="L4341">
        <v>26.215814000000002</v>
      </c>
      <c r="M4341">
        <v>0.34957700000000003</v>
      </c>
      <c r="N4341">
        <v>-0.66376299999999999</v>
      </c>
    </row>
    <row r="4342" spans="1:14" x14ac:dyDescent="0.3">
      <c r="A4342" s="1">
        <v>43646.041666666664</v>
      </c>
      <c r="B4342" s="1">
        <v>43645.875</v>
      </c>
      <c r="C4342" s="3">
        <f t="shared" si="403"/>
        <v>6</v>
      </c>
      <c r="D4342" s="3">
        <f t="shared" si="404"/>
        <v>29</v>
      </c>
      <c r="E4342" s="4">
        <f t="shared" si="405"/>
        <v>21</v>
      </c>
      <c r="F4342" s="4">
        <f t="shared" si="406"/>
        <v>7</v>
      </c>
      <c r="G4342" s="4" t="str">
        <f t="shared" si="407"/>
        <v>Sum</v>
      </c>
      <c r="H4342" s="4" t="str">
        <f t="shared" si="408"/>
        <v>Off</v>
      </c>
      <c r="I4342">
        <v>1127872598</v>
      </c>
      <c r="J4342" t="s">
        <v>26</v>
      </c>
      <c r="K4342">
        <v>25.9</v>
      </c>
      <c r="L4342">
        <v>25.528842999999998</v>
      </c>
      <c r="M4342">
        <v>0.44539800000000002</v>
      </c>
      <c r="N4342">
        <v>-0.81655500000000003</v>
      </c>
    </row>
    <row r="4343" spans="1:14" x14ac:dyDescent="0.3">
      <c r="A4343" s="1">
        <v>43646.083333333336</v>
      </c>
      <c r="B4343" s="1">
        <v>43645.916666666664</v>
      </c>
      <c r="C4343" s="3">
        <f t="shared" si="403"/>
        <v>6</v>
      </c>
      <c r="D4343" s="3">
        <f t="shared" si="404"/>
        <v>29</v>
      </c>
      <c r="E4343" s="4">
        <f t="shared" si="405"/>
        <v>22</v>
      </c>
      <c r="F4343" s="4">
        <f t="shared" si="406"/>
        <v>7</v>
      </c>
      <c r="G4343" s="4" t="str">
        <f t="shared" si="407"/>
        <v>Sum</v>
      </c>
      <c r="H4343" s="4" t="str">
        <f t="shared" si="408"/>
        <v>Off</v>
      </c>
      <c r="I4343">
        <v>1127872598</v>
      </c>
      <c r="J4343" t="s">
        <v>26</v>
      </c>
      <c r="K4343">
        <v>22.72</v>
      </c>
      <c r="L4343">
        <v>22.623715000000001</v>
      </c>
      <c r="M4343">
        <v>0.256438</v>
      </c>
      <c r="N4343">
        <v>-0.35272300000000001</v>
      </c>
    </row>
    <row r="4344" spans="1:14" x14ac:dyDescent="0.3">
      <c r="A4344" s="1">
        <v>43646.125</v>
      </c>
      <c r="B4344" s="1">
        <v>43645.958333333336</v>
      </c>
      <c r="C4344" s="3">
        <f t="shared" si="403"/>
        <v>6</v>
      </c>
      <c r="D4344" s="3">
        <f t="shared" si="404"/>
        <v>29</v>
      </c>
      <c r="E4344" s="4">
        <f t="shared" si="405"/>
        <v>23</v>
      </c>
      <c r="F4344" s="4">
        <f t="shared" si="406"/>
        <v>7</v>
      </c>
      <c r="G4344" s="4" t="str">
        <f t="shared" si="407"/>
        <v>Sum</v>
      </c>
      <c r="H4344" s="4" t="str">
        <f t="shared" si="408"/>
        <v>Off</v>
      </c>
      <c r="I4344">
        <v>1127872598</v>
      </c>
      <c r="J4344" t="s">
        <v>26</v>
      </c>
      <c r="K4344">
        <v>20.149999999999999</v>
      </c>
      <c r="L4344">
        <v>20.191106000000001</v>
      </c>
      <c r="M4344">
        <v>7.4193999999999996E-2</v>
      </c>
      <c r="N4344">
        <v>-3.3087999999999999E-2</v>
      </c>
    </row>
    <row r="4345" spans="1:14" x14ac:dyDescent="0.3">
      <c r="A4345" s="1">
        <v>43646.166666666664</v>
      </c>
      <c r="B4345" s="1">
        <v>43646</v>
      </c>
      <c r="C4345" s="3">
        <f t="shared" si="403"/>
        <v>6</v>
      </c>
      <c r="D4345" s="3">
        <f t="shared" si="404"/>
        <v>30</v>
      </c>
      <c r="E4345" s="4">
        <f t="shared" si="405"/>
        <v>0</v>
      </c>
      <c r="F4345" s="4">
        <f t="shared" si="406"/>
        <v>1</v>
      </c>
      <c r="G4345" s="4" t="str">
        <f t="shared" si="407"/>
        <v>Sum</v>
      </c>
      <c r="H4345" s="4" t="str">
        <f t="shared" si="408"/>
        <v>Off</v>
      </c>
      <c r="I4345">
        <v>1127872598</v>
      </c>
      <c r="J4345" t="s">
        <v>26</v>
      </c>
      <c r="K4345">
        <v>18.79</v>
      </c>
      <c r="L4345">
        <v>18.825984999999999</v>
      </c>
      <c r="M4345">
        <v>2.9871000000000002E-2</v>
      </c>
      <c r="N4345">
        <v>6.1139999999999996E-3</v>
      </c>
    </row>
    <row r="4346" spans="1:14" x14ac:dyDescent="0.3">
      <c r="A4346" s="1">
        <v>43646.208333333336</v>
      </c>
      <c r="B4346" s="1">
        <v>43646.041666666664</v>
      </c>
      <c r="C4346" s="3">
        <f t="shared" si="403"/>
        <v>6</v>
      </c>
      <c r="D4346" s="3">
        <f t="shared" si="404"/>
        <v>30</v>
      </c>
      <c r="E4346" s="4">
        <f t="shared" si="405"/>
        <v>1</v>
      </c>
      <c r="F4346" s="4">
        <f t="shared" si="406"/>
        <v>1</v>
      </c>
      <c r="G4346" s="4" t="str">
        <f t="shared" si="407"/>
        <v>Sum</v>
      </c>
      <c r="H4346" s="4" t="str">
        <f t="shared" si="408"/>
        <v>Off</v>
      </c>
      <c r="I4346">
        <v>1127872598</v>
      </c>
      <c r="J4346" t="s">
        <v>26</v>
      </c>
      <c r="K4346">
        <v>18.18</v>
      </c>
      <c r="L4346">
        <v>18.178432999999998</v>
      </c>
      <c r="M4346">
        <v>2.0955999999999999E-2</v>
      </c>
      <c r="N4346">
        <v>-2.2523000000000001E-2</v>
      </c>
    </row>
    <row r="4347" spans="1:14" x14ac:dyDescent="0.3">
      <c r="A4347" s="1">
        <v>43646.25</v>
      </c>
      <c r="B4347" s="1">
        <v>43646.083333333336</v>
      </c>
      <c r="C4347" s="3">
        <f t="shared" si="403"/>
        <v>6</v>
      </c>
      <c r="D4347" s="3">
        <f t="shared" si="404"/>
        <v>30</v>
      </c>
      <c r="E4347" s="4">
        <f t="shared" si="405"/>
        <v>2</v>
      </c>
      <c r="F4347" s="4">
        <f t="shared" si="406"/>
        <v>1</v>
      </c>
      <c r="G4347" s="4" t="str">
        <f t="shared" si="407"/>
        <v>Sum</v>
      </c>
      <c r="H4347" s="4" t="str">
        <f t="shared" si="408"/>
        <v>Off</v>
      </c>
      <c r="I4347">
        <v>1127872598</v>
      </c>
      <c r="J4347" t="s">
        <v>26</v>
      </c>
      <c r="K4347">
        <v>17.2</v>
      </c>
      <c r="L4347">
        <v>17.181539000000001</v>
      </c>
      <c r="M4347">
        <v>4.3374000000000003E-2</v>
      </c>
      <c r="N4347">
        <v>-6.1835000000000001E-2</v>
      </c>
    </row>
    <row r="4348" spans="1:14" x14ac:dyDescent="0.3">
      <c r="A4348" s="1">
        <v>43646.291666666664</v>
      </c>
      <c r="B4348" s="1">
        <v>43646.125</v>
      </c>
      <c r="C4348" s="3">
        <f t="shared" si="403"/>
        <v>6</v>
      </c>
      <c r="D4348" s="3">
        <f t="shared" si="404"/>
        <v>30</v>
      </c>
      <c r="E4348" s="4">
        <f t="shared" si="405"/>
        <v>3</v>
      </c>
      <c r="F4348" s="4">
        <f t="shared" si="406"/>
        <v>1</v>
      </c>
      <c r="G4348" s="4" t="str">
        <f t="shared" si="407"/>
        <v>Sum</v>
      </c>
      <c r="H4348" s="4" t="str">
        <f t="shared" si="408"/>
        <v>Off</v>
      </c>
      <c r="I4348">
        <v>1127872598</v>
      </c>
      <c r="J4348" t="s">
        <v>26</v>
      </c>
      <c r="K4348">
        <v>15.42</v>
      </c>
      <c r="L4348">
        <v>15.397373999999999</v>
      </c>
      <c r="M4348">
        <v>6.5285999999999997E-2</v>
      </c>
      <c r="N4348">
        <v>-8.7912000000000004E-2</v>
      </c>
    </row>
    <row r="4349" spans="1:14" x14ac:dyDescent="0.3">
      <c r="A4349" s="1">
        <v>43646.333333333336</v>
      </c>
      <c r="B4349" s="1">
        <v>43646.166666666664</v>
      </c>
      <c r="C4349" s="3">
        <f t="shared" si="403"/>
        <v>6</v>
      </c>
      <c r="D4349" s="3">
        <f t="shared" si="404"/>
        <v>30</v>
      </c>
      <c r="E4349" s="4">
        <f t="shared" si="405"/>
        <v>4</v>
      </c>
      <c r="F4349" s="4">
        <f t="shared" si="406"/>
        <v>1</v>
      </c>
      <c r="G4349" s="4" t="str">
        <f t="shared" si="407"/>
        <v>Sum</v>
      </c>
      <c r="H4349" s="4" t="str">
        <f t="shared" si="408"/>
        <v>Off</v>
      </c>
      <c r="I4349">
        <v>1127872598</v>
      </c>
      <c r="J4349" t="s">
        <v>26</v>
      </c>
      <c r="K4349">
        <v>14.88</v>
      </c>
      <c r="L4349">
        <v>14.887871000000001</v>
      </c>
      <c r="M4349">
        <v>6.1778E-2</v>
      </c>
      <c r="N4349">
        <v>-5.3906999999999997E-2</v>
      </c>
    </row>
    <row r="4350" spans="1:14" x14ac:dyDescent="0.3">
      <c r="A4350" s="1">
        <v>43646.375</v>
      </c>
      <c r="B4350" s="1">
        <v>43646.208333333336</v>
      </c>
      <c r="C4350" s="3">
        <f t="shared" si="403"/>
        <v>6</v>
      </c>
      <c r="D4350" s="3">
        <f t="shared" si="404"/>
        <v>30</v>
      </c>
      <c r="E4350" s="4">
        <f t="shared" si="405"/>
        <v>5</v>
      </c>
      <c r="F4350" s="4">
        <f t="shared" si="406"/>
        <v>1</v>
      </c>
      <c r="G4350" s="4" t="str">
        <f t="shared" si="407"/>
        <v>Sum</v>
      </c>
      <c r="H4350" s="4" t="str">
        <f t="shared" si="408"/>
        <v>Off</v>
      </c>
      <c r="I4350">
        <v>1127872598</v>
      </c>
      <c r="J4350" t="s">
        <v>26</v>
      </c>
      <c r="K4350">
        <v>14.11</v>
      </c>
      <c r="L4350">
        <v>14.145407000000001</v>
      </c>
      <c r="M4350">
        <v>0.1153</v>
      </c>
      <c r="N4350">
        <v>-7.9893000000000006E-2</v>
      </c>
    </row>
    <row r="4351" spans="1:14" x14ac:dyDescent="0.3">
      <c r="A4351" s="1">
        <v>43646.416666666664</v>
      </c>
      <c r="B4351" s="1">
        <v>43646.25</v>
      </c>
      <c r="C4351" s="3">
        <f t="shared" si="403"/>
        <v>6</v>
      </c>
      <c r="D4351" s="3">
        <f t="shared" si="404"/>
        <v>30</v>
      </c>
      <c r="E4351" s="4">
        <f t="shared" si="405"/>
        <v>6</v>
      </c>
      <c r="F4351" s="4">
        <f t="shared" si="406"/>
        <v>1</v>
      </c>
      <c r="G4351" s="4" t="str">
        <f t="shared" si="407"/>
        <v>Sum</v>
      </c>
      <c r="H4351" s="4" t="str">
        <f t="shared" si="408"/>
        <v>Off</v>
      </c>
      <c r="I4351">
        <v>1127872598</v>
      </c>
      <c r="J4351" t="s">
        <v>26</v>
      </c>
      <c r="K4351">
        <v>13.91</v>
      </c>
      <c r="L4351">
        <v>13.969702</v>
      </c>
      <c r="M4351">
        <v>0.123599</v>
      </c>
      <c r="N4351">
        <v>-6.3896999999999995E-2</v>
      </c>
    </row>
    <row r="4352" spans="1:14" x14ac:dyDescent="0.3">
      <c r="A4352" s="1">
        <v>43646.458333333336</v>
      </c>
      <c r="B4352" s="1">
        <v>43646.291666666664</v>
      </c>
      <c r="C4352" s="3">
        <f t="shared" si="403"/>
        <v>6</v>
      </c>
      <c r="D4352" s="3">
        <f t="shared" si="404"/>
        <v>30</v>
      </c>
      <c r="E4352" s="4">
        <f t="shared" si="405"/>
        <v>7</v>
      </c>
      <c r="F4352" s="4">
        <f t="shared" si="406"/>
        <v>1</v>
      </c>
      <c r="G4352" s="4" t="str">
        <f t="shared" si="407"/>
        <v>Sum</v>
      </c>
      <c r="H4352" s="4" t="str">
        <f t="shared" si="408"/>
        <v>Off</v>
      </c>
      <c r="I4352">
        <v>1127872598</v>
      </c>
      <c r="J4352" t="s">
        <v>26</v>
      </c>
      <c r="K4352">
        <v>15.92</v>
      </c>
      <c r="L4352">
        <v>16.020250999999998</v>
      </c>
      <c r="M4352">
        <v>0.180231</v>
      </c>
      <c r="N4352">
        <v>-7.9979999999999996E-2</v>
      </c>
    </row>
    <row r="4353" spans="1:14" x14ac:dyDescent="0.3">
      <c r="A4353" s="1">
        <v>43646.5</v>
      </c>
      <c r="B4353" s="1">
        <v>43646.333333333336</v>
      </c>
      <c r="C4353" s="3">
        <f t="shared" si="403"/>
        <v>6</v>
      </c>
      <c r="D4353" s="3">
        <f t="shared" si="404"/>
        <v>30</v>
      </c>
      <c r="E4353" s="4">
        <f t="shared" si="405"/>
        <v>8</v>
      </c>
      <c r="F4353" s="4">
        <f t="shared" si="406"/>
        <v>1</v>
      </c>
      <c r="G4353" s="4" t="str">
        <f t="shared" si="407"/>
        <v>Sum</v>
      </c>
      <c r="H4353" s="4" t="str">
        <f t="shared" si="408"/>
        <v>Off</v>
      </c>
      <c r="I4353">
        <v>1127872598</v>
      </c>
      <c r="J4353" t="s">
        <v>26</v>
      </c>
      <c r="K4353">
        <v>18.100000000000001</v>
      </c>
      <c r="L4353">
        <v>18.741603999999999</v>
      </c>
      <c r="M4353">
        <v>0.60416099999999995</v>
      </c>
      <c r="N4353">
        <v>3.7442999999999997E-2</v>
      </c>
    </row>
    <row r="4354" spans="1:14" x14ac:dyDescent="0.3">
      <c r="A4354" s="1">
        <v>43646.541666666664</v>
      </c>
      <c r="B4354" s="1">
        <v>43646.375</v>
      </c>
      <c r="C4354" s="3">
        <f t="shared" si="403"/>
        <v>6</v>
      </c>
      <c r="D4354" s="3">
        <f t="shared" si="404"/>
        <v>30</v>
      </c>
      <c r="E4354" s="4">
        <f t="shared" si="405"/>
        <v>9</v>
      </c>
      <c r="F4354" s="4">
        <f t="shared" si="406"/>
        <v>1</v>
      </c>
      <c r="G4354" s="4" t="str">
        <f t="shared" si="407"/>
        <v>Sum</v>
      </c>
      <c r="H4354" s="4" t="str">
        <f t="shared" si="408"/>
        <v>Off</v>
      </c>
      <c r="I4354">
        <v>1127872598</v>
      </c>
      <c r="J4354" t="s">
        <v>26</v>
      </c>
      <c r="K4354">
        <v>20.28</v>
      </c>
      <c r="L4354">
        <v>20.765687</v>
      </c>
      <c r="M4354">
        <v>0.53828699999999996</v>
      </c>
      <c r="N4354">
        <v>-5.2600000000000001E-2</v>
      </c>
    </row>
    <row r="4355" spans="1:14" x14ac:dyDescent="0.3">
      <c r="A4355" s="1">
        <v>43646.583333333336</v>
      </c>
      <c r="B4355" s="1">
        <v>43646.416666666664</v>
      </c>
      <c r="C4355" s="3">
        <f t="shared" ref="C4355:C4418" si="409">MONTH(B4355)</f>
        <v>6</v>
      </c>
      <c r="D4355" s="3">
        <f t="shared" ref="D4355:D4418" si="410">DAY(B4355)</f>
        <v>30</v>
      </c>
      <c r="E4355" s="4">
        <f t="shared" ref="E4355:E4418" si="411">HOUR(B4355)</f>
        <v>10</v>
      </c>
      <c r="F4355" s="4">
        <f t="shared" ref="F4355:F4418" si="412">WEEKDAY(B4355)</f>
        <v>1</v>
      </c>
      <c r="G4355" s="4" t="str">
        <f t="shared" ref="G4355:G4418" si="413">IF(AND(C4355&gt;4,C4355&lt;10),"Sum","Win")</f>
        <v>Sum</v>
      </c>
      <c r="H4355" s="4" t="str">
        <f t="shared" si="408"/>
        <v>Off</v>
      </c>
      <c r="I4355">
        <v>1127872598</v>
      </c>
      <c r="J4355" t="s">
        <v>26</v>
      </c>
      <c r="K4355">
        <v>22.5</v>
      </c>
      <c r="L4355">
        <v>22.948314</v>
      </c>
      <c r="M4355">
        <v>0.74037900000000001</v>
      </c>
      <c r="N4355">
        <v>-0.29206500000000002</v>
      </c>
    </row>
    <row r="4356" spans="1:14" x14ac:dyDescent="0.3">
      <c r="A4356" s="1">
        <v>43646.625</v>
      </c>
      <c r="B4356" s="1">
        <v>43646.458333333336</v>
      </c>
      <c r="C4356" s="3">
        <f t="shared" si="409"/>
        <v>6</v>
      </c>
      <c r="D4356" s="3">
        <f t="shared" si="410"/>
        <v>30</v>
      </c>
      <c r="E4356" s="4">
        <f t="shared" si="411"/>
        <v>11</v>
      </c>
      <c r="F4356" s="4">
        <f t="shared" si="412"/>
        <v>1</v>
      </c>
      <c r="G4356" s="4" t="str">
        <f t="shared" si="413"/>
        <v>Sum</v>
      </c>
      <c r="H4356" s="4" t="str">
        <f t="shared" si="408"/>
        <v>Off</v>
      </c>
      <c r="I4356">
        <v>1127872598</v>
      </c>
      <c r="J4356" t="s">
        <v>26</v>
      </c>
      <c r="K4356">
        <v>23.91</v>
      </c>
      <c r="L4356">
        <v>24.172166000000001</v>
      </c>
      <c r="M4356">
        <v>0.78607700000000003</v>
      </c>
      <c r="N4356">
        <v>-0.52391100000000002</v>
      </c>
    </row>
    <row r="4357" spans="1:14" x14ac:dyDescent="0.3">
      <c r="A4357" s="1">
        <v>43646.666666666664</v>
      </c>
      <c r="B4357" s="1">
        <v>43646.5</v>
      </c>
      <c r="C4357" s="3">
        <f t="shared" si="409"/>
        <v>6</v>
      </c>
      <c r="D4357" s="3">
        <f t="shared" si="410"/>
        <v>30</v>
      </c>
      <c r="E4357" s="4">
        <f t="shared" si="411"/>
        <v>12</v>
      </c>
      <c r="F4357" s="4">
        <f t="shared" si="412"/>
        <v>1</v>
      </c>
      <c r="G4357" s="4" t="str">
        <f t="shared" si="413"/>
        <v>Sum</v>
      </c>
      <c r="H4357" s="4" t="str">
        <f t="shared" si="408"/>
        <v>Off</v>
      </c>
      <c r="I4357">
        <v>1127872598</v>
      </c>
      <c r="J4357" t="s">
        <v>26</v>
      </c>
      <c r="K4357">
        <v>25.74</v>
      </c>
      <c r="L4357">
        <v>26.031525999999999</v>
      </c>
      <c r="M4357">
        <v>0.93233299999999997</v>
      </c>
      <c r="N4357">
        <v>-0.64080700000000002</v>
      </c>
    </row>
    <row r="4358" spans="1:14" x14ac:dyDescent="0.3">
      <c r="A4358" s="1">
        <v>43646.708333333336</v>
      </c>
      <c r="B4358" s="1">
        <v>43646.541666666664</v>
      </c>
      <c r="C4358" s="3">
        <f t="shared" si="409"/>
        <v>6</v>
      </c>
      <c r="D4358" s="3">
        <f t="shared" si="410"/>
        <v>30</v>
      </c>
      <c r="E4358" s="4">
        <f t="shared" si="411"/>
        <v>13</v>
      </c>
      <c r="F4358" s="4">
        <f t="shared" si="412"/>
        <v>1</v>
      </c>
      <c r="G4358" s="4" t="str">
        <f t="shared" si="413"/>
        <v>Sum</v>
      </c>
      <c r="H4358" s="4" t="str">
        <f t="shared" si="408"/>
        <v>Off</v>
      </c>
      <c r="I4358">
        <v>1127872598</v>
      </c>
      <c r="J4358" t="s">
        <v>26</v>
      </c>
      <c r="K4358">
        <v>26.66</v>
      </c>
      <c r="L4358">
        <v>27.211846000000001</v>
      </c>
      <c r="M4358">
        <v>1.28145</v>
      </c>
      <c r="N4358">
        <v>-0.72960400000000003</v>
      </c>
    </row>
    <row r="4359" spans="1:14" x14ac:dyDescent="0.3">
      <c r="A4359" s="1">
        <v>43646.75</v>
      </c>
      <c r="B4359" s="1">
        <v>43646.583333333336</v>
      </c>
      <c r="C4359" s="3">
        <f t="shared" si="409"/>
        <v>6</v>
      </c>
      <c r="D4359" s="3">
        <f t="shared" si="410"/>
        <v>30</v>
      </c>
      <c r="E4359" s="4">
        <f t="shared" si="411"/>
        <v>14</v>
      </c>
      <c r="F4359" s="4">
        <f t="shared" si="412"/>
        <v>1</v>
      </c>
      <c r="G4359" s="4" t="str">
        <f t="shared" si="413"/>
        <v>Sum</v>
      </c>
      <c r="H4359" s="4" t="str">
        <f t="shared" si="408"/>
        <v>Off</v>
      </c>
      <c r="I4359">
        <v>1127872598</v>
      </c>
      <c r="J4359" t="s">
        <v>26</v>
      </c>
      <c r="K4359">
        <v>28.57</v>
      </c>
      <c r="L4359">
        <v>29.723320999999999</v>
      </c>
      <c r="M4359">
        <v>1.80823</v>
      </c>
      <c r="N4359">
        <v>-0.65490899999999996</v>
      </c>
    </row>
    <row r="4360" spans="1:14" x14ac:dyDescent="0.3">
      <c r="A4360" s="1">
        <v>43646.791666666664</v>
      </c>
      <c r="B4360" s="1">
        <v>43646.625</v>
      </c>
      <c r="C4360" s="3">
        <f t="shared" si="409"/>
        <v>6</v>
      </c>
      <c r="D4360" s="3">
        <f t="shared" si="410"/>
        <v>30</v>
      </c>
      <c r="E4360" s="4">
        <f t="shared" si="411"/>
        <v>15</v>
      </c>
      <c r="F4360" s="4">
        <f t="shared" si="412"/>
        <v>1</v>
      </c>
      <c r="G4360" s="4" t="str">
        <f t="shared" si="413"/>
        <v>Sum</v>
      </c>
      <c r="H4360" s="4" t="str">
        <f t="shared" si="408"/>
        <v>Off</v>
      </c>
      <c r="I4360">
        <v>1127872598</v>
      </c>
      <c r="J4360" t="s">
        <v>26</v>
      </c>
      <c r="K4360">
        <v>29.13</v>
      </c>
      <c r="L4360">
        <v>30.127659000000001</v>
      </c>
      <c r="M4360">
        <v>1.68947</v>
      </c>
      <c r="N4360">
        <v>-0.69181099999999995</v>
      </c>
    </row>
    <row r="4361" spans="1:14" x14ac:dyDescent="0.3">
      <c r="A4361" s="1">
        <v>43646.833333333336</v>
      </c>
      <c r="B4361" s="1">
        <v>43646.666666666664</v>
      </c>
      <c r="C4361" s="3">
        <f t="shared" si="409"/>
        <v>6</v>
      </c>
      <c r="D4361" s="3">
        <f t="shared" si="410"/>
        <v>30</v>
      </c>
      <c r="E4361" s="4">
        <f t="shared" si="411"/>
        <v>16</v>
      </c>
      <c r="F4361" s="4">
        <f t="shared" si="412"/>
        <v>1</v>
      </c>
      <c r="G4361" s="4" t="str">
        <f t="shared" si="413"/>
        <v>Sum</v>
      </c>
      <c r="H4361" s="4" t="str">
        <f t="shared" si="408"/>
        <v>Off</v>
      </c>
      <c r="I4361">
        <v>1127872598</v>
      </c>
      <c r="J4361" t="s">
        <v>26</v>
      </c>
      <c r="K4361">
        <v>31.94</v>
      </c>
      <c r="L4361">
        <v>32.883637999999998</v>
      </c>
      <c r="M4361">
        <v>1.6290230000000001</v>
      </c>
      <c r="N4361">
        <v>-0.68538500000000002</v>
      </c>
    </row>
    <row r="4362" spans="1:14" x14ac:dyDescent="0.3">
      <c r="A4362" s="1">
        <v>43646.875</v>
      </c>
      <c r="B4362" s="1">
        <v>43646.708333333336</v>
      </c>
      <c r="C4362" s="3">
        <f t="shared" si="409"/>
        <v>6</v>
      </c>
      <c r="D4362" s="3">
        <f t="shared" si="410"/>
        <v>30</v>
      </c>
      <c r="E4362" s="4">
        <f t="shared" si="411"/>
        <v>17</v>
      </c>
      <c r="F4362" s="4">
        <f t="shared" si="412"/>
        <v>1</v>
      </c>
      <c r="G4362" s="4" t="str">
        <f t="shared" si="413"/>
        <v>Sum</v>
      </c>
      <c r="H4362" s="4" t="str">
        <f t="shared" si="408"/>
        <v>Off</v>
      </c>
      <c r="I4362">
        <v>1127872598</v>
      </c>
      <c r="J4362" t="s">
        <v>26</v>
      </c>
      <c r="K4362">
        <v>31.94</v>
      </c>
      <c r="L4362">
        <v>33.007945999999997</v>
      </c>
      <c r="M4362">
        <v>1.6636930000000001</v>
      </c>
      <c r="N4362">
        <v>-0.59574700000000003</v>
      </c>
    </row>
    <row r="4363" spans="1:14" x14ac:dyDescent="0.3">
      <c r="A4363" s="1">
        <v>43646.916666666664</v>
      </c>
      <c r="B4363" s="1">
        <v>43646.75</v>
      </c>
      <c r="C4363" s="3">
        <f t="shared" si="409"/>
        <v>6</v>
      </c>
      <c r="D4363" s="3">
        <f t="shared" si="410"/>
        <v>30</v>
      </c>
      <c r="E4363" s="4">
        <f t="shared" si="411"/>
        <v>18</v>
      </c>
      <c r="F4363" s="4">
        <f t="shared" si="412"/>
        <v>1</v>
      </c>
      <c r="G4363" s="4" t="str">
        <f t="shared" si="413"/>
        <v>Sum</v>
      </c>
      <c r="H4363" s="4" t="str">
        <f t="shared" ref="H4363:H4426" si="414">+IF(OR(F4363&lt;2,F4363&gt;6),"Off",IF(AND(G4363="Win",E4363&gt;7,E4363&lt;13),"On",IF(AND(G4363="Win",E4363&gt;16,E4363&lt;22),"On",IF(AND(G4363="Sum",E4363&gt;9,E4363&lt;22),"On","Off"))))</f>
        <v>Off</v>
      </c>
      <c r="I4363">
        <v>1127872598</v>
      </c>
      <c r="J4363" t="s">
        <v>26</v>
      </c>
      <c r="K4363">
        <v>28.34</v>
      </c>
      <c r="L4363">
        <v>29.431996000000002</v>
      </c>
      <c r="M4363">
        <v>1.495449</v>
      </c>
      <c r="N4363">
        <v>-0.40345300000000001</v>
      </c>
    </row>
    <row r="4364" spans="1:14" x14ac:dyDescent="0.3">
      <c r="A4364" s="1">
        <v>43646.958333333336</v>
      </c>
      <c r="B4364" s="1">
        <v>43646.791666666664</v>
      </c>
      <c r="C4364" s="3">
        <f t="shared" si="409"/>
        <v>6</v>
      </c>
      <c r="D4364" s="3">
        <f t="shared" si="410"/>
        <v>30</v>
      </c>
      <c r="E4364" s="4">
        <f t="shared" si="411"/>
        <v>19</v>
      </c>
      <c r="F4364" s="4">
        <f t="shared" si="412"/>
        <v>1</v>
      </c>
      <c r="G4364" s="4" t="str">
        <f t="shared" si="413"/>
        <v>Sum</v>
      </c>
      <c r="H4364" s="4" t="str">
        <f t="shared" si="414"/>
        <v>Off</v>
      </c>
      <c r="I4364">
        <v>1127872598</v>
      </c>
      <c r="J4364" t="s">
        <v>26</v>
      </c>
      <c r="K4364">
        <v>26.7</v>
      </c>
      <c r="L4364">
        <v>27.368656999999999</v>
      </c>
      <c r="M4364">
        <v>1.1804079999999999</v>
      </c>
      <c r="N4364">
        <v>-0.51175099999999996</v>
      </c>
    </row>
    <row r="4365" spans="1:14" x14ac:dyDescent="0.3">
      <c r="A4365" s="1">
        <v>43647</v>
      </c>
      <c r="B4365" s="1">
        <v>43646.833333333336</v>
      </c>
      <c r="C4365" s="3">
        <f t="shared" si="409"/>
        <v>6</v>
      </c>
      <c r="D4365" s="3">
        <f t="shared" si="410"/>
        <v>30</v>
      </c>
      <c r="E4365" s="4">
        <f t="shared" si="411"/>
        <v>20</v>
      </c>
      <c r="F4365" s="4">
        <f t="shared" si="412"/>
        <v>1</v>
      </c>
      <c r="G4365" s="4" t="str">
        <f t="shared" si="413"/>
        <v>Sum</v>
      </c>
      <c r="H4365" s="4" t="str">
        <f t="shared" si="414"/>
        <v>Off</v>
      </c>
      <c r="I4365">
        <v>1127872598</v>
      </c>
      <c r="J4365" t="s">
        <v>26</v>
      </c>
      <c r="K4365">
        <v>25.36</v>
      </c>
      <c r="L4365">
        <v>25.805191000000001</v>
      </c>
      <c r="M4365">
        <v>0.93946099999999999</v>
      </c>
      <c r="N4365">
        <v>-0.49426999999999999</v>
      </c>
    </row>
    <row r="4366" spans="1:14" x14ac:dyDescent="0.3">
      <c r="A4366" s="1">
        <v>43647.041666666664</v>
      </c>
      <c r="B4366" s="1">
        <v>43646.875</v>
      </c>
      <c r="C4366" s="3">
        <f t="shared" si="409"/>
        <v>6</v>
      </c>
      <c r="D4366" s="3">
        <f t="shared" si="410"/>
        <v>30</v>
      </c>
      <c r="E4366" s="4">
        <f t="shared" si="411"/>
        <v>21</v>
      </c>
      <c r="F4366" s="4">
        <f t="shared" si="412"/>
        <v>1</v>
      </c>
      <c r="G4366" s="4" t="str">
        <f t="shared" si="413"/>
        <v>Sum</v>
      </c>
      <c r="H4366" s="4" t="str">
        <f t="shared" si="414"/>
        <v>Off</v>
      </c>
      <c r="I4366">
        <v>1127872598</v>
      </c>
      <c r="J4366" t="s">
        <v>26</v>
      </c>
      <c r="K4366">
        <v>24.33</v>
      </c>
      <c r="L4366">
        <v>24.736063000000001</v>
      </c>
      <c r="M4366">
        <v>0.86105799999999999</v>
      </c>
      <c r="N4366">
        <v>-0.45499499999999998</v>
      </c>
    </row>
    <row r="4367" spans="1:14" x14ac:dyDescent="0.3">
      <c r="A4367" s="1">
        <v>43647.083333333336</v>
      </c>
      <c r="B4367" s="1">
        <v>43646.916666666664</v>
      </c>
      <c r="C4367" s="3">
        <f t="shared" si="409"/>
        <v>6</v>
      </c>
      <c r="D4367" s="3">
        <f t="shared" si="410"/>
        <v>30</v>
      </c>
      <c r="E4367" s="4">
        <f t="shared" si="411"/>
        <v>22</v>
      </c>
      <c r="F4367" s="4">
        <f t="shared" si="412"/>
        <v>1</v>
      </c>
      <c r="G4367" s="4" t="str">
        <f t="shared" si="413"/>
        <v>Sum</v>
      </c>
      <c r="H4367" s="4" t="str">
        <f t="shared" si="414"/>
        <v>Off</v>
      </c>
      <c r="I4367">
        <v>1127872598</v>
      </c>
      <c r="J4367" t="s">
        <v>26</v>
      </c>
      <c r="K4367">
        <v>22.21</v>
      </c>
      <c r="L4367">
        <v>22.782080000000001</v>
      </c>
      <c r="M4367">
        <v>0.67518500000000004</v>
      </c>
      <c r="N4367">
        <v>-0.103105</v>
      </c>
    </row>
    <row r="4368" spans="1:14" x14ac:dyDescent="0.3">
      <c r="A4368" s="1">
        <v>43647.125</v>
      </c>
      <c r="B4368" s="1">
        <v>43646.958333333336</v>
      </c>
      <c r="C4368" s="3">
        <f t="shared" si="409"/>
        <v>6</v>
      </c>
      <c r="D4368" s="3">
        <f t="shared" si="410"/>
        <v>30</v>
      </c>
      <c r="E4368" s="4">
        <f t="shared" si="411"/>
        <v>23</v>
      </c>
      <c r="F4368" s="4">
        <f t="shared" si="412"/>
        <v>1</v>
      </c>
      <c r="G4368" s="4" t="str">
        <f t="shared" si="413"/>
        <v>Sum</v>
      </c>
      <c r="H4368" s="4" t="str">
        <f t="shared" si="414"/>
        <v>Off</v>
      </c>
      <c r="I4368">
        <v>1127872598</v>
      </c>
      <c r="J4368" t="s">
        <v>26</v>
      </c>
      <c r="K4368">
        <v>20</v>
      </c>
      <c r="L4368">
        <v>20.603943000000001</v>
      </c>
      <c r="M4368">
        <v>0.51092400000000004</v>
      </c>
      <c r="N4368">
        <v>9.3019000000000004E-2</v>
      </c>
    </row>
    <row r="4369" spans="1:14" x14ac:dyDescent="0.3">
      <c r="A4369" s="1">
        <v>43647.166666666664</v>
      </c>
      <c r="B4369" s="1">
        <v>43647</v>
      </c>
      <c r="C4369" s="3">
        <f t="shared" si="409"/>
        <v>7</v>
      </c>
      <c r="D4369" s="3">
        <f t="shared" si="410"/>
        <v>1</v>
      </c>
      <c r="E4369" s="4">
        <f t="shared" si="411"/>
        <v>0</v>
      </c>
      <c r="F4369" s="4">
        <f t="shared" si="412"/>
        <v>2</v>
      </c>
      <c r="G4369" s="4" t="str">
        <f t="shared" si="413"/>
        <v>Sum</v>
      </c>
      <c r="H4369" s="4" t="str">
        <f t="shared" si="414"/>
        <v>Off</v>
      </c>
      <c r="I4369">
        <v>1127872598</v>
      </c>
      <c r="J4369" t="s">
        <v>26</v>
      </c>
      <c r="K4369">
        <v>17.170000000000002</v>
      </c>
      <c r="L4369">
        <v>17.565178</v>
      </c>
      <c r="M4369">
        <v>0.28872300000000001</v>
      </c>
      <c r="N4369">
        <v>0.10645499999999999</v>
      </c>
    </row>
    <row r="4370" spans="1:14" x14ac:dyDescent="0.3">
      <c r="A4370" s="1">
        <v>43647.208333333336</v>
      </c>
      <c r="B4370" s="1">
        <v>43647.041666666664</v>
      </c>
      <c r="C4370" s="3">
        <f t="shared" si="409"/>
        <v>7</v>
      </c>
      <c r="D4370" s="3">
        <f t="shared" si="410"/>
        <v>1</v>
      </c>
      <c r="E4370" s="4">
        <f t="shared" si="411"/>
        <v>1</v>
      </c>
      <c r="F4370" s="4">
        <f t="shared" si="412"/>
        <v>2</v>
      </c>
      <c r="G4370" s="4" t="str">
        <f t="shared" si="413"/>
        <v>Sum</v>
      </c>
      <c r="H4370" s="4" t="str">
        <f t="shared" si="414"/>
        <v>Off</v>
      </c>
      <c r="I4370">
        <v>1127872598</v>
      </c>
      <c r="J4370" t="s">
        <v>26</v>
      </c>
      <c r="K4370">
        <v>15.81</v>
      </c>
      <c r="L4370">
        <v>16.082253999999999</v>
      </c>
      <c r="M4370">
        <v>9.2548000000000005E-2</v>
      </c>
      <c r="N4370">
        <v>0.179706</v>
      </c>
    </row>
    <row r="4371" spans="1:14" x14ac:dyDescent="0.3">
      <c r="A4371" s="1">
        <v>43647.25</v>
      </c>
      <c r="B4371" s="1">
        <v>43647.083333333336</v>
      </c>
      <c r="C4371" s="3">
        <f t="shared" si="409"/>
        <v>7</v>
      </c>
      <c r="D4371" s="3">
        <f t="shared" si="410"/>
        <v>1</v>
      </c>
      <c r="E4371" s="4">
        <f t="shared" si="411"/>
        <v>2</v>
      </c>
      <c r="F4371" s="4">
        <f t="shared" si="412"/>
        <v>2</v>
      </c>
      <c r="G4371" s="4" t="str">
        <f t="shared" si="413"/>
        <v>Sum</v>
      </c>
      <c r="H4371" s="4" t="str">
        <f t="shared" si="414"/>
        <v>Off</v>
      </c>
      <c r="I4371">
        <v>1127872598</v>
      </c>
      <c r="J4371" t="s">
        <v>26</v>
      </c>
      <c r="K4371">
        <v>15.02</v>
      </c>
      <c r="L4371">
        <v>15.282003</v>
      </c>
      <c r="M4371">
        <v>7.4064000000000005E-2</v>
      </c>
      <c r="N4371">
        <v>0.18793899999999999</v>
      </c>
    </row>
    <row r="4372" spans="1:14" x14ac:dyDescent="0.3">
      <c r="A4372" s="1">
        <v>43647.291666666664</v>
      </c>
      <c r="B4372" s="1">
        <v>43647.125</v>
      </c>
      <c r="C4372" s="3">
        <f t="shared" si="409"/>
        <v>7</v>
      </c>
      <c r="D4372" s="3">
        <f t="shared" si="410"/>
        <v>1</v>
      </c>
      <c r="E4372" s="4">
        <f t="shared" si="411"/>
        <v>3</v>
      </c>
      <c r="F4372" s="4">
        <f t="shared" si="412"/>
        <v>2</v>
      </c>
      <c r="G4372" s="4" t="str">
        <f t="shared" si="413"/>
        <v>Sum</v>
      </c>
      <c r="H4372" s="4" t="str">
        <f t="shared" si="414"/>
        <v>Off</v>
      </c>
      <c r="I4372">
        <v>1127872598</v>
      </c>
      <c r="J4372" t="s">
        <v>26</v>
      </c>
      <c r="K4372">
        <v>14.13</v>
      </c>
      <c r="L4372">
        <v>14.305911</v>
      </c>
      <c r="M4372">
        <v>5.3065000000000001E-2</v>
      </c>
      <c r="N4372">
        <v>0.122846</v>
      </c>
    </row>
    <row r="4373" spans="1:14" x14ac:dyDescent="0.3">
      <c r="A4373" s="1">
        <v>43647.333333333336</v>
      </c>
      <c r="B4373" s="1">
        <v>43647.166666666664</v>
      </c>
      <c r="C4373" s="3">
        <f t="shared" si="409"/>
        <v>7</v>
      </c>
      <c r="D4373" s="3">
        <f t="shared" si="410"/>
        <v>1</v>
      </c>
      <c r="E4373" s="4">
        <f t="shared" si="411"/>
        <v>4</v>
      </c>
      <c r="F4373" s="4">
        <f t="shared" si="412"/>
        <v>2</v>
      </c>
      <c r="G4373" s="4" t="str">
        <f t="shared" si="413"/>
        <v>Sum</v>
      </c>
      <c r="H4373" s="4" t="str">
        <f t="shared" si="414"/>
        <v>Off</v>
      </c>
      <c r="I4373">
        <v>1127872598</v>
      </c>
      <c r="J4373" t="s">
        <v>26</v>
      </c>
      <c r="K4373">
        <v>14.06</v>
      </c>
      <c r="L4373">
        <v>14.229604</v>
      </c>
      <c r="M4373">
        <v>5.9098999999999999E-2</v>
      </c>
      <c r="N4373">
        <v>0.11050500000000001</v>
      </c>
    </row>
    <row r="4374" spans="1:14" x14ac:dyDescent="0.3">
      <c r="A4374" s="1">
        <v>43647.375</v>
      </c>
      <c r="B4374" s="1">
        <v>43647.208333333336</v>
      </c>
      <c r="C4374" s="3">
        <f t="shared" si="409"/>
        <v>7</v>
      </c>
      <c r="D4374" s="3">
        <f t="shared" si="410"/>
        <v>1</v>
      </c>
      <c r="E4374" s="4">
        <f t="shared" si="411"/>
        <v>5</v>
      </c>
      <c r="F4374" s="4">
        <f t="shared" si="412"/>
        <v>2</v>
      </c>
      <c r="G4374" s="4" t="str">
        <f t="shared" si="413"/>
        <v>Sum</v>
      </c>
      <c r="H4374" s="4" t="str">
        <f t="shared" si="414"/>
        <v>Off</v>
      </c>
      <c r="I4374">
        <v>1127872598</v>
      </c>
      <c r="J4374" t="s">
        <v>26</v>
      </c>
      <c r="K4374">
        <v>15.21</v>
      </c>
      <c r="L4374">
        <v>15.390527000000001</v>
      </c>
      <c r="M4374">
        <v>5.8553000000000001E-2</v>
      </c>
      <c r="N4374">
        <v>0.121974</v>
      </c>
    </row>
    <row r="4375" spans="1:14" x14ac:dyDescent="0.3">
      <c r="A4375" s="1">
        <v>43647.416666666664</v>
      </c>
      <c r="B4375" s="1">
        <v>43647.25</v>
      </c>
      <c r="C4375" s="3">
        <f t="shared" si="409"/>
        <v>7</v>
      </c>
      <c r="D4375" s="3">
        <f t="shared" si="410"/>
        <v>1</v>
      </c>
      <c r="E4375" s="4">
        <f t="shared" si="411"/>
        <v>6</v>
      </c>
      <c r="F4375" s="4">
        <f t="shared" si="412"/>
        <v>2</v>
      </c>
      <c r="G4375" s="4" t="str">
        <f t="shared" si="413"/>
        <v>Sum</v>
      </c>
      <c r="H4375" s="4" t="str">
        <f t="shared" si="414"/>
        <v>Off</v>
      </c>
      <c r="I4375">
        <v>1127872598</v>
      </c>
      <c r="J4375" t="s">
        <v>26</v>
      </c>
      <c r="K4375">
        <v>17.350000000000001</v>
      </c>
      <c r="L4375">
        <v>17.667477999999999</v>
      </c>
      <c r="M4375">
        <v>0.19917499999999999</v>
      </c>
      <c r="N4375">
        <v>0.11830300000000001</v>
      </c>
    </row>
    <row r="4376" spans="1:14" x14ac:dyDescent="0.3">
      <c r="A4376" s="1">
        <v>43647.458333333336</v>
      </c>
      <c r="B4376" s="1">
        <v>43647.291666666664</v>
      </c>
      <c r="C4376" s="3">
        <f t="shared" si="409"/>
        <v>7</v>
      </c>
      <c r="D4376" s="3">
        <f t="shared" si="410"/>
        <v>1</v>
      </c>
      <c r="E4376" s="4">
        <f t="shared" si="411"/>
        <v>7</v>
      </c>
      <c r="F4376" s="4">
        <f t="shared" si="412"/>
        <v>2</v>
      </c>
      <c r="G4376" s="4" t="str">
        <f t="shared" si="413"/>
        <v>Sum</v>
      </c>
      <c r="H4376" s="4" t="str">
        <f t="shared" si="414"/>
        <v>Off</v>
      </c>
      <c r="I4376">
        <v>1127872598</v>
      </c>
      <c r="J4376" t="s">
        <v>26</v>
      </c>
      <c r="K4376">
        <v>19.18</v>
      </c>
      <c r="L4376">
        <v>19.581337999999999</v>
      </c>
      <c r="M4376">
        <v>0.31884200000000001</v>
      </c>
      <c r="N4376">
        <v>8.2496E-2</v>
      </c>
    </row>
    <row r="4377" spans="1:14" x14ac:dyDescent="0.3">
      <c r="A4377" s="1">
        <v>43647.5</v>
      </c>
      <c r="B4377" s="1">
        <v>43647.333333333336</v>
      </c>
      <c r="C4377" s="3">
        <f t="shared" si="409"/>
        <v>7</v>
      </c>
      <c r="D4377" s="3">
        <f t="shared" si="410"/>
        <v>1</v>
      </c>
      <c r="E4377" s="4">
        <f t="shared" si="411"/>
        <v>8</v>
      </c>
      <c r="F4377" s="4">
        <f t="shared" si="412"/>
        <v>2</v>
      </c>
      <c r="G4377" s="4" t="str">
        <f t="shared" si="413"/>
        <v>Sum</v>
      </c>
      <c r="H4377" s="4" t="str">
        <f t="shared" si="414"/>
        <v>Off</v>
      </c>
      <c r="I4377">
        <v>1127872598</v>
      </c>
      <c r="J4377" t="s">
        <v>26</v>
      </c>
      <c r="K4377">
        <v>20.9</v>
      </c>
      <c r="L4377">
        <v>21.815545</v>
      </c>
      <c r="M4377">
        <v>0.72996700000000003</v>
      </c>
      <c r="N4377">
        <v>0.18557799999999999</v>
      </c>
    </row>
    <row r="4378" spans="1:14" x14ac:dyDescent="0.3">
      <c r="A4378" s="1">
        <v>43647.541666666664</v>
      </c>
      <c r="B4378" s="1">
        <v>43647.375</v>
      </c>
      <c r="C4378" s="3">
        <f t="shared" si="409"/>
        <v>7</v>
      </c>
      <c r="D4378" s="3">
        <f t="shared" si="410"/>
        <v>1</v>
      </c>
      <c r="E4378" s="4">
        <f t="shared" si="411"/>
        <v>9</v>
      </c>
      <c r="F4378" s="4">
        <f t="shared" si="412"/>
        <v>2</v>
      </c>
      <c r="G4378" s="4" t="str">
        <f t="shared" si="413"/>
        <v>Sum</v>
      </c>
      <c r="H4378" s="4" t="str">
        <f t="shared" si="414"/>
        <v>Off</v>
      </c>
      <c r="I4378">
        <v>1127872598</v>
      </c>
      <c r="J4378" t="s">
        <v>26</v>
      </c>
      <c r="K4378">
        <v>22.54</v>
      </c>
      <c r="L4378">
        <v>23.920670000000001</v>
      </c>
      <c r="M4378">
        <v>1.1655070000000001</v>
      </c>
      <c r="N4378">
        <v>0.21516299999999999</v>
      </c>
    </row>
    <row r="4379" spans="1:14" x14ac:dyDescent="0.3">
      <c r="A4379" s="1">
        <v>43647.583333333336</v>
      </c>
      <c r="B4379" s="1">
        <v>43647.416666666664</v>
      </c>
      <c r="C4379" s="3">
        <f t="shared" si="409"/>
        <v>7</v>
      </c>
      <c r="D4379" s="3">
        <f t="shared" si="410"/>
        <v>1</v>
      </c>
      <c r="E4379" s="4">
        <f t="shared" si="411"/>
        <v>10</v>
      </c>
      <c r="F4379" s="4">
        <f t="shared" si="412"/>
        <v>2</v>
      </c>
      <c r="G4379" s="4" t="str">
        <f t="shared" si="413"/>
        <v>Sum</v>
      </c>
      <c r="H4379" s="4" t="str">
        <f t="shared" si="414"/>
        <v>On</v>
      </c>
      <c r="I4379">
        <v>1127872598</v>
      </c>
      <c r="J4379" t="s">
        <v>26</v>
      </c>
      <c r="K4379">
        <v>25.33</v>
      </c>
      <c r="L4379">
        <v>26.858118999999999</v>
      </c>
      <c r="M4379">
        <v>1.3785179999999999</v>
      </c>
      <c r="N4379">
        <v>0.14960100000000001</v>
      </c>
    </row>
    <row r="4380" spans="1:14" x14ac:dyDescent="0.3">
      <c r="A4380" s="1">
        <v>43647.625</v>
      </c>
      <c r="B4380" s="1">
        <v>43647.458333333336</v>
      </c>
      <c r="C4380" s="3">
        <f t="shared" si="409"/>
        <v>7</v>
      </c>
      <c r="D4380" s="3">
        <f t="shared" si="410"/>
        <v>1</v>
      </c>
      <c r="E4380" s="4">
        <f t="shared" si="411"/>
        <v>11</v>
      </c>
      <c r="F4380" s="4">
        <f t="shared" si="412"/>
        <v>2</v>
      </c>
      <c r="G4380" s="4" t="str">
        <f t="shared" si="413"/>
        <v>Sum</v>
      </c>
      <c r="H4380" s="4" t="str">
        <f t="shared" si="414"/>
        <v>On</v>
      </c>
      <c r="I4380">
        <v>1127872598</v>
      </c>
      <c r="J4380" t="s">
        <v>26</v>
      </c>
      <c r="K4380">
        <v>27.41</v>
      </c>
      <c r="L4380">
        <v>29.352288999999999</v>
      </c>
      <c r="M4380">
        <v>1.9139029999999999</v>
      </c>
      <c r="N4380">
        <v>2.8386000000000002E-2</v>
      </c>
    </row>
    <row r="4381" spans="1:14" x14ac:dyDescent="0.3">
      <c r="A4381" s="1">
        <v>43647.666666666664</v>
      </c>
      <c r="B4381" s="1">
        <v>43647.5</v>
      </c>
      <c r="C4381" s="3">
        <f t="shared" si="409"/>
        <v>7</v>
      </c>
      <c r="D4381" s="3">
        <f t="shared" si="410"/>
        <v>1</v>
      </c>
      <c r="E4381" s="4">
        <f t="shared" si="411"/>
        <v>12</v>
      </c>
      <c r="F4381" s="4">
        <f t="shared" si="412"/>
        <v>2</v>
      </c>
      <c r="G4381" s="4" t="str">
        <f t="shared" si="413"/>
        <v>Sum</v>
      </c>
      <c r="H4381" s="4" t="str">
        <f t="shared" si="414"/>
        <v>On</v>
      </c>
      <c r="I4381">
        <v>1127872598</v>
      </c>
      <c r="J4381" t="s">
        <v>26</v>
      </c>
      <c r="K4381">
        <v>29.69</v>
      </c>
      <c r="L4381">
        <v>31.972881000000001</v>
      </c>
      <c r="M4381">
        <v>2.2858939999999999</v>
      </c>
      <c r="N4381">
        <v>-3.0130000000000001E-3</v>
      </c>
    </row>
    <row r="4382" spans="1:14" x14ac:dyDescent="0.3">
      <c r="A4382" s="1">
        <v>43647.708333333336</v>
      </c>
      <c r="B4382" s="1">
        <v>43647.541666666664</v>
      </c>
      <c r="C4382" s="3">
        <f t="shared" si="409"/>
        <v>7</v>
      </c>
      <c r="D4382" s="3">
        <f t="shared" si="410"/>
        <v>1</v>
      </c>
      <c r="E4382" s="4">
        <f t="shared" si="411"/>
        <v>13</v>
      </c>
      <c r="F4382" s="4">
        <f t="shared" si="412"/>
        <v>2</v>
      </c>
      <c r="G4382" s="4" t="str">
        <f t="shared" si="413"/>
        <v>Sum</v>
      </c>
      <c r="H4382" s="4" t="str">
        <f t="shared" si="414"/>
        <v>On</v>
      </c>
      <c r="I4382">
        <v>1127872598</v>
      </c>
      <c r="J4382" t="s">
        <v>26</v>
      </c>
      <c r="K4382">
        <v>32.25</v>
      </c>
      <c r="L4382">
        <v>34.60763</v>
      </c>
      <c r="M4382">
        <v>2.413726</v>
      </c>
      <c r="N4382">
        <v>-5.6096E-2</v>
      </c>
    </row>
    <row r="4383" spans="1:14" x14ac:dyDescent="0.3">
      <c r="A4383" s="1">
        <v>43647.75</v>
      </c>
      <c r="B4383" s="1">
        <v>43647.583333333336</v>
      </c>
      <c r="C4383" s="3">
        <f t="shared" si="409"/>
        <v>7</v>
      </c>
      <c r="D4383" s="3">
        <f t="shared" si="410"/>
        <v>1</v>
      </c>
      <c r="E4383" s="4">
        <f t="shared" si="411"/>
        <v>14</v>
      </c>
      <c r="F4383" s="4">
        <f t="shared" si="412"/>
        <v>2</v>
      </c>
      <c r="G4383" s="4" t="str">
        <f t="shared" si="413"/>
        <v>Sum</v>
      </c>
      <c r="H4383" s="4" t="str">
        <f t="shared" si="414"/>
        <v>On</v>
      </c>
      <c r="I4383">
        <v>1127872598</v>
      </c>
      <c r="J4383" t="s">
        <v>26</v>
      </c>
      <c r="K4383">
        <v>33.53</v>
      </c>
      <c r="L4383">
        <v>36.319293000000002</v>
      </c>
      <c r="M4383">
        <v>2.7216819999999999</v>
      </c>
      <c r="N4383">
        <v>6.7611000000000004E-2</v>
      </c>
    </row>
    <row r="4384" spans="1:14" x14ac:dyDescent="0.3">
      <c r="A4384" s="1">
        <v>43647.791666666664</v>
      </c>
      <c r="B4384" s="1">
        <v>43647.625</v>
      </c>
      <c r="C4384" s="3">
        <f t="shared" si="409"/>
        <v>7</v>
      </c>
      <c r="D4384" s="3">
        <f t="shared" si="410"/>
        <v>1</v>
      </c>
      <c r="E4384" s="4">
        <f t="shared" si="411"/>
        <v>15</v>
      </c>
      <c r="F4384" s="4">
        <f t="shared" si="412"/>
        <v>2</v>
      </c>
      <c r="G4384" s="4" t="str">
        <f t="shared" si="413"/>
        <v>Sum</v>
      </c>
      <c r="H4384" s="4" t="str">
        <f t="shared" si="414"/>
        <v>On</v>
      </c>
      <c r="I4384">
        <v>1127872598</v>
      </c>
      <c r="J4384" t="s">
        <v>26</v>
      </c>
      <c r="K4384">
        <v>36.369999999999997</v>
      </c>
      <c r="L4384">
        <v>39.276066999999998</v>
      </c>
      <c r="M4384">
        <v>2.737708</v>
      </c>
      <c r="N4384">
        <v>0.16835900000000001</v>
      </c>
    </row>
    <row r="4385" spans="1:14" x14ac:dyDescent="0.3">
      <c r="A4385" s="1">
        <v>43647.833333333336</v>
      </c>
      <c r="B4385" s="1">
        <v>43647.666666666664</v>
      </c>
      <c r="C4385" s="3">
        <f t="shared" si="409"/>
        <v>7</v>
      </c>
      <c r="D4385" s="3">
        <f t="shared" si="410"/>
        <v>1</v>
      </c>
      <c r="E4385" s="4">
        <f t="shared" si="411"/>
        <v>16</v>
      </c>
      <c r="F4385" s="4">
        <f t="shared" si="412"/>
        <v>2</v>
      </c>
      <c r="G4385" s="4" t="str">
        <f t="shared" si="413"/>
        <v>Sum</v>
      </c>
      <c r="H4385" s="4" t="str">
        <f t="shared" si="414"/>
        <v>On</v>
      </c>
      <c r="I4385">
        <v>1127872598</v>
      </c>
      <c r="J4385" t="s">
        <v>26</v>
      </c>
      <c r="K4385">
        <v>41.61</v>
      </c>
      <c r="L4385">
        <v>44.633626999999997</v>
      </c>
      <c r="M4385">
        <v>2.7501169999999999</v>
      </c>
      <c r="N4385">
        <v>0.27350999999999998</v>
      </c>
    </row>
    <row r="4386" spans="1:14" x14ac:dyDescent="0.3">
      <c r="A4386" s="1">
        <v>43647.875</v>
      </c>
      <c r="B4386" s="1">
        <v>43647.708333333336</v>
      </c>
      <c r="C4386" s="3">
        <f t="shared" si="409"/>
        <v>7</v>
      </c>
      <c r="D4386" s="3">
        <f t="shared" si="410"/>
        <v>1</v>
      </c>
      <c r="E4386" s="4">
        <f t="shared" si="411"/>
        <v>17</v>
      </c>
      <c r="F4386" s="4">
        <f t="shared" si="412"/>
        <v>2</v>
      </c>
      <c r="G4386" s="4" t="str">
        <f t="shared" si="413"/>
        <v>Sum</v>
      </c>
      <c r="H4386" s="4" t="str">
        <f t="shared" si="414"/>
        <v>On</v>
      </c>
      <c r="I4386">
        <v>1127872598</v>
      </c>
      <c r="J4386" t="s">
        <v>26</v>
      </c>
      <c r="K4386">
        <v>42.24</v>
      </c>
      <c r="L4386">
        <v>44.327503</v>
      </c>
      <c r="M4386">
        <v>1.7822979999999999</v>
      </c>
      <c r="N4386">
        <v>0.305205</v>
      </c>
    </row>
    <row r="4387" spans="1:14" x14ac:dyDescent="0.3">
      <c r="A4387" s="1">
        <v>43647.916666666664</v>
      </c>
      <c r="B4387" s="1">
        <v>43647.75</v>
      </c>
      <c r="C4387" s="3">
        <f t="shared" si="409"/>
        <v>7</v>
      </c>
      <c r="D4387" s="3">
        <f t="shared" si="410"/>
        <v>1</v>
      </c>
      <c r="E4387" s="4">
        <f t="shared" si="411"/>
        <v>18</v>
      </c>
      <c r="F4387" s="4">
        <f t="shared" si="412"/>
        <v>2</v>
      </c>
      <c r="G4387" s="4" t="str">
        <f t="shared" si="413"/>
        <v>Sum</v>
      </c>
      <c r="H4387" s="4" t="str">
        <f t="shared" si="414"/>
        <v>On</v>
      </c>
      <c r="I4387">
        <v>1127872598</v>
      </c>
      <c r="J4387" t="s">
        <v>26</v>
      </c>
      <c r="K4387">
        <v>35.450000000000003</v>
      </c>
      <c r="L4387">
        <v>36.776130999999999</v>
      </c>
      <c r="M4387">
        <v>1.0298670000000001</v>
      </c>
      <c r="N4387">
        <v>0.29626400000000003</v>
      </c>
    </row>
    <row r="4388" spans="1:14" x14ac:dyDescent="0.3">
      <c r="A4388" s="1">
        <v>43647.958333333336</v>
      </c>
      <c r="B4388" s="1">
        <v>43647.791666666664</v>
      </c>
      <c r="C4388" s="3">
        <f t="shared" si="409"/>
        <v>7</v>
      </c>
      <c r="D4388" s="3">
        <f t="shared" si="410"/>
        <v>1</v>
      </c>
      <c r="E4388" s="4">
        <f t="shared" si="411"/>
        <v>19</v>
      </c>
      <c r="F4388" s="4">
        <f t="shared" si="412"/>
        <v>2</v>
      </c>
      <c r="G4388" s="4" t="str">
        <f t="shared" si="413"/>
        <v>Sum</v>
      </c>
      <c r="H4388" s="4" t="str">
        <f t="shared" si="414"/>
        <v>On</v>
      </c>
      <c r="I4388">
        <v>1127872598</v>
      </c>
      <c r="J4388" t="s">
        <v>26</v>
      </c>
      <c r="K4388">
        <v>32.4</v>
      </c>
      <c r="L4388">
        <v>33.713935999999997</v>
      </c>
      <c r="M4388">
        <v>1.089191</v>
      </c>
      <c r="N4388">
        <v>0.224745</v>
      </c>
    </row>
    <row r="4389" spans="1:14" x14ac:dyDescent="0.3">
      <c r="A4389" s="1">
        <v>43648</v>
      </c>
      <c r="B4389" s="1">
        <v>43647.833333333336</v>
      </c>
      <c r="C4389" s="3">
        <f t="shared" si="409"/>
        <v>7</v>
      </c>
      <c r="D4389" s="3">
        <f t="shared" si="410"/>
        <v>1</v>
      </c>
      <c r="E4389" s="4">
        <f t="shared" si="411"/>
        <v>20</v>
      </c>
      <c r="F4389" s="4">
        <f t="shared" si="412"/>
        <v>2</v>
      </c>
      <c r="G4389" s="4" t="str">
        <f t="shared" si="413"/>
        <v>Sum</v>
      </c>
      <c r="H4389" s="4" t="str">
        <f t="shared" si="414"/>
        <v>On</v>
      </c>
      <c r="I4389">
        <v>1127872598</v>
      </c>
      <c r="J4389" t="s">
        <v>26</v>
      </c>
      <c r="K4389">
        <v>30.58</v>
      </c>
      <c r="L4389">
        <v>32.171728999999999</v>
      </c>
      <c r="M4389">
        <v>1.3753390000000001</v>
      </c>
      <c r="N4389">
        <v>0.21639</v>
      </c>
    </row>
    <row r="4390" spans="1:14" x14ac:dyDescent="0.3">
      <c r="A4390" s="1">
        <v>43648.041666666664</v>
      </c>
      <c r="B4390" s="1">
        <v>43647.875</v>
      </c>
      <c r="C4390" s="3">
        <f t="shared" si="409"/>
        <v>7</v>
      </c>
      <c r="D4390" s="3">
        <f t="shared" si="410"/>
        <v>1</v>
      </c>
      <c r="E4390" s="4">
        <f t="shared" si="411"/>
        <v>21</v>
      </c>
      <c r="F4390" s="4">
        <f t="shared" si="412"/>
        <v>2</v>
      </c>
      <c r="G4390" s="4" t="str">
        <f t="shared" si="413"/>
        <v>Sum</v>
      </c>
      <c r="H4390" s="4" t="str">
        <f t="shared" si="414"/>
        <v>On</v>
      </c>
      <c r="I4390">
        <v>1127872598</v>
      </c>
      <c r="J4390" t="s">
        <v>26</v>
      </c>
      <c r="K4390">
        <v>27.87</v>
      </c>
      <c r="L4390">
        <v>29.315936000000001</v>
      </c>
      <c r="M4390">
        <v>1.124897</v>
      </c>
      <c r="N4390">
        <v>0.32103900000000002</v>
      </c>
    </row>
    <row r="4391" spans="1:14" x14ac:dyDescent="0.3">
      <c r="A4391" s="1">
        <v>43648.083333333336</v>
      </c>
      <c r="B4391" s="1">
        <v>43647.916666666664</v>
      </c>
      <c r="C4391" s="3">
        <f t="shared" si="409"/>
        <v>7</v>
      </c>
      <c r="D4391" s="3">
        <f t="shared" si="410"/>
        <v>1</v>
      </c>
      <c r="E4391" s="4">
        <f t="shared" si="411"/>
        <v>22</v>
      </c>
      <c r="F4391" s="4">
        <f t="shared" si="412"/>
        <v>2</v>
      </c>
      <c r="G4391" s="4" t="str">
        <f t="shared" si="413"/>
        <v>Sum</v>
      </c>
      <c r="H4391" s="4" t="str">
        <f t="shared" si="414"/>
        <v>Off</v>
      </c>
      <c r="I4391">
        <v>1127872598</v>
      </c>
      <c r="J4391" t="s">
        <v>26</v>
      </c>
      <c r="K4391">
        <v>23.32</v>
      </c>
      <c r="L4391">
        <v>24.368193999999999</v>
      </c>
      <c r="M4391">
        <v>0.55137000000000003</v>
      </c>
      <c r="N4391">
        <v>0.49682399999999999</v>
      </c>
    </row>
    <row r="4392" spans="1:14" x14ac:dyDescent="0.3">
      <c r="A4392" s="1">
        <v>43648.125</v>
      </c>
      <c r="B4392" s="1">
        <v>43647.958333333336</v>
      </c>
      <c r="C4392" s="3">
        <f t="shared" si="409"/>
        <v>7</v>
      </c>
      <c r="D4392" s="3">
        <f t="shared" si="410"/>
        <v>1</v>
      </c>
      <c r="E4392" s="4">
        <f t="shared" si="411"/>
        <v>23</v>
      </c>
      <c r="F4392" s="4">
        <f t="shared" si="412"/>
        <v>2</v>
      </c>
      <c r="G4392" s="4" t="str">
        <f t="shared" si="413"/>
        <v>Sum</v>
      </c>
      <c r="H4392" s="4" t="str">
        <f t="shared" si="414"/>
        <v>Off</v>
      </c>
      <c r="I4392">
        <v>1127872598</v>
      </c>
      <c r="J4392" t="s">
        <v>26</v>
      </c>
      <c r="K4392">
        <v>20.97</v>
      </c>
      <c r="L4392">
        <v>21.893459</v>
      </c>
      <c r="M4392">
        <v>0.38605800000000001</v>
      </c>
      <c r="N4392">
        <v>0.53740100000000002</v>
      </c>
    </row>
    <row r="4393" spans="1:14" x14ac:dyDescent="0.3">
      <c r="A4393" s="1">
        <v>43648.166666666664</v>
      </c>
      <c r="B4393" s="1">
        <v>43648</v>
      </c>
      <c r="C4393" s="3">
        <f t="shared" si="409"/>
        <v>7</v>
      </c>
      <c r="D4393" s="3">
        <f t="shared" si="410"/>
        <v>2</v>
      </c>
      <c r="E4393" s="4">
        <f t="shared" si="411"/>
        <v>0</v>
      </c>
      <c r="F4393" s="4">
        <f t="shared" si="412"/>
        <v>3</v>
      </c>
      <c r="G4393" s="4" t="str">
        <f t="shared" si="413"/>
        <v>Sum</v>
      </c>
      <c r="H4393" s="4" t="str">
        <f t="shared" si="414"/>
        <v>Off</v>
      </c>
      <c r="I4393">
        <v>1127872598</v>
      </c>
      <c r="J4393" t="s">
        <v>26</v>
      </c>
      <c r="K4393">
        <v>19.850000000000001</v>
      </c>
      <c r="L4393">
        <v>20.503340000000001</v>
      </c>
      <c r="M4393">
        <v>0.19814699999999999</v>
      </c>
      <c r="N4393">
        <v>0.45519300000000001</v>
      </c>
    </row>
    <row r="4394" spans="1:14" x14ac:dyDescent="0.3">
      <c r="A4394" s="1">
        <v>43648.208333333336</v>
      </c>
      <c r="B4394" s="1">
        <v>43648.041666666664</v>
      </c>
      <c r="C4394" s="3">
        <f t="shared" si="409"/>
        <v>7</v>
      </c>
      <c r="D4394" s="3">
        <f t="shared" si="410"/>
        <v>2</v>
      </c>
      <c r="E4394" s="4">
        <f t="shared" si="411"/>
        <v>1</v>
      </c>
      <c r="F4394" s="4">
        <f t="shared" si="412"/>
        <v>3</v>
      </c>
      <c r="G4394" s="4" t="str">
        <f t="shared" si="413"/>
        <v>Sum</v>
      </c>
      <c r="H4394" s="4" t="str">
        <f t="shared" si="414"/>
        <v>Off</v>
      </c>
      <c r="I4394">
        <v>1127872598</v>
      </c>
      <c r="J4394" t="s">
        <v>26</v>
      </c>
      <c r="K4394">
        <v>19.05</v>
      </c>
      <c r="L4394">
        <v>19.565073000000002</v>
      </c>
      <c r="M4394">
        <v>0.202123</v>
      </c>
      <c r="N4394">
        <v>0.31295000000000001</v>
      </c>
    </row>
    <row r="4395" spans="1:14" x14ac:dyDescent="0.3">
      <c r="A4395" s="1">
        <v>43648.25</v>
      </c>
      <c r="B4395" s="1">
        <v>43648.083333333336</v>
      </c>
      <c r="C4395" s="3">
        <f t="shared" si="409"/>
        <v>7</v>
      </c>
      <c r="D4395" s="3">
        <f t="shared" si="410"/>
        <v>2</v>
      </c>
      <c r="E4395" s="4">
        <f t="shared" si="411"/>
        <v>2</v>
      </c>
      <c r="F4395" s="4">
        <f t="shared" si="412"/>
        <v>3</v>
      </c>
      <c r="G4395" s="4" t="str">
        <f t="shared" si="413"/>
        <v>Sum</v>
      </c>
      <c r="H4395" s="4" t="str">
        <f t="shared" si="414"/>
        <v>Off</v>
      </c>
      <c r="I4395">
        <v>1127872598</v>
      </c>
      <c r="J4395" t="s">
        <v>26</v>
      </c>
      <c r="K4395">
        <v>17.55</v>
      </c>
      <c r="L4395">
        <v>17.928698000000001</v>
      </c>
      <c r="M4395">
        <v>9.8158999999999996E-2</v>
      </c>
      <c r="N4395">
        <v>0.28053899999999998</v>
      </c>
    </row>
    <row r="4396" spans="1:14" x14ac:dyDescent="0.3">
      <c r="A4396" s="1">
        <v>43648.291666666664</v>
      </c>
      <c r="B4396" s="1">
        <v>43648.125</v>
      </c>
      <c r="C4396" s="3">
        <f t="shared" si="409"/>
        <v>7</v>
      </c>
      <c r="D4396" s="3">
        <f t="shared" si="410"/>
        <v>2</v>
      </c>
      <c r="E4396" s="4">
        <f t="shared" si="411"/>
        <v>3</v>
      </c>
      <c r="F4396" s="4">
        <f t="shared" si="412"/>
        <v>3</v>
      </c>
      <c r="G4396" s="4" t="str">
        <f t="shared" si="413"/>
        <v>Sum</v>
      </c>
      <c r="H4396" s="4" t="str">
        <f t="shared" si="414"/>
        <v>Off</v>
      </c>
      <c r="I4396">
        <v>1127872598</v>
      </c>
      <c r="J4396" t="s">
        <v>26</v>
      </c>
      <c r="K4396">
        <v>16.010000000000002</v>
      </c>
      <c r="L4396">
        <v>16.220137000000001</v>
      </c>
      <c r="M4396">
        <v>-1.234E-2</v>
      </c>
      <c r="N4396">
        <v>0.22247700000000001</v>
      </c>
    </row>
    <row r="4397" spans="1:14" x14ac:dyDescent="0.3">
      <c r="A4397" s="1">
        <v>43648.333333333336</v>
      </c>
      <c r="B4397" s="1">
        <v>43648.166666666664</v>
      </c>
      <c r="C4397" s="3">
        <f t="shared" si="409"/>
        <v>7</v>
      </c>
      <c r="D4397" s="3">
        <f t="shared" si="410"/>
        <v>2</v>
      </c>
      <c r="E4397" s="4">
        <f t="shared" si="411"/>
        <v>4</v>
      </c>
      <c r="F4397" s="4">
        <f t="shared" si="412"/>
        <v>3</v>
      </c>
      <c r="G4397" s="4" t="str">
        <f t="shared" si="413"/>
        <v>Sum</v>
      </c>
      <c r="H4397" s="4" t="str">
        <f t="shared" si="414"/>
        <v>Off</v>
      </c>
      <c r="I4397">
        <v>1127872598</v>
      </c>
      <c r="J4397" t="s">
        <v>26</v>
      </c>
      <c r="K4397">
        <v>15.97</v>
      </c>
      <c r="L4397">
        <v>16.141383999999999</v>
      </c>
      <c r="M4397">
        <v>-2.3498000000000002E-2</v>
      </c>
      <c r="N4397">
        <v>0.194882</v>
      </c>
    </row>
    <row r="4398" spans="1:14" x14ac:dyDescent="0.3">
      <c r="A4398" s="1">
        <v>43648.375</v>
      </c>
      <c r="B4398" s="1">
        <v>43648.208333333336</v>
      </c>
      <c r="C4398" s="3">
        <f t="shared" si="409"/>
        <v>7</v>
      </c>
      <c r="D4398" s="3">
        <f t="shared" si="410"/>
        <v>2</v>
      </c>
      <c r="E4398" s="4">
        <f t="shared" si="411"/>
        <v>5</v>
      </c>
      <c r="F4398" s="4">
        <f t="shared" si="412"/>
        <v>3</v>
      </c>
      <c r="G4398" s="4" t="str">
        <f t="shared" si="413"/>
        <v>Sum</v>
      </c>
      <c r="H4398" s="4" t="str">
        <f t="shared" si="414"/>
        <v>Off</v>
      </c>
      <c r="I4398">
        <v>1127872598</v>
      </c>
      <c r="J4398" t="s">
        <v>26</v>
      </c>
      <c r="K4398">
        <v>18.23</v>
      </c>
      <c r="L4398">
        <v>18.385843999999999</v>
      </c>
      <c r="M4398">
        <v>-4.5754999999999997E-2</v>
      </c>
      <c r="N4398">
        <v>0.201599</v>
      </c>
    </row>
    <row r="4399" spans="1:14" x14ac:dyDescent="0.3">
      <c r="A4399" s="1">
        <v>43648.416666666664</v>
      </c>
      <c r="B4399" s="1">
        <v>43648.25</v>
      </c>
      <c r="C4399" s="3">
        <f t="shared" si="409"/>
        <v>7</v>
      </c>
      <c r="D4399" s="3">
        <f t="shared" si="410"/>
        <v>2</v>
      </c>
      <c r="E4399" s="4">
        <f t="shared" si="411"/>
        <v>6</v>
      </c>
      <c r="F4399" s="4">
        <f t="shared" si="412"/>
        <v>3</v>
      </c>
      <c r="G4399" s="4" t="str">
        <f t="shared" si="413"/>
        <v>Sum</v>
      </c>
      <c r="H4399" s="4" t="str">
        <f t="shared" si="414"/>
        <v>Off</v>
      </c>
      <c r="I4399">
        <v>1127872598</v>
      </c>
      <c r="J4399" t="s">
        <v>26</v>
      </c>
      <c r="K4399">
        <v>19.62</v>
      </c>
      <c r="L4399">
        <v>20.031051999999999</v>
      </c>
      <c r="M4399">
        <v>0.124218</v>
      </c>
      <c r="N4399">
        <v>0.28683399999999998</v>
      </c>
    </row>
    <row r="4400" spans="1:14" x14ac:dyDescent="0.3">
      <c r="A4400" s="1">
        <v>43648.458333333336</v>
      </c>
      <c r="B4400" s="1">
        <v>43648.291666666664</v>
      </c>
      <c r="C4400" s="3">
        <f t="shared" si="409"/>
        <v>7</v>
      </c>
      <c r="D4400" s="3">
        <f t="shared" si="410"/>
        <v>2</v>
      </c>
      <c r="E4400" s="4">
        <f t="shared" si="411"/>
        <v>7</v>
      </c>
      <c r="F4400" s="4">
        <f t="shared" si="412"/>
        <v>3</v>
      </c>
      <c r="G4400" s="4" t="str">
        <f t="shared" si="413"/>
        <v>Sum</v>
      </c>
      <c r="H4400" s="4" t="str">
        <f t="shared" si="414"/>
        <v>Off</v>
      </c>
      <c r="I4400">
        <v>1127872598</v>
      </c>
      <c r="J4400" t="s">
        <v>26</v>
      </c>
      <c r="K4400">
        <v>20.92</v>
      </c>
      <c r="L4400">
        <v>21.455247</v>
      </c>
      <c r="M4400">
        <v>0.13347000000000001</v>
      </c>
      <c r="N4400">
        <v>0.401777</v>
      </c>
    </row>
    <row r="4401" spans="1:14" x14ac:dyDescent="0.3">
      <c r="A4401" s="1">
        <v>43648.5</v>
      </c>
      <c r="B4401" s="1">
        <v>43648.333333333336</v>
      </c>
      <c r="C4401" s="3">
        <f t="shared" si="409"/>
        <v>7</v>
      </c>
      <c r="D4401" s="3">
        <f t="shared" si="410"/>
        <v>2</v>
      </c>
      <c r="E4401" s="4">
        <f t="shared" si="411"/>
        <v>8</v>
      </c>
      <c r="F4401" s="4">
        <f t="shared" si="412"/>
        <v>3</v>
      </c>
      <c r="G4401" s="4" t="str">
        <f t="shared" si="413"/>
        <v>Sum</v>
      </c>
      <c r="H4401" s="4" t="str">
        <f t="shared" si="414"/>
        <v>Off</v>
      </c>
      <c r="I4401">
        <v>1127872598</v>
      </c>
      <c r="J4401" t="s">
        <v>26</v>
      </c>
      <c r="K4401">
        <v>22.86</v>
      </c>
      <c r="L4401">
        <v>23.865590000000001</v>
      </c>
      <c r="M4401">
        <v>0.52791399999999999</v>
      </c>
      <c r="N4401">
        <v>0.47767599999999999</v>
      </c>
    </row>
    <row r="4402" spans="1:14" x14ac:dyDescent="0.3">
      <c r="A4402" s="1">
        <v>43648.541666666664</v>
      </c>
      <c r="B4402" s="1">
        <v>43648.375</v>
      </c>
      <c r="C4402" s="3">
        <f t="shared" si="409"/>
        <v>7</v>
      </c>
      <c r="D4402" s="3">
        <f t="shared" si="410"/>
        <v>2</v>
      </c>
      <c r="E4402" s="4">
        <f t="shared" si="411"/>
        <v>9</v>
      </c>
      <c r="F4402" s="4">
        <f t="shared" si="412"/>
        <v>3</v>
      </c>
      <c r="G4402" s="4" t="str">
        <f t="shared" si="413"/>
        <v>Sum</v>
      </c>
      <c r="H4402" s="4" t="str">
        <f t="shared" si="414"/>
        <v>Off</v>
      </c>
      <c r="I4402">
        <v>1127872598</v>
      </c>
      <c r="J4402" t="s">
        <v>26</v>
      </c>
      <c r="K4402">
        <v>26.72</v>
      </c>
      <c r="L4402">
        <v>27.746700000000001</v>
      </c>
      <c r="M4402">
        <v>0.56731100000000001</v>
      </c>
      <c r="N4402">
        <v>0.45938899999999999</v>
      </c>
    </row>
    <row r="4403" spans="1:14" x14ac:dyDescent="0.3">
      <c r="A4403" s="1">
        <v>43648.583333333336</v>
      </c>
      <c r="B4403" s="1">
        <v>43648.416666666664</v>
      </c>
      <c r="C4403" s="3">
        <f t="shared" si="409"/>
        <v>7</v>
      </c>
      <c r="D4403" s="3">
        <f t="shared" si="410"/>
        <v>2</v>
      </c>
      <c r="E4403" s="4">
        <f t="shared" si="411"/>
        <v>10</v>
      </c>
      <c r="F4403" s="4">
        <f t="shared" si="412"/>
        <v>3</v>
      </c>
      <c r="G4403" s="4" t="str">
        <f t="shared" si="413"/>
        <v>Sum</v>
      </c>
      <c r="H4403" s="4" t="str">
        <f t="shared" si="414"/>
        <v>On</v>
      </c>
      <c r="I4403">
        <v>1127872598</v>
      </c>
      <c r="J4403" t="s">
        <v>26</v>
      </c>
      <c r="K4403">
        <v>28.98</v>
      </c>
      <c r="L4403">
        <v>30.194106000000001</v>
      </c>
      <c r="M4403">
        <v>0.91349899999999995</v>
      </c>
      <c r="N4403">
        <v>0.30060700000000001</v>
      </c>
    </row>
    <row r="4404" spans="1:14" x14ac:dyDescent="0.3">
      <c r="A4404" s="1">
        <v>43648.625</v>
      </c>
      <c r="B4404" s="1">
        <v>43648.458333333336</v>
      </c>
      <c r="C4404" s="3">
        <f t="shared" si="409"/>
        <v>7</v>
      </c>
      <c r="D4404" s="3">
        <f t="shared" si="410"/>
        <v>2</v>
      </c>
      <c r="E4404" s="4">
        <f t="shared" si="411"/>
        <v>11</v>
      </c>
      <c r="F4404" s="4">
        <f t="shared" si="412"/>
        <v>3</v>
      </c>
      <c r="G4404" s="4" t="str">
        <f t="shared" si="413"/>
        <v>Sum</v>
      </c>
      <c r="H4404" s="4" t="str">
        <f t="shared" si="414"/>
        <v>On</v>
      </c>
      <c r="I4404">
        <v>1127872598</v>
      </c>
      <c r="J4404" t="s">
        <v>26</v>
      </c>
      <c r="K4404">
        <v>31.12</v>
      </c>
      <c r="L4404">
        <v>32.542991999999998</v>
      </c>
      <c r="M4404">
        <v>1.084103</v>
      </c>
      <c r="N4404">
        <v>0.338889</v>
      </c>
    </row>
    <row r="4405" spans="1:14" x14ac:dyDescent="0.3">
      <c r="A4405" s="1">
        <v>43648.666666666664</v>
      </c>
      <c r="B4405" s="1">
        <v>43648.5</v>
      </c>
      <c r="C4405" s="3">
        <f t="shared" si="409"/>
        <v>7</v>
      </c>
      <c r="D4405" s="3">
        <f t="shared" si="410"/>
        <v>2</v>
      </c>
      <c r="E4405" s="4">
        <f t="shared" si="411"/>
        <v>12</v>
      </c>
      <c r="F4405" s="4">
        <f t="shared" si="412"/>
        <v>3</v>
      </c>
      <c r="G4405" s="4" t="str">
        <f t="shared" si="413"/>
        <v>Sum</v>
      </c>
      <c r="H4405" s="4" t="str">
        <f t="shared" si="414"/>
        <v>On</v>
      </c>
      <c r="I4405">
        <v>1127872598</v>
      </c>
      <c r="J4405" t="s">
        <v>26</v>
      </c>
      <c r="K4405">
        <v>35.01</v>
      </c>
      <c r="L4405">
        <v>36.727220000000003</v>
      </c>
      <c r="M4405">
        <v>1.279269</v>
      </c>
      <c r="N4405">
        <v>0.43795099999999998</v>
      </c>
    </row>
    <row r="4406" spans="1:14" x14ac:dyDescent="0.3">
      <c r="A4406" s="1">
        <v>43648.708333333336</v>
      </c>
      <c r="B4406" s="1">
        <v>43648.541666666664</v>
      </c>
      <c r="C4406" s="3">
        <f t="shared" si="409"/>
        <v>7</v>
      </c>
      <c r="D4406" s="3">
        <f t="shared" si="410"/>
        <v>2</v>
      </c>
      <c r="E4406" s="4">
        <f t="shared" si="411"/>
        <v>13</v>
      </c>
      <c r="F4406" s="4">
        <f t="shared" si="412"/>
        <v>3</v>
      </c>
      <c r="G4406" s="4" t="str">
        <f t="shared" si="413"/>
        <v>Sum</v>
      </c>
      <c r="H4406" s="4" t="str">
        <f t="shared" si="414"/>
        <v>On</v>
      </c>
      <c r="I4406">
        <v>1127872598</v>
      </c>
      <c r="J4406" t="s">
        <v>26</v>
      </c>
      <c r="K4406">
        <v>37.28</v>
      </c>
      <c r="L4406">
        <v>39.085166999999998</v>
      </c>
      <c r="M4406">
        <v>1.55091</v>
      </c>
      <c r="N4406">
        <v>0.25425700000000001</v>
      </c>
    </row>
    <row r="4407" spans="1:14" x14ac:dyDescent="0.3">
      <c r="A4407" s="1">
        <v>43648.75</v>
      </c>
      <c r="B4407" s="1">
        <v>43648.583333333336</v>
      </c>
      <c r="C4407" s="3">
        <f t="shared" si="409"/>
        <v>7</v>
      </c>
      <c r="D4407" s="3">
        <f t="shared" si="410"/>
        <v>2</v>
      </c>
      <c r="E4407" s="4">
        <f t="shared" si="411"/>
        <v>14</v>
      </c>
      <c r="F4407" s="4">
        <f t="shared" si="412"/>
        <v>3</v>
      </c>
      <c r="G4407" s="4" t="str">
        <f t="shared" si="413"/>
        <v>Sum</v>
      </c>
      <c r="H4407" s="4" t="str">
        <f t="shared" si="414"/>
        <v>On</v>
      </c>
      <c r="I4407">
        <v>1127872598</v>
      </c>
      <c r="J4407" t="s">
        <v>26</v>
      </c>
      <c r="K4407">
        <v>40.729999999999997</v>
      </c>
      <c r="L4407">
        <v>43.412137999999999</v>
      </c>
      <c r="M4407">
        <v>2.4793669999999999</v>
      </c>
      <c r="N4407">
        <v>0.20277100000000001</v>
      </c>
    </row>
    <row r="4408" spans="1:14" x14ac:dyDescent="0.3">
      <c r="A4408" s="1">
        <v>43648.791666666664</v>
      </c>
      <c r="B4408" s="1">
        <v>43648.625</v>
      </c>
      <c r="C4408" s="3">
        <f t="shared" si="409"/>
        <v>7</v>
      </c>
      <c r="D4408" s="3">
        <f t="shared" si="410"/>
        <v>2</v>
      </c>
      <c r="E4408" s="4">
        <f t="shared" si="411"/>
        <v>15</v>
      </c>
      <c r="F4408" s="4">
        <f t="shared" si="412"/>
        <v>3</v>
      </c>
      <c r="G4408" s="4" t="str">
        <f t="shared" si="413"/>
        <v>Sum</v>
      </c>
      <c r="H4408" s="4" t="str">
        <f t="shared" si="414"/>
        <v>On</v>
      </c>
      <c r="I4408">
        <v>1127872598</v>
      </c>
      <c r="J4408" t="s">
        <v>26</v>
      </c>
      <c r="K4408">
        <v>45.21</v>
      </c>
      <c r="L4408">
        <v>48.217543999999997</v>
      </c>
      <c r="M4408">
        <v>2.7258429999999998</v>
      </c>
      <c r="N4408">
        <v>0.28170099999999998</v>
      </c>
    </row>
    <row r="4409" spans="1:14" x14ac:dyDescent="0.3">
      <c r="A4409" s="1">
        <v>43648.833333333336</v>
      </c>
      <c r="B4409" s="1">
        <v>43648.666666666664</v>
      </c>
      <c r="C4409" s="3">
        <f t="shared" si="409"/>
        <v>7</v>
      </c>
      <c r="D4409" s="3">
        <f t="shared" si="410"/>
        <v>2</v>
      </c>
      <c r="E4409" s="4">
        <f t="shared" si="411"/>
        <v>16</v>
      </c>
      <c r="F4409" s="4">
        <f t="shared" si="412"/>
        <v>3</v>
      </c>
      <c r="G4409" s="4" t="str">
        <f t="shared" si="413"/>
        <v>Sum</v>
      </c>
      <c r="H4409" s="4" t="str">
        <f t="shared" si="414"/>
        <v>On</v>
      </c>
      <c r="I4409">
        <v>1127872598</v>
      </c>
      <c r="J4409" t="s">
        <v>26</v>
      </c>
      <c r="K4409">
        <v>49.32</v>
      </c>
      <c r="L4409">
        <v>52.600472000000003</v>
      </c>
      <c r="M4409">
        <v>2.8309449999999998</v>
      </c>
      <c r="N4409">
        <v>0.44952700000000001</v>
      </c>
    </row>
    <row r="4410" spans="1:14" x14ac:dyDescent="0.3">
      <c r="A4410" s="1">
        <v>43648.875</v>
      </c>
      <c r="B4410" s="1">
        <v>43648.708333333336</v>
      </c>
      <c r="C4410" s="3">
        <f t="shared" si="409"/>
        <v>7</v>
      </c>
      <c r="D4410" s="3">
        <f t="shared" si="410"/>
        <v>2</v>
      </c>
      <c r="E4410" s="4">
        <f t="shared" si="411"/>
        <v>17</v>
      </c>
      <c r="F4410" s="4">
        <f t="shared" si="412"/>
        <v>3</v>
      </c>
      <c r="G4410" s="4" t="str">
        <f t="shared" si="413"/>
        <v>Sum</v>
      </c>
      <c r="H4410" s="4" t="str">
        <f t="shared" si="414"/>
        <v>On</v>
      </c>
      <c r="I4410">
        <v>1127872598</v>
      </c>
      <c r="J4410" t="s">
        <v>26</v>
      </c>
      <c r="K4410">
        <v>47.61</v>
      </c>
      <c r="L4410">
        <v>50.011673999999999</v>
      </c>
      <c r="M4410">
        <v>2.2638129999999999</v>
      </c>
      <c r="N4410">
        <v>0.13786100000000001</v>
      </c>
    </row>
    <row r="4411" spans="1:14" x14ac:dyDescent="0.3">
      <c r="A4411" s="1">
        <v>43648.916666666664</v>
      </c>
      <c r="B4411" s="1">
        <v>43648.75</v>
      </c>
      <c r="C4411" s="3">
        <f t="shared" si="409"/>
        <v>7</v>
      </c>
      <c r="D4411" s="3">
        <f t="shared" si="410"/>
        <v>2</v>
      </c>
      <c r="E4411" s="4">
        <f t="shared" si="411"/>
        <v>18</v>
      </c>
      <c r="F4411" s="4">
        <f t="shared" si="412"/>
        <v>3</v>
      </c>
      <c r="G4411" s="4" t="str">
        <f t="shared" si="413"/>
        <v>Sum</v>
      </c>
      <c r="H4411" s="4" t="str">
        <f t="shared" si="414"/>
        <v>On</v>
      </c>
      <c r="I4411">
        <v>1127872598</v>
      </c>
      <c r="J4411" t="s">
        <v>26</v>
      </c>
      <c r="K4411">
        <v>41.26</v>
      </c>
      <c r="L4411">
        <v>43.229351000000001</v>
      </c>
      <c r="M4411">
        <v>1.897329</v>
      </c>
      <c r="N4411">
        <v>7.2022000000000003E-2</v>
      </c>
    </row>
    <row r="4412" spans="1:14" x14ac:dyDescent="0.3">
      <c r="A4412" s="1">
        <v>43648.958333333336</v>
      </c>
      <c r="B4412" s="1">
        <v>43648.791666666664</v>
      </c>
      <c r="C4412" s="3">
        <f t="shared" si="409"/>
        <v>7</v>
      </c>
      <c r="D4412" s="3">
        <f t="shared" si="410"/>
        <v>2</v>
      </c>
      <c r="E4412" s="4">
        <f t="shared" si="411"/>
        <v>19</v>
      </c>
      <c r="F4412" s="4">
        <f t="shared" si="412"/>
        <v>3</v>
      </c>
      <c r="G4412" s="4" t="str">
        <f t="shared" si="413"/>
        <v>Sum</v>
      </c>
      <c r="H4412" s="4" t="str">
        <f t="shared" si="414"/>
        <v>On</v>
      </c>
      <c r="I4412">
        <v>1127872598</v>
      </c>
      <c r="J4412" t="s">
        <v>26</v>
      </c>
      <c r="K4412">
        <v>35.94</v>
      </c>
      <c r="L4412">
        <v>37.174365000000002</v>
      </c>
      <c r="M4412">
        <v>1.1482969999999999</v>
      </c>
      <c r="N4412">
        <v>8.6068000000000006E-2</v>
      </c>
    </row>
    <row r="4413" spans="1:14" x14ac:dyDescent="0.3">
      <c r="A4413" s="1">
        <v>43649</v>
      </c>
      <c r="B4413" s="1">
        <v>43648.833333333336</v>
      </c>
      <c r="C4413" s="3">
        <f t="shared" si="409"/>
        <v>7</v>
      </c>
      <c r="D4413" s="3">
        <f t="shared" si="410"/>
        <v>2</v>
      </c>
      <c r="E4413" s="4">
        <f t="shared" si="411"/>
        <v>20</v>
      </c>
      <c r="F4413" s="4">
        <f t="shared" si="412"/>
        <v>3</v>
      </c>
      <c r="G4413" s="4" t="str">
        <f t="shared" si="413"/>
        <v>Sum</v>
      </c>
      <c r="H4413" s="4" t="str">
        <f t="shared" si="414"/>
        <v>On</v>
      </c>
      <c r="I4413">
        <v>1127872598</v>
      </c>
      <c r="J4413" t="s">
        <v>26</v>
      </c>
      <c r="K4413">
        <v>35</v>
      </c>
      <c r="L4413">
        <v>36.483998</v>
      </c>
      <c r="M4413">
        <v>1.267895</v>
      </c>
      <c r="N4413">
        <v>0.21610299999999999</v>
      </c>
    </row>
    <row r="4414" spans="1:14" x14ac:dyDescent="0.3">
      <c r="A4414" s="1">
        <v>43649.041666666664</v>
      </c>
      <c r="B4414" s="1">
        <v>43648.875</v>
      </c>
      <c r="C4414" s="3">
        <f t="shared" si="409"/>
        <v>7</v>
      </c>
      <c r="D4414" s="3">
        <f t="shared" si="410"/>
        <v>2</v>
      </c>
      <c r="E4414" s="4">
        <f t="shared" si="411"/>
        <v>21</v>
      </c>
      <c r="F4414" s="4">
        <f t="shared" si="412"/>
        <v>3</v>
      </c>
      <c r="G4414" s="4" t="str">
        <f t="shared" si="413"/>
        <v>Sum</v>
      </c>
      <c r="H4414" s="4" t="str">
        <f t="shared" si="414"/>
        <v>On</v>
      </c>
      <c r="I4414">
        <v>1127872598</v>
      </c>
      <c r="J4414" t="s">
        <v>26</v>
      </c>
      <c r="K4414">
        <v>33.450000000000003</v>
      </c>
      <c r="L4414">
        <v>34.201138999999998</v>
      </c>
      <c r="M4414">
        <v>0.525478</v>
      </c>
      <c r="N4414">
        <v>0.225661</v>
      </c>
    </row>
    <row r="4415" spans="1:14" x14ac:dyDescent="0.3">
      <c r="A4415" s="1">
        <v>43649.083333333336</v>
      </c>
      <c r="B4415" s="1">
        <v>43648.916666666664</v>
      </c>
      <c r="C4415" s="3">
        <f t="shared" si="409"/>
        <v>7</v>
      </c>
      <c r="D4415" s="3">
        <f t="shared" si="410"/>
        <v>2</v>
      </c>
      <c r="E4415" s="4">
        <f t="shared" si="411"/>
        <v>22</v>
      </c>
      <c r="F4415" s="4">
        <f t="shared" si="412"/>
        <v>3</v>
      </c>
      <c r="G4415" s="4" t="str">
        <f t="shared" si="413"/>
        <v>Sum</v>
      </c>
      <c r="H4415" s="4" t="str">
        <f t="shared" si="414"/>
        <v>Off</v>
      </c>
      <c r="I4415">
        <v>1127872598</v>
      </c>
      <c r="J4415" t="s">
        <v>26</v>
      </c>
      <c r="K4415">
        <v>26.53</v>
      </c>
      <c r="L4415">
        <v>27.517472000000001</v>
      </c>
      <c r="M4415">
        <v>0.46431099999999997</v>
      </c>
      <c r="N4415">
        <v>0.52316099999999999</v>
      </c>
    </row>
    <row r="4416" spans="1:14" x14ac:dyDescent="0.3">
      <c r="A4416" s="1">
        <v>43649.125</v>
      </c>
      <c r="B4416" s="1">
        <v>43648.958333333336</v>
      </c>
      <c r="C4416" s="3">
        <f t="shared" si="409"/>
        <v>7</v>
      </c>
      <c r="D4416" s="3">
        <f t="shared" si="410"/>
        <v>2</v>
      </c>
      <c r="E4416" s="4">
        <f t="shared" si="411"/>
        <v>23</v>
      </c>
      <c r="F4416" s="4">
        <f t="shared" si="412"/>
        <v>3</v>
      </c>
      <c r="G4416" s="4" t="str">
        <f t="shared" si="413"/>
        <v>Sum</v>
      </c>
      <c r="H4416" s="4" t="str">
        <f t="shared" si="414"/>
        <v>Off</v>
      </c>
      <c r="I4416">
        <v>1127872598</v>
      </c>
      <c r="J4416" t="s">
        <v>26</v>
      </c>
      <c r="K4416">
        <v>23.55</v>
      </c>
      <c r="L4416">
        <v>24.381926</v>
      </c>
      <c r="M4416">
        <v>0.251309</v>
      </c>
      <c r="N4416">
        <v>0.58061700000000005</v>
      </c>
    </row>
    <row r="4417" spans="1:14" x14ac:dyDescent="0.3">
      <c r="A4417" s="1">
        <v>43649.166666666664</v>
      </c>
      <c r="B4417" s="1">
        <v>43649</v>
      </c>
      <c r="C4417" s="3">
        <f t="shared" si="409"/>
        <v>7</v>
      </c>
      <c r="D4417" s="3">
        <f t="shared" si="410"/>
        <v>3</v>
      </c>
      <c r="E4417" s="4">
        <f t="shared" si="411"/>
        <v>0</v>
      </c>
      <c r="F4417" s="4">
        <f t="shared" si="412"/>
        <v>4</v>
      </c>
      <c r="G4417" s="4" t="str">
        <f t="shared" si="413"/>
        <v>Sum</v>
      </c>
      <c r="H4417" s="4" t="str">
        <f t="shared" si="414"/>
        <v>Off</v>
      </c>
      <c r="I4417">
        <v>1127872598</v>
      </c>
      <c r="J4417" t="s">
        <v>26</v>
      </c>
      <c r="K4417">
        <v>20.95</v>
      </c>
      <c r="L4417">
        <v>21.670103000000001</v>
      </c>
      <c r="M4417">
        <v>0.262687</v>
      </c>
      <c r="N4417">
        <v>0.45741599999999999</v>
      </c>
    </row>
    <row r="4418" spans="1:14" x14ac:dyDescent="0.3">
      <c r="A4418" s="1">
        <v>43649.208333333336</v>
      </c>
      <c r="B4418" s="1">
        <v>43649.041666666664</v>
      </c>
      <c r="C4418" s="3">
        <f t="shared" si="409"/>
        <v>7</v>
      </c>
      <c r="D4418" s="3">
        <f t="shared" si="410"/>
        <v>3</v>
      </c>
      <c r="E4418" s="4">
        <f t="shared" si="411"/>
        <v>1</v>
      </c>
      <c r="F4418" s="4">
        <f t="shared" si="412"/>
        <v>4</v>
      </c>
      <c r="G4418" s="4" t="str">
        <f t="shared" si="413"/>
        <v>Sum</v>
      </c>
      <c r="H4418" s="4" t="str">
        <f t="shared" si="414"/>
        <v>Off</v>
      </c>
      <c r="I4418">
        <v>1127872598</v>
      </c>
      <c r="J4418" t="s">
        <v>26</v>
      </c>
      <c r="K4418">
        <v>19.45</v>
      </c>
      <c r="L4418">
        <v>19.997171000000002</v>
      </c>
      <c r="M4418">
        <v>0.146624</v>
      </c>
      <c r="N4418">
        <v>0.40054699999999999</v>
      </c>
    </row>
    <row r="4419" spans="1:14" x14ac:dyDescent="0.3">
      <c r="A4419" s="1">
        <v>43649.25</v>
      </c>
      <c r="B4419" s="1">
        <v>43649.083333333336</v>
      </c>
      <c r="C4419" s="3">
        <f t="shared" ref="C4419:C4482" si="415">MONTH(B4419)</f>
        <v>7</v>
      </c>
      <c r="D4419" s="3">
        <f t="shared" ref="D4419:D4482" si="416">DAY(B4419)</f>
        <v>3</v>
      </c>
      <c r="E4419" s="4">
        <f t="shared" ref="E4419:E4482" si="417">HOUR(B4419)</f>
        <v>2</v>
      </c>
      <c r="F4419" s="4">
        <f t="shared" ref="F4419:F4482" si="418">WEEKDAY(B4419)</f>
        <v>4</v>
      </c>
      <c r="G4419" s="4" t="str">
        <f t="shared" ref="G4419:G4482" si="419">IF(AND(C4419&gt;4,C4419&lt;10),"Sum","Win")</f>
        <v>Sum</v>
      </c>
      <c r="H4419" s="4" t="str">
        <f t="shared" si="414"/>
        <v>Off</v>
      </c>
      <c r="I4419">
        <v>1127872598</v>
      </c>
      <c r="J4419" t="s">
        <v>26</v>
      </c>
      <c r="K4419">
        <v>18.3</v>
      </c>
      <c r="L4419">
        <v>18.645593000000002</v>
      </c>
      <c r="M4419">
        <v>5.0750999999999998E-2</v>
      </c>
      <c r="N4419">
        <v>0.29484199999999999</v>
      </c>
    </row>
    <row r="4420" spans="1:14" x14ac:dyDescent="0.3">
      <c r="A4420" s="1">
        <v>43649.291666666664</v>
      </c>
      <c r="B4420" s="1">
        <v>43649.125</v>
      </c>
      <c r="C4420" s="3">
        <f t="shared" si="415"/>
        <v>7</v>
      </c>
      <c r="D4420" s="3">
        <f t="shared" si="416"/>
        <v>3</v>
      </c>
      <c r="E4420" s="4">
        <f t="shared" si="417"/>
        <v>3</v>
      </c>
      <c r="F4420" s="4">
        <f t="shared" si="418"/>
        <v>4</v>
      </c>
      <c r="G4420" s="4" t="str">
        <f t="shared" si="419"/>
        <v>Sum</v>
      </c>
      <c r="H4420" s="4" t="str">
        <f t="shared" si="414"/>
        <v>Off</v>
      </c>
      <c r="I4420">
        <v>1127872598</v>
      </c>
      <c r="J4420" t="s">
        <v>26</v>
      </c>
      <c r="K4420">
        <v>16.670000000000002</v>
      </c>
      <c r="L4420">
        <v>16.882966</v>
      </c>
      <c r="M4420">
        <v>2.9992999999999999E-2</v>
      </c>
      <c r="N4420">
        <v>0.182973</v>
      </c>
    </row>
    <row r="4421" spans="1:14" x14ac:dyDescent="0.3">
      <c r="A4421" s="1">
        <v>43649.333333333336</v>
      </c>
      <c r="B4421" s="1">
        <v>43649.166666666664</v>
      </c>
      <c r="C4421" s="3">
        <f t="shared" si="415"/>
        <v>7</v>
      </c>
      <c r="D4421" s="3">
        <f t="shared" si="416"/>
        <v>3</v>
      </c>
      <c r="E4421" s="4">
        <f t="shared" si="417"/>
        <v>4</v>
      </c>
      <c r="F4421" s="4">
        <f t="shared" si="418"/>
        <v>4</v>
      </c>
      <c r="G4421" s="4" t="str">
        <f t="shared" si="419"/>
        <v>Sum</v>
      </c>
      <c r="H4421" s="4" t="str">
        <f t="shared" si="414"/>
        <v>Off</v>
      </c>
      <c r="I4421">
        <v>1127872598</v>
      </c>
      <c r="J4421" t="s">
        <v>26</v>
      </c>
      <c r="K4421">
        <v>16.43</v>
      </c>
      <c r="L4421">
        <v>16.630517000000001</v>
      </c>
      <c r="M4421">
        <v>5.1347999999999998E-2</v>
      </c>
      <c r="N4421">
        <v>0.149169</v>
      </c>
    </row>
    <row r="4422" spans="1:14" x14ac:dyDescent="0.3">
      <c r="A4422" s="1">
        <v>43649.375</v>
      </c>
      <c r="B4422" s="1">
        <v>43649.208333333336</v>
      </c>
      <c r="C4422" s="3">
        <f t="shared" si="415"/>
        <v>7</v>
      </c>
      <c r="D4422" s="3">
        <f t="shared" si="416"/>
        <v>3</v>
      </c>
      <c r="E4422" s="4">
        <f t="shared" si="417"/>
        <v>5</v>
      </c>
      <c r="F4422" s="4">
        <f t="shared" si="418"/>
        <v>4</v>
      </c>
      <c r="G4422" s="4" t="str">
        <f t="shared" si="419"/>
        <v>Sum</v>
      </c>
      <c r="H4422" s="4" t="str">
        <f t="shared" si="414"/>
        <v>Off</v>
      </c>
      <c r="I4422">
        <v>1127872598</v>
      </c>
      <c r="J4422" t="s">
        <v>26</v>
      </c>
      <c r="K4422">
        <v>18.579999999999998</v>
      </c>
      <c r="L4422">
        <v>18.868292</v>
      </c>
      <c r="M4422">
        <v>5.1527000000000003E-2</v>
      </c>
      <c r="N4422">
        <v>0.236765</v>
      </c>
    </row>
    <row r="4423" spans="1:14" x14ac:dyDescent="0.3">
      <c r="A4423" s="1">
        <v>43649.416666666664</v>
      </c>
      <c r="B4423" s="1">
        <v>43649.25</v>
      </c>
      <c r="C4423" s="3">
        <f t="shared" si="415"/>
        <v>7</v>
      </c>
      <c r="D4423" s="3">
        <f t="shared" si="416"/>
        <v>3</v>
      </c>
      <c r="E4423" s="4">
        <f t="shared" si="417"/>
        <v>6</v>
      </c>
      <c r="F4423" s="4">
        <f t="shared" si="418"/>
        <v>4</v>
      </c>
      <c r="G4423" s="4" t="str">
        <f t="shared" si="419"/>
        <v>Sum</v>
      </c>
      <c r="H4423" s="4" t="str">
        <f t="shared" si="414"/>
        <v>Off</v>
      </c>
      <c r="I4423">
        <v>1127872598</v>
      </c>
      <c r="J4423" t="s">
        <v>26</v>
      </c>
      <c r="K4423">
        <v>20.079999999999998</v>
      </c>
      <c r="L4423">
        <v>20.536591000000001</v>
      </c>
      <c r="M4423">
        <v>0.189388</v>
      </c>
      <c r="N4423">
        <v>0.26720300000000002</v>
      </c>
    </row>
    <row r="4424" spans="1:14" x14ac:dyDescent="0.3">
      <c r="A4424" s="1">
        <v>43649.458333333336</v>
      </c>
      <c r="B4424" s="1">
        <v>43649.291666666664</v>
      </c>
      <c r="C4424" s="3">
        <f t="shared" si="415"/>
        <v>7</v>
      </c>
      <c r="D4424" s="3">
        <f t="shared" si="416"/>
        <v>3</v>
      </c>
      <c r="E4424" s="4">
        <f t="shared" si="417"/>
        <v>7</v>
      </c>
      <c r="F4424" s="4">
        <f t="shared" si="418"/>
        <v>4</v>
      </c>
      <c r="G4424" s="4" t="str">
        <f t="shared" si="419"/>
        <v>Sum</v>
      </c>
      <c r="H4424" s="4" t="str">
        <f t="shared" si="414"/>
        <v>Off</v>
      </c>
      <c r="I4424">
        <v>1127872598</v>
      </c>
      <c r="J4424" t="s">
        <v>26</v>
      </c>
      <c r="K4424">
        <v>21.17</v>
      </c>
      <c r="L4424">
        <v>21.785012999999999</v>
      </c>
      <c r="M4424">
        <v>0.23930100000000001</v>
      </c>
      <c r="N4424">
        <v>0.37571199999999999</v>
      </c>
    </row>
    <row r="4425" spans="1:14" x14ac:dyDescent="0.3">
      <c r="A4425" s="1">
        <v>43649.5</v>
      </c>
      <c r="B4425" s="1">
        <v>43649.333333333336</v>
      </c>
      <c r="C4425" s="3">
        <f t="shared" si="415"/>
        <v>7</v>
      </c>
      <c r="D4425" s="3">
        <f t="shared" si="416"/>
        <v>3</v>
      </c>
      <c r="E4425" s="4">
        <f t="shared" si="417"/>
        <v>8</v>
      </c>
      <c r="F4425" s="4">
        <f t="shared" si="418"/>
        <v>4</v>
      </c>
      <c r="G4425" s="4" t="str">
        <f t="shared" si="419"/>
        <v>Sum</v>
      </c>
      <c r="H4425" s="4" t="str">
        <f t="shared" si="414"/>
        <v>Off</v>
      </c>
      <c r="I4425">
        <v>1127872598</v>
      </c>
      <c r="J4425" t="s">
        <v>26</v>
      </c>
      <c r="K4425">
        <v>22.95</v>
      </c>
      <c r="L4425">
        <v>23.619401</v>
      </c>
      <c r="M4425">
        <v>0.42632500000000001</v>
      </c>
      <c r="N4425">
        <v>0.24307599999999999</v>
      </c>
    </row>
    <row r="4426" spans="1:14" x14ac:dyDescent="0.3">
      <c r="A4426" s="1">
        <v>43649.541666666664</v>
      </c>
      <c r="B4426" s="1">
        <v>43649.375</v>
      </c>
      <c r="C4426" s="3">
        <f t="shared" si="415"/>
        <v>7</v>
      </c>
      <c r="D4426" s="3">
        <f t="shared" si="416"/>
        <v>3</v>
      </c>
      <c r="E4426" s="4">
        <f t="shared" si="417"/>
        <v>9</v>
      </c>
      <c r="F4426" s="4">
        <f t="shared" si="418"/>
        <v>4</v>
      </c>
      <c r="G4426" s="4" t="str">
        <f t="shared" si="419"/>
        <v>Sum</v>
      </c>
      <c r="H4426" s="4" t="str">
        <f t="shared" si="414"/>
        <v>Off</v>
      </c>
      <c r="I4426">
        <v>1127872598</v>
      </c>
      <c r="J4426" t="s">
        <v>26</v>
      </c>
      <c r="K4426">
        <v>26.34</v>
      </c>
      <c r="L4426">
        <v>26.848106999999999</v>
      </c>
      <c r="M4426">
        <v>0.35519699999999998</v>
      </c>
      <c r="N4426">
        <v>0.15290999999999999</v>
      </c>
    </row>
    <row r="4427" spans="1:14" x14ac:dyDescent="0.3">
      <c r="A4427" s="1">
        <v>43649.583333333336</v>
      </c>
      <c r="B4427" s="1">
        <v>43649.416666666664</v>
      </c>
      <c r="C4427" s="3">
        <f t="shared" si="415"/>
        <v>7</v>
      </c>
      <c r="D4427" s="3">
        <f t="shared" si="416"/>
        <v>3</v>
      </c>
      <c r="E4427" s="4">
        <f t="shared" si="417"/>
        <v>10</v>
      </c>
      <c r="F4427" s="4">
        <f t="shared" si="418"/>
        <v>4</v>
      </c>
      <c r="G4427" s="4" t="str">
        <f t="shared" si="419"/>
        <v>Sum</v>
      </c>
      <c r="H4427" s="4" t="str">
        <f t="shared" ref="H4427:H4490" si="420">+IF(OR(F4427&lt;2,F4427&gt;6),"Off",IF(AND(G4427="Win",E4427&gt;7,E4427&lt;13),"On",IF(AND(G4427="Win",E4427&gt;16,E4427&lt;22),"On",IF(AND(G4427="Sum",E4427&gt;9,E4427&lt;22),"On","Off"))))</f>
        <v>On</v>
      </c>
      <c r="I4427">
        <v>1127872598</v>
      </c>
      <c r="J4427" t="s">
        <v>26</v>
      </c>
      <c r="K4427">
        <v>29.63</v>
      </c>
      <c r="L4427">
        <v>30.498598000000001</v>
      </c>
      <c r="M4427">
        <v>0.77732100000000004</v>
      </c>
      <c r="N4427">
        <v>9.1276999999999997E-2</v>
      </c>
    </row>
    <row r="4428" spans="1:14" x14ac:dyDescent="0.3">
      <c r="A4428" s="1">
        <v>43649.625</v>
      </c>
      <c r="B4428" s="1">
        <v>43649.458333333336</v>
      </c>
      <c r="C4428" s="3">
        <f t="shared" si="415"/>
        <v>7</v>
      </c>
      <c r="D4428" s="3">
        <f t="shared" si="416"/>
        <v>3</v>
      </c>
      <c r="E4428" s="4">
        <f t="shared" si="417"/>
        <v>11</v>
      </c>
      <c r="F4428" s="4">
        <f t="shared" si="418"/>
        <v>4</v>
      </c>
      <c r="G4428" s="4" t="str">
        <f t="shared" si="419"/>
        <v>Sum</v>
      </c>
      <c r="H4428" s="4" t="str">
        <f t="shared" si="420"/>
        <v>On</v>
      </c>
      <c r="I4428">
        <v>1127872598</v>
      </c>
      <c r="J4428" t="s">
        <v>26</v>
      </c>
      <c r="K4428">
        <v>35.729999999999997</v>
      </c>
      <c r="L4428">
        <v>36.528115999999997</v>
      </c>
      <c r="M4428">
        <v>0.64826899999999998</v>
      </c>
      <c r="N4428">
        <v>0.14984700000000001</v>
      </c>
    </row>
    <row r="4429" spans="1:14" x14ac:dyDescent="0.3">
      <c r="A4429" s="1">
        <v>43649.666666666664</v>
      </c>
      <c r="B4429" s="1">
        <v>43649.5</v>
      </c>
      <c r="C4429" s="3">
        <f t="shared" si="415"/>
        <v>7</v>
      </c>
      <c r="D4429" s="3">
        <f t="shared" si="416"/>
        <v>3</v>
      </c>
      <c r="E4429" s="4">
        <f t="shared" si="417"/>
        <v>12</v>
      </c>
      <c r="F4429" s="4">
        <f t="shared" si="418"/>
        <v>4</v>
      </c>
      <c r="G4429" s="4" t="str">
        <f t="shared" si="419"/>
        <v>Sum</v>
      </c>
      <c r="H4429" s="4" t="str">
        <f t="shared" si="420"/>
        <v>On</v>
      </c>
      <c r="I4429">
        <v>1127872598</v>
      </c>
      <c r="J4429" t="s">
        <v>26</v>
      </c>
      <c r="K4429">
        <v>37.03</v>
      </c>
      <c r="L4429">
        <v>37.640891000000003</v>
      </c>
      <c r="M4429">
        <v>0.47703400000000001</v>
      </c>
      <c r="N4429">
        <v>0.133857</v>
      </c>
    </row>
    <row r="4430" spans="1:14" x14ac:dyDescent="0.3">
      <c r="A4430" s="1">
        <v>43649.708333333336</v>
      </c>
      <c r="B4430" s="1">
        <v>43649.541666666664</v>
      </c>
      <c r="C4430" s="3">
        <f t="shared" si="415"/>
        <v>7</v>
      </c>
      <c r="D4430" s="3">
        <f t="shared" si="416"/>
        <v>3</v>
      </c>
      <c r="E4430" s="4">
        <f t="shared" si="417"/>
        <v>13</v>
      </c>
      <c r="F4430" s="4">
        <f t="shared" si="418"/>
        <v>4</v>
      </c>
      <c r="G4430" s="4" t="str">
        <f t="shared" si="419"/>
        <v>Sum</v>
      </c>
      <c r="H4430" s="4" t="str">
        <f t="shared" si="420"/>
        <v>On</v>
      </c>
      <c r="I4430">
        <v>1127872598</v>
      </c>
      <c r="J4430" t="s">
        <v>26</v>
      </c>
      <c r="K4430">
        <v>39.64</v>
      </c>
      <c r="L4430">
        <v>40.530051</v>
      </c>
      <c r="M4430">
        <v>0.94524600000000003</v>
      </c>
      <c r="N4430">
        <v>-5.5195000000000001E-2</v>
      </c>
    </row>
    <row r="4431" spans="1:14" x14ac:dyDescent="0.3">
      <c r="A4431" s="1">
        <v>43649.75</v>
      </c>
      <c r="B4431" s="1">
        <v>43649.583333333336</v>
      </c>
      <c r="C4431" s="3">
        <f t="shared" si="415"/>
        <v>7</v>
      </c>
      <c r="D4431" s="3">
        <f t="shared" si="416"/>
        <v>3</v>
      </c>
      <c r="E4431" s="4">
        <f t="shared" si="417"/>
        <v>14</v>
      </c>
      <c r="F4431" s="4">
        <f t="shared" si="418"/>
        <v>4</v>
      </c>
      <c r="G4431" s="4" t="str">
        <f t="shared" si="419"/>
        <v>Sum</v>
      </c>
      <c r="H4431" s="4" t="str">
        <f t="shared" si="420"/>
        <v>On</v>
      </c>
      <c r="I4431">
        <v>1127872598</v>
      </c>
      <c r="J4431" t="s">
        <v>26</v>
      </c>
      <c r="K4431">
        <v>41.19</v>
      </c>
      <c r="L4431">
        <v>41.810589999999998</v>
      </c>
      <c r="M4431">
        <v>0.71011199999999997</v>
      </c>
      <c r="N4431">
        <v>-8.9522000000000004E-2</v>
      </c>
    </row>
    <row r="4432" spans="1:14" x14ac:dyDescent="0.3">
      <c r="A4432" s="1">
        <v>43649.791666666664</v>
      </c>
      <c r="B4432" s="1">
        <v>43649.625</v>
      </c>
      <c r="C4432" s="3">
        <f t="shared" si="415"/>
        <v>7</v>
      </c>
      <c r="D4432" s="3">
        <f t="shared" si="416"/>
        <v>3</v>
      </c>
      <c r="E4432" s="4">
        <f t="shared" si="417"/>
        <v>15</v>
      </c>
      <c r="F4432" s="4">
        <f t="shared" si="418"/>
        <v>4</v>
      </c>
      <c r="G4432" s="4" t="str">
        <f t="shared" si="419"/>
        <v>Sum</v>
      </c>
      <c r="H4432" s="4" t="str">
        <f t="shared" si="420"/>
        <v>On</v>
      </c>
      <c r="I4432">
        <v>1127872598</v>
      </c>
      <c r="J4432" t="s">
        <v>26</v>
      </c>
      <c r="K4432">
        <v>44.2</v>
      </c>
      <c r="L4432">
        <v>45.240304999999999</v>
      </c>
      <c r="M4432">
        <v>1.191716</v>
      </c>
      <c r="N4432">
        <v>-0.15141099999999999</v>
      </c>
    </row>
    <row r="4433" spans="1:14" x14ac:dyDescent="0.3">
      <c r="A4433" s="1">
        <v>43649.833333333336</v>
      </c>
      <c r="B4433" s="1">
        <v>43649.666666666664</v>
      </c>
      <c r="C4433" s="3">
        <f t="shared" si="415"/>
        <v>7</v>
      </c>
      <c r="D4433" s="3">
        <f t="shared" si="416"/>
        <v>3</v>
      </c>
      <c r="E4433" s="4">
        <f t="shared" si="417"/>
        <v>16</v>
      </c>
      <c r="F4433" s="4">
        <f t="shared" si="418"/>
        <v>4</v>
      </c>
      <c r="G4433" s="4" t="str">
        <f t="shared" si="419"/>
        <v>Sum</v>
      </c>
      <c r="H4433" s="4" t="str">
        <f t="shared" si="420"/>
        <v>On</v>
      </c>
      <c r="I4433">
        <v>1127872598</v>
      </c>
      <c r="J4433" t="s">
        <v>26</v>
      </c>
      <c r="K4433">
        <v>49.69</v>
      </c>
      <c r="L4433">
        <v>49.648187</v>
      </c>
      <c r="M4433">
        <v>0.58983799999999997</v>
      </c>
      <c r="N4433">
        <v>-0.63165099999999996</v>
      </c>
    </row>
    <row r="4434" spans="1:14" x14ac:dyDescent="0.3">
      <c r="A4434" s="1">
        <v>43649.875</v>
      </c>
      <c r="B4434" s="1">
        <v>43649.708333333336</v>
      </c>
      <c r="C4434" s="3">
        <f t="shared" si="415"/>
        <v>7</v>
      </c>
      <c r="D4434" s="3">
        <f t="shared" si="416"/>
        <v>3</v>
      </c>
      <c r="E4434" s="4">
        <f t="shared" si="417"/>
        <v>17</v>
      </c>
      <c r="F4434" s="4">
        <f t="shared" si="418"/>
        <v>4</v>
      </c>
      <c r="G4434" s="4" t="str">
        <f t="shared" si="419"/>
        <v>Sum</v>
      </c>
      <c r="H4434" s="4" t="str">
        <f t="shared" si="420"/>
        <v>On</v>
      </c>
      <c r="I4434">
        <v>1127872598</v>
      </c>
      <c r="J4434" t="s">
        <v>26</v>
      </c>
      <c r="K4434">
        <v>45.47</v>
      </c>
      <c r="L4434">
        <v>45.863079999999997</v>
      </c>
      <c r="M4434">
        <v>1.0522039999999999</v>
      </c>
      <c r="N4434">
        <v>-0.65912400000000004</v>
      </c>
    </row>
    <row r="4435" spans="1:14" x14ac:dyDescent="0.3">
      <c r="A4435" s="1">
        <v>43649.916666666664</v>
      </c>
      <c r="B4435" s="1">
        <v>43649.75</v>
      </c>
      <c r="C4435" s="3">
        <f t="shared" si="415"/>
        <v>7</v>
      </c>
      <c r="D4435" s="3">
        <f t="shared" si="416"/>
        <v>3</v>
      </c>
      <c r="E4435" s="4">
        <f t="shared" si="417"/>
        <v>18</v>
      </c>
      <c r="F4435" s="4">
        <f t="shared" si="418"/>
        <v>4</v>
      </c>
      <c r="G4435" s="4" t="str">
        <f t="shared" si="419"/>
        <v>Sum</v>
      </c>
      <c r="H4435" s="4" t="str">
        <f t="shared" si="420"/>
        <v>On</v>
      </c>
      <c r="I4435">
        <v>1127872598</v>
      </c>
      <c r="J4435" t="s">
        <v>26</v>
      </c>
      <c r="K4435">
        <v>38.5</v>
      </c>
      <c r="L4435">
        <v>37.694426999999997</v>
      </c>
      <c r="M4435">
        <v>-0.42169899999999999</v>
      </c>
      <c r="N4435">
        <v>-0.38387399999999999</v>
      </c>
    </row>
    <row r="4436" spans="1:14" x14ac:dyDescent="0.3">
      <c r="A4436" s="1">
        <v>43649.958333333336</v>
      </c>
      <c r="B4436" s="1">
        <v>43649.791666666664</v>
      </c>
      <c r="C4436" s="3">
        <f t="shared" si="415"/>
        <v>7</v>
      </c>
      <c r="D4436" s="3">
        <f t="shared" si="416"/>
        <v>3</v>
      </c>
      <c r="E4436" s="4">
        <f t="shared" si="417"/>
        <v>19</v>
      </c>
      <c r="F4436" s="4">
        <f t="shared" si="418"/>
        <v>4</v>
      </c>
      <c r="G4436" s="4" t="str">
        <f t="shared" si="419"/>
        <v>Sum</v>
      </c>
      <c r="H4436" s="4" t="str">
        <f t="shared" si="420"/>
        <v>On</v>
      </c>
      <c r="I4436">
        <v>1127872598</v>
      </c>
      <c r="J4436" t="s">
        <v>26</v>
      </c>
      <c r="K4436">
        <v>33.85</v>
      </c>
      <c r="L4436">
        <v>33.732114000000003</v>
      </c>
      <c r="M4436">
        <v>0.101772</v>
      </c>
      <c r="N4436">
        <v>-0.21965799999999999</v>
      </c>
    </row>
    <row r="4437" spans="1:14" x14ac:dyDescent="0.3">
      <c r="A4437" s="1">
        <v>43650</v>
      </c>
      <c r="B4437" s="1">
        <v>43649.833333333336</v>
      </c>
      <c r="C4437" s="3">
        <f t="shared" si="415"/>
        <v>7</v>
      </c>
      <c r="D4437" s="3">
        <f t="shared" si="416"/>
        <v>3</v>
      </c>
      <c r="E4437" s="4">
        <f t="shared" si="417"/>
        <v>20</v>
      </c>
      <c r="F4437" s="4">
        <f t="shared" si="418"/>
        <v>4</v>
      </c>
      <c r="G4437" s="4" t="str">
        <f t="shared" si="419"/>
        <v>Sum</v>
      </c>
      <c r="H4437" s="4" t="str">
        <f t="shared" si="420"/>
        <v>On</v>
      </c>
      <c r="I4437">
        <v>1127872598</v>
      </c>
      <c r="J4437" t="s">
        <v>26</v>
      </c>
      <c r="K4437">
        <v>31.64</v>
      </c>
      <c r="L4437">
        <v>31.547713000000002</v>
      </c>
      <c r="M4437">
        <v>0.13392799999999999</v>
      </c>
      <c r="N4437">
        <v>-0.226215</v>
      </c>
    </row>
    <row r="4438" spans="1:14" x14ac:dyDescent="0.3">
      <c r="A4438" s="1">
        <v>43650.041666666664</v>
      </c>
      <c r="B4438" s="1">
        <v>43649.875</v>
      </c>
      <c r="C4438" s="3">
        <f t="shared" si="415"/>
        <v>7</v>
      </c>
      <c r="D4438" s="3">
        <f t="shared" si="416"/>
        <v>3</v>
      </c>
      <c r="E4438" s="4">
        <f t="shared" si="417"/>
        <v>21</v>
      </c>
      <c r="F4438" s="4">
        <f t="shared" si="418"/>
        <v>4</v>
      </c>
      <c r="G4438" s="4" t="str">
        <f t="shared" si="419"/>
        <v>Sum</v>
      </c>
      <c r="H4438" s="4" t="str">
        <f t="shared" si="420"/>
        <v>On</v>
      </c>
      <c r="I4438">
        <v>1127872598</v>
      </c>
      <c r="J4438" t="s">
        <v>26</v>
      </c>
      <c r="K4438">
        <v>29.69</v>
      </c>
      <c r="L4438">
        <v>29.865338000000001</v>
      </c>
      <c r="M4438">
        <v>0.340036</v>
      </c>
      <c r="N4438">
        <v>-0.16469800000000001</v>
      </c>
    </row>
    <row r="4439" spans="1:14" x14ac:dyDescent="0.3">
      <c r="A4439" s="1">
        <v>43650.083333333336</v>
      </c>
      <c r="B4439" s="1">
        <v>43649.916666666664</v>
      </c>
      <c r="C4439" s="3">
        <f t="shared" si="415"/>
        <v>7</v>
      </c>
      <c r="D4439" s="3">
        <f t="shared" si="416"/>
        <v>3</v>
      </c>
      <c r="E4439" s="4">
        <f t="shared" si="417"/>
        <v>22</v>
      </c>
      <c r="F4439" s="4">
        <f t="shared" si="418"/>
        <v>4</v>
      </c>
      <c r="G4439" s="4" t="str">
        <f t="shared" si="419"/>
        <v>Sum</v>
      </c>
      <c r="H4439" s="4" t="str">
        <f t="shared" si="420"/>
        <v>Off</v>
      </c>
      <c r="I4439">
        <v>1127872598</v>
      </c>
      <c r="J4439" t="s">
        <v>26</v>
      </c>
      <c r="K4439">
        <v>24.36</v>
      </c>
      <c r="L4439">
        <v>24.564610999999999</v>
      </c>
      <c r="M4439">
        <v>0.193022</v>
      </c>
      <c r="N4439">
        <v>1.1589E-2</v>
      </c>
    </row>
    <row r="4440" spans="1:14" x14ac:dyDescent="0.3">
      <c r="A4440" s="1">
        <v>43650.125</v>
      </c>
      <c r="B4440" s="1">
        <v>43649.958333333336</v>
      </c>
      <c r="C4440" s="3">
        <f t="shared" si="415"/>
        <v>7</v>
      </c>
      <c r="D4440" s="3">
        <f t="shared" si="416"/>
        <v>3</v>
      </c>
      <c r="E4440" s="4">
        <f t="shared" si="417"/>
        <v>23</v>
      </c>
      <c r="F4440" s="4">
        <f t="shared" si="418"/>
        <v>4</v>
      </c>
      <c r="G4440" s="4" t="str">
        <f t="shared" si="419"/>
        <v>Sum</v>
      </c>
      <c r="H4440" s="4" t="str">
        <f t="shared" si="420"/>
        <v>Off</v>
      </c>
      <c r="I4440">
        <v>1127872598</v>
      </c>
      <c r="J4440" t="s">
        <v>26</v>
      </c>
      <c r="K4440">
        <v>22.27</v>
      </c>
      <c r="L4440">
        <v>22.460249000000001</v>
      </c>
      <c r="M4440">
        <v>5.4014E-2</v>
      </c>
      <c r="N4440">
        <v>0.13623499999999999</v>
      </c>
    </row>
    <row r="4441" spans="1:14" x14ac:dyDescent="0.3">
      <c r="A4441" s="1">
        <v>43650.166666666664</v>
      </c>
      <c r="B4441" s="1">
        <v>43650</v>
      </c>
      <c r="C4441" s="3">
        <f t="shared" si="415"/>
        <v>7</v>
      </c>
      <c r="D4441" s="3">
        <f t="shared" si="416"/>
        <v>4</v>
      </c>
      <c r="E4441" s="4">
        <f t="shared" si="417"/>
        <v>0</v>
      </c>
      <c r="F4441" s="4">
        <f t="shared" si="418"/>
        <v>5</v>
      </c>
      <c r="G4441" s="4" t="str">
        <f t="shared" si="419"/>
        <v>Sum</v>
      </c>
      <c r="H4441" s="4" t="str">
        <f t="shared" si="420"/>
        <v>Off</v>
      </c>
      <c r="I4441">
        <v>1127872598</v>
      </c>
      <c r="J4441" t="s">
        <v>26</v>
      </c>
      <c r="K4441">
        <v>20.28</v>
      </c>
      <c r="L4441">
        <v>20.365221999999999</v>
      </c>
      <c r="M4441">
        <v>-1.2468E-2</v>
      </c>
      <c r="N4441">
        <v>9.7689999999999999E-2</v>
      </c>
    </row>
    <row r="4442" spans="1:14" x14ac:dyDescent="0.3">
      <c r="A4442" s="1">
        <v>43650.208333333336</v>
      </c>
      <c r="B4442" s="1">
        <v>43650.041666666664</v>
      </c>
      <c r="C4442" s="3">
        <f t="shared" si="415"/>
        <v>7</v>
      </c>
      <c r="D4442" s="3">
        <f t="shared" si="416"/>
        <v>4</v>
      </c>
      <c r="E4442" s="4">
        <f t="shared" si="417"/>
        <v>1</v>
      </c>
      <c r="F4442" s="4">
        <f t="shared" si="418"/>
        <v>5</v>
      </c>
      <c r="G4442" s="4" t="str">
        <f t="shared" si="419"/>
        <v>Sum</v>
      </c>
      <c r="H4442" s="4" t="str">
        <f t="shared" si="420"/>
        <v>Off</v>
      </c>
      <c r="I4442">
        <v>1127872598</v>
      </c>
      <c r="J4442" t="s">
        <v>26</v>
      </c>
      <c r="K4442">
        <v>19.170000000000002</v>
      </c>
      <c r="L4442">
        <v>19.219826000000001</v>
      </c>
      <c r="M4442">
        <v>-1.2115000000000001E-2</v>
      </c>
      <c r="N4442">
        <v>6.1941000000000003E-2</v>
      </c>
    </row>
    <row r="4443" spans="1:14" x14ac:dyDescent="0.3">
      <c r="A4443" s="1">
        <v>43650.25</v>
      </c>
      <c r="B4443" s="1">
        <v>43650.083333333336</v>
      </c>
      <c r="C4443" s="3">
        <f t="shared" si="415"/>
        <v>7</v>
      </c>
      <c r="D4443" s="3">
        <f t="shared" si="416"/>
        <v>4</v>
      </c>
      <c r="E4443" s="4">
        <f t="shared" si="417"/>
        <v>2</v>
      </c>
      <c r="F4443" s="4">
        <f t="shared" si="418"/>
        <v>5</v>
      </c>
      <c r="G4443" s="4" t="str">
        <f t="shared" si="419"/>
        <v>Sum</v>
      </c>
      <c r="H4443" s="4" t="str">
        <f t="shared" si="420"/>
        <v>Off</v>
      </c>
      <c r="I4443">
        <v>1127872598</v>
      </c>
      <c r="J4443" t="s">
        <v>26</v>
      </c>
      <c r="K4443">
        <v>18.489999999999998</v>
      </c>
      <c r="L4443">
        <v>18.573273</v>
      </c>
      <c r="M4443">
        <v>-1.1939E-2</v>
      </c>
      <c r="N4443">
        <v>9.5212000000000005E-2</v>
      </c>
    </row>
    <row r="4444" spans="1:14" x14ac:dyDescent="0.3">
      <c r="A4444" s="1">
        <v>43650.291666666664</v>
      </c>
      <c r="B4444" s="1">
        <v>43650.125</v>
      </c>
      <c r="C4444" s="3">
        <f t="shared" si="415"/>
        <v>7</v>
      </c>
      <c r="D4444" s="3">
        <f t="shared" si="416"/>
        <v>4</v>
      </c>
      <c r="E4444" s="4">
        <f t="shared" si="417"/>
        <v>3</v>
      </c>
      <c r="F4444" s="4">
        <f t="shared" si="418"/>
        <v>5</v>
      </c>
      <c r="G4444" s="4" t="str">
        <f t="shared" si="419"/>
        <v>Sum</v>
      </c>
      <c r="H4444" s="4" t="str">
        <f t="shared" si="420"/>
        <v>Off</v>
      </c>
      <c r="I4444">
        <v>1127872598</v>
      </c>
      <c r="J4444" t="s">
        <v>26</v>
      </c>
      <c r="K4444">
        <v>17.73</v>
      </c>
      <c r="L4444">
        <v>17.775195</v>
      </c>
      <c r="M4444">
        <v>-1.1762999999999999E-2</v>
      </c>
      <c r="N4444">
        <v>5.6958000000000002E-2</v>
      </c>
    </row>
    <row r="4445" spans="1:14" x14ac:dyDescent="0.3">
      <c r="A4445" s="1">
        <v>43650.333333333336</v>
      </c>
      <c r="B4445" s="1">
        <v>43650.166666666664</v>
      </c>
      <c r="C4445" s="3">
        <f t="shared" si="415"/>
        <v>7</v>
      </c>
      <c r="D4445" s="3">
        <f t="shared" si="416"/>
        <v>4</v>
      </c>
      <c r="E4445" s="4">
        <f t="shared" si="417"/>
        <v>4</v>
      </c>
      <c r="F4445" s="4">
        <f t="shared" si="418"/>
        <v>5</v>
      </c>
      <c r="G4445" s="4" t="str">
        <f t="shared" si="419"/>
        <v>Sum</v>
      </c>
      <c r="H4445" s="4" t="str">
        <f t="shared" si="420"/>
        <v>Off</v>
      </c>
      <c r="I4445">
        <v>1127872598</v>
      </c>
      <c r="J4445" t="s">
        <v>26</v>
      </c>
      <c r="K4445">
        <v>16.64</v>
      </c>
      <c r="L4445">
        <v>16.660267999999999</v>
      </c>
      <c r="M4445">
        <v>-1.1762999999999999E-2</v>
      </c>
      <c r="N4445">
        <v>3.2030999999999997E-2</v>
      </c>
    </row>
    <row r="4446" spans="1:14" x14ac:dyDescent="0.3">
      <c r="A4446" s="1">
        <v>43650.375</v>
      </c>
      <c r="B4446" s="1">
        <v>43650.208333333336</v>
      </c>
      <c r="C4446" s="3">
        <f t="shared" si="415"/>
        <v>7</v>
      </c>
      <c r="D4446" s="3">
        <f t="shared" si="416"/>
        <v>4</v>
      </c>
      <c r="E4446" s="4">
        <f t="shared" si="417"/>
        <v>5</v>
      </c>
      <c r="F4446" s="4">
        <f t="shared" si="418"/>
        <v>5</v>
      </c>
      <c r="G4446" s="4" t="str">
        <f t="shared" si="419"/>
        <v>Sum</v>
      </c>
      <c r="H4446" s="4" t="str">
        <f t="shared" si="420"/>
        <v>Off</v>
      </c>
      <c r="I4446">
        <v>1127872598</v>
      </c>
      <c r="J4446" t="s">
        <v>26</v>
      </c>
      <c r="K4446">
        <v>15.88</v>
      </c>
      <c r="L4446">
        <v>15.894196000000001</v>
      </c>
      <c r="M4446">
        <v>-1.41E-3</v>
      </c>
      <c r="N4446">
        <v>1.5606E-2</v>
      </c>
    </row>
    <row r="4447" spans="1:14" x14ac:dyDescent="0.3">
      <c r="A4447" s="1">
        <v>43650.416666666664</v>
      </c>
      <c r="B4447" s="1">
        <v>43650.25</v>
      </c>
      <c r="C4447" s="3">
        <f t="shared" si="415"/>
        <v>7</v>
      </c>
      <c r="D4447" s="3">
        <f t="shared" si="416"/>
        <v>4</v>
      </c>
      <c r="E4447" s="4">
        <f t="shared" si="417"/>
        <v>6</v>
      </c>
      <c r="F4447" s="4">
        <f t="shared" si="418"/>
        <v>5</v>
      </c>
      <c r="G4447" s="4" t="str">
        <f t="shared" si="419"/>
        <v>Sum</v>
      </c>
      <c r="H4447" s="4" t="str">
        <f t="shared" si="420"/>
        <v>Off</v>
      </c>
      <c r="I4447">
        <v>1127872598</v>
      </c>
      <c r="J4447" t="s">
        <v>26</v>
      </c>
      <c r="K4447">
        <v>15.86</v>
      </c>
      <c r="L4447">
        <v>15.866591</v>
      </c>
      <c r="M4447">
        <v>-1.41E-3</v>
      </c>
      <c r="N4447">
        <v>8.0009999999999994E-3</v>
      </c>
    </row>
    <row r="4448" spans="1:14" x14ac:dyDescent="0.3">
      <c r="A4448" s="1">
        <v>43650.458333333336</v>
      </c>
      <c r="B4448" s="1">
        <v>43650.291666666664</v>
      </c>
      <c r="C4448" s="3">
        <f t="shared" si="415"/>
        <v>7</v>
      </c>
      <c r="D4448" s="3">
        <f t="shared" si="416"/>
        <v>4</v>
      </c>
      <c r="E4448" s="4">
        <f t="shared" si="417"/>
        <v>7</v>
      </c>
      <c r="F4448" s="4">
        <f t="shared" si="418"/>
        <v>5</v>
      </c>
      <c r="G4448" s="4" t="str">
        <f t="shared" si="419"/>
        <v>Sum</v>
      </c>
      <c r="H4448" s="4" t="str">
        <f t="shared" si="420"/>
        <v>Off</v>
      </c>
      <c r="I4448">
        <v>1127872598</v>
      </c>
      <c r="J4448" t="s">
        <v>26</v>
      </c>
      <c r="K4448">
        <v>18.43</v>
      </c>
      <c r="L4448">
        <v>18.377483000000002</v>
      </c>
      <c r="M4448">
        <v>-1.586E-3</v>
      </c>
      <c r="N4448">
        <v>-5.0930999999999997E-2</v>
      </c>
    </row>
    <row r="4449" spans="1:14" x14ac:dyDescent="0.3">
      <c r="A4449" s="1">
        <v>43650.5</v>
      </c>
      <c r="B4449" s="1">
        <v>43650.333333333336</v>
      </c>
      <c r="C4449" s="3">
        <f t="shared" si="415"/>
        <v>7</v>
      </c>
      <c r="D4449" s="3">
        <f t="shared" si="416"/>
        <v>4</v>
      </c>
      <c r="E4449" s="4">
        <f t="shared" si="417"/>
        <v>8</v>
      </c>
      <c r="F4449" s="4">
        <f t="shared" si="418"/>
        <v>5</v>
      </c>
      <c r="G4449" s="4" t="str">
        <f t="shared" si="419"/>
        <v>Sum</v>
      </c>
      <c r="H4449" s="4" t="str">
        <f t="shared" si="420"/>
        <v>Off</v>
      </c>
      <c r="I4449">
        <v>1127872598</v>
      </c>
      <c r="J4449" t="s">
        <v>26</v>
      </c>
      <c r="K4449">
        <v>20.22</v>
      </c>
      <c r="L4449">
        <v>20.296883000000001</v>
      </c>
      <c r="M4449">
        <v>0.18087600000000001</v>
      </c>
      <c r="N4449">
        <v>-0.103993</v>
      </c>
    </row>
    <row r="4450" spans="1:14" x14ac:dyDescent="0.3">
      <c r="A4450" s="1">
        <v>43650.541666666664</v>
      </c>
      <c r="B4450" s="1">
        <v>43650.375</v>
      </c>
      <c r="C4450" s="3">
        <f t="shared" si="415"/>
        <v>7</v>
      </c>
      <c r="D4450" s="3">
        <f t="shared" si="416"/>
        <v>4</v>
      </c>
      <c r="E4450" s="4">
        <f t="shared" si="417"/>
        <v>9</v>
      </c>
      <c r="F4450" s="4">
        <f t="shared" si="418"/>
        <v>5</v>
      </c>
      <c r="G4450" s="4" t="str">
        <f t="shared" si="419"/>
        <v>Sum</v>
      </c>
      <c r="H4450" s="4" t="str">
        <f t="shared" si="420"/>
        <v>Off</v>
      </c>
      <c r="I4450">
        <v>1127872598</v>
      </c>
      <c r="J4450" t="s">
        <v>26</v>
      </c>
      <c r="K4450">
        <v>22.79</v>
      </c>
      <c r="L4450">
        <v>22.559187000000001</v>
      </c>
      <c r="M4450">
        <v>0.15122099999999999</v>
      </c>
      <c r="N4450">
        <v>-0.38203399999999998</v>
      </c>
    </row>
    <row r="4451" spans="1:14" x14ac:dyDescent="0.3">
      <c r="A4451" s="1">
        <v>43650.583333333336</v>
      </c>
      <c r="B4451" s="1">
        <v>43650.416666666664</v>
      </c>
      <c r="C4451" s="3">
        <f t="shared" si="415"/>
        <v>7</v>
      </c>
      <c r="D4451" s="3">
        <f t="shared" si="416"/>
        <v>4</v>
      </c>
      <c r="E4451" s="4">
        <f t="shared" si="417"/>
        <v>10</v>
      </c>
      <c r="F4451" s="4">
        <f t="shared" si="418"/>
        <v>5</v>
      </c>
      <c r="G4451" s="4" t="str">
        <f t="shared" si="419"/>
        <v>Sum</v>
      </c>
      <c r="H4451" s="4" t="str">
        <f t="shared" si="420"/>
        <v>On</v>
      </c>
      <c r="I4451">
        <v>1127872598</v>
      </c>
      <c r="J4451" t="s">
        <v>26</v>
      </c>
      <c r="K4451">
        <v>24.79</v>
      </c>
      <c r="L4451">
        <v>24.637719000000001</v>
      </c>
      <c r="M4451">
        <v>0.34524500000000002</v>
      </c>
      <c r="N4451">
        <v>-0.49752600000000002</v>
      </c>
    </row>
    <row r="4452" spans="1:14" x14ac:dyDescent="0.3">
      <c r="A4452" s="1">
        <v>43650.625</v>
      </c>
      <c r="B4452" s="1">
        <v>43650.458333333336</v>
      </c>
      <c r="C4452" s="3">
        <f t="shared" si="415"/>
        <v>7</v>
      </c>
      <c r="D4452" s="3">
        <f t="shared" si="416"/>
        <v>4</v>
      </c>
      <c r="E4452" s="4">
        <f t="shared" si="417"/>
        <v>11</v>
      </c>
      <c r="F4452" s="4">
        <f t="shared" si="418"/>
        <v>5</v>
      </c>
      <c r="G4452" s="4" t="str">
        <f t="shared" si="419"/>
        <v>Sum</v>
      </c>
      <c r="H4452" s="4" t="str">
        <f t="shared" si="420"/>
        <v>On</v>
      </c>
      <c r="I4452">
        <v>1127872598</v>
      </c>
      <c r="J4452" t="s">
        <v>26</v>
      </c>
      <c r="K4452">
        <v>29.12</v>
      </c>
      <c r="L4452">
        <v>29.024905</v>
      </c>
      <c r="M4452">
        <v>0.45390999999999998</v>
      </c>
      <c r="N4452">
        <v>-0.54900499999999997</v>
      </c>
    </row>
    <row r="4453" spans="1:14" x14ac:dyDescent="0.3">
      <c r="A4453" s="1">
        <v>43650.666666666664</v>
      </c>
      <c r="B4453" s="1">
        <v>43650.5</v>
      </c>
      <c r="C4453" s="3">
        <f t="shared" si="415"/>
        <v>7</v>
      </c>
      <c r="D4453" s="3">
        <f t="shared" si="416"/>
        <v>4</v>
      </c>
      <c r="E4453" s="4">
        <f t="shared" si="417"/>
        <v>12</v>
      </c>
      <c r="F4453" s="4">
        <f t="shared" si="418"/>
        <v>5</v>
      </c>
      <c r="G4453" s="4" t="str">
        <f t="shared" si="419"/>
        <v>Sum</v>
      </c>
      <c r="H4453" s="4" t="str">
        <f t="shared" si="420"/>
        <v>On</v>
      </c>
      <c r="I4453">
        <v>1127872598</v>
      </c>
      <c r="J4453" t="s">
        <v>26</v>
      </c>
      <c r="K4453">
        <v>32.76</v>
      </c>
      <c r="L4453">
        <v>32.491798000000003</v>
      </c>
      <c r="M4453">
        <v>0.27733099999999999</v>
      </c>
      <c r="N4453">
        <v>-0.54553300000000005</v>
      </c>
    </row>
    <row r="4454" spans="1:14" x14ac:dyDescent="0.3">
      <c r="A4454" s="1">
        <v>43650.708333333336</v>
      </c>
      <c r="B4454" s="1">
        <v>43650.541666666664</v>
      </c>
      <c r="C4454" s="3">
        <f t="shared" si="415"/>
        <v>7</v>
      </c>
      <c r="D4454" s="3">
        <f t="shared" si="416"/>
        <v>4</v>
      </c>
      <c r="E4454" s="4">
        <f t="shared" si="417"/>
        <v>13</v>
      </c>
      <c r="F4454" s="4">
        <f t="shared" si="418"/>
        <v>5</v>
      </c>
      <c r="G4454" s="4" t="str">
        <f t="shared" si="419"/>
        <v>Sum</v>
      </c>
      <c r="H4454" s="4" t="str">
        <f t="shared" si="420"/>
        <v>On</v>
      </c>
      <c r="I4454">
        <v>1127872598</v>
      </c>
      <c r="J4454" t="s">
        <v>26</v>
      </c>
      <c r="K4454">
        <v>33.56</v>
      </c>
      <c r="L4454">
        <v>33.066518000000002</v>
      </c>
      <c r="M4454">
        <v>0.10922900000000001</v>
      </c>
      <c r="N4454">
        <v>-0.602711</v>
      </c>
    </row>
    <row r="4455" spans="1:14" x14ac:dyDescent="0.3">
      <c r="A4455" s="1">
        <v>43650.75</v>
      </c>
      <c r="B4455" s="1">
        <v>43650.583333333336</v>
      </c>
      <c r="C4455" s="3">
        <f t="shared" si="415"/>
        <v>7</v>
      </c>
      <c r="D4455" s="3">
        <f t="shared" si="416"/>
        <v>4</v>
      </c>
      <c r="E4455" s="4">
        <f t="shared" si="417"/>
        <v>14</v>
      </c>
      <c r="F4455" s="4">
        <f t="shared" si="418"/>
        <v>5</v>
      </c>
      <c r="G4455" s="4" t="str">
        <f t="shared" si="419"/>
        <v>Sum</v>
      </c>
      <c r="H4455" s="4" t="str">
        <f t="shared" si="420"/>
        <v>On</v>
      </c>
      <c r="I4455">
        <v>1127872598</v>
      </c>
      <c r="J4455" t="s">
        <v>26</v>
      </c>
      <c r="K4455">
        <v>33.9</v>
      </c>
      <c r="L4455">
        <v>33.352383000000003</v>
      </c>
      <c r="M4455">
        <v>0.126337</v>
      </c>
      <c r="N4455">
        <v>-0.67395400000000005</v>
      </c>
    </row>
    <row r="4456" spans="1:14" x14ac:dyDescent="0.3">
      <c r="A4456" s="1">
        <v>43650.791666666664</v>
      </c>
      <c r="B4456" s="1">
        <v>43650.625</v>
      </c>
      <c r="C4456" s="3">
        <f t="shared" si="415"/>
        <v>7</v>
      </c>
      <c r="D4456" s="3">
        <f t="shared" si="416"/>
        <v>4</v>
      </c>
      <c r="E4456" s="4">
        <f t="shared" si="417"/>
        <v>15</v>
      </c>
      <c r="F4456" s="4">
        <f t="shared" si="418"/>
        <v>5</v>
      </c>
      <c r="G4456" s="4" t="str">
        <f t="shared" si="419"/>
        <v>Sum</v>
      </c>
      <c r="H4456" s="4" t="str">
        <f t="shared" si="420"/>
        <v>On</v>
      </c>
      <c r="I4456">
        <v>1127872598</v>
      </c>
      <c r="J4456" t="s">
        <v>26</v>
      </c>
      <c r="K4456">
        <v>33.79</v>
      </c>
      <c r="L4456">
        <v>33.216588000000002</v>
      </c>
      <c r="M4456">
        <v>8.5970000000000005E-2</v>
      </c>
      <c r="N4456">
        <v>-0.65938200000000002</v>
      </c>
    </row>
    <row r="4457" spans="1:14" x14ac:dyDescent="0.3">
      <c r="A4457" s="1">
        <v>43650.833333333336</v>
      </c>
      <c r="B4457" s="1">
        <v>43650.666666666664</v>
      </c>
      <c r="C4457" s="3">
        <f t="shared" si="415"/>
        <v>7</v>
      </c>
      <c r="D4457" s="3">
        <f t="shared" si="416"/>
        <v>4</v>
      </c>
      <c r="E4457" s="4">
        <f t="shared" si="417"/>
        <v>16</v>
      </c>
      <c r="F4457" s="4">
        <f t="shared" si="418"/>
        <v>5</v>
      </c>
      <c r="G4457" s="4" t="str">
        <f t="shared" si="419"/>
        <v>Sum</v>
      </c>
      <c r="H4457" s="4" t="str">
        <f t="shared" si="420"/>
        <v>On</v>
      </c>
      <c r="I4457">
        <v>1127872598</v>
      </c>
      <c r="J4457" t="s">
        <v>26</v>
      </c>
      <c r="K4457">
        <v>36.270000000000003</v>
      </c>
      <c r="L4457">
        <v>35.466602000000002</v>
      </c>
      <c r="M4457">
        <v>2.9267000000000001E-2</v>
      </c>
      <c r="N4457">
        <v>-0.83266499999999999</v>
      </c>
    </row>
    <row r="4458" spans="1:14" x14ac:dyDescent="0.3">
      <c r="A4458" s="1">
        <v>43650.875</v>
      </c>
      <c r="B4458" s="1">
        <v>43650.708333333336</v>
      </c>
      <c r="C4458" s="3">
        <f t="shared" si="415"/>
        <v>7</v>
      </c>
      <c r="D4458" s="3">
        <f t="shared" si="416"/>
        <v>4</v>
      </c>
      <c r="E4458" s="4">
        <f t="shared" si="417"/>
        <v>17</v>
      </c>
      <c r="F4458" s="4">
        <f t="shared" si="418"/>
        <v>5</v>
      </c>
      <c r="G4458" s="4" t="str">
        <f t="shared" si="419"/>
        <v>Sum</v>
      </c>
      <c r="H4458" s="4" t="str">
        <f t="shared" si="420"/>
        <v>On</v>
      </c>
      <c r="I4458">
        <v>1127872598</v>
      </c>
      <c r="J4458" t="s">
        <v>26</v>
      </c>
      <c r="K4458">
        <v>35.549999999999997</v>
      </c>
      <c r="L4458">
        <v>34.923124000000001</v>
      </c>
      <c r="M4458">
        <v>7.6451000000000005E-2</v>
      </c>
      <c r="N4458">
        <v>-0.70332700000000004</v>
      </c>
    </row>
    <row r="4459" spans="1:14" x14ac:dyDescent="0.3">
      <c r="A4459" s="1">
        <v>43650.916666666664</v>
      </c>
      <c r="B4459" s="1">
        <v>43650.75</v>
      </c>
      <c r="C4459" s="3">
        <f t="shared" si="415"/>
        <v>7</v>
      </c>
      <c r="D4459" s="3">
        <f t="shared" si="416"/>
        <v>4</v>
      </c>
      <c r="E4459" s="4">
        <f t="shared" si="417"/>
        <v>18</v>
      </c>
      <c r="F4459" s="4">
        <f t="shared" si="418"/>
        <v>5</v>
      </c>
      <c r="G4459" s="4" t="str">
        <f t="shared" si="419"/>
        <v>Sum</v>
      </c>
      <c r="H4459" s="4" t="str">
        <f t="shared" si="420"/>
        <v>On</v>
      </c>
      <c r="I4459">
        <v>1127872598</v>
      </c>
      <c r="J4459" t="s">
        <v>26</v>
      </c>
      <c r="K4459">
        <v>32.74</v>
      </c>
      <c r="L4459">
        <v>32.847473000000001</v>
      </c>
      <c r="M4459">
        <v>0.71061200000000002</v>
      </c>
      <c r="N4459">
        <v>-0.60313899999999998</v>
      </c>
    </row>
    <row r="4460" spans="1:14" x14ac:dyDescent="0.3">
      <c r="A4460" s="1">
        <v>43650.958333333336</v>
      </c>
      <c r="B4460" s="1">
        <v>43650.791666666664</v>
      </c>
      <c r="C4460" s="3">
        <f t="shared" si="415"/>
        <v>7</v>
      </c>
      <c r="D4460" s="3">
        <f t="shared" si="416"/>
        <v>4</v>
      </c>
      <c r="E4460" s="4">
        <f t="shared" si="417"/>
        <v>19</v>
      </c>
      <c r="F4460" s="4">
        <f t="shared" si="418"/>
        <v>5</v>
      </c>
      <c r="G4460" s="4" t="str">
        <f t="shared" si="419"/>
        <v>Sum</v>
      </c>
      <c r="H4460" s="4" t="str">
        <f t="shared" si="420"/>
        <v>On</v>
      </c>
      <c r="I4460">
        <v>1127872598</v>
      </c>
      <c r="J4460" t="s">
        <v>26</v>
      </c>
      <c r="K4460">
        <v>30.59</v>
      </c>
      <c r="L4460">
        <v>30.845607999999999</v>
      </c>
      <c r="M4460">
        <v>0.78806299999999996</v>
      </c>
      <c r="N4460">
        <v>-0.53245500000000001</v>
      </c>
    </row>
    <row r="4461" spans="1:14" x14ac:dyDescent="0.3">
      <c r="A4461" s="1">
        <v>43651</v>
      </c>
      <c r="B4461" s="1">
        <v>43650.833333333336</v>
      </c>
      <c r="C4461" s="3">
        <f t="shared" si="415"/>
        <v>7</v>
      </c>
      <c r="D4461" s="3">
        <f t="shared" si="416"/>
        <v>4</v>
      </c>
      <c r="E4461" s="4">
        <f t="shared" si="417"/>
        <v>20</v>
      </c>
      <c r="F4461" s="4">
        <f t="shared" si="418"/>
        <v>5</v>
      </c>
      <c r="G4461" s="4" t="str">
        <f t="shared" si="419"/>
        <v>Sum</v>
      </c>
      <c r="H4461" s="4" t="str">
        <f t="shared" si="420"/>
        <v>On</v>
      </c>
      <c r="I4461">
        <v>1127872598</v>
      </c>
      <c r="J4461" t="s">
        <v>26</v>
      </c>
      <c r="K4461">
        <v>27.21</v>
      </c>
      <c r="L4461">
        <v>27.278987999999998</v>
      </c>
      <c r="M4461">
        <v>0.60507</v>
      </c>
      <c r="N4461">
        <v>-0.53608199999999995</v>
      </c>
    </row>
    <row r="4462" spans="1:14" x14ac:dyDescent="0.3">
      <c r="A4462" s="1">
        <v>43651.041666666664</v>
      </c>
      <c r="B4462" s="1">
        <v>43650.875</v>
      </c>
      <c r="C4462" s="3">
        <f t="shared" si="415"/>
        <v>7</v>
      </c>
      <c r="D4462" s="3">
        <f t="shared" si="416"/>
        <v>4</v>
      </c>
      <c r="E4462" s="4">
        <f t="shared" si="417"/>
        <v>21</v>
      </c>
      <c r="F4462" s="4">
        <f t="shared" si="418"/>
        <v>5</v>
      </c>
      <c r="G4462" s="4" t="str">
        <f t="shared" si="419"/>
        <v>Sum</v>
      </c>
      <c r="H4462" s="4" t="str">
        <f t="shared" si="420"/>
        <v>On</v>
      </c>
      <c r="I4462">
        <v>1127872598</v>
      </c>
      <c r="J4462" t="s">
        <v>26</v>
      </c>
      <c r="K4462">
        <v>25.73</v>
      </c>
      <c r="L4462">
        <v>25.631224</v>
      </c>
      <c r="M4462">
        <v>0.40847899999999998</v>
      </c>
      <c r="N4462">
        <v>-0.50725500000000001</v>
      </c>
    </row>
    <row r="4463" spans="1:14" x14ac:dyDescent="0.3">
      <c r="A4463" s="1">
        <v>43651.083333333336</v>
      </c>
      <c r="B4463" s="1">
        <v>43650.916666666664</v>
      </c>
      <c r="C4463" s="3">
        <f t="shared" si="415"/>
        <v>7</v>
      </c>
      <c r="D4463" s="3">
        <f t="shared" si="416"/>
        <v>4</v>
      </c>
      <c r="E4463" s="4">
        <f t="shared" si="417"/>
        <v>22</v>
      </c>
      <c r="F4463" s="4">
        <f t="shared" si="418"/>
        <v>5</v>
      </c>
      <c r="G4463" s="4" t="str">
        <f t="shared" si="419"/>
        <v>Sum</v>
      </c>
      <c r="H4463" s="4" t="str">
        <f t="shared" si="420"/>
        <v>Off</v>
      </c>
      <c r="I4463">
        <v>1127872598</v>
      </c>
      <c r="J4463" t="s">
        <v>26</v>
      </c>
      <c r="K4463">
        <v>23.6</v>
      </c>
      <c r="L4463">
        <v>23.627327000000001</v>
      </c>
      <c r="M4463">
        <v>0.31377699999999997</v>
      </c>
      <c r="N4463">
        <v>-0.28644999999999998</v>
      </c>
    </row>
    <row r="4464" spans="1:14" x14ac:dyDescent="0.3">
      <c r="A4464" s="1">
        <v>43651.125</v>
      </c>
      <c r="B4464" s="1">
        <v>43650.958333333336</v>
      </c>
      <c r="C4464" s="3">
        <f t="shared" si="415"/>
        <v>7</v>
      </c>
      <c r="D4464" s="3">
        <f t="shared" si="416"/>
        <v>4</v>
      </c>
      <c r="E4464" s="4">
        <f t="shared" si="417"/>
        <v>23</v>
      </c>
      <c r="F4464" s="4">
        <f t="shared" si="418"/>
        <v>5</v>
      </c>
      <c r="G4464" s="4" t="str">
        <f t="shared" si="419"/>
        <v>Sum</v>
      </c>
      <c r="H4464" s="4" t="str">
        <f t="shared" si="420"/>
        <v>Off</v>
      </c>
      <c r="I4464">
        <v>1127872598</v>
      </c>
      <c r="J4464" t="s">
        <v>26</v>
      </c>
      <c r="K4464">
        <v>21.75</v>
      </c>
      <c r="L4464">
        <v>21.852474000000001</v>
      </c>
      <c r="M4464">
        <v>0.169318</v>
      </c>
      <c r="N4464">
        <v>-6.6844000000000001E-2</v>
      </c>
    </row>
    <row r="4465" spans="1:14" x14ac:dyDescent="0.3">
      <c r="A4465" s="1">
        <v>43651.166666666664</v>
      </c>
      <c r="B4465" s="1">
        <v>43651</v>
      </c>
      <c r="C4465" s="3">
        <f t="shared" si="415"/>
        <v>7</v>
      </c>
      <c r="D4465" s="3">
        <f t="shared" si="416"/>
        <v>5</v>
      </c>
      <c r="E4465" s="4">
        <f t="shared" si="417"/>
        <v>0</v>
      </c>
      <c r="F4465" s="4">
        <f t="shared" si="418"/>
        <v>6</v>
      </c>
      <c r="G4465" s="4" t="str">
        <f t="shared" si="419"/>
        <v>Sum</v>
      </c>
      <c r="H4465" s="4" t="str">
        <f t="shared" si="420"/>
        <v>Off</v>
      </c>
      <c r="I4465">
        <v>1127872598</v>
      </c>
      <c r="J4465" t="s">
        <v>26</v>
      </c>
      <c r="K4465">
        <v>20.32</v>
      </c>
      <c r="L4465">
        <v>20.294798</v>
      </c>
      <c r="M4465">
        <v>0.109636</v>
      </c>
      <c r="N4465">
        <v>-0.13483800000000001</v>
      </c>
    </row>
    <row r="4466" spans="1:14" x14ac:dyDescent="0.3">
      <c r="A4466" s="1">
        <v>43651.208333333336</v>
      </c>
      <c r="B4466" s="1">
        <v>43651.041666666664</v>
      </c>
      <c r="C4466" s="3">
        <f t="shared" si="415"/>
        <v>7</v>
      </c>
      <c r="D4466" s="3">
        <f t="shared" si="416"/>
        <v>5</v>
      </c>
      <c r="E4466" s="4">
        <f t="shared" si="417"/>
        <v>1</v>
      </c>
      <c r="F4466" s="4">
        <f t="shared" si="418"/>
        <v>6</v>
      </c>
      <c r="G4466" s="4" t="str">
        <f t="shared" si="419"/>
        <v>Sum</v>
      </c>
      <c r="H4466" s="4" t="str">
        <f t="shared" si="420"/>
        <v>Off</v>
      </c>
      <c r="I4466">
        <v>1127872598</v>
      </c>
      <c r="J4466" t="s">
        <v>26</v>
      </c>
      <c r="K4466">
        <v>19.079999999999998</v>
      </c>
      <c r="L4466">
        <v>18.964062999999999</v>
      </c>
      <c r="M4466">
        <v>5.7963000000000001E-2</v>
      </c>
      <c r="N4466">
        <v>-0.1739</v>
      </c>
    </row>
    <row r="4467" spans="1:14" x14ac:dyDescent="0.3">
      <c r="A4467" s="1">
        <v>43651.25</v>
      </c>
      <c r="B4467" s="1">
        <v>43651.083333333336</v>
      </c>
      <c r="C4467" s="3">
        <f t="shared" si="415"/>
        <v>7</v>
      </c>
      <c r="D4467" s="3">
        <f t="shared" si="416"/>
        <v>5</v>
      </c>
      <c r="E4467" s="4">
        <f t="shared" si="417"/>
        <v>2</v>
      </c>
      <c r="F4467" s="4">
        <f t="shared" si="418"/>
        <v>6</v>
      </c>
      <c r="G4467" s="4" t="str">
        <f t="shared" si="419"/>
        <v>Sum</v>
      </c>
      <c r="H4467" s="4" t="str">
        <f t="shared" si="420"/>
        <v>Off</v>
      </c>
      <c r="I4467">
        <v>1127872598</v>
      </c>
      <c r="J4467" t="s">
        <v>26</v>
      </c>
      <c r="K4467">
        <v>18.05</v>
      </c>
      <c r="L4467">
        <v>17.922775999999999</v>
      </c>
      <c r="M4467">
        <v>5.2769000000000003E-2</v>
      </c>
      <c r="N4467">
        <v>-0.17999299999999999</v>
      </c>
    </row>
    <row r="4468" spans="1:14" x14ac:dyDescent="0.3">
      <c r="A4468" s="1">
        <v>43651.291666666664</v>
      </c>
      <c r="B4468" s="1">
        <v>43651.125</v>
      </c>
      <c r="C4468" s="3">
        <f t="shared" si="415"/>
        <v>7</v>
      </c>
      <c r="D4468" s="3">
        <f t="shared" si="416"/>
        <v>5</v>
      </c>
      <c r="E4468" s="4">
        <f t="shared" si="417"/>
        <v>3</v>
      </c>
      <c r="F4468" s="4">
        <f t="shared" si="418"/>
        <v>6</v>
      </c>
      <c r="G4468" s="4" t="str">
        <f t="shared" si="419"/>
        <v>Sum</v>
      </c>
      <c r="H4468" s="4" t="str">
        <f t="shared" si="420"/>
        <v>Off</v>
      </c>
      <c r="I4468">
        <v>1127872598</v>
      </c>
      <c r="J4468" t="s">
        <v>26</v>
      </c>
      <c r="K4468">
        <v>17.07</v>
      </c>
      <c r="L4468">
        <v>16.883922999999999</v>
      </c>
      <c r="M4468">
        <v>-1.1440000000000001E-2</v>
      </c>
      <c r="N4468">
        <v>-0.17463699999999999</v>
      </c>
    </row>
    <row r="4469" spans="1:14" x14ac:dyDescent="0.3">
      <c r="A4469" s="1">
        <v>43651.333333333336</v>
      </c>
      <c r="B4469" s="1">
        <v>43651.166666666664</v>
      </c>
      <c r="C4469" s="3">
        <f t="shared" si="415"/>
        <v>7</v>
      </c>
      <c r="D4469" s="3">
        <f t="shared" si="416"/>
        <v>5</v>
      </c>
      <c r="E4469" s="4">
        <f t="shared" si="417"/>
        <v>4</v>
      </c>
      <c r="F4469" s="4">
        <f t="shared" si="418"/>
        <v>6</v>
      </c>
      <c r="G4469" s="4" t="str">
        <f t="shared" si="419"/>
        <v>Sum</v>
      </c>
      <c r="H4469" s="4" t="str">
        <f t="shared" si="420"/>
        <v>Off</v>
      </c>
      <c r="I4469">
        <v>1127872598</v>
      </c>
      <c r="J4469" t="s">
        <v>26</v>
      </c>
      <c r="K4469">
        <v>16.82</v>
      </c>
      <c r="L4469">
        <v>16.616201</v>
      </c>
      <c r="M4469">
        <v>-1.1440000000000001E-2</v>
      </c>
      <c r="N4469">
        <v>-0.192359</v>
      </c>
    </row>
    <row r="4470" spans="1:14" x14ac:dyDescent="0.3">
      <c r="A4470" s="1">
        <v>43651.375</v>
      </c>
      <c r="B4470" s="1">
        <v>43651.208333333336</v>
      </c>
      <c r="C4470" s="3">
        <f t="shared" si="415"/>
        <v>7</v>
      </c>
      <c r="D4470" s="3">
        <f t="shared" si="416"/>
        <v>5</v>
      </c>
      <c r="E4470" s="4">
        <f t="shared" si="417"/>
        <v>5</v>
      </c>
      <c r="F4470" s="4">
        <f t="shared" si="418"/>
        <v>6</v>
      </c>
      <c r="G4470" s="4" t="str">
        <f t="shared" si="419"/>
        <v>Sum</v>
      </c>
      <c r="H4470" s="4" t="str">
        <f t="shared" si="420"/>
        <v>Off</v>
      </c>
      <c r="I4470">
        <v>1127872598</v>
      </c>
      <c r="J4470" t="s">
        <v>26</v>
      </c>
      <c r="K4470">
        <v>17.97</v>
      </c>
      <c r="L4470">
        <v>17.760639000000001</v>
      </c>
      <c r="M4470">
        <v>8.5599999999999999E-3</v>
      </c>
      <c r="N4470">
        <v>-0.217921</v>
      </c>
    </row>
    <row r="4471" spans="1:14" x14ac:dyDescent="0.3">
      <c r="A4471" s="1">
        <v>43651.416666666664</v>
      </c>
      <c r="B4471" s="1">
        <v>43651.25</v>
      </c>
      <c r="C4471" s="3">
        <f t="shared" si="415"/>
        <v>7</v>
      </c>
      <c r="D4471" s="3">
        <f t="shared" si="416"/>
        <v>5</v>
      </c>
      <c r="E4471" s="4">
        <f t="shared" si="417"/>
        <v>6</v>
      </c>
      <c r="F4471" s="4">
        <f t="shared" si="418"/>
        <v>6</v>
      </c>
      <c r="G4471" s="4" t="str">
        <f t="shared" si="419"/>
        <v>Sum</v>
      </c>
      <c r="H4471" s="4" t="str">
        <f t="shared" si="420"/>
        <v>Off</v>
      </c>
      <c r="I4471">
        <v>1127872598</v>
      </c>
      <c r="J4471" t="s">
        <v>26</v>
      </c>
      <c r="K4471">
        <v>19.2</v>
      </c>
      <c r="L4471">
        <v>19.018218000000001</v>
      </c>
      <c r="M4471">
        <v>6.0361999999999999E-2</v>
      </c>
      <c r="N4471">
        <v>-0.242144</v>
      </c>
    </row>
    <row r="4472" spans="1:14" x14ac:dyDescent="0.3">
      <c r="A4472" s="1">
        <v>43651.458333333336</v>
      </c>
      <c r="B4472" s="1">
        <v>43651.291666666664</v>
      </c>
      <c r="C4472" s="3">
        <f t="shared" si="415"/>
        <v>7</v>
      </c>
      <c r="D4472" s="3">
        <f t="shared" si="416"/>
        <v>5</v>
      </c>
      <c r="E4472" s="4">
        <f t="shared" si="417"/>
        <v>7</v>
      </c>
      <c r="F4472" s="4">
        <f t="shared" si="418"/>
        <v>6</v>
      </c>
      <c r="G4472" s="4" t="str">
        <f t="shared" si="419"/>
        <v>Sum</v>
      </c>
      <c r="H4472" s="4" t="str">
        <f t="shared" si="420"/>
        <v>Off</v>
      </c>
      <c r="I4472">
        <v>1127872598</v>
      </c>
      <c r="J4472" t="s">
        <v>26</v>
      </c>
      <c r="K4472">
        <v>20.04</v>
      </c>
      <c r="L4472">
        <v>19.941922999999999</v>
      </c>
      <c r="M4472">
        <v>0.15049699999999999</v>
      </c>
      <c r="N4472">
        <v>-0.24857399999999999</v>
      </c>
    </row>
    <row r="4473" spans="1:14" x14ac:dyDescent="0.3">
      <c r="A4473" s="1">
        <v>43651.5</v>
      </c>
      <c r="B4473" s="1">
        <v>43651.333333333336</v>
      </c>
      <c r="C4473" s="3">
        <f t="shared" si="415"/>
        <v>7</v>
      </c>
      <c r="D4473" s="3">
        <f t="shared" si="416"/>
        <v>5</v>
      </c>
      <c r="E4473" s="4">
        <f t="shared" si="417"/>
        <v>8</v>
      </c>
      <c r="F4473" s="4">
        <f t="shared" si="418"/>
        <v>6</v>
      </c>
      <c r="G4473" s="4" t="str">
        <f t="shared" si="419"/>
        <v>Sum</v>
      </c>
      <c r="H4473" s="4" t="str">
        <f t="shared" si="420"/>
        <v>Off</v>
      </c>
      <c r="I4473">
        <v>1127872598</v>
      </c>
      <c r="J4473" t="s">
        <v>26</v>
      </c>
      <c r="K4473">
        <v>21.96</v>
      </c>
      <c r="L4473">
        <v>21.949044000000001</v>
      </c>
      <c r="M4473">
        <v>0.20056499999999999</v>
      </c>
      <c r="N4473">
        <v>-0.21152099999999999</v>
      </c>
    </row>
    <row r="4474" spans="1:14" x14ac:dyDescent="0.3">
      <c r="A4474" s="1">
        <v>43651.541666666664</v>
      </c>
      <c r="B4474" s="1">
        <v>43651.375</v>
      </c>
      <c r="C4474" s="3">
        <f t="shared" si="415"/>
        <v>7</v>
      </c>
      <c r="D4474" s="3">
        <f t="shared" si="416"/>
        <v>5</v>
      </c>
      <c r="E4474" s="4">
        <f t="shared" si="417"/>
        <v>9</v>
      </c>
      <c r="F4474" s="4">
        <f t="shared" si="418"/>
        <v>6</v>
      </c>
      <c r="G4474" s="4" t="str">
        <f t="shared" si="419"/>
        <v>Sum</v>
      </c>
      <c r="H4474" s="4" t="str">
        <f t="shared" si="420"/>
        <v>Off</v>
      </c>
      <c r="I4474">
        <v>1127872598</v>
      </c>
      <c r="J4474" t="s">
        <v>26</v>
      </c>
      <c r="K4474">
        <v>25.74</v>
      </c>
      <c r="L4474">
        <v>25.489913000000001</v>
      </c>
      <c r="M4474">
        <v>0.24834600000000001</v>
      </c>
      <c r="N4474">
        <v>-0.49843300000000001</v>
      </c>
    </row>
    <row r="4475" spans="1:14" x14ac:dyDescent="0.3">
      <c r="A4475" s="1">
        <v>43651.583333333336</v>
      </c>
      <c r="B4475" s="1">
        <v>43651.416666666664</v>
      </c>
      <c r="C4475" s="3">
        <f t="shared" si="415"/>
        <v>7</v>
      </c>
      <c r="D4475" s="3">
        <f t="shared" si="416"/>
        <v>5</v>
      </c>
      <c r="E4475" s="4">
        <f t="shared" si="417"/>
        <v>10</v>
      </c>
      <c r="F4475" s="4">
        <f t="shared" si="418"/>
        <v>6</v>
      </c>
      <c r="G4475" s="4" t="str">
        <f t="shared" si="419"/>
        <v>Sum</v>
      </c>
      <c r="H4475" s="4" t="str">
        <f t="shared" si="420"/>
        <v>On</v>
      </c>
      <c r="I4475">
        <v>1127872598</v>
      </c>
      <c r="J4475" t="s">
        <v>26</v>
      </c>
      <c r="K4475">
        <v>29</v>
      </c>
      <c r="L4475">
        <v>28.888226</v>
      </c>
      <c r="M4475">
        <v>0.69191800000000003</v>
      </c>
      <c r="N4475">
        <v>-0.80369199999999996</v>
      </c>
    </row>
    <row r="4476" spans="1:14" x14ac:dyDescent="0.3">
      <c r="A4476" s="1">
        <v>43651.625</v>
      </c>
      <c r="B4476" s="1">
        <v>43651.458333333336</v>
      </c>
      <c r="C4476" s="3">
        <f t="shared" si="415"/>
        <v>7</v>
      </c>
      <c r="D4476" s="3">
        <f t="shared" si="416"/>
        <v>5</v>
      </c>
      <c r="E4476" s="4">
        <f t="shared" si="417"/>
        <v>11</v>
      </c>
      <c r="F4476" s="4">
        <f t="shared" si="418"/>
        <v>6</v>
      </c>
      <c r="G4476" s="4" t="str">
        <f t="shared" si="419"/>
        <v>Sum</v>
      </c>
      <c r="H4476" s="4" t="str">
        <f t="shared" si="420"/>
        <v>On</v>
      </c>
      <c r="I4476">
        <v>1127872598</v>
      </c>
      <c r="J4476" t="s">
        <v>26</v>
      </c>
      <c r="K4476">
        <v>31.78</v>
      </c>
      <c r="L4476">
        <v>31.595908000000001</v>
      </c>
      <c r="M4476">
        <v>0.79003900000000005</v>
      </c>
      <c r="N4476">
        <v>-0.97413099999999997</v>
      </c>
    </row>
    <row r="4477" spans="1:14" x14ac:dyDescent="0.3">
      <c r="A4477" s="1">
        <v>43651.666666666664</v>
      </c>
      <c r="B4477" s="1">
        <v>43651.5</v>
      </c>
      <c r="C4477" s="3">
        <f t="shared" si="415"/>
        <v>7</v>
      </c>
      <c r="D4477" s="3">
        <f t="shared" si="416"/>
        <v>5</v>
      </c>
      <c r="E4477" s="4">
        <f t="shared" si="417"/>
        <v>12</v>
      </c>
      <c r="F4477" s="4">
        <f t="shared" si="418"/>
        <v>6</v>
      </c>
      <c r="G4477" s="4" t="str">
        <f t="shared" si="419"/>
        <v>Sum</v>
      </c>
      <c r="H4477" s="4" t="str">
        <f t="shared" si="420"/>
        <v>On</v>
      </c>
      <c r="I4477">
        <v>1127872598</v>
      </c>
      <c r="J4477" t="s">
        <v>26</v>
      </c>
      <c r="K4477">
        <v>34.18</v>
      </c>
      <c r="L4477">
        <v>33.770716</v>
      </c>
      <c r="M4477">
        <v>0.54065099999999999</v>
      </c>
      <c r="N4477">
        <v>-0.94993499999999997</v>
      </c>
    </row>
    <row r="4478" spans="1:14" x14ac:dyDescent="0.3">
      <c r="A4478" s="1">
        <v>43651.708333333336</v>
      </c>
      <c r="B4478" s="1">
        <v>43651.541666666664</v>
      </c>
      <c r="C4478" s="3">
        <f t="shared" si="415"/>
        <v>7</v>
      </c>
      <c r="D4478" s="3">
        <f t="shared" si="416"/>
        <v>5</v>
      </c>
      <c r="E4478" s="4">
        <f t="shared" si="417"/>
        <v>13</v>
      </c>
      <c r="F4478" s="4">
        <f t="shared" si="418"/>
        <v>6</v>
      </c>
      <c r="G4478" s="4" t="str">
        <f t="shared" si="419"/>
        <v>Sum</v>
      </c>
      <c r="H4478" s="4" t="str">
        <f t="shared" si="420"/>
        <v>On</v>
      </c>
      <c r="I4478">
        <v>1127872598</v>
      </c>
      <c r="J4478" t="s">
        <v>26</v>
      </c>
      <c r="K4478">
        <v>40.380000000000003</v>
      </c>
      <c r="L4478">
        <v>39.509430999999999</v>
      </c>
      <c r="M4478">
        <v>0.28656900000000002</v>
      </c>
      <c r="N4478">
        <v>-1.157138</v>
      </c>
    </row>
    <row r="4479" spans="1:14" x14ac:dyDescent="0.3">
      <c r="A4479" s="1">
        <v>43651.75</v>
      </c>
      <c r="B4479" s="1">
        <v>43651.583333333336</v>
      </c>
      <c r="C4479" s="3">
        <f t="shared" si="415"/>
        <v>7</v>
      </c>
      <c r="D4479" s="3">
        <f t="shared" si="416"/>
        <v>5</v>
      </c>
      <c r="E4479" s="4">
        <f t="shared" si="417"/>
        <v>14</v>
      </c>
      <c r="F4479" s="4">
        <f t="shared" si="418"/>
        <v>6</v>
      </c>
      <c r="G4479" s="4" t="str">
        <f t="shared" si="419"/>
        <v>Sum</v>
      </c>
      <c r="H4479" s="4" t="str">
        <f t="shared" si="420"/>
        <v>On</v>
      </c>
      <c r="I4479">
        <v>1127872598</v>
      </c>
      <c r="J4479" t="s">
        <v>26</v>
      </c>
      <c r="K4479">
        <v>38.67</v>
      </c>
      <c r="L4479">
        <v>37.355559</v>
      </c>
      <c r="M4479">
        <v>-0.30778800000000001</v>
      </c>
      <c r="N4479">
        <v>-1.006653</v>
      </c>
    </row>
    <row r="4480" spans="1:14" x14ac:dyDescent="0.3">
      <c r="A4480" s="1">
        <v>43651.791666666664</v>
      </c>
      <c r="B4480" s="1">
        <v>43651.625</v>
      </c>
      <c r="C4480" s="3">
        <f t="shared" si="415"/>
        <v>7</v>
      </c>
      <c r="D4480" s="3">
        <f t="shared" si="416"/>
        <v>5</v>
      </c>
      <c r="E4480" s="4">
        <f t="shared" si="417"/>
        <v>15</v>
      </c>
      <c r="F4480" s="4">
        <f t="shared" si="418"/>
        <v>6</v>
      </c>
      <c r="G4480" s="4" t="str">
        <f t="shared" si="419"/>
        <v>Sum</v>
      </c>
      <c r="H4480" s="4" t="str">
        <f t="shared" si="420"/>
        <v>On</v>
      </c>
      <c r="I4480">
        <v>1127872598</v>
      </c>
      <c r="J4480" t="s">
        <v>26</v>
      </c>
      <c r="K4480">
        <v>41.62</v>
      </c>
      <c r="L4480">
        <v>39.811818000000002</v>
      </c>
      <c r="M4480">
        <v>-0.63529899999999995</v>
      </c>
      <c r="N4480">
        <v>-1.1728829999999999</v>
      </c>
    </row>
    <row r="4481" spans="1:14" x14ac:dyDescent="0.3">
      <c r="A4481" s="1">
        <v>43651.833333333336</v>
      </c>
      <c r="B4481" s="1">
        <v>43651.666666666664</v>
      </c>
      <c r="C4481" s="3">
        <f t="shared" si="415"/>
        <v>7</v>
      </c>
      <c r="D4481" s="3">
        <f t="shared" si="416"/>
        <v>5</v>
      </c>
      <c r="E4481" s="4">
        <f t="shared" si="417"/>
        <v>16</v>
      </c>
      <c r="F4481" s="4">
        <f t="shared" si="418"/>
        <v>6</v>
      </c>
      <c r="G4481" s="4" t="str">
        <f t="shared" si="419"/>
        <v>Sum</v>
      </c>
      <c r="H4481" s="4" t="str">
        <f t="shared" si="420"/>
        <v>On</v>
      </c>
      <c r="I4481">
        <v>1127872598</v>
      </c>
      <c r="J4481" t="s">
        <v>26</v>
      </c>
      <c r="K4481">
        <v>43.14</v>
      </c>
      <c r="L4481">
        <v>41.836826000000002</v>
      </c>
      <c r="M4481">
        <v>-0.242511</v>
      </c>
      <c r="N4481">
        <v>-1.0606629999999999</v>
      </c>
    </row>
    <row r="4482" spans="1:14" x14ac:dyDescent="0.3">
      <c r="A4482" s="1">
        <v>43651.875</v>
      </c>
      <c r="B4482" s="1">
        <v>43651.708333333336</v>
      </c>
      <c r="C4482" s="3">
        <f t="shared" si="415"/>
        <v>7</v>
      </c>
      <c r="D4482" s="3">
        <f t="shared" si="416"/>
        <v>5</v>
      </c>
      <c r="E4482" s="4">
        <f t="shared" si="417"/>
        <v>17</v>
      </c>
      <c r="F4482" s="4">
        <f t="shared" si="418"/>
        <v>6</v>
      </c>
      <c r="G4482" s="4" t="str">
        <f t="shared" si="419"/>
        <v>Sum</v>
      </c>
      <c r="H4482" s="4" t="str">
        <f t="shared" si="420"/>
        <v>On</v>
      </c>
      <c r="I4482">
        <v>1127872598</v>
      </c>
      <c r="J4482" t="s">
        <v>26</v>
      </c>
      <c r="K4482">
        <v>42</v>
      </c>
      <c r="L4482">
        <v>40.721131</v>
      </c>
      <c r="M4482">
        <v>-0.37463200000000002</v>
      </c>
      <c r="N4482">
        <v>-0.90423699999999996</v>
      </c>
    </row>
    <row r="4483" spans="1:14" x14ac:dyDescent="0.3">
      <c r="A4483" s="1">
        <v>43651.916666666664</v>
      </c>
      <c r="B4483" s="1">
        <v>43651.75</v>
      </c>
      <c r="C4483" s="3">
        <f t="shared" ref="C4483:C4546" si="421">MONTH(B4483)</f>
        <v>7</v>
      </c>
      <c r="D4483" s="3">
        <f t="shared" ref="D4483:D4546" si="422">DAY(B4483)</f>
        <v>5</v>
      </c>
      <c r="E4483" s="4">
        <f t="shared" ref="E4483:E4546" si="423">HOUR(B4483)</f>
        <v>18</v>
      </c>
      <c r="F4483" s="4">
        <f t="shared" ref="F4483:F4546" si="424">WEEKDAY(B4483)</f>
        <v>6</v>
      </c>
      <c r="G4483" s="4" t="str">
        <f t="shared" ref="G4483:G4546" si="425">IF(AND(C4483&gt;4,C4483&lt;10),"Sum","Win")</f>
        <v>Sum</v>
      </c>
      <c r="H4483" s="4" t="str">
        <f t="shared" si="420"/>
        <v>On</v>
      </c>
      <c r="I4483">
        <v>1127872598</v>
      </c>
      <c r="J4483" t="s">
        <v>26</v>
      </c>
      <c r="K4483">
        <v>34.72</v>
      </c>
      <c r="L4483">
        <v>33.428981999999998</v>
      </c>
      <c r="M4483">
        <v>-0.67151700000000003</v>
      </c>
      <c r="N4483">
        <v>-0.61950099999999997</v>
      </c>
    </row>
    <row r="4484" spans="1:14" x14ac:dyDescent="0.3">
      <c r="A4484" s="1">
        <v>43651.958333333336</v>
      </c>
      <c r="B4484" s="1">
        <v>43651.791666666664</v>
      </c>
      <c r="C4484" s="3">
        <f t="shared" si="421"/>
        <v>7</v>
      </c>
      <c r="D4484" s="3">
        <f t="shared" si="422"/>
        <v>5</v>
      </c>
      <c r="E4484" s="4">
        <f t="shared" si="423"/>
        <v>19</v>
      </c>
      <c r="F4484" s="4">
        <f t="shared" si="424"/>
        <v>6</v>
      </c>
      <c r="G4484" s="4" t="str">
        <f t="shared" si="425"/>
        <v>Sum</v>
      </c>
      <c r="H4484" s="4" t="str">
        <f t="shared" si="420"/>
        <v>On</v>
      </c>
      <c r="I4484">
        <v>1127872598</v>
      </c>
      <c r="J4484" t="s">
        <v>26</v>
      </c>
      <c r="K4484">
        <v>33.299999999999997</v>
      </c>
      <c r="L4484">
        <v>31.918064000000001</v>
      </c>
      <c r="M4484">
        <v>-0.68628599999999995</v>
      </c>
      <c r="N4484">
        <v>-0.69564999999999999</v>
      </c>
    </row>
    <row r="4485" spans="1:14" x14ac:dyDescent="0.3">
      <c r="A4485" s="1">
        <v>43652</v>
      </c>
      <c r="B4485" s="1">
        <v>43651.833333333336</v>
      </c>
      <c r="C4485" s="3">
        <f t="shared" si="421"/>
        <v>7</v>
      </c>
      <c r="D4485" s="3">
        <f t="shared" si="422"/>
        <v>5</v>
      </c>
      <c r="E4485" s="4">
        <f t="shared" si="423"/>
        <v>20</v>
      </c>
      <c r="F4485" s="4">
        <f t="shared" si="424"/>
        <v>6</v>
      </c>
      <c r="G4485" s="4" t="str">
        <f t="shared" si="425"/>
        <v>Sum</v>
      </c>
      <c r="H4485" s="4" t="str">
        <f t="shared" si="420"/>
        <v>On</v>
      </c>
      <c r="I4485">
        <v>1127872598</v>
      </c>
      <c r="J4485" t="s">
        <v>26</v>
      </c>
      <c r="K4485">
        <v>31.68</v>
      </c>
      <c r="L4485">
        <v>31.247181999999999</v>
      </c>
      <c r="M4485">
        <v>0.40966000000000002</v>
      </c>
      <c r="N4485">
        <v>-0.84247799999999995</v>
      </c>
    </row>
    <row r="4486" spans="1:14" x14ac:dyDescent="0.3">
      <c r="A4486" s="1">
        <v>43652.041666666664</v>
      </c>
      <c r="B4486" s="1">
        <v>43651.875</v>
      </c>
      <c r="C4486" s="3">
        <f t="shared" si="421"/>
        <v>7</v>
      </c>
      <c r="D4486" s="3">
        <f t="shared" si="422"/>
        <v>5</v>
      </c>
      <c r="E4486" s="4">
        <f t="shared" si="423"/>
        <v>21</v>
      </c>
      <c r="F4486" s="4">
        <f t="shared" si="424"/>
        <v>6</v>
      </c>
      <c r="G4486" s="4" t="str">
        <f t="shared" si="425"/>
        <v>Sum</v>
      </c>
      <c r="H4486" s="4" t="str">
        <f t="shared" si="420"/>
        <v>On</v>
      </c>
      <c r="I4486">
        <v>1127872598</v>
      </c>
      <c r="J4486" t="s">
        <v>26</v>
      </c>
      <c r="K4486">
        <v>29.52</v>
      </c>
      <c r="L4486">
        <v>29.183524999999999</v>
      </c>
      <c r="M4486">
        <v>0.283966</v>
      </c>
      <c r="N4486">
        <v>-0.62044100000000002</v>
      </c>
    </row>
    <row r="4487" spans="1:14" x14ac:dyDescent="0.3">
      <c r="A4487" s="1">
        <v>43652.083333333336</v>
      </c>
      <c r="B4487" s="1">
        <v>43651.916666666664</v>
      </c>
      <c r="C4487" s="3">
        <f t="shared" si="421"/>
        <v>7</v>
      </c>
      <c r="D4487" s="3">
        <f t="shared" si="422"/>
        <v>5</v>
      </c>
      <c r="E4487" s="4">
        <f t="shared" si="423"/>
        <v>22</v>
      </c>
      <c r="F4487" s="4">
        <f t="shared" si="424"/>
        <v>6</v>
      </c>
      <c r="G4487" s="4" t="str">
        <f t="shared" si="425"/>
        <v>Sum</v>
      </c>
      <c r="H4487" s="4" t="str">
        <f t="shared" si="420"/>
        <v>Off</v>
      </c>
      <c r="I4487">
        <v>1127872598</v>
      </c>
      <c r="J4487" t="s">
        <v>26</v>
      </c>
      <c r="K4487">
        <v>24.36</v>
      </c>
      <c r="L4487">
        <v>24.216712999999999</v>
      </c>
      <c r="M4487">
        <v>0.104354</v>
      </c>
      <c r="N4487">
        <v>-0.247641</v>
      </c>
    </row>
    <row r="4488" spans="1:14" x14ac:dyDescent="0.3">
      <c r="A4488" s="1">
        <v>43652.125</v>
      </c>
      <c r="B4488" s="1">
        <v>43651.958333333336</v>
      </c>
      <c r="C4488" s="3">
        <f t="shared" si="421"/>
        <v>7</v>
      </c>
      <c r="D4488" s="3">
        <f t="shared" si="422"/>
        <v>5</v>
      </c>
      <c r="E4488" s="4">
        <f t="shared" si="423"/>
        <v>23</v>
      </c>
      <c r="F4488" s="4">
        <f t="shared" si="424"/>
        <v>6</v>
      </c>
      <c r="G4488" s="4" t="str">
        <f t="shared" si="425"/>
        <v>Sum</v>
      </c>
      <c r="H4488" s="4" t="str">
        <f t="shared" si="420"/>
        <v>Off</v>
      </c>
      <c r="I4488">
        <v>1127872598</v>
      </c>
      <c r="J4488" t="s">
        <v>26</v>
      </c>
      <c r="K4488">
        <v>21.65</v>
      </c>
      <c r="L4488">
        <v>21.675612000000001</v>
      </c>
      <c r="M4488">
        <v>7.3497999999999994E-2</v>
      </c>
      <c r="N4488">
        <v>-4.7885999999999998E-2</v>
      </c>
    </row>
    <row r="4489" spans="1:14" x14ac:dyDescent="0.3">
      <c r="A4489" s="1">
        <v>43652.166666666664</v>
      </c>
      <c r="B4489" s="1">
        <v>43652</v>
      </c>
      <c r="C4489" s="3">
        <f t="shared" si="421"/>
        <v>7</v>
      </c>
      <c r="D4489" s="3">
        <f t="shared" si="422"/>
        <v>6</v>
      </c>
      <c r="E4489" s="4">
        <f t="shared" si="423"/>
        <v>0</v>
      </c>
      <c r="F4489" s="4">
        <f t="shared" si="424"/>
        <v>7</v>
      </c>
      <c r="G4489" s="4" t="str">
        <f t="shared" si="425"/>
        <v>Sum</v>
      </c>
      <c r="H4489" s="4" t="str">
        <f t="shared" si="420"/>
        <v>Off</v>
      </c>
      <c r="I4489">
        <v>1127872598</v>
      </c>
      <c r="J4489" t="s">
        <v>26</v>
      </c>
      <c r="K4489">
        <v>21.44</v>
      </c>
      <c r="L4489">
        <v>21.315875999999999</v>
      </c>
      <c r="M4489">
        <v>-2.3205E-2</v>
      </c>
      <c r="N4489">
        <v>-0.10091899999999999</v>
      </c>
    </row>
    <row r="4490" spans="1:14" x14ac:dyDescent="0.3">
      <c r="A4490" s="1">
        <v>43652.208333333336</v>
      </c>
      <c r="B4490" s="1">
        <v>43652.041666666664</v>
      </c>
      <c r="C4490" s="3">
        <f t="shared" si="421"/>
        <v>7</v>
      </c>
      <c r="D4490" s="3">
        <f t="shared" si="422"/>
        <v>6</v>
      </c>
      <c r="E4490" s="4">
        <f t="shared" si="423"/>
        <v>1</v>
      </c>
      <c r="F4490" s="4">
        <f t="shared" si="424"/>
        <v>7</v>
      </c>
      <c r="G4490" s="4" t="str">
        <f t="shared" si="425"/>
        <v>Sum</v>
      </c>
      <c r="H4490" s="4" t="str">
        <f t="shared" si="420"/>
        <v>Off</v>
      </c>
      <c r="I4490">
        <v>1127872598</v>
      </c>
      <c r="J4490" t="s">
        <v>26</v>
      </c>
      <c r="K4490">
        <v>19.88</v>
      </c>
      <c r="L4490">
        <v>19.746144999999999</v>
      </c>
      <c r="M4490">
        <v>-2.3344E-2</v>
      </c>
      <c r="N4490">
        <v>-0.110511</v>
      </c>
    </row>
    <row r="4491" spans="1:14" x14ac:dyDescent="0.3">
      <c r="A4491" s="1">
        <v>43652.25</v>
      </c>
      <c r="B4491" s="1">
        <v>43652.083333333336</v>
      </c>
      <c r="C4491" s="3">
        <f t="shared" si="421"/>
        <v>7</v>
      </c>
      <c r="D4491" s="3">
        <f t="shared" si="422"/>
        <v>6</v>
      </c>
      <c r="E4491" s="4">
        <f t="shared" si="423"/>
        <v>2</v>
      </c>
      <c r="F4491" s="4">
        <f t="shared" si="424"/>
        <v>7</v>
      </c>
      <c r="G4491" s="4" t="str">
        <f t="shared" si="425"/>
        <v>Sum</v>
      </c>
      <c r="H4491" s="4" t="str">
        <f t="shared" ref="H4491:H4554" si="426">+IF(OR(F4491&lt;2,F4491&gt;6),"Off",IF(AND(G4491="Win",E4491&gt;7,E4491&lt;13),"On",IF(AND(G4491="Win",E4491&gt;16,E4491&lt;22),"On",IF(AND(G4491="Sum",E4491&gt;9,E4491&lt;22),"On","Off"))))</f>
        <v>Off</v>
      </c>
      <c r="I4491">
        <v>1127872598</v>
      </c>
      <c r="J4491" t="s">
        <v>26</v>
      </c>
      <c r="K4491">
        <v>18.97</v>
      </c>
      <c r="L4491">
        <v>18.85256</v>
      </c>
      <c r="M4491">
        <v>-2.3902E-2</v>
      </c>
      <c r="N4491">
        <v>-9.3537999999999996E-2</v>
      </c>
    </row>
    <row r="4492" spans="1:14" x14ac:dyDescent="0.3">
      <c r="A4492" s="1">
        <v>43652.291666666664</v>
      </c>
      <c r="B4492" s="1">
        <v>43652.125</v>
      </c>
      <c r="C4492" s="3">
        <f t="shared" si="421"/>
        <v>7</v>
      </c>
      <c r="D4492" s="3">
        <f t="shared" si="422"/>
        <v>6</v>
      </c>
      <c r="E4492" s="4">
        <f t="shared" si="423"/>
        <v>3</v>
      </c>
      <c r="F4492" s="4">
        <f t="shared" si="424"/>
        <v>7</v>
      </c>
      <c r="G4492" s="4" t="str">
        <f t="shared" si="425"/>
        <v>Sum</v>
      </c>
      <c r="H4492" s="4" t="str">
        <f t="shared" si="426"/>
        <v>Off</v>
      </c>
      <c r="I4492">
        <v>1127872598</v>
      </c>
      <c r="J4492" t="s">
        <v>26</v>
      </c>
      <c r="K4492">
        <v>18.03</v>
      </c>
      <c r="L4492">
        <v>17.837019999999999</v>
      </c>
      <c r="M4492">
        <v>-2.3902E-2</v>
      </c>
      <c r="N4492">
        <v>-0.16907800000000001</v>
      </c>
    </row>
    <row r="4493" spans="1:14" x14ac:dyDescent="0.3">
      <c r="A4493" s="1">
        <v>43652.333333333336</v>
      </c>
      <c r="B4493" s="1">
        <v>43652.166666666664</v>
      </c>
      <c r="C4493" s="3">
        <f t="shared" si="421"/>
        <v>7</v>
      </c>
      <c r="D4493" s="3">
        <f t="shared" si="422"/>
        <v>6</v>
      </c>
      <c r="E4493" s="4">
        <f t="shared" si="423"/>
        <v>4</v>
      </c>
      <c r="F4493" s="4">
        <f t="shared" si="424"/>
        <v>7</v>
      </c>
      <c r="G4493" s="4" t="str">
        <f t="shared" si="425"/>
        <v>Sum</v>
      </c>
      <c r="H4493" s="4" t="str">
        <f t="shared" si="426"/>
        <v>Off</v>
      </c>
      <c r="I4493">
        <v>1127872598</v>
      </c>
      <c r="J4493" t="s">
        <v>26</v>
      </c>
      <c r="K4493">
        <v>17.5</v>
      </c>
      <c r="L4493">
        <v>17.283379</v>
      </c>
      <c r="M4493">
        <v>-2.3205E-2</v>
      </c>
      <c r="N4493">
        <v>-0.193416</v>
      </c>
    </row>
    <row r="4494" spans="1:14" x14ac:dyDescent="0.3">
      <c r="A4494" s="1">
        <v>43652.375</v>
      </c>
      <c r="B4494" s="1">
        <v>43652.208333333336</v>
      </c>
      <c r="C4494" s="3">
        <f t="shared" si="421"/>
        <v>7</v>
      </c>
      <c r="D4494" s="3">
        <f t="shared" si="422"/>
        <v>6</v>
      </c>
      <c r="E4494" s="4">
        <f t="shared" si="423"/>
        <v>5</v>
      </c>
      <c r="F4494" s="4">
        <f t="shared" si="424"/>
        <v>7</v>
      </c>
      <c r="G4494" s="4" t="str">
        <f t="shared" si="425"/>
        <v>Sum</v>
      </c>
      <c r="H4494" s="4" t="str">
        <f t="shared" si="426"/>
        <v>Off</v>
      </c>
      <c r="I4494">
        <v>1127872598</v>
      </c>
      <c r="J4494" t="s">
        <v>26</v>
      </c>
      <c r="K4494">
        <v>17.52</v>
      </c>
      <c r="L4494">
        <v>17.367597</v>
      </c>
      <c r="M4494">
        <v>-2.3623000000000002E-2</v>
      </c>
      <c r="N4494">
        <v>-0.12878000000000001</v>
      </c>
    </row>
    <row r="4495" spans="1:14" x14ac:dyDescent="0.3">
      <c r="A4495" s="1">
        <v>43652.416666666664</v>
      </c>
      <c r="B4495" s="1">
        <v>43652.25</v>
      </c>
      <c r="C4495" s="3">
        <f t="shared" si="421"/>
        <v>7</v>
      </c>
      <c r="D4495" s="3">
        <f t="shared" si="422"/>
        <v>6</v>
      </c>
      <c r="E4495" s="4">
        <f t="shared" si="423"/>
        <v>6</v>
      </c>
      <c r="F4495" s="4">
        <f t="shared" si="424"/>
        <v>7</v>
      </c>
      <c r="G4495" s="4" t="str">
        <f t="shared" si="425"/>
        <v>Sum</v>
      </c>
      <c r="H4495" s="4" t="str">
        <f t="shared" si="426"/>
        <v>Off</v>
      </c>
      <c r="I4495">
        <v>1127872598</v>
      </c>
      <c r="J4495" t="s">
        <v>26</v>
      </c>
      <c r="K4495">
        <v>17.72</v>
      </c>
      <c r="L4495">
        <v>17.600991</v>
      </c>
      <c r="M4495">
        <v>-2.4041E-2</v>
      </c>
      <c r="N4495">
        <v>-9.4967999999999997E-2</v>
      </c>
    </row>
    <row r="4496" spans="1:14" x14ac:dyDescent="0.3">
      <c r="A4496" s="1">
        <v>43652.458333333336</v>
      </c>
      <c r="B4496" s="1">
        <v>43652.291666666664</v>
      </c>
      <c r="C4496" s="3">
        <f t="shared" si="421"/>
        <v>7</v>
      </c>
      <c r="D4496" s="3">
        <f t="shared" si="422"/>
        <v>6</v>
      </c>
      <c r="E4496" s="4">
        <f t="shared" si="423"/>
        <v>7</v>
      </c>
      <c r="F4496" s="4">
        <f t="shared" si="424"/>
        <v>7</v>
      </c>
      <c r="G4496" s="4" t="str">
        <f t="shared" si="425"/>
        <v>Sum</v>
      </c>
      <c r="H4496" s="4" t="str">
        <f t="shared" si="426"/>
        <v>Off</v>
      </c>
      <c r="I4496">
        <v>1127872598</v>
      </c>
      <c r="J4496" t="s">
        <v>26</v>
      </c>
      <c r="K4496">
        <v>19.07</v>
      </c>
      <c r="L4496">
        <v>18.933260000000001</v>
      </c>
      <c r="M4496">
        <v>-2.3344E-2</v>
      </c>
      <c r="N4496">
        <v>-0.113396</v>
      </c>
    </row>
    <row r="4497" spans="1:14" x14ac:dyDescent="0.3">
      <c r="A4497" s="1">
        <v>43652.5</v>
      </c>
      <c r="B4497" s="1">
        <v>43652.333333333336</v>
      </c>
      <c r="C4497" s="3">
        <f t="shared" si="421"/>
        <v>7</v>
      </c>
      <c r="D4497" s="3">
        <f t="shared" si="422"/>
        <v>6</v>
      </c>
      <c r="E4497" s="4">
        <f t="shared" si="423"/>
        <v>8</v>
      </c>
      <c r="F4497" s="4">
        <f t="shared" si="424"/>
        <v>7</v>
      </c>
      <c r="G4497" s="4" t="str">
        <f t="shared" si="425"/>
        <v>Sum</v>
      </c>
      <c r="H4497" s="4" t="str">
        <f t="shared" si="426"/>
        <v>Off</v>
      </c>
      <c r="I4497">
        <v>1127872598</v>
      </c>
      <c r="J4497" t="s">
        <v>26</v>
      </c>
      <c r="K4497">
        <v>20.84</v>
      </c>
      <c r="L4497">
        <v>20.637748999999999</v>
      </c>
      <c r="M4497">
        <v>0.115102</v>
      </c>
      <c r="N4497">
        <v>-0.317353</v>
      </c>
    </row>
    <row r="4498" spans="1:14" x14ac:dyDescent="0.3">
      <c r="A4498" s="1">
        <v>43652.541666666664</v>
      </c>
      <c r="B4498" s="1">
        <v>43652.375</v>
      </c>
      <c r="C4498" s="3">
        <f t="shared" si="421"/>
        <v>7</v>
      </c>
      <c r="D4498" s="3">
        <f t="shared" si="422"/>
        <v>6</v>
      </c>
      <c r="E4498" s="4">
        <f t="shared" si="423"/>
        <v>9</v>
      </c>
      <c r="F4498" s="4">
        <f t="shared" si="424"/>
        <v>7</v>
      </c>
      <c r="G4498" s="4" t="str">
        <f t="shared" si="425"/>
        <v>Sum</v>
      </c>
      <c r="H4498" s="4" t="str">
        <f t="shared" si="426"/>
        <v>Off</v>
      </c>
      <c r="I4498">
        <v>1127872598</v>
      </c>
      <c r="J4498" t="s">
        <v>26</v>
      </c>
      <c r="K4498">
        <v>22.98</v>
      </c>
      <c r="L4498">
        <v>22.492415999999999</v>
      </c>
      <c r="M4498">
        <v>2.1802999999999999E-2</v>
      </c>
      <c r="N4498">
        <v>-0.50938700000000003</v>
      </c>
    </row>
    <row r="4499" spans="1:14" x14ac:dyDescent="0.3">
      <c r="A4499" s="1">
        <v>43652.583333333336</v>
      </c>
      <c r="B4499" s="1">
        <v>43652.416666666664</v>
      </c>
      <c r="C4499" s="3">
        <f t="shared" si="421"/>
        <v>7</v>
      </c>
      <c r="D4499" s="3">
        <f t="shared" si="422"/>
        <v>6</v>
      </c>
      <c r="E4499" s="4">
        <f t="shared" si="423"/>
        <v>10</v>
      </c>
      <c r="F4499" s="4">
        <f t="shared" si="424"/>
        <v>7</v>
      </c>
      <c r="G4499" s="4" t="str">
        <f t="shared" si="425"/>
        <v>Sum</v>
      </c>
      <c r="H4499" s="4" t="str">
        <f t="shared" si="426"/>
        <v>Off</v>
      </c>
      <c r="I4499">
        <v>1127872598</v>
      </c>
      <c r="J4499" t="s">
        <v>26</v>
      </c>
      <c r="K4499">
        <v>25.68</v>
      </c>
      <c r="L4499">
        <v>25.285952000000002</v>
      </c>
      <c r="M4499">
        <v>0.14740800000000001</v>
      </c>
      <c r="N4499">
        <v>-0.54145600000000005</v>
      </c>
    </row>
    <row r="4500" spans="1:14" x14ac:dyDescent="0.3">
      <c r="A4500" s="1">
        <v>43652.625</v>
      </c>
      <c r="B4500" s="1">
        <v>43652.458333333336</v>
      </c>
      <c r="C4500" s="3">
        <f t="shared" si="421"/>
        <v>7</v>
      </c>
      <c r="D4500" s="3">
        <f t="shared" si="422"/>
        <v>6</v>
      </c>
      <c r="E4500" s="4">
        <f t="shared" si="423"/>
        <v>11</v>
      </c>
      <c r="F4500" s="4">
        <f t="shared" si="424"/>
        <v>7</v>
      </c>
      <c r="G4500" s="4" t="str">
        <f t="shared" si="425"/>
        <v>Sum</v>
      </c>
      <c r="H4500" s="4" t="str">
        <f t="shared" si="426"/>
        <v>Off</v>
      </c>
      <c r="I4500">
        <v>1127872598</v>
      </c>
      <c r="J4500" t="s">
        <v>26</v>
      </c>
      <c r="K4500">
        <v>32.369999999999997</v>
      </c>
      <c r="L4500">
        <v>32.104402</v>
      </c>
      <c r="M4500">
        <v>0.28026699999999999</v>
      </c>
      <c r="N4500">
        <v>-0.54586500000000004</v>
      </c>
    </row>
    <row r="4501" spans="1:14" x14ac:dyDescent="0.3">
      <c r="A4501" s="1">
        <v>43652.666666666664</v>
      </c>
      <c r="B4501" s="1">
        <v>43652.5</v>
      </c>
      <c r="C4501" s="3">
        <f t="shared" si="421"/>
        <v>7</v>
      </c>
      <c r="D4501" s="3">
        <f t="shared" si="422"/>
        <v>6</v>
      </c>
      <c r="E4501" s="4">
        <f t="shared" si="423"/>
        <v>12</v>
      </c>
      <c r="F4501" s="4">
        <f t="shared" si="424"/>
        <v>7</v>
      </c>
      <c r="G4501" s="4" t="str">
        <f t="shared" si="425"/>
        <v>Sum</v>
      </c>
      <c r="H4501" s="4" t="str">
        <f t="shared" si="426"/>
        <v>Off</v>
      </c>
      <c r="I4501">
        <v>1127872598</v>
      </c>
      <c r="J4501" t="s">
        <v>26</v>
      </c>
      <c r="K4501">
        <v>35.590000000000003</v>
      </c>
      <c r="L4501">
        <v>34.927197</v>
      </c>
      <c r="M4501">
        <v>8.7750999999999996E-2</v>
      </c>
      <c r="N4501">
        <v>-0.75055400000000005</v>
      </c>
    </row>
    <row r="4502" spans="1:14" x14ac:dyDescent="0.3">
      <c r="A4502" s="1">
        <v>43652.708333333336</v>
      </c>
      <c r="B4502" s="1">
        <v>43652.541666666664</v>
      </c>
      <c r="C4502" s="3">
        <f t="shared" si="421"/>
        <v>7</v>
      </c>
      <c r="D4502" s="3">
        <f t="shared" si="422"/>
        <v>6</v>
      </c>
      <c r="E4502" s="4">
        <f t="shared" si="423"/>
        <v>13</v>
      </c>
      <c r="F4502" s="4">
        <f t="shared" si="424"/>
        <v>7</v>
      </c>
      <c r="G4502" s="4" t="str">
        <f t="shared" si="425"/>
        <v>Sum</v>
      </c>
      <c r="H4502" s="4" t="str">
        <f t="shared" si="426"/>
        <v>Off</v>
      </c>
      <c r="I4502">
        <v>1127872598</v>
      </c>
      <c r="J4502" t="s">
        <v>26</v>
      </c>
      <c r="K4502">
        <v>36.53</v>
      </c>
      <c r="L4502">
        <v>34.670357000000003</v>
      </c>
      <c r="M4502">
        <v>-1.0959179999999999</v>
      </c>
      <c r="N4502">
        <v>-0.76372499999999999</v>
      </c>
    </row>
    <row r="4503" spans="1:14" x14ac:dyDescent="0.3">
      <c r="A4503" s="1">
        <v>43652.75</v>
      </c>
      <c r="B4503" s="1">
        <v>43652.583333333336</v>
      </c>
      <c r="C4503" s="3">
        <f t="shared" si="421"/>
        <v>7</v>
      </c>
      <c r="D4503" s="3">
        <f t="shared" si="422"/>
        <v>6</v>
      </c>
      <c r="E4503" s="4">
        <f t="shared" si="423"/>
        <v>14</v>
      </c>
      <c r="F4503" s="4">
        <f t="shared" si="424"/>
        <v>7</v>
      </c>
      <c r="G4503" s="4" t="str">
        <f t="shared" si="425"/>
        <v>Sum</v>
      </c>
      <c r="H4503" s="4" t="str">
        <f t="shared" si="426"/>
        <v>Off</v>
      </c>
      <c r="I4503">
        <v>1127872598</v>
      </c>
      <c r="J4503" t="s">
        <v>26</v>
      </c>
      <c r="K4503">
        <v>36.69</v>
      </c>
      <c r="L4503">
        <v>35.101132</v>
      </c>
      <c r="M4503">
        <v>-1.1159950000000001</v>
      </c>
      <c r="N4503">
        <v>-0.47287299999999999</v>
      </c>
    </row>
    <row r="4504" spans="1:14" x14ac:dyDescent="0.3">
      <c r="A4504" s="1">
        <v>43652.791666666664</v>
      </c>
      <c r="B4504" s="1">
        <v>43652.625</v>
      </c>
      <c r="C4504" s="3">
        <f t="shared" si="421"/>
        <v>7</v>
      </c>
      <c r="D4504" s="3">
        <f t="shared" si="422"/>
        <v>6</v>
      </c>
      <c r="E4504" s="4">
        <f t="shared" si="423"/>
        <v>15</v>
      </c>
      <c r="F4504" s="4">
        <f t="shared" si="424"/>
        <v>7</v>
      </c>
      <c r="G4504" s="4" t="str">
        <f t="shared" si="425"/>
        <v>Sum</v>
      </c>
      <c r="H4504" s="4" t="str">
        <f t="shared" si="426"/>
        <v>Off</v>
      </c>
      <c r="I4504">
        <v>1127872598</v>
      </c>
      <c r="J4504" t="s">
        <v>26</v>
      </c>
      <c r="K4504">
        <v>38.049999999999997</v>
      </c>
      <c r="L4504">
        <v>35.835619999999999</v>
      </c>
      <c r="M4504">
        <v>-1.7158150000000001</v>
      </c>
      <c r="N4504">
        <v>-0.49856499999999998</v>
      </c>
    </row>
    <row r="4505" spans="1:14" x14ac:dyDescent="0.3">
      <c r="A4505" s="1">
        <v>43652.833333333336</v>
      </c>
      <c r="B4505" s="1">
        <v>43652.666666666664</v>
      </c>
      <c r="C4505" s="3">
        <f t="shared" si="421"/>
        <v>7</v>
      </c>
      <c r="D4505" s="3">
        <f t="shared" si="422"/>
        <v>6</v>
      </c>
      <c r="E4505" s="4">
        <f t="shared" si="423"/>
        <v>16</v>
      </c>
      <c r="F4505" s="4">
        <f t="shared" si="424"/>
        <v>7</v>
      </c>
      <c r="G4505" s="4" t="str">
        <f t="shared" si="425"/>
        <v>Sum</v>
      </c>
      <c r="H4505" s="4" t="str">
        <f t="shared" si="426"/>
        <v>Off</v>
      </c>
      <c r="I4505">
        <v>1127872598</v>
      </c>
      <c r="J4505" t="s">
        <v>26</v>
      </c>
      <c r="K4505">
        <v>40.07</v>
      </c>
      <c r="L4505">
        <v>37.534669999999998</v>
      </c>
      <c r="M4505">
        <v>-2.0175329999999998</v>
      </c>
      <c r="N4505">
        <v>-0.51779699999999995</v>
      </c>
    </row>
    <row r="4506" spans="1:14" x14ac:dyDescent="0.3">
      <c r="A4506" s="1">
        <v>43652.875</v>
      </c>
      <c r="B4506" s="1">
        <v>43652.708333333336</v>
      </c>
      <c r="C4506" s="3">
        <f t="shared" si="421"/>
        <v>7</v>
      </c>
      <c r="D4506" s="3">
        <f t="shared" si="422"/>
        <v>6</v>
      </c>
      <c r="E4506" s="4">
        <f t="shared" si="423"/>
        <v>17</v>
      </c>
      <c r="F4506" s="4">
        <f t="shared" si="424"/>
        <v>7</v>
      </c>
      <c r="G4506" s="4" t="str">
        <f t="shared" si="425"/>
        <v>Sum</v>
      </c>
      <c r="H4506" s="4" t="str">
        <f t="shared" si="426"/>
        <v>Off</v>
      </c>
      <c r="I4506">
        <v>1127872598</v>
      </c>
      <c r="J4506" t="s">
        <v>26</v>
      </c>
      <c r="K4506">
        <v>38.880000000000003</v>
      </c>
      <c r="L4506">
        <v>35.906551</v>
      </c>
      <c r="M4506">
        <v>-2.3607019999999999</v>
      </c>
      <c r="N4506">
        <v>-0.61274700000000004</v>
      </c>
    </row>
    <row r="4507" spans="1:14" x14ac:dyDescent="0.3">
      <c r="A4507" s="1">
        <v>43652.916666666664</v>
      </c>
      <c r="B4507" s="1">
        <v>43652.75</v>
      </c>
      <c r="C4507" s="3">
        <f t="shared" si="421"/>
        <v>7</v>
      </c>
      <c r="D4507" s="3">
        <f t="shared" si="422"/>
        <v>6</v>
      </c>
      <c r="E4507" s="4">
        <f t="shared" si="423"/>
        <v>18</v>
      </c>
      <c r="F4507" s="4">
        <f t="shared" si="424"/>
        <v>7</v>
      </c>
      <c r="G4507" s="4" t="str">
        <f t="shared" si="425"/>
        <v>Sum</v>
      </c>
      <c r="H4507" s="4" t="str">
        <f t="shared" si="426"/>
        <v>Off</v>
      </c>
      <c r="I4507">
        <v>1127872598</v>
      </c>
      <c r="J4507" t="s">
        <v>26</v>
      </c>
      <c r="K4507">
        <v>33.700000000000003</v>
      </c>
      <c r="L4507">
        <v>31.876377000000002</v>
      </c>
      <c r="M4507">
        <v>-1.254875</v>
      </c>
      <c r="N4507">
        <v>-0.56874800000000003</v>
      </c>
    </row>
    <row r="4508" spans="1:14" x14ac:dyDescent="0.3">
      <c r="A4508" s="1">
        <v>43652.958333333336</v>
      </c>
      <c r="B4508" s="1">
        <v>43652.791666666664</v>
      </c>
      <c r="C4508" s="3">
        <f t="shared" si="421"/>
        <v>7</v>
      </c>
      <c r="D4508" s="3">
        <f t="shared" si="422"/>
        <v>6</v>
      </c>
      <c r="E4508" s="4">
        <f t="shared" si="423"/>
        <v>19</v>
      </c>
      <c r="F4508" s="4">
        <f t="shared" si="424"/>
        <v>7</v>
      </c>
      <c r="G4508" s="4" t="str">
        <f t="shared" si="425"/>
        <v>Sum</v>
      </c>
      <c r="H4508" s="4" t="str">
        <f t="shared" si="426"/>
        <v>Off</v>
      </c>
      <c r="I4508">
        <v>1127872598</v>
      </c>
      <c r="J4508" t="s">
        <v>26</v>
      </c>
      <c r="K4508">
        <v>31.21</v>
      </c>
      <c r="L4508">
        <v>29.283450999999999</v>
      </c>
      <c r="M4508">
        <v>-1.3581700000000001</v>
      </c>
      <c r="N4508">
        <v>-0.56837899999999997</v>
      </c>
    </row>
    <row r="4509" spans="1:14" x14ac:dyDescent="0.3">
      <c r="A4509" s="1">
        <v>43653</v>
      </c>
      <c r="B4509" s="1">
        <v>43652.833333333336</v>
      </c>
      <c r="C4509" s="3">
        <f t="shared" si="421"/>
        <v>7</v>
      </c>
      <c r="D4509" s="3">
        <f t="shared" si="422"/>
        <v>6</v>
      </c>
      <c r="E4509" s="4">
        <f t="shared" si="423"/>
        <v>20</v>
      </c>
      <c r="F4509" s="4">
        <f t="shared" si="424"/>
        <v>7</v>
      </c>
      <c r="G4509" s="4" t="str">
        <f t="shared" si="425"/>
        <v>Sum</v>
      </c>
      <c r="H4509" s="4" t="str">
        <f t="shared" si="426"/>
        <v>Off</v>
      </c>
      <c r="I4509">
        <v>1127872598</v>
      </c>
      <c r="J4509" t="s">
        <v>26</v>
      </c>
      <c r="K4509">
        <v>30.78</v>
      </c>
      <c r="L4509">
        <v>28.689430999999999</v>
      </c>
      <c r="M4509">
        <v>-1.421297</v>
      </c>
      <c r="N4509">
        <v>-0.66927199999999998</v>
      </c>
    </row>
    <row r="4510" spans="1:14" x14ac:dyDescent="0.3">
      <c r="A4510" s="1">
        <v>43653.041666666664</v>
      </c>
      <c r="B4510" s="1">
        <v>43652.875</v>
      </c>
      <c r="C4510" s="3">
        <f t="shared" si="421"/>
        <v>7</v>
      </c>
      <c r="D4510" s="3">
        <f t="shared" si="422"/>
        <v>6</v>
      </c>
      <c r="E4510" s="4">
        <f t="shared" si="423"/>
        <v>21</v>
      </c>
      <c r="F4510" s="4">
        <f t="shared" si="424"/>
        <v>7</v>
      </c>
      <c r="G4510" s="4" t="str">
        <f t="shared" si="425"/>
        <v>Sum</v>
      </c>
      <c r="H4510" s="4" t="str">
        <f t="shared" si="426"/>
        <v>Off</v>
      </c>
      <c r="I4510">
        <v>1127872598</v>
      </c>
      <c r="J4510" t="s">
        <v>26</v>
      </c>
      <c r="K4510">
        <v>26.4</v>
      </c>
      <c r="L4510">
        <v>25.713757999999999</v>
      </c>
      <c r="M4510">
        <v>-9.3810000000000004E-3</v>
      </c>
      <c r="N4510">
        <v>-0.67686100000000005</v>
      </c>
    </row>
    <row r="4511" spans="1:14" x14ac:dyDescent="0.3">
      <c r="A4511" s="1">
        <v>43653.083333333336</v>
      </c>
      <c r="B4511" s="1">
        <v>43652.916666666664</v>
      </c>
      <c r="C4511" s="3">
        <f t="shared" si="421"/>
        <v>7</v>
      </c>
      <c r="D4511" s="3">
        <f t="shared" si="422"/>
        <v>6</v>
      </c>
      <c r="E4511" s="4">
        <f t="shared" si="423"/>
        <v>22</v>
      </c>
      <c r="F4511" s="4">
        <f t="shared" si="424"/>
        <v>7</v>
      </c>
      <c r="G4511" s="4" t="str">
        <f t="shared" si="425"/>
        <v>Sum</v>
      </c>
      <c r="H4511" s="4" t="str">
        <f t="shared" si="426"/>
        <v>Off</v>
      </c>
      <c r="I4511">
        <v>1127872598</v>
      </c>
      <c r="J4511" t="s">
        <v>26</v>
      </c>
      <c r="K4511">
        <v>23.47</v>
      </c>
      <c r="L4511">
        <v>23.079322000000001</v>
      </c>
      <c r="M4511">
        <v>0</v>
      </c>
      <c r="N4511">
        <v>-0.39067800000000003</v>
      </c>
    </row>
    <row r="4512" spans="1:14" x14ac:dyDescent="0.3">
      <c r="A4512" s="1">
        <v>43653.125</v>
      </c>
      <c r="B4512" s="1">
        <v>43652.958333333336</v>
      </c>
      <c r="C4512" s="3">
        <f t="shared" si="421"/>
        <v>7</v>
      </c>
      <c r="D4512" s="3">
        <f t="shared" si="422"/>
        <v>6</v>
      </c>
      <c r="E4512" s="4">
        <f t="shared" si="423"/>
        <v>23</v>
      </c>
      <c r="F4512" s="4">
        <f t="shared" si="424"/>
        <v>7</v>
      </c>
      <c r="G4512" s="4" t="str">
        <f t="shared" si="425"/>
        <v>Sum</v>
      </c>
      <c r="H4512" s="4" t="str">
        <f t="shared" si="426"/>
        <v>Off</v>
      </c>
      <c r="I4512">
        <v>1127872598</v>
      </c>
      <c r="J4512" t="s">
        <v>26</v>
      </c>
      <c r="K4512">
        <v>21.15</v>
      </c>
      <c r="L4512">
        <v>21.005295</v>
      </c>
      <c r="M4512">
        <v>0</v>
      </c>
      <c r="N4512">
        <v>-0.144705</v>
      </c>
    </row>
    <row r="4513" spans="1:14" x14ac:dyDescent="0.3">
      <c r="A4513" s="1">
        <v>43653.166666666664</v>
      </c>
      <c r="B4513" s="1">
        <v>43653</v>
      </c>
      <c r="C4513" s="3">
        <f t="shared" si="421"/>
        <v>7</v>
      </c>
      <c r="D4513" s="3">
        <f t="shared" si="422"/>
        <v>7</v>
      </c>
      <c r="E4513" s="4">
        <f t="shared" si="423"/>
        <v>0</v>
      </c>
      <c r="F4513" s="4">
        <f t="shared" si="424"/>
        <v>1</v>
      </c>
      <c r="G4513" s="4" t="str">
        <f t="shared" si="425"/>
        <v>Sum</v>
      </c>
      <c r="H4513" s="4" t="str">
        <f t="shared" si="426"/>
        <v>Off</v>
      </c>
      <c r="I4513">
        <v>1127872598</v>
      </c>
      <c r="J4513" t="s">
        <v>26</v>
      </c>
      <c r="K4513">
        <v>20.28</v>
      </c>
      <c r="L4513">
        <v>20.185504000000002</v>
      </c>
      <c r="M4513">
        <v>-7.18E-4</v>
      </c>
      <c r="N4513">
        <v>-9.3778E-2</v>
      </c>
    </row>
    <row r="4514" spans="1:14" x14ac:dyDescent="0.3">
      <c r="A4514" s="1">
        <v>43653.208333333336</v>
      </c>
      <c r="B4514" s="1">
        <v>43653.041666666664</v>
      </c>
      <c r="C4514" s="3">
        <f t="shared" si="421"/>
        <v>7</v>
      </c>
      <c r="D4514" s="3">
        <f t="shared" si="422"/>
        <v>7</v>
      </c>
      <c r="E4514" s="4">
        <f t="shared" si="423"/>
        <v>1</v>
      </c>
      <c r="F4514" s="4">
        <f t="shared" si="424"/>
        <v>1</v>
      </c>
      <c r="G4514" s="4" t="str">
        <f t="shared" si="425"/>
        <v>Sum</v>
      </c>
      <c r="H4514" s="4" t="str">
        <f t="shared" si="426"/>
        <v>Off</v>
      </c>
      <c r="I4514">
        <v>1127872598</v>
      </c>
      <c r="J4514" t="s">
        <v>26</v>
      </c>
      <c r="K4514">
        <v>19.079999999999998</v>
      </c>
      <c r="L4514">
        <v>19.108733000000001</v>
      </c>
      <c r="M4514">
        <v>-5.7399999999999997E-4</v>
      </c>
      <c r="N4514">
        <v>2.9307E-2</v>
      </c>
    </row>
    <row r="4515" spans="1:14" x14ac:dyDescent="0.3">
      <c r="A4515" s="1">
        <v>43653.25</v>
      </c>
      <c r="B4515" s="1">
        <v>43653.083333333336</v>
      </c>
      <c r="C4515" s="3">
        <f t="shared" si="421"/>
        <v>7</v>
      </c>
      <c r="D4515" s="3">
        <f t="shared" si="422"/>
        <v>7</v>
      </c>
      <c r="E4515" s="4">
        <f t="shared" si="423"/>
        <v>2</v>
      </c>
      <c r="F4515" s="4">
        <f t="shared" si="424"/>
        <v>1</v>
      </c>
      <c r="G4515" s="4" t="str">
        <f t="shared" si="425"/>
        <v>Sum</v>
      </c>
      <c r="H4515" s="4" t="str">
        <f t="shared" si="426"/>
        <v>Off</v>
      </c>
      <c r="I4515">
        <v>1127872598</v>
      </c>
      <c r="J4515" t="s">
        <v>26</v>
      </c>
      <c r="K4515">
        <v>18.350000000000001</v>
      </c>
      <c r="L4515">
        <v>18.421455000000002</v>
      </c>
      <c r="M4515">
        <v>-5.7399999999999997E-4</v>
      </c>
      <c r="N4515">
        <v>7.2028999999999996E-2</v>
      </c>
    </row>
    <row r="4516" spans="1:14" x14ac:dyDescent="0.3">
      <c r="A4516" s="1">
        <v>43653.291666666664</v>
      </c>
      <c r="B4516" s="1">
        <v>43653.125</v>
      </c>
      <c r="C4516" s="3">
        <f t="shared" si="421"/>
        <v>7</v>
      </c>
      <c r="D4516" s="3">
        <f t="shared" si="422"/>
        <v>7</v>
      </c>
      <c r="E4516" s="4">
        <f t="shared" si="423"/>
        <v>3</v>
      </c>
      <c r="F4516" s="4">
        <f t="shared" si="424"/>
        <v>1</v>
      </c>
      <c r="G4516" s="4" t="str">
        <f t="shared" si="425"/>
        <v>Sum</v>
      </c>
      <c r="H4516" s="4" t="str">
        <f t="shared" si="426"/>
        <v>Off</v>
      </c>
      <c r="I4516">
        <v>1127872598</v>
      </c>
      <c r="J4516" t="s">
        <v>26</v>
      </c>
      <c r="K4516">
        <v>17.260000000000002</v>
      </c>
      <c r="L4516">
        <v>17.222484999999999</v>
      </c>
      <c r="M4516">
        <v>-8.61E-4</v>
      </c>
      <c r="N4516">
        <v>-3.6653999999999999E-2</v>
      </c>
    </row>
    <row r="4517" spans="1:14" x14ac:dyDescent="0.3">
      <c r="A4517" s="1">
        <v>43653.333333333336</v>
      </c>
      <c r="B4517" s="1">
        <v>43653.166666666664</v>
      </c>
      <c r="C4517" s="3">
        <f t="shared" si="421"/>
        <v>7</v>
      </c>
      <c r="D4517" s="3">
        <f t="shared" si="422"/>
        <v>7</v>
      </c>
      <c r="E4517" s="4">
        <f t="shared" si="423"/>
        <v>4</v>
      </c>
      <c r="F4517" s="4">
        <f t="shared" si="424"/>
        <v>1</v>
      </c>
      <c r="G4517" s="4" t="str">
        <f t="shared" si="425"/>
        <v>Sum</v>
      </c>
      <c r="H4517" s="4" t="str">
        <f t="shared" si="426"/>
        <v>Off</v>
      </c>
      <c r="I4517">
        <v>1127872598</v>
      </c>
      <c r="J4517" t="s">
        <v>26</v>
      </c>
      <c r="K4517">
        <v>16.29</v>
      </c>
      <c r="L4517">
        <v>16.208043</v>
      </c>
      <c r="M4517">
        <v>-2.8699999999999998E-4</v>
      </c>
      <c r="N4517">
        <v>-8.1670000000000006E-2</v>
      </c>
    </row>
    <row r="4518" spans="1:14" x14ac:dyDescent="0.3">
      <c r="A4518" s="1">
        <v>43653.375</v>
      </c>
      <c r="B4518" s="1">
        <v>43653.208333333336</v>
      </c>
      <c r="C4518" s="3">
        <f t="shared" si="421"/>
        <v>7</v>
      </c>
      <c r="D4518" s="3">
        <f t="shared" si="422"/>
        <v>7</v>
      </c>
      <c r="E4518" s="4">
        <f t="shared" si="423"/>
        <v>5</v>
      </c>
      <c r="F4518" s="4">
        <f t="shared" si="424"/>
        <v>1</v>
      </c>
      <c r="G4518" s="4" t="str">
        <f t="shared" si="425"/>
        <v>Sum</v>
      </c>
      <c r="H4518" s="4" t="str">
        <f t="shared" si="426"/>
        <v>Off</v>
      </c>
      <c r="I4518">
        <v>1127872598</v>
      </c>
      <c r="J4518" t="s">
        <v>26</v>
      </c>
      <c r="K4518">
        <v>15.29</v>
      </c>
      <c r="L4518">
        <v>15.196809999999999</v>
      </c>
      <c r="M4518">
        <v>0</v>
      </c>
      <c r="N4518">
        <v>-9.3189999999999995E-2</v>
      </c>
    </row>
    <row r="4519" spans="1:14" x14ac:dyDescent="0.3">
      <c r="A4519" s="1">
        <v>43653.416666666664</v>
      </c>
      <c r="B4519" s="1">
        <v>43653.25</v>
      </c>
      <c r="C4519" s="3">
        <f t="shared" si="421"/>
        <v>7</v>
      </c>
      <c r="D4519" s="3">
        <f t="shared" si="422"/>
        <v>7</v>
      </c>
      <c r="E4519" s="4">
        <f t="shared" si="423"/>
        <v>6</v>
      </c>
      <c r="F4519" s="4">
        <f t="shared" si="424"/>
        <v>1</v>
      </c>
      <c r="G4519" s="4" t="str">
        <f t="shared" si="425"/>
        <v>Sum</v>
      </c>
      <c r="H4519" s="4" t="str">
        <f t="shared" si="426"/>
        <v>Off</v>
      </c>
      <c r="I4519">
        <v>1127872598</v>
      </c>
      <c r="J4519" t="s">
        <v>26</v>
      </c>
      <c r="K4519">
        <v>14.86</v>
      </c>
      <c r="L4519">
        <v>14.770159</v>
      </c>
      <c r="M4519">
        <v>1.7760000000000001E-2</v>
      </c>
      <c r="N4519">
        <v>-0.107601</v>
      </c>
    </row>
    <row r="4520" spans="1:14" x14ac:dyDescent="0.3">
      <c r="A4520" s="1">
        <v>43653.458333333336</v>
      </c>
      <c r="B4520" s="1">
        <v>43653.291666666664</v>
      </c>
      <c r="C4520" s="3">
        <f t="shared" si="421"/>
        <v>7</v>
      </c>
      <c r="D4520" s="3">
        <f t="shared" si="422"/>
        <v>7</v>
      </c>
      <c r="E4520" s="4">
        <f t="shared" si="423"/>
        <v>7</v>
      </c>
      <c r="F4520" s="4">
        <f t="shared" si="424"/>
        <v>1</v>
      </c>
      <c r="G4520" s="4" t="str">
        <f t="shared" si="425"/>
        <v>Sum</v>
      </c>
      <c r="H4520" s="4" t="str">
        <f t="shared" si="426"/>
        <v>Off</v>
      </c>
      <c r="I4520">
        <v>1127872598</v>
      </c>
      <c r="J4520" t="s">
        <v>26</v>
      </c>
      <c r="K4520">
        <v>16.649999999999999</v>
      </c>
      <c r="L4520">
        <v>16.574027999999998</v>
      </c>
      <c r="M4520">
        <v>-1.2153000000000001E-2</v>
      </c>
      <c r="N4520">
        <v>-6.3819000000000001E-2</v>
      </c>
    </row>
    <row r="4521" spans="1:14" x14ac:dyDescent="0.3">
      <c r="A4521" s="1">
        <v>43653.5</v>
      </c>
      <c r="B4521" s="1">
        <v>43653.333333333336</v>
      </c>
      <c r="C4521" s="3">
        <f t="shared" si="421"/>
        <v>7</v>
      </c>
      <c r="D4521" s="3">
        <f t="shared" si="422"/>
        <v>7</v>
      </c>
      <c r="E4521" s="4">
        <f t="shared" si="423"/>
        <v>8</v>
      </c>
      <c r="F4521" s="4">
        <f t="shared" si="424"/>
        <v>1</v>
      </c>
      <c r="G4521" s="4" t="str">
        <f t="shared" si="425"/>
        <v>Sum</v>
      </c>
      <c r="H4521" s="4" t="str">
        <f t="shared" si="426"/>
        <v>Off</v>
      </c>
      <c r="I4521">
        <v>1127872598</v>
      </c>
      <c r="J4521" t="s">
        <v>26</v>
      </c>
      <c r="K4521">
        <v>18.48</v>
      </c>
      <c r="L4521">
        <v>18.435811000000001</v>
      </c>
      <c r="M4521">
        <v>4.9006000000000001E-2</v>
      </c>
      <c r="N4521">
        <v>-9.3195E-2</v>
      </c>
    </row>
    <row r="4522" spans="1:14" x14ac:dyDescent="0.3">
      <c r="A4522" s="1">
        <v>43653.541666666664</v>
      </c>
      <c r="B4522" s="1">
        <v>43653.375</v>
      </c>
      <c r="C4522" s="3">
        <f t="shared" si="421"/>
        <v>7</v>
      </c>
      <c r="D4522" s="3">
        <f t="shared" si="422"/>
        <v>7</v>
      </c>
      <c r="E4522" s="4">
        <f t="shared" si="423"/>
        <v>9</v>
      </c>
      <c r="F4522" s="4">
        <f t="shared" si="424"/>
        <v>1</v>
      </c>
      <c r="G4522" s="4" t="str">
        <f t="shared" si="425"/>
        <v>Sum</v>
      </c>
      <c r="H4522" s="4" t="str">
        <f t="shared" si="426"/>
        <v>Off</v>
      </c>
      <c r="I4522">
        <v>1127872598</v>
      </c>
      <c r="J4522" t="s">
        <v>26</v>
      </c>
      <c r="K4522">
        <v>20.84</v>
      </c>
      <c r="L4522">
        <v>20.633376999999999</v>
      </c>
      <c r="M4522">
        <v>0.16603899999999999</v>
      </c>
      <c r="N4522">
        <v>-0.37266199999999999</v>
      </c>
    </row>
    <row r="4523" spans="1:14" x14ac:dyDescent="0.3">
      <c r="A4523" s="1">
        <v>43653.583333333336</v>
      </c>
      <c r="B4523" s="1">
        <v>43653.416666666664</v>
      </c>
      <c r="C4523" s="3">
        <f t="shared" si="421"/>
        <v>7</v>
      </c>
      <c r="D4523" s="3">
        <f t="shared" si="422"/>
        <v>7</v>
      </c>
      <c r="E4523" s="4">
        <f t="shared" si="423"/>
        <v>10</v>
      </c>
      <c r="F4523" s="4">
        <f t="shared" si="424"/>
        <v>1</v>
      </c>
      <c r="G4523" s="4" t="str">
        <f t="shared" si="425"/>
        <v>Sum</v>
      </c>
      <c r="H4523" s="4" t="str">
        <f t="shared" si="426"/>
        <v>Off</v>
      </c>
      <c r="I4523">
        <v>1127872598</v>
      </c>
      <c r="J4523" t="s">
        <v>26</v>
      </c>
      <c r="K4523">
        <v>22.3</v>
      </c>
      <c r="L4523">
        <v>22.009048</v>
      </c>
      <c r="M4523">
        <v>0.28597699999999998</v>
      </c>
      <c r="N4523">
        <v>-0.57692900000000003</v>
      </c>
    </row>
    <row r="4524" spans="1:14" x14ac:dyDescent="0.3">
      <c r="A4524" s="1">
        <v>43653.625</v>
      </c>
      <c r="B4524" s="1">
        <v>43653.458333333336</v>
      </c>
      <c r="C4524" s="3">
        <f t="shared" si="421"/>
        <v>7</v>
      </c>
      <c r="D4524" s="3">
        <f t="shared" si="422"/>
        <v>7</v>
      </c>
      <c r="E4524" s="4">
        <f t="shared" si="423"/>
        <v>11</v>
      </c>
      <c r="F4524" s="4">
        <f t="shared" si="424"/>
        <v>1</v>
      </c>
      <c r="G4524" s="4" t="str">
        <f t="shared" si="425"/>
        <v>Sum</v>
      </c>
      <c r="H4524" s="4" t="str">
        <f t="shared" si="426"/>
        <v>Off</v>
      </c>
      <c r="I4524">
        <v>1127872598</v>
      </c>
      <c r="J4524" t="s">
        <v>26</v>
      </c>
      <c r="K4524">
        <v>24.32</v>
      </c>
      <c r="L4524">
        <v>23.860467</v>
      </c>
      <c r="M4524">
        <v>0.23622000000000001</v>
      </c>
      <c r="N4524">
        <v>-0.69575299999999995</v>
      </c>
    </row>
    <row r="4525" spans="1:14" x14ac:dyDescent="0.3">
      <c r="A4525" s="1">
        <v>43653.666666666664</v>
      </c>
      <c r="B4525" s="1">
        <v>43653.5</v>
      </c>
      <c r="C4525" s="3">
        <f t="shared" si="421"/>
        <v>7</v>
      </c>
      <c r="D4525" s="3">
        <f t="shared" si="422"/>
        <v>7</v>
      </c>
      <c r="E4525" s="4">
        <f t="shared" si="423"/>
        <v>12</v>
      </c>
      <c r="F4525" s="4">
        <f t="shared" si="424"/>
        <v>1</v>
      </c>
      <c r="G4525" s="4" t="str">
        <f t="shared" si="425"/>
        <v>Sum</v>
      </c>
      <c r="H4525" s="4" t="str">
        <f t="shared" si="426"/>
        <v>Off</v>
      </c>
      <c r="I4525">
        <v>1127872598</v>
      </c>
      <c r="J4525" t="s">
        <v>26</v>
      </c>
      <c r="K4525">
        <v>26.2</v>
      </c>
      <c r="L4525">
        <v>25.7515</v>
      </c>
      <c r="M4525">
        <v>0.255575</v>
      </c>
      <c r="N4525">
        <v>-0.70407500000000001</v>
      </c>
    </row>
    <row r="4526" spans="1:14" x14ac:dyDescent="0.3">
      <c r="A4526" s="1">
        <v>43653.708333333336</v>
      </c>
      <c r="B4526" s="1">
        <v>43653.541666666664</v>
      </c>
      <c r="C4526" s="3">
        <f t="shared" si="421"/>
        <v>7</v>
      </c>
      <c r="D4526" s="3">
        <f t="shared" si="422"/>
        <v>7</v>
      </c>
      <c r="E4526" s="4">
        <f t="shared" si="423"/>
        <v>13</v>
      </c>
      <c r="F4526" s="4">
        <f t="shared" si="424"/>
        <v>1</v>
      </c>
      <c r="G4526" s="4" t="str">
        <f t="shared" si="425"/>
        <v>Sum</v>
      </c>
      <c r="H4526" s="4" t="str">
        <f t="shared" si="426"/>
        <v>Off</v>
      </c>
      <c r="I4526">
        <v>1127872598</v>
      </c>
      <c r="J4526" t="s">
        <v>26</v>
      </c>
      <c r="K4526">
        <v>28.87</v>
      </c>
      <c r="L4526">
        <v>26.929884000000001</v>
      </c>
      <c r="M4526">
        <v>-1.1386540000000001</v>
      </c>
      <c r="N4526">
        <v>-0.80146200000000001</v>
      </c>
    </row>
    <row r="4527" spans="1:14" x14ac:dyDescent="0.3">
      <c r="A4527" s="1">
        <v>43653.75</v>
      </c>
      <c r="B4527" s="1">
        <v>43653.583333333336</v>
      </c>
      <c r="C4527" s="3">
        <f t="shared" si="421"/>
        <v>7</v>
      </c>
      <c r="D4527" s="3">
        <f t="shared" si="422"/>
        <v>7</v>
      </c>
      <c r="E4527" s="4">
        <f t="shared" si="423"/>
        <v>14</v>
      </c>
      <c r="F4527" s="4">
        <f t="shared" si="424"/>
        <v>1</v>
      </c>
      <c r="G4527" s="4" t="str">
        <f t="shared" si="425"/>
        <v>Sum</v>
      </c>
      <c r="H4527" s="4" t="str">
        <f t="shared" si="426"/>
        <v>Off</v>
      </c>
      <c r="I4527">
        <v>1127872598</v>
      </c>
      <c r="J4527" t="s">
        <v>26</v>
      </c>
      <c r="K4527">
        <v>29.81</v>
      </c>
      <c r="L4527">
        <v>27.757657999999999</v>
      </c>
      <c r="M4527">
        <v>-1.337567</v>
      </c>
      <c r="N4527">
        <v>-0.71477500000000005</v>
      </c>
    </row>
    <row r="4528" spans="1:14" x14ac:dyDescent="0.3">
      <c r="A4528" s="1">
        <v>43653.791666666664</v>
      </c>
      <c r="B4528" s="1">
        <v>43653.625</v>
      </c>
      <c r="C4528" s="3">
        <f t="shared" si="421"/>
        <v>7</v>
      </c>
      <c r="D4528" s="3">
        <f t="shared" si="422"/>
        <v>7</v>
      </c>
      <c r="E4528" s="4">
        <f t="shared" si="423"/>
        <v>15</v>
      </c>
      <c r="F4528" s="4">
        <f t="shared" si="424"/>
        <v>1</v>
      </c>
      <c r="G4528" s="4" t="str">
        <f t="shared" si="425"/>
        <v>Sum</v>
      </c>
      <c r="H4528" s="4" t="str">
        <f t="shared" si="426"/>
        <v>Off</v>
      </c>
      <c r="I4528">
        <v>1127872598</v>
      </c>
      <c r="J4528" t="s">
        <v>26</v>
      </c>
      <c r="K4528">
        <v>29.79</v>
      </c>
      <c r="L4528">
        <v>27.215164000000001</v>
      </c>
      <c r="M4528">
        <v>-1.688863</v>
      </c>
      <c r="N4528">
        <v>-0.88597300000000001</v>
      </c>
    </row>
    <row r="4529" spans="1:14" x14ac:dyDescent="0.3">
      <c r="A4529" s="1">
        <v>43653.833333333336</v>
      </c>
      <c r="B4529" s="1">
        <v>43653.666666666664</v>
      </c>
      <c r="C4529" s="3">
        <f t="shared" si="421"/>
        <v>7</v>
      </c>
      <c r="D4529" s="3">
        <f t="shared" si="422"/>
        <v>7</v>
      </c>
      <c r="E4529" s="4">
        <f t="shared" si="423"/>
        <v>16</v>
      </c>
      <c r="F4529" s="4">
        <f t="shared" si="424"/>
        <v>1</v>
      </c>
      <c r="G4529" s="4" t="str">
        <f t="shared" si="425"/>
        <v>Sum</v>
      </c>
      <c r="H4529" s="4" t="str">
        <f t="shared" si="426"/>
        <v>Off</v>
      </c>
      <c r="I4529">
        <v>1127872598</v>
      </c>
      <c r="J4529" t="s">
        <v>26</v>
      </c>
      <c r="K4529">
        <v>30.91</v>
      </c>
      <c r="L4529">
        <v>28.482894999999999</v>
      </c>
      <c r="M4529">
        <v>-1.3959269999999999</v>
      </c>
      <c r="N4529">
        <v>-1.0311779999999999</v>
      </c>
    </row>
    <row r="4530" spans="1:14" x14ac:dyDescent="0.3">
      <c r="A4530" s="1">
        <v>43653.875</v>
      </c>
      <c r="B4530" s="1">
        <v>43653.708333333336</v>
      </c>
      <c r="C4530" s="3">
        <f t="shared" si="421"/>
        <v>7</v>
      </c>
      <c r="D4530" s="3">
        <f t="shared" si="422"/>
        <v>7</v>
      </c>
      <c r="E4530" s="4">
        <f t="shared" si="423"/>
        <v>17</v>
      </c>
      <c r="F4530" s="4">
        <f t="shared" si="424"/>
        <v>1</v>
      </c>
      <c r="G4530" s="4" t="str">
        <f t="shared" si="425"/>
        <v>Sum</v>
      </c>
      <c r="H4530" s="4" t="str">
        <f t="shared" si="426"/>
        <v>Off</v>
      </c>
      <c r="I4530">
        <v>1127872598</v>
      </c>
      <c r="J4530" t="s">
        <v>26</v>
      </c>
      <c r="K4530">
        <v>31.19</v>
      </c>
      <c r="L4530">
        <v>28.654416000000001</v>
      </c>
      <c r="M4530">
        <v>-1.6512960000000001</v>
      </c>
      <c r="N4530">
        <v>-0.88428799999999996</v>
      </c>
    </row>
    <row r="4531" spans="1:14" x14ac:dyDescent="0.3">
      <c r="A4531" s="1">
        <v>43653.916666666664</v>
      </c>
      <c r="B4531" s="1">
        <v>43653.75</v>
      </c>
      <c r="C4531" s="3">
        <f t="shared" si="421"/>
        <v>7</v>
      </c>
      <c r="D4531" s="3">
        <f t="shared" si="422"/>
        <v>7</v>
      </c>
      <c r="E4531" s="4">
        <f t="shared" si="423"/>
        <v>18</v>
      </c>
      <c r="F4531" s="4">
        <f t="shared" si="424"/>
        <v>1</v>
      </c>
      <c r="G4531" s="4" t="str">
        <f t="shared" si="425"/>
        <v>Sum</v>
      </c>
      <c r="H4531" s="4" t="str">
        <f t="shared" si="426"/>
        <v>Off</v>
      </c>
      <c r="I4531">
        <v>1127872598</v>
      </c>
      <c r="J4531" t="s">
        <v>26</v>
      </c>
      <c r="K4531">
        <v>29.79</v>
      </c>
      <c r="L4531">
        <v>27.798936999999999</v>
      </c>
      <c r="M4531">
        <v>-1.0722670000000001</v>
      </c>
      <c r="N4531">
        <v>-0.91879599999999995</v>
      </c>
    </row>
    <row r="4532" spans="1:14" x14ac:dyDescent="0.3">
      <c r="A4532" s="1">
        <v>43653.958333333336</v>
      </c>
      <c r="B4532" s="1">
        <v>43653.791666666664</v>
      </c>
      <c r="C4532" s="3">
        <f t="shared" si="421"/>
        <v>7</v>
      </c>
      <c r="D4532" s="3">
        <f t="shared" si="422"/>
        <v>7</v>
      </c>
      <c r="E4532" s="4">
        <f t="shared" si="423"/>
        <v>19</v>
      </c>
      <c r="F4532" s="4">
        <f t="shared" si="424"/>
        <v>1</v>
      </c>
      <c r="G4532" s="4" t="str">
        <f t="shared" si="425"/>
        <v>Sum</v>
      </c>
      <c r="H4532" s="4" t="str">
        <f t="shared" si="426"/>
        <v>Off</v>
      </c>
      <c r="I4532">
        <v>1127872598</v>
      </c>
      <c r="J4532" t="s">
        <v>26</v>
      </c>
      <c r="K4532">
        <v>26.95</v>
      </c>
      <c r="L4532">
        <v>24.697118</v>
      </c>
      <c r="M4532">
        <v>-1.288203</v>
      </c>
      <c r="N4532">
        <v>-0.96467899999999995</v>
      </c>
    </row>
    <row r="4533" spans="1:14" x14ac:dyDescent="0.3">
      <c r="A4533" s="1">
        <v>43654</v>
      </c>
      <c r="B4533" s="1">
        <v>43653.833333333336</v>
      </c>
      <c r="C4533" s="3">
        <f t="shared" si="421"/>
        <v>7</v>
      </c>
      <c r="D4533" s="3">
        <f t="shared" si="422"/>
        <v>7</v>
      </c>
      <c r="E4533" s="4">
        <f t="shared" si="423"/>
        <v>20</v>
      </c>
      <c r="F4533" s="4">
        <f t="shared" si="424"/>
        <v>1</v>
      </c>
      <c r="G4533" s="4" t="str">
        <f t="shared" si="425"/>
        <v>Sum</v>
      </c>
      <c r="H4533" s="4" t="str">
        <f t="shared" si="426"/>
        <v>Off</v>
      </c>
      <c r="I4533">
        <v>1127872598</v>
      </c>
      <c r="J4533" t="s">
        <v>26</v>
      </c>
      <c r="K4533">
        <v>26.35</v>
      </c>
      <c r="L4533">
        <v>24.052351000000002</v>
      </c>
      <c r="M4533">
        <v>-1.2918909999999999</v>
      </c>
      <c r="N4533">
        <v>-1.0057579999999999</v>
      </c>
    </row>
    <row r="4534" spans="1:14" x14ac:dyDescent="0.3">
      <c r="A4534" s="1">
        <v>43654.041666666664</v>
      </c>
      <c r="B4534" s="1">
        <v>43653.875</v>
      </c>
      <c r="C4534" s="3">
        <f t="shared" si="421"/>
        <v>7</v>
      </c>
      <c r="D4534" s="3">
        <f t="shared" si="422"/>
        <v>7</v>
      </c>
      <c r="E4534" s="4">
        <f t="shared" si="423"/>
        <v>21</v>
      </c>
      <c r="F4534" s="4">
        <f t="shared" si="424"/>
        <v>1</v>
      </c>
      <c r="G4534" s="4" t="str">
        <f t="shared" si="425"/>
        <v>Sum</v>
      </c>
      <c r="H4534" s="4" t="str">
        <f t="shared" si="426"/>
        <v>Off</v>
      </c>
      <c r="I4534">
        <v>1127872598</v>
      </c>
      <c r="J4534" t="s">
        <v>26</v>
      </c>
      <c r="K4534">
        <v>23.48</v>
      </c>
      <c r="L4534">
        <v>22.934324</v>
      </c>
      <c r="M4534">
        <v>0.33468900000000001</v>
      </c>
      <c r="N4534">
        <v>-0.88036499999999995</v>
      </c>
    </row>
    <row r="4535" spans="1:14" x14ac:dyDescent="0.3">
      <c r="A4535" s="1">
        <v>43654.083333333336</v>
      </c>
      <c r="B4535" s="1">
        <v>43653.916666666664</v>
      </c>
      <c r="C4535" s="3">
        <f t="shared" si="421"/>
        <v>7</v>
      </c>
      <c r="D4535" s="3">
        <f t="shared" si="422"/>
        <v>7</v>
      </c>
      <c r="E4535" s="4">
        <f t="shared" si="423"/>
        <v>22</v>
      </c>
      <c r="F4535" s="4">
        <f t="shared" si="424"/>
        <v>1</v>
      </c>
      <c r="G4535" s="4" t="str">
        <f t="shared" si="425"/>
        <v>Sum</v>
      </c>
      <c r="H4535" s="4" t="str">
        <f t="shared" si="426"/>
        <v>Off</v>
      </c>
      <c r="I4535">
        <v>1127872598</v>
      </c>
      <c r="J4535" t="s">
        <v>26</v>
      </c>
      <c r="K4535">
        <v>21.26</v>
      </c>
      <c r="L4535">
        <v>20.874745999999998</v>
      </c>
      <c r="M4535">
        <v>0.247114</v>
      </c>
      <c r="N4535">
        <v>-0.63236800000000004</v>
      </c>
    </row>
    <row r="4536" spans="1:14" x14ac:dyDescent="0.3">
      <c r="A4536" s="1">
        <v>43654.125</v>
      </c>
      <c r="B4536" s="1">
        <v>43653.958333333336</v>
      </c>
      <c r="C4536" s="3">
        <f t="shared" si="421"/>
        <v>7</v>
      </c>
      <c r="D4536" s="3">
        <f t="shared" si="422"/>
        <v>7</v>
      </c>
      <c r="E4536" s="4">
        <f t="shared" si="423"/>
        <v>23</v>
      </c>
      <c r="F4536" s="4">
        <f t="shared" si="424"/>
        <v>1</v>
      </c>
      <c r="G4536" s="4" t="str">
        <f t="shared" si="425"/>
        <v>Sum</v>
      </c>
      <c r="H4536" s="4" t="str">
        <f t="shared" si="426"/>
        <v>Off</v>
      </c>
      <c r="I4536">
        <v>1127872598</v>
      </c>
      <c r="J4536" t="s">
        <v>26</v>
      </c>
      <c r="K4536">
        <v>19.309999999999999</v>
      </c>
      <c r="L4536">
        <v>19.123145999999998</v>
      </c>
      <c r="M4536">
        <v>9.2091999999999993E-2</v>
      </c>
      <c r="N4536">
        <v>-0.27894600000000003</v>
      </c>
    </row>
    <row r="4537" spans="1:14" x14ac:dyDescent="0.3">
      <c r="A4537" s="1">
        <v>43654.166666666664</v>
      </c>
      <c r="B4537" s="1">
        <v>43654</v>
      </c>
      <c r="C4537" s="3">
        <f t="shared" si="421"/>
        <v>7</v>
      </c>
      <c r="D4537" s="3">
        <f t="shared" si="422"/>
        <v>8</v>
      </c>
      <c r="E4537" s="4">
        <f t="shared" si="423"/>
        <v>0</v>
      </c>
      <c r="F4537" s="4">
        <f t="shared" si="424"/>
        <v>2</v>
      </c>
      <c r="G4537" s="4" t="str">
        <f t="shared" si="425"/>
        <v>Sum</v>
      </c>
      <c r="H4537" s="4" t="str">
        <f t="shared" si="426"/>
        <v>Off</v>
      </c>
      <c r="I4537">
        <v>1127872598</v>
      </c>
      <c r="J4537" t="s">
        <v>26</v>
      </c>
      <c r="K4537">
        <v>17.510000000000002</v>
      </c>
      <c r="L4537">
        <v>17.252181</v>
      </c>
      <c r="M4537">
        <v>0</v>
      </c>
      <c r="N4537">
        <v>-0.25781900000000002</v>
      </c>
    </row>
    <row r="4538" spans="1:14" x14ac:dyDescent="0.3">
      <c r="A4538" s="1">
        <v>43654.208333333336</v>
      </c>
      <c r="B4538" s="1">
        <v>43654.041666666664</v>
      </c>
      <c r="C4538" s="3">
        <f t="shared" si="421"/>
        <v>7</v>
      </c>
      <c r="D4538" s="3">
        <f t="shared" si="422"/>
        <v>8</v>
      </c>
      <c r="E4538" s="4">
        <f t="shared" si="423"/>
        <v>1</v>
      </c>
      <c r="F4538" s="4">
        <f t="shared" si="424"/>
        <v>2</v>
      </c>
      <c r="G4538" s="4" t="str">
        <f t="shared" si="425"/>
        <v>Sum</v>
      </c>
      <c r="H4538" s="4" t="str">
        <f t="shared" si="426"/>
        <v>Off</v>
      </c>
      <c r="I4538">
        <v>1127872598</v>
      </c>
      <c r="J4538" t="s">
        <v>26</v>
      </c>
      <c r="K4538">
        <v>17.04</v>
      </c>
      <c r="L4538">
        <v>16.753792000000001</v>
      </c>
      <c r="M4538">
        <v>0</v>
      </c>
      <c r="N4538">
        <v>-0.28620800000000002</v>
      </c>
    </row>
    <row r="4539" spans="1:14" x14ac:dyDescent="0.3">
      <c r="A4539" s="1">
        <v>43654.25</v>
      </c>
      <c r="B4539" s="1">
        <v>43654.083333333336</v>
      </c>
      <c r="C4539" s="3">
        <f t="shared" si="421"/>
        <v>7</v>
      </c>
      <c r="D4539" s="3">
        <f t="shared" si="422"/>
        <v>8</v>
      </c>
      <c r="E4539" s="4">
        <f t="shared" si="423"/>
        <v>2</v>
      </c>
      <c r="F4539" s="4">
        <f t="shared" si="424"/>
        <v>2</v>
      </c>
      <c r="G4539" s="4" t="str">
        <f t="shared" si="425"/>
        <v>Sum</v>
      </c>
      <c r="H4539" s="4" t="str">
        <f t="shared" si="426"/>
        <v>Off</v>
      </c>
      <c r="I4539">
        <v>1127872598</v>
      </c>
      <c r="J4539" t="s">
        <v>26</v>
      </c>
      <c r="K4539">
        <v>15.67</v>
      </c>
      <c r="L4539">
        <v>15.363522</v>
      </c>
      <c r="M4539">
        <v>0</v>
      </c>
      <c r="N4539">
        <v>-0.30647799999999997</v>
      </c>
    </row>
    <row r="4540" spans="1:14" x14ac:dyDescent="0.3">
      <c r="A4540" s="1">
        <v>43654.291666666664</v>
      </c>
      <c r="B4540" s="1">
        <v>43654.125</v>
      </c>
      <c r="C4540" s="3">
        <f t="shared" si="421"/>
        <v>7</v>
      </c>
      <c r="D4540" s="3">
        <f t="shared" si="422"/>
        <v>8</v>
      </c>
      <c r="E4540" s="4">
        <f t="shared" si="423"/>
        <v>3</v>
      </c>
      <c r="F4540" s="4">
        <f t="shared" si="424"/>
        <v>2</v>
      </c>
      <c r="G4540" s="4" t="str">
        <f t="shared" si="425"/>
        <v>Sum</v>
      </c>
      <c r="H4540" s="4" t="str">
        <f t="shared" si="426"/>
        <v>Off</v>
      </c>
      <c r="I4540">
        <v>1127872598</v>
      </c>
      <c r="J4540" t="s">
        <v>26</v>
      </c>
      <c r="K4540">
        <v>14.95</v>
      </c>
      <c r="L4540">
        <v>14.693350000000001</v>
      </c>
      <c r="M4540">
        <v>0</v>
      </c>
      <c r="N4540">
        <v>-0.25664999999999999</v>
      </c>
    </row>
    <row r="4541" spans="1:14" x14ac:dyDescent="0.3">
      <c r="A4541" s="1">
        <v>43654.333333333336</v>
      </c>
      <c r="B4541" s="1">
        <v>43654.166666666664</v>
      </c>
      <c r="C4541" s="3">
        <f t="shared" si="421"/>
        <v>7</v>
      </c>
      <c r="D4541" s="3">
        <f t="shared" si="422"/>
        <v>8</v>
      </c>
      <c r="E4541" s="4">
        <f t="shared" si="423"/>
        <v>4</v>
      </c>
      <c r="F4541" s="4">
        <f t="shared" si="424"/>
        <v>2</v>
      </c>
      <c r="G4541" s="4" t="str">
        <f t="shared" si="425"/>
        <v>Sum</v>
      </c>
      <c r="H4541" s="4" t="str">
        <f t="shared" si="426"/>
        <v>Off</v>
      </c>
      <c r="I4541">
        <v>1127872598</v>
      </c>
      <c r="J4541" t="s">
        <v>26</v>
      </c>
      <c r="K4541">
        <v>15.07</v>
      </c>
      <c r="L4541">
        <v>14.78213</v>
      </c>
      <c r="M4541">
        <v>0</v>
      </c>
      <c r="N4541">
        <v>-0.28787000000000001</v>
      </c>
    </row>
    <row r="4542" spans="1:14" x14ac:dyDescent="0.3">
      <c r="A4542" s="1">
        <v>43654.375</v>
      </c>
      <c r="B4542" s="1">
        <v>43654.208333333336</v>
      </c>
      <c r="C4542" s="3">
        <f t="shared" si="421"/>
        <v>7</v>
      </c>
      <c r="D4542" s="3">
        <f t="shared" si="422"/>
        <v>8</v>
      </c>
      <c r="E4542" s="4">
        <f t="shared" si="423"/>
        <v>5</v>
      </c>
      <c r="F4542" s="4">
        <f t="shared" si="424"/>
        <v>2</v>
      </c>
      <c r="G4542" s="4" t="str">
        <f t="shared" si="425"/>
        <v>Sum</v>
      </c>
      <c r="H4542" s="4" t="str">
        <f t="shared" si="426"/>
        <v>Off</v>
      </c>
      <c r="I4542">
        <v>1127872598</v>
      </c>
      <c r="J4542" t="s">
        <v>26</v>
      </c>
      <c r="K4542">
        <v>17</v>
      </c>
      <c r="L4542">
        <v>16.629159999999999</v>
      </c>
      <c r="M4542">
        <v>0</v>
      </c>
      <c r="N4542">
        <v>-0.37084</v>
      </c>
    </row>
    <row r="4543" spans="1:14" x14ac:dyDescent="0.3">
      <c r="A4543" s="1">
        <v>43654.416666666664</v>
      </c>
      <c r="B4543" s="1">
        <v>43654.25</v>
      </c>
      <c r="C4543" s="3">
        <f t="shared" si="421"/>
        <v>7</v>
      </c>
      <c r="D4543" s="3">
        <f t="shared" si="422"/>
        <v>8</v>
      </c>
      <c r="E4543" s="4">
        <f t="shared" si="423"/>
        <v>6</v>
      </c>
      <c r="F4543" s="4">
        <f t="shared" si="424"/>
        <v>2</v>
      </c>
      <c r="G4543" s="4" t="str">
        <f t="shared" si="425"/>
        <v>Sum</v>
      </c>
      <c r="H4543" s="4" t="str">
        <f t="shared" si="426"/>
        <v>Off</v>
      </c>
      <c r="I4543">
        <v>1127872598</v>
      </c>
      <c r="J4543" t="s">
        <v>26</v>
      </c>
      <c r="K4543">
        <v>17.77</v>
      </c>
      <c r="L4543">
        <v>17.401083</v>
      </c>
      <c r="M4543">
        <v>0</v>
      </c>
      <c r="N4543">
        <v>-0.36891699999999999</v>
      </c>
    </row>
    <row r="4544" spans="1:14" x14ac:dyDescent="0.3">
      <c r="A4544" s="1">
        <v>43654.458333333336</v>
      </c>
      <c r="B4544" s="1">
        <v>43654.291666666664</v>
      </c>
      <c r="C4544" s="3">
        <f t="shared" si="421"/>
        <v>7</v>
      </c>
      <c r="D4544" s="3">
        <f t="shared" si="422"/>
        <v>8</v>
      </c>
      <c r="E4544" s="4">
        <f t="shared" si="423"/>
        <v>7</v>
      </c>
      <c r="F4544" s="4">
        <f t="shared" si="424"/>
        <v>2</v>
      </c>
      <c r="G4544" s="4" t="str">
        <f t="shared" si="425"/>
        <v>Sum</v>
      </c>
      <c r="H4544" s="4" t="str">
        <f t="shared" si="426"/>
        <v>Off</v>
      </c>
      <c r="I4544">
        <v>1127872598</v>
      </c>
      <c r="J4544" t="s">
        <v>26</v>
      </c>
      <c r="K4544">
        <v>19.399999999999999</v>
      </c>
      <c r="L4544">
        <v>19.025245999999999</v>
      </c>
      <c r="M4544">
        <v>0</v>
      </c>
      <c r="N4544">
        <v>-0.37475399999999998</v>
      </c>
    </row>
    <row r="4545" spans="1:14" x14ac:dyDescent="0.3">
      <c r="A4545" s="1">
        <v>43654.5</v>
      </c>
      <c r="B4545" s="1">
        <v>43654.333333333336</v>
      </c>
      <c r="C4545" s="3">
        <f t="shared" si="421"/>
        <v>7</v>
      </c>
      <c r="D4545" s="3">
        <f t="shared" si="422"/>
        <v>8</v>
      </c>
      <c r="E4545" s="4">
        <f t="shared" si="423"/>
        <v>8</v>
      </c>
      <c r="F4545" s="4">
        <f t="shared" si="424"/>
        <v>2</v>
      </c>
      <c r="G4545" s="4" t="str">
        <f t="shared" si="425"/>
        <v>Sum</v>
      </c>
      <c r="H4545" s="4" t="str">
        <f t="shared" si="426"/>
        <v>Off</v>
      </c>
      <c r="I4545">
        <v>1127872598</v>
      </c>
      <c r="J4545" t="s">
        <v>26</v>
      </c>
      <c r="K4545">
        <v>20.100000000000001</v>
      </c>
      <c r="L4545">
        <v>20.047794</v>
      </c>
      <c r="M4545">
        <v>0.18774299999999999</v>
      </c>
      <c r="N4545">
        <v>-0.239949</v>
      </c>
    </row>
    <row r="4546" spans="1:14" x14ac:dyDescent="0.3">
      <c r="A4546" s="1">
        <v>43654.541666666664</v>
      </c>
      <c r="B4546" s="1">
        <v>43654.375</v>
      </c>
      <c r="C4546" s="3">
        <f t="shared" si="421"/>
        <v>7</v>
      </c>
      <c r="D4546" s="3">
        <f t="shared" si="422"/>
        <v>8</v>
      </c>
      <c r="E4546" s="4">
        <f t="shared" si="423"/>
        <v>9</v>
      </c>
      <c r="F4546" s="4">
        <f t="shared" si="424"/>
        <v>2</v>
      </c>
      <c r="G4546" s="4" t="str">
        <f t="shared" si="425"/>
        <v>Sum</v>
      </c>
      <c r="H4546" s="4" t="str">
        <f t="shared" si="426"/>
        <v>Off</v>
      </c>
      <c r="I4546">
        <v>1127872598</v>
      </c>
      <c r="J4546" t="s">
        <v>26</v>
      </c>
      <c r="K4546">
        <v>22.21</v>
      </c>
      <c r="L4546">
        <v>22.136282999999999</v>
      </c>
      <c r="M4546">
        <v>0.18468399999999999</v>
      </c>
      <c r="N4546">
        <v>-0.25840099999999999</v>
      </c>
    </row>
    <row r="4547" spans="1:14" x14ac:dyDescent="0.3">
      <c r="A4547" s="1">
        <v>43654.583333333336</v>
      </c>
      <c r="B4547" s="1">
        <v>43654.416666666664</v>
      </c>
      <c r="C4547" s="3">
        <f t="shared" ref="C4547:C4610" si="427">MONTH(B4547)</f>
        <v>7</v>
      </c>
      <c r="D4547" s="3">
        <f t="shared" ref="D4547:D4610" si="428">DAY(B4547)</f>
        <v>8</v>
      </c>
      <c r="E4547" s="4">
        <f t="shared" ref="E4547:E4610" si="429">HOUR(B4547)</f>
        <v>10</v>
      </c>
      <c r="F4547" s="4">
        <f t="shared" ref="F4547:F4610" si="430">WEEKDAY(B4547)</f>
        <v>2</v>
      </c>
      <c r="G4547" s="4" t="str">
        <f t="shared" ref="G4547:G4610" si="431">IF(AND(C4547&gt;4,C4547&lt;10),"Sum","Win")</f>
        <v>Sum</v>
      </c>
      <c r="H4547" s="4" t="str">
        <f t="shared" si="426"/>
        <v>On</v>
      </c>
      <c r="I4547">
        <v>1127872598</v>
      </c>
      <c r="J4547" t="s">
        <v>26</v>
      </c>
      <c r="K4547">
        <v>23.95</v>
      </c>
      <c r="L4547">
        <v>23.982372999999999</v>
      </c>
      <c r="M4547">
        <v>0.44701800000000003</v>
      </c>
      <c r="N4547">
        <v>-0.41464499999999999</v>
      </c>
    </row>
    <row r="4548" spans="1:14" x14ac:dyDescent="0.3">
      <c r="A4548" s="1">
        <v>43654.625</v>
      </c>
      <c r="B4548" s="1">
        <v>43654.458333333336</v>
      </c>
      <c r="C4548" s="3">
        <f t="shared" si="427"/>
        <v>7</v>
      </c>
      <c r="D4548" s="3">
        <f t="shared" si="428"/>
        <v>8</v>
      </c>
      <c r="E4548" s="4">
        <f t="shared" si="429"/>
        <v>11</v>
      </c>
      <c r="F4548" s="4">
        <f t="shared" si="430"/>
        <v>2</v>
      </c>
      <c r="G4548" s="4" t="str">
        <f t="shared" si="431"/>
        <v>Sum</v>
      </c>
      <c r="H4548" s="4" t="str">
        <f t="shared" si="426"/>
        <v>On</v>
      </c>
      <c r="I4548">
        <v>1127872598</v>
      </c>
      <c r="J4548" t="s">
        <v>26</v>
      </c>
      <c r="K4548">
        <v>26.26</v>
      </c>
      <c r="L4548">
        <v>26.300111999999999</v>
      </c>
      <c r="M4548">
        <v>0.59625399999999995</v>
      </c>
      <c r="N4548">
        <v>-0.55614200000000003</v>
      </c>
    </row>
    <row r="4549" spans="1:14" x14ac:dyDescent="0.3">
      <c r="A4549" s="1">
        <v>43654.666666666664</v>
      </c>
      <c r="B4549" s="1">
        <v>43654.5</v>
      </c>
      <c r="C4549" s="3">
        <f t="shared" si="427"/>
        <v>7</v>
      </c>
      <c r="D4549" s="3">
        <f t="shared" si="428"/>
        <v>8</v>
      </c>
      <c r="E4549" s="4">
        <f t="shared" si="429"/>
        <v>12</v>
      </c>
      <c r="F4549" s="4">
        <f t="shared" si="430"/>
        <v>2</v>
      </c>
      <c r="G4549" s="4" t="str">
        <f t="shared" si="431"/>
        <v>Sum</v>
      </c>
      <c r="H4549" s="4" t="str">
        <f t="shared" si="426"/>
        <v>On</v>
      </c>
      <c r="I4549">
        <v>1127872598</v>
      </c>
      <c r="J4549" t="s">
        <v>26</v>
      </c>
      <c r="K4549">
        <v>31.59</v>
      </c>
      <c r="L4549">
        <v>32.636848999999998</v>
      </c>
      <c r="M4549">
        <v>1.880029</v>
      </c>
      <c r="N4549">
        <v>-0.83318000000000003</v>
      </c>
    </row>
    <row r="4550" spans="1:14" x14ac:dyDescent="0.3">
      <c r="A4550" s="1">
        <v>43654.708333333336</v>
      </c>
      <c r="B4550" s="1">
        <v>43654.541666666664</v>
      </c>
      <c r="C4550" s="3">
        <f t="shared" si="427"/>
        <v>7</v>
      </c>
      <c r="D4550" s="3">
        <f t="shared" si="428"/>
        <v>8</v>
      </c>
      <c r="E4550" s="4">
        <f t="shared" si="429"/>
        <v>13</v>
      </c>
      <c r="F4550" s="4">
        <f t="shared" si="430"/>
        <v>2</v>
      </c>
      <c r="G4550" s="4" t="str">
        <f t="shared" si="431"/>
        <v>Sum</v>
      </c>
      <c r="H4550" s="4" t="str">
        <f t="shared" si="426"/>
        <v>On</v>
      </c>
      <c r="I4550">
        <v>1127872598</v>
      </c>
      <c r="J4550" t="s">
        <v>26</v>
      </c>
      <c r="K4550">
        <v>33.299999999999997</v>
      </c>
      <c r="L4550">
        <v>34.923516999999997</v>
      </c>
      <c r="M4550">
        <v>2.474586</v>
      </c>
      <c r="N4550">
        <v>-0.85106899999999996</v>
      </c>
    </row>
    <row r="4551" spans="1:14" x14ac:dyDescent="0.3">
      <c r="A4551" s="1">
        <v>43654.75</v>
      </c>
      <c r="B4551" s="1">
        <v>43654.583333333336</v>
      </c>
      <c r="C4551" s="3">
        <f t="shared" si="427"/>
        <v>7</v>
      </c>
      <c r="D4551" s="3">
        <f t="shared" si="428"/>
        <v>8</v>
      </c>
      <c r="E4551" s="4">
        <f t="shared" si="429"/>
        <v>14</v>
      </c>
      <c r="F4551" s="4">
        <f t="shared" si="430"/>
        <v>2</v>
      </c>
      <c r="G4551" s="4" t="str">
        <f t="shared" si="431"/>
        <v>Sum</v>
      </c>
      <c r="H4551" s="4" t="str">
        <f t="shared" si="426"/>
        <v>On</v>
      </c>
      <c r="I4551">
        <v>1127872598</v>
      </c>
      <c r="J4551" t="s">
        <v>26</v>
      </c>
      <c r="K4551">
        <v>32.549999999999997</v>
      </c>
      <c r="L4551">
        <v>34.466920000000002</v>
      </c>
      <c r="M4551">
        <v>2.9043950000000001</v>
      </c>
      <c r="N4551">
        <v>-0.98747499999999999</v>
      </c>
    </row>
    <row r="4552" spans="1:14" x14ac:dyDescent="0.3">
      <c r="A4552" s="1">
        <v>43654.791666666664</v>
      </c>
      <c r="B4552" s="1">
        <v>43654.625</v>
      </c>
      <c r="C4552" s="3">
        <f t="shared" si="427"/>
        <v>7</v>
      </c>
      <c r="D4552" s="3">
        <f t="shared" si="428"/>
        <v>8</v>
      </c>
      <c r="E4552" s="4">
        <f t="shared" si="429"/>
        <v>15</v>
      </c>
      <c r="F4552" s="4">
        <f t="shared" si="430"/>
        <v>2</v>
      </c>
      <c r="G4552" s="4" t="str">
        <f t="shared" si="431"/>
        <v>Sum</v>
      </c>
      <c r="H4552" s="4" t="str">
        <f t="shared" si="426"/>
        <v>On</v>
      </c>
      <c r="I4552">
        <v>1127872598</v>
      </c>
      <c r="J4552" t="s">
        <v>26</v>
      </c>
      <c r="K4552">
        <v>33.07</v>
      </c>
      <c r="L4552">
        <v>35.132412000000002</v>
      </c>
      <c r="M4552">
        <v>3.0256560000000001</v>
      </c>
      <c r="N4552">
        <v>-0.96324399999999999</v>
      </c>
    </row>
    <row r="4553" spans="1:14" x14ac:dyDescent="0.3">
      <c r="A4553" s="1">
        <v>43654.833333333336</v>
      </c>
      <c r="B4553" s="1">
        <v>43654.666666666664</v>
      </c>
      <c r="C4553" s="3">
        <f t="shared" si="427"/>
        <v>7</v>
      </c>
      <c r="D4553" s="3">
        <f t="shared" si="428"/>
        <v>8</v>
      </c>
      <c r="E4553" s="4">
        <f t="shared" si="429"/>
        <v>16</v>
      </c>
      <c r="F4553" s="4">
        <f t="shared" si="430"/>
        <v>2</v>
      </c>
      <c r="G4553" s="4" t="str">
        <f t="shared" si="431"/>
        <v>Sum</v>
      </c>
      <c r="H4553" s="4" t="str">
        <f t="shared" si="426"/>
        <v>On</v>
      </c>
      <c r="I4553">
        <v>1127872598</v>
      </c>
      <c r="J4553" t="s">
        <v>26</v>
      </c>
      <c r="K4553">
        <v>36.049999999999997</v>
      </c>
      <c r="L4553">
        <v>37.115983</v>
      </c>
      <c r="M4553">
        <v>1.9635769999999999</v>
      </c>
      <c r="N4553">
        <v>-0.897594</v>
      </c>
    </row>
    <row r="4554" spans="1:14" x14ac:dyDescent="0.3">
      <c r="A4554" s="1">
        <v>43654.875</v>
      </c>
      <c r="B4554" s="1">
        <v>43654.708333333336</v>
      </c>
      <c r="C4554" s="3">
        <f t="shared" si="427"/>
        <v>7</v>
      </c>
      <c r="D4554" s="3">
        <f t="shared" si="428"/>
        <v>8</v>
      </c>
      <c r="E4554" s="4">
        <f t="shared" si="429"/>
        <v>17</v>
      </c>
      <c r="F4554" s="4">
        <f t="shared" si="430"/>
        <v>2</v>
      </c>
      <c r="G4554" s="4" t="str">
        <f t="shared" si="431"/>
        <v>Sum</v>
      </c>
      <c r="H4554" s="4" t="str">
        <f t="shared" si="426"/>
        <v>On</v>
      </c>
      <c r="I4554">
        <v>1127872598</v>
      </c>
      <c r="J4554" t="s">
        <v>26</v>
      </c>
      <c r="K4554">
        <v>35.78</v>
      </c>
      <c r="L4554">
        <v>36.489488999999999</v>
      </c>
      <c r="M4554">
        <v>1.599974</v>
      </c>
      <c r="N4554">
        <v>-0.89048499999999997</v>
      </c>
    </row>
    <row r="4555" spans="1:14" x14ac:dyDescent="0.3">
      <c r="A4555" s="1">
        <v>43654.916666666664</v>
      </c>
      <c r="B4555" s="1">
        <v>43654.75</v>
      </c>
      <c r="C4555" s="3">
        <f t="shared" si="427"/>
        <v>7</v>
      </c>
      <c r="D4555" s="3">
        <f t="shared" si="428"/>
        <v>8</v>
      </c>
      <c r="E4555" s="4">
        <f t="shared" si="429"/>
        <v>18</v>
      </c>
      <c r="F4555" s="4">
        <f t="shared" si="430"/>
        <v>2</v>
      </c>
      <c r="G4555" s="4" t="str">
        <f t="shared" si="431"/>
        <v>Sum</v>
      </c>
      <c r="H4555" s="4" t="str">
        <f t="shared" ref="H4555:H4618" si="432">+IF(OR(F4555&lt;2,F4555&gt;6),"Off",IF(AND(G4555="Win",E4555&gt;7,E4555&lt;13),"On",IF(AND(G4555="Win",E4555&gt;16,E4555&lt;22),"On",IF(AND(G4555="Sum",E4555&gt;9,E4555&lt;22),"On","Off"))))</f>
        <v>On</v>
      </c>
      <c r="I4555">
        <v>1127872598</v>
      </c>
      <c r="J4555" t="s">
        <v>26</v>
      </c>
      <c r="K4555">
        <v>32.619999999999997</v>
      </c>
      <c r="L4555">
        <v>31.709565000000001</v>
      </c>
      <c r="M4555">
        <v>1.7117E-2</v>
      </c>
      <c r="N4555">
        <v>-0.92755200000000004</v>
      </c>
    </row>
    <row r="4556" spans="1:14" x14ac:dyDescent="0.3">
      <c r="A4556" s="1">
        <v>43654.958333333336</v>
      </c>
      <c r="B4556" s="1">
        <v>43654.791666666664</v>
      </c>
      <c r="C4556" s="3">
        <f t="shared" si="427"/>
        <v>7</v>
      </c>
      <c r="D4556" s="3">
        <f t="shared" si="428"/>
        <v>8</v>
      </c>
      <c r="E4556" s="4">
        <f t="shared" si="429"/>
        <v>19</v>
      </c>
      <c r="F4556" s="4">
        <f t="shared" si="430"/>
        <v>2</v>
      </c>
      <c r="G4556" s="4" t="str">
        <f t="shared" si="431"/>
        <v>Sum</v>
      </c>
      <c r="H4556" s="4" t="str">
        <f t="shared" si="432"/>
        <v>On</v>
      </c>
      <c r="I4556">
        <v>1127872598</v>
      </c>
      <c r="J4556" t="s">
        <v>26</v>
      </c>
      <c r="K4556">
        <v>28.62</v>
      </c>
      <c r="L4556">
        <v>28.912400000000002</v>
      </c>
      <c r="M4556">
        <v>1.0133129999999999</v>
      </c>
      <c r="N4556">
        <v>-0.72091300000000003</v>
      </c>
    </row>
    <row r="4557" spans="1:14" x14ac:dyDescent="0.3">
      <c r="A4557" s="1">
        <v>43655</v>
      </c>
      <c r="B4557" s="1">
        <v>43654.833333333336</v>
      </c>
      <c r="C4557" s="3">
        <f t="shared" si="427"/>
        <v>7</v>
      </c>
      <c r="D4557" s="3">
        <f t="shared" si="428"/>
        <v>8</v>
      </c>
      <c r="E4557" s="4">
        <f t="shared" si="429"/>
        <v>20</v>
      </c>
      <c r="F4557" s="4">
        <f t="shared" si="430"/>
        <v>2</v>
      </c>
      <c r="G4557" s="4" t="str">
        <f t="shared" si="431"/>
        <v>Sum</v>
      </c>
      <c r="H4557" s="4" t="str">
        <f t="shared" si="432"/>
        <v>On</v>
      </c>
      <c r="I4557">
        <v>1127872598</v>
      </c>
      <c r="J4557" t="s">
        <v>26</v>
      </c>
      <c r="K4557">
        <v>26.06</v>
      </c>
      <c r="L4557">
        <v>26.178473</v>
      </c>
      <c r="M4557">
        <v>0.67013100000000003</v>
      </c>
      <c r="N4557">
        <v>-0.55165799999999998</v>
      </c>
    </row>
    <row r="4558" spans="1:14" x14ac:dyDescent="0.3">
      <c r="A4558" s="1">
        <v>43655.041666666664</v>
      </c>
      <c r="B4558" s="1">
        <v>43654.875</v>
      </c>
      <c r="C4558" s="3">
        <f t="shared" si="427"/>
        <v>7</v>
      </c>
      <c r="D4558" s="3">
        <f t="shared" si="428"/>
        <v>8</v>
      </c>
      <c r="E4558" s="4">
        <f t="shared" si="429"/>
        <v>21</v>
      </c>
      <c r="F4558" s="4">
        <f t="shared" si="430"/>
        <v>2</v>
      </c>
      <c r="G4558" s="4" t="str">
        <f t="shared" si="431"/>
        <v>Sum</v>
      </c>
      <c r="H4558" s="4" t="str">
        <f t="shared" si="432"/>
        <v>On</v>
      </c>
      <c r="I4558">
        <v>1127872598</v>
      </c>
      <c r="J4558" t="s">
        <v>26</v>
      </c>
      <c r="K4558">
        <v>24.02</v>
      </c>
      <c r="L4558">
        <v>23.958994000000001</v>
      </c>
      <c r="M4558">
        <v>0.37142199999999997</v>
      </c>
      <c r="N4558">
        <v>-0.43242799999999998</v>
      </c>
    </row>
    <row r="4559" spans="1:14" x14ac:dyDescent="0.3">
      <c r="A4559" s="1">
        <v>43655.083333333336</v>
      </c>
      <c r="B4559" s="1">
        <v>43654.916666666664</v>
      </c>
      <c r="C4559" s="3">
        <f t="shared" si="427"/>
        <v>7</v>
      </c>
      <c r="D4559" s="3">
        <f t="shared" si="428"/>
        <v>8</v>
      </c>
      <c r="E4559" s="4">
        <f t="shared" si="429"/>
        <v>22</v>
      </c>
      <c r="F4559" s="4">
        <f t="shared" si="430"/>
        <v>2</v>
      </c>
      <c r="G4559" s="4" t="str">
        <f t="shared" si="431"/>
        <v>Sum</v>
      </c>
      <c r="H4559" s="4" t="str">
        <f t="shared" si="432"/>
        <v>Off</v>
      </c>
      <c r="I4559">
        <v>1127872598</v>
      </c>
      <c r="J4559" t="s">
        <v>26</v>
      </c>
      <c r="K4559">
        <v>21.77</v>
      </c>
      <c r="L4559">
        <v>21.739708</v>
      </c>
      <c r="M4559">
        <v>0.17602899999999999</v>
      </c>
      <c r="N4559">
        <v>-0.206321</v>
      </c>
    </row>
    <row r="4560" spans="1:14" x14ac:dyDescent="0.3">
      <c r="A4560" s="1">
        <v>43655.125</v>
      </c>
      <c r="B4560" s="1">
        <v>43654.958333333336</v>
      </c>
      <c r="C4560" s="3">
        <f t="shared" si="427"/>
        <v>7</v>
      </c>
      <c r="D4560" s="3">
        <f t="shared" si="428"/>
        <v>8</v>
      </c>
      <c r="E4560" s="4">
        <f t="shared" si="429"/>
        <v>23</v>
      </c>
      <c r="F4560" s="4">
        <f t="shared" si="430"/>
        <v>2</v>
      </c>
      <c r="G4560" s="4" t="str">
        <f t="shared" si="431"/>
        <v>Sum</v>
      </c>
      <c r="H4560" s="4" t="str">
        <f t="shared" si="432"/>
        <v>Off</v>
      </c>
      <c r="I4560">
        <v>1127872598</v>
      </c>
      <c r="J4560" t="s">
        <v>26</v>
      </c>
      <c r="K4560">
        <v>19.23</v>
      </c>
      <c r="L4560">
        <v>19.356636999999999</v>
      </c>
      <c r="M4560">
        <v>0.14648</v>
      </c>
      <c r="N4560">
        <v>-1.9843E-2</v>
      </c>
    </row>
    <row r="4561" spans="1:14" x14ac:dyDescent="0.3">
      <c r="A4561" s="1">
        <v>43655.166666666664</v>
      </c>
      <c r="B4561" s="1">
        <v>43655</v>
      </c>
      <c r="C4561" s="3">
        <f t="shared" si="427"/>
        <v>7</v>
      </c>
      <c r="D4561" s="3">
        <f t="shared" si="428"/>
        <v>9</v>
      </c>
      <c r="E4561" s="4">
        <f t="shared" si="429"/>
        <v>0</v>
      </c>
      <c r="F4561" s="4">
        <f t="shared" si="430"/>
        <v>3</v>
      </c>
      <c r="G4561" s="4" t="str">
        <f t="shared" si="431"/>
        <v>Sum</v>
      </c>
      <c r="H4561" s="4" t="str">
        <f t="shared" si="432"/>
        <v>Off</v>
      </c>
      <c r="I4561">
        <v>1127872598</v>
      </c>
      <c r="J4561" t="s">
        <v>26</v>
      </c>
      <c r="K4561">
        <v>17.22</v>
      </c>
      <c r="L4561">
        <v>16.930616000000001</v>
      </c>
      <c r="M4561">
        <v>0</v>
      </c>
      <c r="N4561">
        <v>-0.28938399999999997</v>
      </c>
    </row>
    <row r="4562" spans="1:14" x14ac:dyDescent="0.3">
      <c r="A4562" s="1">
        <v>43655.208333333336</v>
      </c>
      <c r="B4562" s="1">
        <v>43655.041666666664</v>
      </c>
      <c r="C4562" s="3">
        <f t="shared" si="427"/>
        <v>7</v>
      </c>
      <c r="D4562" s="3">
        <f t="shared" si="428"/>
        <v>9</v>
      </c>
      <c r="E4562" s="4">
        <f t="shared" si="429"/>
        <v>1</v>
      </c>
      <c r="F4562" s="4">
        <f t="shared" si="430"/>
        <v>3</v>
      </c>
      <c r="G4562" s="4" t="str">
        <f t="shared" si="431"/>
        <v>Sum</v>
      </c>
      <c r="H4562" s="4" t="str">
        <f t="shared" si="432"/>
        <v>Off</v>
      </c>
      <c r="I4562">
        <v>1127872598</v>
      </c>
      <c r="J4562" t="s">
        <v>26</v>
      </c>
      <c r="K4562">
        <v>16.63</v>
      </c>
      <c r="L4562">
        <v>16.357924000000001</v>
      </c>
      <c r="M4562">
        <v>0</v>
      </c>
      <c r="N4562">
        <v>-0.27207599999999998</v>
      </c>
    </row>
    <row r="4563" spans="1:14" x14ac:dyDescent="0.3">
      <c r="A4563" s="1">
        <v>43655.25</v>
      </c>
      <c r="B4563" s="1">
        <v>43655.083333333336</v>
      </c>
      <c r="C4563" s="3">
        <f t="shared" si="427"/>
        <v>7</v>
      </c>
      <c r="D4563" s="3">
        <f t="shared" si="428"/>
        <v>9</v>
      </c>
      <c r="E4563" s="4">
        <f t="shared" si="429"/>
        <v>2</v>
      </c>
      <c r="F4563" s="4">
        <f t="shared" si="430"/>
        <v>3</v>
      </c>
      <c r="G4563" s="4" t="str">
        <f t="shared" si="431"/>
        <v>Sum</v>
      </c>
      <c r="H4563" s="4" t="str">
        <f t="shared" si="432"/>
        <v>Off</v>
      </c>
      <c r="I4563">
        <v>1127872598</v>
      </c>
      <c r="J4563" t="s">
        <v>26</v>
      </c>
      <c r="K4563">
        <v>14.65</v>
      </c>
      <c r="L4563">
        <v>14.591288</v>
      </c>
      <c r="M4563">
        <v>0.18</v>
      </c>
      <c r="N4563">
        <v>-0.23871200000000001</v>
      </c>
    </row>
    <row r="4564" spans="1:14" x14ac:dyDescent="0.3">
      <c r="A4564" s="1">
        <v>43655.291666666664</v>
      </c>
      <c r="B4564" s="1">
        <v>43655.125</v>
      </c>
      <c r="C4564" s="3">
        <f t="shared" si="427"/>
        <v>7</v>
      </c>
      <c r="D4564" s="3">
        <f t="shared" si="428"/>
        <v>9</v>
      </c>
      <c r="E4564" s="4">
        <f t="shared" si="429"/>
        <v>3</v>
      </c>
      <c r="F4564" s="4">
        <f t="shared" si="430"/>
        <v>3</v>
      </c>
      <c r="G4564" s="4" t="str">
        <f t="shared" si="431"/>
        <v>Sum</v>
      </c>
      <c r="H4564" s="4" t="str">
        <f t="shared" si="432"/>
        <v>Off</v>
      </c>
      <c r="I4564">
        <v>1127872598</v>
      </c>
      <c r="J4564" t="s">
        <v>26</v>
      </c>
      <c r="K4564">
        <v>13.9</v>
      </c>
      <c r="L4564">
        <v>13.832849</v>
      </c>
      <c r="M4564">
        <v>0.19</v>
      </c>
      <c r="N4564">
        <v>-0.25715100000000002</v>
      </c>
    </row>
    <row r="4565" spans="1:14" x14ac:dyDescent="0.3">
      <c r="A4565" s="1">
        <v>43655.333333333336</v>
      </c>
      <c r="B4565" s="1">
        <v>43655.166666666664</v>
      </c>
      <c r="C4565" s="3">
        <f t="shared" si="427"/>
        <v>7</v>
      </c>
      <c r="D4565" s="3">
        <f t="shared" si="428"/>
        <v>9</v>
      </c>
      <c r="E4565" s="4">
        <f t="shared" si="429"/>
        <v>4</v>
      </c>
      <c r="F4565" s="4">
        <f t="shared" si="430"/>
        <v>3</v>
      </c>
      <c r="G4565" s="4" t="str">
        <f t="shared" si="431"/>
        <v>Sum</v>
      </c>
      <c r="H4565" s="4" t="str">
        <f t="shared" si="432"/>
        <v>Off</v>
      </c>
      <c r="I4565">
        <v>1127872598</v>
      </c>
      <c r="J4565" t="s">
        <v>26</v>
      </c>
      <c r="K4565">
        <v>14.19</v>
      </c>
      <c r="L4565">
        <v>14.124577</v>
      </c>
      <c r="M4565">
        <v>0.23</v>
      </c>
      <c r="N4565">
        <v>-0.29542299999999999</v>
      </c>
    </row>
    <row r="4566" spans="1:14" x14ac:dyDescent="0.3">
      <c r="A4566" s="1">
        <v>43655.375</v>
      </c>
      <c r="B4566" s="1">
        <v>43655.208333333336</v>
      </c>
      <c r="C4566" s="3">
        <f t="shared" si="427"/>
        <v>7</v>
      </c>
      <c r="D4566" s="3">
        <f t="shared" si="428"/>
        <v>9</v>
      </c>
      <c r="E4566" s="4">
        <f t="shared" si="429"/>
        <v>5</v>
      </c>
      <c r="F4566" s="4">
        <f t="shared" si="430"/>
        <v>3</v>
      </c>
      <c r="G4566" s="4" t="str">
        <f t="shared" si="431"/>
        <v>Sum</v>
      </c>
      <c r="H4566" s="4" t="str">
        <f t="shared" si="432"/>
        <v>Off</v>
      </c>
      <c r="I4566">
        <v>1127872598</v>
      </c>
      <c r="J4566" t="s">
        <v>26</v>
      </c>
      <c r="K4566">
        <v>15.27</v>
      </c>
      <c r="L4566">
        <v>15.277144</v>
      </c>
      <c r="M4566">
        <v>0.22</v>
      </c>
      <c r="N4566">
        <v>-0.21285599999999999</v>
      </c>
    </row>
    <row r="4567" spans="1:14" x14ac:dyDescent="0.3">
      <c r="A4567" s="1">
        <v>43655.416666666664</v>
      </c>
      <c r="B4567" s="1">
        <v>43655.25</v>
      </c>
      <c r="C4567" s="3">
        <f t="shared" si="427"/>
        <v>7</v>
      </c>
      <c r="D4567" s="3">
        <f t="shared" si="428"/>
        <v>9</v>
      </c>
      <c r="E4567" s="4">
        <f t="shared" si="429"/>
        <v>6</v>
      </c>
      <c r="F4567" s="4">
        <f t="shared" si="430"/>
        <v>3</v>
      </c>
      <c r="G4567" s="4" t="str">
        <f t="shared" si="431"/>
        <v>Sum</v>
      </c>
      <c r="H4567" s="4" t="str">
        <f t="shared" si="432"/>
        <v>Off</v>
      </c>
      <c r="I4567">
        <v>1127872598</v>
      </c>
      <c r="J4567" t="s">
        <v>26</v>
      </c>
      <c r="K4567">
        <v>17.27</v>
      </c>
      <c r="L4567">
        <v>17.049589000000001</v>
      </c>
      <c r="M4567">
        <v>-0.01</v>
      </c>
      <c r="N4567">
        <v>-0.21041099999999999</v>
      </c>
    </row>
    <row r="4568" spans="1:14" x14ac:dyDescent="0.3">
      <c r="A4568" s="1">
        <v>43655.458333333336</v>
      </c>
      <c r="B4568" s="1">
        <v>43655.291666666664</v>
      </c>
      <c r="C4568" s="3">
        <f t="shared" si="427"/>
        <v>7</v>
      </c>
      <c r="D4568" s="3">
        <f t="shared" si="428"/>
        <v>9</v>
      </c>
      <c r="E4568" s="4">
        <f t="shared" si="429"/>
        <v>7</v>
      </c>
      <c r="F4568" s="4">
        <f t="shared" si="430"/>
        <v>3</v>
      </c>
      <c r="G4568" s="4" t="str">
        <f t="shared" si="431"/>
        <v>Sum</v>
      </c>
      <c r="H4568" s="4" t="str">
        <f t="shared" si="432"/>
        <v>Off</v>
      </c>
      <c r="I4568">
        <v>1127872598</v>
      </c>
      <c r="J4568" t="s">
        <v>26</v>
      </c>
      <c r="K4568">
        <v>18.690000000000001</v>
      </c>
      <c r="L4568">
        <v>18.591419999999999</v>
      </c>
      <c r="M4568">
        <v>1.0874999999999999E-2</v>
      </c>
      <c r="N4568">
        <v>-0.109455</v>
      </c>
    </row>
    <row r="4569" spans="1:14" x14ac:dyDescent="0.3">
      <c r="A4569" s="1">
        <v>43655.5</v>
      </c>
      <c r="B4569" s="1">
        <v>43655.333333333336</v>
      </c>
      <c r="C4569" s="3">
        <f t="shared" si="427"/>
        <v>7</v>
      </c>
      <c r="D4569" s="3">
        <f t="shared" si="428"/>
        <v>9</v>
      </c>
      <c r="E4569" s="4">
        <f t="shared" si="429"/>
        <v>8</v>
      </c>
      <c r="F4569" s="4">
        <f t="shared" si="430"/>
        <v>3</v>
      </c>
      <c r="G4569" s="4" t="str">
        <f t="shared" si="431"/>
        <v>Sum</v>
      </c>
      <c r="H4569" s="4" t="str">
        <f t="shared" si="432"/>
        <v>Off</v>
      </c>
      <c r="I4569">
        <v>1127872598</v>
      </c>
      <c r="J4569" t="s">
        <v>26</v>
      </c>
      <c r="K4569">
        <v>19.920000000000002</v>
      </c>
      <c r="L4569">
        <v>20.17062</v>
      </c>
      <c r="M4569">
        <v>0.27708199999999999</v>
      </c>
      <c r="N4569">
        <v>-2.6461999999999999E-2</v>
      </c>
    </row>
    <row r="4570" spans="1:14" x14ac:dyDescent="0.3">
      <c r="A4570" s="1">
        <v>43655.541666666664</v>
      </c>
      <c r="B4570" s="1">
        <v>43655.375</v>
      </c>
      <c r="C4570" s="3">
        <f t="shared" si="427"/>
        <v>7</v>
      </c>
      <c r="D4570" s="3">
        <f t="shared" si="428"/>
        <v>9</v>
      </c>
      <c r="E4570" s="4">
        <f t="shared" si="429"/>
        <v>9</v>
      </c>
      <c r="F4570" s="4">
        <f t="shared" si="430"/>
        <v>3</v>
      </c>
      <c r="G4570" s="4" t="str">
        <f t="shared" si="431"/>
        <v>Sum</v>
      </c>
      <c r="H4570" s="4" t="str">
        <f t="shared" si="432"/>
        <v>Off</v>
      </c>
      <c r="I4570">
        <v>1127872598</v>
      </c>
      <c r="J4570" t="s">
        <v>26</v>
      </c>
      <c r="K4570">
        <v>21.73</v>
      </c>
      <c r="L4570">
        <v>22.107258000000002</v>
      </c>
      <c r="M4570">
        <v>0.47846699999999998</v>
      </c>
      <c r="N4570">
        <v>-0.10120899999999999</v>
      </c>
    </row>
    <row r="4571" spans="1:14" x14ac:dyDescent="0.3">
      <c r="A4571" s="1">
        <v>43655.583333333336</v>
      </c>
      <c r="B4571" s="1">
        <v>43655.416666666664</v>
      </c>
      <c r="C4571" s="3">
        <f t="shared" si="427"/>
        <v>7</v>
      </c>
      <c r="D4571" s="3">
        <f t="shared" si="428"/>
        <v>9</v>
      </c>
      <c r="E4571" s="4">
        <f t="shared" si="429"/>
        <v>10</v>
      </c>
      <c r="F4571" s="4">
        <f t="shared" si="430"/>
        <v>3</v>
      </c>
      <c r="G4571" s="4" t="str">
        <f t="shared" si="431"/>
        <v>Sum</v>
      </c>
      <c r="H4571" s="4" t="str">
        <f t="shared" si="432"/>
        <v>On</v>
      </c>
      <c r="I4571">
        <v>1127872598</v>
      </c>
      <c r="J4571" t="s">
        <v>26</v>
      </c>
      <c r="K4571">
        <v>24.84</v>
      </c>
      <c r="L4571">
        <v>25.099824999999999</v>
      </c>
      <c r="M4571">
        <v>0.58138699999999999</v>
      </c>
      <c r="N4571">
        <v>-0.32156200000000001</v>
      </c>
    </row>
    <row r="4572" spans="1:14" x14ac:dyDescent="0.3">
      <c r="A4572" s="1">
        <v>43655.625</v>
      </c>
      <c r="B4572" s="1">
        <v>43655.458333333336</v>
      </c>
      <c r="C4572" s="3">
        <f t="shared" si="427"/>
        <v>7</v>
      </c>
      <c r="D4572" s="3">
        <f t="shared" si="428"/>
        <v>9</v>
      </c>
      <c r="E4572" s="4">
        <f t="shared" si="429"/>
        <v>11</v>
      </c>
      <c r="F4572" s="4">
        <f t="shared" si="430"/>
        <v>3</v>
      </c>
      <c r="G4572" s="4" t="str">
        <f t="shared" si="431"/>
        <v>Sum</v>
      </c>
      <c r="H4572" s="4" t="str">
        <f t="shared" si="432"/>
        <v>On</v>
      </c>
      <c r="I4572">
        <v>1127872598</v>
      </c>
      <c r="J4572" t="s">
        <v>26</v>
      </c>
      <c r="K4572">
        <v>27.72</v>
      </c>
      <c r="L4572">
        <v>27.604064000000001</v>
      </c>
      <c r="M4572">
        <v>0.35813499999999998</v>
      </c>
      <c r="N4572">
        <v>-0.47407100000000002</v>
      </c>
    </row>
    <row r="4573" spans="1:14" x14ac:dyDescent="0.3">
      <c r="A4573" s="1">
        <v>43655.666666666664</v>
      </c>
      <c r="B4573" s="1">
        <v>43655.5</v>
      </c>
      <c r="C4573" s="3">
        <f t="shared" si="427"/>
        <v>7</v>
      </c>
      <c r="D4573" s="3">
        <f t="shared" si="428"/>
        <v>9</v>
      </c>
      <c r="E4573" s="4">
        <f t="shared" si="429"/>
        <v>12</v>
      </c>
      <c r="F4573" s="4">
        <f t="shared" si="430"/>
        <v>3</v>
      </c>
      <c r="G4573" s="4" t="str">
        <f t="shared" si="431"/>
        <v>Sum</v>
      </c>
      <c r="H4573" s="4" t="str">
        <f t="shared" si="432"/>
        <v>On</v>
      </c>
      <c r="I4573">
        <v>1127872598</v>
      </c>
      <c r="J4573" t="s">
        <v>26</v>
      </c>
      <c r="K4573">
        <v>33.26</v>
      </c>
      <c r="L4573">
        <v>32.792005000000003</v>
      </c>
      <c r="M4573">
        <v>0.149008</v>
      </c>
      <c r="N4573">
        <v>-0.61700299999999997</v>
      </c>
    </row>
    <row r="4574" spans="1:14" x14ac:dyDescent="0.3">
      <c r="A4574" s="1">
        <v>43655.708333333336</v>
      </c>
      <c r="B4574" s="1">
        <v>43655.541666666664</v>
      </c>
      <c r="C4574" s="3">
        <f t="shared" si="427"/>
        <v>7</v>
      </c>
      <c r="D4574" s="3">
        <f t="shared" si="428"/>
        <v>9</v>
      </c>
      <c r="E4574" s="4">
        <f t="shared" si="429"/>
        <v>13</v>
      </c>
      <c r="F4574" s="4">
        <f t="shared" si="430"/>
        <v>3</v>
      </c>
      <c r="G4574" s="4" t="str">
        <f t="shared" si="431"/>
        <v>Sum</v>
      </c>
      <c r="H4574" s="4" t="str">
        <f t="shared" si="432"/>
        <v>On</v>
      </c>
      <c r="I4574">
        <v>1127872598</v>
      </c>
      <c r="J4574" t="s">
        <v>26</v>
      </c>
      <c r="K4574">
        <v>36.590000000000003</v>
      </c>
      <c r="L4574">
        <v>36.364127000000003</v>
      </c>
      <c r="M4574">
        <v>0.34591</v>
      </c>
      <c r="N4574">
        <v>-0.57178300000000004</v>
      </c>
    </row>
    <row r="4575" spans="1:14" x14ac:dyDescent="0.3">
      <c r="A4575" s="1">
        <v>43655.75</v>
      </c>
      <c r="B4575" s="1">
        <v>43655.583333333336</v>
      </c>
      <c r="C4575" s="3">
        <f t="shared" si="427"/>
        <v>7</v>
      </c>
      <c r="D4575" s="3">
        <f t="shared" si="428"/>
        <v>9</v>
      </c>
      <c r="E4575" s="4">
        <f t="shared" si="429"/>
        <v>14</v>
      </c>
      <c r="F4575" s="4">
        <f t="shared" si="430"/>
        <v>3</v>
      </c>
      <c r="G4575" s="4" t="str">
        <f t="shared" si="431"/>
        <v>Sum</v>
      </c>
      <c r="H4575" s="4" t="str">
        <f t="shared" si="432"/>
        <v>On</v>
      </c>
      <c r="I4575">
        <v>1127872598</v>
      </c>
      <c r="J4575" t="s">
        <v>26</v>
      </c>
      <c r="K4575">
        <v>37.92</v>
      </c>
      <c r="L4575">
        <v>37.951154000000002</v>
      </c>
      <c r="M4575">
        <v>0.62015699999999996</v>
      </c>
      <c r="N4575">
        <v>-0.58900300000000005</v>
      </c>
    </row>
    <row r="4576" spans="1:14" x14ac:dyDescent="0.3">
      <c r="A4576" s="1">
        <v>43655.791666666664</v>
      </c>
      <c r="B4576" s="1">
        <v>43655.625</v>
      </c>
      <c r="C4576" s="3">
        <f t="shared" si="427"/>
        <v>7</v>
      </c>
      <c r="D4576" s="3">
        <f t="shared" si="428"/>
        <v>9</v>
      </c>
      <c r="E4576" s="4">
        <f t="shared" si="429"/>
        <v>15</v>
      </c>
      <c r="F4576" s="4">
        <f t="shared" si="430"/>
        <v>3</v>
      </c>
      <c r="G4576" s="4" t="str">
        <f t="shared" si="431"/>
        <v>Sum</v>
      </c>
      <c r="H4576" s="4" t="str">
        <f t="shared" si="432"/>
        <v>On</v>
      </c>
      <c r="I4576">
        <v>1127872598</v>
      </c>
      <c r="J4576" t="s">
        <v>26</v>
      </c>
      <c r="K4576">
        <v>43.63</v>
      </c>
      <c r="L4576">
        <v>43.297139999999999</v>
      </c>
      <c r="M4576">
        <v>0.26580100000000001</v>
      </c>
      <c r="N4576">
        <v>-0.598661</v>
      </c>
    </row>
    <row r="4577" spans="1:14" x14ac:dyDescent="0.3">
      <c r="A4577" s="1">
        <v>43655.833333333336</v>
      </c>
      <c r="B4577" s="1">
        <v>43655.666666666664</v>
      </c>
      <c r="C4577" s="3">
        <f t="shared" si="427"/>
        <v>7</v>
      </c>
      <c r="D4577" s="3">
        <f t="shared" si="428"/>
        <v>9</v>
      </c>
      <c r="E4577" s="4">
        <f t="shared" si="429"/>
        <v>16</v>
      </c>
      <c r="F4577" s="4">
        <f t="shared" si="430"/>
        <v>3</v>
      </c>
      <c r="G4577" s="4" t="str">
        <f t="shared" si="431"/>
        <v>Sum</v>
      </c>
      <c r="H4577" s="4" t="str">
        <f t="shared" si="432"/>
        <v>On</v>
      </c>
      <c r="I4577">
        <v>1127872598</v>
      </c>
      <c r="J4577" t="s">
        <v>26</v>
      </c>
      <c r="K4577">
        <v>51.52</v>
      </c>
      <c r="L4577">
        <v>51.550728999999997</v>
      </c>
      <c r="M4577">
        <v>0.70163299999999995</v>
      </c>
      <c r="N4577">
        <v>-0.67090399999999994</v>
      </c>
    </row>
    <row r="4578" spans="1:14" x14ac:dyDescent="0.3">
      <c r="A4578" s="1">
        <v>43655.875</v>
      </c>
      <c r="B4578" s="1">
        <v>43655.708333333336</v>
      </c>
      <c r="C4578" s="3">
        <f t="shared" si="427"/>
        <v>7</v>
      </c>
      <c r="D4578" s="3">
        <f t="shared" si="428"/>
        <v>9</v>
      </c>
      <c r="E4578" s="4">
        <f t="shared" si="429"/>
        <v>17</v>
      </c>
      <c r="F4578" s="4">
        <f t="shared" si="430"/>
        <v>3</v>
      </c>
      <c r="G4578" s="4" t="str">
        <f t="shared" si="431"/>
        <v>Sum</v>
      </c>
      <c r="H4578" s="4" t="str">
        <f t="shared" si="432"/>
        <v>On</v>
      </c>
      <c r="I4578">
        <v>1127872598</v>
      </c>
      <c r="J4578" t="s">
        <v>26</v>
      </c>
      <c r="K4578">
        <v>55.34</v>
      </c>
      <c r="L4578">
        <v>53.302436999999998</v>
      </c>
      <c r="M4578">
        <v>-1.3289120000000001</v>
      </c>
      <c r="N4578">
        <v>-0.70865100000000003</v>
      </c>
    </row>
    <row r="4579" spans="1:14" x14ac:dyDescent="0.3">
      <c r="A4579" s="1">
        <v>43655.916666666664</v>
      </c>
      <c r="B4579" s="1">
        <v>43655.75</v>
      </c>
      <c r="C4579" s="3">
        <f t="shared" si="427"/>
        <v>7</v>
      </c>
      <c r="D4579" s="3">
        <f t="shared" si="428"/>
        <v>9</v>
      </c>
      <c r="E4579" s="4">
        <f t="shared" si="429"/>
        <v>18</v>
      </c>
      <c r="F4579" s="4">
        <f t="shared" si="430"/>
        <v>3</v>
      </c>
      <c r="G4579" s="4" t="str">
        <f t="shared" si="431"/>
        <v>Sum</v>
      </c>
      <c r="H4579" s="4" t="str">
        <f t="shared" si="432"/>
        <v>On</v>
      </c>
      <c r="I4579">
        <v>1127872598</v>
      </c>
      <c r="J4579" t="s">
        <v>26</v>
      </c>
      <c r="K4579">
        <v>41.74</v>
      </c>
      <c r="L4579">
        <v>40.674684999999997</v>
      </c>
      <c r="M4579">
        <v>-0.48754500000000001</v>
      </c>
      <c r="N4579">
        <v>-0.57777000000000001</v>
      </c>
    </row>
    <row r="4580" spans="1:14" x14ac:dyDescent="0.3">
      <c r="A4580" s="1">
        <v>43655.958333333336</v>
      </c>
      <c r="B4580" s="1">
        <v>43655.791666666664</v>
      </c>
      <c r="C4580" s="3">
        <f t="shared" si="427"/>
        <v>7</v>
      </c>
      <c r="D4580" s="3">
        <f t="shared" si="428"/>
        <v>9</v>
      </c>
      <c r="E4580" s="4">
        <f t="shared" si="429"/>
        <v>19</v>
      </c>
      <c r="F4580" s="4">
        <f t="shared" si="430"/>
        <v>3</v>
      </c>
      <c r="G4580" s="4" t="str">
        <f t="shared" si="431"/>
        <v>Sum</v>
      </c>
      <c r="H4580" s="4" t="str">
        <f t="shared" si="432"/>
        <v>On</v>
      </c>
      <c r="I4580">
        <v>1127872598</v>
      </c>
      <c r="J4580" t="s">
        <v>26</v>
      </c>
      <c r="K4580">
        <v>37.01</v>
      </c>
      <c r="L4580">
        <v>35.624507999999999</v>
      </c>
      <c r="M4580">
        <v>-0.81207300000000004</v>
      </c>
      <c r="N4580">
        <v>-0.57341900000000001</v>
      </c>
    </row>
    <row r="4581" spans="1:14" x14ac:dyDescent="0.3">
      <c r="A4581" s="1">
        <v>43656</v>
      </c>
      <c r="B4581" s="1">
        <v>43655.833333333336</v>
      </c>
      <c r="C4581" s="3">
        <f t="shared" si="427"/>
        <v>7</v>
      </c>
      <c r="D4581" s="3">
        <f t="shared" si="428"/>
        <v>9</v>
      </c>
      <c r="E4581" s="4">
        <f t="shared" si="429"/>
        <v>20</v>
      </c>
      <c r="F4581" s="4">
        <f t="shared" si="430"/>
        <v>3</v>
      </c>
      <c r="G4581" s="4" t="str">
        <f t="shared" si="431"/>
        <v>Sum</v>
      </c>
      <c r="H4581" s="4" t="str">
        <f t="shared" si="432"/>
        <v>On</v>
      </c>
      <c r="I4581">
        <v>1127872598</v>
      </c>
      <c r="J4581" t="s">
        <v>26</v>
      </c>
      <c r="K4581">
        <v>34.35</v>
      </c>
      <c r="L4581">
        <v>34.616036000000001</v>
      </c>
      <c r="M4581">
        <v>0.75107999999999997</v>
      </c>
      <c r="N4581">
        <v>-0.48504399999999998</v>
      </c>
    </row>
    <row r="4582" spans="1:14" x14ac:dyDescent="0.3">
      <c r="A4582" s="1">
        <v>43656.041666666664</v>
      </c>
      <c r="B4582" s="1">
        <v>43655.875</v>
      </c>
      <c r="C4582" s="3">
        <f t="shared" si="427"/>
        <v>7</v>
      </c>
      <c r="D4582" s="3">
        <f t="shared" si="428"/>
        <v>9</v>
      </c>
      <c r="E4582" s="4">
        <f t="shared" si="429"/>
        <v>21</v>
      </c>
      <c r="F4582" s="4">
        <f t="shared" si="430"/>
        <v>3</v>
      </c>
      <c r="G4582" s="4" t="str">
        <f t="shared" si="431"/>
        <v>Sum</v>
      </c>
      <c r="H4582" s="4" t="str">
        <f t="shared" si="432"/>
        <v>On</v>
      </c>
      <c r="I4582">
        <v>1127872598</v>
      </c>
      <c r="J4582" t="s">
        <v>26</v>
      </c>
      <c r="K4582">
        <v>29.52</v>
      </c>
      <c r="L4582">
        <v>29.738329</v>
      </c>
      <c r="M4582">
        <v>0.44573800000000002</v>
      </c>
      <c r="N4582">
        <v>-0.227409</v>
      </c>
    </row>
    <row r="4583" spans="1:14" x14ac:dyDescent="0.3">
      <c r="A4583" s="1">
        <v>43656.083333333336</v>
      </c>
      <c r="B4583" s="1">
        <v>43655.916666666664</v>
      </c>
      <c r="C4583" s="3">
        <f t="shared" si="427"/>
        <v>7</v>
      </c>
      <c r="D4583" s="3">
        <f t="shared" si="428"/>
        <v>9</v>
      </c>
      <c r="E4583" s="4">
        <f t="shared" si="429"/>
        <v>22</v>
      </c>
      <c r="F4583" s="4">
        <f t="shared" si="430"/>
        <v>3</v>
      </c>
      <c r="G4583" s="4" t="str">
        <f t="shared" si="431"/>
        <v>Sum</v>
      </c>
      <c r="H4583" s="4" t="str">
        <f t="shared" si="432"/>
        <v>Off</v>
      </c>
      <c r="I4583">
        <v>1127872598</v>
      </c>
      <c r="J4583" t="s">
        <v>26</v>
      </c>
      <c r="K4583">
        <v>24.17</v>
      </c>
      <c r="L4583">
        <v>24.520900000000001</v>
      </c>
      <c r="M4583">
        <v>0.38141900000000001</v>
      </c>
      <c r="N4583">
        <v>-3.0519000000000001E-2</v>
      </c>
    </row>
    <row r="4584" spans="1:14" x14ac:dyDescent="0.3">
      <c r="A4584" s="1">
        <v>43656.125</v>
      </c>
      <c r="B4584" s="1">
        <v>43655.958333333336</v>
      </c>
      <c r="C4584" s="3">
        <f t="shared" si="427"/>
        <v>7</v>
      </c>
      <c r="D4584" s="3">
        <f t="shared" si="428"/>
        <v>9</v>
      </c>
      <c r="E4584" s="4">
        <f t="shared" si="429"/>
        <v>23</v>
      </c>
      <c r="F4584" s="4">
        <f t="shared" si="430"/>
        <v>3</v>
      </c>
      <c r="G4584" s="4" t="str">
        <f t="shared" si="431"/>
        <v>Sum</v>
      </c>
      <c r="H4584" s="4" t="str">
        <f t="shared" si="432"/>
        <v>Off</v>
      </c>
      <c r="I4584">
        <v>1127872598</v>
      </c>
      <c r="J4584" t="s">
        <v>26</v>
      </c>
      <c r="K4584">
        <v>21.42</v>
      </c>
      <c r="L4584">
        <v>21.735434000000001</v>
      </c>
      <c r="M4584">
        <v>0.18932399999999999</v>
      </c>
      <c r="N4584">
        <v>0.12611</v>
      </c>
    </row>
    <row r="4585" spans="1:14" x14ac:dyDescent="0.3">
      <c r="A4585" s="1">
        <v>43656.166666666664</v>
      </c>
      <c r="B4585" s="1">
        <v>43656</v>
      </c>
      <c r="C4585" s="3">
        <f t="shared" si="427"/>
        <v>7</v>
      </c>
      <c r="D4585" s="3">
        <f t="shared" si="428"/>
        <v>10</v>
      </c>
      <c r="E4585" s="4">
        <f t="shared" si="429"/>
        <v>0</v>
      </c>
      <c r="F4585" s="4">
        <f t="shared" si="430"/>
        <v>4</v>
      </c>
      <c r="G4585" s="4" t="str">
        <f t="shared" si="431"/>
        <v>Sum</v>
      </c>
      <c r="H4585" s="4" t="str">
        <f t="shared" si="432"/>
        <v>Off</v>
      </c>
      <c r="I4585">
        <v>1127872598</v>
      </c>
      <c r="J4585" t="s">
        <v>26</v>
      </c>
      <c r="K4585">
        <v>19.670000000000002</v>
      </c>
      <c r="L4585">
        <v>19.629466000000001</v>
      </c>
      <c r="M4585">
        <v>-0.01</v>
      </c>
      <c r="N4585">
        <v>-3.0533999999999999E-2</v>
      </c>
    </row>
    <row r="4586" spans="1:14" x14ac:dyDescent="0.3">
      <c r="A4586" s="1">
        <v>43656.208333333336</v>
      </c>
      <c r="B4586" s="1">
        <v>43656.041666666664</v>
      </c>
      <c r="C4586" s="3">
        <f t="shared" si="427"/>
        <v>7</v>
      </c>
      <c r="D4586" s="3">
        <f t="shared" si="428"/>
        <v>10</v>
      </c>
      <c r="E4586" s="4">
        <f t="shared" si="429"/>
        <v>1</v>
      </c>
      <c r="F4586" s="4">
        <f t="shared" si="430"/>
        <v>4</v>
      </c>
      <c r="G4586" s="4" t="str">
        <f t="shared" si="431"/>
        <v>Sum</v>
      </c>
      <c r="H4586" s="4" t="str">
        <f t="shared" si="432"/>
        <v>Off</v>
      </c>
      <c r="I4586">
        <v>1127872598</v>
      </c>
      <c r="J4586" t="s">
        <v>26</v>
      </c>
      <c r="K4586">
        <v>18.87</v>
      </c>
      <c r="L4586">
        <v>18.702608999999999</v>
      </c>
      <c r="M4586">
        <v>-0.01</v>
      </c>
      <c r="N4586">
        <v>-0.157391</v>
      </c>
    </row>
    <row r="4587" spans="1:14" x14ac:dyDescent="0.3">
      <c r="A4587" s="1">
        <v>43656.25</v>
      </c>
      <c r="B4587" s="1">
        <v>43656.083333333336</v>
      </c>
      <c r="C4587" s="3">
        <f t="shared" si="427"/>
        <v>7</v>
      </c>
      <c r="D4587" s="3">
        <f t="shared" si="428"/>
        <v>10</v>
      </c>
      <c r="E4587" s="4">
        <f t="shared" si="429"/>
        <v>2</v>
      </c>
      <c r="F4587" s="4">
        <f t="shared" si="430"/>
        <v>4</v>
      </c>
      <c r="G4587" s="4" t="str">
        <f t="shared" si="431"/>
        <v>Sum</v>
      </c>
      <c r="H4587" s="4" t="str">
        <f t="shared" si="432"/>
        <v>Off</v>
      </c>
      <c r="I4587">
        <v>1127872598</v>
      </c>
      <c r="J4587" t="s">
        <v>26</v>
      </c>
      <c r="K4587">
        <v>17.86</v>
      </c>
      <c r="L4587">
        <v>17.684016</v>
      </c>
      <c r="M4587">
        <v>0.05</v>
      </c>
      <c r="N4587">
        <v>-0.22598399999999999</v>
      </c>
    </row>
    <row r="4588" spans="1:14" x14ac:dyDescent="0.3">
      <c r="A4588" s="1">
        <v>43656.291666666664</v>
      </c>
      <c r="B4588" s="1">
        <v>43656.125</v>
      </c>
      <c r="C4588" s="3">
        <f t="shared" si="427"/>
        <v>7</v>
      </c>
      <c r="D4588" s="3">
        <f t="shared" si="428"/>
        <v>10</v>
      </c>
      <c r="E4588" s="4">
        <f t="shared" si="429"/>
        <v>3</v>
      </c>
      <c r="F4588" s="4">
        <f t="shared" si="430"/>
        <v>4</v>
      </c>
      <c r="G4588" s="4" t="str">
        <f t="shared" si="431"/>
        <v>Sum</v>
      </c>
      <c r="H4588" s="4" t="str">
        <f t="shared" si="432"/>
        <v>Off</v>
      </c>
      <c r="I4588">
        <v>1127872598</v>
      </c>
      <c r="J4588" t="s">
        <v>26</v>
      </c>
      <c r="K4588">
        <v>16.14</v>
      </c>
      <c r="L4588">
        <v>16.005578</v>
      </c>
      <c r="M4588">
        <v>0.06</v>
      </c>
      <c r="N4588">
        <v>-0.19442200000000001</v>
      </c>
    </row>
    <row r="4589" spans="1:14" x14ac:dyDescent="0.3">
      <c r="A4589" s="1">
        <v>43656.333333333336</v>
      </c>
      <c r="B4589" s="1">
        <v>43656.166666666664</v>
      </c>
      <c r="C4589" s="3">
        <f t="shared" si="427"/>
        <v>7</v>
      </c>
      <c r="D4589" s="3">
        <f t="shared" si="428"/>
        <v>10</v>
      </c>
      <c r="E4589" s="4">
        <f t="shared" si="429"/>
        <v>4</v>
      </c>
      <c r="F4589" s="4">
        <f t="shared" si="430"/>
        <v>4</v>
      </c>
      <c r="G4589" s="4" t="str">
        <f t="shared" si="431"/>
        <v>Sum</v>
      </c>
      <c r="H4589" s="4" t="str">
        <f t="shared" si="432"/>
        <v>Off</v>
      </c>
      <c r="I4589">
        <v>1127872598</v>
      </c>
      <c r="J4589" t="s">
        <v>26</v>
      </c>
      <c r="K4589">
        <v>16.3</v>
      </c>
      <c r="L4589">
        <v>16.171828999999999</v>
      </c>
      <c r="M4589">
        <v>0.08</v>
      </c>
      <c r="N4589">
        <v>-0.20817099999999999</v>
      </c>
    </row>
    <row r="4590" spans="1:14" x14ac:dyDescent="0.3">
      <c r="A4590" s="1">
        <v>43656.375</v>
      </c>
      <c r="B4590" s="1">
        <v>43656.208333333336</v>
      </c>
      <c r="C4590" s="3">
        <f t="shared" si="427"/>
        <v>7</v>
      </c>
      <c r="D4590" s="3">
        <f t="shared" si="428"/>
        <v>10</v>
      </c>
      <c r="E4590" s="4">
        <f t="shared" si="429"/>
        <v>5</v>
      </c>
      <c r="F4590" s="4">
        <f t="shared" si="430"/>
        <v>4</v>
      </c>
      <c r="G4590" s="4" t="str">
        <f t="shared" si="431"/>
        <v>Sum</v>
      </c>
      <c r="H4590" s="4" t="str">
        <f t="shared" si="432"/>
        <v>Off</v>
      </c>
      <c r="I4590">
        <v>1127872598</v>
      </c>
      <c r="J4590" t="s">
        <v>26</v>
      </c>
      <c r="K4590">
        <v>18.329999999999998</v>
      </c>
      <c r="L4590">
        <v>18.206845000000001</v>
      </c>
      <c r="M4590">
        <v>0.08</v>
      </c>
      <c r="N4590">
        <v>-0.203155</v>
      </c>
    </row>
    <row r="4591" spans="1:14" x14ac:dyDescent="0.3">
      <c r="A4591" s="1">
        <v>43656.416666666664</v>
      </c>
      <c r="B4591" s="1">
        <v>43656.25</v>
      </c>
      <c r="C4591" s="3">
        <f t="shared" si="427"/>
        <v>7</v>
      </c>
      <c r="D4591" s="3">
        <f t="shared" si="428"/>
        <v>10</v>
      </c>
      <c r="E4591" s="4">
        <f t="shared" si="429"/>
        <v>6</v>
      </c>
      <c r="F4591" s="4">
        <f t="shared" si="430"/>
        <v>4</v>
      </c>
      <c r="G4591" s="4" t="str">
        <f t="shared" si="431"/>
        <v>Sum</v>
      </c>
      <c r="H4591" s="4" t="str">
        <f t="shared" si="432"/>
        <v>Off</v>
      </c>
      <c r="I4591">
        <v>1127872598</v>
      </c>
      <c r="J4591" t="s">
        <v>26</v>
      </c>
      <c r="K4591">
        <v>19.239999999999998</v>
      </c>
      <c r="L4591">
        <v>19.050433000000002</v>
      </c>
      <c r="M4591">
        <v>-6.862E-3</v>
      </c>
      <c r="N4591">
        <v>-0.18270500000000001</v>
      </c>
    </row>
    <row r="4592" spans="1:14" x14ac:dyDescent="0.3">
      <c r="A4592" s="1">
        <v>43656.458333333336</v>
      </c>
      <c r="B4592" s="1">
        <v>43656.291666666664</v>
      </c>
      <c r="C4592" s="3">
        <f t="shared" si="427"/>
        <v>7</v>
      </c>
      <c r="D4592" s="3">
        <f t="shared" si="428"/>
        <v>10</v>
      </c>
      <c r="E4592" s="4">
        <f t="shared" si="429"/>
        <v>7</v>
      </c>
      <c r="F4592" s="4">
        <f t="shared" si="430"/>
        <v>4</v>
      </c>
      <c r="G4592" s="4" t="str">
        <f t="shared" si="431"/>
        <v>Sum</v>
      </c>
      <c r="H4592" s="4" t="str">
        <f t="shared" si="432"/>
        <v>Off</v>
      </c>
      <c r="I4592">
        <v>1127872598</v>
      </c>
      <c r="J4592" t="s">
        <v>26</v>
      </c>
      <c r="K4592">
        <v>20.64</v>
      </c>
      <c r="L4592">
        <v>20.728100000000001</v>
      </c>
      <c r="M4592">
        <v>0.156357</v>
      </c>
      <c r="N4592">
        <v>-6.8256999999999998E-2</v>
      </c>
    </row>
    <row r="4593" spans="1:14" x14ac:dyDescent="0.3">
      <c r="A4593" s="1">
        <v>43656.5</v>
      </c>
      <c r="B4593" s="1">
        <v>43656.333333333336</v>
      </c>
      <c r="C4593" s="3">
        <f t="shared" si="427"/>
        <v>7</v>
      </c>
      <c r="D4593" s="3">
        <f t="shared" si="428"/>
        <v>10</v>
      </c>
      <c r="E4593" s="4">
        <f t="shared" si="429"/>
        <v>8</v>
      </c>
      <c r="F4593" s="4">
        <f t="shared" si="430"/>
        <v>4</v>
      </c>
      <c r="G4593" s="4" t="str">
        <f t="shared" si="431"/>
        <v>Sum</v>
      </c>
      <c r="H4593" s="4" t="str">
        <f t="shared" si="432"/>
        <v>Off</v>
      </c>
      <c r="I4593">
        <v>1127872598</v>
      </c>
      <c r="J4593" t="s">
        <v>26</v>
      </c>
      <c r="K4593">
        <v>21.91</v>
      </c>
      <c r="L4593">
        <v>22.095635999999999</v>
      </c>
      <c r="M4593">
        <v>0.28033999999999998</v>
      </c>
      <c r="N4593">
        <v>-9.4703999999999997E-2</v>
      </c>
    </row>
    <row r="4594" spans="1:14" x14ac:dyDescent="0.3">
      <c r="A4594" s="1">
        <v>43656.541666666664</v>
      </c>
      <c r="B4594" s="1">
        <v>43656.375</v>
      </c>
      <c r="C4594" s="3">
        <f t="shared" si="427"/>
        <v>7</v>
      </c>
      <c r="D4594" s="3">
        <f t="shared" si="428"/>
        <v>10</v>
      </c>
      <c r="E4594" s="4">
        <f t="shared" si="429"/>
        <v>9</v>
      </c>
      <c r="F4594" s="4">
        <f t="shared" si="430"/>
        <v>4</v>
      </c>
      <c r="G4594" s="4" t="str">
        <f t="shared" si="431"/>
        <v>Sum</v>
      </c>
      <c r="H4594" s="4" t="str">
        <f t="shared" si="432"/>
        <v>Off</v>
      </c>
      <c r="I4594">
        <v>1127872598</v>
      </c>
      <c r="J4594" t="s">
        <v>26</v>
      </c>
      <c r="K4594">
        <v>24.67</v>
      </c>
      <c r="L4594">
        <v>25.250306999999999</v>
      </c>
      <c r="M4594">
        <v>0.74251500000000004</v>
      </c>
      <c r="N4594">
        <v>-0.16220799999999999</v>
      </c>
    </row>
    <row r="4595" spans="1:14" x14ac:dyDescent="0.3">
      <c r="A4595" s="1">
        <v>43656.583333333336</v>
      </c>
      <c r="B4595" s="1">
        <v>43656.416666666664</v>
      </c>
      <c r="C4595" s="3">
        <f t="shared" si="427"/>
        <v>7</v>
      </c>
      <c r="D4595" s="3">
        <f t="shared" si="428"/>
        <v>10</v>
      </c>
      <c r="E4595" s="4">
        <f t="shared" si="429"/>
        <v>10</v>
      </c>
      <c r="F4595" s="4">
        <f t="shared" si="430"/>
        <v>4</v>
      </c>
      <c r="G4595" s="4" t="str">
        <f t="shared" si="431"/>
        <v>Sum</v>
      </c>
      <c r="H4595" s="4" t="str">
        <f t="shared" si="432"/>
        <v>On</v>
      </c>
      <c r="I4595">
        <v>1127872598</v>
      </c>
      <c r="J4595" t="s">
        <v>26</v>
      </c>
      <c r="K4595">
        <v>27.92</v>
      </c>
      <c r="L4595">
        <v>28.466076000000001</v>
      </c>
      <c r="M4595">
        <v>0.96837499999999999</v>
      </c>
      <c r="N4595">
        <v>-0.42229899999999998</v>
      </c>
    </row>
    <row r="4596" spans="1:14" x14ac:dyDescent="0.3">
      <c r="A4596" s="1">
        <v>43656.625</v>
      </c>
      <c r="B4596" s="1">
        <v>43656.458333333336</v>
      </c>
      <c r="C4596" s="3">
        <f t="shared" si="427"/>
        <v>7</v>
      </c>
      <c r="D4596" s="3">
        <f t="shared" si="428"/>
        <v>10</v>
      </c>
      <c r="E4596" s="4">
        <f t="shared" si="429"/>
        <v>11</v>
      </c>
      <c r="F4596" s="4">
        <f t="shared" si="430"/>
        <v>4</v>
      </c>
      <c r="G4596" s="4" t="str">
        <f t="shared" si="431"/>
        <v>Sum</v>
      </c>
      <c r="H4596" s="4" t="str">
        <f t="shared" si="432"/>
        <v>On</v>
      </c>
      <c r="I4596">
        <v>1127872598</v>
      </c>
      <c r="J4596" t="s">
        <v>26</v>
      </c>
      <c r="K4596">
        <v>31.6</v>
      </c>
      <c r="L4596">
        <v>32.026905999999997</v>
      </c>
      <c r="M4596">
        <v>1.102142</v>
      </c>
      <c r="N4596">
        <v>-0.67523599999999995</v>
      </c>
    </row>
    <row r="4597" spans="1:14" x14ac:dyDescent="0.3">
      <c r="A4597" s="1">
        <v>43656.666666666664</v>
      </c>
      <c r="B4597" s="1">
        <v>43656.5</v>
      </c>
      <c r="C4597" s="3">
        <f t="shared" si="427"/>
        <v>7</v>
      </c>
      <c r="D4597" s="3">
        <f t="shared" si="428"/>
        <v>10</v>
      </c>
      <c r="E4597" s="4">
        <f t="shared" si="429"/>
        <v>12</v>
      </c>
      <c r="F4597" s="4">
        <f t="shared" si="430"/>
        <v>4</v>
      </c>
      <c r="G4597" s="4" t="str">
        <f t="shared" si="431"/>
        <v>Sum</v>
      </c>
      <c r="H4597" s="4" t="str">
        <f t="shared" si="432"/>
        <v>On</v>
      </c>
      <c r="I4597">
        <v>1127872598</v>
      </c>
      <c r="J4597" t="s">
        <v>26</v>
      </c>
      <c r="K4597">
        <v>34.020000000000003</v>
      </c>
      <c r="L4597">
        <v>34.260525999999999</v>
      </c>
      <c r="M4597">
        <v>0.97087800000000002</v>
      </c>
      <c r="N4597">
        <v>-0.730352</v>
      </c>
    </row>
    <row r="4598" spans="1:14" x14ac:dyDescent="0.3">
      <c r="A4598" s="1">
        <v>43656.708333333336</v>
      </c>
      <c r="B4598" s="1">
        <v>43656.541666666664</v>
      </c>
      <c r="C4598" s="3">
        <f t="shared" si="427"/>
        <v>7</v>
      </c>
      <c r="D4598" s="3">
        <f t="shared" si="428"/>
        <v>10</v>
      </c>
      <c r="E4598" s="4">
        <f t="shared" si="429"/>
        <v>13</v>
      </c>
      <c r="F4598" s="4">
        <f t="shared" si="430"/>
        <v>4</v>
      </c>
      <c r="G4598" s="4" t="str">
        <f t="shared" si="431"/>
        <v>Sum</v>
      </c>
      <c r="H4598" s="4" t="str">
        <f t="shared" si="432"/>
        <v>On</v>
      </c>
      <c r="I4598">
        <v>1127872598</v>
      </c>
      <c r="J4598" t="s">
        <v>26</v>
      </c>
      <c r="K4598">
        <v>37.450000000000003</v>
      </c>
      <c r="L4598">
        <v>37.745412000000002</v>
      </c>
      <c r="M4598">
        <v>1.1850369999999999</v>
      </c>
      <c r="N4598">
        <v>-0.889625</v>
      </c>
    </row>
    <row r="4599" spans="1:14" x14ac:dyDescent="0.3">
      <c r="A4599" s="1">
        <v>43656.75</v>
      </c>
      <c r="B4599" s="1">
        <v>43656.583333333336</v>
      </c>
      <c r="C4599" s="3">
        <f t="shared" si="427"/>
        <v>7</v>
      </c>
      <c r="D4599" s="3">
        <f t="shared" si="428"/>
        <v>10</v>
      </c>
      <c r="E4599" s="4">
        <f t="shared" si="429"/>
        <v>14</v>
      </c>
      <c r="F4599" s="4">
        <f t="shared" si="430"/>
        <v>4</v>
      </c>
      <c r="G4599" s="4" t="str">
        <f t="shared" si="431"/>
        <v>Sum</v>
      </c>
      <c r="H4599" s="4" t="str">
        <f t="shared" si="432"/>
        <v>On</v>
      </c>
      <c r="I4599">
        <v>1127872598</v>
      </c>
      <c r="J4599" t="s">
        <v>26</v>
      </c>
      <c r="K4599">
        <v>40.74</v>
      </c>
      <c r="L4599">
        <v>43.479989000000003</v>
      </c>
      <c r="M4599">
        <v>3.6218919999999999</v>
      </c>
      <c r="N4599">
        <v>-0.88190299999999999</v>
      </c>
    </row>
    <row r="4600" spans="1:14" x14ac:dyDescent="0.3">
      <c r="A4600" s="1">
        <v>43656.791666666664</v>
      </c>
      <c r="B4600" s="1">
        <v>43656.625</v>
      </c>
      <c r="C4600" s="3">
        <f t="shared" si="427"/>
        <v>7</v>
      </c>
      <c r="D4600" s="3">
        <f t="shared" si="428"/>
        <v>10</v>
      </c>
      <c r="E4600" s="4">
        <f t="shared" si="429"/>
        <v>15</v>
      </c>
      <c r="F4600" s="4">
        <f t="shared" si="430"/>
        <v>4</v>
      </c>
      <c r="G4600" s="4" t="str">
        <f t="shared" si="431"/>
        <v>Sum</v>
      </c>
      <c r="H4600" s="4" t="str">
        <f t="shared" si="432"/>
        <v>On</v>
      </c>
      <c r="I4600">
        <v>1127872598</v>
      </c>
      <c r="J4600" t="s">
        <v>26</v>
      </c>
      <c r="K4600">
        <v>45.73</v>
      </c>
      <c r="L4600">
        <v>48.330395000000003</v>
      </c>
      <c r="M4600">
        <v>3.6978119999999999</v>
      </c>
      <c r="N4600">
        <v>-1.0974170000000001</v>
      </c>
    </row>
    <row r="4601" spans="1:14" x14ac:dyDescent="0.3">
      <c r="A4601" s="1">
        <v>43656.833333333336</v>
      </c>
      <c r="B4601" s="1">
        <v>43656.666666666664</v>
      </c>
      <c r="C4601" s="3">
        <f t="shared" si="427"/>
        <v>7</v>
      </c>
      <c r="D4601" s="3">
        <f t="shared" si="428"/>
        <v>10</v>
      </c>
      <c r="E4601" s="4">
        <f t="shared" si="429"/>
        <v>16</v>
      </c>
      <c r="F4601" s="4">
        <f t="shared" si="430"/>
        <v>4</v>
      </c>
      <c r="G4601" s="4" t="str">
        <f t="shared" si="431"/>
        <v>Sum</v>
      </c>
      <c r="H4601" s="4" t="str">
        <f t="shared" si="432"/>
        <v>On</v>
      </c>
      <c r="I4601">
        <v>1127872598</v>
      </c>
      <c r="J4601" t="s">
        <v>26</v>
      </c>
      <c r="K4601">
        <v>52.74</v>
      </c>
      <c r="L4601">
        <v>55.106580000000001</v>
      </c>
      <c r="M4601">
        <v>3.6767340000000002</v>
      </c>
      <c r="N4601">
        <v>-1.310154</v>
      </c>
    </row>
    <row r="4602" spans="1:14" x14ac:dyDescent="0.3">
      <c r="A4602" s="1">
        <v>43656.875</v>
      </c>
      <c r="B4602" s="1">
        <v>43656.708333333336</v>
      </c>
      <c r="C4602" s="3">
        <f t="shared" si="427"/>
        <v>7</v>
      </c>
      <c r="D4602" s="3">
        <f t="shared" si="428"/>
        <v>10</v>
      </c>
      <c r="E4602" s="4">
        <f t="shared" si="429"/>
        <v>17</v>
      </c>
      <c r="F4602" s="4">
        <f t="shared" si="430"/>
        <v>4</v>
      </c>
      <c r="G4602" s="4" t="str">
        <f t="shared" si="431"/>
        <v>Sum</v>
      </c>
      <c r="H4602" s="4" t="str">
        <f t="shared" si="432"/>
        <v>On</v>
      </c>
      <c r="I4602">
        <v>1127872598</v>
      </c>
      <c r="J4602" t="s">
        <v>26</v>
      </c>
      <c r="K4602">
        <v>55.45</v>
      </c>
      <c r="L4602">
        <v>57.070016000000003</v>
      </c>
      <c r="M4602">
        <v>3.2044410000000001</v>
      </c>
      <c r="N4602">
        <v>-1.584425</v>
      </c>
    </row>
    <row r="4603" spans="1:14" x14ac:dyDescent="0.3">
      <c r="A4603" s="1">
        <v>43656.916666666664</v>
      </c>
      <c r="B4603" s="1">
        <v>43656.75</v>
      </c>
      <c r="C4603" s="3">
        <f t="shared" si="427"/>
        <v>7</v>
      </c>
      <c r="D4603" s="3">
        <f t="shared" si="428"/>
        <v>10</v>
      </c>
      <c r="E4603" s="4">
        <f t="shared" si="429"/>
        <v>18</v>
      </c>
      <c r="F4603" s="4">
        <f t="shared" si="430"/>
        <v>4</v>
      </c>
      <c r="G4603" s="4" t="str">
        <f t="shared" si="431"/>
        <v>Sum</v>
      </c>
      <c r="H4603" s="4" t="str">
        <f t="shared" si="432"/>
        <v>On</v>
      </c>
      <c r="I4603">
        <v>1127872598</v>
      </c>
      <c r="J4603" t="s">
        <v>26</v>
      </c>
      <c r="K4603">
        <v>43.49</v>
      </c>
      <c r="L4603">
        <v>44.823259999999998</v>
      </c>
      <c r="M4603">
        <v>2.3593839999999999</v>
      </c>
      <c r="N4603">
        <v>-1.026124</v>
      </c>
    </row>
    <row r="4604" spans="1:14" x14ac:dyDescent="0.3">
      <c r="A4604" s="1">
        <v>43656.958333333336</v>
      </c>
      <c r="B4604" s="1">
        <v>43656.791666666664</v>
      </c>
      <c r="C4604" s="3">
        <f t="shared" si="427"/>
        <v>7</v>
      </c>
      <c r="D4604" s="3">
        <f t="shared" si="428"/>
        <v>10</v>
      </c>
      <c r="E4604" s="4">
        <f t="shared" si="429"/>
        <v>19</v>
      </c>
      <c r="F4604" s="4">
        <f t="shared" si="430"/>
        <v>4</v>
      </c>
      <c r="G4604" s="4" t="str">
        <f t="shared" si="431"/>
        <v>Sum</v>
      </c>
      <c r="H4604" s="4" t="str">
        <f t="shared" si="432"/>
        <v>On</v>
      </c>
      <c r="I4604">
        <v>1127872598</v>
      </c>
      <c r="J4604" t="s">
        <v>26</v>
      </c>
      <c r="K4604">
        <v>37.18</v>
      </c>
      <c r="L4604">
        <v>38.032020000000003</v>
      </c>
      <c r="M4604">
        <v>1.6010139999999999</v>
      </c>
      <c r="N4604">
        <v>-0.74899400000000005</v>
      </c>
    </row>
    <row r="4605" spans="1:14" x14ac:dyDescent="0.3">
      <c r="A4605" s="1">
        <v>43657</v>
      </c>
      <c r="B4605" s="1">
        <v>43656.833333333336</v>
      </c>
      <c r="C4605" s="3">
        <f t="shared" si="427"/>
        <v>7</v>
      </c>
      <c r="D4605" s="3">
        <f t="shared" si="428"/>
        <v>10</v>
      </c>
      <c r="E4605" s="4">
        <f t="shared" si="429"/>
        <v>20</v>
      </c>
      <c r="F4605" s="4">
        <f t="shared" si="430"/>
        <v>4</v>
      </c>
      <c r="G4605" s="4" t="str">
        <f t="shared" si="431"/>
        <v>Sum</v>
      </c>
      <c r="H4605" s="4" t="str">
        <f t="shared" si="432"/>
        <v>On</v>
      </c>
      <c r="I4605">
        <v>1127872598</v>
      </c>
      <c r="J4605" t="s">
        <v>26</v>
      </c>
      <c r="K4605">
        <v>35.44</v>
      </c>
      <c r="L4605">
        <v>36.099147000000002</v>
      </c>
      <c r="M4605">
        <v>1.265164</v>
      </c>
      <c r="N4605">
        <v>-0.60601700000000003</v>
      </c>
    </row>
    <row r="4606" spans="1:14" x14ac:dyDescent="0.3">
      <c r="A4606" s="1">
        <v>43657.041666666664</v>
      </c>
      <c r="B4606" s="1">
        <v>43656.875</v>
      </c>
      <c r="C4606" s="3">
        <f t="shared" si="427"/>
        <v>7</v>
      </c>
      <c r="D4606" s="3">
        <f t="shared" si="428"/>
        <v>10</v>
      </c>
      <c r="E4606" s="4">
        <f t="shared" si="429"/>
        <v>21</v>
      </c>
      <c r="F4606" s="4">
        <f t="shared" si="430"/>
        <v>4</v>
      </c>
      <c r="G4606" s="4" t="str">
        <f t="shared" si="431"/>
        <v>Sum</v>
      </c>
      <c r="H4606" s="4" t="str">
        <f t="shared" si="432"/>
        <v>On</v>
      </c>
      <c r="I4606">
        <v>1127872598</v>
      </c>
      <c r="J4606" t="s">
        <v>26</v>
      </c>
      <c r="K4606">
        <v>31.41</v>
      </c>
      <c r="L4606">
        <v>32.055155999999997</v>
      </c>
      <c r="M4606">
        <v>1.26572</v>
      </c>
      <c r="N4606">
        <v>-0.620564</v>
      </c>
    </row>
    <row r="4607" spans="1:14" x14ac:dyDescent="0.3">
      <c r="A4607" s="1">
        <v>43657.083333333336</v>
      </c>
      <c r="B4607" s="1">
        <v>43656.916666666664</v>
      </c>
      <c r="C4607" s="3">
        <f t="shared" si="427"/>
        <v>7</v>
      </c>
      <c r="D4607" s="3">
        <f t="shared" si="428"/>
        <v>10</v>
      </c>
      <c r="E4607" s="4">
        <f t="shared" si="429"/>
        <v>22</v>
      </c>
      <c r="F4607" s="4">
        <f t="shared" si="430"/>
        <v>4</v>
      </c>
      <c r="G4607" s="4" t="str">
        <f t="shared" si="431"/>
        <v>Sum</v>
      </c>
      <c r="H4607" s="4" t="str">
        <f t="shared" si="432"/>
        <v>Off</v>
      </c>
      <c r="I4607">
        <v>1127872598</v>
      </c>
      <c r="J4607" t="s">
        <v>26</v>
      </c>
      <c r="K4607">
        <v>25.01</v>
      </c>
      <c r="L4607">
        <v>25.595462000000001</v>
      </c>
      <c r="M4607">
        <v>0.89180499999999996</v>
      </c>
      <c r="N4607">
        <v>-0.30634299999999998</v>
      </c>
    </row>
    <row r="4608" spans="1:14" x14ac:dyDescent="0.3">
      <c r="A4608" s="1">
        <v>43657.125</v>
      </c>
      <c r="B4608" s="1">
        <v>43656.958333333336</v>
      </c>
      <c r="C4608" s="3">
        <f t="shared" si="427"/>
        <v>7</v>
      </c>
      <c r="D4608" s="3">
        <f t="shared" si="428"/>
        <v>10</v>
      </c>
      <c r="E4608" s="4">
        <f t="shared" si="429"/>
        <v>23</v>
      </c>
      <c r="F4608" s="4">
        <f t="shared" si="430"/>
        <v>4</v>
      </c>
      <c r="G4608" s="4" t="str">
        <f t="shared" si="431"/>
        <v>Sum</v>
      </c>
      <c r="H4608" s="4" t="str">
        <f t="shared" si="432"/>
        <v>Off</v>
      </c>
      <c r="I4608">
        <v>1127872598</v>
      </c>
      <c r="J4608" t="s">
        <v>26</v>
      </c>
      <c r="K4608">
        <v>22.84</v>
      </c>
      <c r="L4608">
        <v>23.039739999999998</v>
      </c>
      <c r="M4608">
        <v>0.133461</v>
      </c>
      <c r="N4608">
        <v>6.6279000000000005E-2</v>
      </c>
    </row>
    <row r="4609" spans="1:14" x14ac:dyDescent="0.3">
      <c r="A4609" s="1">
        <v>43657.166666666664</v>
      </c>
      <c r="B4609" s="1">
        <v>43657</v>
      </c>
      <c r="C4609" s="3">
        <f t="shared" si="427"/>
        <v>7</v>
      </c>
      <c r="D4609" s="3">
        <f t="shared" si="428"/>
        <v>11</v>
      </c>
      <c r="E4609" s="4">
        <f t="shared" si="429"/>
        <v>0</v>
      </c>
      <c r="F4609" s="4">
        <f t="shared" si="430"/>
        <v>5</v>
      </c>
      <c r="G4609" s="4" t="str">
        <f t="shared" si="431"/>
        <v>Sum</v>
      </c>
      <c r="H4609" s="4" t="str">
        <f t="shared" si="432"/>
        <v>Off</v>
      </c>
      <c r="I4609">
        <v>1127872598</v>
      </c>
      <c r="J4609" t="s">
        <v>26</v>
      </c>
      <c r="K4609">
        <v>21.57</v>
      </c>
      <c r="L4609">
        <v>21.633803</v>
      </c>
      <c r="M4609">
        <v>9.2719999999999997E-2</v>
      </c>
      <c r="N4609">
        <v>-2.8917000000000002E-2</v>
      </c>
    </row>
    <row r="4610" spans="1:14" x14ac:dyDescent="0.3">
      <c r="A4610" s="1">
        <v>43657.208333333336</v>
      </c>
      <c r="B4610" s="1">
        <v>43657.041666666664</v>
      </c>
      <c r="C4610" s="3">
        <f t="shared" si="427"/>
        <v>7</v>
      </c>
      <c r="D4610" s="3">
        <f t="shared" si="428"/>
        <v>11</v>
      </c>
      <c r="E4610" s="4">
        <f t="shared" si="429"/>
        <v>1</v>
      </c>
      <c r="F4610" s="4">
        <f t="shared" si="430"/>
        <v>5</v>
      </c>
      <c r="G4610" s="4" t="str">
        <f t="shared" si="431"/>
        <v>Sum</v>
      </c>
      <c r="H4610" s="4" t="str">
        <f t="shared" si="432"/>
        <v>Off</v>
      </c>
      <c r="I4610">
        <v>1127872598</v>
      </c>
      <c r="J4610" t="s">
        <v>26</v>
      </c>
      <c r="K4610">
        <v>20.100000000000001</v>
      </c>
      <c r="L4610">
        <v>20.163779999999999</v>
      </c>
      <c r="M4610">
        <v>6.2661999999999995E-2</v>
      </c>
      <c r="N4610">
        <v>1.1180000000000001E-3</v>
      </c>
    </row>
    <row r="4611" spans="1:14" x14ac:dyDescent="0.3">
      <c r="A4611" s="1">
        <v>43657.25</v>
      </c>
      <c r="B4611" s="1">
        <v>43657.083333333336</v>
      </c>
      <c r="C4611" s="3">
        <f t="shared" ref="C4611:C4674" si="433">MONTH(B4611)</f>
        <v>7</v>
      </c>
      <c r="D4611" s="3">
        <f t="shared" ref="D4611:D4674" si="434">DAY(B4611)</f>
        <v>11</v>
      </c>
      <c r="E4611" s="4">
        <f t="shared" ref="E4611:E4674" si="435">HOUR(B4611)</f>
        <v>2</v>
      </c>
      <c r="F4611" s="4">
        <f t="shared" ref="F4611:F4674" si="436">WEEKDAY(B4611)</f>
        <v>5</v>
      </c>
      <c r="G4611" s="4" t="str">
        <f t="shared" ref="G4611:G4674" si="437">IF(AND(C4611&gt;4,C4611&lt;10),"Sum","Win")</f>
        <v>Sum</v>
      </c>
      <c r="H4611" s="4" t="str">
        <f t="shared" si="432"/>
        <v>Off</v>
      </c>
      <c r="I4611">
        <v>1127872598</v>
      </c>
      <c r="J4611" t="s">
        <v>26</v>
      </c>
      <c r="K4611">
        <v>19.28</v>
      </c>
      <c r="L4611">
        <v>19.415119000000001</v>
      </c>
      <c r="M4611">
        <v>0.15026900000000001</v>
      </c>
      <c r="N4611">
        <v>-1.515E-2</v>
      </c>
    </row>
    <row r="4612" spans="1:14" x14ac:dyDescent="0.3">
      <c r="A4612" s="1">
        <v>43657.291666666664</v>
      </c>
      <c r="B4612" s="1">
        <v>43657.125</v>
      </c>
      <c r="C4612" s="3">
        <f t="shared" si="433"/>
        <v>7</v>
      </c>
      <c r="D4612" s="3">
        <f t="shared" si="434"/>
        <v>11</v>
      </c>
      <c r="E4612" s="4">
        <f t="shared" si="435"/>
        <v>3</v>
      </c>
      <c r="F4612" s="4">
        <f t="shared" si="436"/>
        <v>5</v>
      </c>
      <c r="G4612" s="4" t="str">
        <f t="shared" si="437"/>
        <v>Sum</v>
      </c>
      <c r="H4612" s="4" t="str">
        <f t="shared" si="432"/>
        <v>Off</v>
      </c>
      <c r="I4612">
        <v>1127872598</v>
      </c>
      <c r="J4612" t="s">
        <v>26</v>
      </c>
      <c r="K4612">
        <v>18.760000000000002</v>
      </c>
      <c r="L4612">
        <v>18.858318000000001</v>
      </c>
      <c r="M4612">
        <v>0.19084100000000001</v>
      </c>
      <c r="N4612">
        <v>-9.2522999999999994E-2</v>
      </c>
    </row>
    <row r="4613" spans="1:14" x14ac:dyDescent="0.3">
      <c r="A4613" s="1">
        <v>43657.333333333336</v>
      </c>
      <c r="B4613" s="1">
        <v>43657.166666666664</v>
      </c>
      <c r="C4613" s="3">
        <f t="shared" si="433"/>
        <v>7</v>
      </c>
      <c r="D4613" s="3">
        <f t="shared" si="434"/>
        <v>11</v>
      </c>
      <c r="E4613" s="4">
        <f t="shared" si="435"/>
        <v>4</v>
      </c>
      <c r="F4613" s="4">
        <f t="shared" si="436"/>
        <v>5</v>
      </c>
      <c r="G4613" s="4" t="str">
        <f t="shared" si="437"/>
        <v>Sum</v>
      </c>
      <c r="H4613" s="4" t="str">
        <f t="shared" si="432"/>
        <v>Off</v>
      </c>
      <c r="I4613">
        <v>1127872598</v>
      </c>
      <c r="J4613" t="s">
        <v>26</v>
      </c>
      <c r="K4613">
        <v>18.68</v>
      </c>
      <c r="L4613">
        <v>18.774936</v>
      </c>
      <c r="M4613">
        <v>0.21665999999999999</v>
      </c>
      <c r="N4613">
        <v>-0.121724</v>
      </c>
    </row>
    <row r="4614" spans="1:14" x14ac:dyDescent="0.3">
      <c r="A4614" s="1">
        <v>43657.375</v>
      </c>
      <c r="B4614" s="1">
        <v>43657.208333333336</v>
      </c>
      <c r="C4614" s="3">
        <f t="shared" si="433"/>
        <v>7</v>
      </c>
      <c r="D4614" s="3">
        <f t="shared" si="434"/>
        <v>11</v>
      </c>
      <c r="E4614" s="4">
        <f t="shared" si="435"/>
        <v>5</v>
      </c>
      <c r="F4614" s="4">
        <f t="shared" si="436"/>
        <v>5</v>
      </c>
      <c r="G4614" s="4" t="str">
        <f t="shared" si="437"/>
        <v>Sum</v>
      </c>
      <c r="H4614" s="4" t="str">
        <f t="shared" si="432"/>
        <v>Off</v>
      </c>
      <c r="I4614">
        <v>1127872598</v>
      </c>
      <c r="J4614" t="s">
        <v>26</v>
      </c>
      <c r="K4614">
        <v>19.29</v>
      </c>
      <c r="L4614">
        <v>19.451967</v>
      </c>
      <c r="M4614">
        <v>0.22855600000000001</v>
      </c>
      <c r="N4614">
        <v>-6.6588999999999995E-2</v>
      </c>
    </row>
    <row r="4615" spans="1:14" x14ac:dyDescent="0.3">
      <c r="A4615" s="1">
        <v>43657.416666666664</v>
      </c>
      <c r="B4615" s="1">
        <v>43657.25</v>
      </c>
      <c r="C4615" s="3">
        <f t="shared" si="433"/>
        <v>7</v>
      </c>
      <c r="D4615" s="3">
        <f t="shared" si="434"/>
        <v>11</v>
      </c>
      <c r="E4615" s="4">
        <f t="shared" si="435"/>
        <v>6</v>
      </c>
      <c r="F4615" s="4">
        <f t="shared" si="436"/>
        <v>5</v>
      </c>
      <c r="G4615" s="4" t="str">
        <f t="shared" si="437"/>
        <v>Sum</v>
      </c>
      <c r="H4615" s="4" t="str">
        <f t="shared" si="432"/>
        <v>Off</v>
      </c>
      <c r="I4615">
        <v>1127872598</v>
      </c>
      <c r="J4615" t="s">
        <v>26</v>
      </c>
      <c r="K4615">
        <v>20.9</v>
      </c>
      <c r="L4615">
        <v>21.027094999999999</v>
      </c>
      <c r="M4615">
        <v>0.21391499999999999</v>
      </c>
      <c r="N4615">
        <v>-8.6819999999999994E-2</v>
      </c>
    </row>
    <row r="4616" spans="1:14" x14ac:dyDescent="0.3">
      <c r="A4616" s="1">
        <v>43657.458333333336</v>
      </c>
      <c r="B4616" s="1">
        <v>43657.291666666664</v>
      </c>
      <c r="C4616" s="3">
        <f t="shared" si="433"/>
        <v>7</v>
      </c>
      <c r="D4616" s="3">
        <f t="shared" si="434"/>
        <v>11</v>
      </c>
      <c r="E4616" s="4">
        <f t="shared" si="435"/>
        <v>7</v>
      </c>
      <c r="F4616" s="4">
        <f t="shared" si="436"/>
        <v>5</v>
      </c>
      <c r="G4616" s="4" t="str">
        <f t="shared" si="437"/>
        <v>Sum</v>
      </c>
      <c r="H4616" s="4" t="str">
        <f t="shared" si="432"/>
        <v>Off</v>
      </c>
      <c r="I4616">
        <v>1127872598</v>
      </c>
      <c r="J4616" t="s">
        <v>26</v>
      </c>
      <c r="K4616">
        <v>22.02</v>
      </c>
      <c r="L4616">
        <v>22.292546999999999</v>
      </c>
      <c r="M4616">
        <v>0.32183200000000001</v>
      </c>
      <c r="N4616">
        <v>-4.9285000000000002E-2</v>
      </c>
    </row>
    <row r="4617" spans="1:14" x14ac:dyDescent="0.3">
      <c r="A4617" s="1">
        <v>43657.5</v>
      </c>
      <c r="B4617" s="1">
        <v>43657.333333333336</v>
      </c>
      <c r="C4617" s="3">
        <f t="shared" si="433"/>
        <v>7</v>
      </c>
      <c r="D4617" s="3">
        <f t="shared" si="434"/>
        <v>11</v>
      </c>
      <c r="E4617" s="4">
        <f t="shared" si="435"/>
        <v>8</v>
      </c>
      <c r="F4617" s="4">
        <f t="shared" si="436"/>
        <v>5</v>
      </c>
      <c r="G4617" s="4" t="str">
        <f t="shared" si="437"/>
        <v>Sum</v>
      </c>
      <c r="H4617" s="4" t="str">
        <f t="shared" si="432"/>
        <v>Off</v>
      </c>
      <c r="I4617">
        <v>1127872598</v>
      </c>
      <c r="J4617" t="s">
        <v>26</v>
      </c>
      <c r="K4617">
        <v>23.65</v>
      </c>
      <c r="L4617">
        <v>24.068428000000001</v>
      </c>
      <c r="M4617">
        <v>0.43954199999999999</v>
      </c>
      <c r="N4617">
        <v>-2.1114000000000001E-2</v>
      </c>
    </row>
    <row r="4618" spans="1:14" x14ac:dyDescent="0.3">
      <c r="A4618" s="1">
        <v>43657.541666666664</v>
      </c>
      <c r="B4618" s="1">
        <v>43657.375</v>
      </c>
      <c r="C4618" s="3">
        <f t="shared" si="433"/>
        <v>7</v>
      </c>
      <c r="D4618" s="3">
        <f t="shared" si="434"/>
        <v>11</v>
      </c>
      <c r="E4618" s="4">
        <f t="shared" si="435"/>
        <v>9</v>
      </c>
      <c r="F4618" s="4">
        <f t="shared" si="436"/>
        <v>5</v>
      </c>
      <c r="G4618" s="4" t="str">
        <f t="shared" si="437"/>
        <v>Sum</v>
      </c>
      <c r="H4618" s="4" t="str">
        <f t="shared" si="432"/>
        <v>Off</v>
      </c>
      <c r="I4618">
        <v>1127872598</v>
      </c>
      <c r="J4618" t="s">
        <v>26</v>
      </c>
      <c r="K4618">
        <v>27.25</v>
      </c>
      <c r="L4618">
        <v>27.986820999999999</v>
      </c>
      <c r="M4618">
        <v>0.98737600000000003</v>
      </c>
      <c r="N4618">
        <v>-0.25055500000000003</v>
      </c>
    </row>
    <row r="4619" spans="1:14" x14ac:dyDescent="0.3">
      <c r="A4619" s="1">
        <v>43657.583333333336</v>
      </c>
      <c r="B4619" s="1">
        <v>43657.416666666664</v>
      </c>
      <c r="C4619" s="3">
        <f t="shared" si="433"/>
        <v>7</v>
      </c>
      <c r="D4619" s="3">
        <f t="shared" si="434"/>
        <v>11</v>
      </c>
      <c r="E4619" s="4">
        <f t="shared" si="435"/>
        <v>10</v>
      </c>
      <c r="F4619" s="4">
        <f t="shared" si="436"/>
        <v>5</v>
      </c>
      <c r="G4619" s="4" t="str">
        <f t="shared" si="437"/>
        <v>Sum</v>
      </c>
      <c r="H4619" s="4" t="str">
        <f t="shared" ref="H4619:H4682" si="438">+IF(OR(F4619&lt;2,F4619&gt;6),"Off",IF(AND(G4619="Win",E4619&gt;7,E4619&lt;13),"On",IF(AND(G4619="Win",E4619&gt;16,E4619&lt;22),"On",IF(AND(G4619="Sum",E4619&gt;9,E4619&lt;22),"On","Off"))))</f>
        <v>On</v>
      </c>
      <c r="I4619">
        <v>1127872598</v>
      </c>
      <c r="J4619" t="s">
        <v>26</v>
      </c>
      <c r="K4619">
        <v>32.21</v>
      </c>
      <c r="L4619">
        <v>33.176689000000003</v>
      </c>
      <c r="M4619">
        <v>1.4353020000000001</v>
      </c>
      <c r="N4619">
        <v>-0.468613</v>
      </c>
    </row>
    <row r="4620" spans="1:14" x14ac:dyDescent="0.3">
      <c r="A4620" s="1">
        <v>43657.625</v>
      </c>
      <c r="B4620" s="1">
        <v>43657.458333333336</v>
      </c>
      <c r="C4620" s="3">
        <f t="shared" si="433"/>
        <v>7</v>
      </c>
      <c r="D4620" s="3">
        <f t="shared" si="434"/>
        <v>11</v>
      </c>
      <c r="E4620" s="4">
        <f t="shared" si="435"/>
        <v>11</v>
      </c>
      <c r="F4620" s="4">
        <f t="shared" si="436"/>
        <v>5</v>
      </c>
      <c r="G4620" s="4" t="str">
        <f t="shared" si="437"/>
        <v>Sum</v>
      </c>
      <c r="H4620" s="4" t="str">
        <f t="shared" si="438"/>
        <v>On</v>
      </c>
      <c r="I4620">
        <v>1127872598</v>
      </c>
      <c r="J4620" t="s">
        <v>26</v>
      </c>
      <c r="K4620">
        <v>35.42</v>
      </c>
      <c r="L4620">
        <v>36.614787999999997</v>
      </c>
      <c r="M4620">
        <v>1.70339</v>
      </c>
      <c r="N4620">
        <v>-0.508602</v>
      </c>
    </row>
    <row r="4621" spans="1:14" x14ac:dyDescent="0.3">
      <c r="A4621" s="1">
        <v>43657.666666666664</v>
      </c>
      <c r="B4621" s="1">
        <v>43657.5</v>
      </c>
      <c r="C4621" s="3">
        <f t="shared" si="433"/>
        <v>7</v>
      </c>
      <c r="D4621" s="3">
        <f t="shared" si="434"/>
        <v>11</v>
      </c>
      <c r="E4621" s="4">
        <f t="shared" si="435"/>
        <v>12</v>
      </c>
      <c r="F4621" s="4">
        <f t="shared" si="436"/>
        <v>5</v>
      </c>
      <c r="G4621" s="4" t="str">
        <f t="shared" si="437"/>
        <v>Sum</v>
      </c>
      <c r="H4621" s="4" t="str">
        <f t="shared" si="438"/>
        <v>On</v>
      </c>
      <c r="I4621">
        <v>1127872598</v>
      </c>
      <c r="J4621" t="s">
        <v>26</v>
      </c>
      <c r="K4621">
        <v>37.54</v>
      </c>
      <c r="L4621">
        <v>38.131242999999998</v>
      </c>
      <c r="M4621">
        <v>1.1654880000000001</v>
      </c>
      <c r="N4621">
        <v>-0.57424500000000001</v>
      </c>
    </row>
    <row r="4622" spans="1:14" x14ac:dyDescent="0.3">
      <c r="A4622" s="1">
        <v>43657.708333333336</v>
      </c>
      <c r="B4622" s="1">
        <v>43657.541666666664</v>
      </c>
      <c r="C4622" s="3">
        <f t="shared" si="433"/>
        <v>7</v>
      </c>
      <c r="D4622" s="3">
        <f t="shared" si="434"/>
        <v>11</v>
      </c>
      <c r="E4622" s="4">
        <f t="shared" si="435"/>
        <v>13</v>
      </c>
      <c r="F4622" s="4">
        <f t="shared" si="436"/>
        <v>5</v>
      </c>
      <c r="G4622" s="4" t="str">
        <f t="shared" si="437"/>
        <v>Sum</v>
      </c>
      <c r="H4622" s="4" t="str">
        <f t="shared" si="438"/>
        <v>On</v>
      </c>
      <c r="I4622">
        <v>1127872598</v>
      </c>
      <c r="J4622" t="s">
        <v>26</v>
      </c>
      <c r="K4622">
        <v>39.979999999999997</v>
      </c>
      <c r="L4622">
        <v>40.597228000000001</v>
      </c>
      <c r="M4622">
        <v>1.272041</v>
      </c>
      <c r="N4622">
        <v>-0.65481299999999998</v>
      </c>
    </row>
    <row r="4623" spans="1:14" x14ac:dyDescent="0.3">
      <c r="A4623" s="1">
        <v>43657.75</v>
      </c>
      <c r="B4623" s="1">
        <v>43657.583333333336</v>
      </c>
      <c r="C4623" s="3">
        <f t="shared" si="433"/>
        <v>7</v>
      </c>
      <c r="D4623" s="3">
        <f t="shared" si="434"/>
        <v>11</v>
      </c>
      <c r="E4623" s="4">
        <f t="shared" si="435"/>
        <v>14</v>
      </c>
      <c r="F4623" s="4">
        <f t="shared" si="436"/>
        <v>5</v>
      </c>
      <c r="G4623" s="4" t="str">
        <f t="shared" si="437"/>
        <v>Sum</v>
      </c>
      <c r="H4623" s="4" t="str">
        <f t="shared" si="438"/>
        <v>On</v>
      </c>
      <c r="I4623">
        <v>1127872598</v>
      </c>
      <c r="J4623" t="s">
        <v>26</v>
      </c>
      <c r="K4623">
        <v>42.61</v>
      </c>
      <c r="L4623">
        <v>44.684741000000002</v>
      </c>
      <c r="M4623">
        <v>2.8443580000000002</v>
      </c>
      <c r="N4623">
        <v>-0.769617</v>
      </c>
    </row>
    <row r="4624" spans="1:14" x14ac:dyDescent="0.3">
      <c r="A4624" s="1">
        <v>43657.791666666664</v>
      </c>
      <c r="B4624" s="1">
        <v>43657.625</v>
      </c>
      <c r="C4624" s="3">
        <f t="shared" si="433"/>
        <v>7</v>
      </c>
      <c r="D4624" s="3">
        <f t="shared" si="434"/>
        <v>11</v>
      </c>
      <c r="E4624" s="4">
        <f t="shared" si="435"/>
        <v>15</v>
      </c>
      <c r="F4624" s="4">
        <f t="shared" si="436"/>
        <v>5</v>
      </c>
      <c r="G4624" s="4" t="str">
        <f t="shared" si="437"/>
        <v>Sum</v>
      </c>
      <c r="H4624" s="4" t="str">
        <f t="shared" si="438"/>
        <v>On</v>
      </c>
      <c r="I4624">
        <v>1127872598</v>
      </c>
      <c r="J4624" t="s">
        <v>26</v>
      </c>
      <c r="K4624">
        <v>44.57</v>
      </c>
      <c r="L4624">
        <v>47.405735999999997</v>
      </c>
      <c r="M4624">
        <v>3.7134499999999999</v>
      </c>
      <c r="N4624">
        <v>-0.87771399999999999</v>
      </c>
    </row>
    <row r="4625" spans="1:14" x14ac:dyDescent="0.3">
      <c r="A4625" s="1">
        <v>43657.833333333336</v>
      </c>
      <c r="B4625" s="1">
        <v>43657.666666666664</v>
      </c>
      <c r="C4625" s="3">
        <f t="shared" si="433"/>
        <v>7</v>
      </c>
      <c r="D4625" s="3">
        <f t="shared" si="434"/>
        <v>11</v>
      </c>
      <c r="E4625" s="4">
        <f t="shared" si="435"/>
        <v>16</v>
      </c>
      <c r="F4625" s="4">
        <f t="shared" si="436"/>
        <v>5</v>
      </c>
      <c r="G4625" s="4" t="str">
        <f t="shared" si="437"/>
        <v>Sum</v>
      </c>
      <c r="H4625" s="4" t="str">
        <f t="shared" si="438"/>
        <v>On</v>
      </c>
      <c r="I4625">
        <v>1127872598</v>
      </c>
      <c r="J4625" t="s">
        <v>26</v>
      </c>
      <c r="K4625">
        <v>45.96</v>
      </c>
      <c r="L4625">
        <v>48.922853000000003</v>
      </c>
      <c r="M4625">
        <v>4.0849549999999999</v>
      </c>
      <c r="N4625">
        <v>-1.1221019999999999</v>
      </c>
    </row>
    <row r="4626" spans="1:14" x14ac:dyDescent="0.3">
      <c r="A4626" s="1">
        <v>43657.875</v>
      </c>
      <c r="B4626" s="1">
        <v>43657.708333333336</v>
      </c>
      <c r="C4626" s="3">
        <f t="shared" si="433"/>
        <v>7</v>
      </c>
      <c r="D4626" s="3">
        <f t="shared" si="434"/>
        <v>11</v>
      </c>
      <c r="E4626" s="4">
        <f t="shared" si="435"/>
        <v>17</v>
      </c>
      <c r="F4626" s="4">
        <f t="shared" si="436"/>
        <v>5</v>
      </c>
      <c r="G4626" s="4" t="str">
        <f t="shared" si="437"/>
        <v>Sum</v>
      </c>
      <c r="H4626" s="4" t="str">
        <f t="shared" si="438"/>
        <v>On</v>
      </c>
      <c r="I4626">
        <v>1127872598</v>
      </c>
      <c r="J4626" t="s">
        <v>26</v>
      </c>
      <c r="K4626">
        <v>44.28</v>
      </c>
      <c r="L4626">
        <v>46.332962999999999</v>
      </c>
      <c r="M4626">
        <v>3.1413509999999998</v>
      </c>
      <c r="N4626">
        <v>-1.0883879999999999</v>
      </c>
    </row>
    <row r="4627" spans="1:14" x14ac:dyDescent="0.3">
      <c r="A4627" s="1">
        <v>43657.916666666664</v>
      </c>
      <c r="B4627" s="1">
        <v>43657.75</v>
      </c>
      <c r="C4627" s="3">
        <f t="shared" si="433"/>
        <v>7</v>
      </c>
      <c r="D4627" s="3">
        <f t="shared" si="434"/>
        <v>11</v>
      </c>
      <c r="E4627" s="4">
        <f t="shared" si="435"/>
        <v>18</v>
      </c>
      <c r="F4627" s="4">
        <f t="shared" si="436"/>
        <v>5</v>
      </c>
      <c r="G4627" s="4" t="str">
        <f t="shared" si="437"/>
        <v>Sum</v>
      </c>
      <c r="H4627" s="4" t="str">
        <f t="shared" si="438"/>
        <v>On</v>
      </c>
      <c r="I4627">
        <v>1127872598</v>
      </c>
      <c r="J4627" t="s">
        <v>26</v>
      </c>
      <c r="K4627">
        <v>36.58</v>
      </c>
      <c r="L4627">
        <v>37.207816000000001</v>
      </c>
      <c r="M4627">
        <v>1.2801549999999999</v>
      </c>
      <c r="N4627">
        <v>-0.652339</v>
      </c>
    </row>
    <row r="4628" spans="1:14" x14ac:dyDescent="0.3">
      <c r="A4628" s="1">
        <v>43657.958333333336</v>
      </c>
      <c r="B4628" s="1">
        <v>43657.791666666664</v>
      </c>
      <c r="C4628" s="3">
        <f t="shared" si="433"/>
        <v>7</v>
      </c>
      <c r="D4628" s="3">
        <f t="shared" si="434"/>
        <v>11</v>
      </c>
      <c r="E4628" s="4">
        <f t="shared" si="435"/>
        <v>19</v>
      </c>
      <c r="F4628" s="4">
        <f t="shared" si="436"/>
        <v>5</v>
      </c>
      <c r="G4628" s="4" t="str">
        <f t="shared" si="437"/>
        <v>Sum</v>
      </c>
      <c r="H4628" s="4" t="str">
        <f t="shared" si="438"/>
        <v>On</v>
      </c>
      <c r="I4628">
        <v>1127872598</v>
      </c>
      <c r="J4628" t="s">
        <v>26</v>
      </c>
      <c r="K4628">
        <v>32.909999999999997</v>
      </c>
      <c r="L4628">
        <v>34.006182000000003</v>
      </c>
      <c r="M4628">
        <v>1.4531559999999999</v>
      </c>
      <c r="N4628">
        <v>-0.35697400000000001</v>
      </c>
    </row>
    <row r="4629" spans="1:14" x14ac:dyDescent="0.3">
      <c r="A4629" s="1">
        <v>43658</v>
      </c>
      <c r="B4629" s="1">
        <v>43657.833333333336</v>
      </c>
      <c r="C4629" s="3">
        <f t="shared" si="433"/>
        <v>7</v>
      </c>
      <c r="D4629" s="3">
        <f t="shared" si="434"/>
        <v>11</v>
      </c>
      <c r="E4629" s="4">
        <f t="shared" si="435"/>
        <v>20</v>
      </c>
      <c r="F4629" s="4">
        <f t="shared" si="436"/>
        <v>5</v>
      </c>
      <c r="G4629" s="4" t="str">
        <f t="shared" si="437"/>
        <v>Sum</v>
      </c>
      <c r="H4629" s="4" t="str">
        <f t="shared" si="438"/>
        <v>On</v>
      </c>
      <c r="I4629">
        <v>1127872598</v>
      </c>
      <c r="J4629" t="s">
        <v>26</v>
      </c>
      <c r="K4629">
        <v>30.51</v>
      </c>
      <c r="L4629">
        <v>30.888332999999999</v>
      </c>
      <c r="M4629">
        <v>0.86013899999999999</v>
      </c>
      <c r="N4629">
        <v>-0.48180600000000001</v>
      </c>
    </row>
    <row r="4630" spans="1:14" x14ac:dyDescent="0.3">
      <c r="A4630" s="1">
        <v>43658.041666666664</v>
      </c>
      <c r="B4630" s="1">
        <v>43657.875</v>
      </c>
      <c r="C4630" s="3">
        <f t="shared" si="433"/>
        <v>7</v>
      </c>
      <c r="D4630" s="3">
        <f t="shared" si="434"/>
        <v>11</v>
      </c>
      <c r="E4630" s="4">
        <f t="shared" si="435"/>
        <v>21</v>
      </c>
      <c r="F4630" s="4">
        <f t="shared" si="436"/>
        <v>5</v>
      </c>
      <c r="G4630" s="4" t="str">
        <f t="shared" si="437"/>
        <v>Sum</v>
      </c>
      <c r="H4630" s="4" t="str">
        <f t="shared" si="438"/>
        <v>On</v>
      </c>
      <c r="I4630">
        <v>1127872598</v>
      </c>
      <c r="J4630" t="s">
        <v>26</v>
      </c>
      <c r="K4630">
        <v>28.13</v>
      </c>
      <c r="L4630">
        <v>28.025535000000001</v>
      </c>
      <c r="M4630">
        <v>0.44309500000000002</v>
      </c>
      <c r="N4630">
        <v>-0.54756000000000005</v>
      </c>
    </row>
    <row r="4631" spans="1:14" x14ac:dyDescent="0.3">
      <c r="A4631" s="1">
        <v>43658.083333333336</v>
      </c>
      <c r="B4631" s="1">
        <v>43657.916666666664</v>
      </c>
      <c r="C4631" s="3">
        <f t="shared" si="433"/>
        <v>7</v>
      </c>
      <c r="D4631" s="3">
        <f t="shared" si="434"/>
        <v>11</v>
      </c>
      <c r="E4631" s="4">
        <f t="shared" si="435"/>
        <v>22</v>
      </c>
      <c r="F4631" s="4">
        <f t="shared" si="436"/>
        <v>5</v>
      </c>
      <c r="G4631" s="4" t="str">
        <f t="shared" si="437"/>
        <v>Sum</v>
      </c>
      <c r="H4631" s="4" t="str">
        <f t="shared" si="438"/>
        <v>Off</v>
      </c>
      <c r="I4631">
        <v>1127872598</v>
      </c>
      <c r="J4631" t="s">
        <v>26</v>
      </c>
      <c r="K4631">
        <v>24.67</v>
      </c>
      <c r="L4631">
        <v>24.953586000000001</v>
      </c>
      <c r="M4631">
        <v>0.45442500000000002</v>
      </c>
      <c r="N4631">
        <v>-0.17083899999999999</v>
      </c>
    </row>
    <row r="4632" spans="1:14" x14ac:dyDescent="0.3">
      <c r="A4632" s="1">
        <v>43658.125</v>
      </c>
      <c r="B4632" s="1">
        <v>43657.958333333336</v>
      </c>
      <c r="C4632" s="3">
        <f t="shared" si="433"/>
        <v>7</v>
      </c>
      <c r="D4632" s="3">
        <f t="shared" si="434"/>
        <v>11</v>
      </c>
      <c r="E4632" s="4">
        <f t="shared" si="435"/>
        <v>23</v>
      </c>
      <c r="F4632" s="4">
        <f t="shared" si="436"/>
        <v>5</v>
      </c>
      <c r="G4632" s="4" t="str">
        <f t="shared" si="437"/>
        <v>Sum</v>
      </c>
      <c r="H4632" s="4" t="str">
        <f t="shared" si="438"/>
        <v>Off</v>
      </c>
      <c r="I4632">
        <v>1127872598</v>
      </c>
      <c r="J4632" t="s">
        <v>26</v>
      </c>
      <c r="K4632">
        <v>22.69</v>
      </c>
      <c r="L4632">
        <v>22.899175</v>
      </c>
      <c r="M4632">
        <v>0.151425</v>
      </c>
      <c r="N4632">
        <v>5.7750000000000003E-2</v>
      </c>
    </row>
    <row r="4633" spans="1:14" x14ac:dyDescent="0.3">
      <c r="A4633" s="1">
        <v>43658.166666666664</v>
      </c>
      <c r="B4633" s="1">
        <v>43658</v>
      </c>
      <c r="C4633" s="3">
        <f t="shared" si="433"/>
        <v>7</v>
      </c>
      <c r="D4633" s="3">
        <f t="shared" si="434"/>
        <v>12</v>
      </c>
      <c r="E4633" s="4">
        <f t="shared" si="435"/>
        <v>0</v>
      </c>
      <c r="F4633" s="4">
        <f t="shared" si="436"/>
        <v>6</v>
      </c>
      <c r="G4633" s="4" t="str">
        <f t="shared" si="437"/>
        <v>Sum</v>
      </c>
      <c r="H4633" s="4" t="str">
        <f t="shared" si="438"/>
        <v>Off</v>
      </c>
      <c r="I4633">
        <v>1127872598</v>
      </c>
      <c r="J4633" t="s">
        <v>26</v>
      </c>
      <c r="K4633">
        <v>21.03</v>
      </c>
      <c r="L4633">
        <v>21.012878000000001</v>
      </c>
      <c r="M4633">
        <v>-8.7002999999999997E-2</v>
      </c>
      <c r="N4633">
        <v>6.9880999999999999E-2</v>
      </c>
    </row>
    <row r="4634" spans="1:14" x14ac:dyDescent="0.3">
      <c r="A4634" s="1">
        <v>43658.208333333336</v>
      </c>
      <c r="B4634" s="1">
        <v>43658.041666666664</v>
      </c>
      <c r="C4634" s="3">
        <f t="shared" si="433"/>
        <v>7</v>
      </c>
      <c r="D4634" s="3">
        <f t="shared" si="434"/>
        <v>12</v>
      </c>
      <c r="E4634" s="4">
        <f t="shared" si="435"/>
        <v>1</v>
      </c>
      <c r="F4634" s="4">
        <f t="shared" si="436"/>
        <v>6</v>
      </c>
      <c r="G4634" s="4" t="str">
        <f t="shared" si="437"/>
        <v>Sum</v>
      </c>
      <c r="H4634" s="4" t="str">
        <f t="shared" si="438"/>
        <v>Off</v>
      </c>
      <c r="I4634">
        <v>1127872598</v>
      </c>
      <c r="J4634" t="s">
        <v>26</v>
      </c>
      <c r="K4634">
        <v>19.7</v>
      </c>
      <c r="L4634">
        <v>19.618573999999999</v>
      </c>
      <c r="M4634">
        <v>-8.6362999999999995E-2</v>
      </c>
      <c r="N4634">
        <v>4.9370000000000004E-3</v>
      </c>
    </row>
    <row r="4635" spans="1:14" x14ac:dyDescent="0.3">
      <c r="A4635" s="1">
        <v>43658.25</v>
      </c>
      <c r="B4635" s="1">
        <v>43658.083333333336</v>
      </c>
      <c r="C4635" s="3">
        <f t="shared" si="433"/>
        <v>7</v>
      </c>
      <c r="D4635" s="3">
        <f t="shared" si="434"/>
        <v>12</v>
      </c>
      <c r="E4635" s="4">
        <f t="shared" si="435"/>
        <v>2</v>
      </c>
      <c r="F4635" s="4">
        <f t="shared" si="436"/>
        <v>6</v>
      </c>
      <c r="G4635" s="4" t="str">
        <f t="shared" si="437"/>
        <v>Sum</v>
      </c>
      <c r="H4635" s="4" t="str">
        <f t="shared" si="438"/>
        <v>Off</v>
      </c>
      <c r="I4635">
        <v>1127872598</v>
      </c>
      <c r="J4635" t="s">
        <v>26</v>
      </c>
      <c r="K4635">
        <v>18.93</v>
      </c>
      <c r="L4635">
        <v>18.900769</v>
      </c>
      <c r="M4635">
        <v>-7.8079999999999998E-3</v>
      </c>
      <c r="N4635">
        <v>-2.1423000000000001E-2</v>
      </c>
    </row>
    <row r="4636" spans="1:14" x14ac:dyDescent="0.3">
      <c r="A4636" s="1">
        <v>43658.291666666664</v>
      </c>
      <c r="B4636" s="1">
        <v>43658.125</v>
      </c>
      <c r="C4636" s="3">
        <f t="shared" si="433"/>
        <v>7</v>
      </c>
      <c r="D4636" s="3">
        <f t="shared" si="434"/>
        <v>12</v>
      </c>
      <c r="E4636" s="4">
        <f t="shared" si="435"/>
        <v>3</v>
      </c>
      <c r="F4636" s="4">
        <f t="shared" si="436"/>
        <v>6</v>
      </c>
      <c r="G4636" s="4" t="str">
        <f t="shared" si="437"/>
        <v>Sum</v>
      </c>
      <c r="H4636" s="4" t="str">
        <f t="shared" si="438"/>
        <v>Off</v>
      </c>
      <c r="I4636">
        <v>1127872598</v>
      </c>
      <c r="J4636" t="s">
        <v>26</v>
      </c>
      <c r="K4636">
        <v>18.07</v>
      </c>
      <c r="L4636">
        <v>18.096321</v>
      </c>
      <c r="M4636">
        <v>4.5650999999999997E-2</v>
      </c>
      <c r="N4636">
        <v>-1.933E-2</v>
      </c>
    </row>
    <row r="4637" spans="1:14" x14ac:dyDescent="0.3">
      <c r="A4637" s="1">
        <v>43658.333333333336</v>
      </c>
      <c r="B4637" s="1">
        <v>43658.166666666664</v>
      </c>
      <c r="C4637" s="3">
        <f t="shared" si="433"/>
        <v>7</v>
      </c>
      <c r="D4637" s="3">
        <f t="shared" si="434"/>
        <v>12</v>
      </c>
      <c r="E4637" s="4">
        <f t="shared" si="435"/>
        <v>4</v>
      </c>
      <c r="F4637" s="4">
        <f t="shared" si="436"/>
        <v>6</v>
      </c>
      <c r="G4637" s="4" t="str">
        <f t="shared" si="437"/>
        <v>Sum</v>
      </c>
      <c r="H4637" s="4" t="str">
        <f t="shared" si="438"/>
        <v>Off</v>
      </c>
      <c r="I4637">
        <v>1127872598</v>
      </c>
      <c r="J4637" t="s">
        <v>26</v>
      </c>
      <c r="K4637">
        <v>18.260000000000002</v>
      </c>
      <c r="L4637">
        <v>18.310385</v>
      </c>
      <c r="M4637">
        <v>5.713E-2</v>
      </c>
      <c r="N4637">
        <v>-6.7450000000000001E-3</v>
      </c>
    </row>
    <row r="4638" spans="1:14" x14ac:dyDescent="0.3">
      <c r="A4638" s="1">
        <v>43658.375</v>
      </c>
      <c r="B4638" s="1">
        <v>43658.208333333336</v>
      </c>
      <c r="C4638" s="3">
        <f t="shared" si="433"/>
        <v>7</v>
      </c>
      <c r="D4638" s="3">
        <f t="shared" si="434"/>
        <v>12</v>
      </c>
      <c r="E4638" s="4">
        <f t="shared" si="435"/>
        <v>5</v>
      </c>
      <c r="F4638" s="4">
        <f t="shared" si="436"/>
        <v>6</v>
      </c>
      <c r="G4638" s="4" t="str">
        <f t="shared" si="437"/>
        <v>Sum</v>
      </c>
      <c r="H4638" s="4" t="str">
        <f t="shared" si="438"/>
        <v>Off</v>
      </c>
      <c r="I4638">
        <v>1127872598</v>
      </c>
      <c r="J4638" t="s">
        <v>26</v>
      </c>
      <c r="K4638">
        <v>19.02</v>
      </c>
      <c r="L4638">
        <v>18.991239</v>
      </c>
      <c r="M4638">
        <v>4.1863999999999998E-2</v>
      </c>
      <c r="N4638">
        <v>-7.0624999999999993E-2</v>
      </c>
    </row>
    <row r="4639" spans="1:14" x14ac:dyDescent="0.3">
      <c r="A4639" s="1">
        <v>43658.416666666664</v>
      </c>
      <c r="B4639" s="1">
        <v>43658.25</v>
      </c>
      <c r="C4639" s="3">
        <f t="shared" si="433"/>
        <v>7</v>
      </c>
      <c r="D4639" s="3">
        <f t="shared" si="434"/>
        <v>12</v>
      </c>
      <c r="E4639" s="4">
        <f t="shared" si="435"/>
        <v>6</v>
      </c>
      <c r="F4639" s="4">
        <f t="shared" si="436"/>
        <v>6</v>
      </c>
      <c r="G4639" s="4" t="str">
        <f t="shared" si="437"/>
        <v>Sum</v>
      </c>
      <c r="H4639" s="4" t="str">
        <f t="shared" si="438"/>
        <v>Off</v>
      </c>
      <c r="I4639">
        <v>1127872598</v>
      </c>
      <c r="J4639" t="s">
        <v>26</v>
      </c>
      <c r="K4639">
        <v>20.51</v>
      </c>
      <c r="L4639">
        <v>20.368138999999999</v>
      </c>
      <c r="M4639">
        <v>-9.2268000000000003E-2</v>
      </c>
      <c r="N4639">
        <v>-4.9592999999999998E-2</v>
      </c>
    </row>
    <row r="4640" spans="1:14" x14ac:dyDescent="0.3">
      <c r="A4640" s="1">
        <v>43658.458333333336</v>
      </c>
      <c r="B4640" s="1">
        <v>43658.291666666664</v>
      </c>
      <c r="C4640" s="3">
        <f t="shared" si="433"/>
        <v>7</v>
      </c>
      <c r="D4640" s="3">
        <f t="shared" si="434"/>
        <v>12</v>
      </c>
      <c r="E4640" s="4">
        <f t="shared" si="435"/>
        <v>7</v>
      </c>
      <c r="F4640" s="4">
        <f t="shared" si="436"/>
        <v>6</v>
      </c>
      <c r="G4640" s="4" t="str">
        <f t="shared" si="437"/>
        <v>Sum</v>
      </c>
      <c r="H4640" s="4" t="str">
        <f t="shared" si="438"/>
        <v>Off</v>
      </c>
      <c r="I4640">
        <v>1127872598</v>
      </c>
      <c r="J4640" t="s">
        <v>26</v>
      </c>
      <c r="K4640">
        <v>21.23</v>
      </c>
      <c r="L4640">
        <v>21.014212000000001</v>
      </c>
      <c r="M4640">
        <v>-4.3999000000000003E-2</v>
      </c>
      <c r="N4640">
        <v>-0.171789</v>
      </c>
    </row>
    <row r="4641" spans="1:14" x14ac:dyDescent="0.3">
      <c r="A4641" s="1">
        <v>43658.5</v>
      </c>
      <c r="B4641" s="1">
        <v>43658.333333333336</v>
      </c>
      <c r="C4641" s="3">
        <f t="shared" si="433"/>
        <v>7</v>
      </c>
      <c r="D4641" s="3">
        <f t="shared" si="434"/>
        <v>12</v>
      </c>
      <c r="E4641" s="4">
        <f t="shared" si="435"/>
        <v>8</v>
      </c>
      <c r="F4641" s="4">
        <f t="shared" si="436"/>
        <v>6</v>
      </c>
      <c r="G4641" s="4" t="str">
        <f t="shared" si="437"/>
        <v>Sum</v>
      </c>
      <c r="H4641" s="4" t="str">
        <f t="shared" si="438"/>
        <v>Off</v>
      </c>
      <c r="I4641">
        <v>1127872598</v>
      </c>
      <c r="J4641" t="s">
        <v>26</v>
      </c>
      <c r="K4641">
        <v>22.38</v>
      </c>
      <c r="L4641">
        <v>22.023122000000001</v>
      </c>
      <c r="M4641">
        <v>-3.9557000000000002E-2</v>
      </c>
      <c r="N4641">
        <v>-0.31732100000000002</v>
      </c>
    </row>
    <row r="4642" spans="1:14" x14ac:dyDescent="0.3">
      <c r="A4642" s="1">
        <v>43658.541666666664</v>
      </c>
      <c r="B4642" s="1">
        <v>43658.375</v>
      </c>
      <c r="C4642" s="3">
        <f t="shared" si="433"/>
        <v>7</v>
      </c>
      <c r="D4642" s="3">
        <f t="shared" si="434"/>
        <v>12</v>
      </c>
      <c r="E4642" s="4">
        <f t="shared" si="435"/>
        <v>9</v>
      </c>
      <c r="F4642" s="4">
        <f t="shared" si="436"/>
        <v>6</v>
      </c>
      <c r="G4642" s="4" t="str">
        <f t="shared" si="437"/>
        <v>Sum</v>
      </c>
      <c r="H4642" s="4" t="str">
        <f t="shared" si="438"/>
        <v>Off</v>
      </c>
      <c r="I4642">
        <v>1127872598</v>
      </c>
      <c r="J4642" t="s">
        <v>26</v>
      </c>
      <c r="K4642">
        <v>24.56</v>
      </c>
      <c r="L4642">
        <v>24.015393</v>
      </c>
      <c r="M4642">
        <v>-1.3648E-2</v>
      </c>
      <c r="N4642">
        <v>-0.53095899999999996</v>
      </c>
    </row>
    <row r="4643" spans="1:14" x14ac:dyDescent="0.3">
      <c r="A4643" s="1">
        <v>43658.583333333336</v>
      </c>
      <c r="B4643" s="1">
        <v>43658.416666666664</v>
      </c>
      <c r="C4643" s="3">
        <f t="shared" si="433"/>
        <v>7</v>
      </c>
      <c r="D4643" s="3">
        <f t="shared" si="434"/>
        <v>12</v>
      </c>
      <c r="E4643" s="4">
        <f t="shared" si="435"/>
        <v>10</v>
      </c>
      <c r="F4643" s="4">
        <f t="shared" si="436"/>
        <v>6</v>
      </c>
      <c r="G4643" s="4" t="str">
        <f t="shared" si="437"/>
        <v>Sum</v>
      </c>
      <c r="H4643" s="4" t="str">
        <f t="shared" si="438"/>
        <v>On</v>
      </c>
      <c r="I4643">
        <v>1127872598</v>
      </c>
      <c r="J4643" t="s">
        <v>26</v>
      </c>
      <c r="K4643">
        <v>27.48</v>
      </c>
      <c r="L4643">
        <v>26.884528</v>
      </c>
      <c r="M4643">
        <v>-0.120555</v>
      </c>
      <c r="N4643">
        <v>-0.47491699999999998</v>
      </c>
    </row>
    <row r="4644" spans="1:14" x14ac:dyDescent="0.3">
      <c r="A4644" s="1">
        <v>43658.625</v>
      </c>
      <c r="B4644" s="1">
        <v>43658.458333333336</v>
      </c>
      <c r="C4644" s="3">
        <f t="shared" si="433"/>
        <v>7</v>
      </c>
      <c r="D4644" s="3">
        <f t="shared" si="434"/>
        <v>12</v>
      </c>
      <c r="E4644" s="4">
        <f t="shared" si="435"/>
        <v>11</v>
      </c>
      <c r="F4644" s="4">
        <f t="shared" si="436"/>
        <v>6</v>
      </c>
      <c r="G4644" s="4" t="str">
        <f t="shared" si="437"/>
        <v>Sum</v>
      </c>
      <c r="H4644" s="4" t="str">
        <f t="shared" si="438"/>
        <v>On</v>
      </c>
      <c r="I4644">
        <v>1127872598</v>
      </c>
      <c r="J4644" t="s">
        <v>26</v>
      </c>
      <c r="K4644">
        <v>29.45</v>
      </c>
      <c r="L4644">
        <v>28.981973</v>
      </c>
      <c r="M4644">
        <v>4.6150999999999998E-2</v>
      </c>
      <c r="N4644">
        <v>-0.51417800000000002</v>
      </c>
    </row>
    <row r="4645" spans="1:14" x14ac:dyDescent="0.3">
      <c r="A4645" s="1">
        <v>43658.666666666664</v>
      </c>
      <c r="B4645" s="1">
        <v>43658.5</v>
      </c>
      <c r="C4645" s="3">
        <f t="shared" si="433"/>
        <v>7</v>
      </c>
      <c r="D4645" s="3">
        <f t="shared" si="434"/>
        <v>12</v>
      </c>
      <c r="E4645" s="4">
        <f t="shared" si="435"/>
        <v>12</v>
      </c>
      <c r="F4645" s="4">
        <f t="shared" si="436"/>
        <v>6</v>
      </c>
      <c r="G4645" s="4" t="str">
        <f t="shared" si="437"/>
        <v>Sum</v>
      </c>
      <c r="H4645" s="4" t="str">
        <f t="shared" si="438"/>
        <v>On</v>
      </c>
      <c r="I4645">
        <v>1127872598</v>
      </c>
      <c r="J4645" t="s">
        <v>26</v>
      </c>
      <c r="K4645">
        <v>32.89</v>
      </c>
      <c r="L4645">
        <v>31.879656000000001</v>
      </c>
      <c r="M4645">
        <v>-0.23372899999999999</v>
      </c>
      <c r="N4645">
        <v>-0.77661500000000006</v>
      </c>
    </row>
    <row r="4646" spans="1:14" x14ac:dyDescent="0.3">
      <c r="A4646" s="1">
        <v>43658.708333333336</v>
      </c>
      <c r="B4646" s="1">
        <v>43658.541666666664</v>
      </c>
      <c r="C4646" s="3">
        <f t="shared" si="433"/>
        <v>7</v>
      </c>
      <c r="D4646" s="3">
        <f t="shared" si="434"/>
        <v>12</v>
      </c>
      <c r="E4646" s="4">
        <f t="shared" si="435"/>
        <v>13</v>
      </c>
      <c r="F4646" s="4">
        <f t="shared" si="436"/>
        <v>6</v>
      </c>
      <c r="G4646" s="4" t="str">
        <f t="shared" si="437"/>
        <v>Sum</v>
      </c>
      <c r="H4646" s="4" t="str">
        <f t="shared" si="438"/>
        <v>On</v>
      </c>
      <c r="I4646">
        <v>1127872598</v>
      </c>
      <c r="J4646" t="s">
        <v>26</v>
      </c>
      <c r="K4646">
        <v>35.42</v>
      </c>
      <c r="L4646">
        <v>34.666248000000003</v>
      </c>
      <c r="M4646">
        <v>0.155809</v>
      </c>
      <c r="N4646">
        <v>-0.90956099999999995</v>
      </c>
    </row>
    <row r="4647" spans="1:14" x14ac:dyDescent="0.3">
      <c r="A4647" s="1">
        <v>43658.75</v>
      </c>
      <c r="B4647" s="1">
        <v>43658.583333333336</v>
      </c>
      <c r="C4647" s="3">
        <f t="shared" si="433"/>
        <v>7</v>
      </c>
      <c r="D4647" s="3">
        <f t="shared" si="434"/>
        <v>12</v>
      </c>
      <c r="E4647" s="4">
        <f t="shared" si="435"/>
        <v>14</v>
      </c>
      <c r="F4647" s="4">
        <f t="shared" si="436"/>
        <v>6</v>
      </c>
      <c r="G4647" s="4" t="str">
        <f t="shared" si="437"/>
        <v>Sum</v>
      </c>
      <c r="H4647" s="4" t="str">
        <f t="shared" si="438"/>
        <v>On</v>
      </c>
      <c r="I4647">
        <v>1127872598</v>
      </c>
      <c r="J4647" t="s">
        <v>26</v>
      </c>
      <c r="K4647">
        <v>37.35</v>
      </c>
      <c r="L4647">
        <v>36.559981000000001</v>
      </c>
      <c r="M4647">
        <v>8.6753999999999998E-2</v>
      </c>
      <c r="N4647">
        <v>-0.87677300000000002</v>
      </c>
    </row>
    <row r="4648" spans="1:14" x14ac:dyDescent="0.3">
      <c r="A4648" s="1">
        <v>43658.791666666664</v>
      </c>
      <c r="B4648" s="1">
        <v>43658.625</v>
      </c>
      <c r="C4648" s="3">
        <f t="shared" si="433"/>
        <v>7</v>
      </c>
      <c r="D4648" s="3">
        <f t="shared" si="434"/>
        <v>12</v>
      </c>
      <c r="E4648" s="4">
        <f t="shared" si="435"/>
        <v>15</v>
      </c>
      <c r="F4648" s="4">
        <f t="shared" si="436"/>
        <v>6</v>
      </c>
      <c r="G4648" s="4" t="str">
        <f t="shared" si="437"/>
        <v>Sum</v>
      </c>
      <c r="H4648" s="4" t="str">
        <f t="shared" si="438"/>
        <v>On</v>
      </c>
      <c r="I4648">
        <v>1127872598</v>
      </c>
      <c r="J4648" t="s">
        <v>26</v>
      </c>
      <c r="K4648">
        <v>40.33</v>
      </c>
      <c r="L4648">
        <v>39.426983999999997</v>
      </c>
      <c r="M4648">
        <v>-3.0786000000000001E-2</v>
      </c>
      <c r="N4648">
        <v>-0.87222999999999995</v>
      </c>
    </row>
    <row r="4649" spans="1:14" x14ac:dyDescent="0.3">
      <c r="A4649" s="1">
        <v>43658.833333333336</v>
      </c>
      <c r="B4649" s="1">
        <v>43658.666666666664</v>
      </c>
      <c r="C4649" s="3">
        <f t="shared" si="433"/>
        <v>7</v>
      </c>
      <c r="D4649" s="3">
        <f t="shared" si="434"/>
        <v>12</v>
      </c>
      <c r="E4649" s="4">
        <f t="shared" si="435"/>
        <v>16</v>
      </c>
      <c r="F4649" s="4">
        <f t="shared" si="436"/>
        <v>6</v>
      </c>
      <c r="G4649" s="4" t="str">
        <f t="shared" si="437"/>
        <v>Sum</v>
      </c>
      <c r="H4649" s="4" t="str">
        <f t="shared" si="438"/>
        <v>On</v>
      </c>
      <c r="I4649">
        <v>1127872598</v>
      </c>
      <c r="J4649" t="s">
        <v>26</v>
      </c>
      <c r="K4649">
        <v>44.37</v>
      </c>
      <c r="L4649">
        <v>43.808726999999998</v>
      </c>
      <c r="M4649">
        <v>0.46657700000000002</v>
      </c>
      <c r="N4649">
        <v>-1.0278499999999999</v>
      </c>
    </row>
    <row r="4650" spans="1:14" x14ac:dyDescent="0.3">
      <c r="A4650" s="1">
        <v>43658.875</v>
      </c>
      <c r="B4650" s="1">
        <v>43658.708333333336</v>
      </c>
      <c r="C4650" s="3">
        <f t="shared" si="433"/>
        <v>7</v>
      </c>
      <c r="D4650" s="3">
        <f t="shared" si="434"/>
        <v>12</v>
      </c>
      <c r="E4650" s="4">
        <f t="shared" si="435"/>
        <v>17</v>
      </c>
      <c r="F4650" s="4">
        <f t="shared" si="436"/>
        <v>6</v>
      </c>
      <c r="G4650" s="4" t="str">
        <f t="shared" si="437"/>
        <v>Sum</v>
      </c>
      <c r="H4650" s="4" t="str">
        <f t="shared" si="438"/>
        <v>On</v>
      </c>
      <c r="I4650">
        <v>1127872598</v>
      </c>
      <c r="J4650" t="s">
        <v>26</v>
      </c>
      <c r="K4650">
        <v>45.14</v>
      </c>
      <c r="L4650">
        <v>44.262462999999997</v>
      </c>
      <c r="M4650">
        <v>0.27334700000000001</v>
      </c>
      <c r="N4650">
        <v>-1.150884</v>
      </c>
    </row>
    <row r="4651" spans="1:14" x14ac:dyDescent="0.3">
      <c r="A4651" s="1">
        <v>43658.916666666664</v>
      </c>
      <c r="B4651" s="1">
        <v>43658.75</v>
      </c>
      <c r="C4651" s="3">
        <f t="shared" si="433"/>
        <v>7</v>
      </c>
      <c r="D4651" s="3">
        <f t="shared" si="434"/>
        <v>12</v>
      </c>
      <c r="E4651" s="4">
        <f t="shared" si="435"/>
        <v>18</v>
      </c>
      <c r="F4651" s="4">
        <f t="shared" si="436"/>
        <v>6</v>
      </c>
      <c r="G4651" s="4" t="str">
        <f t="shared" si="437"/>
        <v>Sum</v>
      </c>
      <c r="H4651" s="4" t="str">
        <f t="shared" si="438"/>
        <v>On</v>
      </c>
      <c r="I4651">
        <v>1127872598</v>
      </c>
      <c r="J4651" t="s">
        <v>26</v>
      </c>
      <c r="K4651">
        <v>35.89</v>
      </c>
      <c r="L4651">
        <v>35.530932</v>
      </c>
      <c r="M4651">
        <v>0.38626700000000003</v>
      </c>
      <c r="N4651">
        <v>-0.74533499999999997</v>
      </c>
    </row>
    <row r="4652" spans="1:14" x14ac:dyDescent="0.3">
      <c r="A4652" s="1">
        <v>43658.958333333336</v>
      </c>
      <c r="B4652" s="1">
        <v>43658.791666666664</v>
      </c>
      <c r="C4652" s="3">
        <f t="shared" si="433"/>
        <v>7</v>
      </c>
      <c r="D4652" s="3">
        <f t="shared" si="434"/>
        <v>12</v>
      </c>
      <c r="E4652" s="4">
        <f t="shared" si="435"/>
        <v>19</v>
      </c>
      <c r="F4652" s="4">
        <f t="shared" si="436"/>
        <v>6</v>
      </c>
      <c r="G4652" s="4" t="str">
        <f t="shared" si="437"/>
        <v>Sum</v>
      </c>
      <c r="H4652" s="4" t="str">
        <f t="shared" si="438"/>
        <v>On</v>
      </c>
      <c r="I4652">
        <v>1127872598</v>
      </c>
      <c r="J4652" t="s">
        <v>26</v>
      </c>
      <c r="K4652">
        <v>32.869999999999997</v>
      </c>
      <c r="L4652">
        <v>32.535060999999999</v>
      </c>
      <c r="M4652">
        <v>0.32677200000000001</v>
      </c>
      <c r="N4652">
        <v>-0.66171100000000005</v>
      </c>
    </row>
    <row r="4653" spans="1:14" x14ac:dyDescent="0.3">
      <c r="A4653" s="1">
        <v>43659</v>
      </c>
      <c r="B4653" s="1">
        <v>43658.833333333336</v>
      </c>
      <c r="C4653" s="3">
        <f t="shared" si="433"/>
        <v>7</v>
      </c>
      <c r="D4653" s="3">
        <f t="shared" si="434"/>
        <v>12</v>
      </c>
      <c r="E4653" s="4">
        <f t="shared" si="435"/>
        <v>20</v>
      </c>
      <c r="F4653" s="4">
        <f t="shared" si="436"/>
        <v>6</v>
      </c>
      <c r="G4653" s="4" t="str">
        <f t="shared" si="437"/>
        <v>Sum</v>
      </c>
      <c r="H4653" s="4" t="str">
        <f t="shared" si="438"/>
        <v>On</v>
      </c>
      <c r="I4653">
        <v>1127872598</v>
      </c>
      <c r="J4653" t="s">
        <v>26</v>
      </c>
      <c r="K4653">
        <v>31.8</v>
      </c>
      <c r="L4653">
        <v>31.577999999999999</v>
      </c>
      <c r="M4653">
        <v>0.56900600000000001</v>
      </c>
      <c r="N4653">
        <v>-0.79100599999999999</v>
      </c>
    </row>
    <row r="4654" spans="1:14" x14ac:dyDescent="0.3">
      <c r="A4654" s="1">
        <v>43659.041666666664</v>
      </c>
      <c r="B4654" s="1">
        <v>43658.875</v>
      </c>
      <c r="C4654" s="3">
        <f t="shared" si="433"/>
        <v>7</v>
      </c>
      <c r="D4654" s="3">
        <f t="shared" si="434"/>
        <v>12</v>
      </c>
      <c r="E4654" s="4">
        <f t="shared" si="435"/>
        <v>21</v>
      </c>
      <c r="F4654" s="4">
        <f t="shared" si="436"/>
        <v>6</v>
      </c>
      <c r="G4654" s="4" t="str">
        <f t="shared" si="437"/>
        <v>Sum</v>
      </c>
      <c r="H4654" s="4" t="str">
        <f t="shared" si="438"/>
        <v>On</v>
      </c>
      <c r="I4654">
        <v>1127872598</v>
      </c>
      <c r="J4654" t="s">
        <v>26</v>
      </c>
      <c r="K4654">
        <v>28.29</v>
      </c>
      <c r="L4654">
        <v>27.497603999999999</v>
      </c>
      <c r="M4654">
        <v>5.7271000000000002E-2</v>
      </c>
      <c r="N4654">
        <v>-0.84966699999999995</v>
      </c>
    </row>
    <row r="4655" spans="1:14" x14ac:dyDescent="0.3">
      <c r="A4655" s="1">
        <v>43659.083333333336</v>
      </c>
      <c r="B4655" s="1">
        <v>43658.916666666664</v>
      </c>
      <c r="C4655" s="3">
        <f t="shared" si="433"/>
        <v>7</v>
      </c>
      <c r="D4655" s="3">
        <f t="shared" si="434"/>
        <v>12</v>
      </c>
      <c r="E4655" s="4">
        <f t="shared" si="435"/>
        <v>22</v>
      </c>
      <c r="F4655" s="4">
        <f t="shared" si="436"/>
        <v>6</v>
      </c>
      <c r="G4655" s="4" t="str">
        <f t="shared" si="437"/>
        <v>Sum</v>
      </c>
      <c r="H4655" s="4" t="str">
        <f t="shared" si="438"/>
        <v>Off</v>
      </c>
      <c r="I4655">
        <v>1127872598</v>
      </c>
      <c r="J4655" t="s">
        <v>26</v>
      </c>
      <c r="K4655">
        <v>24.52</v>
      </c>
      <c r="L4655">
        <v>24.324083000000002</v>
      </c>
      <c r="M4655">
        <v>0.27569399999999999</v>
      </c>
      <c r="N4655">
        <v>-0.471611</v>
      </c>
    </row>
    <row r="4656" spans="1:14" x14ac:dyDescent="0.3">
      <c r="A4656" s="1">
        <v>43659.125</v>
      </c>
      <c r="B4656" s="1">
        <v>43658.958333333336</v>
      </c>
      <c r="C4656" s="3">
        <f t="shared" si="433"/>
        <v>7</v>
      </c>
      <c r="D4656" s="3">
        <f t="shared" si="434"/>
        <v>12</v>
      </c>
      <c r="E4656" s="4">
        <f t="shared" si="435"/>
        <v>23</v>
      </c>
      <c r="F4656" s="4">
        <f t="shared" si="436"/>
        <v>6</v>
      </c>
      <c r="G4656" s="4" t="str">
        <f t="shared" si="437"/>
        <v>Sum</v>
      </c>
      <c r="H4656" s="4" t="str">
        <f t="shared" si="438"/>
        <v>Off</v>
      </c>
      <c r="I4656">
        <v>1127872598</v>
      </c>
      <c r="J4656" t="s">
        <v>26</v>
      </c>
      <c r="K4656">
        <v>21.81</v>
      </c>
      <c r="L4656">
        <v>21.702983</v>
      </c>
      <c r="M4656">
        <v>3.9134000000000002E-2</v>
      </c>
      <c r="N4656">
        <v>-0.146151</v>
      </c>
    </row>
    <row r="4657" spans="1:14" x14ac:dyDescent="0.3">
      <c r="A4657" s="1">
        <v>43659.166666666664</v>
      </c>
      <c r="B4657" s="1">
        <v>43659</v>
      </c>
      <c r="C4657" s="3">
        <f t="shared" si="433"/>
        <v>7</v>
      </c>
      <c r="D4657" s="3">
        <f t="shared" si="434"/>
        <v>13</v>
      </c>
      <c r="E4657" s="4">
        <f t="shared" si="435"/>
        <v>0</v>
      </c>
      <c r="F4657" s="4">
        <f t="shared" si="436"/>
        <v>7</v>
      </c>
      <c r="G4657" s="4" t="str">
        <f t="shared" si="437"/>
        <v>Sum</v>
      </c>
      <c r="H4657" s="4" t="str">
        <f t="shared" si="438"/>
        <v>Off</v>
      </c>
      <c r="I4657">
        <v>1127872598</v>
      </c>
      <c r="J4657" t="s">
        <v>26</v>
      </c>
      <c r="K4657">
        <v>20.64</v>
      </c>
      <c r="L4657">
        <v>20.451148</v>
      </c>
      <c r="M4657">
        <v>6.9014000000000006E-2</v>
      </c>
      <c r="N4657">
        <v>-0.25786599999999998</v>
      </c>
    </row>
    <row r="4658" spans="1:14" x14ac:dyDescent="0.3">
      <c r="A4658" s="1">
        <v>43659.208333333336</v>
      </c>
      <c r="B4658" s="1">
        <v>43659.041666666664</v>
      </c>
      <c r="C4658" s="3">
        <f t="shared" si="433"/>
        <v>7</v>
      </c>
      <c r="D4658" s="3">
        <f t="shared" si="434"/>
        <v>13</v>
      </c>
      <c r="E4658" s="4">
        <f t="shared" si="435"/>
        <v>1</v>
      </c>
      <c r="F4658" s="4">
        <f t="shared" si="436"/>
        <v>7</v>
      </c>
      <c r="G4658" s="4" t="str">
        <f t="shared" si="437"/>
        <v>Sum</v>
      </c>
      <c r="H4658" s="4" t="str">
        <f t="shared" si="438"/>
        <v>Off</v>
      </c>
      <c r="I4658">
        <v>1127872598</v>
      </c>
      <c r="J4658" t="s">
        <v>26</v>
      </c>
      <c r="K4658">
        <v>18.97</v>
      </c>
      <c r="L4658">
        <v>18.793517999999999</v>
      </c>
      <c r="M4658">
        <v>5.0027000000000002E-2</v>
      </c>
      <c r="N4658">
        <v>-0.22650899999999999</v>
      </c>
    </row>
    <row r="4659" spans="1:14" x14ac:dyDescent="0.3">
      <c r="A4659" s="1">
        <v>43659.25</v>
      </c>
      <c r="B4659" s="1">
        <v>43659.083333333336</v>
      </c>
      <c r="C4659" s="3">
        <f t="shared" si="433"/>
        <v>7</v>
      </c>
      <c r="D4659" s="3">
        <f t="shared" si="434"/>
        <v>13</v>
      </c>
      <c r="E4659" s="4">
        <f t="shared" si="435"/>
        <v>2</v>
      </c>
      <c r="F4659" s="4">
        <f t="shared" si="436"/>
        <v>7</v>
      </c>
      <c r="G4659" s="4" t="str">
        <f t="shared" si="437"/>
        <v>Sum</v>
      </c>
      <c r="H4659" s="4" t="str">
        <f t="shared" si="438"/>
        <v>Off</v>
      </c>
      <c r="I4659">
        <v>1127872598</v>
      </c>
      <c r="J4659" t="s">
        <v>26</v>
      </c>
      <c r="K4659">
        <v>17.760000000000002</v>
      </c>
      <c r="L4659">
        <v>17.604914999999998</v>
      </c>
      <c r="M4659">
        <v>6.2686000000000006E-2</v>
      </c>
      <c r="N4659">
        <v>-0.21777099999999999</v>
      </c>
    </row>
    <row r="4660" spans="1:14" x14ac:dyDescent="0.3">
      <c r="A4660" s="1">
        <v>43659.291666666664</v>
      </c>
      <c r="B4660" s="1">
        <v>43659.125</v>
      </c>
      <c r="C4660" s="3">
        <f t="shared" si="433"/>
        <v>7</v>
      </c>
      <c r="D4660" s="3">
        <f t="shared" si="434"/>
        <v>13</v>
      </c>
      <c r="E4660" s="4">
        <f t="shared" si="435"/>
        <v>3</v>
      </c>
      <c r="F4660" s="4">
        <f t="shared" si="436"/>
        <v>7</v>
      </c>
      <c r="G4660" s="4" t="str">
        <f t="shared" si="437"/>
        <v>Sum</v>
      </c>
      <c r="H4660" s="4" t="str">
        <f t="shared" si="438"/>
        <v>Off</v>
      </c>
      <c r="I4660">
        <v>1127872598</v>
      </c>
      <c r="J4660" t="s">
        <v>26</v>
      </c>
      <c r="K4660">
        <v>16.559999999999999</v>
      </c>
      <c r="L4660">
        <v>16.389431999999999</v>
      </c>
      <c r="M4660">
        <v>0.05</v>
      </c>
      <c r="N4660">
        <v>-0.22056799999999999</v>
      </c>
    </row>
    <row r="4661" spans="1:14" x14ac:dyDescent="0.3">
      <c r="A4661" s="1">
        <v>43659.333333333336</v>
      </c>
      <c r="B4661" s="1">
        <v>43659.166666666664</v>
      </c>
      <c r="C4661" s="3">
        <f t="shared" si="433"/>
        <v>7</v>
      </c>
      <c r="D4661" s="3">
        <f t="shared" si="434"/>
        <v>13</v>
      </c>
      <c r="E4661" s="4">
        <f t="shared" si="435"/>
        <v>4</v>
      </c>
      <c r="F4661" s="4">
        <f t="shared" si="436"/>
        <v>7</v>
      </c>
      <c r="G4661" s="4" t="str">
        <f t="shared" si="437"/>
        <v>Sum</v>
      </c>
      <c r="H4661" s="4" t="str">
        <f t="shared" si="438"/>
        <v>Off</v>
      </c>
      <c r="I4661">
        <v>1127872598</v>
      </c>
      <c r="J4661" t="s">
        <v>26</v>
      </c>
      <c r="K4661">
        <v>15.53</v>
      </c>
      <c r="L4661">
        <v>15.394541</v>
      </c>
      <c r="M4661">
        <v>0.08</v>
      </c>
      <c r="N4661">
        <v>-0.21545900000000001</v>
      </c>
    </row>
    <row r="4662" spans="1:14" x14ac:dyDescent="0.3">
      <c r="A4662" s="1">
        <v>43659.375</v>
      </c>
      <c r="B4662" s="1">
        <v>43659.208333333336</v>
      </c>
      <c r="C4662" s="3">
        <f t="shared" si="433"/>
        <v>7</v>
      </c>
      <c r="D4662" s="3">
        <f t="shared" si="434"/>
        <v>13</v>
      </c>
      <c r="E4662" s="4">
        <f t="shared" si="435"/>
        <v>5</v>
      </c>
      <c r="F4662" s="4">
        <f t="shared" si="436"/>
        <v>7</v>
      </c>
      <c r="G4662" s="4" t="str">
        <f t="shared" si="437"/>
        <v>Sum</v>
      </c>
      <c r="H4662" s="4" t="str">
        <f t="shared" si="438"/>
        <v>Off</v>
      </c>
      <c r="I4662">
        <v>1127872598</v>
      </c>
      <c r="J4662" t="s">
        <v>26</v>
      </c>
      <c r="K4662">
        <v>15.42</v>
      </c>
      <c r="L4662">
        <v>15.284641000000001</v>
      </c>
      <c r="M4662">
        <v>0.08</v>
      </c>
      <c r="N4662">
        <v>-0.21535899999999999</v>
      </c>
    </row>
    <row r="4663" spans="1:14" x14ac:dyDescent="0.3">
      <c r="A4663" s="1">
        <v>43659.416666666664</v>
      </c>
      <c r="B4663" s="1">
        <v>43659.25</v>
      </c>
      <c r="C4663" s="3">
        <f t="shared" si="433"/>
        <v>7</v>
      </c>
      <c r="D4663" s="3">
        <f t="shared" si="434"/>
        <v>13</v>
      </c>
      <c r="E4663" s="4">
        <f t="shared" si="435"/>
        <v>6</v>
      </c>
      <c r="F4663" s="4">
        <f t="shared" si="436"/>
        <v>7</v>
      </c>
      <c r="G4663" s="4" t="str">
        <f t="shared" si="437"/>
        <v>Sum</v>
      </c>
      <c r="H4663" s="4" t="str">
        <f t="shared" si="438"/>
        <v>Off</v>
      </c>
      <c r="I4663">
        <v>1127872598</v>
      </c>
      <c r="J4663" t="s">
        <v>26</v>
      </c>
      <c r="K4663">
        <v>15.37</v>
      </c>
      <c r="L4663">
        <v>15.137809000000001</v>
      </c>
      <c r="M4663">
        <v>-0.01</v>
      </c>
      <c r="N4663">
        <v>-0.222191</v>
      </c>
    </row>
    <row r="4664" spans="1:14" x14ac:dyDescent="0.3">
      <c r="A4664" s="1">
        <v>43659.458333333336</v>
      </c>
      <c r="B4664" s="1">
        <v>43659.291666666664</v>
      </c>
      <c r="C4664" s="3">
        <f t="shared" si="433"/>
        <v>7</v>
      </c>
      <c r="D4664" s="3">
        <f t="shared" si="434"/>
        <v>13</v>
      </c>
      <c r="E4664" s="4">
        <f t="shared" si="435"/>
        <v>7</v>
      </c>
      <c r="F4664" s="4">
        <f t="shared" si="436"/>
        <v>7</v>
      </c>
      <c r="G4664" s="4" t="str">
        <f t="shared" si="437"/>
        <v>Sum</v>
      </c>
      <c r="H4664" s="4" t="str">
        <f t="shared" si="438"/>
        <v>Off</v>
      </c>
      <c r="I4664">
        <v>1127872598</v>
      </c>
      <c r="J4664" t="s">
        <v>26</v>
      </c>
      <c r="K4664">
        <v>17.62</v>
      </c>
      <c r="L4664">
        <v>17.491019999999999</v>
      </c>
      <c r="M4664">
        <v>3.8323000000000003E-2</v>
      </c>
      <c r="N4664">
        <v>-0.16730300000000001</v>
      </c>
    </row>
    <row r="4665" spans="1:14" x14ac:dyDescent="0.3">
      <c r="A4665" s="1">
        <v>43659.5</v>
      </c>
      <c r="B4665" s="1">
        <v>43659.333333333336</v>
      </c>
      <c r="C4665" s="3">
        <f t="shared" si="433"/>
        <v>7</v>
      </c>
      <c r="D4665" s="3">
        <f t="shared" si="434"/>
        <v>13</v>
      </c>
      <c r="E4665" s="4">
        <f t="shared" si="435"/>
        <v>8</v>
      </c>
      <c r="F4665" s="4">
        <f t="shared" si="436"/>
        <v>7</v>
      </c>
      <c r="G4665" s="4" t="str">
        <f t="shared" si="437"/>
        <v>Sum</v>
      </c>
      <c r="H4665" s="4" t="str">
        <f t="shared" si="438"/>
        <v>Off</v>
      </c>
      <c r="I4665">
        <v>1127872598</v>
      </c>
      <c r="J4665" t="s">
        <v>26</v>
      </c>
      <c r="K4665">
        <v>19.8</v>
      </c>
      <c r="L4665">
        <v>19.824254</v>
      </c>
      <c r="M4665">
        <v>0.20809800000000001</v>
      </c>
      <c r="N4665">
        <v>-0.18384400000000001</v>
      </c>
    </row>
    <row r="4666" spans="1:14" x14ac:dyDescent="0.3">
      <c r="A4666" s="1">
        <v>43659.541666666664</v>
      </c>
      <c r="B4666" s="1">
        <v>43659.375</v>
      </c>
      <c r="C4666" s="3">
        <f t="shared" si="433"/>
        <v>7</v>
      </c>
      <c r="D4666" s="3">
        <f t="shared" si="434"/>
        <v>13</v>
      </c>
      <c r="E4666" s="4">
        <f t="shared" si="435"/>
        <v>9</v>
      </c>
      <c r="F4666" s="4">
        <f t="shared" si="436"/>
        <v>7</v>
      </c>
      <c r="G4666" s="4" t="str">
        <f t="shared" si="437"/>
        <v>Sum</v>
      </c>
      <c r="H4666" s="4" t="str">
        <f t="shared" si="438"/>
        <v>Off</v>
      </c>
      <c r="I4666">
        <v>1127872598</v>
      </c>
      <c r="J4666" t="s">
        <v>26</v>
      </c>
      <c r="K4666">
        <v>22.79</v>
      </c>
      <c r="L4666">
        <v>22.790679999999998</v>
      </c>
      <c r="M4666">
        <v>0.42860799999999999</v>
      </c>
      <c r="N4666">
        <v>-0.42792799999999998</v>
      </c>
    </row>
    <row r="4667" spans="1:14" x14ac:dyDescent="0.3">
      <c r="A4667" s="1">
        <v>43659.583333333336</v>
      </c>
      <c r="B4667" s="1">
        <v>43659.416666666664</v>
      </c>
      <c r="C4667" s="3">
        <f t="shared" si="433"/>
        <v>7</v>
      </c>
      <c r="D4667" s="3">
        <f t="shared" si="434"/>
        <v>13</v>
      </c>
      <c r="E4667" s="4">
        <f t="shared" si="435"/>
        <v>10</v>
      </c>
      <c r="F4667" s="4">
        <f t="shared" si="436"/>
        <v>7</v>
      </c>
      <c r="G4667" s="4" t="str">
        <f t="shared" si="437"/>
        <v>Sum</v>
      </c>
      <c r="H4667" s="4" t="str">
        <f t="shared" si="438"/>
        <v>Off</v>
      </c>
      <c r="I4667">
        <v>1127872598</v>
      </c>
      <c r="J4667" t="s">
        <v>26</v>
      </c>
      <c r="K4667">
        <v>24.09</v>
      </c>
      <c r="L4667">
        <v>24.040496999999998</v>
      </c>
      <c r="M4667">
        <v>0.528694</v>
      </c>
      <c r="N4667">
        <v>-0.57819699999999996</v>
      </c>
    </row>
    <row r="4668" spans="1:14" x14ac:dyDescent="0.3">
      <c r="A4668" s="1">
        <v>43659.625</v>
      </c>
      <c r="B4668" s="1">
        <v>43659.458333333336</v>
      </c>
      <c r="C4668" s="3">
        <f t="shared" si="433"/>
        <v>7</v>
      </c>
      <c r="D4668" s="3">
        <f t="shared" si="434"/>
        <v>13</v>
      </c>
      <c r="E4668" s="4">
        <f t="shared" si="435"/>
        <v>11</v>
      </c>
      <c r="F4668" s="4">
        <f t="shared" si="436"/>
        <v>7</v>
      </c>
      <c r="G4668" s="4" t="str">
        <f t="shared" si="437"/>
        <v>Sum</v>
      </c>
      <c r="H4668" s="4" t="str">
        <f t="shared" si="438"/>
        <v>Off</v>
      </c>
      <c r="I4668">
        <v>1127872598</v>
      </c>
      <c r="J4668" t="s">
        <v>26</v>
      </c>
      <c r="K4668">
        <v>26.45</v>
      </c>
      <c r="L4668">
        <v>26.432407999999999</v>
      </c>
      <c r="M4668">
        <v>0.66068099999999996</v>
      </c>
      <c r="N4668">
        <v>-0.67827300000000001</v>
      </c>
    </row>
    <row r="4669" spans="1:14" x14ac:dyDescent="0.3">
      <c r="A4669" s="1">
        <v>43659.666666666664</v>
      </c>
      <c r="B4669" s="1">
        <v>43659.5</v>
      </c>
      <c r="C4669" s="3">
        <f t="shared" si="433"/>
        <v>7</v>
      </c>
      <c r="D4669" s="3">
        <f t="shared" si="434"/>
        <v>13</v>
      </c>
      <c r="E4669" s="4">
        <f t="shared" si="435"/>
        <v>12</v>
      </c>
      <c r="F4669" s="4">
        <f t="shared" si="436"/>
        <v>7</v>
      </c>
      <c r="G4669" s="4" t="str">
        <f t="shared" si="437"/>
        <v>Sum</v>
      </c>
      <c r="H4669" s="4" t="str">
        <f t="shared" si="438"/>
        <v>Off</v>
      </c>
      <c r="I4669">
        <v>1127872598</v>
      </c>
      <c r="J4669" t="s">
        <v>26</v>
      </c>
      <c r="K4669">
        <v>29.3</v>
      </c>
      <c r="L4669">
        <v>29.349250000000001</v>
      </c>
      <c r="M4669">
        <v>0.790404</v>
      </c>
      <c r="N4669">
        <v>-0.74115399999999998</v>
      </c>
    </row>
    <row r="4670" spans="1:14" x14ac:dyDescent="0.3">
      <c r="A4670" s="1">
        <v>43659.708333333336</v>
      </c>
      <c r="B4670" s="1">
        <v>43659.541666666664</v>
      </c>
      <c r="C4670" s="3">
        <f t="shared" si="433"/>
        <v>7</v>
      </c>
      <c r="D4670" s="3">
        <f t="shared" si="434"/>
        <v>13</v>
      </c>
      <c r="E4670" s="4">
        <f t="shared" si="435"/>
        <v>13</v>
      </c>
      <c r="F4670" s="4">
        <f t="shared" si="436"/>
        <v>7</v>
      </c>
      <c r="G4670" s="4" t="str">
        <f t="shared" si="437"/>
        <v>Sum</v>
      </c>
      <c r="H4670" s="4" t="str">
        <f t="shared" si="438"/>
        <v>Off</v>
      </c>
      <c r="I4670">
        <v>1127872598</v>
      </c>
      <c r="J4670" t="s">
        <v>26</v>
      </c>
      <c r="K4670">
        <v>33.33</v>
      </c>
      <c r="L4670">
        <v>33.908189999999998</v>
      </c>
      <c r="M4670">
        <v>1.381143</v>
      </c>
      <c r="N4670">
        <v>-0.80295300000000003</v>
      </c>
    </row>
    <row r="4671" spans="1:14" x14ac:dyDescent="0.3">
      <c r="A4671" s="1">
        <v>43659.75</v>
      </c>
      <c r="B4671" s="1">
        <v>43659.583333333336</v>
      </c>
      <c r="C4671" s="3">
        <f t="shared" si="433"/>
        <v>7</v>
      </c>
      <c r="D4671" s="3">
        <f t="shared" si="434"/>
        <v>13</v>
      </c>
      <c r="E4671" s="4">
        <f t="shared" si="435"/>
        <v>14</v>
      </c>
      <c r="F4671" s="4">
        <f t="shared" si="436"/>
        <v>7</v>
      </c>
      <c r="G4671" s="4" t="str">
        <f t="shared" si="437"/>
        <v>Sum</v>
      </c>
      <c r="H4671" s="4" t="str">
        <f t="shared" si="438"/>
        <v>Off</v>
      </c>
      <c r="I4671">
        <v>1127872598</v>
      </c>
      <c r="J4671" t="s">
        <v>26</v>
      </c>
      <c r="K4671">
        <v>36.26</v>
      </c>
      <c r="L4671">
        <v>36.904370999999998</v>
      </c>
      <c r="M4671">
        <v>1.5914109999999999</v>
      </c>
      <c r="N4671">
        <v>-0.94703999999999999</v>
      </c>
    </row>
    <row r="4672" spans="1:14" x14ac:dyDescent="0.3">
      <c r="A4672" s="1">
        <v>43659.791666666664</v>
      </c>
      <c r="B4672" s="1">
        <v>43659.625</v>
      </c>
      <c r="C4672" s="3">
        <f t="shared" si="433"/>
        <v>7</v>
      </c>
      <c r="D4672" s="3">
        <f t="shared" si="434"/>
        <v>13</v>
      </c>
      <c r="E4672" s="4">
        <f t="shared" si="435"/>
        <v>15</v>
      </c>
      <c r="F4672" s="4">
        <f t="shared" si="436"/>
        <v>7</v>
      </c>
      <c r="G4672" s="4" t="str">
        <f t="shared" si="437"/>
        <v>Sum</v>
      </c>
      <c r="H4672" s="4" t="str">
        <f t="shared" si="438"/>
        <v>Off</v>
      </c>
      <c r="I4672">
        <v>1127872598</v>
      </c>
      <c r="J4672" t="s">
        <v>26</v>
      </c>
      <c r="K4672">
        <v>39.46</v>
      </c>
      <c r="L4672">
        <v>40.401755000000001</v>
      </c>
      <c r="M4672">
        <v>2.0029469999999998</v>
      </c>
      <c r="N4672">
        <v>-1.0611919999999999</v>
      </c>
    </row>
    <row r="4673" spans="1:14" x14ac:dyDescent="0.3">
      <c r="A4673" s="1">
        <v>43659.833333333336</v>
      </c>
      <c r="B4673" s="1">
        <v>43659.666666666664</v>
      </c>
      <c r="C4673" s="3">
        <f t="shared" si="433"/>
        <v>7</v>
      </c>
      <c r="D4673" s="3">
        <f t="shared" si="434"/>
        <v>13</v>
      </c>
      <c r="E4673" s="4">
        <f t="shared" si="435"/>
        <v>16</v>
      </c>
      <c r="F4673" s="4">
        <f t="shared" si="436"/>
        <v>7</v>
      </c>
      <c r="G4673" s="4" t="str">
        <f t="shared" si="437"/>
        <v>Sum</v>
      </c>
      <c r="H4673" s="4" t="str">
        <f t="shared" si="438"/>
        <v>Off</v>
      </c>
      <c r="I4673">
        <v>1127872598</v>
      </c>
      <c r="J4673" t="s">
        <v>26</v>
      </c>
      <c r="K4673">
        <v>45.9</v>
      </c>
      <c r="L4673">
        <v>46.883007999999997</v>
      </c>
      <c r="M4673">
        <v>2.3908860000000001</v>
      </c>
      <c r="N4673">
        <v>-1.407878</v>
      </c>
    </row>
    <row r="4674" spans="1:14" x14ac:dyDescent="0.3">
      <c r="A4674" s="1">
        <v>43659.875</v>
      </c>
      <c r="B4674" s="1">
        <v>43659.708333333336</v>
      </c>
      <c r="C4674" s="3">
        <f t="shared" si="433"/>
        <v>7</v>
      </c>
      <c r="D4674" s="3">
        <f t="shared" si="434"/>
        <v>13</v>
      </c>
      <c r="E4674" s="4">
        <f t="shared" si="435"/>
        <v>17</v>
      </c>
      <c r="F4674" s="4">
        <f t="shared" si="436"/>
        <v>7</v>
      </c>
      <c r="G4674" s="4" t="str">
        <f t="shared" si="437"/>
        <v>Sum</v>
      </c>
      <c r="H4674" s="4" t="str">
        <f t="shared" si="438"/>
        <v>Off</v>
      </c>
      <c r="I4674">
        <v>1127872598</v>
      </c>
      <c r="J4674" t="s">
        <v>26</v>
      </c>
      <c r="K4674">
        <v>46.05</v>
      </c>
      <c r="L4674">
        <v>47.118234999999999</v>
      </c>
      <c r="M4674">
        <v>2.48237</v>
      </c>
      <c r="N4674">
        <v>-1.4141349999999999</v>
      </c>
    </row>
    <row r="4675" spans="1:14" x14ac:dyDescent="0.3">
      <c r="A4675" s="1">
        <v>43659.916666666664</v>
      </c>
      <c r="B4675" s="1">
        <v>43659.75</v>
      </c>
      <c r="C4675" s="3">
        <f t="shared" ref="C4675:C4738" si="439">MONTH(B4675)</f>
        <v>7</v>
      </c>
      <c r="D4675" s="3">
        <f t="shared" ref="D4675:D4738" si="440">DAY(B4675)</f>
        <v>13</v>
      </c>
      <c r="E4675" s="4">
        <f t="shared" ref="E4675:E4738" si="441">HOUR(B4675)</f>
        <v>18</v>
      </c>
      <c r="F4675" s="4">
        <f t="shared" ref="F4675:F4738" si="442">WEEKDAY(B4675)</f>
        <v>7</v>
      </c>
      <c r="G4675" s="4" t="str">
        <f t="shared" ref="G4675:G4738" si="443">IF(AND(C4675&gt;4,C4675&lt;10),"Sum","Win")</f>
        <v>Sum</v>
      </c>
      <c r="H4675" s="4" t="str">
        <f t="shared" si="438"/>
        <v>Off</v>
      </c>
      <c r="I4675">
        <v>1127872598</v>
      </c>
      <c r="J4675" t="s">
        <v>26</v>
      </c>
      <c r="K4675">
        <v>38.56</v>
      </c>
      <c r="L4675">
        <v>39.500894000000002</v>
      </c>
      <c r="M4675">
        <v>1.7085399999999999</v>
      </c>
      <c r="N4675">
        <v>-0.76764600000000005</v>
      </c>
    </row>
    <row r="4676" spans="1:14" x14ac:dyDescent="0.3">
      <c r="A4676" s="1">
        <v>43659.958333333336</v>
      </c>
      <c r="B4676" s="1">
        <v>43659.791666666664</v>
      </c>
      <c r="C4676" s="3">
        <f t="shared" si="439"/>
        <v>7</v>
      </c>
      <c r="D4676" s="3">
        <f t="shared" si="440"/>
        <v>13</v>
      </c>
      <c r="E4676" s="4">
        <f t="shared" si="441"/>
        <v>19</v>
      </c>
      <c r="F4676" s="4">
        <f t="shared" si="442"/>
        <v>7</v>
      </c>
      <c r="G4676" s="4" t="str">
        <f t="shared" si="443"/>
        <v>Sum</v>
      </c>
      <c r="H4676" s="4" t="str">
        <f t="shared" si="438"/>
        <v>Off</v>
      </c>
      <c r="I4676">
        <v>1127872598</v>
      </c>
      <c r="J4676" t="s">
        <v>26</v>
      </c>
      <c r="K4676">
        <v>34.82</v>
      </c>
      <c r="L4676">
        <v>35.763894999999998</v>
      </c>
      <c r="M4676">
        <v>1.4444220000000001</v>
      </c>
      <c r="N4676">
        <v>-0.50052700000000006</v>
      </c>
    </row>
    <row r="4677" spans="1:14" x14ac:dyDescent="0.3">
      <c r="A4677" s="1">
        <v>43660</v>
      </c>
      <c r="B4677" s="1">
        <v>43659.833333333336</v>
      </c>
      <c r="C4677" s="3">
        <f t="shared" si="439"/>
        <v>7</v>
      </c>
      <c r="D4677" s="3">
        <f t="shared" si="440"/>
        <v>13</v>
      </c>
      <c r="E4677" s="4">
        <f t="shared" si="441"/>
        <v>20</v>
      </c>
      <c r="F4677" s="4">
        <f t="shared" si="442"/>
        <v>7</v>
      </c>
      <c r="G4677" s="4" t="str">
        <f t="shared" si="443"/>
        <v>Sum</v>
      </c>
      <c r="H4677" s="4" t="str">
        <f t="shared" si="438"/>
        <v>Off</v>
      </c>
      <c r="I4677">
        <v>1127872598</v>
      </c>
      <c r="J4677" t="s">
        <v>26</v>
      </c>
      <c r="K4677">
        <v>31.5</v>
      </c>
      <c r="L4677">
        <v>32.012290999999998</v>
      </c>
      <c r="M4677">
        <v>0.97898200000000002</v>
      </c>
      <c r="N4677">
        <v>-0.46669100000000002</v>
      </c>
    </row>
    <row r="4678" spans="1:14" x14ac:dyDescent="0.3">
      <c r="A4678" s="1">
        <v>43660.041666666664</v>
      </c>
      <c r="B4678" s="1">
        <v>43659.875</v>
      </c>
      <c r="C4678" s="3">
        <f t="shared" si="439"/>
        <v>7</v>
      </c>
      <c r="D4678" s="3">
        <f t="shared" si="440"/>
        <v>13</v>
      </c>
      <c r="E4678" s="4">
        <f t="shared" si="441"/>
        <v>21</v>
      </c>
      <c r="F4678" s="4">
        <f t="shared" si="442"/>
        <v>7</v>
      </c>
      <c r="G4678" s="4" t="str">
        <f t="shared" si="443"/>
        <v>Sum</v>
      </c>
      <c r="H4678" s="4" t="str">
        <f t="shared" si="438"/>
        <v>Off</v>
      </c>
      <c r="I4678">
        <v>1127872598</v>
      </c>
      <c r="J4678" t="s">
        <v>26</v>
      </c>
      <c r="K4678">
        <v>28.29</v>
      </c>
      <c r="L4678">
        <v>28.304631000000001</v>
      </c>
      <c r="M4678">
        <v>0.59953599999999996</v>
      </c>
      <c r="N4678">
        <v>-0.58490500000000001</v>
      </c>
    </row>
    <row r="4679" spans="1:14" x14ac:dyDescent="0.3">
      <c r="A4679" s="1">
        <v>43660.083333333336</v>
      </c>
      <c r="B4679" s="1">
        <v>43659.916666666664</v>
      </c>
      <c r="C4679" s="3">
        <f t="shared" si="439"/>
        <v>7</v>
      </c>
      <c r="D4679" s="3">
        <f t="shared" si="440"/>
        <v>13</v>
      </c>
      <c r="E4679" s="4">
        <f t="shared" si="441"/>
        <v>22</v>
      </c>
      <c r="F4679" s="4">
        <f t="shared" si="442"/>
        <v>7</v>
      </c>
      <c r="G4679" s="4" t="str">
        <f t="shared" si="443"/>
        <v>Sum</v>
      </c>
      <c r="H4679" s="4" t="str">
        <f t="shared" si="438"/>
        <v>Off</v>
      </c>
      <c r="I4679">
        <v>1127872598</v>
      </c>
      <c r="J4679" t="s">
        <v>26</v>
      </c>
      <c r="K4679">
        <v>24.14</v>
      </c>
      <c r="L4679">
        <v>24.522815000000001</v>
      </c>
      <c r="M4679">
        <v>0.59092999999999996</v>
      </c>
      <c r="N4679">
        <v>-0.20811499999999999</v>
      </c>
    </row>
    <row r="4680" spans="1:14" x14ac:dyDescent="0.3">
      <c r="A4680" s="1">
        <v>43660.125</v>
      </c>
      <c r="B4680" s="1">
        <v>43659.958333333336</v>
      </c>
      <c r="C4680" s="3">
        <f t="shared" si="439"/>
        <v>7</v>
      </c>
      <c r="D4680" s="3">
        <f t="shared" si="440"/>
        <v>13</v>
      </c>
      <c r="E4680" s="4">
        <f t="shared" si="441"/>
        <v>23</v>
      </c>
      <c r="F4680" s="4">
        <f t="shared" si="442"/>
        <v>7</v>
      </c>
      <c r="G4680" s="4" t="str">
        <f t="shared" si="443"/>
        <v>Sum</v>
      </c>
      <c r="H4680" s="4" t="str">
        <f t="shared" si="438"/>
        <v>Off</v>
      </c>
      <c r="I4680">
        <v>1127872598</v>
      </c>
      <c r="J4680" t="s">
        <v>26</v>
      </c>
      <c r="K4680">
        <v>22.69</v>
      </c>
      <c r="L4680">
        <v>23.152246999999999</v>
      </c>
      <c r="M4680">
        <v>0.37077100000000002</v>
      </c>
      <c r="N4680">
        <v>9.1476000000000002E-2</v>
      </c>
    </row>
    <row r="4681" spans="1:14" x14ac:dyDescent="0.3">
      <c r="A4681" s="1">
        <v>43660.166666666664</v>
      </c>
      <c r="B4681" s="1">
        <v>43660</v>
      </c>
      <c r="C4681" s="3">
        <f t="shared" si="439"/>
        <v>7</v>
      </c>
      <c r="D4681" s="3">
        <f t="shared" si="440"/>
        <v>14</v>
      </c>
      <c r="E4681" s="4">
        <f t="shared" si="441"/>
        <v>0</v>
      </c>
      <c r="F4681" s="4">
        <f t="shared" si="442"/>
        <v>1</v>
      </c>
      <c r="G4681" s="4" t="str">
        <f t="shared" si="443"/>
        <v>Sum</v>
      </c>
      <c r="H4681" s="4" t="str">
        <f t="shared" si="438"/>
        <v>Off</v>
      </c>
      <c r="I4681">
        <v>1127872598</v>
      </c>
      <c r="J4681" t="s">
        <v>26</v>
      </c>
      <c r="K4681">
        <v>20.02</v>
      </c>
      <c r="L4681">
        <v>20.125885</v>
      </c>
      <c r="M4681">
        <v>0</v>
      </c>
      <c r="N4681">
        <v>0.10588500000000001</v>
      </c>
    </row>
    <row r="4682" spans="1:14" x14ac:dyDescent="0.3">
      <c r="A4682" s="1">
        <v>43660.208333333336</v>
      </c>
      <c r="B4682" s="1">
        <v>43660.041666666664</v>
      </c>
      <c r="C4682" s="3">
        <f t="shared" si="439"/>
        <v>7</v>
      </c>
      <c r="D4682" s="3">
        <f t="shared" si="440"/>
        <v>14</v>
      </c>
      <c r="E4682" s="4">
        <f t="shared" si="441"/>
        <v>1</v>
      </c>
      <c r="F4682" s="4">
        <f t="shared" si="442"/>
        <v>1</v>
      </c>
      <c r="G4682" s="4" t="str">
        <f t="shared" si="443"/>
        <v>Sum</v>
      </c>
      <c r="H4682" s="4" t="str">
        <f t="shared" si="438"/>
        <v>Off</v>
      </c>
      <c r="I4682">
        <v>1127872598</v>
      </c>
      <c r="J4682" t="s">
        <v>26</v>
      </c>
      <c r="K4682">
        <v>19.11</v>
      </c>
      <c r="L4682">
        <v>19.15239</v>
      </c>
      <c r="M4682">
        <v>0.01</v>
      </c>
      <c r="N4682">
        <v>3.2390000000000002E-2</v>
      </c>
    </row>
    <row r="4683" spans="1:14" x14ac:dyDescent="0.3">
      <c r="A4683" s="1">
        <v>43660.25</v>
      </c>
      <c r="B4683" s="1">
        <v>43660.083333333336</v>
      </c>
      <c r="C4683" s="3">
        <f t="shared" si="439"/>
        <v>7</v>
      </c>
      <c r="D4683" s="3">
        <f t="shared" si="440"/>
        <v>14</v>
      </c>
      <c r="E4683" s="4">
        <f t="shared" si="441"/>
        <v>2</v>
      </c>
      <c r="F4683" s="4">
        <f t="shared" si="442"/>
        <v>1</v>
      </c>
      <c r="G4683" s="4" t="str">
        <f t="shared" si="443"/>
        <v>Sum</v>
      </c>
      <c r="H4683" s="4" t="str">
        <f t="shared" ref="H4683:H4746" si="444">+IF(OR(F4683&lt;2,F4683&gt;6),"Off",IF(AND(G4683="Win",E4683&gt;7,E4683&lt;13),"On",IF(AND(G4683="Win",E4683&gt;16,E4683&lt;22),"On",IF(AND(G4683="Sum",E4683&gt;9,E4683&lt;22),"On","Off"))))</f>
        <v>Off</v>
      </c>
      <c r="I4683">
        <v>1127872598</v>
      </c>
      <c r="J4683" t="s">
        <v>26</v>
      </c>
      <c r="K4683">
        <v>17.329999999999998</v>
      </c>
      <c r="L4683">
        <v>17.317145</v>
      </c>
      <c r="M4683">
        <v>0.02</v>
      </c>
      <c r="N4683">
        <v>-3.2855000000000002E-2</v>
      </c>
    </row>
    <row r="4684" spans="1:14" x14ac:dyDescent="0.3">
      <c r="A4684" s="1">
        <v>43660.291666666664</v>
      </c>
      <c r="B4684" s="1">
        <v>43660.125</v>
      </c>
      <c r="C4684" s="3">
        <f t="shared" si="439"/>
        <v>7</v>
      </c>
      <c r="D4684" s="3">
        <f t="shared" si="440"/>
        <v>14</v>
      </c>
      <c r="E4684" s="4">
        <f t="shared" si="441"/>
        <v>3</v>
      </c>
      <c r="F4684" s="4">
        <f t="shared" si="442"/>
        <v>1</v>
      </c>
      <c r="G4684" s="4" t="str">
        <f t="shared" si="443"/>
        <v>Sum</v>
      </c>
      <c r="H4684" s="4" t="str">
        <f t="shared" si="444"/>
        <v>Off</v>
      </c>
      <c r="I4684">
        <v>1127872598</v>
      </c>
      <c r="J4684" t="s">
        <v>26</v>
      </c>
      <c r="K4684">
        <v>16.649999999999999</v>
      </c>
      <c r="L4684">
        <v>16.594356999999999</v>
      </c>
      <c r="M4684">
        <v>7.0569000000000007E-2</v>
      </c>
      <c r="N4684">
        <v>-0.12621199999999999</v>
      </c>
    </row>
    <row r="4685" spans="1:14" x14ac:dyDescent="0.3">
      <c r="A4685" s="1">
        <v>43660.333333333336</v>
      </c>
      <c r="B4685" s="1">
        <v>43660.166666666664</v>
      </c>
      <c r="C4685" s="3">
        <f t="shared" si="439"/>
        <v>7</v>
      </c>
      <c r="D4685" s="3">
        <f t="shared" si="440"/>
        <v>14</v>
      </c>
      <c r="E4685" s="4">
        <f t="shared" si="441"/>
        <v>4</v>
      </c>
      <c r="F4685" s="4">
        <f t="shared" si="442"/>
        <v>1</v>
      </c>
      <c r="G4685" s="4" t="str">
        <f t="shared" si="443"/>
        <v>Sum</v>
      </c>
      <c r="H4685" s="4" t="str">
        <f t="shared" si="444"/>
        <v>Off</v>
      </c>
      <c r="I4685">
        <v>1127872598</v>
      </c>
      <c r="J4685" t="s">
        <v>26</v>
      </c>
      <c r="K4685">
        <v>15.59</v>
      </c>
      <c r="L4685">
        <v>15.467988</v>
      </c>
      <c r="M4685">
        <v>8.8361999999999996E-2</v>
      </c>
      <c r="N4685">
        <v>-0.21037400000000001</v>
      </c>
    </row>
    <row r="4686" spans="1:14" x14ac:dyDescent="0.3">
      <c r="A4686" s="1">
        <v>43660.375</v>
      </c>
      <c r="B4686" s="1">
        <v>43660.208333333336</v>
      </c>
      <c r="C4686" s="3">
        <f t="shared" si="439"/>
        <v>7</v>
      </c>
      <c r="D4686" s="3">
        <f t="shared" si="440"/>
        <v>14</v>
      </c>
      <c r="E4686" s="4">
        <f t="shared" si="441"/>
        <v>5</v>
      </c>
      <c r="F4686" s="4">
        <f t="shared" si="442"/>
        <v>1</v>
      </c>
      <c r="G4686" s="4" t="str">
        <f t="shared" si="443"/>
        <v>Sum</v>
      </c>
      <c r="H4686" s="4" t="str">
        <f t="shared" si="444"/>
        <v>Off</v>
      </c>
      <c r="I4686">
        <v>1127872598</v>
      </c>
      <c r="J4686" t="s">
        <v>26</v>
      </c>
      <c r="K4686">
        <v>15.44</v>
      </c>
      <c r="L4686">
        <v>15.339292</v>
      </c>
      <c r="M4686">
        <v>0.111772</v>
      </c>
      <c r="N4686">
        <v>-0.21248</v>
      </c>
    </row>
    <row r="4687" spans="1:14" x14ac:dyDescent="0.3">
      <c r="A4687" s="1">
        <v>43660.416666666664</v>
      </c>
      <c r="B4687" s="1">
        <v>43660.25</v>
      </c>
      <c r="C4687" s="3">
        <f t="shared" si="439"/>
        <v>7</v>
      </c>
      <c r="D4687" s="3">
        <f t="shared" si="440"/>
        <v>14</v>
      </c>
      <c r="E4687" s="4">
        <f t="shared" si="441"/>
        <v>6</v>
      </c>
      <c r="F4687" s="4">
        <f t="shared" si="442"/>
        <v>1</v>
      </c>
      <c r="G4687" s="4" t="str">
        <f t="shared" si="443"/>
        <v>Sum</v>
      </c>
      <c r="H4687" s="4" t="str">
        <f t="shared" si="444"/>
        <v>Off</v>
      </c>
      <c r="I4687">
        <v>1127872598</v>
      </c>
      <c r="J4687" t="s">
        <v>26</v>
      </c>
      <c r="K4687">
        <v>15.24</v>
      </c>
      <c r="L4687">
        <v>14.990212</v>
      </c>
      <c r="M4687">
        <v>0</v>
      </c>
      <c r="N4687">
        <v>-0.24978800000000001</v>
      </c>
    </row>
    <row r="4688" spans="1:14" x14ac:dyDescent="0.3">
      <c r="A4688" s="1">
        <v>43660.458333333336</v>
      </c>
      <c r="B4688" s="1">
        <v>43660.291666666664</v>
      </c>
      <c r="C4688" s="3">
        <f t="shared" si="439"/>
        <v>7</v>
      </c>
      <c r="D4688" s="3">
        <f t="shared" si="440"/>
        <v>14</v>
      </c>
      <c r="E4688" s="4">
        <f t="shared" si="441"/>
        <v>7</v>
      </c>
      <c r="F4688" s="4">
        <f t="shared" si="442"/>
        <v>1</v>
      </c>
      <c r="G4688" s="4" t="str">
        <f t="shared" si="443"/>
        <v>Sum</v>
      </c>
      <c r="H4688" s="4" t="str">
        <f t="shared" si="444"/>
        <v>Off</v>
      </c>
      <c r="I4688">
        <v>1127872598</v>
      </c>
      <c r="J4688" t="s">
        <v>26</v>
      </c>
      <c r="K4688">
        <v>16.95</v>
      </c>
      <c r="L4688">
        <v>16.695221</v>
      </c>
      <c r="M4688">
        <v>0</v>
      </c>
      <c r="N4688">
        <v>-0.25477899999999998</v>
      </c>
    </row>
    <row r="4689" spans="1:14" x14ac:dyDescent="0.3">
      <c r="A4689" s="1">
        <v>43660.5</v>
      </c>
      <c r="B4689" s="1">
        <v>43660.333333333336</v>
      </c>
      <c r="C4689" s="3">
        <f t="shared" si="439"/>
        <v>7</v>
      </c>
      <c r="D4689" s="3">
        <f t="shared" si="440"/>
        <v>14</v>
      </c>
      <c r="E4689" s="4">
        <f t="shared" si="441"/>
        <v>8</v>
      </c>
      <c r="F4689" s="4">
        <f t="shared" si="442"/>
        <v>1</v>
      </c>
      <c r="G4689" s="4" t="str">
        <f t="shared" si="443"/>
        <v>Sum</v>
      </c>
      <c r="H4689" s="4" t="str">
        <f t="shared" si="444"/>
        <v>Off</v>
      </c>
      <c r="I4689">
        <v>1127872598</v>
      </c>
      <c r="J4689" t="s">
        <v>26</v>
      </c>
      <c r="K4689">
        <v>19.02</v>
      </c>
      <c r="L4689">
        <v>19.048921</v>
      </c>
      <c r="M4689">
        <v>0.110554</v>
      </c>
      <c r="N4689">
        <v>-8.1632999999999997E-2</v>
      </c>
    </row>
    <row r="4690" spans="1:14" x14ac:dyDescent="0.3">
      <c r="A4690" s="1">
        <v>43660.541666666664</v>
      </c>
      <c r="B4690" s="1">
        <v>43660.375</v>
      </c>
      <c r="C4690" s="3">
        <f t="shared" si="439"/>
        <v>7</v>
      </c>
      <c r="D4690" s="3">
        <f t="shared" si="440"/>
        <v>14</v>
      </c>
      <c r="E4690" s="4">
        <f t="shared" si="441"/>
        <v>9</v>
      </c>
      <c r="F4690" s="4">
        <f t="shared" si="442"/>
        <v>1</v>
      </c>
      <c r="G4690" s="4" t="str">
        <f t="shared" si="443"/>
        <v>Sum</v>
      </c>
      <c r="H4690" s="4" t="str">
        <f t="shared" si="444"/>
        <v>Off</v>
      </c>
      <c r="I4690">
        <v>1127872598</v>
      </c>
      <c r="J4690" t="s">
        <v>26</v>
      </c>
      <c r="K4690">
        <v>21.59</v>
      </c>
      <c r="L4690">
        <v>21.942142</v>
      </c>
      <c r="M4690">
        <v>0.31697999999999998</v>
      </c>
      <c r="N4690">
        <v>3.5161999999999999E-2</v>
      </c>
    </row>
    <row r="4691" spans="1:14" x14ac:dyDescent="0.3">
      <c r="A4691" s="1">
        <v>43660.583333333336</v>
      </c>
      <c r="B4691" s="1">
        <v>43660.416666666664</v>
      </c>
      <c r="C4691" s="3">
        <f t="shared" si="439"/>
        <v>7</v>
      </c>
      <c r="D4691" s="3">
        <f t="shared" si="440"/>
        <v>14</v>
      </c>
      <c r="E4691" s="4">
        <f t="shared" si="441"/>
        <v>10</v>
      </c>
      <c r="F4691" s="4">
        <f t="shared" si="442"/>
        <v>1</v>
      </c>
      <c r="G4691" s="4" t="str">
        <f t="shared" si="443"/>
        <v>Sum</v>
      </c>
      <c r="H4691" s="4" t="str">
        <f t="shared" si="444"/>
        <v>Off</v>
      </c>
      <c r="I4691">
        <v>1127872598</v>
      </c>
      <c r="J4691" t="s">
        <v>26</v>
      </c>
      <c r="K4691">
        <v>23.88</v>
      </c>
      <c r="L4691">
        <v>24.101597000000002</v>
      </c>
      <c r="M4691">
        <v>0.321826</v>
      </c>
      <c r="N4691">
        <v>-0.100229</v>
      </c>
    </row>
    <row r="4692" spans="1:14" x14ac:dyDescent="0.3">
      <c r="A4692" s="1">
        <v>43660.625</v>
      </c>
      <c r="B4692" s="1">
        <v>43660.458333333336</v>
      </c>
      <c r="C4692" s="3">
        <f t="shared" si="439"/>
        <v>7</v>
      </c>
      <c r="D4692" s="3">
        <f t="shared" si="440"/>
        <v>14</v>
      </c>
      <c r="E4692" s="4">
        <f t="shared" si="441"/>
        <v>11</v>
      </c>
      <c r="F4692" s="4">
        <f t="shared" si="442"/>
        <v>1</v>
      </c>
      <c r="G4692" s="4" t="str">
        <f t="shared" si="443"/>
        <v>Sum</v>
      </c>
      <c r="H4692" s="4" t="str">
        <f t="shared" si="444"/>
        <v>Off</v>
      </c>
      <c r="I4692">
        <v>1127872598</v>
      </c>
      <c r="J4692" t="s">
        <v>26</v>
      </c>
      <c r="K4692">
        <v>25.99</v>
      </c>
      <c r="L4692">
        <v>26.426261</v>
      </c>
      <c r="M4692">
        <v>0.68463700000000005</v>
      </c>
      <c r="N4692">
        <v>-0.24837600000000001</v>
      </c>
    </row>
    <row r="4693" spans="1:14" x14ac:dyDescent="0.3">
      <c r="A4693" s="1">
        <v>43660.666666666664</v>
      </c>
      <c r="B4693" s="1">
        <v>43660.5</v>
      </c>
      <c r="C4693" s="3">
        <f t="shared" si="439"/>
        <v>7</v>
      </c>
      <c r="D4693" s="3">
        <f t="shared" si="440"/>
        <v>14</v>
      </c>
      <c r="E4693" s="4">
        <f t="shared" si="441"/>
        <v>12</v>
      </c>
      <c r="F4693" s="4">
        <f t="shared" si="442"/>
        <v>1</v>
      </c>
      <c r="G4693" s="4" t="str">
        <f t="shared" si="443"/>
        <v>Sum</v>
      </c>
      <c r="H4693" s="4" t="str">
        <f t="shared" si="444"/>
        <v>Off</v>
      </c>
      <c r="I4693">
        <v>1127872598</v>
      </c>
      <c r="J4693" t="s">
        <v>26</v>
      </c>
      <c r="K4693">
        <v>28.47</v>
      </c>
      <c r="L4693">
        <v>29.044930000000001</v>
      </c>
      <c r="M4693">
        <v>0.73231999999999997</v>
      </c>
      <c r="N4693">
        <v>-0.15739</v>
      </c>
    </row>
    <row r="4694" spans="1:14" x14ac:dyDescent="0.3">
      <c r="A4694" s="1">
        <v>43660.708333333336</v>
      </c>
      <c r="B4694" s="1">
        <v>43660.541666666664</v>
      </c>
      <c r="C4694" s="3">
        <f t="shared" si="439"/>
        <v>7</v>
      </c>
      <c r="D4694" s="3">
        <f t="shared" si="440"/>
        <v>14</v>
      </c>
      <c r="E4694" s="4">
        <f t="shared" si="441"/>
        <v>13</v>
      </c>
      <c r="F4694" s="4">
        <f t="shared" si="442"/>
        <v>1</v>
      </c>
      <c r="G4694" s="4" t="str">
        <f t="shared" si="443"/>
        <v>Sum</v>
      </c>
      <c r="H4694" s="4" t="str">
        <f t="shared" si="444"/>
        <v>Off</v>
      </c>
      <c r="I4694">
        <v>1127872598</v>
      </c>
      <c r="J4694" t="s">
        <v>26</v>
      </c>
      <c r="K4694">
        <v>31.49</v>
      </c>
      <c r="L4694">
        <v>32.541680999999997</v>
      </c>
      <c r="M4694">
        <v>1.2369399999999999</v>
      </c>
      <c r="N4694">
        <v>-0.18525900000000001</v>
      </c>
    </row>
    <row r="4695" spans="1:14" x14ac:dyDescent="0.3">
      <c r="A4695" s="1">
        <v>43660.75</v>
      </c>
      <c r="B4695" s="1">
        <v>43660.583333333336</v>
      </c>
      <c r="C4695" s="3">
        <f t="shared" si="439"/>
        <v>7</v>
      </c>
      <c r="D4695" s="3">
        <f t="shared" si="440"/>
        <v>14</v>
      </c>
      <c r="E4695" s="4">
        <f t="shared" si="441"/>
        <v>14</v>
      </c>
      <c r="F4695" s="4">
        <f t="shared" si="442"/>
        <v>1</v>
      </c>
      <c r="G4695" s="4" t="str">
        <f t="shared" si="443"/>
        <v>Sum</v>
      </c>
      <c r="H4695" s="4" t="str">
        <f t="shared" si="444"/>
        <v>Off</v>
      </c>
      <c r="I4695">
        <v>1127872598</v>
      </c>
      <c r="J4695" t="s">
        <v>26</v>
      </c>
      <c r="K4695">
        <v>33.25</v>
      </c>
      <c r="L4695">
        <v>34.340812999999997</v>
      </c>
      <c r="M4695">
        <v>1.1428149999999999</v>
      </c>
      <c r="N4695">
        <v>-5.2002E-2</v>
      </c>
    </row>
    <row r="4696" spans="1:14" x14ac:dyDescent="0.3">
      <c r="A4696" s="1">
        <v>43660.791666666664</v>
      </c>
      <c r="B4696" s="1">
        <v>43660.625</v>
      </c>
      <c r="C4696" s="3">
        <f t="shared" si="439"/>
        <v>7</v>
      </c>
      <c r="D4696" s="3">
        <f t="shared" si="440"/>
        <v>14</v>
      </c>
      <c r="E4696" s="4">
        <f t="shared" si="441"/>
        <v>15</v>
      </c>
      <c r="F4696" s="4">
        <f t="shared" si="442"/>
        <v>1</v>
      </c>
      <c r="G4696" s="4" t="str">
        <f t="shared" si="443"/>
        <v>Sum</v>
      </c>
      <c r="H4696" s="4" t="str">
        <f t="shared" si="444"/>
        <v>Off</v>
      </c>
      <c r="I4696">
        <v>1127872598</v>
      </c>
      <c r="J4696" t="s">
        <v>26</v>
      </c>
      <c r="K4696">
        <v>35.799999999999997</v>
      </c>
      <c r="L4696">
        <v>36.550708999999998</v>
      </c>
      <c r="M4696">
        <v>0.95422499999999999</v>
      </c>
      <c r="N4696">
        <v>-0.203516</v>
      </c>
    </row>
    <row r="4697" spans="1:14" x14ac:dyDescent="0.3">
      <c r="A4697" s="1">
        <v>43660.833333333336</v>
      </c>
      <c r="B4697" s="1">
        <v>43660.666666666664</v>
      </c>
      <c r="C4697" s="3">
        <f t="shared" si="439"/>
        <v>7</v>
      </c>
      <c r="D4697" s="3">
        <f t="shared" si="440"/>
        <v>14</v>
      </c>
      <c r="E4697" s="4">
        <f t="shared" si="441"/>
        <v>16</v>
      </c>
      <c r="F4697" s="4">
        <f t="shared" si="442"/>
        <v>1</v>
      </c>
      <c r="G4697" s="4" t="str">
        <f t="shared" si="443"/>
        <v>Sum</v>
      </c>
      <c r="H4697" s="4" t="str">
        <f t="shared" si="444"/>
        <v>Off</v>
      </c>
      <c r="I4697">
        <v>1127872598</v>
      </c>
      <c r="J4697" t="s">
        <v>26</v>
      </c>
      <c r="K4697">
        <v>41.46</v>
      </c>
      <c r="L4697">
        <v>42.056728999999997</v>
      </c>
      <c r="M4697">
        <v>0.86374899999999999</v>
      </c>
      <c r="N4697">
        <v>-0.26701999999999998</v>
      </c>
    </row>
    <row r="4698" spans="1:14" x14ac:dyDescent="0.3">
      <c r="A4698" s="1">
        <v>43660.875</v>
      </c>
      <c r="B4698" s="1">
        <v>43660.708333333336</v>
      </c>
      <c r="C4698" s="3">
        <f t="shared" si="439"/>
        <v>7</v>
      </c>
      <c r="D4698" s="3">
        <f t="shared" si="440"/>
        <v>14</v>
      </c>
      <c r="E4698" s="4">
        <f t="shared" si="441"/>
        <v>17</v>
      </c>
      <c r="F4698" s="4">
        <f t="shared" si="442"/>
        <v>1</v>
      </c>
      <c r="G4698" s="4" t="str">
        <f t="shared" si="443"/>
        <v>Sum</v>
      </c>
      <c r="H4698" s="4" t="str">
        <f t="shared" si="444"/>
        <v>Off</v>
      </c>
      <c r="I4698">
        <v>1127872598</v>
      </c>
      <c r="J4698" t="s">
        <v>26</v>
      </c>
      <c r="K4698">
        <v>44.46</v>
      </c>
      <c r="L4698">
        <v>45.197490000000002</v>
      </c>
      <c r="M4698">
        <v>1.0761289999999999</v>
      </c>
      <c r="N4698">
        <v>-0.33863900000000002</v>
      </c>
    </row>
    <row r="4699" spans="1:14" x14ac:dyDescent="0.3">
      <c r="A4699" s="1">
        <v>43660.916666666664</v>
      </c>
      <c r="B4699" s="1">
        <v>43660.75</v>
      </c>
      <c r="C4699" s="3">
        <f t="shared" si="439"/>
        <v>7</v>
      </c>
      <c r="D4699" s="3">
        <f t="shared" si="440"/>
        <v>14</v>
      </c>
      <c r="E4699" s="4">
        <f t="shared" si="441"/>
        <v>18</v>
      </c>
      <c r="F4699" s="4">
        <f t="shared" si="442"/>
        <v>1</v>
      </c>
      <c r="G4699" s="4" t="str">
        <f t="shared" si="443"/>
        <v>Sum</v>
      </c>
      <c r="H4699" s="4" t="str">
        <f t="shared" si="444"/>
        <v>Off</v>
      </c>
      <c r="I4699">
        <v>1127872598</v>
      </c>
      <c r="J4699" t="s">
        <v>26</v>
      </c>
      <c r="K4699">
        <v>36.64</v>
      </c>
      <c r="L4699">
        <v>37.505868</v>
      </c>
      <c r="M4699">
        <v>1.070403</v>
      </c>
      <c r="N4699">
        <v>-0.20453499999999999</v>
      </c>
    </row>
    <row r="4700" spans="1:14" x14ac:dyDescent="0.3">
      <c r="A4700" s="1">
        <v>43660.958333333336</v>
      </c>
      <c r="B4700" s="1">
        <v>43660.791666666664</v>
      </c>
      <c r="C4700" s="3">
        <f t="shared" si="439"/>
        <v>7</v>
      </c>
      <c r="D4700" s="3">
        <f t="shared" si="440"/>
        <v>14</v>
      </c>
      <c r="E4700" s="4">
        <f t="shared" si="441"/>
        <v>19</v>
      </c>
      <c r="F4700" s="4">
        <f t="shared" si="442"/>
        <v>1</v>
      </c>
      <c r="G4700" s="4" t="str">
        <f t="shared" si="443"/>
        <v>Sum</v>
      </c>
      <c r="H4700" s="4" t="str">
        <f t="shared" si="444"/>
        <v>Off</v>
      </c>
      <c r="I4700">
        <v>1127872598</v>
      </c>
      <c r="J4700" t="s">
        <v>26</v>
      </c>
      <c r="K4700">
        <v>34.299999999999997</v>
      </c>
      <c r="L4700">
        <v>35.485860000000002</v>
      </c>
      <c r="M4700">
        <v>1.3059810000000001</v>
      </c>
      <c r="N4700">
        <v>-0.12012100000000001</v>
      </c>
    </row>
    <row r="4701" spans="1:14" x14ac:dyDescent="0.3">
      <c r="A4701" s="1">
        <v>43661</v>
      </c>
      <c r="B4701" s="1">
        <v>43660.833333333336</v>
      </c>
      <c r="C4701" s="3">
        <f t="shared" si="439"/>
        <v>7</v>
      </c>
      <c r="D4701" s="3">
        <f t="shared" si="440"/>
        <v>14</v>
      </c>
      <c r="E4701" s="4">
        <f t="shared" si="441"/>
        <v>20</v>
      </c>
      <c r="F4701" s="4">
        <f t="shared" si="442"/>
        <v>1</v>
      </c>
      <c r="G4701" s="4" t="str">
        <f t="shared" si="443"/>
        <v>Sum</v>
      </c>
      <c r="H4701" s="4" t="str">
        <f t="shared" si="444"/>
        <v>Off</v>
      </c>
      <c r="I4701">
        <v>1127872598</v>
      </c>
      <c r="J4701" t="s">
        <v>26</v>
      </c>
      <c r="K4701">
        <v>30.43</v>
      </c>
      <c r="L4701">
        <v>31.009792000000001</v>
      </c>
      <c r="M4701">
        <v>0.77568400000000004</v>
      </c>
      <c r="N4701">
        <v>-0.19589200000000001</v>
      </c>
    </row>
    <row r="4702" spans="1:14" x14ac:dyDescent="0.3">
      <c r="A4702" s="1">
        <v>43661.041666666664</v>
      </c>
      <c r="B4702" s="1">
        <v>43660.875</v>
      </c>
      <c r="C4702" s="3">
        <f t="shared" si="439"/>
        <v>7</v>
      </c>
      <c r="D4702" s="3">
        <f t="shared" si="440"/>
        <v>14</v>
      </c>
      <c r="E4702" s="4">
        <f t="shared" si="441"/>
        <v>21</v>
      </c>
      <c r="F4702" s="4">
        <f t="shared" si="442"/>
        <v>1</v>
      </c>
      <c r="G4702" s="4" t="str">
        <f t="shared" si="443"/>
        <v>Sum</v>
      </c>
      <c r="H4702" s="4" t="str">
        <f t="shared" si="444"/>
        <v>Off</v>
      </c>
      <c r="I4702">
        <v>1127872598</v>
      </c>
      <c r="J4702" t="s">
        <v>26</v>
      </c>
      <c r="K4702">
        <v>27.25</v>
      </c>
      <c r="L4702">
        <v>27.347287999999999</v>
      </c>
      <c r="M4702">
        <v>0.34514899999999998</v>
      </c>
      <c r="N4702">
        <v>-0.247861</v>
      </c>
    </row>
    <row r="4703" spans="1:14" x14ac:dyDescent="0.3">
      <c r="A4703" s="1">
        <v>43661.083333333336</v>
      </c>
      <c r="B4703" s="1">
        <v>43660.916666666664</v>
      </c>
      <c r="C4703" s="3">
        <f t="shared" si="439"/>
        <v>7</v>
      </c>
      <c r="D4703" s="3">
        <f t="shared" si="440"/>
        <v>14</v>
      </c>
      <c r="E4703" s="4">
        <f t="shared" si="441"/>
        <v>22</v>
      </c>
      <c r="F4703" s="4">
        <f t="shared" si="442"/>
        <v>1</v>
      </c>
      <c r="G4703" s="4" t="str">
        <f t="shared" si="443"/>
        <v>Sum</v>
      </c>
      <c r="H4703" s="4" t="str">
        <f t="shared" si="444"/>
        <v>Off</v>
      </c>
      <c r="I4703">
        <v>1127872598</v>
      </c>
      <c r="J4703" t="s">
        <v>26</v>
      </c>
      <c r="K4703">
        <v>23.78</v>
      </c>
      <c r="L4703">
        <v>24.193456000000001</v>
      </c>
      <c r="M4703">
        <v>0.60969600000000002</v>
      </c>
      <c r="N4703">
        <v>-0.19624</v>
      </c>
    </row>
    <row r="4704" spans="1:14" x14ac:dyDescent="0.3">
      <c r="A4704" s="1">
        <v>43661.125</v>
      </c>
      <c r="B4704" s="1">
        <v>43660.958333333336</v>
      </c>
      <c r="C4704" s="3">
        <f t="shared" si="439"/>
        <v>7</v>
      </c>
      <c r="D4704" s="3">
        <f t="shared" si="440"/>
        <v>14</v>
      </c>
      <c r="E4704" s="4">
        <f t="shared" si="441"/>
        <v>23</v>
      </c>
      <c r="F4704" s="4">
        <f t="shared" si="442"/>
        <v>1</v>
      </c>
      <c r="G4704" s="4" t="str">
        <f t="shared" si="443"/>
        <v>Sum</v>
      </c>
      <c r="H4704" s="4" t="str">
        <f t="shared" si="444"/>
        <v>Off</v>
      </c>
      <c r="I4704">
        <v>1127872598</v>
      </c>
      <c r="J4704" t="s">
        <v>26</v>
      </c>
      <c r="K4704">
        <v>21.88</v>
      </c>
      <c r="L4704">
        <v>22.179012</v>
      </c>
      <c r="M4704">
        <v>0.23949000000000001</v>
      </c>
      <c r="N4704">
        <v>5.9521999999999999E-2</v>
      </c>
    </row>
    <row r="4705" spans="1:14" x14ac:dyDescent="0.3">
      <c r="A4705" s="1">
        <v>43661.166666666664</v>
      </c>
      <c r="B4705" s="1">
        <v>43661</v>
      </c>
      <c r="C4705" s="3">
        <f t="shared" si="439"/>
        <v>7</v>
      </c>
      <c r="D4705" s="3">
        <f t="shared" si="440"/>
        <v>15</v>
      </c>
      <c r="E4705" s="4">
        <f t="shared" si="441"/>
        <v>0</v>
      </c>
      <c r="F4705" s="4">
        <f t="shared" si="442"/>
        <v>2</v>
      </c>
      <c r="G4705" s="4" t="str">
        <f t="shared" si="443"/>
        <v>Sum</v>
      </c>
      <c r="H4705" s="4" t="str">
        <f t="shared" si="444"/>
        <v>Off</v>
      </c>
      <c r="I4705">
        <v>1127872598</v>
      </c>
      <c r="J4705" t="s">
        <v>26</v>
      </c>
      <c r="K4705">
        <v>19.68</v>
      </c>
      <c r="L4705">
        <v>19.64207</v>
      </c>
      <c r="M4705">
        <v>2.2381000000000002E-2</v>
      </c>
      <c r="N4705">
        <v>-6.0310999999999997E-2</v>
      </c>
    </row>
    <row r="4706" spans="1:14" x14ac:dyDescent="0.3">
      <c r="A4706" s="1">
        <v>43661.208333333336</v>
      </c>
      <c r="B4706" s="1">
        <v>43661.041666666664</v>
      </c>
      <c r="C4706" s="3">
        <f t="shared" si="439"/>
        <v>7</v>
      </c>
      <c r="D4706" s="3">
        <f t="shared" si="440"/>
        <v>15</v>
      </c>
      <c r="E4706" s="4">
        <f t="shared" si="441"/>
        <v>1</v>
      </c>
      <c r="F4706" s="4">
        <f t="shared" si="442"/>
        <v>2</v>
      </c>
      <c r="G4706" s="4" t="str">
        <f t="shared" si="443"/>
        <v>Sum</v>
      </c>
      <c r="H4706" s="4" t="str">
        <f t="shared" si="444"/>
        <v>Off</v>
      </c>
      <c r="I4706">
        <v>1127872598</v>
      </c>
      <c r="J4706" t="s">
        <v>26</v>
      </c>
      <c r="K4706">
        <v>18.93</v>
      </c>
      <c r="L4706">
        <v>18.891787999999998</v>
      </c>
      <c r="M4706">
        <v>6.5211000000000005E-2</v>
      </c>
      <c r="N4706">
        <v>-0.103423</v>
      </c>
    </row>
    <row r="4707" spans="1:14" x14ac:dyDescent="0.3">
      <c r="A4707" s="1">
        <v>43661.25</v>
      </c>
      <c r="B4707" s="1">
        <v>43661.083333333336</v>
      </c>
      <c r="C4707" s="3">
        <f t="shared" si="439"/>
        <v>7</v>
      </c>
      <c r="D4707" s="3">
        <f t="shared" si="440"/>
        <v>15</v>
      </c>
      <c r="E4707" s="4">
        <f t="shared" si="441"/>
        <v>2</v>
      </c>
      <c r="F4707" s="4">
        <f t="shared" si="442"/>
        <v>2</v>
      </c>
      <c r="G4707" s="4" t="str">
        <f t="shared" si="443"/>
        <v>Sum</v>
      </c>
      <c r="H4707" s="4" t="str">
        <f t="shared" si="444"/>
        <v>Off</v>
      </c>
      <c r="I4707">
        <v>1127872598</v>
      </c>
      <c r="J4707" t="s">
        <v>26</v>
      </c>
      <c r="K4707">
        <v>17.86</v>
      </c>
      <c r="L4707">
        <v>17.824939000000001</v>
      </c>
      <c r="M4707">
        <v>3.8377000000000001E-2</v>
      </c>
      <c r="N4707">
        <v>-7.3438000000000003E-2</v>
      </c>
    </row>
    <row r="4708" spans="1:14" x14ac:dyDescent="0.3">
      <c r="A4708" s="1">
        <v>43661.291666666664</v>
      </c>
      <c r="B4708" s="1">
        <v>43661.125</v>
      </c>
      <c r="C4708" s="3">
        <f t="shared" si="439"/>
        <v>7</v>
      </c>
      <c r="D4708" s="3">
        <f t="shared" si="440"/>
        <v>15</v>
      </c>
      <c r="E4708" s="4">
        <f t="shared" si="441"/>
        <v>3</v>
      </c>
      <c r="F4708" s="4">
        <f t="shared" si="442"/>
        <v>2</v>
      </c>
      <c r="G4708" s="4" t="str">
        <f t="shared" si="443"/>
        <v>Sum</v>
      </c>
      <c r="H4708" s="4" t="str">
        <f t="shared" si="444"/>
        <v>Off</v>
      </c>
      <c r="I4708">
        <v>1127872598</v>
      </c>
      <c r="J4708" t="s">
        <v>26</v>
      </c>
      <c r="K4708">
        <v>16.329999999999998</v>
      </c>
      <c r="L4708">
        <v>16.252243</v>
      </c>
      <c r="M4708">
        <v>1.0078999999999999E-2</v>
      </c>
      <c r="N4708">
        <v>-8.7835999999999997E-2</v>
      </c>
    </row>
    <row r="4709" spans="1:14" x14ac:dyDescent="0.3">
      <c r="A4709" s="1">
        <v>43661.333333333336</v>
      </c>
      <c r="B4709" s="1">
        <v>43661.166666666664</v>
      </c>
      <c r="C4709" s="3">
        <f t="shared" si="439"/>
        <v>7</v>
      </c>
      <c r="D4709" s="3">
        <f t="shared" si="440"/>
        <v>15</v>
      </c>
      <c r="E4709" s="4">
        <f t="shared" si="441"/>
        <v>4</v>
      </c>
      <c r="F4709" s="4">
        <f t="shared" si="442"/>
        <v>2</v>
      </c>
      <c r="G4709" s="4" t="str">
        <f t="shared" si="443"/>
        <v>Sum</v>
      </c>
      <c r="H4709" s="4" t="str">
        <f t="shared" si="444"/>
        <v>Off</v>
      </c>
      <c r="I4709">
        <v>1127872598</v>
      </c>
      <c r="J4709" t="s">
        <v>26</v>
      </c>
      <c r="K4709">
        <v>16.190000000000001</v>
      </c>
      <c r="L4709">
        <v>16.008481</v>
      </c>
      <c r="M4709">
        <v>5.3541999999999999E-2</v>
      </c>
      <c r="N4709">
        <v>-0.23506099999999999</v>
      </c>
    </row>
    <row r="4710" spans="1:14" x14ac:dyDescent="0.3">
      <c r="A4710" s="1">
        <v>43661.375</v>
      </c>
      <c r="B4710" s="1">
        <v>43661.208333333336</v>
      </c>
      <c r="C4710" s="3">
        <f t="shared" si="439"/>
        <v>7</v>
      </c>
      <c r="D4710" s="3">
        <f t="shared" si="440"/>
        <v>15</v>
      </c>
      <c r="E4710" s="4">
        <f t="shared" si="441"/>
        <v>5</v>
      </c>
      <c r="F4710" s="4">
        <f t="shared" si="442"/>
        <v>2</v>
      </c>
      <c r="G4710" s="4" t="str">
        <f t="shared" si="443"/>
        <v>Sum</v>
      </c>
      <c r="H4710" s="4" t="str">
        <f t="shared" si="444"/>
        <v>Off</v>
      </c>
      <c r="I4710">
        <v>1127872598</v>
      </c>
      <c r="J4710" t="s">
        <v>26</v>
      </c>
      <c r="K4710">
        <v>17.68</v>
      </c>
      <c r="L4710">
        <v>17.489543999999999</v>
      </c>
      <c r="M4710">
        <v>7.2955000000000006E-2</v>
      </c>
      <c r="N4710">
        <v>-0.26341100000000001</v>
      </c>
    </row>
    <row r="4711" spans="1:14" x14ac:dyDescent="0.3">
      <c r="A4711" s="1">
        <v>43661.416666666664</v>
      </c>
      <c r="B4711" s="1">
        <v>43661.25</v>
      </c>
      <c r="C4711" s="3">
        <f t="shared" si="439"/>
        <v>7</v>
      </c>
      <c r="D4711" s="3">
        <f t="shared" si="440"/>
        <v>15</v>
      </c>
      <c r="E4711" s="4">
        <f t="shared" si="441"/>
        <v>6</v>
      </c>
      <c r="F4711" s="4">
        <f t="shared" si="442"/>
        <v>2</v>
      </c>
      <c r="G4711" s="4" t="str">
        <f t="shared" si="443"/>
        <v>Sum</v>
      </c>
      <c r="H4711" s="4" t="str">
        <f t="shared" si="444"/>
        <v>Off</v>
      </c>
      <c r="I4711">
        <v>1127872598</v>
      </c>
      <c r="J4711" t="s">
        <v>26</v>
      </c>
      <c r="K4711">
        <v>19.02</v>
      </c>
      <c r="L4711">
        <v>18.785440000000001</v>
      </c>
      <c r="M4711">
        <v>8.3565E-2</v>
      </c>
      <c r="N4711">
        <v>-0.31812499999999999</v>
      </c>
    </row>
    <row r="4712" spans="1:14" x14ac:dyDescent="0.3">
      <c r="A4712" s="1">
        <v>43661.458333333336</v>
      </c>
      <c r="B4712" s="1">
        <v>43661.291666666664</v>
      </c>
      <c r="C4712" s="3">
        <f t="shared" si="439"/>
        <v>7</v>
      </c>
      <c r="D4712" s="3">
        <f t="shared" si="440"/>
        <v>15</v>
      </c>
      <c r="E4712" s="4">
        <f t="shared" si="441"/>
        <v>7</v>
      </c>
      <c r="F4712" s="4">
        <f t="shared" si="442"/>
        <v>2</v>
      </c>
      <c r="G4712" s="4" t="str">
        <f t="shared" si="443"/>
        <v>Sum</v>
      </c>
      <c r="H4712" s="4" t="str">
        <f t="shared" si="444"/>
        <v>Off</v>
      </c>
      <c r="I4712">
        <v>1127872598</v>
      </c>
      <c r="J4712" t="s">
        <v>26</v>
      </c>
      <c r="K4712">
        <v>19.989999999999998</v>
      </c>
      <c r="L4712">
        <v>19.744471999999998</v>
      </c>
      <c r="M4712">
        <v>0.19169700000000001</v>
      </c>
      <c r="N4712">
        <v>-0.43722499999999997</v>
      </c>
    </row>
    <row r="4713" spans="1:14" x14ac:dyDescent="0.3">
      <c r="A4713" s="1">
        <v>43661.5</v>
      </c>
      <c r="B4713" s="1">
        <v>43661.333333333336</v>
      </c>
      <c r="C4713" s="3">
        <f t="shared" si="439"/>
        <v>7</v>
      </c>
      <c r="D4713" s="3">
        <f t="shared" si="440"/>
        <v>15</v>
      </c>
      <c r="E4713" s="4">
        <f t="shared" si="441"/>
        <v>8</v>
      </c>
      <c r="F4713" s="4">
        <f t="shared" si="442"/>
        <v>2</v>
      </c>
      <c r="G4713" s="4" t="str">
        <f t="shared" si="443"/>
        <v>Sum</v>
      </c>
      <c r="H4713" s="4" t="str">
        <f t="shared" si="444"/>
        <v>Off</v>
      </c>
      <c r="I4713">
        <v>1127872598</v>
      </c>
      <c r="J4713" t="s">
        <v>26</v>
      </c>
      <c r="K4713">
        <v>22.09</v>
      </c>
      <c r="L4713">
        <v>22.367709000000001</v>
      </c>
      <c r="M4713">
        <v>0.53172399999999997</v>
      </c>
      <c r="N4713">
        <v>-0.25401499999999999</v>
      </c>
    </row>
    <row r="4714" spans="1:14" x14ac:dyDescent="0.3">
      <c r="A4714" s="1">
        <v>43661.541666666664</v>
      </c>
      <c r="B4714" s="1">
        <v>43661.375</v>
      </c>
      <c r="C4714" s="3">
        <f t="shared" si="439"/>
        <v>7</v>
      </c>
      <c r="D4714" s="3">
        <f t="shared" si="440"/>
        <v>15</v>
      </c>
      <c r="E4714" s="4">
        <f t="shared" si="441"/>
        <v>9</v>
      </c>
      <c r="F4714" s="4">
        <f t="shared" si="442"/>
        <v>2</v>
      </c>
      <c r="G4714" s="4" t="str">
        <f t="shared" si="443"/>
        <v>Sum</v>
      </c>
      <c r="H4714" s="4" t="str">
        <f t="shared" si="444"/>
        <v>Off</v>
      </c>
      <c r="I4714">
        <v>1127872598</v>
      </c>
      <c r="J4714" t="s">
        <v>26</v>
      </c>
      <c r="K4714">
        <v>23.75</v>
      </c>
      <c r="L4714">
        <v>24.329546000000001</v>
      </c>
      <c r="M4714">
        <v>0.669296</v>
      </c>
      <c r="N4714">
        <v>-8.9749999999999996E-2</v>
      </c>
    </row>
    <row r="4715" spans="1:14" x14ac:dyDescent="0.3">
      <c r="A4715" s="1">
        <v>43661.583333333336</v>
      </c>
      <c r="B4715" s="1">
        <v>43661.416666666664</v>
      </c>
      <c r="C4715" s="3">
        <f t="shared" si="439"/>
        <v>7</v>
      </c>
      <c r="D4715" s="3">
        <f t="shared" si="440"/>
        <v>15</v>
      </c>
      <c r="E4715" s="4">
        <f t="shared" si="441"/>
        <v>10</v>
      </c>
      <c r="F4715" s="4">
        <f t="shared" si="442"/>
        <v>2</v>
      </c>
      <c r="G4715" s="4" t="str">
        <f t="shared" si="443"/>
        <v>Sum</v>
      </c>
      <c r="H4715" s="4" t="str">
        <f t="shared" si="444"/>
        <v>On</v>
      </c>
      <c r="I4715">
        <v>1127872598</v>
      </c>
      <c r="J4715" t="s">
        <v>26</v>
      </c>
      <c r="K4715">
        <v>27.01</v>
      </c>
      <c r="L4715">
        <v>27.746293000000001</v>
      </c>
      <c r="M4715">
        <v>1.0527960000000001</v>
      </c>
      <c r="N4715">
        <v>-0.31650299999999998</v>
      </c>
    </row>
    <row r="4716" spans="1:14" x14ac:dyDescent="0.3">
      <c r="A4716" s="1">
        <v>43661.625</v>
      </c>
      <c r="B4716" s="1">
        <v>43661.458333333336</v>
      </c>
      <c r="C4716" s="3">
        <f t="shared" si="439"/>
        <v>7</v>
      </c>
      <c r="D4716" s="3">
        <f t="shared" si="440"/>
        <v>15</v>
      </c>
      <c r="E4716" s="4">
        <f t="shared" si="441"/>
        <v>11</v>
      </c>
      <c r="F4716" s="4">
        <f t="shared" si="442"/>
        <v>2</v>
      </c>
      <c r="G4716" s="4" t="str">
        <f t="shared" si="443"/>
        <v>Sum</v>
      </c>
      <c r="H4716" s="4" t="str">
        <f t="shared" si="444"/>
        <v>On</v>
      </c>
      <c r="I4716">
        <v>1127872598</v>
      </c>
      <c r="J4716" t="s">
        <v>26</v>
      </c>
      <c r="K4716">
        <v>28.36</v>
      </c>
      <c r="L4716">
        <v>29.237065000000001</v>
      </c>
      <c r="M4716">
        <v>1.396026</v>
      </c>
      <c r="N4716">
        <v>-0.51896100000000001</v>
      </c>
    </row>
    <row r="4717" spans="1:14" x14ac:dyDescent="0.3">
      <c r="A4717" s="1">
        <v>43661.666666666664</v>
      </c>
      <c r="B4717" s="1">
        <v>43661.5</v>
      </c>
      <c r="C4717" s="3">
        <f t="shared" si="439"/>
        <v>7</v>
      </c>
      <c r="D4717" s="3">
        <f t="shared" si="440"/>
        <v>15</v>
      </c>
      <c r="E4717" s="4">
        <f t="shared" si="441"/>
        <v>12</v>
      </c>
      <c r="F4717" s="4">
        <f t="shared" si="442"/>
        <v>2</v>
      </c>
      <c r="G4717" s="4" t="str">
        <f t="shared" si="443"/>
        <v>Sum</v>
      </c>
      <c r="H4717" s="4" t="str">
        <f t="shared" si="444"/>
        <v>On</v>
      </c>
      <c r="I4717">
        <v>1127872598</v>
      </c>
      <c r="J4717" t="s">
        <v>26</v>
      </c>
      <c r="K4717">
        <v>32.4</v>
      </c>
      <c r="L4717">
        <v>33.657178000000002</v>
      </c>
      <c r="M4717">
        <v>1.824198</v>
      </c>
      <c r="N4717">
        <v>-0.56701999999999997</v>
      </c>
    </row>
    <row r="4718" spans="1:14" x14ac:dyDescent="0.3">
      <c r="A4718" s="1">
        <v>43661.708333333336</v>
      </c>
      <c r="B4718" s="1">
        <v>43661.541666666664</v>
      </c>
      <c r="C4718" s="3">
        <f t="shared" si="439"/>
        <v>7</v>
      </c>
      <c r="D4718" s="3">
        <f t="shared" si="440"/>
        <v>15</v>
      </c>
      <c r="E4718" s="4">
        <f t="shared" si="441"/>
        <v>13</v>
      </c>
      <c r="F4718" s="4">
        <f t="shared" si="442"/>
        <v>2</v>
      </c>
      <c r="G4718" s="4" t="str">
        <f t="shared" si="443"/>
        <v>Sum</v>
      </c>
      <c r="H4718" s="4" t="str">
        <f t="shared" si="444"/>
        <v>On</v>
      </c>
      <c r="I4718">
        <v>1127872598</v>
      </c>
      <c r="J4718" t="s">
        <v>26</v>
      </c>
      <c r="K4718">
        <v>33.61</v>
      </c>
      <c r="L4718">
        <v>35.568151</v>
      </c>
      <c r="M4718">
        <v>2.566557</v>
      </c>
      <c r="N4718">
        <v>-0.608406</v>
      </c>
    </row>
    <row r="4719" spans="1:14" x14ac:dyDescent="0.3">
      <c r="A4719" s="1">
        <v>43661.75</v>
      </c>
      <c r="B4719" s="1">
        <v>43661.583333333336</v>
      </c>
      <c r="C4719" s="3">
        <f t="shared" si="439"/>
        <v>7</v>
      </c>
      <c r="D4719" s="3">
        <f t="shared" si="440"/>
        <v>15</v>
      </c>
      <c r="E4719" s="4">
        <f t="shared" si="441"/>
        <v>14</v>
      </c>
      <c r="F4719" s="4">
        <f t="shared" si="442"/>
        <v>2</v>
      </c>
      <c r="G4719" s="4" t="str">
        <f t="shared" si="443"/>
        <v>Sum</v>
      </c>
      <c r="H4719" s="4" t="str">
        <f t="shared" si="444"/>
        <v>On</v>
      </c>
      <c r="I4719">
        <v>1127872598</v>
      </c>
      <c r="J4719" t="s">
        <v>26</v>
      </c>
      <c r="K4719">
        <v>36.15</v>
      </c>
      <c r="L4719">
        <v>38.123443000000002</v>
      </c>
      <c r="M4719">
        <v>2.6511770000000001</v>
      </c>
      <c r="N4719">
        <v>-0.67773399999999995</v>
      </c>
    </row>
    <row r="4720" spans="1:14" x14ac:dyDescent="0.3">
      <c r="A4720" s="1">
        <v>43661.791666666664</v>
      </c>
      <c r="B4720" s="1">
        <v>43661.625</v>
      </c>
      <c r="C4720" s="3">
        <f t="shared" si="439"/>
        <v>7</v>
      </c>
      <c r="D4720" s="3">
        <f t="shared" si="440"/>
        <v>15</v>
      </c>
      <c r="E4720" s="4">
        <f t="shared" si="441"/>
        <v>15</v>
      </c>
      <c r="F4720" s="4">
        <f t="shared" si="442"/>
        <v>2</v>
      </c>
      <c r="G4720" s="4" t="str">
        <f t="shared" si="443"/>
        <v>Sum</v>
      </c>
      <c r="H4720" s="4" t="str">
        <f t="shared" si="444"/>
        <v>On</v>
      </c>
      <c r="I4720">
        <v>1127872598</v>
      </c>
      <c r="J4720" t="s">
        <v>26</v>
      </c>
      <c r="K4720">
        <v>38.880000000000003</v>
      </c>
      <c r="L4720">
        <v>40.751517</v>
      </c>
      <c r="M4720">
        <v>2.557369</v>
      </c>
      <c r="N4720">
        <v>-0.68585200000000002</v>
      </c>
    </row>
    <row r="4721" spans="1:14" x14ac:dyDescent="0.3">
      <c r="A4721" s="1">
        <v>43661.833333333336</v>
      </c>
      <c r="B4721" s="1">
        <v>43661.666666666664</v>
      </c>
      <c r="C4721" s="3">
        <f t="shared" si="439"/>
        <v>7</v>
      </c>
      <c r="D4721" s="3">
        <f t="shared" si="440"/>
        <v>15</v>
      </c>
      <c r="E4721" s="4">
        <f t="shared" si="441"/>
        <v>16</v>
      </c>
      <c r="F4721" s="4">
        <f t="shared" si="442"/>
        <v>2</v>
      </c>
      <c r="G4721" s="4" t="str">
        <f t="shared" si="443"/>
        <v>Sum</v>
      </c>
      <c r="H4721" s="4" t="str">
        <f t="shared" si="444"/>
        <v>On</v>
      </c>
      <c r="I4721">
        <v>1127872598</v>
      </c>
      <c r="J4721" t="s">
        <v>26</v>
      </c>
      <c r="K4721">
        <v>43.54</v>
      </c>
      <c r="L4721">
        <v>44.871344000000001</v>
      </c>
      <c r="M4721">
        <v>2.2974049999999999</v>
      </c>
      <c r="N4721">
        <v>-0.96606099999999995</v>
      </c>
    </row>
    <row r="4722" spans="1:14" x14ac:dyDescent="0.3">
      <c r="A4722" s="1">
        <v>43661.875</v>
      </c>
      <c r="B4722" s="1">
        <v>43661.708333333336</v>
      </c>
      <c r="C4722" s="3">
        <f t="shared" si="439"/>
        <v>7</v>
      </c>
      <c r="D4722" s="3">
        <f t="shared" si="440"/>
        <v>15</v>
      </c>
      <c r="E4722" s="4">
        <f t="shared" si="441"/>
        <v>17</v>
      </c>
      <c r="F4722" s="4">
        <f t="shared" si="442"/>
        <v>2</v>
      </c>
      <c r="G4722" s="4" t="str">
        <f t="shared" si="443"/>
        <v>Sum</v>
      </c>
      <c r="H4722" s="4" t="str">
        <f t="shared" si="444"/>
        <v>On</v>
      </c>
      <c r="I4722">
        <v>1127872598</v>
      </c>
      <c r="J4722" t="s">
        <v>26</v>
      </c>
      <c r="K4722">
        <v>45.61</v>
      </c>
      <c r="L4722">
        <v>46.390559000000003</v>
      </c>
      <c r="M4722">
        <v>1.622746</v>
      </c>
      <c r="N4722">
        <v>-0.84218700000000002</v>
      </c>
    </row>
    <row r="4723" spans="1:14" x14ac:dyDescent="0.3">
      <c r="A4723" s="1">
        <v>43661.916666666664</v>
      </c>
      <c r="B4723" s="1">
        <v>43661.75</v>
      </c>
      <c r="C4723" s="3">
        <f t="shared" si="439"/>
        <v>7</v>
      </c>
      <c r="D4723" s="3">
        <f t="shared" si="440"/>
        <v>15</v>
      </c>
      <c r="E4723" s="4">
        <f t="shared" si="441"/>
        <v>18</v>
      </c>
      <c r="F4723" s="4">
        <f t="shared" si="442"/>
        <v>2</v>
      </c>
      <c r="G4723" s="4" t="str">
        <f t="shared" si="443"/>
        <v>Sum</v>
      </c>
      <c r="H4723" s="4" t="str">
        <f t="shared" si="444"/>
        <v>On</v>
      </c>
      <c r="I4723">
        <v>1127872598</v>
      </c>
      <c r="J4723" t="s">
        <v>26</v>
      </c>
      <c r="K4723">
        <v>37.97</v>
      </c>
      <c r="L4723">
        <v>39.285550999999998</v>
      </c>
      <c r="M4723">
        <v>1.904426</v>
      </c>
      <c r="N4723">
        <v>-0.58887500000000004</v>
      </c>
    </row>
    <row r="4724" spans="1:14" x14ac:dyDescent="0.3">
      <c r="A4724" s="1">
        <v>43661.958333333336</v>
      </c>
      <c r="B4724" s="1">
        <v>43661.791666666664</v>
      </c>
      <c r="C4724" s="3">
        <f t="shared" si="439"/>
        <v>7</v>
      </c>
      <c r="D4724" s="3">
        <f t="shared" si="440"/>
        <v>15</v>
      </c>
      <c r="E4724" s="4">
        <f t="shared" si="441"/>
        <v>19</v>
      </c>
      <c r="F4724" s="4">
        <f t="shared" si="442"/>
        <v>2</v>
      </c>
      <c r="G4724" s="4" t="str">
        <f t="shared" si="443"/>
        <v>Sum</v>
      </c>
      <c r="H4724" s="4" t="str">
        <f t="shared" si="444"/>
        <v>On</v>
      </c>
      <c r="I4724">
        <v>1127872598</v>
      </c>
      <c r="J4724" t="s">
        <v>26</v>
      </c>
      <c r="K4724">
        <v>34.5</v>
      </c>
      <c r="L4724">
        <v>35.727058</v>
      </c>
      <c r="M4724">
        <v>1.780591</v>
      </c>
      <c r="N4724">
        <v>-0.55353300000000005</v>
      </c>
    </row>
    <row r="4725" spans="1:14" x14ac:dyDescent="0.3">
      <c r="A4725" s="1">
        <v>43662</v>
      </c>
      <c r="B4725" s="1">
        <v>43661.833333333336</v>
      </c>
      <c r="C4725" s="3">
        <f t="shared" si="439"/>
        <v>7</v>
      </c>
      <c r="D4725" s="3">
        <f t="shared" si="440"/>
        <v>15</v>
      </c>
      <c r="E4725" s="4">
        <f t="shared" si="441"/>
        <v>20</v>
      </c>
      <c r="F4725" s="4">
        <f t="shared" si="442"/>
        <v>2</v>
      </c>
      <c r="G4725" s="4" t="str">
        <f t="shared" si="443"/>
        <v>Sum</v>
      </c>
      <c r="H4725" s="4" t="str">
        <f t="shared" si="444"/>
        <v>On</v>
      </c>
      <c r="I4725">
        <v>1127872598</v>
      </c>
      <c r="J4725" t="s">
        <v>26</v>
      </c>
      <c r="K4725">
        <v>32.5</v>
      </c>
      <c r="L4725">
        <v>33.453291</v>
      </c>
      <c r="M4725">
        <v>1.447144</v>
      </c>
      <c r="N4725">
        <v>-0.49385299999999999</v>
      </c>
    </row>
    <row r="4726" spans="1:14" x14ac:dyDescent="0.3">
      <c r="A4726" s="1">
        <v>43662.041666666664</v>
      </c>
      <c r="B4726" s="1">
        <v>43661.875</v>
      </c>
      <c r="C4726" s="3">
        <f t="shared" si="439"/>
        <v>7</v>
      </c>
      <c r="D4726" s="3">
        <f t="shared" si="440"/>
        <v>15</v>
      </c>
      <c r="E4726" s="4">
        <f t="shared" si="441"/>
        <v>21</v>
      </c>
      <c r="F4726" s="4">
        <f t="shared" si="442"/>
        <v>2</v>
      </c>
      <c r="G4726" s="4" t="str">
        <f t="shared" si="443"/>
        <v>Sum</v>
      </c>
      <c r="H4726" s="4" t="str">
        <f t="shared" si="444"/>
        <v>On</v>
      </c>
      <c r="I4726">
        <v>1127872598</v>
      </c>
      <c r="J4726" t="s">
        <v>26</v>
      </c>
      <c r="K4726">
        <v>28.89</v>
      </c>
      <c r="L4726">
        <v>29.330328000000002</v>
      </c>
      <c r="M4726">
        <v>0.79897700000000005</v>
      </c>
      <c r="N4726">
        <v>-0.358649</v>
      </c>
    </row>
    <row r="4727" spans="1:14" x14ac:dyDescent="0.3">
      <c r="A4727" s="1">
        <v>43662.083333333336</v>
      </c>
      <c r="B4727" s="1">
        <v>43661.916666666664</v>
      </c>
      <c r="C4727" s="3">
        <f t="shared" si="439"/>
        <v>7</v>
      </c>
      <c r="D4727" s="3">
        <f t="shared" si="440"/>
        <v>15</v>
      </c>
      <c r="E4727" s="4">
        <f t="shared" si="441"/>
        <v>22</v>
      </c>
      <c r="F4727" s="4">
        <f t="shared" si="442"/>
        <v>2</v>
      </c>
      <c r="G4727" s="4" t="str">
        <f t="shared" si="443"/>
        <v>Sum</v>
      </c>
      <c r="H4727" s="4" t="str">
        <f t="shared" si="444"/>
        <v>Off</v>
      </c>
      <c r="I4727">
        <v>1127872598</v>
      </c>
      <c r="J4727" t="s">
        <v>26</v>
      </c>
      <c r="K4727">
        <v>25.4</v>
      </c>
      <c r="L4727">
        <v>26.048331000000001</v>
      </c>
      <c r="M4727">
        <v>0.71935800000000005</v>
      </c>
      <c r="N4727">
        <v>-7.1027000000000007E-2</v>
      </c>
    </row>
    <row r="4728" spans="1:14" x14ac:dyDescent="0.3">
      <c r="A4728" s="1">
        <v>43662.125</v>
      </c>
      <c r="B4728" s="1">
        <v>43661.958333333336</v>
      </c>
      <c r="C4728" s="3">
        <f t="shared" si="439"/>
        <v>7</v>
      </c>
      <c r="D4728" s="3">
        <f t="shared" si="440"/>
        <v>15</v>
      </c>
      <c r="E4728" s="4">
        <f t="shared" si="441"/>
        <v>23</v>
      </c>
      <c r="F4728" s="4">
        <f t="shared" si="442"/>
        <v>2</v>
      </c>
      <c r="G4728" s="4" t="str">
        <f t="shared" si="443"/>
        <v>Sum</v>
      </c>
      <c r="H4728" s="4" t="str">
        <f t="shared" si="444"/>
        <v>Off</v>
      </c>
      <c r="I4728">
        <v>1127872598</v>
      </c>
      <c r="J4728" t="s">
        <v>26</v>
      </c>
      <c r="K4728">
        <v>22.82</v>
      </c>
      <c r="L4728">
        <v>23.079539</v>
      </c>
      <c r="M4728">
        <v>0.14955299999999999</v>
      </c>
      <c r="N4728">
        <v>0.109986</v>
      </c>
    </row>
    <row r="4729" spans="1:14" x14ac:dyDescent="0.3">
      <c r="A4729" s="1">
        <v>43662.166666666664</v>
      </c>
      <c r="B4729" s="1">
        <v>43662</v>
      </c>
      <c r="C4729" s="3">
        <f t="shared" si="439"/>
        <v>7</v>
      </c>
      <c r="D4729" s="3">
        <f t="shared" si="440"/>
        <v>16</v>
      </c>
      <c r="E4729" s="4">
        <f t="shared" si="441"/>
        <v>0</v>
      </c>
      <c r="F4729" s="4">
        <f t="shared" si="442"/>
        <v>3</v>
      </c>
      <c r="G4729" s="4" t="str">
        <f t="shared" si="443"/>
        <v>Sum</v>
      </c>
      <c r="H4729" s="4" t="str">
        <f t="shared" si="444"/>
        <v>Off</v>
      </c>
      <c r="I4729">
        <v>1127872598</v>
      </c>
      <c r="J4729" t="s">
        <v>26</v>
      </c>
      <c r="K4729">
        <v>21.55</v>
      </c>
      <c r="L4729">
        <v>21.876522999999999</v>
      </c>
      <c r="M4729">
        <v>0.21746799999999999</v>
      </c>
      <c r="N4729">
        <v>0.109055</v>
      </c>
    </row>
    <row r="4730" spans="1:14" x14ac:dyDescent="0.3">
      <c r="A4730" s="1">
        <v>43662.208333333336</v>
      </c>
      <c r="B4730" s="1">
        <v>43662.041666666664</v>
      </c>
      <c r="C4730" s="3">
        <f t="shared" si="439"/>
        <v>7</v>
      </c>
      <c r="D4730" s="3">
        <f t="shared" si="440"/>
        <v>16</v>
      </c>
      <c r="E4730" s="4">
        <f t="shared" si="441"/>
        <v>1</v>
      </c>
      <c r="F4730" s="4">
        <f t="shared" si="442"/>
        <v>3</v>
      </c>
      <c r="G4730" s="4" t="str">
        <f t="shared" si="443"/>
        <v>Sum</v>
      </c>
      <c r="H4730" s="4" t="str">
        <f t="shared" si="444"/>
        <v>Off</v>
      </c>
      <c r="I4730">
        <v>1127872598</v>
      </c>
      <c r="J4730" t="s">
        <v>26</v>
      </c>
      <c r="K4730">
        <v>20.309999999999999</v>
      </c>
      <c r="L4730">
        <v>20.577960000000001</v>
      </c>
      <c r="M4730">
        <v>0.142482</v>
      </c>
      <c r="N4730">
        <v>0.12547800000000001</v>
      </c>
    </row>
    <row r="4731" spans="1:14" x14ac:dyDescent="0.3">
      <c r="A4731" s="1">
        <v>43662.25</v>
      </c>
      <c r="B4731" s="1">
        <v>43662.083333333336</v>
      </c>
      <c r="C4731" s="3">
        <f t="shared" si="439"/>
        <v>7</v>
      </c>
      <c r="D4731" s="3">
        <f t="shared" si="440"/>
        <v>16</v>
      </c>
      <c r="E4731" s="4">
        <f t="shared" si="441"/>
        <v>2</v>
      </c>
      <c r="F4731" s="4">
        <f t="shared" si="442"/>
        <v>3</v>
      </c>
      <c r="G4731" s="4" t="str">
        <f t="shared" si="443"/>
        <v>Sum</v>
      </c>
      <c r="H4731" s="4" t="str">
        <f t="shared" si="444"/>
        <v>Off</v>
      </c>
      <c r="I4731">
        <v>1127872598</v>
      </c>
      <c r="J4731" t="s">
        <v>26</v>
      </c>
      <c r="K4731">
        <v>19.27</v>
      </c>
      <c r="L4731">
        <v>19.536455</v>
      </c>
      <c r="M4731">
        <v>0.16236700000000001</v>
      </c>
      <c r="N4731">
        <v>0.104088</v>
      </c>
    </row>
    <row r="4732" spans="1:14" x14ac:dyDescent="0.3">
      <c r="A4732" s="1">
        <v>43662.291666666664</v>
      </c>
      <c r="B4732" s="1">
        <v>43662.125</v>
      </c>
      <c r="C4732" s="3">
        <f t="shared" si="439"/>
        <v>7</v>
      </c>
      <c r="D4732" s="3">
        <f t="shared" si="440"/>
        <v>16</v>
      </c>
      <c r="E4732" s="4">
        <f t="shared" si="441"/>
        <v>3</v>
      </c>
      <c r="F4732" s="4">
        <f t="shared" si="442"/>
        <v>3</v>
      </c>
      <c r="G4732" s="4" t="str">
        <f t="shared" si="443"/>
        <v>Sum</v>
      </c>
      <c r="H4732" s="4" t="str">
        <f t="shared" si="444"/>
        <v>Off</v>
      </c>
      <c r="I4732">
        <v>1127872598</v>
      </c>
      <c r="J4732" t="s">
        <v>26</v>
      </c>
      <c r="K4732">
        <v>18.82</v>
      </c>
      <c r="L4732">
        <v>19.060169999999999</v>
      </c>
      <c r="M4732">
        <v>0.188498</v>
      </c>
      <c r="N4732">
        <v>5.1672000000000003E-2</v>
      </c>
    </row>
    <row r="4733" spans="1:14" x14ac:dyDescent="0.3">
      <c r="A4733" s="1">
        <v>43662.333333333336</v>
      </c>
      <c r="B4733" s="1">
        <v>43662.166666666664</v>
      </c>
      <c r="C4733" s="3">
        <f t="shared" si="439"/>
        <v>7</v>
      </c>
      <c r="D4733" s="3">
        <f t="shared" si="440"/>
        <v>16</v>
      </c>
      <c r="E4733" s="4">
        <f t="shared" si="441"/>
        <v>4</v>
      </c>
      <c r="F4733" s="4">
        <f t="shared" si="442"/>
        <v>3</v>
      </c>
      <c r="G4733" s="4" t="str">
        <f t="shared" si="443"/>
        <v>Sum</v>
      </c>
      <c r="H4733" s="4" t="str">
        <f t="shared" si="444"/>
        <v>Off</v>
      </c>
      <c r="I4733">
        <v>1127872598</v>
      </c>
      <c r="J4733" t="s">
        <v>26</v>
      </c>
      <c r="K4733">
        <v>18.7</v>
      </c>
      <c r="L4733">
        <v>18.878489999999999</v>
      </c>
      <c r="M4733">
        <v>0.191636</v>
      </c>
      <c r="N4733">
        <v>-1.3146E-2</v>
      </c>
    </row>
    <row r="4734" spans="1:14" x14ac:dyDescent="0.3">
      <c r="A4734" s="1">
        <v>43662.375</v>
      </c>
      <c r="B4734" s="1">
        <v>43662.208333333336</v>
      </c>
      <c r="C4734" s="3">
        <f t="shared" si="439"/>
        <v>7</v>
      </c>
      <c r="D4734" s="3">
        <f t="shared" si="440"/>
        <v>16</v>
      </c>
      <c r="E4734" s="4">
        <f t="shared" si="441"/>
        <v>5</v>
      </c>
      <c r="F4734" s="4">
        <f t="shared" si="442"/>
        <v>3</v>
      </c>
      <c r="G4734" s="4" t="str">
        <f t="shared" si="443"/>
        <v>Sum</v>
      </c>
      <c r="H4734" s="4" t="str">
        <f t="shared" si="444"/>
        <v>Off</v>
      </c>
      <c r="I4734">
        <v>1127872598</v>
      </c>
      <c r="J4734" t="s">
        <v>26</v>
      </c>
      <c r="K4734">
        <v>19.260000000000002</v>
      </c>
      <c r="L4734">
        <v>19.466273000000001</v>
      </c>
      <c r="M4734">
        <v>0.132129</v>
      </c>
      <c r="N4734">
        <v>7.4144000000000002E-2</v>
      </c>
    </row>
    <row r="4735" spans="1:14" x14ac:dyDescent="0.3">
      <c r="A4735" s="1">
        <v>43662.416666666664</v>
      </c>
      <c r="B4735" s="1">
        <v>43662.25</v>
      </c>
      <c r="C4735" s="3">
        <f t="shared" si="439"/>
        <v>7</v>
      </c>
      <c r="D4735" s="3">
        <f t="shared" si="440"/>
        <v>16</v>
      </c>
      <c r="E4735" s="4">
        <f t="shared" si="441"/>
        <v>6</v>
      </c>
      <c r="F4735" s="4">
        <f t="shared" si="442"/>
        <v>3</v>
      </c>
      <c r="G4735" s="4" t="str">
        <f t="shared" si="443"/>
        <v>Sum</v>
      </c>
      <c r="H4735" s="4" t="str">
        <f t="shared" si="444"/>
        <v>Off</v>
      </c>
      <c r="I4735">
        <v>1127872598</v>
      </c>
      <c r="J4735" t="s">
        <v>26</v>
      </c>
      <c r="K4735">
        <v>20.190000000000001</v>
      </c>
      <c r="L4735">
        <v>20.484396</v>
      </c>
      <c r="M4735">
        <v>0.19842799999999999</v>
      </c>
      <c r="N4735">
        <v>9.5967999999999998E-2</v>
      </c>
    </row>
    <row r="4736" spans="1:14" x14ac:dyDescent="0.3">
      <c r="A4736" s="1">
        <v>43662.458333333336</v>
      </c>
      <c r="B4736" s="1">
        <v>43662.291666666664</v>
      </c>
      <c r="C4736" s="3">
        <f t="shared" si="439"/>
        <v>7</v>
      </c>
      <c r="D4736" s="3">
        <f t="shared" si="440"/>
        <v>16</v>
      </c>
      <c r="E4736" s="4">
        <f t="shared" si="441"/>
        <v>7</v>
      </c>
      <c r="F4736" s="4">
        <f t="shared" si="442"/>
        <v>3</v>
      </c>
      <c r="G4736" s="4" t="str">
        <f t="shared" si="443"/>
        <v>Sum</v>
      </c>
      <c r="H4736" s="4" t="str">
        <f t="shared" si="444"/>
        <v>Off</v>
      </c>
      <c r="I4736">
        <v>1127872598</v>
      </c>
      <c r="J4736" t="s">
        <v>26</v>
      </c>
      <c r="K4736">
        <v>21.77</v>
      </c>
      <c r="L4736">
        <v>22.284341999999999</v>
      </c>
      <c r="M4736">
        <v>0.35044399999999998</v>
      </c>
      <c r="N4736">
        <v>0.16389799999999999</v>
      </c>
    </row>
    <row r="4737" spans="1:14" x14ac:dyDescent="0.3">
      <c r="A4737" s="1">
        <v>43662.5</v>
      </c>
      <c r="B4737" s="1">
        <v>43662.333333333336</v>
      </c>
      <c r="C4737" s="3">
        <f t="shared" si="439"/>
        <v>7</v>
      </c>
      <c r="D4737" s="3">
        <f t="shared" si="440"/>
        <v>16</v>
      </c>
      <c r="E4737" s="4">
        <f t="shared" si="441"/>
        <v>8</v>
      </c>
      <c r="F4737" s="4">
        <f t="shared" si="442"/>
        <v>3</v>
      </c>
      <c r="G4737" s="4" t="str">
        <f t="shared" si="443"/>
        <v>Sum</v>
      </c>
      <c r="H4737" s="4" t="str">
        <f t="shared" si="444"/>
        <v>Off</v>
      </c>
      <c r="I4737">
        <v>1127872598</v>
      </c>
      <c r="J4737" t="s">
        <v>26</v>
      </c>
      <c r="K4737">
        <v>23.47</v>
      </c>
      <c r="L4737">
        <v>24.192056999999998</v>
      </c>
      <c r="M4737">
        <v>0.62664600000000004</v>
      </c>
      <c r="N4737">
        <v>9.5410999999999996E-2</v>
      </c>
    </row>
    <row r="4738" spans="1:14" x14ac:dyDescent="0.3">
      <c r="A4738" s="1">
        <v>43662.541666666664</v>
      </c>
      <c r="B4738" s="1">
        <v>43662.375</v>
      </c>
      <c r="C4738" s="3">
        <f t="shared" si="439"/>
        <v>7</v>
      </c>
      <c r="D4738" s="3">
        <f t="shared" si="440"/>
        <v>16</v>
      </c>
      <c r="E4738" s="4">
        <f t="shared" si="441"/>
        <v>9</v>
      </c>
      <c r="F4738" s="4">
        <f t="shared" si="442"/>
        <v>3</v>
      </c>
      <c r="G4738" s="4" t="str">
        <f t="shared" si="443"/>
        <v>Sum</v>
      </c>
      <c r="H4738" s="4" t="str">
        <f t="shared" si="444"/>
        <v>Off</v>
      </c>
      <c r="I4738">
        <v>1127872598</v>
      </c>
      <c r="J4738" t="s">
        <v>26</v>
      </c>
      <c r="K4738">
        <v>26.11</v>
      </c>
      <c r="L4738">
        <v>26.861381000000002</v>
      </c>
      <c r="M4738">
        <v>0.76973899999999995</v>
      </c>
      <c r="N4738">
        <v>-1.8357999999999999E-2</v>
      </c>
    </row>
    <row r="4739" spans="1:14" x14ac:dyDescent="0.3">
      <c r="A4739" s="1">
        <v>43662.583333333336</v>
      </c>
      <c r="B4739" s="1">
        <v>43662.416666666664</v>
      </c>
      <c r="C4739" s="3">
        <f t="shared" ref="C4739:C4802" si="445">MONTH(B4739)</f>
        <v>7</v>
      </c>
      <c r="D4739" s="3">
        <f t="shared" ref="D4739:D4802" si="446">DAY(B4739)</f>
        <v>16</v>
      </c>
      <c r="E4739" s="4">
        <f t="shared" ref="E4739:E4802" si="447">HOUR(B4739)</f>
        <v>10</v>
      </c>
      <c r="F4739" s="4">
        <f t="shared" ref="F4739:F4802" si="448">WEEKDAY(B4739)</f>
        <v>3</v>
      </c>
      <c r="G4739" s="4" t="str">
        <f t="shared" ref="G4739:G4802" si="449">IF(AND(C4739&gt;4,C4739&lt;10),"Sum","Win")</f>
        <v>Sum</v>
      </c>
      <c r="H4739" s="4" t="str">
        <f t="shared" si="444"/>
        <v>On</v>
      </c>
      <c r="I4739">
        <v>1127872598</v>
      </c>
      <c r="J4739" t="s">
        <v>26</v>
      </c>
      <c r="K4739">
        <v>29.3</v>
      </c>
      <c r="L4739">
        <v>29.788418</v>
      </c>
      <c r="M4739">
        <v>0.66183499999999995</v>
      </c>
      <c r="N4739">
        <v>-0.17341699999999999</v>
      </c>
    </row>
    <row r="4740" spans="1:14" x14ac:dyDescent="0.3">
      <c r="A4740" s="1">
        <v>43662.625</v>
      </c>
      <c r="B4740" s="1">
        <v>43662.458333333336</v>
      </c>
      <c r="C4740" s="3">
        <f t="shared" si="445"/>
        <v>7</v>
      </c>
      <c r="D4740" s="3">
        <f t="shared" si="446"/>
        <v>16</v>
      </c>
      <c r="E4740" s="4">
        <f t="shared" si="447"/>
        <v>11</v>
      </c>
      <c r="F4740" s="4">
        <f t="shared" si="448"/>
        <v>3</v>
      </c>
      <c r="G4740" s="4" t="str">
        <f t="shared" si="449"/>
        <v>Sum</v>
      </c>
      <c r="H4740" s="4" t="str">
        <f t="shared" si="444"/>
        <v>On</v>
      </c>
      <c r="I4740">
        <v>1127872598</v>
      </c>
      <c r="J4740" t="s">
        <v>26</v>
      </c>
      <c r="K4740">
        <v>32.14</v>
      </c>
      <c r="L4740">
        <v>32.526784999999997</v>
      </c>
      <c r="M4740">
        <v>0.60375999999999996</v>
      </c>
      <c r="N4740">
        <v>-0.216975</v>
      </c>
    </row>
    <row r="4741" spans="1:14" x14ac:dyDescent="0.3">
      <c r="A4741" s="1">
        <v>43662.666666666664</v>
      </c>
      <c r="B4741" s="1">
        <v>43662.5</v>
      </c>
      <c r="C4741" s="3">
        <f t="shared" si="445"/>
        <v>7</v>
      </c>
      <c r="D4741" s="3">
        <f t="shared" si="446"/>
        <v>16</v>
      </c>
      <c r="E4741" s="4">
        <f t="shared" si="447"/>
        <v>12</v>
      </c>
      <c r="F4741" s="4">
        <f t="shared" si="448"/>
        <v>3</v>
      </c>
      <c r="G4741" s="4" t="str">
        <f t="shared" si="449"/>
        <v>Sum</v>
      </c>
      <c r="H4741" s="4" t="str">
        <f t="shared" si="444"/>
        <v>On</v>
      </c>
      <c r="I4741">
        <v>1127872598</v>
      </c>
      <c r="J4741" t="s">
        <v>26</v>
      </c>
      <c r="K4741">
        <v>36.46</v>
      </c>
      <c r="L4741">
        <v>36.727131</v>
      </c>
      <c r="M4741">
        <v>0.60756299999999996</v>
      </c>
      <c r="N4741">
        <v>-0.34043200000000001</v>
      </c>
    </row>
    <row r="4742" spans="1:14" x14ac:dyDescent="0.3">
      <c r="A4742" s="1">
        <v>43662.708333333336</v>
      </c>
      <c r="B4742" s="1">
        <v>43662.541666666664</v>
      </c>
      <c r="C4742" s="3">
        <f t="shared" si="445"/>
        <v>7</v>
      </c>
      <c r="D4742" s="3">
        <f t="shared" si="446"/>
        <v>16</v>
      </c>
      <c r="E4742" s="4">
        <f t="shared" si="447"/>
        <v>13</v>
      </c>
      <c r="F4742" s="4">
        <f t="shared" si="448"/>
        <v>3</v>
      </c>
      <c r="G4742" s="4" t="str">
        <f t="shared" si="449"/>
        <v>Sum</v>
      </c>
      <c r="H4742" s="4" t="str">
        <f t="shared" si="444"/>
        <v>On</v>
      </c>
      <c r="I4742">
        <v>1127872598</v>
      </c>
      <c r="J4742" t="s">
        <v>26</v>
      </c>
      <c r="K4742">
        <v>38.43</v>
      </c>
      <c r="L4742">
        <v>38.068119000000003</v>
      </c>
      <c r="M4742">
        <v>0.15416299999999999</v>
      </c>
      <c r="N4742">
        <v>-0.51604399999999995</v>
      </c>
    </row>
    <row r="4743" spans="1:14" x14ac:dyDescent="0.3">
      <c r="A4743" s="1">
        <v>43662.75</v>
      </c>
      <c r="B4743" s="1">
        <v>43662.583333333336</v>
      </c>
      <c r="C4743" s="3">
        <f t="shared" si="445"/>
        <v>7</v>
      </c>
      <c r="D4743" s="3">
        <f t="shared" si="446"/>
        <v>16</v>
      </c>
      <c r="E4743" s="4">
        <f t="shared" si="447"/>
        <v>14</v>
      </c>
      <c r="F4743" s="4">
        <f t="shared" si="448"/>
        <v>3</v>
      </c>
      <c r="G4743" s="4" t="str">
        <f t="shared" si="449"/>
        <v>Sum</v>
      </c>
      <c r="H4743" s="4" t="str">
        <f t="shared" si="444"/>
        <v>On</v>
      </c>
      <c r="I4743">
        <v>1127872598</v>
      </c>
      <c r="J4743" t="s">
        <v>26</v>
      </c>
      <c r="K4743">
        <v>40.82</v>
      </c>
      <c r="L4743">
        <v>41.555923</v>
      </c>
      <c r="M4743">
        <v>1.3029770000000001</v>
      </c>
      <c r="N4743">
        <v>-0.56705399999999995</v>
      </c>
    </row>
    <row r="4744" spans="1:14" x14ac:dyDescent="0.3">
      <c r="A4744" s="1">
        <v>43662.791666666664</v>
      </c>
      <c r="B4744" s="1">
        <v>43662.625</v>
      </c>
      <c r="C4744" s="3">
        <f t="shared" si="445"/>
        <v>7</v>
      </c>
      <c r="D4744" s="3">
        <f t="shared" si="446"/>
        <v>16</v>
      </c>
      <c r="E4744" s="4">
        <f t="shared" si="447"/>
        <v>15</v>
      </c>
      <c r="F4744" s="4">
        <f t="shared" si="448"/>
        <v>3</v>
      </c>
      <c r="G4744" s="4" t="str">
        <f t="shared" si="449"/>
        <v>Sum</v>
      </c>
      <c r="H4744" s="4" t="str">
        <f t="shared" si="444"/>
        <v>On</v>
      </c>
      <c r="I4744">
        <v>1127872598</v>
      </c>
      <c r="J4744" t="s">
        <v>26</v>
      </c>
      <c r="K4744">
        <v>43.17</v>
      </c>
      <c r="L4744">
        <v>44.392232</v>
      </c>
      <c r="M4744">
        <v>1.8717820000000001</v>
      </c>
      <c r="N4744">
        <v>-0.64954999999999996</v>
      </c>
    </row>
    <row r="4745" spans="1:14" x14ac:dyDescent="0.3">
      <c r="A4745" s="1">
        <v>43662.833333333336</v>
      </c>
      <c r="B4745" s="1">
        <v>43662.666666666664</v>
      </c>
      <c r="C4745" s="3">
        <f t="shared" si="445"/>
        <v>7</v>
      </c>
      <c r="D4745" s="3">
        <f t="shared" si="446"/>
        <v>16</v>
      </c>
      <c r="E4745" s="4">
        <f t="shared" si="447"/>
        <v>16</v>
      </c>
      <c r="F4745" s="4">
        <f t="shared" si="448"/>
        <v>3</v>
      </c>
      <c r="G4745" s="4" t="str">
        <f t="shared" si="449"/>
        <v>Sum</v>
      </c>
      <c r="H4745" s="4" t="str">
        <f t="shared" si="444"/>
        <v>On</v>
      </c>
      <c r="I4745">
        <v>1127872598</v>
      </c>
      <c r="J4745" t="s">
        <v>26</v>
      </c>
      <c r="K4745">
        <v>47.03</v>
      </c>
      <c r="L4745">
        <v>46.249993000000003</v>
      </c>
      <c r="M4745">
        <v>5.2991999999999997E-2</v>
      </c>
      <c r="N4745">
        <v>-0.83299900000000004</v>
      </c>
    </row>
    <row r="4746" spans="1:14" x14ac:dyDescent="0.3">
      <c r="A4746" s="1">
        <v>43662.875</v>
      </c>
      <c r="B4746" s="1">
        <v>43662.708333333336</v>
      </c>
      <c r="C4746" s="3">
        <f t="shared" si="445"/>
        <v>7</v>
      </c>
      <c r="D4746" s="3">
        <f t="shared" si="446"/>
        <v>16</v>
      </c>
      <c r="E4746" s="4">
        <f t="shared" si="447"/>
        <v>17</v>
      </c>
      <c r="F4746" s="4">
        <f t="shared" si="448"/>
        <v>3</v>
      </c>
      <c r="G4746" s="4" t="str">
        <f t="shared" si="449"/>
        <v>Sum</v>
      </c>
      <c r="H4746" s="4" t="str">
        <f t="shared" si="444"/>
        <v>On</v>
      </c>
      <c r="I4746">
        <v>1127872598</v>
      </c>
      <c r="J4746" t="s">
        <v>26</v>
      </c>
      <c r="K4746">
        <v>46.7</v>
      </c>
      <c r="L4746">
        <v>45.699551999999997</v>
      </c>
      <c r="M4746">
        <v>-7.7431E-2</v>
      </c>
      <c r="N4746">
        <v>-0.92301699999999998</v>
      </c>
    </row>
    <row r="4747" spans="1:14" x14ac:dyDescent="0.3">
      <c r="A4747" s="1">
        <v>43662.916666666664</v>
      </c>
      <c r="B4747" s="1">
        <v>43662.75</v>
      </c>
      <c r="C4747" s="3">
        <f t="shared" si="445"/>
        <v>7</v>
      </c>
      <c r="D4747" s="3">
        <f t="shared" si="446"/>
        <v>16</v>
      </c>
      <c r="E4747" s="4">
        <f t="shared" si="447"/>
        <v>18</v>
      </c>
      <c r="F4747" s="4">
        <f t="shared" si="448"/>
        <v>3</v>
      </c>
      <c r="G4747" s="4" t="str">
        <f t="shared" si="449"/>
        <v>Sum</v>
      </c>
      <c r="H4747" s="4" t="str">
        <f t="shared" ref="H4747:H4810" si="450">+IF(OR(F4747&lt;2,F4747&gt;6),"Off",IF(AND(G4747="Win",E4747&gt;7,E4747&lt;13),"On",IF(AND(G4747="Win",E4747&gt;16,E4747&lt;22),"On",IF(AND(G4747="Sum",E4747&gt;9,E4747&lt;22),"On","Off"))))</f>
        <v>On</v>
      </c>
      <c r="I4747">
        <v>1127872598</v>
      </c>
      <c r="J4747" t="s">
        <v>26</v>
      </c>
      <c r="K4747">
        <v>40.049999999999997</v>
      </c>
      <c r="L4747">
        <v>38.783552999999998</v>
      </c>
      <c r="M4747">
        <v>-0.70401100000000005</v>
      </c>
      <c r="N4747">
        <v>-0.56243600000000005</v>
      </c>
    </row>
    <row r="4748" spans="1:14" x14ac:dyDescent="0.3">
      <c r="A4748" s="1">
        <v>43662.958333333336</v>
      </c>
      <c r="B4748" s="1">
        <v>43662.791666666664</v>
      </c>
      <c r="C4748" s="3">
        <f t="shared" si="445"/>
        <v>7</v>
      </c>
      <c r="D4748" s="3">
        <f t="shared" si="446"/>
        <v>16</v>
      </c>
      <c r="E4748" s="4">
        <f t="shared" si="447"/>
        <v>19</v>
      </c>
      <c r="F4748" s="4">
        <f t="shared" si="448"/>
        <v>3</v>
      </c>
      <c r="G4748" s="4" t="str">
        <f t="shared" si="449"/>
        <v>Sum</v>
      </c>
      <c r="H4748" s="4" t="str">
        <f t="shared" si="450"/>
        <v>On</v>
      </c>
      <c r="I4748">
        <v>1127872598</v>
      </c>
      <c r="J4748" t="s">
        <v>26</v>
      </c>
      <c r="K4748">
        <v>36.36</v>
      </c>
      <c r="L4748">
        <v>36.009160000000001</v>
      </c>
      <c r="M4748">
        <v>3.1954000000000003E-2</v>
      </c>
      <c r="N4748">
        <v>-0.38279400000000002</v>
      </c>
    </row>
    <row r="4749" spans="1:14" x14ac:dyDescent="0.3">
      <c r="A4749" s="1">
        <v>43663</v>
      </c>
      <c r="B4749" s="1">
        <v>43662.833333333336</v>
      </c>
      <c r="C4749" s="3">
        <f t="shared" si="445"/>
        <v>7</v>
      </c>
      <c r="D4749" s="3">
        <f t="shared" si="446"/>
        <v>16</v>
      </c>
      <c r="E4749" s="4">
        <f t="shared" si="447"/>
        <v>20</v>
      </c>
      <c r="F4749" s="4">
        <f t="shared" si="448"/>
        <v>3</v>
      </c>
      <c r="G4749" s="4" t="str">
        <f t="shared" si="449"/>
        <v>Sum</v>
      </c>
      <c r="H4749" s="4" t="str">
        <f t="shared" si="450"/>
        <v>On</v>
      </c>
      <c r="I4749">
        <v>1127872598</v>
      </c>
      <c r="J4749" t="s">
        <v>26</v>
      </c>
      <c r="K4749">
        <v>34.81</v>
      </c>
      <c r="L4749">
        <v>34.462521000000002</v>
      </c>
      <c r="M4749">
        <v>-4.1193E-2</v>
      </c>
      <c r="N4749">
        <v>-0.306286</v>
      </c>
    </row>
    <row r="4750" spans="1:14" x14ac:dyDescent="0.3">
      <c r="A4750" s="1">
        <v>43663.041666666664</v>
      </c>
      <c r="B4750" s="1">
        <v>43662.875</v>
      </c>
      <c r="C4750" s="3">
        <f t="shared" si="445"/>
        <v>7</v>
      </c>
      <c r="D4750" s="3">
        <f t="shared" si="446"/>
        <v>16</v>
      </c>
      <c r="E4750" s="4">
        <f t="shared" si="447"/>
        <v>21</v>
      </c>
      <c r="F4750" s="4">
        <f t="shared" si="448"/>
        <v>3</v>
      </c>
      <c r="G4750" s="4" t="str">
        <f t="shared" si="449"/>
        <v>Sum</v>
      </c>
      <c r="H4750" s="4" t="str">
        <f t="shared" si="450"/>
        <v>On</v>
      </c>
      <c r="I4750">
        <v>1127872598</v>
      </c>
      <c r="J4750" t="s">
        <v>26</v>
      </c>
      <c r="K4750">
        <v>32.39</v>
      </c>
      <c r="L4750">
        <v>31.975712000000001</v>
      </c>
      <c r="M4750">
        <v>-8.1279999999999998E-3</v>
      </c>
      <c r="N4750">
        <v>-0.40616000000000002</v>
      </c>
    </row>
    <row r="4751" spans="1:14" x14ac:dyDescent="0.3">
      <c r="A4751" s="1">
        <v>43663.083333333336</v>
      </c>
      <c r="B4751" s="1">
        <v>43662.916666666664</v>
      </c>
      <c r="C4751" s="3">
        <f t="shared" si="445"/>
        <v>7</v>
      </c>
      <c r="D4751" s="3">
        <f t="shared" si="446"/>
        <v>16</v>
      </c>
      <c r="E4751" s="4">
        <f t="shared" si="447"/>
        <v>22</v>
      </c>
      <c r="F4751" s="4">
        <f t="shared" si="448"/>
        <v>3</v>
      </c>
      <c r="G4751" s="4" t="str">
        <f t="shared" si="449"/>
        <v>Sum</v>
      </c>
      <c r="H4751" s="4" t="str">
        <f t="shared" si="450"/>
        <v>Off</v>
      </c>
      <c r="I4751">
        <v>1127872598</v>
      </c>
      <c r="J4751" t="s">
        <v>26</v>
      </c>
      <c r="K4751">
        <v>27.7</v>
      </c>
      <c r="L4751">
        <v>27.936019000000002</v>
      </c>
      <c r="M4751">
        <v>0.36255799999999999</v>
      </c>
      <c r="N4751">
        <v>-0.12653900000000001</v>
      </c>
    </row>
    <row r="4752" spans="1:14" x14ac:dyDescent="0.3">
      <c r="A4752" s="1">
        <v>43663.125</v>
      </c>
      <c r="B4752" s="1">
        <v>43662.958333333336</v>
      </c>
      <c r="C4752" s="3">
        <f t="shared" si="445"/>
        <v>7</v>
      </c>
      <c r="D4752" s="3">
        <f t="shared" si="446"/>
        <v>16</v>
      </c>
      <c r="E4752" s="4">
        <f t="shared" si="447"/>
        <v>23</v>
      </c>
      <c r="F4752" s="4">
        <f t="shared" si="448"/>
        <v>3</v>
      </c>
      <c r="G4752" s="4" t="str">
        <f t="shared" si="449"/>
        <v>Sum</v>
      </c>
      <c r="H4752" s="4" t="str">
        <f t="shared" si="450"/>
        <v>Off</v>
      </c>
      <c r="I4752">
        <v>1127872598</v>
      </c>
      <c r="J4752" t="s">
        <v>26</v>
      </c>
      <c r="K4752">
        <v>25.1</v>
      </c>
      <c r="L4752">
        <v>25.250724999999999</v>
      </c>
      <c r="M4752">
        <v>5.0458000000000003E-2</v>
      </c>
      <c r="N4752">
        <v>0.100267</v>
      </c>
    </row>
    <row r="4753" spans="1:14" x14ac:dyDescent="0.3">
      <c r="A4753" s="1">
        <v>43663.166666666664</v>
      </c>
      <c r="B4753" s="1">
        <v>43663</v>
      </c>
      <c r="C4753" s="3">
        <f t="shared" si="445"/>
        <v>7</v>
      </c>
      <c r="D4753" s="3">
        <f t="shared" si="446"/>
        <v>17</v>
      </c>
      <c r="E4753" s="4">
        <f t="shared" si="447"/>
        <v>0</v>
      </c>
      <c r="F4753" s="4">
        <f t="shared" si="448"/>
        <v>4</v>
      </c>
      <c r="G4753" s="4" t="str">
        <f t="shared" si="449"/>
        <v>Sum</v>
      </c>
      <c r="H4753" s="4" t="str">
        <f t="shared" si="450"/>
        <v>Off</v>
      </c>
      <c r="I4753">
        <v>1127872598</v>
      </c>
      <c r="J4753" t="s">
        <v>26</v>
      </c>
      <c r="K4753">
        <v>22.41</v>
      </c>
      <c r="L4753">
        <v>22.710004999999999</v>
      </c>
      <c r="M4753">
        <v>0.08</v>
      </c>
      <c r="N4753">
        <v>0.22000500000000001</v>
      </c>
    </row>
    <row r="4754" spans="1:14" x14ac:dyDescent="0.3">
      <c r="A4754" s="1">
        <v>43663.208333333336</v>
      </c>
      <c r="B4754" s="1">
        <v>43663.041666666664</v>
      </c>
      <c r="C4754" s="3">
        <f t="shared" si="445"/>
        <v>7</v>
      </c>
      <c r="D4754" s="3">
        <f t="shared" si="446"/>
        <v>17</v>
      </c>
      <c r="E4754" s="4">
        <f t="shared" si="447"/>
        <v>1</v>
      </c>
      <c r="F4754" s="4">
        <f t="shared" si="448"/>
        <v>4</v>
      </c>
      <c r="G4754" s="4" t="str">
        <f t="shared" si="449"/>
        <v>Sum</v>
      </c>
      <c r="H4754" s="4" t="str">
        <f t="shared" si="450"/>
        <v>Off</v>
      </c>
      <c r="I4754">
        <v>1127872598</v>
      </c>
      <c r="J4754" t="s">
        <v>26</v>
      </c>
      <c r="K4754">
        <v>21.44</v>
      </c>
      <c r="L4754">
        <v>21.828907999999998</v>
      </c>
      <c r="M4754">
        <v>0.19025</v>
      </c>
      <c r="N4754">
        <v>0.198658</v>
      </c>
    </row>
    <row r="4755" spans="1:14" x14ac:dyDescent="0.3">
      <c r="A4755" s="1">
        <v>43663.25</v>
      </c>
      <c r="B4755" s="1">
        <v>43663.083333333336</v>
      </c>
      <c r="C4755" s="3">
        <f t="shared" si="445"/>
        <v>7</v>
      </c>
      <c r="D4755" s="3">
        <f t="shared" si="446"/>
        <v>17</v>
      </c>
      <c r="E4755" s="4">
        <f t="shared" si="447"/>
        <v>2</v>
      </c>
      <c r="F4755" s="4">
        <f t="shared" si="448"/>
        <v>4</v>
      </c>
      <c r="G4755" s="4" t="str">
        <f t="shared" si="449"/>
        <v>Sum</v>
      </c>
      <c r="H4755" s="4" t="str">
        <f t="shared" si="450"/>
        <v>Off</v>
      </c>
      <c r="I4755">
        <v>1127872598</v>
      </c>
      <c r="J4755" t="s">
        <v>26</v>
      </c>
      <c r="K4755">
        <v>20.13</v>
      </c>
      <c r="L4755">
        <v>20.483101999999999</v>
      </c>
      <c r="M4755">
        <v>0.129297</v>
      </c>
      <c r="N4755">
        <v>0.223805</v>
      </c>
    </row>
    <row r="4756" spans="1:14" x14ac:dyDescent="0.3">
      <c r="A4756" s="1">
        <v>43663.291666666664</v>
      </c>
      <c r="B4756" s="1">
        <v>43663.125</v>
      </c>
      <c r="C4756" s="3">
        <f t="shared" si="445"/>
        <v>7</v>
      </c>
      <c r="D4756" s="3">
        <f t="shared" si="446"/>
        <v>17</v>
      </c>
      <c r="E4756" s="4">
        <f t="shared" si="447"/>
        <v>3</v>
      </c>
      <c r="F4756" s="4">
        <f t="shared" si="448"/>
        <v>4</v>
      </c>
      <c r="G4756" s="4" t="str">
        <f t="shared" si="449"/>
        <v>Sum</v>
      </c>
      <c r="H4756" s="4" t="str">
        <f t="shared" si="450"/>
        <v>Off</v>
      </c>
      <c r="I4756">
        <v>1127872598</v>
      </c>
      <c r="J4756" t="s">
        <v>26</v>
      </c>
      <c r="K4756">
        <v>19.62</v>
      </c>
      <c r="L4756">
        <v>20.039387999999999</v>
      </c>
      <c r="M4756">
        <v>0.170518</v>
      </c>
      <c r="N4756">
        <v>0.24887000000000001</v>
      </c>
    </row>
    <row r="4757" spans="1:14" x14ac:dyDescent="0.3">
      <c r="A4757" s="1">
        <v>43663.333333333336</v>
      </c>
      <c r="B4757" s="1">
        <v>43663.166666666664</v>
      </c>
      <c r="C4757" s="3">
        <f t="shared" si="445"/>
        <v>7</v>
      </c>
      <c r="D4757" s="3">
        <f t="shared" si="446"/>
        <v>17</v>
      </c>
      <c r="E4757" s="4">
        <f t="shared" si="447"/>
        <v>4</v>
      </c>
      <c r="F4757" s="4">
        <f t="shared" si="448"/>
        <v>4</v>
      </c>
      <c r="G4757" s="4" t="str">
        <f t="shared" si="449"/>
        <v>Sum</v>
      </c>
      <c r="H4757" s="4" t="str">
        <f t="shared" si="450"/>
        <v>Off</v>
      </c>
      <c r="I4757">
        <v>1127872598</v>
      </c>
      <c r="J4757" t="s">
        <v>26</v>
      </c>
      <c r="K4757">
        <v>19.559999999999999</v>
      </c>
      <c r="L4757">
        <v>19.913401</v>
      </c>
      <c r="M4757">
        <v>0.140483</v>
      </c>
      <c r="N4757">
        <v>0.212918</v>
      </c>
    </row>
    <row r="4758" spans="1:14" x14ac:dyDescent="0.3">
      <c r="A4758" s="1">
        <v>43663.375</v>
      </c>
      <c r="B4758" s="1">
        <v>43663.208333333336</v>
      </c>
      <c r="C4758" s="3">
        <f t="shared" si="445"/>
        <v>7</v>
      </c>
      <c r="D4758" s="3">
        <f t="shared" si="446"/>
        <v>17</v>
      </c>
      <c r="E4758" s="4">
        <f t="shared" si="447"/>
        <v>5</v>
      </c>
      <c r="F4758" s="4">
        <f t="shared" si="448"/>
        <v>4</v>
      </c>
      <c r="G4758" s="4" t="str">
        <f t="shared" si="449"/>
        <v>Sum</v>
      </c>
      <c r="H4758" s="4" t="str">
        <f t="shared" si="450"/>
        <v>Off</v>
      </c>
      <c r="I4758">
        <v>1127872598</v>
      </c>
      <c r="J4758" t="s">
        <v>26</v>
      </c>
      <c r="K4758">
        <v>20.22</v>
      </c>
      <c r="L4758">
        <v>20.493780999999998</v>
      </c>
      <c r="M4758">
        <v>0.18961500000000001</v>
      </c>
      <c r="N4758">
        <v>8.4166000000000005E-2</v>
      </c>
    </row>
    <row r="4759" spans="1:14" x14ac:dyDescent="0.3">
      <c r="A4759" s="1">
        <v>43663.416666666664</v>
      </c>
      <c r="B4759" s="1">
        <v>43663.25</v>
      </c>
      <c r="C4759" s="3">
        <f t="shared" si="445"/>
        <v>7</v>
      </c>
      <c r="D4759" s="3">
        <f t="shared" si="446"/>
        <v>17</v>
      </c>
      <c r="E4759" s="4">
        <f t="shared" si="447"/>
        <v>6</v>
      </c>
      <c r="F4759" s="4">
        <f t="shared" si="448"/>
        <v>4</v>
      </c>
      <c r="G4759" s="4" t="str">
        <f t="shared" si="449"/>
        <v>Sum</v>
      </c>
      <c r="H4759" s="4" t="str">
        <f t="shared" si="450"/>
        <v>Off</v>
      </c>
      <c r="I4759">
        <v>1127872598</v>
      </c>
      <c r="J4759" t="s">
        <v>26</v>
      </c>
      <c r="K4759">
        <v>21.96</v>
      </c>
      <c r="L4759">
        <v>22.230124</v>
      </c>
      <c r="M4759">
        <v>0.26845200000000002</v>
      </c>
      <c r="N4759">
        <v>1.6720000000000001E-3</v>
      </c>
    </row>
    <row r="4760" spans="1:14" x14ac:dyDescent="0.3">
      <c r="A4760" s="1">
        <v>43663.458333333336</v>
      </c>
      <c r="B4760" s="1">
        <v>43663.291666666664</v>
      </c>
      <c r="C4760" s="3">
        <f t="shared" si="445"/>
        <v>7</v>
      </c>
      <c r="D4760" s="3">
        <f t="shared" si="446"/>
        <v>17</v>
      </c>
      <c r="E4760" s="4">
        <f t="shared" si="447"/>
        <v>7</v>
      </c>
      <c r="F4760" s="4">
        <f t="shared" si="448"/>
        <v>4</v>
      </c>
      <c r="G4760" s="4" t="str">
        <f t="shared" si="449"/>
        <v>Sum</v>
      </c>
      <c r="H4760" s="4" t="str">
        <f t="shared" si="450"/>
        <v>Off</v>
      </c>
      <c r="I4760">
        <v>1127872598</v>
      </c>
      <c r="J4760" t="s">
        <v>26</v>
      </c>
      <c r="K4760">
        <v>22.59</v>
      </c>
      <c r="L4760">
        <v>22.763258</v>
      </c>
      <c r="M4760">
        <v>0.25231399999999998</v>
      </c>
      <c r="N4760">
        <v>-7.9056000000000001E-2</v>
      </c>
    </row>
    <row r="4761" spans="1:14" x14ac:dyDescent="0.3">
      <c r="A4761" s="1">
        <v>43663.5</v>
      </c>
      <c r="B4761" s="1">
        <v>43663.333333333336</v>
      </c>
      <c r="C4761" s="3">
        <f t="shared" si="445"/>
        <v>7</v>
      </c>
      <c r="D4761" s="3">
        <f t="shared" si="446"/>
        <v>17</v>
      </c>
      <c r="E4761" s="4">
        <f t="shared" si="447"/>
        <v>8</v>
      </c>
      <c r="F4761" s="4">
        <f t="shared" si="448"/>
        <v>4</v>
      </c>
      <c r="G4761" s="4" t="str">
        <f t="shared" si="449"/>
        <v>Sum</v>
      </c>
      <c r="H4761" s="4" t="str">
        <f t="shared" si="450"/>
        <v>Off</v>
      </c>
      <c r="I4761">
        <v>1127872598</v>
      </c>
      <c r="J4761" t="s">
        <v>26</v>
      </c>
      <c r="K4761">
        <v>24.91</v>
      </c>
      <c r="L4761">
        <v>25.014600000000002</v>
      </c>
      <c r="M4761">
        <v>0.33805600000000002</v>
      </c>
      <c r="N4761">
        <v>-0.233456</v>
      </c>
    </row>
    <row r="4762" spans="1:14" x14ac:dyDescent="0.3">
      <c r="A4762" s="1">
        <v>43663.541666666664</v>
      </c>
      <c r="B4762" s="1">
        <v>43663.375</v>
      </c>
      <c r="C4762" s="3">
        <f t="shared" si="445"/>
        <v>7</v>
      </c>
      <c r="D4762" s="3">
        <f t="shared" si="446"/>
        <v>17</v>
      </c>
      <c r="E4762" s="4">
        <f t="shared" si="447"/>
        <v>9</v>
      </c>
      <c r="F4762" s="4">
        <f t="shared" si="448"/>
        <v>4</v>
      </c>
      <c r="G4762" s="4" t="str">
        <f t="shared" si="449"/>
        <v>Sum</v>
      </c>
      <c r="H4762" s="4" t="str">
        <f t="shared" si="450"/>
        <v>Off</v>
      </c>
      <c r="I4762">
        <v>1127872598</v>
      </c>
      <c r="J4762" t="s">
        <v>26</v>
      </c>
      <c r="K4762">
        <v>28.37</v>
      </c>
      <c r="L4762">
        <v>28.463332999999999</v>
      </c>
      <c r="M4762">
        <v>0.48584500000000003</v>
      </c>
      <c r="N4762">
        <v>-0.39251200000000003</v>
      </c>
    </row>
    <row r="4763" spans="1:14" x14ac:dyDescent="0.3">
      <c r="A4763" s="1">
        <v>43663.583333333336</v>
      </c>
      <c r="B4763" s="1">
        <v>43663.416666666664</v>
      </c>
      <c r="C4763" s="3">
        <f t="shared" si="445"/>
        <v>7</v>
      </c>
      <c r="D4763" s="3">
        <f t="shared" si="446"/>
        <v>17</v>
      </c>
      <c r="E4763" s="4">
        <f t="shared" si="447"/>
        <v>10</v>
      </c>
      <c r="F4763" s="4">
        <f t="shared" si="448"/>
        <v>4</v>
      </c>
      <c r="G4763" s="4" t="str">
        <f t="shared" si="449"/>
        <v>Sum</v>
      </c>
      <c r="H4763" s="4" t="str">
        <f t="shared" si="450"/>
        <v>On</v>
      </c>
      <c r="I4763">
        <v>1127872598</v>
      </c>
      <c r="J4763" t="s">
        <v>26</v>
      </c>
      <c r="K4763">
        <v>31.64</v>
      </c>
      <c r="L4763">
        <v>31.509910000000001</v>
      </c>
      <c r="M4763">
        <v>0.20355400000000001</v>
      </c>
      <c r="N4763">
        <v>-0.333644</v>
      </c>
    </row>
    <row r="4764" spans="1:14" x14ac:dyDescent="0.3">
      <c r="A4764" s="1">
        <v>43663.625</v>
      </c>
      <c r="B4764" s="1">
        <v>43663.458333333336</v>
      </c>
      <c r="C4764" s="3">
        <f t="shared" si="445"/>
        <v>7</v>
      </c>
      <c r="D4764" s="3">
        <f t="shared" si="446"/>
        <v>17</v>
      </c>
      <c r="E4764" s="4">
        <f t="shared" si="447"/>
        <v>11</v>
      </c>
      <c r="F4764" s="4">
        <f t="shared" si="448"/>
        <v>4</v>
      </c>
      <c r="G4764" s="4" t="str">
        <f t="shared" si="449"/>
        <v>Sum</v>
      </c>
      <c r="H4764" s="4" t="str">
        <f t="shared" si="450"/>
        <v>On</v>
      </c>
      <c r="I4764">
        <v>1127872598</v>
      </c>
      <c r="J4764" t="s">
        <v>26</v>
      </c>
      <c r="K4764">
        <v>34.909999999999997</v>
      </c>
      <c r="L4764">
        <v>33.998500999999997</v>
      </c>
      <c r="M4764">
        <v>-0.31451200000000001</v>
      </c>
      <c r="N4764">
        <v>-0.59698700000000005</v>
      </c>
    </row>
    <row r="4765" spans="1:14" x14ac:dyDescent="0.3">
      <c r="A4765" s="1">
        <v>43663.666666666664</v>
      </c>
      <c r="B4765" s="1">
        <v>43663.5</v>
      </c>
      <c r="C4765" s="3">
        <f t="shared" si="445"/>
        <v>7</v>
      </c>
      <c r="D4765" s="3">
        <f t="shared" si="446"/>
        <v>17</v>
      </c>
      <c r="E4765" s="4">
        <f t="shared" si="447"/>
        <v>12</v>
      </c>
      <c r="F4765" s="4">
        <f t="shared" si="448"/>
        <v>4</v>
      </c>
      <c r="G4765" s="4" t="str">
        <f t="shared" si="449"/>
        <v>Sum</v>
      </c>
      <c r="H4765" s="4" t="str">
        <f t="shared" si="450"/>
        <v>On</v>
      </c>
      <c r="I4765">
        <v>1127872598</v>
      </c>
      <c r="J4765" t="s">
        <v>26</v>
      </c>
      <c r="K4765">
        <v>39.549999999999997</v>
      </c>
      <c r="L4765">
        <v>38.208838999999998</v>
      </c>
      <c r="M4765">
        <v>-0.40436299999999997</v>
      </c>
      <c r="N4765">
        <v>-0.93679800000000002</v>
      </c>
    </row>
    <row r="4766" spans="1:14" x14ac:dyDescent="0.3">
      <c r="A4766" s="1">
        <v>43663.708333333336</v>
      </c>
      <c r="B4766" s="1">
        <v>43663.541666666664</v>
      </c>
      <c r="C4766" s="3">
        <f t="shared" si="445"/>
        <v>7</v>
      </c>
      <c r="D4766" s="3">
        <f t="shared" si="446"/>
        <v>17</v>
      </c>
      <c r="E4766" s="4">
        <f t="shared" si="447"/>
        <v>13</v>
      </c>
      <c r="F4766" s="4">
        <f t="shared" si="448"/>
        <v>4</v>
      </c>
      <c r="G4766" s="4" t="str">
        <f t="shared" si="449"/>
        <v>Sum</v>
      </c>
      <c r="H4766" s="4" t="str">
        <f t="shared" si="450"/>
        <v>On</v>
      </c>
      <c r="I4766">
        <v>1127872598</v>
      </c>
      <c r="J4766" t="s">
        <v>26</v>
      </c>
      <c r="K4766">
        <v>43.29</v>
      </c>
      <c r="L4766">
        <v>41.669832</v>
      </c>
      <c r="M4766">
        <v>-0.469779</v>
      </c>
      <c r="N4766">
        <v>-1.1503890000000001</v>
      </c>
    </row>
    <row r="4767" spans="1:14" x14ac:dyDescent="0.3">
      <c r="A4767" s="1">
        <v>43663.75</v>
      </c>
      <c r="B4767" s="1">
        <v>43663.583333333336</v>
      </c>
      <c r="C4767" s="3">
        <f t="shared" si="445"/>
        <v>7</v>
      </c>
      <c r="D4767" s="3">
        <f t="shared" si="446"/>
        <v>17</v>
      </c>
      <c r="E4767" s="4">
        <f t="shared" si="447"/>
        <v>14</v>
      </c>
      <c r="F4767" s="4">
        <f t="shared" si="448"/>
        <v>4</v>
      </c>
      <c r="G4767" s="4" t="str">
        <f t="shared" si="449"/>
        <v>Sum</v>
      </c>
      <c r="H4767" s="4" t="str">
        <f t="shared" si="450"/>
        <v>On</v>
      </c>
      <c r="I4767">
        <v>1127872598</v>
      </c>
      <c r="J4767" t="s">
        <v>26</v>
      </c>
      <c r="K4767">
        <v>46.31</v>
      </c>
      <c r="L4767">
        <v>44.045046999999997</v>
      </c>
      <c r="M4767">
        <v>-0.90214300000000003</v>
      </c>
      <c r="N4767">
        <v>-1.3628100000000001</v>
      </c>
    </row>
    <row r="4768" spans="1:14" x14ac:dyDescent="0.3">
      <c r="A4768" s="1">
        <v>43663.791666666664</v>
      </c>
      <c r="B4768" s="1">
        <v>43663.625</v>
      </c>
      <c r="C4768" s="3">
        <f t="shared" si="445"/>
        <v>7</v>
      </c>
      <c r="D4768" s="3">
        <f t="shared" si="446"/>
        <v>17</v>
      </c>
      <c r="E4768" s="4">
        <f t="shared" si="447"/>
        <v>15</v>
      </c>
      <c r="F4768" s="4">
        <f t="shared" si="448"/>
        <v>4</v>
      </c>
      <c r="G4768" s="4" t="str">
        <f t="shared" si="449"/>
        <v>Sum</v>
      </c>
      <c r="H4768" s="4" t="str">
        <f t="shared" si="450"/>
        <v>On</v>
      </c>
      <c r="I4768">
        <v>1127872598</v>
      </c>
      <c r="J4768" t="s">
        <v>26</v>
      </c>
      <c r="K4768">
        <v>49.21</v>
      </c>
      <c r="L4768">
        <v>46.785074999999999</v>
      </c>
      <c r="M4768">
        <v>-1.1599839999999999</v>
      </c>
      <c r="N4768">
        <v>-1.2649410000000001</v>
      </c>
    </row>
    <row r="4769" spans="1:14" x14ac:dyDescent="0.3">
      <c r="A4769" s="1">
        <v>43663.833333333336</v>
      </c>
      <c r="B4769" s="1">
        <v>43663.666666666664</v>
      </c>
      <c r="C4769" s="3">
        <f t="shared" si="445"/>
        <v>7</v>
      </c>
      <c r="D4769" s="3">
        <f t="shared" si="446"/>
        <v>17</v>
      </c>
      <c r="E4769" s="4">
        <f t="shared" si="447"/>
        <v>16</v>
      </c>
      <c r="F4769" s="4">
        <f t="shared" si="448"/>
        <v>4</v>
      </c>
      <c r="G4769" s="4" t="str">
        <f t="shared" si="449"/>
        <v>Sum</v>
      </c>
      <c r="H4769" s="4" t="str">
        <f t="shared" si="450"/>
        <v>On</v>
      </c>
      <c r="I4769">
        <v>1127872598</v>
      </c>
      <c r="J4769" t="s">
        <v>26</v>
      </c>
      <c r="K4769">
        <v>58.55</v>
      </c>
      <c r="L4769">
        <v>54.887182000000003</v>
      </c>
      <c r="M4769">
        <v>-2.1650649999999998</v>
      </c>
      <c r="N4769">
        <v>-1.4977529999999999</v>
      </c>
    </row>
    <row r="4770" spans="1:14" x14ac:dyDescent="0.3">
      <c r="A4770" s="1">
        <v>43663.875</v>
      </c>
      <c r="B4770" s="1">
        <v>43663.708333333336</v>
      </c>
      <c r="C4770" s="3">
        <f t="shared" si="445"/>
        <v>7</v>
      </c>
      <c r="D4770" s="3">
        <f t="shared" si="446"/>
        <v>17</v>
      </c>
      <c r="E4770" s="4">
        <f t="shared" si="447"/>
        <v>17</v>
      </c>
      <c r="F4770" s="4">
        <f t="shared" si="448"/>
        <v>4</v>
      </c>
      <c r="G4770" s="4" t="str">
        <f t="shared" si="449"/>
        <v>Sum</v>
      </c>
      <c r="H4770" s="4" t="str">
        <f t="shared" si="450"/>
        <v>On</v>
      </c>
      <c r="I4770">
        <v>1127872598</v>
      </c>
      <c r="J4770" t="s">
        <v>26</v>
      </c>
      <c r="K4770">
        <v>57.59</v>
      </c>
      <c r="L4770">
        <v>54.526919999999997</v>
      </c>
      <c r="M4770">
        <v>-1.7634350000000001</v>
      </c>
      <c r="N4770">
        <v>-1.2996449999999999</v>
      </c>
    </row>
    <row r="4771" spans="1:14" x14ac:dyDescent="0.3">
      <c r="A4771" s="1">
        <v>43663.916666666664</v>
      </c>
      <c r="B4771" s="1">
        <v>43663.75</v>
      </c>
      <c r="C4771" s="3">
        <f t="shared" si="445"/>
        <v>7</v>
      </c>
      <c r="D4771" s="3">
        <f t="shared" si="446"/>
        <v>17</v>
      </c>
      <c r="E4771" s="4">
        <f t="shared" si="447"/>
        <v>18</v>
      </c>
      <c r="F4771" s="4">
        <f t="shared" si="448"/>
        <v>4</v>
      </c>
      <c r="G4771" s="4" t="str">
        <f t="shared" si="449"/>
        <v>Sum</v>
      </c>
      <c r="H4771" s="4" t="str">
        <f t="shared" si="450"/>
        <v>On</v>
      </c>
      <c r="I4771">
        <v>1127872598</v>
      </c>
      <c r="J4771" t="s">
        <v>26</v>
      </c>
      <c r="K4771">
        <v>47.01</v>
      </c>
      <c r="L4771">
        <v>43.975169000000001</v>
      </c>
      <c r="M4771">
        <v>-1.9521679999999999</v>
      </c>
      <c r="N4771">
        <v>-1.0826629999999999</v>
      </c>
    </row>
    <row r="4772" spans="1:14" x14ac:dyDescent="0.3">
      <c r="A4772" s="1">
        <v>43663.958333333336</v>
      </c>
      <c r="B4772" s="1">
        <v>43663.791666666664</v>
      </c>
      <c r="C4772" s="3">
        <f t="shared" si="445"/>
        <v>7</v>
      </c>
      <c r="D4772" s="3">
        <f t="shared" si="446"/>
        <v>17</v>
      </c>
      <c r="E4772" s="4">
        <f t="shared" si="447"/>
        <v>19</v>
      </c>
      <c r="F4772" s="4">
        <f t="shared" si="448"/>
        <v>4</v>
      </c>
      <c r="G4772" s="4" t="str">
        <f t="shared" si="449"/>
        <v>Sum</v>
      </c>
      <c r="H4772" s="4" t="str">
        <f t="shared" si="450"/>
        <v>On</v>
      </c>
      <c r="I4772">
        <v>1127872598</v>
      </c>
      <c r="J4772" t="s">
        <v>26</v>
      </c>
      <c r="K4772">
        <v>39.880000000000003</v>
      </c>
      <c r="L4772">
        <v>37.867652999999997</v>
      </c>
      <c r="M4772">
        <v>-1.336084</v>
      </c>
      <c r="N4772">
        <v>-0.67626299999999995</v>
      </c>
    </row>
    <row r="4773" spans="1:14" x14ac:dyDescent="0.3">
      <c r="A4773" s="1">
        <v>43664</v>
      </c>
      <c r="B4773" s="1">
        <v>43663.833333333336</v>
      </c>
      <c r="C4773" s="3">
        <f t="shared" si="445"/>
        <v>7</v>
      </c>
      <c r="D4773" s="3">
        <f t="shared" si="446"/>
        <v>17</v>
      </c>
      <c r="E4773" s="4">
        <f t="shared" si="447"/>
        <v>20</v>
      </c>
      <c r="F4773" s="4">
        <f t="shared" si="448"/>
        <v>4</v>
      </c>
      <c r="G4773" s="4" t="str">
        <f t="shared" si="449"/>
        <v>Sum</v>
      </c>
      <c r="H4773" s="4" t="str">
        <f t="shared" si="450"/>
        <v>On</v>
      </c>
      <c r="I4773">
        <v>1127872598</v>
      </c>
      <c r="J4773" t="s">
        <v>26</v>
      </c>
      <c r="K4773">
        <v>36.42</v>
      </c>
      <c r="L4773">
        <v>35.420820999999997</v>
      </c>
      <c r="M4773">
        <v>-0.460341</v>
      </c>
      <c r="N4773">
        <v>-0.53883800000000004</v>
      </c>
    </row>
    <row r="4774" spans="1:14" x14ac:dyDescent="0.3">
      <c r="A4774" s="1">
        <v>43664.041666666664</v>
      </c>
      <c r="B4774" s="1">
        <v>43663.875</v>
      </c>
      <c r="C4774" s="3">
        <f t="shared" si="445"/>
        <v>7</v>
      </c>
      <c r="D4774" s="3">
        <f t="shared" si="446"/>
        <v>17</v>
      </c>
      <c r="E4774" s="4">
        <f t="shared" si="447"/>
        <v>21</v>
      </c>
      <c r="F4774" s="4">
        <f t="shared" si="448"/>
        <v>4</v>
      </c>
      <c r="G4774" s="4" t="str">
        <f t="shared" si="449"/>
        <v>Sum</v>
      </c>
      <c r="H4774" s="4" t="str">
        <f t="shared" si="450"/>
        <v>On</v>
      </c>
      <c r="I4774">
        <v>1127872598</v>
      </c>
      <c r="J4774" t="s">
        <v>26</v>
      </c>
      <c r="K4774">
        <v>32.19</v>
      </c>
      <c r="L4774">
        <v>31.959465999999999</v>
      </c>
      <c r="M4774">
        <v>5.5449999999999996E-3</v>
      </c>
      <c r="N4774">
        <v>-0.23607900000000001</v>
      </c>
    </row>
    <row r="4775" spans="1:14" x14ac:dyDescent="0.3">
      <c r="A4775" s="1">
        <v>43664.083333333336</v>
      </c>
      <c r="B4775" s="1">
        <v>43663.916666666664</v>
      </c>
      <c r="C4775" s="3">
        <f t="shared" si="445"/>
        <v>7</v>
      </c>
      <c r="D4775" s="3">
        <f t="shared" si="446"/>
        <v>17</v>
      </c>
      <c r="E4775" s="4">
        <f t="shared" si="447"/>
        <v>22</v>
      </c>
      <c r="F4775" s="4">
        <f t="shared" si="448"/>
        <v>4</v>
      </c>
      <c r="G4775" s="4" t="str">
        <f t="shared" si="449"/>
        <v>Sum</v>
      </c>
      <c r="H4775" s="4" t="str">
        <f t="shared" si="450"/>
        <v>Off</v>
      </c>
      <c r="I4775">
        <v>1127872598</v>
      </c>
      <c r="J4775" t="s">
        <v>26</v>
      </c>
      <c r="K4775">
        <v>27.35</v>
      </c>
      <c r="L4775">
        <v>27.770226999999998</v>
      </c>
      <c r="M4775">
        <v>0.48731400000000002</v>
      </c>
      <c r="N4775">
        <v>-6.7086999999999994E-2</v>
      </c>
    </row>
    <row r="4776" spans="1:14" x14ac:dyDescent="0.3">
      <c r="A4776" s="1">
        <v>43664.125</v>
      </c>
      <c r="B4776" s="1">
        <v>43663.958333333336</v>
      </c>
      <c r="C4776" s="3">
        <f t="shared" si="445"/>
        <v>7</v>
      </c>
      <c r="D4776" s="3">
        <f t="shared" si="446"/>
        <v>17</v>
      </c>
      <c r="E4776" s="4">
        <f t="shared" si="447"/>
        <v>23</v>
      </c>
      <c r="F4776" s="4">
        <f t="shared" si="448"/>
        <v>4</v>
      </c>
      <c r="G4776" s="4" t="str">
        <f t="shared" si="449"/>
        <v>Sum</v>
      </c>
      <c r="H4776" s="4" t="str">
        <f t="shared" si="450"/>
        <v>Off</v>
      </c>
      <c r="I4776">
        <v>1127872598</v>
      </c>
      <c r="J4776" t="s">
        <v>26</v>
      </c>
      <c r="K4776">
        <v>24.85</v>
      </c>
      <c r="L4776">
        <v>24.919409000000002</v>
      </c>
      <c r="M4776">
        <v>0.26650800000000002</v>
      </c>
      <c r="N4776">
        <v>-0.197099</v>
      </c>
    </row>
    <row r="4777" spans="1:14" x14ac:dyDescent="0.3">
      <c r="A4777" s="1">
        <v>43664.166666666664</v>
      </c>
      <c r="B4777" s="1">
        <v>43664</v>
      </c>
      <c r="C4777" s="3">
        <f t="shared" si="445"/>
        <v>7</v>
      </c>
      <c r="D4777" s="3">
        <f t="shared" si="446"/>
        <v>18</v>
      </c>
      <c r="E4777" s="4">
        <f t="shared" si="447"/>
        <v>0</v>
      </c>
      <c r="F4777" s="4">
        <f t="shared" si="448"/>
        <v>5</v>
      </c>
      <c r="G4777" s="4" t="str">
        <f t="shared" si="449"/>
        <v>Sum</v>
      </c>
      <c r="H4777" s="4" t="str">
        <f t="shared" si="450"/>
        <v>Off</v>
      </c>
      <c r="I4777">
        <v>1127872598</v>
      </c>
      <c r="J4777" t="s">
        <v>26</v>
      </c>
      <c r="K4777">
        <v>22.36</v>
      </c>
      <c r="L4777">
        <v>22.514433</v>
      </c>
      <c r="M4777">
        <v>0</v>
      </c>
      <c r="N4777">
        <v>0.15443299999999999</v>
      </c>
    </row>
    <row r="4778" spans="1:14" x14ac:dyDescent="0.3">
      <c r="A4778" s="1">
        <v>43664.208333333336</v>
      </c>
      <c r="B4778" s="1">
        <v>43664.041666666664</v>
      </c>
      <c r="C4778" s="3">
        <f t="shared" si="445"/>
        <v>7</v>
      </c>
      <c r="D4778" s="3">
        <f t="shared" si="446"/>
        <v>18</v>
      </c>
      <c r="E4778" s="4">
        <f t="shared" si="447"/>
        <v>1</v>
      </c>
      <c r="F4778" s="4">
        <f t="shared" si="448"/>
        <v>5</v>
      </c>
      <c r="G4778" s="4" t="str">
        <f t="shared" si="449"/>
        <v>Sum</v>
      </c>
      <c r="H4778" s="4" t="str">
        <f t="shared" si="450"/>
        <v>Off</v>
      </c>
      <c r="I4778">
        <v>1127872598</v>
      </c>
      <c r="J4778" t="s">
        <v>26</v>
      </c>
      <c r="K4778">
        <v>21.36</v>
      </c>
      <c r="L4778">
        <v>21.710343999999999</v>
      </c>
      <c r="M4778">
        <v>0.111433</v>
      </c>
      <c r="N4778">
        <v>0.23891100000000001</v>
      </c>
    </row>
    <row r="4779" spans="1:14" x14ac:dyDescent="0.3">
      <c r="A4779" s="1">
        <v>43664.25</v>
      </c>
      <c r="B4779" s="1">
        <v>43664.083333333336</v>
      </c>
      <c r="C4779" s="3">
        <f t="shared" si="445"/>
        <v>7</v>
      </c>
      <c r="D4779" s="3">
        <f t="shared" si="446"/>
        <v>18</v>
      </c>
      <c r="E4779" s="4">
        <f t="shared" si="447"/>
        <v>2</v>
      </c>
      <c r="F4779" s="4">
        <f t="shared" si="448"/>
        <v>5</v>
      </c>
      <c r="G4779" s="4" t="str">
        <f t="shared" si="449"/>
        <v>Sum</v>
      </c>
      <c r="H4779" s="4" t="str">
        <f t="shared" si="450"/>
        <v>Off</v>
      </c>
      <c r="I4779">
        <v>1127872598</v>
      </c>
      <c r="J4779" t="s">
        <v>26</v>
      </c>
      <c r="K4779">
        <v>20.149999999999999</v>
      </c>
      <c r="L4779">
        <v>20.375465999999999</v>
      </c>
      <c r="M4779">
        <v>5.8319000000000003E-2</v>
      </c>
      <c r="N4779">
        <v>0.16714699999999999</v>
      </c>
    </row>
    <row r="4780" spans="1:14" x14ac:dyDescent="0.3">
      <c r="A4780" s="1">
        <v>43664.291666666664</v>
      </c>
      <c r="B4780" s="1">
        <v>43664.125</v>
      </c>
      <c r="C4780" s="3">
        <f t="shared" si="445"/>
        <v>7</v>
      </c>
      <c r="D4780" s="3">
        <f t="shared" si="446"/>
        <v>18</v>
      </c>
      <c r="E4780" s="4">
        <f t="shared" si="447"/>
        <v>3</v>
      </c>
      <c r="F4780" s="4">
        <f t="shared" si="448"/>
        <v>5</v>
      </c>
      <c r="G4780" s="4" t="str">
        <f t="shared" si="449"/>
        <v>Sum</v>
      </c>
      <c r="H4780" s="4" t="str">
        <f t="shared" si="450"/>
        <v>Off</v>
      </c>
      <c r="I4780">
        <v>1127872598</v>
      </c>
      <c r="J4780" t="s">
        <v>26</v>
      </c>
      <c r="K4780">
        <v>19.649999999999999</v>
      </c>
      <c r="L4780">
        <v>19.880676000000001</v>
      </c>
      <c r="M4780">
        <v>3.0869000000000001E-2</v>
      </c>
      <c r="N4780">
        <v>0.19980700000000001</v>
      </c>
    </row>
    <row r="4781" spans="1:14" x14ac:dyDescent="0.3">
      <c r="A4781" s="1">
        <v>43664.333333333336</v>
      </c>
      <c r="B4781" s="1">
        <v>43664.166666666664</v>
      </c>
      <c r="C4781" s="3">
        <f t="shared" si="445"/>
        <v>7</v>
      </c>
      <c r="D4781" s="3">
        <f t="shared" si="446"/>
        <v>18</v>
      </c>
      <c r="E4781" s="4">
        <f t="shared" si="447"/>
        <v>4</v>
      </c>
      <c r="F4781" s="4">
        <f t="shared" si="448"/>
        <v>5</v>
      </c>
      <c r="G4781" s="4" t="str">
        <f t="shared" si="449"/>
        <v>Sum</v>
      </c>
      <c r="H4781" s="4" t="str">
        <f t="shared" si="450"/>
        <v>Off</v>
      </c>
      <c r="I4781">
        <v>1127872598</v>
      </c>
      <c r="J4781" t="s">
        <v>26</v>
      </c>
      <c r="K4781">
        <v>19.489999999999998</v>
      </c>
      <c r="L4781">
        <v>19.618372999999998</v>
      </c>
      <c r="M4781">
        <v>0</v>
      </c>
      <c r="N4781">
        <v>0.12837299999999999</v>
      </c>
    </row>
    <row r="4782" spans="1:14" x14ac:dyDescent="0.3">
      <c r="A4782" s="1">
        <v>43664.375</v>
      </c>
      <c r="B4782" s="1">
        <v>43664.208333333336</v>
      </c>
      <c r="C4782" s="3">
        <f t="shared" si="445"/>
        <v>7</v>
      </c>
      <c r="D4782" s="3">
        <f t="shared" si="446"/>
        <v>18</v>
      </c>
      <c r="E4782" s="4">
        <f t="shared" si="447"/>
        <v>5</v>
      </c>
      <c r="F4782" s="4">
        <f t="shared" si="448"/>
        <v>5</v>
      </c>
      <c r="G4782" s="4" t="str">
        <f t="shared" si="449"/>
        <v>Sum</v>
      </c>
      <c r="H4782" s="4" t="str">
        <f t="shared" si="450"/>
        <v>Off</v>
      </c>
      <c r="I4782">
        <v>1127872598</v>
      </c>
      <c r="J4782" t="s">
        <v>26</v>
      </c>
      <c r="K4782">
        <v>20.059999999999999</v>
      </c>
      <c r="L4782">
        <v>20.127865</v>
      </c>
      <c r="M4782">
        <v>0.02</v>
      </c>
      <c r="N4782">
        <v>4.7864999999999998E-2</v>
      </c>
    </row>
    <row r="4783" spans="1:14" x14ac:dyDescent="0.3">
      <c r="A4783" s="1">
        <v>43664.416666666664</v>
      </c>
      <c r="B4783" s="1">
        <v>43664.25</v>
      </c>
      <c r="C4783" s="3">
        <f t="shared" si="445"/>
        <v>7</v>
      </c>
      <c r="D4783" s="3">
        <f t="shared" si="446"/>
        <v>18</v>
      </c>
      <c r="E4783" s="4">
        <f t="shared" si="447"/>
        <v>6</v>
      </c>
      <c r="F4783" s="4">
        <f t="shared" si="448"/>
        <v>5</v>
      </c>
      <c r="G4783" s="4" t="str">
        <f t="shared" si="449"/>
        <v>Sum</v>
      </c>
      <c r="H4783" s="4" t="str">
        <f t="shared" si="450"/>
        <v>Off</v>
      </c>
      <c r="I4783">
        <v>1127872598</v>
      </c>
      <c r="J4783" t="s">
        <v>26</v>
      </c>
      <c r="K4783">
        <v>21.02</v>
      </c>
      <c r="L4783">
        <v>21.141878999999999</v>
      </c>
      <c r="M4783">
        <v>7.571E-2</v>
      </c>
      <c r="N4783">
        <v>4.6169000000000002E-2</v>
      </c>
    </row>
    <row r="4784" spans="1:14" x14ac:dyDescent="0.3">
      <c r="A4784" s="1">
        <v>43664.458333333336</v>
      </c>
      <c r="B4784" s="1">
        <v>43664.291666666664</v>
      </c>
      <c r="C4784" s="3">
        <f t="shared" si="445"/>
        <v>7</v>
      </c>
      <c r="D4784" s="3">
        <f t="shared" si="446"/>
        <v>18</v>
      </c>
      <c r="E4784" s="4">
        <f t="shared" si="447"/>
        <v>7</v>
      </c>
      <c r="F4784" s="4">
        <f t="shared" si="448"/>
        <v>5</v>
      </c>
      <c r="G4784" s="4" t="str">
        <f t="shared" si="449"/>
        <v>Sum</v>
      </c>
      <c r="H4784" s="4" t="str">
        <f t="shared" si="450"/>
        <v>Off</v>
      </c>
      <c r="I4784">
        <v>1127872598</v>
      </c>
      <c r="J4784" t="s">
        <v>26</v>
      </c>
      <c r="K4784">
        <v>22.61</v>
      </c>
      <c r="L4784">
        <v>22.779205999999999</v>
      </c>
      <c r="M4784">
        <v>0.21815699999999999</v>
      </c>
      <c r="N4784">
        <v>-4.8951000000000001E-2</v>
      </c>
    </row>
    <row r="4785" spans="1:14" x14ac:dyDescent="0.3">
      <c r="A4785" s="1">
        <v>43664.5</v>
      </c>
      <c r="B4785" s="1">
        <v>43664.333333333336</v>
      </c>
      <c r="C4785" s="3">
        <f t="shared" si="445"/>
        <v>7</v>
      </c>
      <c r="D4785" s="3">
        <f t="shared" si="446"/>
        <v>18</v>
      </c>
      <c r="E4785" s="4">
        <f t="shared" si="447"/>
        <v>8</v>
      </c>
      <c r="F4785" s="4">
        <f t="shared" si="448"/>
        <v>5</v>
      </c>
      <c r="G4785" s="4" t="str">
        <f t="shared" si="449"/>
        <v>Sum</v>
      </c>
      <c r="H4785" s="4" t="str">
        <f t="shared" si="450"/>
        <v>Off</v>
      </c>
      <c r="I4785">
        <v>1127872598</v>
      </c>
      <c r="J4785" t="s">
        <v>26</v>
      </c>
      <c r="K4785">
        <v>24.23</v>
      </c>
      <c r="L4785">
        <v>24.262215000000001</v>
      </c>
      <c r="M4785">
        <v>0.429259</v>
      </c>
      <c r="N4785">
        <v>-0.39704400000000001</v>
      </c>
    </row>
    <row r="4786" spans="1:14" x14ac:dyDescent="0.3">
      <c r="A4786" s="1">
        <v>43664.541666666664</v>
      </c>
      <c r="B4786" s="1">
        <v>43664.375</v>
      </c>
      <c r="C4786" s="3">
        <f t="shared" si="445"/>
        <v>7</v>
      </c>
      <c r="D4786" s="3">
        <f t="shared" si="446"/>
        <v>18</v>
      </c>
      <c r="E4786" s="4">
        <f t="shared" si="447"/>
        <v>9</v>
      </c>
      <c r="F4786" s="4">
        <f t="shared" si="448"/>
        <v>5</v>
      </c>
      <c r="G4786" s="4" t="str">
        <f t="shared" si="449"/>
        <v>Sum</v>
      </c>
      <c r="H4786" s="4" t="str">
        <f t="shared" si="450"/>
        <v>Off</v>
      </c>
      <c r="I4786">
        <v>1127872598</v>
      </c>
      <c r="J4786" t="s">
        <v>26</v>
      </c>
      <c r="K4786">
        <v>28.17</v>
      </c>
      <c r="L4786">
        <v>28.850905000000001</v>
      </c>
      <c r="M4786">
        <v>1.0493060000000001</v>
      </c>
      <c r="N4786">
        <v>-0.36840099999999998</v>
      </c>
    </row>
    <row r="4787" spans="1:14" x14ac:dyDescent="0.3">
      <c r="A4787" s="1">
        <v>43664.583333333336</v>
      </c>
      <c r="B4787" s="1">
        <v>43664.416666666664</v>
      </c>
      <c r="C4787" s="3">
        <f t="shared" si="445"/>
        <v>7</v>
      </c>
      <c r="D4787" s="3">
        <f t="shared" si="446"/>
        <v>18</v>
      </c>
      <c r="E4787" s="4">
        <f t="shared" si="447"/>
        <v>10</v>
      </c>
      <c r="F4787" s="4">
        <f t="shared" si="448"/>
        <v>5</v>
      </c>
      <c r="G4787" s="4" t="str">
        <f t="shared" si="449"/>
        <v>Sum</v>
      </c>
      <c r="H4787" s="4" t="str">
        <f t="shared" si="450"/>
        <v>On</v>
      </c>
      <c r="I4787">
        <v>1127872598</v>
      </c>
      <c r="J4787" t="s">
        <v>26</v>
      </c>
      <c r="K4787">
        <v>31.67</v>
      </c>
      <c r="L4787">
        <v>32.348483000000002</v>
      </c>
      <c r="M4787">
        <v>1.164866</v>
      </c>
      <c r="N4787">
        <v>-0.48638300000000001</v>
      </c>
    </row>
    <row r="4788" spans="1:14" x14ac:dyDescent="0.3">
      <c r="A4788" s="1">
        <v>43664.625</v>
      </c>
      <c r="B4788" s="1">
        <v>43664.458333333336</v>
      </c>
      <c r="C4788" s="3">
        <f t="shared" si="445"/>
        <v>7</v>
      </c>
      <c r="D4788" s="3">
        <f t="shared" si="446"/>
        <v>18</v>
      </c>
      <c r="E4788" s="4">
        <f t="shared" si="447"/>
        <v>11</v>
      </c>
      <c r="F4788" s="4">
        <f t="shared" si="448"/>
        <v>5</v>
      </c>
      <c r="G4788" s="4" t="str">
        <f t="shared" si="449"/>
        <v>Sum</v>
      </c>
      <c r="H4788" s="4" t="str">
        <f t="shared" si="450"/>
        <v>On</v>
      </c>
      <c r="I4788">
        <v>1127872598</v>
      </c>
      <c r="J4788" t="s">
        <v>26</v>
      </c>
      <c r="K4788">
        <v>34.950000000000003</v>
      </c>
      <c r="L4788">
        <v>36.094026999999997</v>
      </c>
      <c r="M4788">
        <v>1.8503559999999999</v>
      </c>
      <c r="N4788">
        <v>-0.70632899999999998</v>
      </c>
    </row>
    <row r="4789" spans="1:14" x14ac:dyDescent="0.3">
      <c r="A4789" s="1">
        <v>43664.666666666664</v>
      </c>
      <c r="B4789" s="1">
        <v>43664.5</v>
      </c>
      <c r="C4789" s="3">
        <f t="shared" si="445"/>
        <v>7</v>
      </c>
      <c r="D4789" s="3">
        <f t="shared" si="446"/>
        <v>18</v>
      </c>
      <c r="E4789" s="4">
        <f t="shared" si="447"/>
        <v>12</v>
      </c>
      <c r="F4789" s="4">
        <f t="shared" si="448"/>
        <v>5</v>
      </c>
      <c r="G4789" s="4" t="str">
        <f t="shared" si="449"/>
        <v>Sum</v>
      </c>
      <c r="H4789" s="4" t="str">
        <f t="shared" si="450"/>
        <v>On</v>
      </c>
      <c r="I4789">
        <v>1127872598</v>
      </c>
      <c r="J4789" t="s">
        <v>26</v>
      </c>
      <c r="K4789">
        <v>38.54</v>
      </c>
      <c r="L4789">
        <v>39.219627000000003</v>
      </c>
      <c r="M4789">
        <v>1.556254</v>
      </c>
      <c r="N4789">
        <v>-0.87662700000000005</v>
      </c>
    </row>
    <row r="4790" spans="1:14" x14ac:dyDescent="0.3">
      <c r="A4790" s="1">
        <v>43664.708333333336</v>
      </c>
      <c r="B4790" s="1">
        <v>43664.541666666664</v>
      </c>
      <c r="C4790" s="3">
        <f t="shared" si="445"/>
        <v>7</v>
      </c>
      <c r="D4790" s="3">
        <f t="shared" si="446"/>
        <v>18</v>
      </c>
      <c r="E4790" s="4">
        <f t="shared" si="447"/>
        <v>13</v>
      </c>
      <c r="F4790" s="4">
        <f t="shared" si="448"/>
        <v>5</v>
      </c>
      <c r="G4790" s="4" t="str">
        <f t="shared" si="449"/>
        <v>Sum</v>
      </c>
      <c r="H4790" s="4" t="str">
        <f t="shared" si="450"/>
        <v>On</v>
      </c>
      <c r="I4790">
        <v>1127872598</v>
      </c>
      <c r="J4790" t="s">
        <v>26</v>
      </c>
      <c r="K4790">
        <v>42.02</v>
      </c>
      <c r="L4790">
        <v>43.06324</v>
      </c>
      <c r="M4790">
        <v>2.0088499999999998</v>
      </c>
      <c r="N4790">
        <v>-0.96560999999999997</v>
      </c>
    </row>
    <row r="4791" spans="1:14" x14ac:dyDescent="0.3">
      <c r="A4791" s="1">
        <v>43664.75</v>
      </c>
      <c r="B4791" s="1">
        <v>43664.583333333336</v>
      </c>
      <c r="C4791" s="3">
        <f t="shared" si="445"/>
        <v>7</v>
      </c>
      <c r="D4791" s="3">
        <f t="shared" si="446"/>
        <v>18</v>
      </c>
      <c r="E4791" s="4">
        <f t="shared" si="447"/>
        <v>14</v>
      </c>
      <c r="F4791" s="4">
        <f t="shared" si="448"/>
        <v>5</v>
      </c>
      <c r="G4791" s="4" t="str">
        <f t="shared" si="449"/>
        <v>Sum</v>
      </c>
      <c r="H4791" s="4" t="str">
        <f t="shared" si="450"/>
        <v>On</v>
      </c>
      <c r="I4791">
        <v>1127872598</v>
      </c>
      <c r="J4791" t="s">
        <v>26</v>
      </c>
      <c r="K4791">
        <v>44.11</v>
      </c>
      <c r="L4791">
        <v>45.867572000000003</v>
      </c>
      <c r="M4791">
        <v>2.8186710000000001</v>
      </c>
      <c r="N4791">
        <v>-1.061099</v>
      </c>
    </row>
    <row r="4792" spans="1:14" x14ac:dyDescent="0.3">
      <c r="A4792" s="1">
        <v>43664.791666666664</v>
      </c>
      <c r="B4792" s="1">
        <v>43664.625</v>
      </c>
      <c r="C4792" s="3">
        <f t="shared" si="445"/>
        <v>7</v>
      </c>
      <c r="D4792" s="3">
        <f t="shared" si="446"/>
        <v>18</v>
      </c>
      <c r="E4792" s="4">
        <f t="shared" si="447"/>
        <v>15</v>
      </c>
      <c r="F4792" s="4">
        <f t="shared" si="448"/>
        <v>5</v>
      </c>
      <c r="G4792" s="4" t="str">
        <f t="shared" si="449"/>
        <v>Sum</v>
      </c>
      <c r="H4792" s="4" t="str">
        <f t="shared" si="450"/>
        <v>On</v>
      </c>
      <c r="I4792">
        <v>1127872598</v>
      </c>
      <c r="J4792" t="s">
        <v>26</v>
      </c>
      <c r="K4792">
        <v>48.77</v>
      </c>
      <c r="L4792">
        <v>51.584538999999999</v>
      </c>
      <c r="M4792">
        <v>3.9359350000000002</v>
      </c>
      <c r="N4792">
        <v>-1.1213960000000001</v>
      </c>
    </row>
    <row r="4793" spans="1:14" x14ac:dyDescent="0.3">
      <c r="A4793" s="1">
        <v>43664.833333333336</v>
      </c>
      <c r="B4793" s="1">
        <v>43664.666666666664</v>
      </c>
      <c r="C4793" s="3">
        <f t="shared" si="445"/>
        <v>7</v>
      </c>
      <c r="D4793" s="3">
        <f t="shared" si="446"/>
        <v>18</v>
      </c>
      <c r="E4793" s="4">
        <f t="shared" si="447"/>
        <v>16</v>
      </c>
      <c r="F4793" s="4">
        <f t="shared" si="448"/>
        <v>5</v>
      </c>
      <c r="G4793" s="4" t="str">
        <f t="shared" si="449"/>
        <v>Sum</v>
      </c>
      <c r="H4793" s="4" t="str">
        <f t="shared" si="450"/>
        <v>On</v>
      </c>
      <c r="I4793">
        <v>1127872598</v>
      </c>
      <c r="J4793" t="s">
        <v>26</v>
      </c>
      <c r="K4793">
        <v>58.63</v>
      </c>
      <c r="L4793">
        <v>61.328279000000002</v>
      </c>
      <c r="M4793">
        <v>4.1011899999999999</v>
      </c>
      <c r="N4793">
        <v>-1.402911</v>
      </c>
    </row>
    <row r="4794" spans="1:14" x14ac:dyDescent="0.3">
      <c r="A4794" s="1">
        <v>43664.875</v>
      </c>
      <c r="B4794" s="1">
        <v>43664.708333333336</v>
      </c>
      <c r="C4794" s="3">
        <f t="shared" si="445"/>
        <v>7</v>
      </c>
      <c r="D4794" s="3">
        <f t="shared" si="446"/>
        <v>18</v>
      </c>
      <c r="E4794" s="4">
        <f t="shared" si="447"/>
        <v>17</v>
      </c>
      <c r="F4794" s="4">
        <f t="shared" si="448"/>
        <v>5</v>
      </c>
      <c r="G4794" s="4" t="str">
        <f t="shared" si="449"/>
        <v>Sum</v>
      </c>
      <c r="H4794" s="4" t="str">
        <f t="shared" si="450"/>
        <v>On</v>
      </c>
      <c r="I4794">
        <v>1127872598</v>
      </c>
      <c r="J4794" t="s">
        <v>26</v>
      </c>
      <c r="K4794">
        <v>56.3</v>
      </c>
      <c r="L4794">
        <v>60.652752999999997</v>
      </c>
      <c r="M4794">
        <v>5.5911210000000002</v>
      </c>
      <c r="N4794">
        <v>-1.2383679999999999</v>
      </c>
    </row>
    <row r="4795" spans="1:14" x14ac:dyDescent="0.3">
      <c r="A4795" s="1">
        <v>43664.916666666664</v>
      </c>
      <c r="B4795" s="1">
        <v>43664.75</v>
      </c>
      <c r="C4795" s="3">
        <f t="shared" si="445"/>
        <v>7</v>
      </c>
      <c r="D4795" s="3">
        <f t="shared" si="446"/>
        <v>18</v>
      </c>
      <c r="E4795" s="4">
        <f t="shared" si="447"/>
        <v>18</v>
      </c>
      <c r="F4795" s="4">
        <f t="shared" si="448"/>
        <v>5</v>
      </c>
      <c r="G4795" s="4" t="str">
        <f t="shared" si="449"/>
        <v>Sum</v>
      </c>
      <c r="H4795" s="4" t="str">
        <f t="shared" si="450"/>
        <v>On</v>
      </c>
      <c r="I4795">
        <v>1127872598</v>
      </c>
      <c r="J4795" t="s">
        <v>26</v>
      </c>
      <c r="K4795">
        <v>47.83</v>
      </c>
      <c r="L4795">
        <v>51.350270000000002</v>
      </c>
      <c r="M4795">
        <v>4.3793819999999997</v>
      </c>
      <c r="N4795">
        <v>-0.85911199999999999</v>
      </c>
    </row>
    <row r="4796" spans="1:14" x14ac:dyDescent="0.3">
      <c r="A4796" s="1">
        <v>43664.958333333336</v>
      </c>
      <c r="B4796" s="1">
        <v>43664.791666666664</v>
      </c>
      <c r="C4796" s="3">
        <f t="shared" si="445"/>
        <v>7</v>
      </c>
      <c r="D4796" s="3">
        <f t="shared" si="446"/>
        <v>18</v>
      </c>
      <c r="E4796" s="4">
        <f t="shared" si="447"/>
        <v>19</v>
      </c>
      <c r="F4796" s="4">
        <f t="shared" si="448"/>
        <v>5</v>
      </c>
      <c r="G4796" s="4" t="str">
        <f t="shared" si="449"/>
        <v>Sum</v>
      </c>
      <c r="H4796" s="4" t="str">
        <f t="shared" si="450"/>
        <v>On</v>
      </c>
      <c r="I4796">
        <v>1127872598</v>
      </c>
      <c r="J4796" t="s">
        <v>26</v>
      </c>
      <c r="K4796">
        <v>41.98</v>
      </c>
      <c r="L4796">
        <v>44.730471999999999</v>
      </c>
      <c r="M4796">
        <v>3.3915009999999999</v>
      </c>
      <c r="N4796">
        <v>-0.64102899999999996</v>
      </c>
    </row>
    <row r="4797" spans="1:14" x14ac:dyDescent="0.3">
      <c r="A4797" s="1">
        <v>43665</v>
      </c>
      <c r="B4797" s="1">
        <v>43664.833333333336</v>
      </c>
      <c r="C4797" s="3">
        <f t="shared" si="445"/>
        <v>7</v>
      </c>
      <c r="D4797" s="3">
        <f t="shared" si="446"/>
        <v>18</v>
      </c>
      <c r="E4797" s="4">
        <f t="shared" si="447"/>
        <v>20</v>
      </c>
      <c r="F4797" s="4">
        <f t="shared" si="448"/>
        <v>5</v>
      </c>
      <c r="G4797" s="4" t="str">
        <f t="shared" si="449"/>
        <v>Sum</v>
      </c>
      <c r="H4797" s="4" t="str">
        <f t="shared" si="450"/>
        <v>On</v>
      </c>
      <c r="I4797">
        <v>1127872598</v>
      </c>
      <c r="J4797" t="s">
        <v>26</v>
      </c>
      <c r="K4797">
        <v>37.28</v>
      </c>
      <c r="L4797">
        <v>39.632178000000003</v>
      </c>
      <c r="M4797">
        <v>2.6946460000000001</v>
      </c>
      <c r="N4797">
        <v>-0.34246799999999999</v>
      </c>
    </row>
    <row r="4798" spans="1:14" x14ac:dyDescent="0.3">
      <c r="A4798" s="1">
        <v>43665.041666666664</v>
      </c>
      <c r="B4798" s="1">
        <v>43664.875</v>
      </c>
      <c r="C4798" s="3">
        <f t="shared" si="445"/>
        <v>7</v>
      </c>
      <c r="D4798" s="3">
        <f t="shared" si="446"/>
        <v>18</v>
      </c>
      <c r="E4798" s="4">
        <f t="shared" si="447"/>
        <v>21</v>
      </c>
      <c r="F4798" s="4">
        <f t="shared" si="448"/>
        <v>5</v>
      </c>
      <c r="G4798" s="4" t="str">
        <f t="shared" si="449"/>
        <v>Sum</v>
      </c>
      <c r="H4798" s="4" t="str">
        <f t="shared" si="450"/>
        <v>On</v>
      </c>
      <c r="I4798">
        <v>1127872598</v>
      </c>
      <c r="J4798" t="s">
        <v>26</v>
      </c>
      <c r="K4798">
        <v>34.229999999999997</v>
      </c>
      <c r="L4798">
        <v>35.683616000000001</v>
      </c>
      <c r="M4798">
        <v>1.732394</v>
      </c>
      <c r="N4798">
        <v>-0.27877800000000003</v>
      </c>
    </row>
    <row r="4799" spans="1:14" x14ac:dyDescent="0.3">
      <c r="A4799" s="1">
        <v>43665.083333333336</v>
      </c>
      <c r="B4799" s="1">
        <v>43664.916666666664</v>
      </c>
      <c r="C4799" s="3">
        <f t="shared" si="445"/>
        <v>7</v>
      </c>
      <c r="D4799" s="3">
        <f t="shared" si="446"/>
        <v>18</v>
      </c>
      <c r="E4799" s="4">
        <f t="shared" si="447"/>
        <v>22</v>
      </c>
      <c r="F4799" s="4">
        <f t="shared" si="448"/>
        <v>5</v>
      </c>
      <c r="G4799" s="4" t="str">
        <f t="shared" si="449"/>
        <v>Sum</v>
      </c>
      <c r="H4799" s="4" t="str">
        <f t="shared" si="450"/>
        <v>Off</v>
      </c>
      <c r="I4799">
        <v>1127872598</v>
      </c>
      <c r="J4799" t="s">
        <v>26</v>
      </c>
      <c r="K4799">
        <v>28.3</v>
      </c>
      <c r="L4799">
        <v>29.621085999999998</v>
      </c>
      <c r="M4799">
        <v>1.529061</v>
      </c>
      <c r="N4799">
        <v>-0.20797499999999999</v>
      </c>
    </row>
    <row r="4800" spans="1:14" x14ac:dyDescent="0.3">
      <c r="A4800" s="1">
        <v>43665.125</v>
      </c>
      <c r="B4800" s="1">
        <v>43664.958333333336</v>
      </c>
      <c r="C4800" s="3">
        <f t="shared" si="445"/>
        <v>7</v>
      </c>
      <c r="D4800" s="3">
        <f t="shared" si="446"/>
        <v>18</v>
      </c>
      <c r="E4800" s="4">
        <f t="shared" si="447"/>
        <v>23</v>
      </c>
      <c r="F4800" s="4">
        <f t="shared" si="448"/>
        <v>5</v>
      </c>
      <c r="G4800" s="4" t="str">
        <f t="shared" si="449"/>
        <v>Sum</v>
      </c>
      <c r="H4800" s="4" t="str">
        <f t="shared" si="450"/>
        <v>Off</v>
      </c>
      <c r="I4800">
        <v>1127872598</v>
      </c>
      <c r="J4800" t="s">
        <v>26</v>
      </c>
      <c r="K4800">
        <v>25.09</v>
      </c>
      <c r="L4800">
        <v>25.338197000000001</v>
      </c>
      <c r="M4800">
        <v>0.53475300000000003</v>
      </c>
      <c r="N4800">
        <v>-0.28655599999999998</v>
      </c>
    </row>
    <row r="4801" spans="1:14" x14ac:dyDescent="0.3">
      <c r="A4801" s="1">
        <v>43665.166666666664</v>
      </c>
      <c r="B4801" s="1">
        <v>43665</v>
      </c>
      <c r="C4801" s="3">
        <f t="shared" si="445"/>
        <v>7</v>
      </c>
      <c r="D4801" s="3">
        <f t="shared" si="446"/>
        <v>19</v>
      </c>
      <c r="E4801" s="4">
        <f t="shared" si="447"/>
        <v>0</v>
      </c>
      <c r="F4801" s="4">
        <f t="shared" si="448"/>
        <v>6</v>
      </c>
      <c r="G4801" s="4" t="str">
        <f t="shared" si="449"/>
        <v>Sum</v>
      </c>
      <c r="H4801" s="4" t="str">
        <f t="shared" si="450"/>
        <v>Off</v>
      </c>
      <c r="I4801">
        <v>1127872598</v>
      </c>
      <c r="J4801" t="s">
        <v>26</v>
      </c>
      <c r="K4801">
        <v>22.27</v>
      </c>
      <c r="L4801">
        <v>22.657882000000001</v>
      </c>
      <c r="M4801">
        <v>0.27982099999999999</v>
      </c>
      <c r="N4801">
        <v>0.108061</v>
      </c>
    </row>
    <row r="4802" spans="1:14" x14ac:dyDescent="0.3">
      <c r="A4802" s="1">
        <v>43665.208333333336</v>
      </c>
      <c r="B4802" s="1">
        <v>43665.041666666664</v>
      </c>
      <c r="C4802" s="3">
        <f t="shared" si="445"/>
        <v>7</v>
      </c>
      <c r="D4802" s="3">
        <f t="shared" si="446"/>
        <v>19</v>
      </c>
      <c r="E4802" s="4">
        <f t="shared" si="447"/>
        <v>1</v>
      </c>
      <c r="F4802" s="4">
        <f t="shared" si="448"/>
        <v>6</v>
      </c>
      <c r="G4802" s="4" t="str">
        <f t="shared" si="449"/>
        <v>Sum</v>
      </c>
      <c r="H4802" s="4" t="str">
        <f t="shared" si="450"/>
        <v>Off</v>
      </c>
      <c r="I4802">
        <v>1127872598</v>
      </c>
      <c r="J4802" t="s">
        <v>26</v>
      </c>
      <c r="K4802">
        <v>21.09</v>
      </c>
      <c r="L4802">
        <v>21.492525000000001</v>
      </c>
      <c r="M4802">
        <v>0.31024499999999999</v>
      </c>
      <c r="N4802">
        <v>9.2280000000000001E-2</v>
      </c>
    </row>
    <row r="4803" spans="1:14" x14ac:dyDescent="0.3">
      <c r="A4803" s="1">
        <v>43665.25</v>
      </c>
      <c r="B4803" s="1">
        <v>43665.083333333336</v>
      </c>
      <c r="C4803" s="3">
        <f t="shared" ref="C4803:C4866" si="451">MONTH(B4803)</f>
        <v>7</v>
      </c>
      <c r="D4803" s="3">
        <f t="shared" ref="D4803:D4866" si="452">DAY(B4803)</f>
        <v>19</v>
      </c>
      <c r="E4803" s="4">
        <f t="shared" ref="E4803:E4866" si="453">HOUR(B4803)</f>
        <v>2</v>
      </c>
      <c r="F4803" s="4">
        <f t="shared" ref="F4803:F4866" si="454">WEEKDAY(B4803)</f>
        <v>6</v>
      </c>
      <c r="G4803" s="4" t="str">
        <f t="shared" ref="G4803:G4866" si="455">IF(AND(C4803&gt;4,C4803&lt;10),"Sum","Win")</f>
        <v>Sum</v>
      </c>
      <c r="H4803" s="4" t="str">
        <f t="shared" si="450"/>
        <v>Off</v>
      </c>
      <c r="I4803">
        <v>1127872598</v>
      </c>
      <c r="J4803" t="s">
        <v>26</v>
      </c>
      <c r="K4803">
        <v>19.8</v>
      </c>
      <c r="L4803">
        <v>20.256639</v>
      </c>
      <c r="M4803">
        <v>0.36864799999999998</v>
      </c>
      <c r="N4803">
        <v>8.7991E-2</v>
      </c>
    </row>
    <row r="4804" spans="1:14" x14ac:dyDescent="0.3">
      <c r="A4804" s="1">
        <v>43665.291666666664</v>
      </c>
      <c r="B4804" s="1">
        <v>43665.125</v>
      </c>
      <c r="C4804" s="3">
        <f t="shared" si="451"/>
        <v>7</v>
      </c>
      <c r="D4804" s="3">
        <f t="shared" si="452"/>
        <v>19</v>
      </c>
      <c r="E4804" s="4">
        <f t="shared" si="453"/>
        <v>3</v>
      </c>
      <c r="F4804" s="4">
        <f t="shared" si="454"/>
        <v>6</v>
      </c>
      <c r="G4804" s="4" t="str">
        <f t="shared" si="455"/>
        <v>Sum</v>
      </c>
      <c r="H4804" s="4" t="str">
        <f t="shared" si="450"/>
        <v>Off</v>
      </c>
      <c r="I4804">
        <v>1127872598</v>
      </c>
      <c r="J4804" t="s">
        <v>26</v>
      </c>
      <c r="K4804">
        <v>19.18</v>
      </c>
      <c r="L4804">
        <v>19.536365</v>
      </c>
      <c r="M4804">
        <v>0.30106300000000003</v>
      </c>
      <c r="N4804">
        <v>5.5301999999999997E-2</v>
      </c>
    </row>
    <row r="4805" spans="1:14" x14ac:dyDescent="0.3">
      <c r="A4805" s="1">
        <v>43665.333333333336</v>
      </c>
      <c r="B4805" s="1">
        <v>43665.166666666664</v>
      </c>
      <c r="C4805" s="3">
        <f t="shared" si="451"/>
        <v>7</v>
      </c>
      <c r="D4805" s="3">
        <f t="shared" si="452"/>
        <v>19</v>
      </c>
      <c r="E4805" s="4">
        <f t="shared" si="453"/>
        <v>4</v>
      </c>
      <c r="F4805" s="4">
        <f t="shared" si="454"/>
        <v>6</v>
      </c>
      <c r="G4805" s="4" t="str">
        <f t="shared" si="455"/>
        <v>Sum</v>
      </c>
      <c r="H4805" s="4" t="str">
        <f t="shared" si="450"/>
        <v>Off</v>
      </c>
      <c r="I4805">
        <v>1127872598</v>
      </c>
      <c r="J4805" t="s">
        <v>26</v>
      </c>
      <c r="K4805">
        <v>19.09</v>
      </c>
      <c r="L4805">
        <v>19.403039</v>
      </c>
      <c r="M4805">
        <v>0.32398900000000003</v>
      </c>
      <c r="N4805">
        <v>-1.095E-2</v>
      </c>
    </row>
    <row r="4806" spans="1:14" x14ac:dyDescent="0.3">
      <c r="A4806" s="1">
        <v>43665.375</v>
      </c>
      <c r="B4806" s="1">
        <v>43665.208333333336</v>
      </c>
      <c r="C4806" s="3">
        <f t="shared" si="451"/>
        <v>7</v>
      </c>
      <c r="D4806" s="3">
        <f t="shared" si="452"/>
        <v>19</v>
      </c>
      <c r="E4806" s="4">
        <f t="shared" si="453"/>
        <v>5</v>
      </c>
      <c r="F4806" s="4">
        <f t="shared" si="454"/>
        <v>6</v>
      </c>
      <c r="G4806" s="4" t="str">
        <f t="shared" si="455"/>
        <v>Sum</v>
      </c>
      <c r="H4806" s="4" t="str">
        <f t="shared" si="450"/>
        <v>Off</v>
      </c>
      <c r="I4806">
        <v>1127872598</v>
      </c>
      <c r="J4806" t="s">
        <v>26</v>
      </c>
      <c r="K4806">
        <v>19.649999999999999</v>
      </c>
      <c r="L4806">
        <v>19.937341</v>
      </c>
      <c r="M4806">
        <v>0.32116400000000001</v>
      </c>
      <c r="N4806">
        <v>-3.3822999999999999E-2</v>
      </c>
    </row>
    <row r="4807" spans="1:14" x14ac:dyDescent="0.3">
      <c r="A4807" s="1">
        <v>43665.416666666664</v>
      </c>
      <c r="B4807" s="1">
        <v>43665.25</v>
      </c>
      <c r="C4807" s="3">
        <f t="shared" si="451"/>
        <v>7</v>
      </c>
      <c r="D4807" s="3">
        <f t="shared" si="452"/>
        <v>19</v>
      </c>
      <c r="E4807" s="4">
        <f t="shared" si="453"/>
        <v>6</v>
      </c>
      <c r="F4807" s="4">
        <f t="shared" si="454"/>
        <v>6</v>
      </c>
      <c r="G4807" s="4" t="str">
        <f t="shared" si="455"/>
        <v>Sum</v>
      </c>
      <c r="H4807" s="4" t="str">
        <f t="shared" si="450"/>
        <v>Off</v>
      </c>
      <c r="I4807">
        <v>1127872598</v>
      </c>
      <c r="J4807" t="s">
        <v>26</v>
      </c>
      <c r="K4807">
        <v>21.53</v>
      </c>
      <c r="L4807">
        <v>21.859123</v>
      </c>
      <c r="M4807">
        <v>0.45886199999999999</v>
      </c>
      <c r="N4807">
        <v>-0.12973899999999999</v>
      </c>
    </row>
    <row r="4808" spans="1:14" x14ac:dyDescent="0.3">
      <c r="A4808" s="1">
        <v>43665.458333333336</v>
      </c>
      <c r="B4808" s="1">
        <v>43665.291666666664</v>
      </c>
      <c r="C4808" s="3">
        <f t="shared" si="451"/>
        <v>7</v>
      </c>
      <c r="D4808" s="3">
        <f t="shared" si="452"/>
        <v>19</v>
      </c>
      <c r="E4808" s="4">
        <f t="shared" si="453"/>
        <v>7</v>
      </c>
      <c r="F4808" s="4">
        <f t="shared" si="454"/>
        <v>6</v>
      </c>
      <c r="G4808" s="4" t="str">
        <f t="shared" si="455"/>
        <v>Sum</v>
      </c>
      <c r="H4808" s="4" t="str">
        <f t="shared" si="450"/>
        <v>Off</v>
      </c>
      <c r="I4808">
        <v>1127872598</v>
      </c>
      <c r="J4808" t="s">
        <v>26</v>
      </c>
      <c r="K4808">
        <v>23</v>
      </c>
      <c r="L4808">
        <v>23.305188000000001</v>
      </c>
      <c r="M4808">
        <v>0.55230599999999996</v>
      </c>
      <c r="N4808">
        <v>-0.247118</v>
      </c>
    </row>
    <row r="4809" spans="1:14" x14ac:dyDescent="0.3">
      <c r="A4809" s="1">
        <v>43665.5</v>
      </c>
      <c r="B4809" s="1">
        <v>43665.333333333336</v>
      </c>
      <c r="C4809" s="3">
        <f t="shared" si="451"/>
        <v>7</v>
      </c>
      <c r="D4809" s="3">
        <f t="shared" si="452"/>
        <v>19</v>
      </c>
      <c r="E4809" s="4">
        <f t="shared" si="453"/>
        <v>8</v>
      </c>
      <c r="F4809" s="4">
        <f t="shared" si="454"/>
        <v>6</v>
      </c>
      <c r="G4809" s="4" t="str">
        <f t="shared" si="455"/>
        <v>Sum</v>
      </c>
      <c r="H4809" s="4" t="str">
        <f t="shared" si="450"/>
        <v>Off</v>
      </c>
      <c r="I4809">
        <v>1127872598</v>
      </c>
      <c r="J4809" t="s">
        <v>26</v>
      </c>
      <c r="K4809">
        <v>26.18</v>
      </c>
      <c r="L4809">
        <v>26.572448999999999</v>
      </c>
      <c r="M4809">
        <v>0.77226399999999995</v>
      </c>
      <c r="N4809">
        <v>-0.37981500000000001</v>
      </c>
    </row>
    <row r="4810" spans="1:14" x14ac:dyDescent="0.3">
      <c r="A4810" s="1">
        <v>43665.541666666664</v>
      </c>
      <c r="B4810" s="1">
        <v>43665.375</v>
      </c>
      <c r="C4810" s="3">
        <f t="shared" si="451"/>
        <v>7</v>
      </c>
      <c r="D4810" s="3">
        <f t="shared" si="452"/>
        <v>19</v>
      </c>
      <c r="E4810" s="4">
        <f t="shared" si="453"/>
        <v>9</v>
      </c>
      <c r="F4810" s="4">
        <f t="shared" si="454"/>
        <v>6</v>
      </c>
      <c r="G4810" s="4" t="str">
        <f t="shared" si="455"/>
        <v>Sum</v>
      </c>
      <c r="H4810" s="4" t="str">
        <f t="shared" si="450"/>
        <v>Off</v>
      </c>
      <c r="I4810">
        <v>1127872598</v>
      </c>
      <c r="J4810" t="s">
        <v>26</v>
      </c>
      <c r="K4810">
        <v>30.3</v>
      </c>
      <c r="L4810">
        <v>31.260560000000002</v>
      </c>
      <c r="M4810">
        <v>1.3011299999999999</v>
      </c>
      <c r="N4810">
        <v>-0.34056999999999998</v>
      </c>
    </row>
    <row r="4811" spans="1:14" x14ac:dyDescent="0.3">
      <c r="A4811" s="1">
        <v>43665.583333333336</v>
      </c>
      <c r="B4811" s="1">
        <v>43665.416666666664</v>
      </c>
      <c r="C4811" s="3">
        <f t="shared" si="451"/>
        <v>7</v>
      </c>
      <c r="D4811" s="3">
        <f t="shared" si="452"/>
        <v>19</v>
      </c>
      <c r="E4811" s="4">
        <f t="shared" si="453"/>
        <v>10</v>
      </c>
      <c r="F4811" s="4">
        <f t="shared" si="454"/>
        <v>6</v>
      </c>
      <c r="G4811" s="4" t="str">
        <f t="shared" si="455"/>
        <v>Sum</v>
      </c>
      <c r="H4811" s="4" t="str">
        <f t="shared" ref="H4811:H4874" si="456">+IF(OR(F4811&lt;2,F4811&gt;6),"Off",IF(AND(G4811="Win",E4811&gt;7,E4811&lt;13),"On",IF(AND(G4811="Win",E4811&gt;16,E4811&lt;22),"On",IF(AND(G4811="Sum",E4811&gt;9,E4811&lt;22),"On","Off"))))</f>
        <v>On</v>
      </c>
      <c r="I4811">
        <v>1127872598</v>
      </c>
      <c r="J4811" t="s">
        <v>26</v>
      </c>
      <c r="K4811">
        <v>32.86</v>
      </c>
      <c r="L4811">
        <v>33.413851999999999</v>
      </c>
      <c r="M4811">
        <v>0.82935899999999996</v>
      </c>
      <c r="N4811">
        <v>-0.275507</v>
      </c>
    </row>
    <row r="4812" spans="1:14" x14ac:dyDescent="0.3">
      <c r="A4812" s="1">
        <v>43665.625</v>
      </c>
      <c r="B4812" s="1">
        <v>43665.458333333336</v>
      </c>
      <c r="C4812" s="3">
        <f t="shared" si="451"/>
        <v>7</v>
      </c>
      <c r="D4812" s="3">
        <f t="shared" si="452"/>
        <v>19</v>
      </c>
      <c r="E4812" s="4">
        <f t="shared" si="453"/>
        <v>11</v>
      </c>
      <c r="F4812" s="4">
        <f t="shared" si="454"/>
        <v>6</v>
      </c>
      <c r="G4812" s="4" t="str">
        <f t="shared" si="455"/>
        <v>Sum</v>
      </c>
      <c r="H4812" s="4" t="str">
        <f t="shared" si="456"/>
        <v>On</v>
      </c>
      <c r="I4812">
        <v>1127872598</v>
      </c>
      <c r="J4812" t="s">
        <v>26</v>
      </c>
      <c r="K4812">
        <v>41.14</v>
      </c>
      <c r="L4812">
        <v>43.191298000000003</v>
      </c>
      <c r="M4812">
        <v>2.2511770000000002</v>
      </c>
      <c r="N4812">
        <v>-0.199879</v>
      </c>
    </row>
    <row r="4813" spans="1:14" x14ac:dyDescent="0.3">
      <c r="A4813" s="1">
        <v>43665.666666666664</v>
      </c>
      <c r="B4813" s="1">
        <v>43665.5</v>
      </c>
      <c r="C4813" s="3">
        <f t="shared" si="451"/>
        <v>7</v>
      </c>
      <c r="D4813" s="3">
        <f t="shared" si="452"/>
        <v>19</v>
      </c>
      <c r="E4813" s="4">
        <f t="shared" si="453"/>
        <v>12</v>
      </c>
      <c r="F4813" s="4">
        <f t="shared" si="454"/>
        <v>6</v>
      </c>
      <c r="G4813" s="4" t="str">
        <f t="shared" si="455"/>
        <v>Sum</v>
      </c>
      <c r="H4813" s="4" t="str">
        <f t="shared" si="456"/>
        <v>On</v>
      </c>
      <c r="I4813">
        <v>1127872598</v>
      </c>
      <c r="J4813" t="s">
        <v>26</v>
      </c>
      <c r="K4813">
        <v>43.76</v>
      </c>
      <c r="L4813">
        <v>45.995767000000001</v>
      </c>
      <c r="M4813">
        <v>2.709117</v>
      </c>
      <c r="N4813">
        <v>-0.47334999999999999</v>
      </c>
    </row>
    <row r="4814" spans="1:14" x14ac:dyDescent="0.3">
      <c r="A4814" s="1">
        <v>43665.708333333336</v>
      </c>
      <c r="B4814" s="1">
        <v>43665.541666666664</v>
      </c>
      <c r="C4814" s="3">
        <f t="shared" si="451"/>
        <v>7</v>
      </c>
      <c r="D4814" s="3">
        <f t="shared" si="452"/>
        <v>19</v>
      </c>
      <c r="E4814" s="4">
        <f t="shared" si="453"/>
        <v>13</v>
      </c>
      <c r="F4814" s="4">
        <f t="shared" si="454"/>
        <v>6</v>
      </c>
      <c r="G4814" s="4" t="str">
        <f t="shared" si="455"/>
        <v>Sum</v>
      </c>
      <c r="H4814" s="4" t="str">
        <f t="shared" si="456"/>
        <v>On</v>
      </c>
      <c r="I4814">
        <v>1127872598</v>
      </c>
      <c r="J4814" t="s">
        <v>26</v>
      </c>
      <c r="K4814">
        <v>49.03</v>
      </c>
      <c r="L4814">
        <v>51.271239000000001</v>
      </c>
      <c r="M4814">
        <v>2.8394759999999999</v>
      </c>
      <c r="N4814">
        <v>-0.59823700000000002</v>
      </c>
    </row>
    <row r="4815" spans="1:14" x14ac:dyDescent="0.3">
      <c r="A4815" s="1">
        <v>43665.75</v>
      </c>
      <c r="B4815" s="1">
        <v>43665.583333333336</v>
      </c>
      <c r="C4815" s="3">
        <f t="shared" si="451"/>
        <v>7</v>
      </c>
      <c r="D4815" s="3">
        <f t="shared" si="452"/>
        <v>19</v>
      </c>
      <c r="E4815" s="4">
        <f t="shared" si="453"/>
        <v>14</v>
      </c>
      <c r="F4815" s="4">
        <f t="shared" si="454"/>
        <v>6</v>
      </c>
      <c r="G4815" s="4" t="str">
        <f t="shared" si="455"/>
        <v>Sum</v>
      </c>
      <c r="H4815" s="4" t="str">
        <f t="shared" si="456"/>
        <v>On</v>
      </c>
      <c r="I4815">
        <v>1127872598</v>
      </c>
      <c r="J4815" t="s">
        <v>26</v>
      </c>
      <c r="K4815">
        <v>58.16</v>
      </c>
      <c r="L4815">
        <v>60.567079</v>
      </c>
      <c r="M4815">
        <v>3.4021460000000001</v>
      </c>
      <c r="N4815">
        <v>-0.99506700000000003</v>
      </c>
    </row>
    <row r="4816" spans="1:14" x14ac:dyDescent="0.3">
      <c r="A4816" s="1">
        <v>43665.791666666664</v>
      </c>
      <c r="B4816" s="1">
        <v>43665.625</v>
      </c>
      <c r="C4816" s="3">
        <f t="shared" si="451"/>
        <v>7</v>
      </c>
      <c r="D4816" s="3">
        <f t="shared" si="452"/>
        <v>19</v>
      </c>
      <c r="E4816" s="4">
        <f t="shared" si="453"/>
        <v>15</v>
      </c>
      <c r="F4816" s="4">
        <f t="shared" si="454"/>
        <v>6</v>
      </c>
      <c r="G4816" s="4" t="str">
        <f t="shared" si="455"/>
        <v>Sum</v>
      </c>
      <c r="H4816" s="4" t="str">
        <f t="shared" si="456"/>
        <v>On</v>
      </c>
      <c r="I4816">
        <v>1127872598</v>
      </c>
      <c r="J4816" t="s">
        <v>26</v>
      </c>
      <c r="K4816">
        <v>66.239999999999995</v>
      </c>
      <c r="L4816">
        <v>66.858804000000006</v>
      </c>
      <c r="M4816">
        <v>1.681937</v>
      </c>
      <c r="N4816">
        <v>-1.0631330000000001</v>
      </c>
    </row>
    <row r="4817" spans="1:14" x14ac:dyDescent="0.3">
      <c r="A4817" s="1">
        <v>43665.833333333336</v>
      </c>
      <c r="B4817" s="1">
        <v>43665.666666666664</v>
      </c>
      <c r="C4817" s="3">
        <f t="shared" si="451"/>
        <v>7</v>
      </c>
      <c r="D4817" s="3">
        <f t="shared" si="452"/>
        <v>19</v>
      </c>
      <c r="E4817" s="4">
        <f t="shared" si="453"/>
        <v>16</v>
      </c>
      <c r="F4817" s="4">
        <f t="shared" si="454"/>
        <v>6</v>
      </c>
      <c r="G4817" s="4" t="str">
        <f t="shared" si="455"/>
        <v>Sum</v>
      </c>
      <c r="H4817" s="4" t="str">
        <f t="shared" si="456"/>
        <v>On</v>
      </c>
      <c r="I4817">
        <v>1127872598</v>
      </c>
      <c r="J4817" t="s">
        <v>26</v>
      </c>
      <c r="K4817">
        <v>74.040000000000006</v>
      </c>
      <c r="L4817">
        <v>72.644901000000004</v>
      </c>
      <c r="M4817">
        <v>-0.11887200000000001</v>
      </c>
      <c r="N4817">
        <v>-1.276227</v>
      </c>
    </row>
    <row r="4818" spans="1:14" x14ac:dyDescent="0.3">
      <c r="A4818" s="1">
        <v>43665.875</v>
      </c>
      <c r="B4818" s="1">
        <v>43665.708333333336</v>
      </c>
      <c r="C4818" s="3">
        <f t="shared" si="451"/>
        <v>7</v>
      </c>
      <c r="D4818" s="3">
        <f t="shared" si="452"/>
        <v>19</v>
      </c>
      <c r="E4818" s="4">
        <f t="shared" si="453"/>
        <v>17</v>
      </c>
      <c r="F4818" s="4">
        <f t="shared" si="454"/>
        <v>6</v>
      </c>
      <c r="G4818" s="4" t="str">
        <f t="shared" si="455"/>
        <v>Sum</v>
      </c>
      <c r="H4818" s="4" t="str">
        <f t="shared" si="456"/>
        <v>On</v>
      </c>
      <c r="I4818">
        <v>1127872598</v>
      </c>
      <c r="J4818" t="s">
        <v>26</v>
      </c>
      <c r="K4818">
        <v>75.239999999999995</v>
      </c>
      <c r="L4818">
        <v>76.183091000000005</v>
      </c>
      <c r="M4818">
        <v>2.3835899999999999</v>
      </c>
      <c r="N4818">
        <v>-1.440499</v>
      </c>
    </row>
    <row r="4819" spans="1:14" x14ac:dyDescent="0.3">
      <c r="A4819" s="1">
        <v>43665.916666666664</v>
      </c>
      <c r="B4819" s="1">
        <v>43665.75</v>
      </c>
      <c r="C4819" s="3">
        <f t="shared" si="451"/>
        <v>7</v>
      </c>
      <c r="D4819" s="3">
        <f t="shared" si="452"/>
        <v>19</v>
      </c>
      <c r="E4819" s="4">
        <f t="shared" si="453"/>
        <v>18</v>
      </c>
      <c r="F4819" s="4">
        <f t="shared" si="454"/>
        <v>6</v>
      </c>
      <c r="G4819" s="4" t="str">
        <f t="shared" si="455"/>
        <v>Sum</v>
      </c>
      <c r="H4819" s="4" t="str">
        <f t="shared" si="456"/>
        <v>On</v>
      </c>
      <c r="I4819">
        <v>1127872598</v>
      </c>
      <c r="J4819" t="s">
        <v>26</v>
      </c>
      <c r="K4819">
        <v>60.33</v>
      </c>
      <c r="L4819">
        <v>59.960892000000001</v>
      </c>
      <c r="M4819">
        <v>0.56228699999999998</v>
      </c>
      <c r="N4819">
        <v>-0.93139499999999997</v>
      </c>
    </row>
    <row r="4820" spans="1:14" x14ac:dyDescent="0.3">
      <c r="A4820" s="1">
        <v>43665.958333333336</v>
      </c>
      <c r="B4820" s="1">
        <v>43665.791666666664</v>
      </c>
      <c r="C4820" s="3">
        <f t="shared" si="451"/>
        <v>7</v>
      </c>
      <c r="D4820" s="3">
        <f t="shared" si="452"/>
        <v>19</v>
      </c>
      <c r="E4820" s="4">
        <f t="shared" si="453"/>
        <v>19</v>
      </c>
      <c r="F4820" s="4">
        <f t="shared" si="454"/>
        <v>6</v>
      </c>
      <c r="G4820" s="4" t="str">
        <f t="shared" si="455"/>
        <v>Sum</v>
      </c>
      <c r="H4820" s="4" t="str">
        <f t="shared" si="456"/>
        <v>On</v>
      </c>
      <c r="I4820">
        <v>1127872598</v>
      </c>
      <c r="J4820" t="s">
        <v>26</v>
      </c>
      <c r="K4820">
        <v>46.13</v>
      </c>
      <c r="L4820">
        <v>45.593791000000003</v>
      </c>
      <c r="M4820">
        <v>0.18432299999999999</v>
      </c>
      <c r="N4820">
        <v>-0.72053199999999995</v>
      </c>
    </row>
    <row r="4821" spans="1:14" x14ac:dyDescent="0.3">
      <c r="A4821" s="1">
        <v>43666</v>
      </c>
      <c r="B4821" s="1">
        <v>43665.833333333336</v>
      </c>
      <c r="C4821" s="3">
        <f t="shared" si="451"/>
        <v>7</v>
      </c>
      <c r="D4821" s="3">
        <f t="shared" si="452"/>
        <v>19</v>
      </c>
      <c r="E4821" s="4">
        <f t="shared" si="453"/>
        <v>20</v>
      </c>
      <c r="F4821" s="4">
        <f t="shared" si="454"/>
        <v>6</v>
      </c>
      <c r="G4821" s="4" t="str">
        <f t="shared" si="455"/>
        <v>Sum</v>
      </c>
      <c r="H4821" s="4" t="str">
        <f t="shared" si="456"/>
        <v>On</v>
      </c>
      <c r="I4821">
        <v>1127872598</v>
      </c>
      <c r="J4821" t="s">
        <v>26</v>
      </c>
      <c r="K4821">
        <v>42.73</v>
      </c>
      <c r="L4821">
        <v>42.496411000000002</v>
      </c>
      <c r="M4821">
        <v>0.33984599999999998</v>
      </c>
      <c r="N4821">
        <v>-0.57343500000000003</v>
      </c>
    </row>
    <row r="4822" spans="1:14" x14ac:dyDescent="0.3">
      <c r="A4822" s="1">
        <v>43666.041666666664</v>
      </c>
      <c r="B4822" s="1">
        <v>43665.875</v>
      </c>
      <c r="C4822" s="3">
        <f t="shared" si="451"/>
        <v>7</v>
      </c>
      <c r="D4822" s="3">
        <f t="shared" si="452"/>
        <v>19</v>
      </c>
      <c r="E4822" s="4">
        <f t="shared" si="453"/>
        <v>21</v>
      </c>
      <c r="F4822" s="4">
        <f t="shared" si="454"/>
        <v>6</v>
      </c>
      <c r="G4822" s="4" t="str">
        <f t="shared" si="455"/>
        <v>Sum</v>
      </c>
      <c r="H4822" s="4" t="str">
        <f t="shared" si="456"/>
        <v>On</v>
      </c>
      <c r="I4822">
        <v>1127872598</v>
      </c>
      <c r="J4822" t="s">
        <v>26</v>
      </c>
      <c r="K4822">
        <v>36.770000000000003</v>
      </c>
      <c r="L4822">
        <v>36.449747000000002</v>
      </c>
      <c r="M4822">
        <v>8.3859000000000003E-2</v>
      </c>
      <c r="N4822">
        <v>-0.40411200000000003</v>
      </c>
    </row>
    <row r="4823" spans="1:14" x14ac:dyDescent="0.3">
      <c r="A4823" s="1">
        <v>43666.083333333336</v>
      </c>
      <c r="B4823" s="1">
        <v>43665.916666666664</v>
      </c>
      <c r="C4823" s="3">
        <f t="shared" si="451"/>
        <v>7</v>
      </c>
      <c r="D4823" s="3">
        <f t="shared" si="452"/>
        <v>19</v>
      </c>
      <c r="E4823" s="4">
        <f t="shared" si="453"/>
        <v>22</v>
      </c>
      <c r="F4823" s="4">
        <f t="shared" si="454"/>
        <v>6</v>
      </c>
      <c r="G4823" s="4" t="str">
        <f t="shared" si="455"/>
        <v>Sum</v>
      </c>
      <c r="H4823" s="4" t="str">
        <f t="shared" si="456"/>
        <v>Off</v>
      </c>
      <c r="I4823">
        <v>1127872598</v>
      </c>
      <c r="J4823" t="s">
        <v>26</v>
      </c>
      <c r="K4823">
        <v>30.84</v>
      </c>
      <c r="L4823">
        <v>30.781701999999999</v>
      </c>
      <c r="M4823">
        <v>0.10183499999999999</v>
      </c>
      <c r="N4823">
        <v>-0.160133</v>
      </c>
    </row>
    <row r="4824" spans="1:14" x14ac:dyDescent="0.3">
      <c r="A4824" s="1">
        <v>43666.125</v>
      </c>
      <c r="B4824" s="1">
        <v>43665.958333333336</v>
      </c>
      <c r="C4824" s="3">
        <f t="shared" si="451"/>
        <v>7</v>
      </c>
      <c r="D4824" s="3">
        <f t="shared" si="452"/>
        <v>19</v>
      </c>
      <c r="E4824" s="4">
        <f t="shared" si="453"/>
        <v>23</v>
      </c>
      <c r="F4824" s="4">
        <f t="shared" si="454"/>
        <v>6</v>
      </c>
      <c r="G4824" s="4" t="str">
        <f t="shared" si="455"/>
        <v>Sum</v>
      </c>
      <c r="H4824" s="4" t="str">
        <f t="shared" si="456"/>
        <v>Off</v>
      </c>
      <c r="I4824">
        <v>1127872598</v>
      </c>
      <c r="J4824" t="s">
        <v>26</v>
      </c>
      <c r="K4824">
        <v>27.44</v>
      </c>
      <c r="L4824">
        <v>27.414567000000002</v>
      </c>
      <c r="M4824">
        <v>5.6585999999999997E-2</v>
      </c>
      <c r="N4824">
        <v>-8.2018999999999995E-2</v>
      </c>
    </row>
    <row r="4825" spans="1:14" x14ac:dyDescent="0.3">
      <c r="A4825" s="1">
        <v>43666.166666666664</v>
      </c>
      <c r="B4825" s="1">
        <v>43666</v>
      </c>
      <c r="C4825" s="3">
        <f t="shared" si="451"/>
        <v>7</v>
      </c>
      <c r="D4825" s="3">
        <f t="shared" si="452"/>
        <v>20</v>
      </c>
      <c r="E4825" s="4">
        <f t="shared" si="453"/>
        <v>0</v>
      </c>
      <c r="F4825" s="4">
        <f t="shared" si="454"/>
        <v>7</v>
      </c>
      <c r="G4825" s="4" t="str">
        <f t="shared" si="455"/>
        <v>Sum</v>
      </c>
      <c r="H4825" s="4" t="str">
        <f t="shared" si="456"/>
        <v>Off</v>
      </c>
      <c r="I4825">
        <v>1127872598</v>
      </c>
      <c r="J4825" t="s">
        <v>26</v>
      </c>
      <c r="K4825">
        <v>23.24</v>
      </c>
      <c r="L4825">
        <v>23.424510999999999</v>
      </c>
      <c r="M4825">
        <v>0</v>
      </c>
      <c r="N4825">
        <v>0.18451100000000001</v>
      </c>
    </row>
    <row r="4826" spans="1:14" x14ac:dyDescent="0.3">
      <c r="A4826" s="1">
        <v>43666.208333333336</v>
      </c>
      <c r="B4826" s="1">
        <v>43666.041666666664</v>
      </c>
      <c r="C4826" s="3">
        <f t="shared" si="451"/>
        <v>7</v>
      </c>
      <c r="D4826" s="3">
        <f t="shared" si="452"/>
        <v>20</v>
      </c>
      <c r="E4826" s="4">
        <f t="shared" si="453"/>
        <v>1</v>
      </c>
      <c r="F4826" s="4">
        <f t="shared" si="454"/>
        <v>7</v>
      </c>
      <c r="G4826" s="4" t="str">
        <f t="shared" si="455"/>
        <v>Sum</v>
      </c>
      <c r="H4826" s="4" t="str">
        <f t="shared" si="456"/>
        <v>Off</v>
      </c>
      <c r="I4826">
        <v>1127872598</v>
      </c>
      <c r="J4826" t="s">
        <v>26</v>
      </c>
      <c r="K4826">
        <v>21.71</v>
      </c>
      <c r="L4826">
        <v>21.863174999999998</v>
      </c>
      <c r="M4826">
        <v>-0.02</v>
      </c>
      <c r="N4826">
        <v>0.173175</v>
      </c>
    </row>
    <row r="4827" spans="1:14" x14ac:dyDescent="0.3">
      <c r="A4827" s="1">
        <v>43666.25</v>
      </c>
      <c r="B4827" s="1">
        <v>43666.083333333336</v>
      </c>
      <c r="C4827" s="3">
        <f t="shared" si="451"/>
        <v>7</v>
      </c>
      <c r="D4827" s="3">
        <f t="shared" si="452"/>
        <v>20</v>
      </c>
      <c r="E4827" s="4">
        <f t="shared" si="453"/>
        <v>2</v>
      </c>
      <c r="F4827" s="4">
        <f t="shared" si="454"/>
        <v>7</v>
      </c>
      <c r="G4827" s="4" t="str">
        <f t="shared" si="455"/>
        <v>Sum</v>
      </c>
      <c r="H4827" s="4" t="str">
        <f t="shared" si="456"/>
        <v>Off</v>
      </c>
      <c r="I4827">
        <v>1127872598</v>
      </c>
      <c r="J4827" t="s">
        <v>26</v>
      </c>
      <c r="K4827">
        <v>19.88</v>
      </c>
      <c r="L4827">
        <v>20.078768</v>
      </c>
      <c r="M4827">
        <v>-0.02</v>
      </c>
      <c r="N4827">
        <v>0.21876799999999999</v>
      </c>
    </row>
    <row r="4828" spans="1:14" x14ac:dyDescent="0.3">
      <c r="A4828" s="1">
        <v>43666.291666666664</v>
      </c>
      <c r="B4828" s="1">
        <v>43666.125</v>
      </c>
      <c r="C4828" s="3">
        <f t="shared" si="451"/>
        <v>7</v>
      </c>
      <c r="D4828" s="3">
        <f t="shared" si="452"/>
        <v>20</v>
      </c>
      <c r="E4828" s="4">
        <f t="shared" si="453"/>
        <v>3</v>
      </c>
      <c r="F4828" s="4">
        <f t="shared" si="454"/>
        <v>7</v>
      </c>
      <c r="G4828" s="4" t="str">
        <f t="shared" si="455"/>
        <v>Sum</v>
      </c>
      <c r="H4828" s="4" t="str">
        <f t="shared" si="456"/>
        <v>Off</v>
      </c>
      <c r="I4828">
        <v>1127872598</v>
      </c>
      <c r="J4828" t="s">
        <v>26</v>
      </c>
      <c r="K4828">
        <v>19.579999999999998</v>
      </c>
      <c r="L4828">
        <v>19.806560999999999</v>
      </c>
      <c r="M4828">
        <v>-0.02</v>
      </c>
      <c r="N4828">
        <v>0.246561</v>
      </c>
    </row>
    <row r="4829" spans="1:14" x14ac:dyDescent="0.3">
      <c r="A4829" s="1">
        <v>43666.333333333336</v>
      </c>
      <c r="B4829" s="1">
        <v>43666.166666666664</v>
      </c>
      <c r="C4829" s="3">
        <f t="shared" si="451"/>
        <v>7</v>
      </c>
      <c r="D4829" s="3">
        <f t="shared" si="452"/>
        <v>20</v>
      </c>
      <c r="E4829" s="4">
        <f t="shared" si="453"/>
        <v>4</v>
      </c>
      <c r="F4829" s="4">
        <f t="shared" si="454"/>
        <v>7</v>
      </c>
      <c r="G4829" s="4" t="str">
        <f t="shared" si="455"/>
        <v>Sum</v>
      </c>
      <c r="H4829" s="4" t="str">
        <f t="shared" si="456"/>
        <v>Off</v>
      </c>
      <c r="I4829">
        <v>1127872598</v>
      </c>
      <c r="J4829" t="s">
        <v>26</v>
      </c>
      <c r="K4829">
        <v>18.95</v>
      </c>
      <c r="L4829">
        <v>19.194763999999999</v>
      </c>
      <c r="M4829">
        <v>-0.02</v>
      </c>
      <c r="N4829">
        <v>0.264764</v>
      </c>
    </row>
    <row r="4830" spans="1:14" x14ac:dyDescent="0.3">
      <c r="A4830" s="1">
        <v>43666.375</v>
      </c>
      <c r="B4830" s="1">
        <v>43666.208333333336</v>
      </c>
      <c r="C4830" s="3">
        <f t="shared" si="451"/>
        <v>7</v>
      </c>
      <c r="D4830" s="3">
        <f t="shared" si="452"/>
        <v>20</v>
      </c>
      <c r="E4830" s="4">
        <f t="shared" si="453"/>
        <v>5</v>
      </c>
      <c r="F4830" s="4">
        <f t="shared" si="454"/>
        <v>7</v>
      </c>
      <c r="G4830" s="4" t="str">
        <f t="shared" si="455"/>
        <v>Sum</v>
      </c>
      <c r="H4830" s="4" t="str">
        <f t="shared" si="456"/>
        <v>Off</v>
      </c>
      <c r="I4830">
        <v>1127872598</v>
      </c>
      <c r="J4830" t="s">
        <v>26</v>
      </c>
      <c r="K4830">
        <v>18.850000000000001</v>
      </c>
      <c r="L4830">
        <v>19.005431000000002</v>
      </c>
      <c r="M4830">
        <v>-0.02</v>
      </c>
      <c r="N4830">
        <v>0.175431</v>
      </c>
    </row>
    <row r="4831" spans="1:14" x14ac:dyDescent="0.3">
      <c r="A4831" s="1">
        <v>43666.416666666664</v>
      </c>
      <c r="B4831" s="1">
        <v>43666.25</v>
      </c>
      <c r="C4831" s="3">
        <f t="shared" si="451"/>
        <v>7</v>
      </c>
      <c r="D4831" s="3">
        <f t="shared" si="452"/>
        <v>20</v>
      </c>
      <c r="E4831" s="4">
        <f t="shared" si="453"/>
        <v>6</v>
      </c>
      <c r="F4831" s="4">
        <f t="shared" si="454"/>
        <v>7</v>
      </c>
      <c r="G4831" s="4" t="str">
        <f t="shared" si="455"/>
        <v>Sum</v>
      </c>
      <c r="H4831" s="4" t="str">
        <f t="shared" si="456"/>
        <v>Off</v>
      </c>
      <c r="I4831">
        <v>1127872598</v>
      </c>
      <c r="J4831" t="s">
        <v>26</v>
      </c>
      <c r="K4831">
        <v>18.97</v>
      </c>
      <c r="L4831">
        <v>19.067993000000001</v>
      </c>
      <c r="M4831">
        <v>-0.02</v>
      </c>
      <c r="N4831">
        <v>0.117993</v>
      </c>
    </row>
    <row r="4832" spans="1:14" x14ac:dyDescent="0.3">
      <c r="A4832" s="1">
        <v>43666.458333333336</v>
      </c>
      <c r="B4832" s="1">
        <v>43666.291666666664</v>
      </c>
      <c r="C4832" s="3">
        <f t="shared" si="451"/>
        <v>7</v>
      </c>
      <c r="D4832" s="3">
        <f t="shared" si="452"/>
        <v>20</v>
      </c>
      <c r="E4832" s="4">
        <f t="shared" si="453"/>
        <v>7</v>
      </c>
      <c r="F4832" s="4">
        <f t="shared" si="454"/>
        <v>7</v>
      </c>
      <c r="G4832" s="4" t="str">
        <f t="shared" si="455"/>
        <v>Sum</v>
      </c>
      <c r="H4832" s="4" t="str">
        <f t="shared" si="456"/>
        <v>Off</v>
      </c>
      <c r="I4832">
        <v>1127872598</v>
      </c>
      <c r="J4832" t="s">
        <v>26</v>
      </c>
      <c r="K4832">
        <v>21.26</v>
      </c>
      <c r="L4832">
        <v>21.250564000000001</v>
      </c>
      <c r="M4832">
        <v>3.6616000000000003E-2</v>
      </c>
      <c r="N4832">
        <v>-4.6052000000000003E-2</v>
      </c>
    </row>
    <row r="4833" spans="1:14" x14ac:dyDescent="0.3">
      <c r="A4833" s="1">
        <v>43666.5</v>
      </c>
      <c r="B4833" s="1">
        <v>43666.333333333336</v>
      </c>
      <c r="C4833" s="3">
        <f t="shared" si="451"/>
        <v>7</v>
      </c>
      <c r="D4833" s="3">
        <f t="shared" si="452"/>
        <v>20</v>
      </c>
      <c r="E4833" s="4">
        <f t="shared" si="453"/>
        <v>8</v>
      </c>
      <c r="F4833" s="4">
        <f t="shared" si="454"/>
        <v>7</v>
      </c>
      <c r="G4833" s="4" t="str">
        <f t="shared" si="455"/>
        <v>Sum</v>
      </c>
      <c r="H4833" s="4" t="str">
        <f t="shared" si="456"/>
        <v>Off</v>
      </c>
      <c r="I4833">
        <v>1127872598</v>
      </c>
      <c r="J4833" t="s">
        <v>26</v>
      </c>
      <c r="K4833">
        <v>23.44</v>
      </c>
      <c r="L4833">
        <v>23.246389000000001</v>
      </c>
      <c r="M4833">
        <v>0.123427</v>
      </c>
      <c r="N4833">
        <v>-0.31703799999999999</v>
      </c>
    </row>
    <row r="4834" spans="1:14" x14ac:dyDescent="0.3">
      <c r="A4834" s="1">
        <v>43666.541666666664</v>
      </c>
      <c r="B4834" s="1">
        <v>43666.375</v>
      </c>
      <c r="C4834" s="3">
        <f t="shared" si="451"/>
        <v>7</v>
      </c>
      <c r="D4834" s="3">
        <f t="shared" si="452"/>
        <v>20</v>
      </c>
      <c r="E4834" s="4">
        <f t="shared" si="453"/>
        <v>9</v>
      </c>
      <c r="F4834" s="4">
        <f t="shared" si="454"/>
        <v>7</v>
      </c>
      <c r="G4834" s="4" t="str">
        <f t="shared" si="455"/>
        <v>Sum</v>
      </c>
      <c r="H4834" s="4" t="str">
        <f t="shared" si="456"/>
        <v>Off</v>
      </c>
      <c r="I4834">
        <v>1127872598</v>
      </c>
      <c r="J4834" t="s">
        <v>26</v>
      </c>
      <c r="K4834">
        <v>27.63</v>
      </c>
      <c r="L4834">
        <v>27.571598999999999</v>
      </c>
      <c r="M4834">
        <v>0.267625</v>
      </c>
      <c r="N4834">
        <v>-0.32602599999999998</v>
      </c>
    </row>
    <row r="4835" spans="1:14" x14ac:dyDescent="0.3">
      <c r="A4835" s="1">
        <v>43666.583333333336</v>
      </c>
      <c r="B4835" s="1">
        <v>43666.416666666664</v>
      </c>
      <c r="C4835" s="3">
        <f t="shared" si="451"/>
        <v>7</v>
      </c>
      <c r="D4835" s="3">
        <f t="shared" si="452"/>
        <v>20</v>
      </c>
      <c r="E4835" s="4">
        <f t="shared" si="453"/>
        <v>10</v>
      </c>
      <c r="F4835" s="4">
        <f t="shared" si="454"/>
        <v>7</v>
      </c>
      <c r="G4835" s="4" t="str">
        <f t="shared" si="455"/>
        <v>Sum</v>
      </c>
      <c r="H4835" s="4" t="str">
        <f t="shared" si="456"/>
        <v>Off</v>
      </c>
      <c r="I4835">
        <v>1127872598</v>
      </c>
      <c r="J4835" t="s">
        <v>26</v>
      </c>
      <c r="K4835">
        <v>31.44</v>
      </c>
      <c r="L4835">
        <v>30.8599</v>
      </c>
      <c r="M4835">
        <v>-3.7190000000000001E-2</v>
      </c>
      <c r="N4835">
        <v>-0.54291</v>
      </c>
    </row>
    <row r="4836" spans="1:14" x14ac:dyDescent="0.3">
      <c r="A4836" s="1">
        <v>43666.625</v>
      </c>
      <c r="B4836" s="1">
        <v>43666.458333333336</v>
      </c>
      <c r="C4836" s="3">
        <f t="shared" si="451"/>
        <v>7</v>
      </c>
      <c r="D4836" s="3">
        <f t="shared" si="452"/>
        <v>20</v>
      </c>
      <c r="E4836" s="4">
        <f t="shared" si="453"/>
        <v>11</v>
      </c>
      <c r="F4836" s="4">
        <f t="shared" si="454"/>
        <v>7</v>
      </c>
      <c r="G4836" s="4" t="str">
        <f t="shared" si="455"/>
        <v>Sum</v>
      </c>
      <c r="H4836" s="4" t="str">
        <f t="shared" si="456"/>
        <v>Off</v>
      </c>
      <c r="I4836">
        <v>1127872598</v>
      </c>
      <c r="J4836" t="s">
        <v>26</v>
      </c>
      <c r="K4836">
        <v>35.75</v>
      </c>
      <c r="L4836">
        <v>35.009979999999999</v>
      </c>
      <c r="M4836">
        <v>-0.216334</v>
      </c>
      <c r="N4836">
        <v>-0.52368599999999998</v>
      </c>
    </row>
    <row r="4837" spans="1:14" x14ac:dyDescent="0.3">
      <c r="A4837" s="1">
        <v>43666.666666666664</v>
      </c>
      <c r="B4837" s="1">
        <v>43666.5</v>
      </c>
      <c r="C4837" s="3">
        <f t="shared" si="451"/>
        <v>7</v>
      </c>
      <c r="D4837" s="3">
        <f t="shared" si="452"/>
        <v>20</v>
      </c>
      <c r="E4837" s="4">
        <f t="shared" si="453"/>
        <v>12</v>
      </c>
      <c r="F4837" s="4">
        <f t="shared" si="454"/>
        <v>7</v>
      </c>
      <c r="G4837" s="4" t="str">
        <f t="shared" si="455"/>
        <v>Sum</v>
      </c>
      <c r="H4837" s="4" t="str">
        <f t="shared" si="456"/>
        <v>Off</v>
      </c>
      <c r="I4837">
        <v>1127872598</v>
      </c>
      <c r="J4837" t="s">
        <v>26</v>
      </c>
      <c r="K4837">
        <v>37.83</v>
      </c>
      <c r="L4837">
        <v>36.762611</v>
      </c>
      <c r="M4837">
        <v>-0.354294</v>
      </c>
      <c r="N4837">
        <v>-0.71309500000000003</v>
      </c>
    </row>
    <row r="4838" spans="1:14" x14ac:dyDescent="0.3">
      <c r="A4838" s="1">
        <v>43666.708333333336</v>
      </c>
      <c r="B4838" s="1">
        <v>43666.541666666664</v>
      </c>
      <c r="C4838" s="3">
        <f t="shared" si="451"/>
        <v>7</v>
      </c>
      <c r="D4838" s="3">
        <f t="shared" si="452"/>
        <v>20</v>
      </c>
      <c r="E4838" s="4">
        <f t="shared" si="453"/>
        <v>13</v>
      </c>
      <c r="F4838" s="4">
        <f t="shared" si="454"/>
        <v>7</v>
      </c>
      <c r="G4838" s="4" t="str">
        <f t="shared" si="455"/>
        <v>Sum</v>
      </c>
      <c r="H4838" s="4" t="str">
        <f t="shared" si="456"/>
        <v>Off</v>
      </c>
      <c r="I4838">
        <v>1127872598</v>
      </c>
      <c r="J4838" t="s">
        <v>26</v>
      </c>
      <c r="K4838">
        <v>41.14</v>
      </c>
      <c r="L4838">
        <v>39.202173999999999</v>
      </c>
      <c r="M4838">
        <v>-0.82864700000000002</v>
      </c>
      <c r="N4838">
        <v>-1.1091789999999999</v>
      </c>
    </row>
    <row r="4839" spans="1:14" x14ac:dyDescent="0.3">
      <c r="A4839" s="1">
        <v>43666.75</v>
      </c>
      <c r="B4839" s="1">
        <v>43666.583333333336</v>
      </c>
      <c r="C4839" s="3">
        <f t="shared" si="451"/>
        <v>7</v>
      </c>
      <c r="D4839" s="3">
        <f t="shared" si="452"/>
        <v>20</v>
      </c>
      <c r="E4839" s="4">
        <f t="shared" si="453"/>
        <v>14</v>
      </c>
      <c r="F4839" s="4">
        <f t="shared" si="454"/>
        <v>7</v>
      </c>
      <c r="G4839" s="4" t="str">
        <f t="shared" si="455"/>
        <v>Sum</v>
      </c>
      <c r="H4839" s="4" t="str">
        <f t="shared" si="456"/>
        <v>Off</v>
      </c>
      <c r="I4839">
        <v>1127872598</v>
      </c>
      <c r="J4839" t="s">
        <v>26</v>
      </c>
      <c r="K4839">
        <v>47.86</v>
      </c>
      <c r="L4839">
        <v>44.655507999999998</v>
      </c>
      <c r="M4839">
        <v>-1.589326</v>
      </c>
      <c r="N4839">
        <v>-1.6151660000000001</v>
      </c>
    </row>
    <row r="4840" spans="1:14" x14ac:dyDescent="0.3">
      <c r="A4840" s="1">
        <v>43666.791666666664</v>
      </c>
      <c r="B4840" s="1">
        <v>43666.625</v>
      </c>
      <c r="C4840" s="3">
        <f t="shared" si="451"/>
        <v>7</v>
      </c>
      <c r="D4840" s="3">
        <f t="shared" si="452"/>
        <v>20</v>
      </c>
      <c r="E4840" s="4">
        <f t="shared" si="453"/>
        <v>15</v>
      </c>
      <c r="F4840" s="4">
        <f t="shared" si="454"/>
        <v>7</v>
      </c>
      <c r="G4840" s="4" t="str">
        <f t="shared" si="455"/>
        <v>Sum</v>
      </c>
      <c r="H4840" s="4" t="str">
        <f t="shared" si="456"/>
        <v>Off</v>
      </c>
      <c r="I4840">
        <v>1127872598</v>
      </c>
      <c r="J4840" t="s">
        <v>26</v>
      </c>
      <c r="K4840">
        <v>51.7</v>
      </c>
      <c r="L4840">
        <v>46.959839000000002</v>
      </c>
      <c r="M4840">
        <v>-2.7391540000000001</v>
      </c>
      <c r="N4840">
        <v>-2.001007</v>
      </c>
    </row>
    <row r="4841" spans="1:14" x14ac:dyDescent="0.3">
      <c r="A4841" s="1">
        <v>43666.833333333336</v>
      </c>
      <c r="B4841" s="1">
        <v>43666.666666666664</v>
      </c>
      <c r="C4841" s="3">
        <f t="shared" si="451"/>
        <v>7</v>
      </c>
      <c r="D4841" s="3">
        <f t="shared" si="452"/>
        <v>20</v>
      </c>
      <c r="E4841" s="4">
        <f t="shared" si="453"/>
        <v>16</v>
      </c>
      <c r="F4841" s="4">
        <f t="shared" si="454"/>
        <v>7</v>
      </c>
      <c r="G4841" s="4" t="str">
        <f t="shared" si="455"/>
        <v>Sum</v>
      </c>
      <c r="H4841" s="4" t="str">
        <f t="shared" si="456"/>
        <v>Off</v>
      </c>
      <c r="I4841">
        <v>1127872598</v>
      </c>
      <c r="J4841" t="s">
        <v>26</v>
      </c>
      <c r="K4841">
        <v>57.23</v>
      </c>
      <c r="L4841">
        <v>51.693412000000002</v>
      </c>
      <c r="M4841">
        <v>-3.1829499999999999</v>
      </c>
      <c r="N4841">
        <v>-2.3536380000000001</v>
      </c>
    </row>
    <row r="4842" spans="1:14" x14ac:dyDescent="0.3">
      <c r="A4842" s="1">
        <v>43666.875</v>
      </c>
      <c r="B4842" s="1">
        <v>43666.708333333336</v>
      </c>
      <c r="C4842" s="3">
        <f t="shared" si="451"/>
        <v>7</v>
      </c>
      <c r="D4842" s="3">
        <f t="shared" si="452"/>
        <v>20</v>
      </c>
      <c r="E4842" s="4">
        <f t="shared" si="453"/>
        <v>17</v>
      </c>
      <c r="F4842" s="4">
        <f t="shared" si="454"/>
        <v>7</v>
      </c>
      <c r="G4842" s="4" t="str">
        <f t="shared" si="455"/>
        <v>Sum</v>
      </c>
      <c r="H4842" s="4" t="str">
        <f t="shared" si="456"/>
        <v>Off</v>
      </c>
      <c r="I4842">
        <v>1127872598</v>
      </c>
      <c r="J4842" t="s">
        <v>26</v>
      </c>
      <c r="K4842">
        <v>54.42</v>
      </c>
      <c r="L4842">
        <v>49.297044</v>
      </c>
      <c r="M4842">
        <v>-3.0630929999999998</v>
      </c>
      <c r="N4842">
        <v>-2.059863</v>
      </c>
    </row>
    <row r="4843" spans="1:14" x14ac:dyDescent="0.3">
      <c r="A4843" s="1">
        <v>43666.916666666664</v>
      </c>
      <c r="B4843" s="1">
        <v>43666.75</v>
      </c>
      <c r="C4843" s="3">
        <f t="shared" si="451"/>
        <v>7</v>
      </c>
      <c r="D4843" s="3">
        <f t="shared" si="452"/>
        <v>20</v>
      </c>
      <c r="E4843" s="4">
        <f t="shared" si="453"/>
        <v>18</v>
      </c>
      <c r="F4843" s="4">
        <f t="shared" si="454"/>
        <v>7</v>
      </c>
      <c r="G4843" s="4" t="str">
        <f t="shared" si="455"/>
        <v>Sum</v>
      </c>
      <c r="H4843" s="4" t="str">
        <f t="shared" si="456"/>
        <v>Off</v>
      </c>
      <c r="I4843">
        <v>1127872598</v>
      </c>
      <c r="J4843" t="s">
        <v>26</v>
      </c>
      <c r="K4843">
        <v>46.55</v>
      </c>
      <c r="L4843">
        <v>42.094130999999997</v>
      </c>
      <c r="M4843">
        <v>-2.514974</v>
      </c>
      <c r="N4843">
        <v>-1.940895</v>
      </c>
    </row>
    <row r="4844" spans="1:14" x14ac:dyDescent="0.3">
      <c r="A4844" s="1">
        <v>43666.958333333336</v>
      </c>
      <c r="B4844" s="1">
        <v>43666.791666666664</v>
      </c>
      <c r="C4844" s="3">
        <f t="shared" si="451"/>
        <v>7</v>
      </c>
      <c r="D4844" s="3">
        <f t="shared" si="452"/>
        <v>20</v>
      </c>
      <c r="E4844" s="4">
        <f t="shared" si="453"/>
        <v>19</v>
      </c>
      <c r="F4844" s="4">
        <f t="shared" si="454"/>
        <v>7</v>
      </c>
      <c r="G4844" s="4" t="str">
        <f t="shared" si="455"/>
        <v>Sum</v>
      </c>
      <c r="H4844" s="4" t="str">
        <f t="shared" si="456"/>
        <v>Off</v>
      </c>
      <c r="I4844">
        <v>1127872598</v>
      </c>
      <c r="J4844" t="s">
        <v>26</v>
      </c>
      <c r="K4844">
        <v>39.78</v>
      </c>
      <c r="L4844">
        <v>35.518627000000002</v>
      </c>
      <c r="M4844">
        <v>-2.7670460000000001</v>
      </c>
      <c r="N4844">
        <v>-1.494327</v>
      </c>
    </row>
    <row r="4845" spans="1:14" x14ac:dyDescent="0.3">
      <c r="A4845" s="1">
        <v>43667</v>
      </c>
      <c r="B4845" s="1">
        <v>43666.833333333336</v>
      </c>
      <c r="C4845" s="3">
        <f t="shared" si="451"/>
        <v>7</v>
      </c>
      <c r="D4845" s="3">
        <f t="shared" si="452"/>
        <v>20</v>
      </c>
      <c r="E4845" s="4">
        <f t="shared" si="453"/>
        <v>20</v>
      </c>
      <c r="F4845" s="4">
        <f t="shared" si="454"/>
        <v>7</v>
      </c>
      <c r="G4845" s="4" t="str">
        <f t="shared" si="455"/>
        <v>Sum</v>
      </c>
      <c r="H4845" s="4" t="str">
        <f t="shared" si="456"/>
        <v>Off</v>
      </c>
      <c r="I4845">
        <v>1127872598</v>
      </c>
      <c r="J4845" t="s">
        <v>26</v>
      </c>
      <c r="K4845">
        <v>37.590000000000003</v>
      </c>
      <c r="L4845">
        <v>34.802968</v>
      </c>
      <c r="M4845">
        <v>-1.5773969999999999</v>
      </c>
      <c r="N4845">
        <v>-1.209635</v>
      </c>
    </row>
    <row r="4846" spans="1:14" x14ac:dyDescent="0.3">
      <c r="A4846" s="1">
        <v>43667.041666666664</v>
      </c>
      <c r="B4846" s="1">
        <v>43666.875</v>
      </c>
      <c r="C4846" s="3">
        <f t="shared" si="451"/>
        <v>7</v>
      </c>
      <c r="D4846" s="3">
        <f t="shared" si="452"/>
        <v>20</v>
      </c>
      <c r="E4846" s="4">
        <f t="shared" si="453"/>
        <v>21</v>
      </c>
      <c r="F4846" s="4">
        <f t="shared" si="454"/>
        <v>7</v>
      </c>
      <c r="G4846" s="4" t="str">
        <f t="shared" si="455"/>
        <v>Sum</v>
      </c>
      <c r="H4846" s="4" t="str">
        <f t="shared" si="456"/>
        <v>Off</v>
      </c>
      <c r="I4846">
        <v>1127872598</v>
      </c>
      <c r="J4846" t="s">
        <v>26</v>
      </c>
      <c r="K4846">
        <v>33.1</v>
      </c>
      <c r="L4846">
        <v>32.020225000000003</v>
      </c>
      <c r="M4846">
        <v>-0.12831100000000001</v>
      </c>
      <c r="N4846">
        <v>-0.95146399999999998</v>
      </c>
    </row>
    <row r="4847" spans="1:14" x14ac:dyDescent="0.3">
      <c r="A4847" s="1">
        <v>43667.083333333336</v>
      </c>
      <c r="B4847" s="1">
        <v>43666.916666666664</v>
      </c>
      <c r="C4847" s="3">
        <f t="shared" si="451"/>
        <v>7</v>
      </c>
      <c r="D4847" s="3">
        <f t="shared" si="452"/>
        <v>20</v>
      </c>
      <c r="E4847" s="4">
        <f t="shared" si="453"/>
        <v>22</v>
      </c>
      <c r="F4847" s="4">
        <f t="shared" si="454"/>
        <v>7</v>
      </c>
      <c r="G4847" s="4" t="str">
        <f t="shared" si="455"/>
        <v>Sum</v>
      </c>
      <c r="H4847" s="4" t="str">
        <f t="shared" si="456"/>
        <v>Off</v>
      </c>
      <c r="I4847">
        <v>1127872598</v>
      </c>
      <c r="J4847" t="s">
        <v>26</v>
      </c>
      <c r="K4847">
        <v>28.47</v>
      </c>
      <c r="L4847">
        <v>27.561651000000001</v>
      </c>
      <c r="M4847">
        <v>-0.174819</v>
      </c>
      <c r="N4847">
        <v>-0.73353000000000002</v>
      </c>
    </row>
    <row r="4848" spans="1:14" x14ac:dyDescent="0.3">
      <c r="A4848" s="1">
        <v>43667.125</v>
      </c>
      <c r="B4848" s="1">
        <v>43666.958333333336</v>
      </c>
      <c r="C4848" s="3">
        <f t="shared" si="451"/>
        <v>7</v>
      </c>
      <c r="D4848" s="3">
        <f t="shared" si="452"/>
        <v>20</v>
      </c>
      <c r="E4848" s="4">
        <f t="shared" si="453"/>
        <v>23</v>
      </c>
      <c r="F4848" s="4">
        <f t="shared" si="454"/>
        <v>7</v>
      </c>
      <c r="G4848" s="4" t="str">
        <f t="shared" si="455"/>
        <v>Sum</v>
      </c>
      <c r="H4848" s="4" t="str">
        <f t="shared" si="456"/>
        <v>Off</v>
      </c>
      <c r="I4848">
        <v>1127872598</v>
      </c>
      <c r="J4848" t="s">
        <v>26</v>
      </c>
      <c r="K4848">
        <v>24</v>
      </c>
      <c r="L4848">
        <v>23.362345999999999</v>
      </c>
      <c r="M4848">
        <v>-7.0000000000000007E-2</v>
      </c>
      <c r="N4848">
        <v>-0.56765399999999999</v>
      </c>
    </row>
    <row r="4849" spans="1:14" x14ac:dyDescent="0.3">
      <c r="A4849" s="1">
        <v>43667.166666666664</v>
      </c>
      <c r="B4849" s="1">
        <v>43667</v>
      </c>
      <c r="C4849" s="3">
        <f t="shared" si="451"/>
        <v>7</v>
      </c>
      <c r="D4849" s="3">
        <f t="shared" si="452"/>
        <v>21</v>
      </c>
      <c r="E4849" s="4">
        <f t="shared" si="453"/>
        <v>0</v>
      </c>
      <c r="F4849" s="4">
        <f t="shared" si="454"/>
        <v>1</v>
      </c>
      <c r="G4849" s="4" t="str">
        <f t="shared" si="455"/>
        <v>Sum</v>
      </c>
      <c r="H4849" s="4" t="str">
        <f t="shared" si="456"/>
        <v>Off</v>
      </c>
      <c r="I4849">
        <v>1127872598</v>
      </c>
      <c r="J4849" t="s">
        <v>26</v>
      </c>
      <c r="K4849">
        <v>22.97</v>
      </c>
      <c r="L4849">
        <v>22.409222</v>
      </c>
      <c r="M4849">
        <v>-0.13658600000000001</v>
      </c>
      <c r="N4849">
        <v>-0.42419200000000001</v>
      </c>
    </row>
    <row r="4850" spans="1:14" x14ac:dyDescent="0.3">
      <c r="A4850" s="1">
        <v>43667.208333333336</v>
      </c>
      <c r="B4850" s="1">
        <v>43667.041666666664</v>
      </c>
      <c r="C4850" s="3">
        <f t="shared" si="451"/>
        <v>7</v>
      </c>
      <c r="D4850" s="3">
        <f t="shared" si="452"/>
        <v>21</v>
      </c>
      <c r="E4850" s="4">
        <f t="shared" si="453"/>
        <v>1</v>
      </c>
      <c r="F4850" s="4">
        <f t="shared" si="454"/>
        <v>1</v>
      </c>
      <c r="G4850" s="4" t="str">
        <f t="shared" si="455"/>
        <v>Sum</v>
      </c>
      <c r="H4850" s="4" t="str">
        <f t="shared" si="456"/>
        <v>Off</v>
      </c>
      <c r="I4850">
        <v>1127872598</v>
      </c>
      <c r="J4850" t="s">
        <v>26</v>
      </c>
      <c r="K4850">
        <v>21.63</v>
      </c>
      <c r="L4850">
        <v>21.264233000000001</v>
      </c>
      <c r="M4850">
        <v>-5.3594999999999997E-2</v>
      </c>
      <c r="N4850">
        <v>-0.31217200000000001</v>
      </c>
    </row>
    <row r="4851" spans="1:14" x14ac:dyDescent="0.3">
      <c r="A4851" s="1">
        <v>43667.25</v>
      </c>
      <c r="B4851" s="1">
        <v>43667.083333333336</v>
      </c>
      <c r="C4851" s="3">
        <f t="shared" si="451"/>
        <v>7</v>
      </c>
      <c r="D4851" s="3">
        <f t="shared" si="452"/>
        <v>21</v>
      </c>
      <c r="E4851" s="4">
        <f t="shared" si="453"/>
        <v>2</v>
      </c>
      <c r="F4851" s="4">
        <f t="shared" si="454"/>
        <v>1</v>
      </c>
      <c r="G4851" s="4" t="str">
        <f t="shared" si="455"/>
        <v>Sum</v>
      </c>
      <c r="H4851" s="4" t="str">
        <f t="shared" si="456"/>
        <v>Off</v>
      </c>
      <c r="I4851">
        <v>1127872598</v>
      </c>
      <c r="J4851" t="s">
        <v>26</v>
      </c>
      <c r="K4851">
        <v>19.940000000000001</v>
      </c>
      <c r="L4851">
        <v>19.657111</v>
      </c>
      <c r="M4851">
        <v>-1.4503E-2</v>
      </c>
      <c r="N4851">
        <v>-0.26838600000000001</v>
      </c>
    </row>
    <row r="4852" spans="1:14" x14ac:dyDescent="0.3">
      <c r="A4852" s="1">
        <v>43667.291666666664</v>
      </c>
      <c r="B4852" s="1">
        <v>43667.125</v>
      </c>
      <c r="C4852" s="3">
        <f t="shared" si="451"/>
        <v>7</v>
      </c>
      <c r="D4852" s="3">
        <f t="shared" si="452"/>
        <v>21</v>
      </c>
      <c r="E4852" s="4">
        <f t="shared" si="453"/>
        <v>3</v>
      </c>
      <c r="F4852" s="4">
        <f t="shared" si="454"/>
        <v>1</v>
      </c>
      <c r="G4852" s="4" t="str">
        <f t="shared" si="455"/>
        <v>Sum</v>
      </c>
      <c r="H4852" s="4" t="str">
        <f t="shared" si="456"/>
        <v>Off</v>
      </c>
      <c r="I4852">
        <v>1127872598</v>
      </c>
      <c r="J4852" t="s">
        <v>26</v>
      </c>
      <c r="K4852">
        <v>19.32</v>
      </c>
      <c r="L4852">
        <v>19.182268000000001</v>
      </c>
      <c r="M4852">
        <v>-3.176E-3</v>
      </c>
      <c r="N4852">
        <v>-0.13455600000000001</v>
      </c>
    </row>
    <row r="4853" spans="1:14" x14ac:dyDescent="0.3">
      <c r="A4853" s="1">
        <v>43667.333333333336</v>
      </c>
      <c r="B4853" s="1">
        <v>43667.166666666664</v>
      </c>
      <c r="C4853" s="3">
        <f t="shared" si="451"/>
        <v>7</v>
      </c>
      <c r="D4853" s="3">
        <f t="shared" si="452"/>
        <v>21</v>
      </c>
      <c r="E4853" s="4">
        <f t="shared" si="453"/>
        <v>4</v>
      </c>
      <c r="F4853" s="4">
        <f t="shared" si="454"/>
        <v>1</v>
      </c>
      <c r="G4853" s="4" t="str">
        <f t="shared" si="455"/>
        <v>Sum</v>
      </c>
      <c r="H4853" s="4" t="str">
        <f t="shared" si="456"/>
        <v>Off</v>
      </c>
      <c r="I4853">
        <v>1127872598</v>
      </c>
      <c r="J4853" t="s">
        <v>26</v>
      </c>
      <c r="K4853">
        <v>18.66</v>
      </c>
      <c r="L4853">
        <v>18.476590000000002</v>
      </c>
      <c r="M4853">
        <v>-1.0766E-2</v>
      </c>
      <c r="N4853">
        <v>-0.17264399999999999</v>
      </c>
    </row>
    <row r="4854" spans="1:14" x14ac:dyDescent="0.3">
      <c r="A4854" s="1">
        <v>43667.375</v>
      </c>
      <c r="B4854" s="1">
        <v>43667.208333333336</v>
      </c>
      <c r="C4854" s="3">
        <f t="shared" si="451"/>
        <v>7</v>
      </c>
      <c r="D4854" s="3">
        <f t="shared" si="452"/>
        <v>21</v>
      </c>
      <c r="E4854" s="4">
        <f t="shared" si="453"/>
        <v>5</v>
      </c>
      <c r="F4854" s="4">
        <f t="shared" si="454"/>
        <v>1</v>
      </c>
      <c r="G4854" s="4" t="str">
        <f t="shared" si="455"/>
        <v>Sum</v>
      </c>
      <c r="H4854" s="4" t="str">
        <f t="shared" si="456"/>
        <v>Off</v>
      </c>
      <c r="I4854">
        <v>1127872598</v>
      </c>
      <c r="J4854" t="s">
        <v>26</v>
      </c>
      <c r="K4854">
        <v>17.82</v>
      </c>
      <c r="L4854">
        <v>17.690155000000001</v>
      </c>
      <c r="M4854">
        <v>-3.5950000000000001E-3</v>
      </c>
      <c r="N4854">
        <v>-0.12625</v>
      </c>
    </row>
    <row r="4855" spans="1:14" x14ac:dyDescent="0.3">
      <c r="A4855" s="1">
        <v>43667.416666666664</v>
      </c>
      <c r="B4855" s="1">
        <v>43667.25</v>
      </c>
      <c r="C4855" s="3">
        <f t="shared" si="451"/>
        <v>7</v>
      </c>
      <c r="D4855" s="3">
        <f t="shared" si="452"/>
        <v>21</v>
      </c>
      <c r="E4855" s="4">
        <f t="shared" si="453"/>
        <v>6</v>
      </c>
      <c r="F4855" s="4">
        <f t="shared" si="454"/>
        <v>1</v>
      </c>
      <c r="G4855" s="4" t="str">
        <f t="shared" si="455"/>
        <v>Sum</v>
      </c>
      <c r="H4855" s="4" t="str">
        <f t="shared" si="456"/>
        <v>Off</v>
      </c>
      <c r="I4855">
        <v>1127872598</v>
      </c>
      <c r="J4855" t="s">
        <v>26</v>
      </c>
      <c r="K4855">
        <v>16.79</v>
      </c>
      <c r="L4855">
        <v>16.690902000000001</v>
      </c>
      <c r="M4855">
        <v>-1.4538000000000001E-2</v>
      </c>
      <c r="N4855">
        <v>-8.4559999999999996E-2</v>
      </c>
    </row>
    <row r="4856" spans="1:14" x14ac:dyDescent="0.3">
      <c r="A4856" s="1">
        <v>43667.458333333336</v>
      </c>
      <c r="B4856" s="1">
        <v>43667.291666666664</v>
      </c>
      <c r="C4856" s="3">
        <f t="shared" si="451"/>
        <v>7</v>
      </c>
      <c r="D4856" s="3">
        <f t="shared" si="452"/>
        <v>21</v>
      </c>
      <c r="E4856" s="4">
        <f t="shared" si="453"/>
        <v>7</v>
      </c>
      <c r="F4856" s="4">
        <f t="shared" si="454"/>
        <v>1</v>
      </c>
      <c r="G4856" s="4" t="str">
        <f t="shared" si="455"/>
        <v>Sum</v>
      </c>
      <c r="H4856" s="4" t="str">
        <f t="shared" si="456"/>
        <v>Off</v>
      </c>
      <c r="I4856">
        <v>1127872598</v>
      </c>
      <c r="J4856" t="s">
        <v>26</v>
      </c>
      <c r="K4856">
        <v>20.09</v>
      </c>
      <c r="L4856">
        <v>19.66301</v>
      </c>
      <c r="M4856">
        <v>-2.4849E-2</v>
      </c>
      <c r="N4856">
        <v>-0.40214100000000003</v>
      </c>
    </row>
    <row r="4857" spans="1:14" x14ac:dyDescent="0.3">
      <c r="A4857" s="1">
        <v>43667.5</v>
      </c>
      <c r="B4857" s="1">
        <v>43667.333333333336</v>
      </c>
      <c r="C4857" s="3">
        <f t="shared" si="451"/>
        <v>7</v>
      </c>
      <c r="D4857" s="3">
        <f t="shared" si="452"/>
        <v>21</v>
      </c>
      <c r="E4857" s="4">
        <f t="shared" si="453"/>
        <v>8</v>
      </c>
      <c r="F4857" s="4">
        <f t="shared" si="454"/>
        <v>1</v>
      </c>
      <c r="G4857" s="4" t="str">
        <f t="shared" si="455"/>
        <v>Sum</v>
      </c>
      <c r="H4857" s="4" t="str">
        <f t="shared" si="456"/>
        <v>Off</v>
      </c>
      <c r="I4857">
        <v>1127872598</v>
      </c>
      <c r="J4857" t="s">
        <v>26</v>
      </c>
      <c r="K4857">
        <v>22.28</v>
      </c>
      <c r="L4857">
        <v>21.742788000000001</v>
      </c>
      <c r="M4857">
        <v>-7.6522000000000007E-2</v>
      </c>
      <c r="N4857">
        <v>-0.46068999999999999</v>
      </c>
    </row>
    <row r="4858" spans="1:14" x14ac:dyDescent="0.3">
      <c r="A4858" s="1">
        <v>43667.541666666664</v>
      </c>
      <c r="B4858" s="1">
        <v>43667.375</v>
      </c>
      <c r="C4858" s="3">
        <f t="shared" si="451"/>
        <v>7</v>
      </c>
      <c r="D4858" s="3">
        <f t="shared" si="452"/>
        <v>21</v>
      </c>
      <c r="E4858" s="4">
        <f t="shared" si="453"/>
        <v>9</v>
      </c>
      <c r="F4858" s="4">
        <f t="shared" si="454"/>
        <v>1</v>
      </c>
      <c r="G4858" s="4" t="str">
        <f t="shared" si="455"/>
        <v>Sum</v>
      </c>
      <c r="H4858" s="4" t="str">
        <f t="shared" si="456"/>
        <v>Off</v>
      </c>
      <c r="I4858">
        <v>1127872598</v>
      </c>
      <c r="J4858" t="s">
        <v>26</v>
      </c>
      <c r="K4858">
        <v>24.43</v>
      </c>
      <c r="L4858">
        <v>23.561478999999999</v>
      </c>
      <c r="M4858">
        <v>-0.17145199999999999</v>
      </c>
      <c r="N4858">
        <v>-0.69706900000000005</v>
      </c>
    </row>
    <row r="4859" spans="1:14" x14ac:dyDescent="0.3">
      <c r="A4859" s="1">
        <v>43667.583333333336</v>
      </c>
      <c r="B4859" s="1">
        <v>43667.416666666664</v>
      </c>
      <c r="C4859" s="3">
        <f t="shared" si="451"/>
        <v>7</v>
      </c>
      <c r="D4859" s="3">
        <f t="shared" si="452"/>
        <v>21</v>
      </c>
      <c r="E4859" s="4">
        <f t="shared" si="453"/>
        <v>10</v>
      </c>
      <c r="F4859" s="4">
        <f t="shared" si="454"/>
        <v>1</v>
      </c>
      <c r="G4859" s="4" t="str">
        <f t="shared" si="455"/>
        <v>Sum</v>
      </c>
      <c r="H4859" s="4" t="str">
        <f t="shared" si="456"/>
        <v>Off</v>
      </c>
      <c r="I4859">
        <v>1127872598</v>
      </c>
      <c r="J4859" t="s">
        <v>26</v>
      </c>
      <c r="K4859">
        <v>28.3</v>
      </c>
      <c r="L4859">
        <v>26.994492999999999</v>
      </c>
      <c r="M4859">
        <v>-0.346553</v>
      </c>
      <c r="N4859">
        <v>-0.95895399999999997</v>
      </c>
    </row>
    <row r="4860" spans="1:14" x14ac:dyDescent="0.3">
      <c r="A4860" s="1">
        <v>43667.625</v>
      </c>
      <c r="B4860" s="1">
        <v>43667.458333333336</v>
      </c>
      <c r="C4860" s="3">
        <f t="shared" si="451"/>
        <v>7</v>
      </c>
      <c r="D4860" s="3">
        <f t="shared" si="452"/>
        <v>21</v>
      </c>
      <c r="E4860" s="4">
        <f t="shared" si="453"/>
        <v>11</v>
      </c>
      <c r="F4860" s="4">
        <f t="shared" si="454"/>
        <v>1</v>
      </c>
      <c r="G4860" s="4" t="str">
        <f t="shared" si="455"/>
        <v>Sum</v>
      </c>
      <c r="H4860" s="4" t="str">
        <f t="shared" si="456"/>
        <v>Off</v>
      </c>
      <c r="I4860">
        <v>1127872598</v>
      </c>
      <c r="J4860" t="s">
        <v>26</v>
      </c>
      <c r="K4860">
        <v>33.94</v>
      </c>
      <c r="L4860">
        <v>31.353997</v>
      </c>
      <c r="M4860">
        <v>-1.4091670000000001</v>
      </c>
      <c r="N4860">
        <v>-1.176836</v>
      </c>
    </row>
    <row r="4861" spans="1:14" x14ac:dyDescent="0.3">
      <c r="A4861" s="1">
        <v>43667.666666666664</v>
      </c>
      <c r="B4861" s="1">
        <v>43667.5</v>
      </c>
      <c r="C4861" s="3">
        <f t="shared" si="451"/>
        <v>7</v>
      </c>
      <c r="D4861" s="3">
        <f t="shared" si="452"/>
        <v>21</v>
      </c>
      <c r="E4861" s="4">
        <f t="shared" si="453"/>
        <v>12</v>
      </c>
      <c r="F4861" s="4">
        <f t="shared" si="454"/>
        <v>1</v>
      </c>
      <c r="G4861" s="4" t="str">
        <f t="shared" si="455"/>
        <v>Sum</v>
      </c>
      <c r="H4861" s="4" t="str">
        <f t="shared" si="456"/>
        <v>Off</v>
      </c>
      <c r="I4861">
        <v>1127872598</v>
      </c>
      <c r="J4861" t="s">
        <v>26</v>
      </c>
      <c r="K4861">
        <v>36.94</v>
      </c>
      <c r="L4861">
        <v>33.578035</v>
      </c>
      <c r="M4861">
        <v>-2.0298639999999999</v>
      </c>
      <c r="N4861">
        <v>-1.332101</v>
      </c>
    </row>
    <row r="4862" spans="1:14" x14ac:dyDescent="0.3">
      <c r="A4862" s="1">
        <v>43667.708333333336</v>
      </c>
      <c r="B4862" s="1">
        <v>43667.541666666664</v>
      </c>
      <c r="C4862" s="3">
        <f t="shared" si="451"/>
        <v>7</v>
      </c>
      <c r="D4862" s="3">
        <f t="shared" si="452"/>
        <v>21</v>
      </c>
      <c r="E4862" s="4">
        <f t="shared" si="453"/>
        <v>13</v>
      </c>
      <c r="F4862" s="4">
        <f t="shared" si="454"/>
        <v>1</v>
      </c>
      <c r="G4862" s="4" t="str">
        <f t="shared" si="455"/>
        <v>Sum</v>
      </c>
      <c r="H4862" s="4" t="str">
        <f t="shared" si="456"/>
        <v>Off</v>
      </c>
      <c r="I4862">
        <v>1127872598</v>
      </c>
      <c r="J4862" t="s">
        <v>26</v>
      </c>
      <c r="K4862">
        <v>37.32</v>
      </c>
      <c r="L4862">
        <v>34.096485000000001</v>
      </c>
      <c r="M4862">
        <v>-1.751085</v>
      </c>
      <c r="N4862">
        <v>-1.4724299999999999</v>
      </c>
    </row>
    <row r="4863" spans="1:14" x14ac:dyDescent="0.3">
      <c r="A4863" s="1">
        <v>43667.75</v>
      </c>
      <c r="B4863" s="1">
        <v>43667.583333333336</v>
      </c>
      <c r="C4863" s="3">
        <f t="shared" si="451"/>
        <v>7</v>
      </c>
      <c r="D4863" s="3">
        <f t="shared" si="452"/>
        <v>21</v>
      </c>
      <c r="E4863" s="4">
        <f t="shared" si="453"/>
        <v>14</v>
      </c>
      <c r="F4863" s="4">
        <f t="shared" si="454"/>
        <v>1</v>
      </c>
      <c r="G4863" s="4" t="str">
        <f t="shared" si="455"/>
        <v>Sum</v>
      </c>
      <c r="H4863" s="4" t="str">
        <f t="shared" si="456"/>
        <v>Off</v>
      </c>
      <c r="I4863">
        <v>1127872598</v>
      </c>
      <c r="J4863" t="s">
        <v>26</v>
      </c>
      <c r="K4863">
        <v>41.69</v>
      </c>
      <c r="L4863">
        <v>36.604393000000002</v>
      </c>
      <c r="M4863">
        <v>-3.369491</v>
      </c>
      <c r="N4863">
        <v>-1.716116</v>
      </c>
    </row>
    <row r="4864" spans="1:14" x14ac:dyDescent="0.3">
      <c r="A4864" s="1">
        <v>43667.791666666664</v>
      </c>
      <c r="B4864" s="1">
        <v>43667.625</v>
      </c>
      <c r="C4864" s="3">
        <f t="shared" si="451"/>
        <v>7</v>
      </c>
      <c r="D4864" s="3">
        <f t="shared" si="452"/>
        <v>21</v>
      </c>
      <c r="E4864" s="4">
        <f t="shared" si="453"/>
        <v>15</v>
      </c>
      <c r="F4864" s="4">
        <f t="shared" si="454"/>
        <v>1</v>
      </c>
      <c r="G4864" s="4" t="str">
        <f t="shared" si="455"/>
        <v>Sum</v>
      </c>
      <c r="H4864" s="4" t="str">
        <f t="shared" si="456"/>
        <v>Off</v>
      </c>
      <c r="I4864">
        <v>1127872598</v>
      </c>
      <c r="J4864" t="s">
        <v>26</v>
      </c>
      <c r="K4864">
        <v>44.6</v>
      </c>
      <c r="L4864">
        <v>37.929951000000003</v>
      </c>
      <c r="M4864">
        <v>-4.4254480000000003</v>
      </c>
      <c r="N4864">
        <v>-2.2446009999999998</v>
      </c>
    </row>
    <row r="4865" spans="1:14" x14ac:dyDescent="0.3">
      <c r="A4865" s="1">
        <v>43667.833333333336</v>
      </c>
      <c r="B4865" s="1">
        <v>43667.666666666664</v>
      </c>
      <c r="C4865" s="3">
        <f t="shared" si="451"/>
        <v>7</v>
      </c>
      <c r="D4865" s="3">
        <f t="shared" si="452"/>
        <v>21</v>
      </c>
      <c r="E4865" s="4">
        <f t="shared" si="453"/>
        <v>16</v>
      </c>
      <c r="F4865" s="4">
        <f t="shared" si="454"/>
        <v>1</v>
      </c>
      <c r="G4865" s="4" t="str">
        <f t="shared" si="455"/>
        <v>Sum</v>
      </c>
      <c r="H4865" s="4" t="str">
        <f t="shared" si="456"/>
        <v>Off</v>
      </c>
      <c r="I4865">
        <v>1127872598</v>
      </c>
      <c r="J4865" t="s">
        <v>26</v>
      </c>
      <c r="K4865">
        <v>49.22</v>
      </c>
      <c r="L4865">
        <v>40.312024999999998</v>
      </c>
      <c r="M4865">
        <v>-6.2434269999999996</v>
      </c>
      <c r="N4865">
        <v>-2.6645479999999999</v>
      </c>
    </row>
    <row r="4866" spans="1:14" x14ac:dyDescent="0.3">
      <c r="A4866" s="1">
        <v>43667.875</v>
      </c>
      <c r="B4866" s="1">
        <v>43667.708333333336</v>
      </c>
      <c r="C4866" s="3">
        <f t="shared" si="451"/>
        <v>7</v>
      </c>
      <c r="D4866" s="3">
        <f t="shared" si="452"/>
        <v>21</v>
      </c>
      <c r="E4866" s="4">
        <f t="shared" si="453"/>
        <v>17</v>
      </c>
      <c r="F4866" s="4">
        <f t="shared" si="454"/>
        <v>1</v>
      </c>
      <c r="G4866" s="4" t="str">
        <f t="shared" si="455"/>
        <v>Sum</v>
      </c>
      <c r="H4866" s="4" t="str">
        <f t="shared" si="456"/>
        <v>Off</v>
      </c>
      <c r="I4866">
        <v>1127872598</v>
      </c>
      <c r="J4866" t="s">
        <v>26</v>
      </c>
      <c r="K4866">
        <v>48.01</v>
      </c>
      <c r="L4866">
        <v>39.223216000000001</v>
      </c>
      <c r="M4866">
        <v>-6.3002979999999997</v>
      </c>
      <c r="N4866">
        <v>-2.4864860000000002</v>
      </c>
    </row>
    <row r="4867" spans="1:14" x14ac:dyDescent="0.3">
      <c r="A4867" s="1">
        <v>43667.916666666664</v>
      </c>
      <c r="B4867" s="1">
        <v>43667.75</v>
      </c>
      <c r="C4867" s="3">
        <f t="shared" ref="C4867:C4930" si="457">MONTH(B4867)</f>
        <v>7</v>
      </c>
      <c r="D4867" s="3">
        <f t="shared" ref="D4867:D4930" si="458">DAY(B4867)</f>
        <v>21</v>
      </c>
      <c r="E4867" s="4">
        <f t="shared" ref="E4867:E4930" si="459">HOUR(B4867)</f>
        <v>18</v>
      </c>
      <c r="F4867" s="4">
        <f t="shared" ref="F4867:F4930" si="460">WEEKDAY(B4867)</f>
        <v>1</v>
      </c>
      <c r="G4867" s="4" t="str">
        <f t="shared" ref="G4867:G4930" si="461">IF(AND(C4867&gt;4,C4867&lt;10),"Sum","Win")</f>
        <v>Sum</v>
      </c>
      <c r="H4867" s="4" t="str">
        <f t="shared" si="456"/>
        <v>Off</v>
      </c>
      <c r="I4867">
        <v>1127872598</v>
      </c>
      <c r="J4867" t="s">
        <v>26</v>
      </c>
      <c r="K4867">
        <v>41.2</v>
      </c>
      <c r="L4867">
        <v>34.472012999999997</v>
      </c>
      <c r="M4867">
        <v>-4.8123139999999998</v>
      </c>
      <c r="N4867">
        <v>-1.915673</v>
      </c>
    </row>
    <row r="4868" spans="1:14" x14ac:dyDescent="0.3">
      <c r="A4868" s="1">
        <v>43667.958333333336</v>
      </c>
      <c r="B4868" s="1">
        <v>43667.791666666664</v>
      </c>
      <c r="C4868" s="3">
        <f t="shared" si="457"/>
        <v>7</v>
      </c>
      <c r="D4868" s="3">
        <f t="shared" si="458"/>
        <v>21</v>
      </c>
      <c r="E4868" s="4">
        <f t="shared" si="459"/>
        <v>19</v>
      </c>
      <c r="F4868" s="4">
        <f t="shared" si="460"/>
        <v>1</v>
      </c>
      <c r="G4868" s="4" t="str">
        <f t="shared" si="461"/>
        <v>Sum</v>
      </c>
      <c r="H4868" s="4" t="str">
        <f t="shared" si="456"/>
        <v>Off</v>
      </c>
      <c r="I4868">
        <v>1127872598</v>
      </c>
      <c r="J4868" t="s">
        <v>26</v>
      </c>
      <c r="K4868">
        <v>38.36</v>
      </c>
      <c r="L4868">
        <v>33.092661</v>
      </c>
      <c r="M4868">
        <v>-3.3694440000000001</v>
      </c>
      <c r="N4868">
        <v>-1.8978950000000001</v>
      </c>
    </row>
    <row r="4869" spans="1:14" x14ac:dyDescent="0.3">
      <c r="A4869" s="1">
        <v>43668</v>
      </c>
      <c r="B4869" s="1">
        <v>43667.833333333336</v>
      </c>
      <c r="C4869" s="3">
        <f t="shared" si="457"/>
        <v>7</v>
      </c>
      <c r="D4869" s="3">
        <f t="shared" si="458"/>
        <v>21</v>
      </c>
      <c r="E4869" s="4">
        <f t="shared" si="459"/>
        <v>20</v>
      </c>
      <c r="F4869" s="4">
        <f t="shared" si="460"/>
        <v>1</v>
      </c>
      <c r="G4869" s="4" t="str">
        <f t="shared" si="461"/>
        <v>Sum</v>
      </c>
      <c r="H4869" s="4" t="str">
        <f t="shared" si="456"/>
        <v>Off</v>
      </c>
      <c r="I4869">
        <v>1127872598</v>
      </c>
      <c r="J4869" t="s">
        <v>26</v>
      </c>
      <c r="K4869">
        <v>35.020000000000003</v>
      </c>
      <c r="L4869">
        <v>31.630441999999999</v>
      </c>
      <c r="M4869">
        <v>-1.7760899999999999</v>
      </c>
      <c r="N4869">
        <v>-1.6134679999999999</v>
      </c>
    </row>
    <row r="4870" spans="1:14" x14ac:dyDescent="0.3">
      <c r="A4870" s="1">
        <v>43668.041666666664</v>
      </c>
      <c r="B4870" s="1">
        <v>43667.875</v>
      </c>
      <c r="C4870" s="3">
        <f t="shared" si="457"/>
        <v>7</v>
      </c>
      <c r="D4870" s="3">
        <f t="shared" si="458"/>
        <v>21</v>
      </c>
      <c r="E4870" s="4">
        <f t="shared" si="459"/>
        <v>21</v>
      </c>
      <c r="F4870" s="4">
        <f t="shared" si="460"/>
        <v>1</v>
      </c>
      <c r="G4870" s="4" t="str">
        <f t="shared" si="461"/>
        <v>Sum</v>
      </c>
      <c r="H4870" s="4" t="str">
        <f t="shared" si="456"/>
        <v>Off</v>
      </c>
      <c r="I4870">
        <v>1127872598</v>
      </c>
      <c r="J4870" t="s">
        <v>26</v>
      </c>
      <c r="K4870">
        <v>30.19</v>
      </c>
      <c r="L4870">
        <v>28.63824</v>
      </c>
      <c r="M4870">
        <v>-0.192301</v>
      </c>
      <c r="N4870">
        <v>-1.359459</v>
      </c>
    </row>
    <row r="4871" spans="1:14" x14ac:dyDescent="0.3">
      <c r="A4871" s="1">
        <v>43668.083333333336</v>
      </c>
      <c r="B4871" s="1">
        <v>43667.916666666664</v>
      </c>
      <c r="C4871" s="3">
        <f t="shared" si="457"/>
        <v>7</v>
      </c>
      <c r="D4871" s="3">
        <f t="shared" si="458"/>
        <v>21</v>
      </c>
      <c r="E4871" s="4">
        <f t="shared" si="459"/>
        <v>22</v>
      </c>
      <c r="F4871" s="4">
        <f t="shared" si="460"/>
        <v>1</v>
      </c>
      <c r="G4871" s="4" t="str">
        <f t="shared" si="461"/>
        <v>Sum</v>
      </c>
      <c r="H4871" s="4" t="str">
        <f t="shared" si="456"/>
        <v>Off</v>
      </c>
      <c r="I4871">
        <v>1127872598</v>
      </c>
      <c r="J4871" t="s">
        <v>26</v>
      </c>
      <c r="K4871">
        <v>25.51</v>
      </c>
      <c r="L4871">
        <v>24.283300000000001</v>
      </c>
      <c r="M4871">
        <v>-0.278887</v>
      </c>
      <c r="N4871">
        <v>-0.94781300000000002</v>
      </c>
    </row>
    <row r="4872" spans="1:14" x14ac:dyDescent="0.3">
      <c r="A4872" s="1">
        <v>43668.125</v>
      </c>
      <c r="B4872" s="1">
        <v>43667.958333333336</v>
      </c>
      <c r="C4872" s="3">
        <f t="shared" si="457"/>
        <v>7</v>
      </c>
      <c r="D4872" s="3">
        <f t="shared" si="458"/>
        <v>21</v>
      </c>
      <c r="E4872" s="4">
        <f t="shared" si="459"/>
        <v>23</v>
      </c>
      <c r="F4872" s="4">
        <f t="shared" si="460"/>
        <v>1</v>
      </c>
      <c r="G4872" s="4" t="str">
        <f t="shared" si="461"/>
        <v>Sum</v>
      </c>
      <c r="H4872" s="4" t="str">
        <f t="shared" si="456"/>
        <v>Off</v>
      </c>
      <c r="I4872">
        <v>1127872598</v>
      </c>
      <c r="J4872" t="s">
        <v>26</v>
      </c>
      <c r="K4872">
        <v>23.03</v>
      </c>
      <c r="L4872">
        <v>22.285561000000001</v>
      </c>
      <c r="M4872">
        <v>-0.08</v>
      </c>
      <c r="N4872">
        <v>-0.664439</v>
      </c>
    </row>
    <row r="4873" spans="1:14" x14ac:dyDescent="0.3">
      <c r="A4873" s="1">
        <v>43668.166666666664</v>
      </c>
      <c r="B4873" s="1">
        <v>43668</v>
      </c>
      <c r="C4873" s="3">
        <f t="shared" si="457"/>
        <v>7</v>
      </c>
      <c r="D4873" s="3">
        <f t="shared" si="458"/>
        <v>22</v>
      </c>
      <c r="E4873" s="4">
        <f t="shared" si="459"/>
        <v>0</v>
      </c>
      <c r="F4873" s="4">
        <f t="shared" si="460"/>
        <v>2</v>
      </c>
      <c r="G4873" s="4" t="str">
        <f t="shared" si="461"/>
        <v>Sum</v>
      </c>
      <c r="H4873" s="4" t="str">
        <f t="shared" si="456"/>
        <v>Off</v>
      </c>
      <c r="I4873">
        <v>1127872598</v>
      </c>
      <c r="J4873" t="s">
        <v>26</v>
      </c>
      <c r="K4873">
        <v>22.24</v>
      </c>
      <c r="L4873">
        <v>21.877609</v>
      </c>
      <c r="M4873">
        <v>6.796E-3</v>
      </c>
      <c r="N4873">
        <v>-0.36918699999999999</v>
      </c>
    </row>
    <row r="4874" spans="1:14" x14ac:dyDescent="0.3">
      <c r="A4874" s="1">
        <v>43668.208333333336</v>
      </c>
      <c r="B4874" s="1">
        <v>43668.041666666664</v>
      </c>
      <c r="C4874" s="3">
        <f t="shared" si="457"/>
        <v>7</v>
      </c>
      <c r="D4874" s="3">
        <f t="shared" si="458"/>
        <v>22</v>
      </c>
      <c r="E4874" s="4">
        <f t="shared" si="459"/>
        <v>1</v>
      </c>
      <c r="F4874" s="4">
        <f t="shared" si="460"/>
        <v>2</v>
      </c>
      <c r="G4874" s="4" t="str">
        <f t="shared" si="461"/>
        <v>Sum</v>
      </c>
      <c r="H4874" s="4" t="str">
        <f t="shared" si="456"/>
        <v>Off</v>
      </c>
      <c r="I4874">
        <v>1127872598</v>
      </c>
      <c r="J4874" t="s">
        <v>26</v>
      </c>
      <c r="K4874">
        <v>20.68</v>
      </c>
      <c r="L4874">
        <v>20.389016999999999</v>
      </c>
      <c r="M4874">
        <v>-0.01</v>
      </c>
      <c r="N4874">
        <v>-0.28098299999999998</v>
      </c>
    </row>
    <row r="4875" spans="1:14" x14ac:dyDescent="0.3">
      <c r="A4875" s="1">
        <v>43668.25</v>
      </c>
      <c r="B4875" s="1">
        <v>43668.083333333336</v>
      </c>
      <c r="C4875" s="3">
        <f t="shared" si="457"/>
        <v>7</v>
      </c>
      <c r="D4875" s="3">
        <f t="shared" si="458"/>
        <v>22</v>
      </c>
      <c r="E4875" s="4">
        <f t="shared" si="459"/>
        <v>2</v>
      </c>
      <c r="F4875" s="4">
        <f t="shared" si="460"/>
        <v>2</v>
      </c>
      <c r="G4875" s="4" t="str">
        <f t="shared" si="461"/>
        <v>Sum</v>
      </c>
      <c r="H4875" s="4" t="str">
        <f t="shared" ref="H4875:H4938" si="462">+IF(OR(F4875&lt;2,F4875&gt;6),"Off",IF(AND(G4875="Win",E4875&gt;7,E4875&lt;13),"On",IF(AND(G4875="Win",E4875&gt;16,E4875&lt;22),"On",IF(AND(G4875="Sum",E4875&gt;9,E4875&lt;22),"On","Off"))))</f>
        <v>Off</v>
      </c>
      <c r="I4875">
        <v>1127872598</v>
      </c>
      <c r="J4875" t="s">
        <v>26</v>
      </c>
      <c r="K4875">
        <v>19.809999999999999</v>
      </c>
      <c r="L4875">
        <v>19.466190000000001</v>
      </c>
      <c r="M4875">
        <v>0</v>
      </c>
      <c r="N4875">
        <v>-0.34381</v>
      </c>
    </row>
    <row r="4876" spans="1:14" x14ac:dyDescent="0.3">
      <c r="A4876" s="1">
        <v>43668.291666666664</v>
      </c>
      <c r="B4876" s="1">
        <v>43668.125</v>
      </c>
      <c r="C4876" s="3">
        <f t="shared" si="457"/>
        <v>7</v>
      </c>
      <c r="D4876" s="3">
        <f t="shared" si="458"/>
        <v>22</v>
      </c>
      <c r="E4876" s="4">
        <f t="shared" si="459"/>
        <v>3</v>
      </c>
      <c r="F4876" s="4">
        <f t="shared" si="460"/>
        <v>2</v>
      </c>
      <c r="G4876" s="4" t="str">
        <f t="shared" si="461"/>
        <v>Sum</v>
      </c>
      <c r="H4876" s="4" t="str">
        <f t="shared" si="462"/>
        <v>Off</v>
      </c>
      <c r="I4876">
        <v>1127872598</v>
      </c>
      <c r="J4876" t="s">
        <v>26</v>
      </c>
      <c r="K4876">
        <v>19.32</v>
      </c>
      <c r="L4876">
        <v>19.045743999999999</v>
      </c>
      <c r="M4876">
        <v>0</v>
      </c>
      <c r="N4876">
        <v>-0.274256</v>
      </c>
    </row>
    <row r="4877" spans="1:14" x14ac:dyDescent="0.3">
      <c r="A4877" s="1">
        <v>43668.333333333336</v>
      </c>
      <c r="B4877" s="1">
        <v>43668.166666666664</v>
      </c>
      <c r="C4877" s="3">
        <f t="shared" si="457"/>
        <v>7</v>
      </c>
      <c r="D4877" s="3">
        <f t="shared" si="458"/>
        <v>22</v>
      </c>
      <c r="E4877" s="4">
        <f t="shared" si="459"/>
        <v>4</v>
      </c>
      <c r="F4877" s="4">
        <f t="shared" si="460"/>
        <v>2</v>
      </c>
      <c r="G4877" s="4" t="str">
        <f t="shared" si="461"/>
        <v>Sum</v>
      </c>
      <c r="H4877" s="4" t="str">
        <f t="shared" si="462"/>
        <v>Off</v>
      </c>
      <c r="I4877">
        <v>1127872598</v>
      </c>
      <c r="J4877" t="s">
        <v>26</v>
      </c>
      <c r="K4877">
        <v>19.12</v>
      </c>
      <c r="L4877">
        <v>18.803432000000001</v>
      </c>
      <c r="M4877">
        <v>2.6055999999999999E-2</v>
      </c>
      <c r="N4877">
        <v>-0.34262399999999998</v>
      </c>
    </row>
    <row r="4878" spans="1:14" x14ac:dyDescent="0.3">
      <c r="A4878" s="1">
        <v>43668.375</v>
      </c>
      <c r="B4878" s="1">
        <v>43668.208333333336</v>
      </c>
      <c r="C4878" s="3">
        <f t="shared" si="457"/>
        <v>7</v>
      </c>
      <c r="D4878" s="3">
        <f t="shared" si="458"/>
        <v>22</v>
      </c>
      <c r="E4878" s="4">
        <f t="shared" si="459"/>
        <v>5</v>
      </c>
      <c r="F4878" s="4">
        <f t="shared" si="460"/>
        <v>2</v>
      </c>
      <c r="G4878" s="4" t="str">
        <f t="shared" si="461"/>
        <v>Sum</v>
      </c>
      <c r="H4878" s="4" t="str">
        <f t="shared" si="462"/>
        <v>Off</v>
      </c>
      <c r="I4878">
        <v>1127872598</v>
      </c>
      <c r="J4878" t="s">
        <v>26</v>
      </c>
      <c r="K4878">
        <v>19.62</v>
      </c>
      <c r="L4878">
        <v>19.28303</v>
      </c>
      <c r="M4878">
        <v>2.6755000000000001E-2</v>
      </c>
      <c r="N4878">
        <v>-0.36372500000000002</v>
      </c>
    </row>
    <row r="4879" spans="1:14" x14ac:dyDescent="0.3">
      <c r="A4879" s="1">
        <v>43668.416666666664</v>
      </c>
      <c r="B4879" s="1">
        <v>43668.25</v>
      </c>
      <c r="C4879" s="3">
        <f t="shared" si="457"/>
        <v>7</v>
      </c>
      <c r="D4879" s="3">
        <f t="shared" si="458"/>
        <v>22</v>
      </c>
      <c r="E4879" s="4">
        <f t="shared" si="459"/>
        <v>6</v>
      </c>
      <c r="F4879" s="4">
        <f t="shared" si="460"/>
        <v>2</v>
      </c>
      <c r="G4879" s="4" t="str">
        <f t="shared" si="461"/>
        <v>Sum</v>
      </c>
      <c r="H4879" s="4" t="str">
        <f t="shared" si="462"/>
        <v>Off</v>
      </c>
      <c r="I4879">
        <v>1127872598</v>
      </c>
      <c r="J4879" t="s">
        <v>26</v>
      </c>
      <c r="K4879">
        <v>21.08</v>
      </c>
      <c r="L4879">
        <v>20.628095999999999</v>
      </c>
      <c r="M4879">
        <v>3.1158999999999999E-2</v>
      </c>
      <c r="N4879">
        <v>-0.48306300000000002</v>
      </c>
    </row>
    <row r="4880" spans="1:14" x14ac:dyDescent="0.3">
      <c r="A4880" s="1">
        <v>43668.458333333336</v>
      </c>
      <c r="B4880" s="1">
        <v>43668.291666666664</v>
      </c>
      <c r="C4880" s="3">
        <f t="shared" si="457"/>
        <v>7</v>
      </c>
      <c r="D4880" s="3">
        <f t="shared" si="458"/>
        <v>22</v>
      </c>
      <c r="E4880" s="4">
        <f t="shared" si="459"/>
        <v>7</v>
      </c>
      <c r="F4880" s="4">
        <f t="shared" si="460"/>
        <v>2</v>
      </c>
      <c r="G4880" s="4" t="str">
        <f t="shared" si="461"/>
        <v>Sum</v>
      </c>
      <c r="H4880" s="4" t="str">
        <f t="shared" si="462"/>
        <v>Off</v>
      </c>
      <c r="I4880">
        <v>1127872598</v>
      </c>
      <c r="J4880" t="s">
        <v>26</v>
      </c>
      <c r="K4880">
        <v>22.61</v>
      </c>
      <c r="L4880">
        <v>22.005416</v>
      </c>
      <c r="M4880">
        <v>-5.2241000000000003E-2</v>
      </c>
      <c r="N4880">
        <v>-0.55234300000000003</v>
      </c>
    </row>
    <row r="4881" spans="1:14" x14ac:dyDescent="0.3">
      <c r="A4881" s="1">
        <v>43668.5</v>
      </c>
      <c r="B4881" s="1">
        <v>43668.333333333336</v>
      </c>
      <c r="C4881" s="3">
        <f t="shared" si="457"/>
        <v>7</v>
      </c>
      <c r="D4881" s="3">
        <f t="shared" si="458"/>
        <v>22</v>
      </c>
      <c r="E4881" s="4">
        <f t="shared" si="459"/>
        <v>8</v>
      </c>
      <c r="F4881" s="4">
        <f t="shared" si="460"/>
        <v>2</v>
      </c>
      <c r="G4881" s="4" t="str">
        <f t="shared" si="461"/>
        <v>Sum</v>
      </c>
      <c r="H4881" s="4" t="str">
        <f t="shared" si="462"/>
        <v>Off</v>
      </c>
      <c r="I4881">
        <v>1127872598</v>
      </c>
      <c r="J4881" t="s">
        <v>26</v>
      </c>
      <c r="K4881">
        <v>24.24</v>
      </c>
      <c r="L4881">
        <v>23.654520000000002</v>
      </c>
      <c r="M4881">
        <v>-2.1645999999999999E-2</v>
      </c>
      <c r="N4881">
        <v>-0.56383399999999995</v>
      </c>
    </row>
    <row r="4882" spans="1:14" x14ac:dyDescent="0.3">
      <c r="A4882" s="1">
        <v>43668.541666666664</v>
      </c>
      <c r="B4882" s="1">
        <v>43668.375</v>
      </c>
      <c r="C4882" s="3">
        <f t="shared" si="457"/>
        <v>7</v>
      </c>
      <c r="D4882" s="3">
        <f t="shared" si="458"/>
        <v>22</v>
      </c>
      <c r="E4882" s="4">
        <f t="shared" si="459"/>
        <v>9</v>
      </c>
      <c r="F4882" s="4">
        <f t="shared" si="460"/>
        <v>2</v>
      </c>
      <c r="G4882" s="4" t="str">
        <f t="shared" si="461"/>
        <v>Sum</v>
      </c>
      <c r="H4882" s="4" t="str">
        <f t="shared" si="462"/>
        <v>Off</v>
      </c>
      <c r="I4882">
        <v>1127872598</v>
      </c>
      <c r="J4882" t="s">
        <v>26</v>
      </c>
      <c r="K4882">
        <v>26.01</v>
      </c>
      <c r="L4882">
        <v>25.374904999999998</v>
      </c>
      <c r="M4882">
        <v>0.24937500000000001</v>
      </c>
      <c r="N4882">
        <v>-0.88446999999999998</v>
      </c>
    </row>
    <row r="4883" spans="1:14" x14ac:dyDescent="0.3">
      <c r="A4883" s="1">
        <v>43668.583333333336</v>
      </c>
      <c r="B4883" s="1">
        <v>43668.416666666664</v>
      </c>
      <c r="C4883" s="3">
        <f t="shared" si="457"/>
        <v>7</v>
      </c>
      <c r="D4883" s="3">
        <f t="shared" si="458"/>
        <v>22</v>
      </c>
      <c r="E4883" s="4">
        <f t="shared" si="459"/>
        <v>10</v>
      </c>
      <c r="F4883" s="4">
        <f t="shared" si="460"/>
        <v>2</v>
      </c>
      <c r="G4883" s="4" t="str">
        <f t="shared" si="461"/>
        <v>Sum</v>
      </c>
      <c r="H4883" s="4" t="str">
        <f t="shared" si="462"/>
        <v>On</v>
      </c>
      <c r="I4883">
        <v>1127872598</v>
      </c>
      <c r="J4883" t="s">
        <v>26</v>
      </c>
      <c r="K4883">
        <v>28.92</v>
      </c>
      <c r="L4883">
        <v>27.448568999999999</v>
      </c>
      <c r="M4883">
        <v>0.187031</v>
      </c>
      <c r="N4883">
        <v>-1.6584620000000001</v>
      </c>
    </row>
    <row r="4884" spans="1:14" x14ac:dyDescent="0.3">
      <c r="A4884" s="1">
        <v>43668.625</v>
      </c>
      <c r="B4884" s="1">
        <v>43668.458333333336</v>
      </c>
      <c r="C4884" s="3">
        <f t="shared" si="457"/>
        <v>7</v>
      </c>
      <c r="D4884" s="3">
        <f t="shared" si="458"/>
        <v>22</v>
      </c>
      <c r="E4884" s="4">
        <f t="shared" si="459"/>
        <v>11</v>
      </c>
      <c r="F4884" s="4">
        <f t="shared" si="460"/>
        <v>2</v>
      </c>
      <c r="G4884" s="4" t="str">
        <f t="shared" si="461"/>
        <v>Sum</v>
      </c>
      <c r="H4884" s="4" t="str">
        <f t="shared" si="462"/>
        <v>On</v>
      </c>
      <c r="I4884">
        <v>1127872598</v>
      </c>
      <c r="J4884" t="s">
        <v>26</v>
      </c>
      <c r="K4884">
        <v>30.75</v>
      </c>
      <c r="L4884">
        <v>28.525701000000002</v>
      </c>
      <c r="M4884">
        <v>-0.54065799999999997</v>
      </c>
      <c r="N4884">
        <v>-1.6836409999999999</v>
      </c>
    </row>
    <row r="4885" spans="1:14" x14ac:dyDescent="0.3">
      <c r="A4885" s="1">
        <v>43668.666666666664</v>
      </c>
      <c r="B4885" s="1">
        <v>43668.5</v>
      </c>
      <c r="C4885" s="3">
        <f t="shared" si="457"/>
        <v>7</v>
      </c>
      <c r="D4885" s="3">
        <f t="shared" si="458"/>
        <v>22</v>
      </c>
      <c r="E4885" s="4">
        <f t="shared" si="459"/>
        <v>12</v>
      </c>
      <c r="F4885" s="4">
        <f t="shared" si="460"/>
        <v>2</v>
      </c>
      <c r="G4885" s="4" t="str">
        <f t="shared" si="461"/>
        <v>Sum</v>
      </c>
      <c r="H4885" s="4" t="str">
        <f t="shared" si="462"/>
        <v>On</v>
      </c>
      <c r="I4885">
        <v>1127872598</v>
      </c>
      <c r="J4885" t="s">
        <v>26</v>
      </c>
      <c r="K4885">
        <v>32.5</v>
      </c>
      <c r="L4885">
        <v>30.031376000000002</v>
      </c>
      <c r="M4885">
        <v>-0.68716900000000003</v>
      </c>
      <c r="N4885">
        <v>-1.781455</v>
      </c>
    </row>
    <row r="4886" spans="1:14" x14ac:dyDescent="0.3">
      <c r="A4886" s="1">
        <v>43668.708333333336</v>
      </c>
      <c r="B4886" s="1">
        <v>43668.541666666664</v>
      </c>
      <c r="C4886" s="3">
        <f t="shared" si="457"/>
        <v>7</v>
      </c>
      <c r="D4886" s="3">
        <f t="shared" si="458"/>
        <v>22</v>
      </c>
      <c r="E4886" s="4">
        <f t="shared" si="459"/>
        <v>13</v>
      </c>
      <c r="F4886" s="4">
        <f t="shared" si="460"/>
        <v>2</v>
      </c>
      <c r="G4886" s="4" t="str">
        <f t="shared" si="461"/>
        <v>Sum</v>
      </c>
      <c r="H4886" s="4" t="str">
        <f t="shared" si="462"/>
        <v>On</v>
      </c>
      <c r="I4886">
        <v>1127872598</v>
      </c>
      <c r="J4886" t="s">
        <v>26</v>
      </c>
      <c r="K4886">
        <v>32.96</v>
      </c>
      <c r="L4886">
        <v>30.506487</v>
      </c>
      <c r="M4886">
        <v>-0.69899599999999995</v>
      </c>
      <c r="N4886">
        <v>-1.7545170000000001</v>
      </c>
    </row>
    <row r="4887" spans="1:14" x14ac:dyDescent="0.3">
      <c r="A4887" s="1">
        <v>43668.75</v>
      </c>
      <c r="B4887" s="1">
        <v>43668.583333333336</v>
      </c>
      <c r="C4887" s="3">
        <f t="shared" si="457"/>
        <v>7</v>
      </c>
      <c r="D4887" s="3">
        <f t="shared" si="458"/>
        <v>22</v>
      </c>
      <c r="E4887" s="4">
        <f t="shared" si="459"/>
        <v>14</v>
      </c>
      <c r="F4887" s="4">
        <f t="shared" si="460"/>
        <v>2</v>
      </c>
      <c r="G4887" s="4" t="str">
        <f t="shared" si="461"/>
        <v>Sum</v>
      </c>
      <c r="H4887" s="4" t="str">
        <f t="shared" si="462"/>
        <v>On</v>
      </c>
      <c r="I4887">
        <v>1127872598</v>
      </c>
      <c r="J4887" t="s">
        <v>26</v>
      </c>
      <c r="K4887">
        <v>34.21</v>
      </c>
      <c r="L4887">
        <v>31.025766999999998</v>
      </c>
      <c r="M4887">
        <v>-1.2700659999999999</v>
      </c>
      <c r="N4887">
        <v>-1.914167</v>
      </c>
    </row>
    <row r="4888" spans="1:14" x14ac:dyDescent="0.3">
      <c r="A4888" s="1">
        <v>43668.791666666664</v>
      </c>
      <c r="B4888" s="1">
        <v>43668.625</v>
      </c>
      <c r="C4888" s="3">
        <f t="shared" si="457"/>
        <v>7</v>
      </c>
      <c r="D4888" s="3">
        <f t="shared" si="458"/>
        <v>22</v>
      </c>
      <c r="E4888" s="4">
        <f t="shared" si="459"/>
        <v>15</v>
      </c>
      <c r="F4888" s="4">
        <f t="shared" si="460"/>
        <v>2</v>
      </c>
      <c r="G4888" s="4" t="str">
        <f t="shared" si="461"/>
        <v>Sum</v>
      </c>
      <c r="H4888" s="4" t="str">
        <f t="shared" si="462"/>
        <v>On</v>
      </c>
      <c r="I4888">
        <v>1127872598</v>
      </c>
      <c r="J4888" t="s">
        <v>26</v>
      </c>
      <c r="K4888">
        <v>33.549999999999997</v>
      </c>
      <c r="L4888">
        <v>30.844007999999999</v>
      </c>
      <c r="M4888">
        <v>-0.70988499999999999</v>
      </c>
      <c r="N4888">
        <v>-1.9961070000000001</v>
      </c>
    </row>
    <row r="4889" spans="1:14" x14ac:dyDescent="0.3">
      <c r="A4889" s="1">
        <v>43668.833333333336</v>
      </c>
      <c r="B4889" s="1">
        <v>43668.666666666664</v>
      </c>
      <c r="C4889" s="3">
        <f t="shared" si="457"/>
        <v>7</v>
      </c>
      <c r="D4889" s="3">
        <f t="shared" si="458"/>
        <v>22</v>
      </c>
      <c r="E4889" s="4">
        <f t="shared" si="459"/>
        <v>16</v>
      </c>
      <c r="F4889" s="4">
        <f t="shared" si="460"/>
        <v>2</v>
      </c>
      <c r="G4889" s="4" t="str">
        <f t="shared" si="461"/>
        <v>Sum</v>
      </c>
      <c r="H4889" s="4" t="str">
        <f t="shared" si="462"/>
        <v>On</v>
      </c>
      <c r="I4889">
        <v>1127872598</v>
      </c>
      <c r="J4889" t="s">
        <v>26</v>
      </c>
      <c r="K4889">
        <v>33.58</v>
      </c>
      <c r="L4889">
        <v>31.312411999999998</v>
      </c>
      <c r="M4889">
        <v>-0.35615799999999997</v>
      </c>
      <c r="N4889">
        <v>-1.91143</v>
      </c>
    </row>
    <row r="4890" spans="1:14" x14ac:dyDescent="0.3">
      <c r="A4890" s="1">
        <v>43668.875</v>
      </c>
      <c r="B4890" s="1">
        <v>43668.708333333336</v>
      </c>
      <c r="C4890" s="3">
        <f t="shared" si="457"/>
        <v>7</v>
      </c>
      <c r="D4890" s="3">
        <f t="shared" si="458"/>
        <v>22</v>
      </c>
      <c r="E4890" s="4">
        <f t="shared" si="459"/>
        <v>17</v>
      </c>
      <c r="F4890" s="4">
        <f t="shared" si="460"/>
        <v>2</v>
      </c>
      <c r="G4890" s="4" t="str">
        <f t="shared" si="461"/>
        <v>Sum</v>
      </c>
      <c r="H4890" s="4" t="str">
        <f t="shared" si="462"/>
        <v>On</v>
      </c>
      <c r="I4890">
        <v>1127872598</v>
      </c>
      <c r="J4890" t="s">
        <v>26</v>
      </c>
      <c r="K4890">
        <v>32.590000000000003</v>
      </c>
      <c r="L4890">
        <v>30.348610000000001</v>
      </c>
      <c r="M4890">
        <v>-0.37001000000000001</v>
      </c>
      <c r="N4890">
        <v>-1.87138</v>
      </c>
    </row>
    <row r="4891" spans="1:14" x14ac:dyDescent="0.3">
      <c r="A4891" s="1">
        <v>43668.916666666664</v>
      </c>
      <c r="B4891" s="1">
        <v>43668.75</v>
      </c>
      <c r="C4891" s="3">
        <f t="shared" si="457"/>
        <v>7</v>
      </c>
      <c r="D4891" s="3">
        <f t="shared" si="458"/>
        <v>22</v>
      </c>
      <c r="E4891" s="4">
        <f t="shared" si="459"/>
        <v>18</v>
      </c>
      <c r="F4891" s="4">
        <f t="shared" si="460"/>
        <v>2</v>
      </c>
      <c r="G4891" s="4" t="str">
        <f t="shared" si="461"/>
        <v>Sum</v>
      </c>
      <c r="H4891" s="4" t="str">
        <f t="shared" si="462"/>
        <v>On</v>
      </c>
      <c r="I4891">
        <v>1127872598</v>
      </c>
      <c r="J4891" t="s">
        <v>26</v>
      </c>
      <c r="K4891">
        <v>29.57</v>
      </c>
      <c r="L4891">
        <v>27.950551000000001</v>
      </c>
      <c r="M4891">
        <v>-2.5581E-2</v>
      </c>
      <c r="N4891">
        <v>-1.5938680000000001</v>
      </c>
    </row>
    <row r="4892" spans="1:14" x14ac:dyDescent="0.3">
      <c r="A4892" s="1">
        <v>43668.958333333336</v>
      </c>
      <c r="B4892" s="1">
        <v>43668.791666666664</v>
      </c>
      <c r="C4892" s="3">
        <f t="shared" si="457"/>
        <v>7</v>
      </c>
      <c r="D4892" s="3">
        <f t="shared" si="458"/>
        <v>22</v>
      </c>
      <c r="E4892" s="4">
        <f t="shared" si="459"/>
        <v>19</v>
      </c>
      <c r="F4892" s="4">
        <f t="shared" si="460"/>
        <v>2</v>
      </c>
      <c r="G4892" s="4" t="str">
        <f t="shared" si="461"/>
        <v>Sum</v>
      </c>
      <c r="H4892" s="4" t="str">
        <f t="shared" si="462"/>
        <v>On</v>
      </c>
      <c r="I4892">
        <v>1127872598</v>
      </c>
      <c r="J4892" t="s">
        <v>26</v>
      </c>
      <c r="K4892">
        <v>27.77</v>
      </c>
      <c r="L4892">
        <v>25.941606</v>
      </c>
      <c r="M4892">
        <v>-0.31930799999999998</v>
      </c>
      <c r="N4892">
        <v>-1.5090859999999999</v>
      </c>
    </row>
    <row r="4893" spans="1:14" x14ac:dyDescent="0.3">
      <c r="A4893" s="1">
        <v>43669</v>
      </c>
      <c r="B4893" s="1">
        <v>43668.833333333336</v>
      </c>
      <c r="C4893" s="3">
        <f t="shared" si="457"/>
        <v>7</v>
      </c>
      <c r="D4893" s="3">
        <f t="shared" si="458"/>
        <v>22</v>
      </c>
      <c r="E4893" s="4">
        <f t="shared" si="459"/>
        <v>20</v>
      </c>
      <c r="F4893" s="4">
        <f t="shared" si="460"/>
        <v>2</v>
      </c>
      <c r="G4893" s="4" t="str">
        <f t="shared" si="461"/>
        <v>Sum</v>
      </c>
      <c r="H4893" s="4" t="str">
        <f t="shared" si="462"/>
        <v>On</v>
      </c>
      <c r="I4893">
        <v>1127872598</v>
      </c>
      <c r="J4893" t="s">
        <v>26</v>
      </c>
      <c r="K4893">
        <v>26.4</v>
      </c>
      <c r="L4893">
        <v>24.908249999999999</v>
      </c>
      <c r="M4893">
        <v>-5.7714000000000001E-2</v>
      </c>
      <c r="N4893">
        <v>-1.4340360000000001</v>
      </c>
    </row>
    <row r="4894" spans="1:14" x14ac:dyDescent="0.3">
      <c r="A4894" s="1">
        <v>43669.041666666664</v>
      </c>
      <c r="B4894" s="1">
        <v>43668.875</v>
      </c>
      <c r="C4894" s="3">
        <f t="shared" si="457"/>
        <v>7</v>
      </c>
      <c r="D4894" s="3">
        <f t="shared" si="458"/>
        <v>22</v>
      </c>
      <c r="E4894" s="4">
        <f t="shared" si="459"/>
        <v>21</v>
      </c>
      <c r="F4894" s="4">
        <f t="shared" si="460"/>
        <v>2</v>
      </c>
      <c r="G4894" s="4" t="str">
        <f t="shared" si="461"/>
        <v>Sum</v>
      </c>
      <c r="H4894" s="4" t="str">
        <f t="shared" si="462"/>
        <v>On</v>
      </c>
      <c r="I4894">
        <v>1127872598</v>
      </c>
      <c r="J4894" t="s">
        <v>26</v>
      </c>
      <c r="K4894">
        <v>24.75</v>
      </c>
      <c r="L4894">
        <v>23.548999999999999</v>
      </c>
      <c r="M4894">
        <v>0.255965</v>
      </c>
      <c r="N4894">
        <v>-1.4569650000000001</v>
      </c>
    </row>
    <row r="4895" spans="1:14" x14ac:dyDescent="0.3">
      <c r="A4895" s="1">
        <v>43669.083333333336</v>
      </c>
      <c r="B4895" s="1">
        <v>43668.916666666664</v>
      </c>
      <c r="C4895" s="3">
        <f t="shared" si="457"/>
        <v>7</v>
      </c>
      <c r="D4895" s="3">
        <f t="shared" si="458"/>
        <v>22</v>
      </c>
      <c r="E4895" s="4">
        <f t="shared" si="459"/>
        <v>22</v>
      </c>
      <c r="F4895" s="4">
        <f t="shared" si="460"/>
        <v>2</v>
      </c>
      <c r="G4895" s="4" t="str">
        <f t="shared" si="461"/>
        <v>Sum</v>
      </c>
      <c r="H4895" s="4" t="str">
        <f t="shared" si="462"/>
        <v>Off</v>
      </c>
      <c r="I4895">
        <v>1127872598</v>
      </c>
      <c r="J4895" t="s">
        <v>26</v>
      </c>
      <c r="K4895">
        <v>22.55</v>
      </c>
      <c r="L4895">
        <v>22.010261</v>
      </c>
      <c r="M4895">
        <v>0.29985600000000001</v>
      </c>
      <c r="N4895">
        <v>-0.83959499999999998</v>
      </c>
    </row>
    <row r="4896" spans="1:14" x14ac:dyDescent="0.3">
      <c r="A4896" s="1">
        <v>43669.125</v>
      </c>
      <c r="B4896" s="1">
        <v>43668.958333333336</v>
      </c>
      <c r="C4896" s="3">
        <f t="shared" si="457"/>
        <v>7</v>
      </c>
      <c r="D4896" s="3">
        <f t="shared" si="458"/>
        <v>22</v>
      </c>
      <c r="E4896" s="4">
        <f t="shared" si="459"/>
        <v>23</v>
      </c>
      <c r="F4896" s="4">
        <f t="shared" si="460"/>
        <v>2</v>
      </c>
      <c r="G4896" s="4" t="str">
        <f t="shared" si="461"/>
        <v>Sum</v>
      </c>
      <c r="H4896" s="4" t="str">
        <f t="shared" si="462"/>
        <v>Off</v>
      </c>
      <c r="I4896">
        <v>1127872598</v>
      </c>
      <c r="J4896" t="s">
        <v>26</v>
      </c>
      <c r="K4896">
        <v>19.97</v>
      </c>
      <c r="L4896">
        <v>19.368148000000001</v>
      </c>
      <c r="M4896">
        <v>3.2286000000000002E-2</v>
      </c>
      <c r="N4896">
        <v>-0.63413799999999998</v>
      </c>
    </row>
    <row r="4897" spans="1:14" x14ac:dyDescent="0.3">
      <c r="A4897" s="1">
        <v>43669.166666666664</v>
      </c>
      <c r="B4897" s="1">
        <v>43669</v>
      </c>
      <c r="C4897" s="3">
        <f t="shared" si="457"/>
        <v>7</v>
      </c>
      <c r="D4897" s="3">
        <f t="shared" si="458"/>
        <v>23</v>
      </c>
      <c r="E4897" s="4">
        <f t="shared" si="459"/>
        <v>0</v>
      </c>
      <c r="F4897" s="4">
        <f t="shared" si="460"/>
        <v>3</v>
      </c>
      <c r="G4897" s="4" t="str">
        <f t="shared" si="461"/>
        <v>Sum</v>
      </c>
      <c r="H4897" s="4" t="str">
        <f t="shared" si="462"/>
        <v>Off</v>
      </c>
      <c r="I4897">
        <v>1127872598</v>
      </c>
      <c r="J4897" t="s">
        <v>26</v>
      </c>
      <c r="K4897">
        <v>19.239999999999998</v>
      </c>
      <c r="L4897">
        <v>18.990514000000001</v>
      </c>
      <c r="M4897">
        <v>0</v>
      </c>
      <c r="N4897">
        <v>-0.24948600000000001</v>
      </c>
    </row>
    <row r="4898" spans="1:14" x14ac:dyDescent="0.3">
      <c r="A4898" s="1">
        <v>43669.208333333336</v>
      </c>
      <c r="B4898" s="1">
        <v>43669.041666666664</v>
      </c>
      <c r="C4898" s="3">
        <f t="shared" si="457"/>
        <v>7</v>
      </c>
      <c r="D4898" s="3">
        <f t="shared" si="458"/>
        <v>23</v>
      </c>
      <c r="E4898" s="4">
        <f t="shared" si="459"/>
        <v>1</v>
      </c>
      <c r="F4898" s="4">
        <f t="shared" si="460"/>
        <v>3</v>
      </c>
      <c r="G4898" s="4" t="str">
        <f t="shared" si="461"/>
        <v>Sum</v>
      </c>
      <c r="H4898" s="4" t="str">
        <f t="shared" si="462"/>
        <v>Off</v>
      </c>
      <c r="I4898">
        <v>1127872598</v>
      </c>
      <c r="J4898" t="s">
        <v>26</v>
      </c>
      <c r="K4898">
        <v>18.649999999999999</v>
      </c>
      <c r="L4898">
        <v>18.488299000000001</v>
      </c>
      <c r="M4898">
        <v>0</v>
      </c>
      <c r="N4898">
        <v>-0.16170100000000001</v>
      </c>
    </row>
    <row r="4899" spans="1:14" x14ac:dyDescent="0.3">
      <c r="A4899" s="1">
        <v>43669.25</v>
      </c>
      <c r="B4899" s="1">
        <v>43669.083333333336</v>
      </c>
      <c r="C4899" s="3">
        <f t="shared" si="457"/>
        <v>7</v>
      </c>
      <c r="D4899" s="3">
        <f t="shared" si="458"/>
        <v>23</v>
      </c>
      <c r="E4899" s="4">
        <f t="shared" si="459"/>
        <v>2</v>
      </c>
      <c r="F4899" s="4">
        <f t="shared" si="460"/>
        <v>3</v>
      </c>
      <c r="G4899" s="4" t="str">
        <f t="shared" si="461"/>
        <v>Sum</v>
      </c>
      <c r="H4899" s="4" t="str">
        <f t="shared" si="462"/>
        <v>Off</v>
      </c>
      <c r="I4899">
        <v>1127872598</v>
      </c>
      <c r="J4899" t="s">
        <v>26</v>
      </c>
      <c r="K4899">
        <v>16.28</v>
      </c>
      <c r="L4899">
        <v>16.165973000000001</v>
      </c>
      <c r="M4899">
        <v>0</v>
      </c>
      <c r="N4899">
        <v>-0.114027</v>
      </c>
    </row>
    <row r="4900" spans="1:14" x14ac:dyDescent="0.3">
      <c r="A4900" s="1">
        <v>43669.291666666664</v>
      </c>
      <c r="B4900" s="1">
        <v>43669.125</v>
      </c>
      <c r="C4900" s="3">
        <f t="shared" si="457"/>
        <v>7</v>
      </c>
      <c r="D4900" s="3">
        <f t="shared" si="458"/>
        <v>23</v>
      </c>
      <c r="E4900" s="4">
        <f t="shared" si="459"/>
        <v>3</v>
      </c>
      <c r="F4900" s="4">
        <f t="shared" si="460"/>
        <v>3</v>
      </c>
      <c r="G4900" s="4" t="str">
        <f t="shared" si="461"/>
        <v>Sum</v>
      </c>
      <c r="H4900" s="4" t="str">
        <f t="shared" si="462"/>
        <v>Off</v>
      </c>
      <c r="I4900">
        <v>1127872598</v>
      </c>
      <c r="J4900" t="s">
        <v>26</v>
      </c>
      <c r="K4900">
        <v>15.59</v>
      </c>
      <c r="L4900">
        <v>15.629497000000001</v>
      </c>
      <c r="M4900">
        <v>0.12778400000000001</v>
      </c>
      <c r="N4900">
        <v>-8.8287000000000004E-2</v>
      </c>
    </row>
    <row r="4901" spans="1:14" x14ac:dyDescent="0.3">
      <c r="A4901" s="1">
        <v>43669.333333333336</v>
      </c>
      <c r="B4901" s="1">
        <v>43669.166666666664</v>
      </c>
      <c r="C4901" s="3">
        <f t="shared" si="457"/>
        <v>7</v>
      </c>
      <c r="D4901" s="3">
        <f t="shared" si="458"/>
        <v>23</v>
      </c>
      <c r="E4901" s="4">
        <f t="shared" si="459"/>
        <v>4</v>
      </c>
      <c r="F4901" s="4">
        <f t="shared" si="460"/>
        <v>3</v>
      </c>
      <c r="G4901" s="4" t="str">
        <f t="shared" si="461"/>
        <v>Sum</v>
      </c>
      <c r="H4901" s="4" t="str">
        <f t="shared" si="462"/>
        <v>Off</v>
      </c>
      <c r="I4901">
        <v>1127872598</v>
      </c>
      <c r="J4901" t="s">
        <v>26</v>
      </c>
      <c r="K4901">
        <v>15.62</v>
      </c>
      <c r="L4901">
        <v>15.683374000000001</v>
      </c>
      <c r="M4901">
        <v>0.15778400000000001</v>
      </c>
      <c r="N4901">
        <v>-9.4409999999999994E-2</v>
      </c>
    </row>
    <row r="4902" spans="1:14" x14ac:dyDescent="0.3">
      <c r="A4902" s="1">
        <v>43669.375</v>
      </c>
      <c r="B4902" s="1">
        <v>43669.208333333336</v>
      </c>
      <c r="C4902" s="3">
        <f t="shared" si="457"/>
        <v>7</v>
      </c>
      <c r="D4902" s="3">
        <f t="shared" si="458"/>
        <v>23</v>
      </c>
      <c r="E4902" s="4">
        <f t="shared" si="459"/>
        <v>5</v>
      </c>
      <c r="F4902" s="4">
        <f t="shared" si="460"/>
        <v>3</v>
      </c>
      <c r="G4902" s="4" t="str">
        <f t="shared" si="461"/>
        <v>Sum</v>
      </c>
      <c r="H4902" s="4" t="str">
        <f t="shared" si="462"/>
        <v>Off</v>
      </c>
      <c r="I4902">
        <v>1127872598</v>
      </c>
      <c r="J4902" t="s">
        <v>26</v>
      </c>
      <c r="K4902">
        <v>17.329999999999998</v>
      </c>
      <c r="L4902">
        <v>17.420237</v>
      </c>
      <c r="M4902">
        <v>0.218338</v>
      </c>
      <c r="N4902">
        <v>-0.12810099999999999</v>
      </c>
    </row>
    <row r="4903" spans="1:14" x14ac:dyDescent="0.3">
      <c r="A4903" s="1">
        <v>43669.416666666664</v>
      </c>
      <c r="B4903" s="1">
        <v>43669.25</v>
      </c>
      <c r="C4903" s="3">
        <f t="shared" si="457"/>
        <v>7</v>
      </c>
      <c r="D4903" s="3">
        <f t="shared" si="458"/>
        <v>23</v>
      </c>
      <c r="E4903" s="4">
        <f t="shared" si="459"/>
        <v>6</v>
      </c>
      <c r="F4903" s="4">
        <f t="shared" si="460"/>
        <v>3</v>
      </c>
      <c r="G4903" s="4" t="str">
        <f t="shared" si="461"/>
        <v>Sum</v>
      </c>
      <c r="H4903" s="4" t="str">
        <f t="shared" si="462"/>
        <v>Off</v>
      </c>
      <c r="I4903">
        <v>1127872598</v>
      </c>
      <c r="J4903" t="s">
        <v>26</v>
      </c>
      <c r="K4903">
        <v>18.97</v>
      </c>
      <c r="L4903">
        <v>19.076719000000001</v>
      </c>
      <c r="M4903">
        <v>0.30150700000000002</v>
      </c>
      <c r="N4903">
        <v>-0.19478799999999999</v>
      </c>
    </row>
    <row r="4904" spans="1:14" x14ac:dyDescent="0.3">
      <c r="A4904" s="1">
        <v>43669.458333333336</v>
      </c>
      <c r="B4904" s="1">
        <v>43669.291666666664</v>
      </c>
      <c r="C4904" s="3">
        <f t="shared" si="457"/>
        <v>7</v>
      </c>
      <c r="D4904" s="3">
        <f t="shared" si="458"/>
        <v>23</v>
      </c>
      <c r="E4904" s="4">
        <f t="shared" si="459"/>
        <v>7</v>
      </c>
      <c r="F4904" s="4">
        <f t="shared" si="460"/>
        <v>3</v>
      </c>
      <c r="G4904" s="4" t="str">
        <f t="shared" si="461"/>
        <v>Sum</v>
      </c>
      <c r="H4904" s="4" t="str">
        <f t="shared" si="462"/>
        <v>Off</v>
      </c>
      <c r="I4904">
        <v>1127872598</v>
      </c>
      <c r="J4904" t="s">
        <v>26</v>
      </c>
      <c r="K4904">
        <v>19.84</v>
      </c>
      <c r="L4904">
        <v>19.64208</v>
      </c>
      <c r="M4904">
        <v>0.12765599999999999</v>
      </c>
      <c r="N4904">
        <v>-0.32557599999999998</v>
      </c>
    </row>
    <row r="4905" spans="1:14" x14ac:dyDescent="0.3">
      <c r="A4905" s="1">
        <v>43669.5</v>
      </c>
      <c r="B4905" s="1">
        <v>43669.333333333336</v>
      </c>
      <c r="C4905" s="3">
        <f t="shared" si="457"/>
        <v>7</v>
      </c>
      <c r="D4905" s="3">
        <f t="shared" si="458"/>
        <v>23</v>
      </c>
      <c r="E4905" s="4">
        <f t="shared" si="459"/>
        <v>8</v>
      </c>
      <c r="F4905" s="4">
        <f t="shared" si="460"/>
        <v>3</v>
      </c>
      <c r="G4905" s="4" t="str">
        <f t="shared" si="461"/>
        <v>Sum</v>
      </c>
      <c r="H4905" s="4" t="str">
        <f t="shared" si="462"/>
        <v>Off</v>
      </c>
      <c r="I4905">
        <v>1127872598</v>
      </c>
      <c r="J4905" t="s">
        <v>26</v>
      </c>
      <c r="K4905">
        <v>20.75</v>
      </c>
      <c r="L4905">
        <v>20.565403</v>
      </c>
      <c r="M4905">
        <v>0.338924</v>
      </c>
      <c r="N4905">
        <v>-0.52352100000000001</v>
      </c>
    </row>
    <row r="4906" spans="1:14" x14ac:dyDescent="0.3">
      <c r="A4906" s="1">
        <v>43669.541666666664</v>
      </c>
      <c r="B4906" s="1">
        <v>43669.375</v>
      </c>
      <c r="C4906" s="3">
        <f t="shared" si="457"/>
        <v>7</v>
      </c>
      <c r="D4906" s="3">
        <f t="shared" si="458"/>
        <v>23</v>
      </c>
      <c r="E4906" s="4">
        <f t="shared" si="459"/>
        <v>9</v>
      </c>
      <c r="F4906" s="4">
        <f t="shared" si="460"/>
        <v>3</v>
      </c>
      <c r="G4906" s="4" t="str">
        <f t="shared" si="461"/>
        <v>Sum</v>
      </c>
      <c r="H4906" s="4" t="str">
        <f t="shared" si="462"/>
        <v>Off</v>
      </c>
      <c r="I4906">
        <v>1127872598</v>
      </c>
      <c r="J4906" t="s">
        <v>26</v>
      </c>
      <c r="K4906">
        <v>22.16</v>
      </c>
      <c r="L4906">
        <v>22.110054999999999</v>
      </c>
      <c r="M4906">
        <v>0.50833899999999999</v>
      </c>
      <c r="N4906">
        <v>-0.558284</v>
      </c>
    </row>
    <row r="4907" spans="1:14" x14ac:dyDescent="0.3">
      <c r="A4907" s="1">
        <v>43669.583333333336</v>
      </c>
      <c r="B4907" s="1">
        <v>43669.416666666664</v>
      </c>
      <c r="C4907" s="3">
        <f t="shared" si="457"/>
        <v>7</v>
      </c>
      <c r="D4907" s="3">
        <f t="shared" si="458"/>
        <v>23</v>
      </c>
      <c r="E4907" s="4">
        <f t="shared" si="459"/>
        <v>10</v>
      </c>
      <c r="F4907" s="4">
        <f t="shared" si="460"/>
        <v>3</v>
      </c>
      <c r="G4907" s="4" t="str">
        <f t="shared" si="461"/>
        <v>Sum</v>
      </c>
      <c r="H4907" s="4" t="str">
        <f t="shared" si="462"/>
        <v>On</v>
      </c>
      <c r="I4907">
        <v>1127872598</v>
      </c>
      <c r="J4907" t="s">
        <v>26</v>
      </c>
      <c r="K4907">
        <v>23.07</v>
      </c>
      <c r="L4907">
        <v>23.033374999999999</v>
      </c>
      <c r="M4907">
        <v>0.74007000000000001</v>
      </c>
      <c r="N4907">
        <v>-0.77669500000000002</v>
      </c>
    </row>
    <row r="4908" spans="1:14" x14ac:dyDescent="0.3">
      <c r="A4908" s="1">
        <v>43669.625</v>
      </c>
      <c r="B4908" s="1">
        <v>43669.458333333336</v>
      </c>
      <c r="C4908" s="3">
        <f t="shared" si="457"/>
        <v>7</v>
      </c>
      <c r="D4908" s="3">
        <f t="shared" si="458"/>
        <v>23</v>
      </c>
      <c r="E4908" s="4">
        <f t="shared" si="459"/>
        <v>11</v>
      </c>
      <c r="F4908" s="4">
        <f t="shared" si="460"/>
        <v>3</v>
      </c>
      <c r="G4908" s="4" t="str">
        <f t="shared" si="461"/>
        <v>Sum</v>
      </c>
      <c r="H4908" s="4" t="str">
        <f t="shared" si="462"/>
        <v>On</v>
      </c>
      <c r="I4908">
        <v>1127872598</v>
      </c>
      <c r="J4908" t="s">
        <v>26</v>
      </c>
      <c r="K4908">
        <v>23.66</v>
      </c>
      <c r="L4908">
        <v>23.698034</v>
      </c>
      <c r="M4908">
        <v>0.84762700000000002</v>
      </c>
      <c r="N4908">
        <v>-0.80959300000000001</v>
      </c>
    </row>
    <row r="4909" spans="1:14" x14ac:dyDescent="0.3">
      <c r="A4909" s="1">
        <v>43669.666666666664</v>
      </c>
      <c r="B4909" s="1">
        <v>43669.5</v>
      </c>
      <c r="C4909" s="3">
        <f t="shared" si="457"/>
        <v>7</v>
      </c>
      <c r="D4909" s="3">
        <f t="shared" si="458"/>
        <v>23</v>
      </c>
      <c r="E4909" s="4">
        <f t="shared" si="459"/>
        <v>12</v>
      </c>
      <c r="F4909" s="4">
        <f t="shared" si="460"/>
        <v>3</v>
      </c>
      <c r="G4909" s="4" t="str">
        <f t="shared" si="461"/>
        <v>Sum</v>
      </c>
      <c r="H4909" s="4" t="str">
        <f t="shared" si="462"/>
        <v>On</v>
      </c>
      <c r="I4909">
        <v>1127872598</v>
      </c>
      <c r="J4909" t="s">
        <v>26</v>
      </c>
      <c r="K4909">
        <v>23.9</v>
      </c>
      <c r="L4909">
        <v>23.976372000000001</v>
      </c>
      <c r="M4909">
        <v>0.85395399999999999</v>
      </c>
      <c r="N4909">
        <v>-0.777582</v>
      </c>
    </row>
    <row r="4910" spans="1:14" x14ac:dyDescent="0.3">
      <c r="A4910" s="1">
        <v>43669.708333333336</v>
      </c>
      <c r="B4910" s="1">
        <v>43669.541666666664</v>
      </c>
      <c r="C4910" s="3">
        <f t="shared" si="457"/>
        <v>7</v>
      </c>
      <c r="D4910" s="3">
        <f t="shared" si="458"/>
        <v>23</v>
      </c>
      <c r="E4910" s="4">
        <f t="shared" si="459"/>
        <v>13</v>
      </c>
      <c r="F4910" s="4">
        <f t="shared" si="460"/>
        <v>3</v>
      </c>
      <c r="G4910" s="4" t="str">
        <f t="shared" si="461"/>
        <v>Sum</v>
      </c>
      <c r="H4910" s="4" t="str">
        <f t="shared" si="462"/>
        <v>On</v>
      </c>
      <c r="I4910">
        <v>1127872598</v>
      </c>
      <c r="J4910" t="s">
        <v>26</v>
      </c>
      <c r="K4910">
        <v>24.07</v>
      </c>
      <c r="L4910">
        <v>24.452006999999998</v>
      </c>
      <c r="M4910">
        <v>1.0422210000000001</v>
      </c>
      <c r="N4910">
        <v>-0.66021399999999997</v>
      </c>
    </row>
    <row r="4911" spans="1:14" x14ac:dyDescent="0.3">
      <c r="A4911" s="1">
        <v>43669.75</v>
      </c>
      <c r="B4911" s="1">
        <v>43669.583333333336</v>
      </c>
      <c r="C4911" s="3">
        <f t="shared" si="457"/>
        <v>7</v>
      </c>
      <c r="D4911" s="3">
        <f t="shared" si="458"/>
        <v>23</v>
      </c>
      <c r="E4911" s="4">
        <f t="shared" si="459"/>
        <v>14</v>
      </c>
      <c r="F4911" s="4">
        <f t="shared" si="460"/>
        <v>3</v>
      </c>
      <c r="G4911" s="4" t="str">
        <f t="shared" si="461"/>
        <v>Sum</v>
      </c>
      <c r="H4911" s="4" t="str">
        <f t="shared" si="462"/>
        <v>On</v>
      </c>
      <c r="I4911">
        <v>1127872598</v>
      </c>
      <c r="J4911" t="s">
        <v>26</v>
      </c>
      <c r="K4911">
        <v>24.82</v>
      </c>
      <c r="L4911">
        <v>25.296716</v>
      </c>
      <c r="M4911">
        <v>1.1619459999999999</v>
      </c>
      <c r="N4911">
        <v>-0.68523000000000001</v>
      </c>
    </row>
    <row r="4912" spans="1:14" x14ac:dyDescent="0.3">
      <c r="A4912" s="1">
        <v>43669.791666666664</v>
      </c>
      <c r="B4912" s="1">
        <v>43669.625</v>
      </c>
      <c r="C4912" s="3">
        <f t="shared" si="457"/>
        <v>7</v>
      </c>
      <c r="D4912" s="3">
        <f t="shared" si="458"/>
        <v>23</v>
      </c>
      <c r="E4912" s="4">
        <f t="shared" si="459"/>
        <v>15</v>
      </c>
      <c r="F4912" s="4">
        <f t="shared" si="460"/>
        <v>3</v>
      </c>
      <c r="G4912" s="4" t="str">
        <f t="shared" si="461"/>
        <v>Sum</v>
      </c>
      <c r="H4912" s="4" t="str">
        <f t="shared" si="462"/>
        <v>On</v>
      </c>
      <c r="I4912">
        <v>1127872598</v>
      </c>
      <c r="J4912" t="s">
        <v>26</v>
      </c>
      <c r="K4912">
        <v>25.04</v>
      </c>
      <c r="L4912">
        <v>25.824736000000001</v>
      </c>
      <c r="M4912">
        <v>1.3106599999999999</v>
      </c>
      <c r="N4912">
        <v>-0.52592399999999995</v>
      </c>
    </row>
    <row r="4913" spans="1:14" x14ac:dyDescent="0.3">
      <c r="A4913" s="1">
        <v>43669.833333333336</v>
      </c>
      <c r="B4913" s="1">
        <v>43669.666666666664</v>
      </c>
      <c r="C4913" s="3">
        <f t="shared" si="457"/>
        <v>7</v>
      </c>
      <c r="D4913" s="3">
        <f t="shared" si="458"/>
        <v>23</v>
      </c>
      <c r="E4913" s="4">
        <f t="shared" si="459"/>
        <v>16</v>
      </c>
      <c r="F4913" s="4">
        <f t="shared" si="460"/>
        <v>3</v>
      </c>
      <c r="G4913" s="4" t="str">
        <f t="shared" si="461"/>
        <v>Sum</v>
      </c>
      <c r="H4913" s="4" t="str">
        <f t="shared" si="462"/>
        <v>On</v>
      </c>
      <c r="I4913">
        <v>1127872598</v>
      </c>
      <c r="J4913" t="s">
        <v>26</v>
      </c>
      <c r="K4913">
        <v>25.79</v>
      </c>
      <c r="L4913">
        <v>26.661778999999999</v>
      </c>
      <c r="M4913">
        <v>1.3684639999999999</v>
      </c>
      <c r="N4913">
        <v>-0.49668499999999999</v>
      </c>
    </row>
    <row r="4914" spans="1:14" x14ac:dyDescent="0.3">
      <c r="A4914" s="1">
        <v>43669.875</v>
      </c>
      <c r="B4914" s="1">
        <v>43669.708333333336</v>
      </c>
      <c r="C4914" s="3">
        <f t="shared" si="457"/>
        <v>7</v>
      </c>
      <c r="D4914" s="3">
        <f t="shared" si="458"/>
        <v>23</v>
      </c>
      <c r="E4914" s="4">
        <f t="shared" si="459"/>
        <v>17</v>
      </c>
      <c r="F4914" s="4">
        <f t="shared" si="460"/>
        <v>3</v>
      </c>
      <c r="G4914" s="4" t="str">
        <f t="shared" si="461"/>
        <v>Sum</v>
      </c>
      <c r="H4914" s="4" t="str">
        <f t="shared" si="462"/>
        <v>On</v>
      </c>
      <c r="I4914">
        <v>1127872598</v>
      </c>
      <c r="J4914" t="s">
        <v>26</v>
      </c>
      <c r="K4914">
        <v>26.14</v>
      </c>
      <c r="L4914">
        <v>26.687432999999999</v>
      </c>
      <c r="M4914">
        <v>1.0421819999999999</v>
      </c>
      <c r="N4914">
        <v>-0.49474899999999999</v>
      </c>
    </row>
    <row r="4915" spans="1:14" x14ac:dyDescent="0.3">
      <c r="A4915" s="1">
        <v>43669.916666666664</v>
      </c>
      <c r="B4915" s="1">
        <v>43669.75</v>
      </c>
      <c r="C4915" s="3">
        <f t="shared" si="457"/>
        <v>7</v>
      </c>
      <c r="D4915" s="3">
        <f t="shared" si="458"/>
        <v>23</v>
      </c>
      <c r="E4915" s="4">
        <f t="shared" si="459"/>
        <v>18</v>
      </c>
      <c r="F4915" s="4">
        <f t="shared" si="460"/>
        <v>3</v>
      </c>
      <c r="G4915" s="4" t="str">
        <f t="shared" si="461"/>
        <v>Sum</v>
      </c>
      <c r="H4915" s="4" t="str">
        <f t="shared" si="462"/>
        <v>On</v>
      </c>
      <c r="I4915">
        <v>1127872598</v>
      </c>
      <c r="J4915" t="s">
        <v>26</v>
      </c>
      <c r="K4915">
        <v>25.52</v>
      </c>
      <c r="L4915">
        <v>25.880051000000002</v>
      </c>
      <c r="M4915">
        <v>0.90992300000000004</v>
      </c>
      <c r="N4915">
        <v>-0.54987200000000003</v>
      </c>
    </row>
    <row r="4916" spans="1:14" x14ac:dyDescent="0.3">
      <c r="A4916" s="1">
        <v>43669.958333333336</v>
      </c>
      <c r="B4916" s="1">
        <v>43669.791666666664</v>
      </c>
      <c r="C4916" s="3">
        <f t="shared" si="457"/>
        <v>7</v>
      </c>
      <c r="D4916" s="3">
        <f t="shared" si="458"/>
        <v>23</v>
      </c>
      <c r="E4916" s="4">
        <f t="shared" si="459"/>
        <v>19</v>
      </c>
      <c r="F4916" s="4">
        <f t="shared" si="460"/>
        <v>3</v>
      </c>
      <c r="G4916" s="4" t="str">
        <f t="shared" si="461"/>
        <v>Sum</v>
      </c>
      <c r="H4916" s="4" t="str">
        <f t="shared" si="462"/>
        <v>On</v>
      </c>
      <c r="I4916">
        <v>1127872598</v>
      </c>
      <c r="J4916" t="s">
        <v>26</v>
      </c>
      <c r="K4916">
        <v>24.19</v>
      </c>
      <c r="L4916">
        <v>24.599827000000001</v>
      </c>
      <c r="M4916">
        <v>0.83854499999999998</v>
      </c>
      <c r="N4916">
        <v>-0.42871799999999999</v>
      </c>
    </row>
    <row r="4917" spans="1:14" x14ac:dyDescent="0.3">
      <c r="A4917" s="1">
        <v>43670</v>
      </c>
      <c r="B4917" s="1">
        <v>43669.833333333336</v>
      </c>
      <c r="C4917" s="3">
        <f t="shared" si="457"/>
        <v>7</v>
      </c>
      <c r="D4917" s="3">
        <f t="shared" si="458"/>
        <v>23</v>
      </c>
      <c r="E4917" s="4">
        <f t="shared" si="459"/>
        <v>20</v>
      </c>
      <c r="F4917" s="4">
        <f t="shared" si="460"/>
        <v>3</v>
      </c>
      <c r="G4917" s="4" t="str">
        <f t="shared" si="461"/>
        <v>Sum</v>
      </c>
      <c r="H4917" s="4" t="str">
        <f t="shared" si="462"/>
        <v>On</v>
      </c>
      <c r="I4917">
        <v>1127872598</v>
      </c>
      <c r="J4917" t="s">
        <v>26</v>
      </c>
      <c r="K4917">
        <v>24.13</v>
      </c>
      <c r="L4917">
        <v>24.415267</v>
      </c>
      <c r="M4917">
        <v>0.654254</v>
      </c>
      <c r="N4917">
        <v>-0.36898700000000001</v>
      </c>
    </row>
    <row r="4918" spans="1:14" x14ac:dyDescent="0.3">
      <c r="A4918" s="1">
        <v>43670.041666666664</v>
      </c>
      <c r="B4918" s="1">
        <v>43669.875</v>
      </c>
      <c r="C4918" s="3">
        <f t="shared" si="457"/>
        <v>7</v>
      </c>
      <c r="D4918" s="3">
        <f t="shared" si="458"/>
        <v>23</v>
      </c>
      <c r="E4918" s="4">
        <f t="shared" si="459"/>
        <v>21</v>
      </c>
      <c r="F4918" s="4">
        <f t="shared" si="460"/>
        <v>3</v>
      </c>
      <c r="G4918" s="4" t="str">
        <f t="shared" si="461"/>
        <v>Sum</v>
      </c>
      <c r="H4918" s="4" t="str">
        <f t="shared" si="462"/>
        <v>On</v>
      </c>
      <c r="I4918">
        <v>1127872598</v>
      </c>
      <c r="J4918" t="s">
        <v>26</v>
      </c>
      <c r="K4918">
        <v>22.7</v>
      </c>
      <c r="L4918">
        <v>23.109683</v>
      </c>
      <c r="M4918">
        <v>0.59662300000000001</v>
      </c>
      <c r="N4918">
        <v>-0.18694</v>
      </c>
    </row>
    <row r="4919" spans="1:14" x14ac:dyDescent="0.3">
      <c r="A4919" s="1">
        <v>43670.083333333336</v>
      </c>
      <c r="B4919" s="1">
        <v>43669.916666666664</v>
      </c>
      <c r="C4919" s="3">
        <f t="shared" si="457"/>
        <v>7</v>
      </c>
      <c r="D4919" s="3">
        <f t="shared" si="458"/>
        <v>23</v>
      </c>
      <c r="E4919" s="4">
        <f t="shared" si="459"/>
        <v>22</v>
      </c>
      <c r="F4919" s="4">
        <f t="shared" si="460"/>
        <v>3</v>
      </c>
      <c r="G4919" s="4" t="str">
        <f t="shared" si="461"/>
        <v>Sum</v>
      </c>
      <c r="H4919" s="4" t="str">
        <f t="shared" si="462"/>
        <v>Off</v>
      </c>
      <c r="I4919">
        <v>1127872598</v>
      </c>
      <c r="J4919" t="s">
        <v>26</v>
      </c>
      <c r="K4919">
        <v>20.91</v>
      </c>
      <c r="L4919">
        <v>21.303991</v>
      </c>
      <c r="M4919">
        <v>0.410661</v>
      </c>
      <c r="N4919">
        <v>-1.6670000000000001E-2</v>
      </c>
    </row>
    <row r="4920" spans="1:14" x14ac:dyDescent="0.3">
      <c r="A4920" s="1">
        <v>43670.125</v>
      </c>
      <c r="B4920" s="1">
        <v>43669.958333333336</v>
      </c>
      <c r="C4920" s="3">
        <f t="shared" si="457"/>
        <v>7</v>
      </c>
      <c r="D4920" s="3">
        <f t="shared" si="458"/>
        <v>23</v>
      </c>
      <c r="E4920" s="4">
        <f t="shared" si="459"/>
        <v>23</v>
      </c>
      <c r="F4920" s="4">
        <f t="shared" si="460"/>
        <v>3</v>
      </c>
      <c r="G4920" s="4" t="str">
        <f t="shared" si="461"/>
        <v>Sum</v>
      </c>
      <c r="H4920" s="4" t="str">
        <f t="shared" si="462"/>
        <v>Off</v>
      </c>
      <c r="I4920">
        <v>1127872598</v>
      </c>
      <c r="J4920" t="s">
        <v>26</v>
      </c>
      <c r="K4920">
        <v>19.329999999999998</v>
      </c>
      <c r="L4920">
        <v>19.389958</v>
      </c>
      <c r="M4920">
        <v>9.6976000000000007E-2</v>
      </c>
      <c r="N4920">
        <v>-3.7018000000000002E-2</v>
      </c>
    </row>
    <row r="4921" spans="1:14" x14ac:dyDescent="0.3">
      <c r="A4921" s="1">
        <v>43670.166666666664</v>
      </c>
      <c r="B4921" s="1">
        <v>43670</v>
      </c>
      <c r="C4921" s="3">
        <f t="shared" si="457"/>
        <v>7</v>
      </c>
      <c r="D4921" s="3">
        <f t="shared" si="458"/>
        <v>24</v>
      </c>
      <c r="E4921" s="4">
        <f t="shared" si="459"/>
        <v>0</v>
      </c>
      <c r="F4921" s="4">
        <f t="shared" si="460"/>
        <v>4</v>
      </c>
      <c r="G4921" s="4" t="str">
        <f t="shared" si="461"/>
        <v>Sum</v>
      </c>
      <c r="H4921" s="4" t="str">
        <f t="shared" si="462"/>
        <v>Off</v>
      </c>
      <c r="I4921">
        <v>1127872598</v>
      </c>
      <c r="J4921" t="s">
        <v>26</v>
      </c>
      <c r="K4921">
        <v>17.88</v>
      </c>
      <c r="L4921">
        <v>17.640270999999998</v>
      </c>
      <c r="M4921">
        <v>-1.6216000000000001E-2</v>
      </c>
      <c r="N4921">
        <v>-0.22351299999999999</v>
      </c>
    </row>
    <row r="4922" spans="1:14" x14ac:dyDescent="0.3">
      <c r="A4922" s="1">
        <v>43670.208333333336</v>
      </c>
      <c r="B4922" s="1">
        <v>43670.041666666664</v>
      </c>
      <c r="C4922" s="3">
        <f t="shared" si="457"/>
        <v>7</v>
      </c>
      <c r="D4922" s="3">
        <f t="shared" si="458"/>
        <v>24</v>
      </c>
      <c r="E4922" s="4">
        <f t="shared" si="459"/>
        <v>1</v>
      </c>
      <c r="F4922" s="4">
        <f t="shared" si="460"/>
        <v>4</v>
      </c>
      <c r="G4922" s="4" t="str">
        <f t="shared" si="461"/>
        <v>Sum</v>
      </c>
      <c r="H4922" s="4" t="str">
        <f t="shared" si="462"/>
        <v>Off</v>
      </c>
      <c r="I4922">
        <v>1127872598</v>
      </c>
      <c r="J4922" t="s">
        <v>26</v>
      </c>
      <c r="K4922">
        <v>16.149999999999999</v>
      </c>
      <c r="L4922">
        <v>15.957338999999999</v>
      </c>
      <c r="M4922">
        <v>-1.5678999999999998E-2</v>
      </c>
      <c r="N4922">
        <v>-0.176982</v>
      </c>
    </row>
    <row r="4923" spans="1:14" x14ac:dyDescent="0.3">
      <c r="A4923" s="1">
        <v>43670.25</v>
      </c>
      <c r="B4923" s="1">
        <v>43670.083333333336</v>
      </c>
      <c r="C4923" s="3">
        <f t="shared" si="457"/>
        <v>7</v>
      </c>
      <c r="D4923" s="3">
        <f t="shared" si="458"/>
        <v>24</v>
      </c>
      <c r="E4923" s="4">
        <f t="shared" si="459"/>
        <v>2</v>
      </c>
      <c r="F4923" s="4">
        <f t="shared" si="460"/>
        <v>4</v>
      </c>
      <c r="G4923" s="4" t="str">
        <f t="shared" si="461"/>
        <v>Sum</v>
      </c>
      <c r="H4923" s="4" t="str">
        <f t="shared" si="462"/>
        <v>Off</v>
      </c>
      <c r="I4923">
        <v>1127872598</v>
      </c>
      <c r="J4923" t="s">
        <v>26</v>
      </c>
      <c r="K4923">
        <v>15.26</v>
      </c>
      <c r="L4923">
        <v>15.098735</v>
      </c>
      <c r="M4923">
        <v>-1.5108E-2</v>
      </c>
      <c r="N4923">
        <v>-0.14615700000000001</v>
      </c>
    </row>
    <row r="4924" spans="1:14" x14ac:dyDescent="0.3">
      <c r="A4924" s="1">
        <v>43670.291666666664</v>
      </c>
      <c r="B4924" s="1">
        <v>43670.125</v>
      </c>
      <c r="C4924" s="3">
        <f t="shared" si="457"/>
        <v>7</v>
      </c>
      <c r="D4924" s="3">
        <f t="shared" si="458"/>
        <v>24</v>
      </c>
      <c r="E4924" s="4">
        <f t="shared" si="459"/>
        <v>3</v>
      </c>
      <c r="F4924" s="4">
        <f t="shared" si="460"/>
        <v>4</v>
      </c>
      <c r="G4924" s="4" t="str">
        <f t="shared" si="461"/>
        <v>Sum</v>
      </c>
      <c r="H4924" s="4" t="str">
        <f t="shared" si="462"/>
        <v>Off</v>
      </c>
      <c r="I4924">
        <v>1127872598</v>
      </c>
      <c r="J4924" t="s">
        <v>26</v>
      </c>
      <c r="K4924">
        <v>14.64</v>
      </c>
      <c r="L4924">
        <v>14.405946999999999</v>
      </c>
      <c r="M4924">
        <v>2.6419999999999998E-3</v>
      </c>
      <c r="N4924">
        <v>-0.23669499999999999</v>
      </c>
    </row>
    <row r="4925" spans="1:14" x14ac:dyDescent="0.3">
      <c r="A4925" s="1">
        <v>43670.333333333336</v>
      </c>
      <c r="B4925" s="1">
        <v>43670.166666666664</v>
      </c>
      <c r="C4925" s="3">
        <f t="shared" si="457"/>
        <v>7</v>
      </c>
      <c r="D4925" s="3">
        <f t="shared" si="458"/>
        <v>24</v>
      </c>
      <c r="E4925" s="4">
        <f t="shared" si="459"/>
        <v>4</v>
      </c>
      <c r="F4925" s="4">
        <f t="shared" si="460"/>
        <v>4</v>
      </c>
      <c r="G4925" s="4" t="str">
        <f t="shared" si="461"/>
        <v>Sum</v>
      </c>
      <c r="H4925" s="4" t="str">
        <f t="shared" si="462"/>
        <v>Off</v>
      </c>
      <c r="I4925">
        <v>1127872598</v>
      </c>
      <c r="J4925" t="s">
        <v>26</v>
      </c>
      <c r="K4925">
        <v>14.79</v>
      </c>
      <c r="L4925">
        <v>14.606301999999999</v>
      </c>
      <c r="M4925">
        <v>2.0358000000000001E-2</v>
      </c>
      <c r="N4925">
        <v>-0.20405599999999999</v>
      </c>
    </row>
    <row r="4926" spans="1:14" x14ac:dyDescent="0.3">
      <c r="A4926" s="1">
        <v>43670.375</v>
      </c>
      <c r="B4926" s="1">
        <v>43670.208333333336</v>
      </c>
      <c r="C4926" s="3">
        <f t="shared" si="457"/>
        <v>7</v>
      </c>
      <c r="D4926" s="3">
        <f t="shared" si="458"/>
        <v>24</v>
      </c>
      <c r="E4926" s="4">
        <f t="shared" si="459"/>
        <v>5</v>
      </c>
      <c r="F4926" s="4">
        <f t="shared" si="460"/>
        <v>4</v>
      </c>
      <c r="G4926" s="4" t="str">
        <f t="shared" si="461"/>
        <v>Sum</v>
      </c>
      <c r="H4926" s="4" t="str">
        <f t="shared" si="462"/>
        <v>Off</v>
      </c>
      <c r="I4926">
        <v>1127872598</v>
      </c>
      <c r="J4926" t="s">
        <v>26</v>
      </c>
      <c r="K4926">
        <v>15.82</v>
      </c>
      <c r="L4926">
        <v>15.732030999999999</v>
      </c>
      <c r="M4926">
        <v>8.6374000000000006E-2</v>
      </c>
      <c r="N4926">
        <v>-0.174343</v>
      </c>
    </row>
    <row r="4927" spans="1:14" x14ac:dyDescent="0.3">
      <c r="A4927" s="1">
        <v>43670.416666666664</v>
      </c>
      <c r="B4927" s="1">
        <v>43670.25</v>
      </c>
      <c r="C4927" s="3">
        <f t="shared" si="457"/>
        <v>7</v>
      </c>
      <c r="D4927" s="3">
        <f t="shared" si="458"/>
        <v>24</v>
      </c>
      <c r="E4927" s="4">
        <f t="shared" si="459"/>
        <v>6</v>
      </c>
      <c r="F4927" s="4">
        <f t="shared" si="460"/>
        <v>4</v>
      </c>
      <c r="G4927" s="4" t="str">
        <f t="shared" si="461"/>
        <v>Sum</v>
      </c>
      <c r="H4927" s="4" t="str">
        <f t="shared" si="462"/>
        <v>Off</v>
      </c>
      <c r="I4927">
        <v>1127872598</v>
      </c>
      <c r="J4927" t="s">
        <v>26</v>
      </c>
      <c r="K4927">
        <v>17.96</v>
      </c>
      <c r="L4927">
        <v>18.071308999999999</v>
      </c>
      <c r="M4927">
        <v>0.23574899999999999</v>
      </c>
      <c r="N4927">
        <v>-0.12444</v>
      </c>
    </row>
    <row r="4928" spans="1:14" x14ac:dyDescent="0.3">
      <c r="A4928" s="1">
        <v>43670.458333333336</v>
      </c>
      <c r="B4928" s="1">
        <v>43670.291666666664</v>
      </c>
      <c r="C4928" s="3">
        <f t="shared" si="457"/>
        <v>7</v>
      </c>
      <c r="D4928" s="3">
        <f t="shared" si="458"/>
        <v>24</v>
      </c>
      <c r="E4928" s="4">
        <f t="shared" si="459"/>
        <v>7</v>
      </c>
      <c r="F4928" s="4">
        <f t="shared" si="460"/>
        <v>4</v>
      </c>
      <c r="G4928" s="4" t="str">
        <f t="shared" si="461"/>
        <v>Sum</v>
      </c>
      <c r="H4928" s="4" t="str">
        <f t="shared" si="462"/>
        <v>Off</v>
      </c>
      <c r="I4928">
        <v>1127872598</v>
      </c>
      <c r="J4928" t="s">
        <v>26</v>
      </c>
      <c r="K4928">
        <v>18.93</v>
      </c>
      <c r="L4928">
        <v>19.036861999999999</v>
      </c>
      <c r="M4928">
        <v>0.202711</v>
      </c>
      <c r="N4928">
        <v>-9.5849000000000004E-2</v>
      </c>
    </row>
    <row r="4929" spans="1:14" x14ac:dyDescent="0.3">
      <c r="A4929" s="1">
        <v>43670.5</v>
      </c>
      <c r="B4929" s="1">
        <v>43670.333333333336</v>
      </c>
      <c r="C4929" s="3">
        <f t="shared" si="457"/>
        <v>7</v>
      </c>
      <c r="D4929" s="3">
        <f t="shared" si="458"/>
        <v>24</v>
      </c>
      <c r="E4929" s="4">
        <f t="shared" si="459"/>
        <v>8</v>
      </c>
      <c r="F4929" s="4">
        <f t="shared" si="460"/>
        <v>4</v>
      </c>
      <c r="G4929" s="4" t="str">
        <f t="shared" si="461"/>
        <v>Sum</v>
      </c>
      <c r="H4929" s="4" t="str">
        <f t="shared" si="462"/>
        <v>Off</v>
      </c>
      <c r="I4929">
        <v>1127872598</v>
      </c>
      <c r="J4929" t="s">
        <v>26</v>
      </c>
      <c r="K4929">
        <v>19.77</v>
      </c>
      <c r="L4929">
        <v>19.985620999999998</v>
      </c>
      <c r="M4929">
        <v>0.31484800000000002</v>
      </c>
      <c r="N4929">
        <v>-9.9226999999999996E-2</v>
      </c>
    </row>
    <row r="4930" spans="1:14" x14ac:dyDescent="0.3">
      <c r="A4930" s="1">
        <v>43670.541666666664</v>
      </c>
      <c r="B4930" s="1">
        <v>43670.375</v>
      </c>
      <c r="C4930" s="3">
        <f t="shared" si="457"/>
        <v>7</v>
      </c>
      <c r="D4930" s="3">
        <f t="shared" si="458"/>
        <v>24</v>
      </c>
      <c r="E4930" s="4">
        <f t="shared" si="459"/>
        <v>9</v>
      </c>
      <c r="F4930" s="4">
        <f t="shared" si="460"/>
        <v>4</v>
      </c>
      <c r="G4930" s="4" t="str">
        <f t="shared" si="461"/>
        <v>Sum</v>
      </c>
      <c r="H4930" s="4" t="str">
        <f t="shared" si="462"/>
        <v>Off</v>
      </c>
      <c r="I4930">
        <v>1127872598</v>
      </c>
      <c r="J4930" t="s">
        <v>26</v>
      </c>
      <c r="K4930">
        <v>21.36</v>
      </c>
      <c r="L4930">
        <v>21.891801999999998</v>
      </c>
      <c r="M4930">
        <v>0.56955199999999995</v>
      </c>
      <c r="N4930">
        <v>-3.7749999999999999E-2</v>
      </c>
    </row>
    <row r="4931" spans="1:14" x14ac:dyDescent="0.3">
      <c r="A4931" s="1">
        <v>43670.583333333336</v>
      </c>
      <c r="B4931" s="1">
        <v>43670.416666666664</v>
      </c>
      <c r="C4931" s="3">
        <f t="shared" ref="C4931:C4994" si="463">MONTH(B4931)</f>
        <v>7</v>
      </c>
      <c r="D4931" s="3">
        <f t="shared" ref="D4931:D4994" si="464">DAY(B4931)</f>
        <v>24</v>
      </c>
      <c r="E4931" s="4">
        <f t="shared" ref="E4931:E4994" si="465">HOUR(B4931)</f>
        <v>10</v>
      </c>
      <c r="F4931" s="4">
        <f t="shared" ref="F4931:F4994" si="466">WEEKDAY(B4931)</f>
        <v>4</v>
      </c>
      <c r="G4931" s="4" t="str">
        <f t="shared" ref="G4931:G4994" si="467">IF(AND(C4931&gt;4,C4931&lt;10),"Sum","Win")</f>
        <v>Sum</v>
      </c>
      <c r="H4931" s="4" t="str">
        <f t="shared" si="462"/>
        <v>On</v>
      </c>
      <c r="I4931">
        <v>1127872598</v>
      </c>
      <c r="J4931" t="s">
        <v>26</v>
      </c>
      <c r="K4931">
        <v>22.57</v>
      </c>
      <c r="L4931">
        <v>23.096081999999999</v>
      </c>
      <c r="M4931">
        <v>0.53614700000000004</v>
      </c>
      <c r="N4931">
        <v>-1.0064999999999999E-2</v>
      </c>
    </row>
    <row r="4932" spans="1:14" x14ac:dyDescent="0.3">
      <c r="A4932" s="1">
        <v>43670.625</v>
      </c>
      <c r="B4932" s="1">
        <v>43670.458333333336</v>
      </c>
      <c r="C4932" s="3">
        <f t="shared" si="463"/>
        <v>7</v>
      </c>
      <c r="D4932" s="3">
        <f t="shared" si="464"/>
        <v>24</v>
      </c>
      <c r="E4932" s="4">
        <f t="shared" si="465"/>
        <v>11</v>
      </c>
      <c r="F4932" s="4">
        <f t="shared" si="466"/>
        <v>4</v>
      </c>
      <c r="G4932" s="4" t="str">
        <f t="shared" si="467"/>
        <v>Sum</v>
      </c>
      <c r="H4932" s="4" t="str">
        <f t="shared" si="462"/>
        <v>On</v>
      </c>
      <c r="I4932">
        <v>1127872598</v>
      </c>
      <c r="J4932" t="s">
        <v>26</v>
      </c>
      <c r="K4932">
        <v>24</v>
      </c>
      <c r="L4932">
        <v>25.011102999999999</v>
      </c>
      <c r="M4932">
        <v>0.98607699999999998</v>
      </c>
      <c r="N4932">
        <v>2.5026E-2</v>
      </c>
    </row>
    <row r="4933" spans="1:14" x14ac:dyDescent="0.3">
      <c r="A4933" s="1">
        <v>43670.666666666664</v>
      </c>
      <c r="B4933" s="1">
        <v>43670.5</v>
      </c>
      <c r="C4933" s="3">
        <f t="shared" si="463"/>
        <v>7</v>
      </c>
      <c r="D4933" s="3">
        <f t="shared" si="464"/>
        <v>24</v>
      </c>
      <c r="E4933" s="4">
        <f t="shared" si="465"/>
        <v>12</v>
      </c>
      <c r="F4933" s="4">
        <f t="shared" si="466"/>
        <v>4</v>
      </c>
      <c r="G4933" s="4" t="str">
        <f t="shared" si="467"/>
        <v>Sum</v>
      </c>
      <c r="H4933" s="4" t="str">
        <f t="shared" si="462"/>
        <v>On</v>
      </c>
      <c r="I4933">
        <v>1127872598</v>
      </c>
      <c r="J4933" t="s">
        <v>26</v>
      </c>
      <c r="K4933">
        <v>25.19</v>
      </c>
      <c r="L4933">
        <v>26.034136</v>
      </c>
      <c r="M4933">
        <v>0.80257299999999998</v>
      </c>
      <c r="N4933">
        <v>4.1563000000000003E-2</v>
      </c>
    </row>
    <row r="4934" spans="1:14" x14ac:dyDescent="0.3">
      <c r="A4934" s="1">
        <v>43670.708333333336</v>
      </c>
      <c r="B4934" s="1">
        <v>43670.541666666664</v>
      </c>
      <c r="C4934" s="3">
        <f t="shared" si="463"/>
        <v>7</v>
      </c>
      <c r="D4934" s="3">
        <f t="shared" si="464"/>
        <v>24</v>
      </c>
      <c r="E4934" s="4">
        <f t="shared" si="465"/>
        <v>13</v>
      </c>
      <c r="F4934" s="4">
        <f t="shared" si="466"/>
        <v>4</v>
      </c>
      <c r="G4934" s="4" t="str">
        <f t="shared" si="467"/>
        <v>Sum</v>
      </c>
      <c r="H4934" s="4" t="str">
        <f t="shared" si="462"/>
        <v>On</v>
      </c>
      <c r="I4934">
        <v>1127872598</v>
      </c>
      <c r="J4934" t="s">
        <v>26</v>
      </c>
      <c r="K4934">
        <v>27.79</v>
      </c>
      <c r="L4934">
        <v>28.796113999999999</v>
      </c>
      <c r="M4934">
        <v>1.0437099999999999</v>
      </c>
      <c r="N4934">
        <v>-3.7595999999999997E-2</v>
      </c>
    </row>
    <row r="4935" spans="1:14" x14ac:dyDescent="0.3">
      <c r="A4935" s="1">
        <v>43670.75</v>
      </c>
      <c r="B4935" s="1">
        <v>43670.583333333336</v>
      </c>
      <c r="C4935" s="3">
        <f t="shared" si="463"/>
        <v>7</v>
      </c>
      <c r="D4935" s="3">
        <f t="shared" si="464"/>
        <v>24</v>
      </c>
      <c r="E4935" s="4">
        <f t="shared" si="465"/>
        <v>14</v>
      </c>
      <c r="F4935" s="4">
        <f t="shared" si="466"/>
        <v>4</v>
      </c>
      <c r="G4935" s="4" t="str">
        <f t="shared" si="467"/>
        <v>Sum</v>
      </c>
      <c r="H4935" s="4" t="str">
        <f t="shared" si="462"/>
        <v>On</v>
      </c>
      <c r="I4935">
        <v>1127872598</v>
      </c>
      <c r="J4935" t="s">
        <v>26</v>
      </c>
      <c r="K4935">
        <v>29.6</v>
      </c>
      <c r="L4935">
        <v>30.391960999999998</v>
      </c>
      <c r="M4935">
        <v>0.86616400000000004</v>
      </c>
      <c r="N4935">
        <v>-7.4203000000000005E-2</v>
      </c>
    </row>
    <row r="4936" spans="1:14" x14ac:dyDescent="0.3">
      <c r="A4936" s="1">
        <v>43670.791666666664</v>
      </c>
      <c r="B4936" s="1">
        <v>43670.625</v>
      </c>
      <c r="C4936" s="3">
        <f t="shared" si="463"/>
        <v>7</v>
      </c>
      <c r="D4936" s="3">
        <f t="shared" si="464"/>
        <v>24</v>
      </c>
      <c r="E4936" s="4">
        <f t="shared" si="465"/>
        <v>15</v>
      </c>
      <c r="F4936" s="4">
        <f t="shared" si="466"/>
        <v>4</v>
      </c>
      <c r="G4936" s="4" t="str">
        <f t="shared" si="467"/>
        <v>Sum</v>
      </c>
      <c r="H4936" s="4" t="str">
        <f t="shared" si="462"/>
        <v>On</v>
      </c>
      <c r="I4936">
        <v>1127872598</v>
      </c>
      <c r="J4936" t="s">
        <v>26</v>
      </c>
      <c r="K4936">
        <v>32.619999999999997</v>
      </c>
      <c r="L4936">
        <v>33.543444999999998</v>
      </c>
      <c r="M4936">
        <v>0.94727899999999998</v>
      </c>
      <c r="N4936">
        <v>-2.3834000000000001E-2</v>
      </c>
    </row>
    <row r="4937" spans="1:14" x14ac:dyDescent="0.3">
      <c r="A4937" s="1">
        <v>43670.833333333336</v>
      </c>
      <c r="B4937" s="1">
        <v>43670.666666666664</v>
      </c>
      <c r="C4937" s="3">
        <f t="shared" si="463"/>
        <v>7</v>
      </c>
      <c r="D4937" s="3">
        <f t="shared" si="464"/>
        <v>24</v>
      </c>
      <c r="E4937" s="4">
        <f t="shared" si="465"/>
        <v>16</v>
      </c>
      <c r="F4937" s="4">
        <f t="shared" si="466"/>
        <v>4</v>
      </c>
      <c r="G4937" s="4" t="str">
        <f t="shared" si="467"/>
        <v>Sum</v>
      </c>
      <c r="H4937" s="4" t="str">
        <f t="shared" si="462"/>
        <v>On</v>
      </c>
      <c r="I4937">
        <v>1127872598</v>
      </c>
      <c r="J4937" t="s">
        <v>26</v>
      </c>
      <c r="K4937">
        <v>35.17</v>
      </c>
      <c r="L4937">
        <v>35.914073999999999</v>
      </c>
      <c r="M4937">
        <v>0.77098199999999995</v>
      </c>
      <c r="N4937">
        <v>-2.6908000000000001E-2</v>
      </c>
    </row>
    <row r="4938" spans="1:14" x14ac:dyDescent="0.3">
      <c r="A4938" s="1">
        <v>43670.875</v>
      </c>
      <c r="B4938" s="1">
        <v>43670.708333333336</v>
      </c>
      <c r="C4938" s="3">
        <f t="shared" si="463"/>
        <v>7</v>
      </c>
      <c r="D4938" s="3">
        <f t="shared" si="464"/>
        <v>24</v>
      </c>
      <c r="E4938" s="4">
        <f t="shared" si="465"/>
        <v>17</v>
      </c>
      <c r="F4938" s="4">
        <f t="shared" si="466"/>
        <v>4</v>
      </c>
      <c r="G4938" s="4" t="str">
        <f t="shared" si="467"/>
        <v>Sum</v>
      </c>
      <c r="H4938" s="4" t="str">
        <f t="shared" si="462"/>
        <v>On</v>
      </c>
      <c r="I4938">
        <v>1127872598</v>
      </c>
      <c r="J4938" t="s">
        <v>26</v>
      </c>
      <c r="K4938">
        <v>33.119999999999997</v>
      </c>
      <c r="L4938">
        <v>33.602429999999998</v>
      </c>
      <c r="M4938">
        <v>0.61192599999999997</v>
      </c>
      <c r="N4938">
        <v>-0.129496</v>
      </c>
    </row>
    <row r="4939" spans="1:14" x14ac:dyDescent="0.3">
      <c r="A4939" s="1">
        <v>43670.916666666664</v>
      </c>
      <c r="B4939" s="1">
        <v>43670.75</v>
      </c>
      <c r="C4939" s="3">
        <f t="shared" si="463"/>
        <v>7</v>
      </c>
      <c r="D4939" s="3">
        <f t="shared" si="464"/>
        <v>24</v>
      </c>
      <c r="E4939" s="4">
        <f t="shared" si="465"/>
        <v>18</v>
      </c>
      <c r="F4939" s="4">
        <f t="shared" si="466"/>
        <v>4</v>
      </c>
      <c r="G4939" s="4" t="str">
        <f t="shared" si="467"/>
        <v>Sum</v>
      </c>
      <c r="H4939" s="4" t="str">
        <f t="shared" ref="H4939:H5002" si="468">+IF(OR(F4939&lt;2,F4939&gt;6),"Off",IF(AND(G4939="Win",E4939&gt;7,E4939&lt;13),"On",IF(AND(G4939="Win",E4939&gt;16,E4939&lt;22),"On",IF(AND(G4939="Sum",E4939&gt;9,E4939&lt;22),"On","Off"))))</f>
        <v>On</v>
      </c>
      <c r="I4939">
        <v>1127872598</v>
      </c>
      <c r="J4939" t="s">
        <v>26</v>
      </c>
      <c r="K4939">
        <v>30.62</v>
      </c>
      <c r="L4939">
        <v>31.118192000000001</v>
      </c>
      <c r="M4939">
        <v>0.62673299999999998</v>
      </c>
      <c r="N4939">
        <v>-0.12854099999999999</v>
      </c>
    </row>
    <row r="4940" spans="1:14" x14ac:dyDescent="0.3">
      <c r="A4940" s="1">
        <v>43670.958333333336</v>
      </c>
      <c r="B4940" s="1">
        <v>43670.791666666664</v>
      </c>
      <c r="C4940" s="3">
        <f t="shared" si="463"/>
        <v>7</v>
      </c>
      <c r="D4940" s="3">
        <f t="shared" si="464"/>
        <v>24</v>
      </c>
      <c r="E4940" s="4">
        <f t="shared" si="465"/>
        <v>19</v>
      </c>
      <c r="F4940" s="4">
        <f t="shared" si="466"/>
        <v>4</v>
      </c>
      <c r="G4940" s="4" t="str">
        <f t="shared" si="467"/>
        <v>Sum</v>
      </c>
      <c r="H4940" s="4" t="str">
        <f t="shared" si="468"/>
        <v>On</v>
      </c>
      <c r="I4940">
        <v>1127872598</v>
      </c>
      <c r="J4940" t="s">
        <v>26</v>
      </c>
      <c r="K4940">
        <v>26.77</v>
      </c>
      <c r="L4940">
        <v>27.264322</v>
      </c>
      <c r="M4940">
        <v>0.60628099999999996</v>
      </c>
      <c r="N4940">
        <v>-0.111959</v>
      </c>
    </row>
    <row r="4941" spans="1:14" x14ac:dyDescent="0.3">
      <c r="A4941" s="1">
        <v>43671</v>
      </c>
      <c r="B4941" s="1">
        <v>43670.833333333336</v>
      </c>
      <c r="C4941" s="3">
        <f t="shared" si="463"/>
        <v>7</v>
      </c>
      <c r="D4941" s="3">
        <f t="shared" si="464"/>
        <v>24</v>
      </c>
      <c r="E4941" s="4">
        <f t="shared" si="465"/>
        <v>20</v>
      </c>
      <c r="F4941" s="4">
        <f t="shared" si="466"/>
        <v>4</v>
      </c>
      <c r="G4941" s="4" t="str">
        <f t="shared" si="467"/>
        <v>Sum</v>
      </c>
      <c r="H4941" s="4" t="str">
        <f t="shared" si="468"/>
        <v>On</v>
      </c>
      <c r="I4941">
        <v>1127872598</v>
      </c>
      <c r="J4941" t="s">
        <v>26</v>
      </c>
      <c r="K4941">
        <v>26.36</v>
      </c>
      <c r="L4941">
        <v>27.048964000000002</v>
      </c>
      <c r="M4941">
        <v>0.64644299999999999</v>
      </c>
      <c r="N4941">
        <v>4.2521000000000003E-2</v>
      </c>
    </row>
    <row r="4942" spans="1:14" x14ac:dyDescent="0.3">
      <c r="A4942" s="1">
        <v>43671.041666666664</v>
      </c>
      <c r="B4942" s="1">
        <v>43670.875</v>
      </c>
      <c r="C4942" s="3">
        <f t="shared" si="463"/>
        <v>7</v>
      </c>
      <c r="D4942" s="3">
        <f t="shared" si="464"/>
        <v>24</v>
      </c>
      <c r="E4942" s="4">
        <f t="shared" si="465"/>
        <v>21</v>
      </c>
      <c r="F4942" s="4">
        <f t="shared" si="466"/>
        <v>4</v>
      </c>
      <c r="G4942" s="4" t="str">
        <f t="shared" si="467"/>
        <v>Sum</v>
      </c>
      <c r="H4942" s="4" t="str">
        <f t="shared" si="468"/>
        <v>On</v>
      </c>
      <c r="I4942">
        <v>1127872598</v>
      </c>
      <c r="J4942" t="s">
        <v>26</v>
      </c>
      <c r="K4942">
        <v>24.27</v>
      </c>
      <c r="L4942">
        <v>25.041909</v>
      </c>
      <c r="M4942">
        <v>0.55254099999999995</v>
      </c>
      <c r="N4942">
        <v>0.21936800000000001</v>
      </c>
    </row>
    <row r="4943" spans="1:14" x14ac:dyDescent="0.3">
      <c r="A4943" s="1">
        <v>43671.083333333336</v>
      </c>
      <c r="B4943" s="1">
        <v>43670.916666666664</v>
      </c>
      <c r="C4943" s="3">
        <f t="shared" si="463"/>
        <v>7</v>
      </c>
      <c r="D4943" s="3">
        <f t="shared" si="464"/>
        <v>24</v>
      </c>
      <c r="E4943" s="4">
        <f t="shared" si="465"/>
        <v>22</v>
      </c>
      <c r="F4943" s="4">
        <f t="shared" si="466"/>
        <v>4</v>
      </c>
      <c r="G4943" s="4" t="str">
        <f t="shared" si="467"/>
        <v>Sum</v>
      </c>
      <c r="H4943" s="4" t="str">
        <f t="shared" si="468"/>
        <v>Off</v>
      </c>
      <c r="I4943">
        <v>1127872598</v>
      </c>
      <c r="J4943" t="s">
        <v>26</v>
      </c>
      <c r="K4943">
        <v>21.78</v>
      </c>
      <c r="L4943">
        <v>22.625240999999999</v>
      </c>
      <c r="M4943">
        <v>0.45092599999999999</v>
      </c>
      <c r="N4943">
        <v>0.39431500000000003</v>
      </c>
    </row>
    <row r="4944" spans="1:14" x14ac:dyDescent="0.3">
      <c r="A4944" s="1">
        <v>43671.125</v>
      </c>
      <c r="B4944" s="1">
        <v>43670.958333333336</v>
      </c>
      <c r="C4944" s="3">
        <f t="shared" si="463"/>
        <v>7</v>
      </c>
      <c r="D4944" s="3">
        <f t="shared" si="464"/>
        <v>24</v>
      </c>
      <c r="E4944" s="4">
        <f t="shared" si="465"/>
        <v>23</v>
      </c>
      <c r="F4944" s="4">
        <f t="shared" si="466"/>
        <v>4</v>
      </c>
      <c r="G4944" s="4" t="str">
        <f t="shared" si="467"/>
        <v>Sum</v>
      </c>
      <c r="H4944" s="4" t="str">
        <f t="shared" si="468"/>
        <v>Off</v>
      </c>
      <c r="I4944">
        <v>1127872598</v>
      </c>
      <c r="J4944" t="s">
        <v>26</v>
      </c>
      <c r="K4944">
        <v>19.63</v>
      </c>
      <c r="L4944">
        <v>20.112043</v>
      </c>
      <c r="M4944">
        <v>0.188082</v>
      </c>
      <c r="N4944">
        <v>0.29396099999999997</v>
      </c>
    </row>
    <row r="4945" spans="1:14" x14ac:dyDescent="0.3">
      <c r="A4945" s="1">
        <v>43671.166666666664</v>
      </c>
      <c r="B4945" s="1">
        <v>43671</v>
      </c>
      <c r="C4945" s="3">
        <f t="shared" si="463"/>
        <v>7</v>
      </c>
      <c r="D4945" s="3">
        <f t="shared" si="464"/>
        <v>25</v>
      </c>
      <c r="E4945" s="4">
        <f t="shared" si="465"/>
        <v>0</v>
      </c>
      <c r="F4945" s="4">
        <f t="shared" si="466"/>
        <v>5</v>
      </c>
      <c r="G4945" s="4" t="str">
        <f t="shared" si="467"/>
        <v>Sum</v>
      </c>
      <c r="H4945" s="4" t="str">
        <f t="shared" si="468"/>
        <v>Off</v>
      </c>
      <c r="I4945">
        <v>1127872598</v>
      </c>
      <c r="J4945" t="s">
        <v>26</v>
      </c>
      <c r="K4945">
        <v>18.07</v>
      </c>
      <c r="L4945">
        <v>18.117856</v>
      </c>
      <c r="M4945">
        <v>3.4637000000000001E-2</v>
      </c>
      <c r="N4945">
        <v>1.3219E-2</v>
      </c>
    </row>
    <row r="4946" spans="1:14" x14ac:dyDescent="0.3">
      <c r="A4946" s="1">
        <v>43671.208333333336</v>
      </c>
      <c r="B4946" s="1">
        <v>43671.041666666664</v>
      </c>
      <c r="C4946" s="3">
        <f t="shared" si="463"/>
        <v>7</v>
      </c>
      <c r="D4946" s="3">
        <f t="shared" si="464"/>
        <v>25</v>
      </c>
      <c r="E4946" s="4">
        <f t="shared" si="465"/>
        <v>1</v>
      </c>
      <c r="F4946" s="4">
        <f t="shared" si="466"/>
        <v>5</v>
      </c>
      <c r="G4946" s="4" t="str">
        <f t="shared" si="467"/>
        <v>Sum</v>
      </c>
      <c r="H4946" s="4" t="str">
        <f t="shared" si="468"/>
        <v>Off</v>
      </c>
      <c r="I4946">
        <v>1127872598</v>
      </c>
      <c r="J4946" t="s">
        <v>26</v>
      </c>
      <c r="K4946">
        <v>16.239999999999998</v>
      </c>
      <c r="L4946">
        <v>16.3308</v>
      </c>
      <c r="M4946">
        <v>5.4330000000000003E-2</v>
      </c>
      <c r="N4946">
        <v>3.6470000000000002E-2</v>
      </c>
    </row>
    <row r="4947" spans="1:14" x14ac:dyDescent="0.3">
      <c r="A4947" s="1">
        <v>43671.25</v>
      </c>
      <c r="B4947" s="1">
        <v>43671.083333333336</v>
      </c>
      <c r="C4947" s="3">
        <f t="shared" si="463"/>
        <v>7</v>
      </c>
      <c r="D4947" s="3">
        <f t="shared" si="464"/>
        <v>25</v>
      </c>
      <c r="E4947" s="4">
        <f t="shared" si="465"/>
        <v>2</v>
      </c>
      <c r="F4947" s="4">
        <f t="shared" si="466"/>
        <v>5</v>
      </c>
      <c r="G4947" s="4" t="str">
        <f t="shared" si="467"/>
        <v>Sum</v>
      </c>
      <c r="H4947" s="4" t="str">
        <f t="shared" si="468"/>
        <v>Off</v>
      </c>
      <c r="I4947">
        <v>1127872598</v>
      </c>
      <c r="J4947" t="s">
        <v>26</v>
      </c>
      <c r="K4947">
        <v>14.69</v>
      </c>
      <c r="L4947">
        <v>14.76553</v>
      </c>
      <c r="M4947">
        <v>8.7637999999999994E-2</v>
      </c>
      <c r="N4947">
        <v>-1.2108000000000001E-2</v>
      </c>
    </row>
    <row r="4948" spans="1:14" x14ac:dyDescent="0.3">
      <c r="A4948" s="1">
        <v>43671.291666666664</v>
      </c>
      <c r="B4948" s="1">
        <v>43671.125</v>
      </c>
      <c r="C4948" s="3">
        <f t="shared" si="463"/>
        <v>7</v>
      </c>
      <c r="D4948" s="3">
        <f t="shared" si="464"/>
        <v>25</v>
      </c>
      <c r="E4948" s="4">
        <f t="shared" si="465"/>
        <v>3</v>
      </c>
      <c r="F4948" s="4">
        <f t="shared" si="466"/>
        <v>5</v>
      </c>
      <c r="G4948" s="4" t="str">
        <f t="shared" si="467"/>
        <v>Sum</v>
      </c>
      <c r="H4948" s="4" t="str">
        <f t="shared" si="468"/>
        <v>Off</v>
      </c>
      <c r="I4948">
        <v>1127872598</v>
      </c>
      <c r="J4948" t="s">
        <v>26</v>
      </c>
      <c r="K4948">
        <v>14.04</v>
      </c>
      <c r="L4948">
        <v>14.320643</v>
      </c>
      <c r="M4948">
        <v>0.30937500000000001</v>
      </c>
      <c r="N4948">
        <v>-2.8732000000000001E-2</v>
      </c>
    </row>
    <row r="4949" spans="1:14" x14ac:dyDescent="0.3">
      <c r="A4949" s="1">
        <v>43671.333333333336</v>
      </c>
      <c r="B4949" s="1">
        <v>43671.166666666664</v>
      </c>
      <c r="C4949" s="3">
        <f t="shared" si="463"/>
        <v>7</v>
      </c>
      <c r="D4949" s="3">
        <f t="shared" si="464"/>
        <v>25</v>
      </c>
      <c r="E4949" s="4">
        <f t="shared" si="465"/>
        <v>4</v>
      </c>
      <c r="F4949" s="4">
        <f t="shared" si="466"/>
        <v>5</v>
      </c>
      <c r="G4949" s="4" t="str">
        <f t="shared" si="467"/>
        <v>Sum</v>
      </c>
      <c r="H4949" s="4" t="str">
        <f t="shared" si="468"/>
        <v>Off</v>
      </c>
      <c r="I4949">
        <v>1127872598</v>
      </c>
      <c r="J4949" t="s">
        <v>26</v>
      </c>
      <c r="K4949">
        <v>13.87</v>
      </c>
      <c r="L4949">
        <v>14.180206</v>
      </c>
      <c r="M4949">
        <v>0.36162</v>
      </c>
      <c r="N4949">
        <v>-5.1414000000000001E-2</v>
      </c>
    </row>
    <row r="4950" spans="1:14" x14ac:dyDescent="0.3">
      <c r="A4950" s="1">
        <v>43671.375</v>
      </c>
      <c r="B4950" s="1">
        <v>43671.208333333336</v>
      </c>
      <c r="C4950" s="3">
        <f t="shared" si="463"/>
        <v>7</v>
      </c>
      <c r="D4950" s="3">
        <f t="shared" si="464"/>
        <v>25</v>
      </c>
      <c r="E4950" s="4">
        <f t="shared" si="465"/>
        <v>5</v>
      </c>
      <c r="F4950" s="4">
        <f t="shared" si="466"/>
        <v>5</v>
      </c>
      <c r="G4950" s="4" t="str">
        <f t="shared" si="467"/>
        <v>Sum</v>
      </c>
      <c r="H4950" s="4" t="str">
        <f t="shared" si="468"/>
        <v>Off</v>
      </c>
      <c r="I4950">
        <v>1127872598</v>
      </c>
      <c r="J4950" t="s">
        <v>26</v>
      </c>
      <c r="K4950">
        <v>15.11</v>
      </c>
      <c r="L4950">
        <v>15.542942</v>
      </c>
      <c r="M4950">
        <v>0.41932900000000001</v>
      </c>
      <c r="N4950">
        <v>1.3613E-2</v>
      </c>
    </row>
    <row r="4951" spans="1:14" x14ac:dyDescent="0.3">
      <c r="A4951" s="1">
        <v>43671.416666666664</v>
      </c>
      <c r="B4951" s="1">
        <v>43671.25</v>
      </c>
      <c r="C4951" s="3">
        <f t="shared" si="463"/>
        <v>7</v>
      </c>
      <c r="D4951" s="3">
        <f t="shared" si="464"/>
        <v>25</v>
      </c>
      <c r="E4951" s="4">
        <f t="shared" si="465"/>
        <v>6</v>
      </c>
      <c r="F4951" s="4">
        <f t="shared" si="466"/>
        <v>5</v>
      </c>
      <c r="G4951" s="4" t="str">
        <f t="shared" si="467"/>
        <v>Sum</v>
      </c>
      <c r="H4951" s="4" t="str">
        <f t="shared" si="468"/>
        <v>Off</v>
      </c>
      <c r="I4951">
        <v>1127872598</v>
      </c>
      <c r="J4951" t="s">
        <v>26</v>
      </c>
      <c r="K4951">
        <v>17.53</v>
      </c>
      <c r="L4951">
        <v>18.151385999999999</v>
      </c>
      <c r="M4951">
        <v>0.50913200000000003</v>
      </c>
      <c r="N4951">
        <v>0.11225400000000001</v>
      </c>
    </row>
    <row r="4952" spans="1:14" x14ac:dyDescent="0.3">
      <c r="A4952" s="1">
        <v>43671.458333333336</v>
      </c>
      <c r="B4952" s="1">
        <v>43671.291666666664</v>
      </c>
      <c r="C4952" s="3">
        <f t="shared" si="463"/>
        <v>7</v>
      </c>
      <c r="D4952" s="3">
        <f t="shared" si="464"/>
        <v>25</v>
      </c>
      <c r="E4952" s="4">
        <f t="shared" si="465"/>
        <v>7</v>
      </c>
      <c r="F4952" s="4">
        <f t="shared" si="466"/>
        <v>5</v>
      </c>
      <c r="G4952" s="4" t="str">
        <f t="shared" si="467"/>
        <v>Sum</v>
      </c>
      <c r="H4952" s="4" t="str">
        <f t="shared" si="468"/>
        <v>Off</v>
      </c>
      <c r="I4952">
        <v>1127872598</v>
      </c>
      <c r="J4952" t="s">
        <v>26</v>
      </c>
      <c r="K4952">
        <v>18.63</v>
      </c>
      <c r="L4952">
        <v>19.127058999999999</v>
      </c>
      <c r="M4952">
        <v>0.406968</v>
      </c>
      <c r="N4952">
        <v>9.0091000000000004E-2</v>
      </c>
    </row>
    <row r="4953" spans="1:14" x14ac:dyDescent="0.3">
      <c r="A4953" s="1">
        <v>43671.5</v>
      </c>
      <c r="B4953" s="1">
        <v>43671.333333333336</v>
      </c>
      <c r="C4953" s="3">
        <f t="shared" si="463"/>
        <v>7</v>
      </c>
      <c r="D4953" s="3">
        <f t="shared" si="464"/>
        <v>25</v>
      </c>
      <c r="E4953" s="4">
        <f t="shared" si="465"/>
        <v>8</v>
      </c>
      <c r="F4953" s="4">
        <f t="shared" si="466"/>
        <v>5</v>
      </c>
      <c r="G4953" s="4" t="str">
        <f t="shared" si="467"/>
        <v>Sum</v>
      </c>
      <c r="H4953" s="4" t="str">
        <f t="shared" si="468"/>
        <v>Off</v>
      </c>
      <c r="I4953">
        <v>1127872598</v>
      </c>
      <c r="J4953" t="s">
        <v>26</v>
      </c>
      <c r="K4953">
        <v>19.5</v>
      </c>
      <c r="L4953">
        <v>19.808786999999999</v>
      </c>
      <c r="M4953">
        <v>0.26933499999999999</v>
      </c>
      <c r="N4953">
        <v>3.9452000000000001E-2</v>
      </c>
    </row>
    <row r="4954" spans="1:14" x14ac:dyDescent="0.3">
      <c r="A4954" s="1">
        <v>43671.541666666664</v>
      </c>
      <c r="B4954" s="1">
        <v>43671.375</v>
      </c>
      <c r="C4954" s="3">
        <f t="shared" si="463"/>
        <v>7</v>
      </c>
      <c r="D4954" s="3">
        <f t="shared" si="464"/>
        <v>25</v>
      </c>
      <c r="E4954" s="4">
        <f t="shared" si="465"/>
        <v>9</v>
      </c>
      <c r="F4954" s="4">
        <f t="shared" si="466"/>
        <v>5</v>
      </c>
      <c r="G4954" s="4" t="str">
        <f t="shared" si="467"/>
        <v>Sum</v>
      </c>
      <c r="H4954" s="4" t="str">
        <f t="shared" si="468"/>
        <v>Off</v>
      </c>
      <c r="I4954">
        <v>1127872598</v>
      </c>
      <c r="J4954" t="s">
        <v>26</v>
      </c>
      <c r="K4954">
        <v>21.16</v>
      </c>
      <c r="L4954">
        <v>21.528549999999999</v>
      </c>
      <c r="M4954">
        <v>0.34748200000000001</v>
      </c>
      <c r="N4954">
        <v>2.1068E-2</v>
      </c>
    </row>
    <row r="4955" spans="1:14" x14ac:dyDescent="0.3">
      <c r="A4955" s="1">
        <v>43671.583333333336</v>
      </c>
      <c r="B4955" s="1">
        <v>43671.416666666664</v>
      </c>
      <c r="C4955" s="3">
        <f t="shared" si="463"/>
        <v>7</v>
      </c>
      <c r="D4955" s="3">
        <f t="shared" si="464"/>
        <v>25</v>
      </c>
      <c r="E4955" s="4">
        <f t="shared" si="465"/>
        <v>10</v>
      </c>
      <c r="F4955" s="4">
        <f t="shared" si="466"/>
        <v>5</v>
      </c>
      <c r="G4955" s="4" t="str">
        <f t="shared" si="467"/>
        <v>Sum</v>
      </c>
      <c r="H4955" s="4" t="str">
        <f t="shared" si="468"/>
        <v>On</v>
      </c>
      <c r="I4955">
        <v>1127872598</v>
      </c>
      <c r="J4955" t="s">
        <v>26</v>
      </c>
      <c r="K4955">
        <v>22.76</v>
      </c>
      <c r="L4955">
        <v>23.135078</v>
      </c>
      <c r="M4955">
        <v>0.39677200000000001</v>
      </c>
      <c r="N4955">
        <v>-2.1694000000000001E-2</v>
      </c>
    </row>
    <row r="4956" spans="1:14" x14ac:dyDescent="0.3">
      <c r="A4956" s="1">
        <v>43671.625</v>
      </c>
      <c r="B4956" s="1">
        <v>43671.458333333336</v>
      </c>
      <c r="C4956" s="3">
        <f t="shared" si="463"/>
        <v>7</v>
      </c>
      <c r="D4956" s="3">
        <f t="shared" si="464"/>
        <v>25</v>
      </c>
      <c r="E4956" s="4">
        <f t="shared" si="465"/>
        <v>11</v>
      </c>
      <c r="F4956" s="4">
        <f t="shared" si="466"/>
        <v>5</v>
      </c>
      <c r="G4956" s="4" t="str">
        <f t="shared" si="467"/>
        <v>Sum</v>
      </c>
      <c r="H4956" s="4" t="str">
        <f t="shared" si="468"/>
        <v>On</v>
      </c>
      <c r="I4956">
        <v>1127872598</v>
      </c>
      <c r="J4956" t="s">
        <v>26</v>
      </c>
      <c r="K4956">
        <v>24.53</v>
      </c>
      <c r="L4956">
        <v>25.175236999999999</v>
      </c>
      <c r="M4956">
        <v>0.84591300000000003</v>
      </c>
      <c r="N4956">
        <v>-0.20067599999999999</v>
      </c>
    </row>
    <row r="4957" spans="1:14" x14ac:dyDescent="0.3">
      <c r="A4957" s="1">
        <v>43671.666666666664</v>
      </c>
      <c r="B4957" s="1">
        <v>43671.5</v>
      </c>
      <c r="C4957" s="3">
        <f t="shared" si="463"/>
        <v>7</v>
      </c>
      <c r="D4957" s="3">
        <f t="shared" si="464"/>
        <v>25</v>
      </c>
      <c r="E4957" s="4">
        <f t="shared" si="465"/>
        <v>12</v>
      </c>
      <c r="F4957" s="4">
        <f t="shared" si="466"/>
        <v>5</v>
      </c>
      <c r="G4957" s="4" t="str">
        <f t="shared" si="467"/>
        <v>Sum</v>
      </c>
      <c r="H4957" s="4" t="str">
        <f t="shared" si="468"/>
        <v>On</v>
      </c>
      <c r="I4957">
        <v>1127872598</v>
      </c>
      <c r="J4957" t="s">
        <v>26</v>
      </c>
      <c r="K4957">
        <v>26.41</v>
      </c>
      <c r="L4957">
        <v>26.890920000000001</v>
      </c>
      <c r="M4957">
        <v>0.74390699999999998</v>
      </c>
      <c r="N4957">
        <v>-0.26298700000000003</v>
      </c>
    </row>
    <row r="4958" spans="1:14" x14ac:dyDescent="0.3">
      <c r="A4958" s="1">
        <v>43671.708333333336</v>
      </c>
      <c r="B4958" s="1">
        <v>43671.541666666664</v>
      </c>
      <c r="C4958" s="3">
        <f t="shared" si="463"/>
        <v>7</v>
      </c>
      <c r="D4958" s="3">
        <f t="shared" si="464"/>
        <v>25</v>
      </c>
      <c r="E4958" s="4">
        <f t="shared" si="465"/>
        <v>13</v>
      </c>
      <c r="F4958" s="4">
        <f t="shared" si="466"/>
        <v>5</v>
      </c>
      <c r="G4958" s="4" t="str">
        <f t="shared" si="467"/>
        <v>Sum</v>
      </c>
      <c r="H4958" s="4" t="str">
        <f t="shared" si="468"/>
        <v>On</v>
      </c>
      <c r="I4958">
        <v>1127872598</v>
      </c>
      <c r="J4958" t="s">
        <v>26</v>
      </c>
      <c r="K4958">
        <v>28.61</v>
      </c>
      <c r="L4958">
        <v>28.865770000000001</v>
      </c>
      <c r="M4958">
        <v>0.51978800000000003</v>
      </c>
      <c r="N4958">
        <v>-0.26401799999999997</v>
      </c>
    </row>
    <row r="4959" spans="1:14" x14ac:dyDescent="0.3">
      <c r="A4959" s="1">
        <v>43671.75</v>
      </c>
      <c r="B4959" s="1">
        <v>43671.583333333336</v>
      </c>
      <c r="C4959" s="3">
        <f t="shared" si="463"/>
        <v>7</v>
      </c>
      <c r="D4959" s="3">
        <f t="shared" si="464"/>
        <v>25</v>
      </c>
      <c r="E4959" s="4">
        <f t="shared" si="465"/>
        <v>14</v>
      </c>
      <c r="F4959" s="4">
        <f t="shared" si="466"/>
        <v>5</v>
      </c>
      <c r="G4959" s="4" t="str">
        <f t="shared" si="467"/>
        <v>Sum</v>
      </c>
      <c r="H4959" s="4" t="str">
        <f t="shared" si="468"/>
        <v>On</v>
      </c>
      <c r="I4959">
        <v>1127872598</v>
      </c>
      <c r="J4959" t="s">
        <v>26</v>
      </c>
      <c r="K4959">
        <v>31.55</v>
      </c>
      <c r="L4959">
        <v>31.914542000000001</v>
      </c>
      <c r="M4959">
        <v>0.68615800000000005</v>
      </c>
      <c r="N4959">
        <v>-0.32161600000000001</v>
      </c>
    </row>
    <row r="4960" spans="1:14" x14ac:dyDescent="0.3">
      <c r="A4960" s="1">
        <v>43671.791666666664</v>
      </c>
      <c r="B4960" s="1">
        <v>43671.625</v>
      </c>
      <c r="C4960" s="3">
        <f t="shared" si="463"/>
        <v>7</v>
      </c>
      <c r="D4960" s="3">
        <f t="shared" si="464"/>
        <v>25</v>
      </c>
      <c r="E4960" s="4">
        <f t="shared" si="465"/>
        <v>15</v>
      </c>
      <c r="F4960" s="4">
        <f t="shared" si="466"/>
        <v>5</v>
      </c>
      <c r="G4960" s="4" t="str">
        <f t="shared" si="467"/>
        <v>Sum</v>
      </c>
      <c r="H4960" s="4" t="str">
        <f t="shared" si="468"/>
        <v>On</v>
      </c>
      <c r="I4960">
        <v>1127872598</v>
      </c>
      <c r="J4960" t="s">
        <v>26</v>
      </c>
      <c r="K4960">
        <v>34.08</v>
      </c>
      <c r="L4960">
        <v>34.386960999999999</v>
      </c>
      <c r="M4960">
        <v>0.55414600000000003</v>
      </c>
      <c r="N4960">
        <v>-0.24718499999999999</v>
      </c>
    </row>
    <row r="4961" spans="1:14" x14ac:dyDescent="0.3">
      <c r="A4961" s="1">
        <v>43671.833333333336</v>
      </c>
      <c r="B4961" s="1">
        <v>43671.666666666664</v>
      </c>
      <c r="C4961" s="3">
        <f t="shared" si="463"/>
        <v>7</v>
      </c>
      <c r="D4961" s="3">
        <f t="shared" si="464"/>
        <v>25</v>
      </c>
      <c r="E4961" s="4">
        <f t="shared" si="465"/>
        <v>16</v>
      </c>
      <c r="F4961" s="4">
        <f t="shared" si="466"/>
        <v>5</v>
      </c>
      <c r="G4961" s="4" t="str">
        <f t="shared" si="467"/>
        <v>Sum</v>
      </c>
      <c r="H4961" s="4" t="str">
        <f t="shared" si="468"/>
        <v>On</v>
      </c>
      <c r="I4961">
        <v>1127872598</v>
      </c>
      <c r="J4961" t="s">
        <v>26</v>
      </c>
      <c r="K4961">
        <v>37.090000000000003</v>
      </c>
      <c r="L4961">
        <v>36.348812000000002</v>
      </c>
      <c r="M4961">
        <v>-0.37785099999999999</v>
      </c>
      <c r="N4961">
        <v>-0.36333700000000002</v>
      </c>
    </row>
    <row r="4962" spans="1:14" x14ac:dyDescent="0.3">
      <c r="A4962" s="1">
        <v>43671.875</v>
      </c>
      <c r="B4962" s="1">
        <v>43671.708333333336</v>
      </c>
      <c r="C4962" s="3">
        <f t="shared" si="463"/>
        <v>7</v>
      </c>
      <c r="D4962" s="3">
        <f t="shared" si="464"/>
        <v>25</v>
      </c>
      <c r="E4962" s="4">
        <f t="shared" si="465"/>
        <v>17</v>
      </c>
      <c r="F4962" s="4">
        <f t="shared" si="466"/>
        <v>5</v>
      </c>
      <c r="G4962" s="4" t="str">
        <f t="shared" si="467"/>
        <v>Sum</v>
      </c>
      <c r="H4962" s="4" t="str">
        <f t="shared" si="468"/>
        <v>On</v>
      </c>
      <c r="I4962">
        <v>1127872598</v>
      </c>
      <c r="J4962" t="s">
        <v>26</v>
      </c>
      <c r="K4962">
        <v>38.270000000000003</v>
      </c>
      <c r="L4962">
        <v>37.455564000000003</v>
      </c>
      <c r="M4962">
        <v>-0.464368</v>
      </c>
      <c r="N4962">
        <v>-0.35006799999999999</v>
      </c>
    </row>
    <row r="4963" spans="1:14" x14ac:dyDescent="0.3">
      <c r="A4963" s="1">
        <v>43671.916666666664</v>
      </c>
      <c r="B4963" s="1">
        <v>43671.75</v>
      </c>
      <c r="C4963" s="3">
        <f t="shared" si="463"/>
        <v>7</v>
      </c>
      <c r="D4963" s="3">
        <f t="shared" si="464"/>
        <v>25</v>
      </c>
      <c r="E4963" s="4">
        <f t="shared" si="465"/>
        <v>18</v>
      </c>
      <c r="F4963" s="4">
        <f t="shared" si="466"/>
        <v>5</v>
      </c>
      <c r="G4963" s="4" t="str">
        <f t="shared" si="467"/>
        <v>Sum</v>
      </c>
      <c r="H4963" s="4" t="str">
        <f t="shared" si="468"/>
        <v>On</v>
      </c>
      <c r="I4963">
        <v>1127872598</v>
      </c>
      <c r="J4963" t="s">
        <v>26</v>
      </c>
      <c r="K4963">
        <v>32.14</v>
      </c>
      <c r="L4963">
        <v>32.010781000000001</v>
      </c>
      <c r="M4963">
        <v>8.3987999999999993E-2</v>
      </c>
      <c r="N4963">
        <v>-0.21320700000000001</v>
      </c>
    </row>
    <row r="4964" spans="1:14" x14ac:dyDescent="0.3">
      <c r="A4964" s="1">
        <v>43671.958333333336</v>
      </c>
      <c r="B4964" s="1">
        <v>43671.791666666664</v>
      </c>
      <c r="C4964" s="3">
        <f t="shared" si="463"/>
        <v>7</v>
      </c>
      <c r="D4964" s="3">
        <f t="shared" si="464"/>
        <v>25</v>
      </c>
      <c r="E4964" s="4">
        <f t="shared" si="465"/>
        <v>19</v>
      </c>
      <c r="F4964" s="4">
        <f t="shared" si="466"/>
        <v>5</v>
      </c>
      <c r="G4964" s="4" t="str">
        <f t="shared" si="467"/>
        <v>Sum</v>
      </c>
      <c r="H4964" s="4" t="str">
        <f t="shared" si="468"/>
        <v>On</v>
      </c>
      <c r="I4964">
        <v>1127872598</v>
      </c>
      <c r="J4964" t="s">
        <v>26</v>
      </c>
      <c r="K4964">
        <v>28.93</v>
      </c>
      <c r="L4964">
        <v>28.854855000000001</v>
      </c>
      <c r="M4964">
        <v>0.175261</v>
      </c>
      <c r="N4964">
        <v>-0.25040600000000002</v>
      </c>
    </row>
    <row r="4965" spans="1:14" x14ac:dyDescent="0.3">
      <c r="A4965" s="1">
        <v>43672</v>
      </c>
      <c r="B4965" s="1">
        <v>43671.833333333336</v>
      </c>
      <c r="C4965" s="3">
        <f t="shared" si="463"/>
        <v>7</v>
      </c>
      <c r="D4965" s="3">
        <f t="shared" si="464"/>
        <v>25</v>
      </c>
      <c r="E4965" s="4">
        <f t="shared" si="465"/>
        <v>20</v>
      </c>
      <c r="F4965" s="4">
        <f t="shared" si="466"/>
        <v>5</v>
      </c>
      <c r="G4965" s="4" t="str">
        <f t="shared" si="467"/>
        <v>Sum</v>
      </c>
      <c r="H4965" s="4" t="str">
        <f t="shared" si="468"/>
        <v>On</v>
      </c>
      <c r="I4965">
        <v>1127872598</v>
      </c>
      <c r="J4965" t="s">
        <v>26</v>
      </c>
      <c r="K4965">
        <v>28.38</v>
      </c>
      <c r="L4965">
        <v>28.346933</v>
      </c>
      <c r="M4965">
        <v>0.22428200000000001</v>
      </c>
      <c r="N4965">
        <v>-0.25734899999999999</v>
      </c>
    </row>
    <row r="4966" spans="1:14" x14ac:dyDescent="0.3">
      <c r="A4966" s="1">
        <v>43672.041666666664</v>
      </c>
      <c r="B4966" s="1">
        <v>43671.875</v>
      </c>
      <c r="C4966" s="3">
        <f t="shared" si="463"/>
        <v>7</v>
      </c>
      <c r="D4966" s="3">
        <f t="shared" si="464"/>
        <v>25</v>
      </c>
      <c r="E4966" s="4">
        <f t="shared" si="465"/>
        <v>21</v>
      </c>
      <c r="F4966" s="4">
        <f t="shared" si="466"/>
        <v>5</v>
      </c>
      <c r="G4966" s="4" t="str">
        <f t="shared" si="467"/>
        <v>Sum</v>
      </c>
      <c r="H4966" s="4" t="str">
        <f t="shared" si="468"/>
        <v>On</v>
      </c>
      <c r="I4966">
        <v>1127872598</v>
      </c>
      <c r="J4966" t="s">
        <v>26</v>
      </c>
      <c r="K4966">
        <v>25.06</v>
      </c>
      <c r="L4966">
        <v>25.276706000000001</v>
      </c>
      <c r="M4966">
        <v>0.36103000000000002</v>
      </c>
      <c r="N4966">
        <v>-0.14432400000000001</v>
      </c>
    </row>
    <row r="4967" spans="1:14" x14ac:dyDescent="0.3">
      <c r="A4967" s="1">
        <v>43672.083333333336</v>
      </c>
      <c r="B4967" s="1">
        <v>43671.916666666664</v>
      </c>
      <c r="C4967" s="3">
        <f t="shared" si="463"/>
        <v>7</v>
      </c>
      <c r="D4967" s="3">
        <f t="shared" si="464"/>
        <v>25</v>
      </c>
      <c r="E4967" s="4">
        <f t="shared" si="465"/>
        <v>22</v>
      </c>
      <c r="F4967" s="4">
        <f t="shared" si="466"/>
        <v>5</v>
      </c>
      <c r="G4967" s="4" t="str">
        <f t="shared" si="467"/>
        <v>Sum</v>
      </c>
      <c r="H4967" s="4" t="str">
        <f t="shared" si="468"/>
        <v>Off</v>
      </c>
      <c r="I4967">
        <v>1127872598</v>
      </c>
      <c r="J4967" t="s">
        <v>26</v>
      </c>
      <c r="K4967">
        <v>21.52</v>
      </c>
      <c r="L4967">
        <v>22.012117</v>
      </c>
      <c r="M4967">
        <v>0.36216799999999999</v>
      </c>
      <c r="N4967">
        <v>0.12994900000000001</v>
      </c>
    </row>
    <row r="4968" spans="1:14" x14ac:dyDescent="0.3">
      <c r="A4968" s="1">
        <v>43672.125</v>
      </c>
      <c r="B4968" s="1">
        <v>43671.958333333336</v>
      </c>
      <c r="C4968" s="3">
        <f t="shared" si="463"/>
        <v>7</v>
      </c>
      <c r="D4968" s="3">
        <f t="shared" si="464"/>
        <v>25</v>
      </c>
      <c r="E4968" s="4">
        <f t="shared" si="465"/>
        <v>23</v>
      </c>
      <c r="F4968" s="4">
        <f t="shared" si="466"/>
        <v>5</v>
      </c>
      <c r="G4968" s="4" t="str">
        <f t="shared" si="467"/>
        <v>Sum</v>
      </c>
      <c r="H4968" s="4" t="str">
        <f t="shared" si="468"/>
        <v>Off</v>
      </c>
      <c r="I4968">
        <v>1127872598</v>
      </c>
      <c r="J4968" t="s">
        <v>26</v>
      </c>
      <c r="K4968">
        <v>19.510000000000002</v>
      </c>
      <c r="L4968">
        <v>19.847871999999999</v>
      </c>
      <c r="M4968">
        <v>0.18476400000000001</v>
      </c>
      <c r="N4968">
        <v>0.15310799999999999</v>
      </c>
    </row>
    <row r="4969" spans="1:14" x14ac:dyDescent="0.3">
      <c r="A4969" s="1">
        <v>43672.166666666664</v>
      </c>
      <c r="B4969" s="1">
        <v>43672</v>
      </c>
      <c r="C4969" s="3">
        <f t="shared" si="463"/>
        <v>7</v>
      </c>
      <c r="D4969" s="3">
        <f t="shared" si="464"/>
        <v>26</v>
      </c>
      <c r="E4969" s="4">
        <f t="shared" si="465"/>
        <v>0</v>
      </c>
      <c r="F4969" s="4">
        <f t="shared" si="466"/>
        <v>6</v>
      </c>
      <c r="G4969" s="4" t="str">
        <f t="shared" si="467"/>
        <v>Sum</v>
      </c>
      <c r="H4969" s="4" t="str">
        <f t="shared" si="468"/>
        <v>Off</v>
      </c>
      <c r="I4969">
        <v>1127872598</v>
      </c>
      <c r="J4969" t="s">
        <v>26</v>
      </c>
      <c r="K4969">
        <v>18.829999999999998</v>
      </c>
      <c r="L4969">
        <v>18.957070999999999</v>
      </c>
      <c r="M4969">
        <v>8.4855E-2</v>
      </c>
      <c r="N4969">
        <v>4.2215999999999997E-2</v>
      </c>
    </row>
    <row r="4970" spans="1:14" x14ac:dyDescent="0.3">
      <c r="A4970" s="1">
        <v>43672.208333333336</v>
      </c>
      <c r="B4970" s="1">
        <v>43672.041666666664</v>
      </c>
      <c r="C4970" s="3">
        <f t="shared" si="463"/>
        <v>7</v>
      </c>
      <c r="D4970" s="3">
        <f t="shared" si="464"/>
        <v>26</v>
      </c>
      <c r="E4970" s="4">
        <f t="shared" si="465"/>
        <v>1</v>
      </c>
      <c r="F4970" s="4">
        <f t="shared" si="466"/>
        <v>6</v>
      </c>
      <c r="G4970" s="4" t="str">
        <f t="shared" si="467"/>
        <v>Sum</v>
      </c>
      <c r="H4970" s="4" t="str">
        <f t="shared" si="468"/>
        <v>Off</v>
      </c>
      <c r="I4970">
        <v>1127872598</v>
      </c>
      <c r="J4970" t="s">
        <v>26</v>
      </c>
      <c r="K4970">
        <v>18.25</v>
      </c>
      <c r="L4970">
        <v>18.260971000000001</v>
      </c>
      <c r="M4970">
        <v>5.6945999999999997E-2</v>
      </c>
      <c r="N4970">
        <v>-4.5975000000000002E-2</v>
      </c>
    </row>
    <row r="4971" spans="1:14" x14ac:dyDescent="0.3">
      <c r="A4971" s="1">
        <v>43672.25</v>
      </c>
      <c r="B4971" s="1">
        <v>43672.083333333336</v>
      </c>
      <c r="C4971" s="3">
        <f t="shared" si="463"/>
        <v>7</v>
      </c>
      <c r="D4971" s="3">
        <f t="shared" si="464"/>
        <v>26</v>
      </c>
      <c r="E4971" s="4">
        <f t="shared" si="465"/>
        <v>2</v>
      </c>
      <c r="F4971" s="4">
        <f t="shared" si="466"/>
        <v>6</v>
      </c>
      <c r="G4971" s="4" t="str">
        <f t="shared" si="467"/>
        <v>Sum</v>
      </c>
      <c r="H4971" s="4" t="str">
        <f t="shared" si="468"/>
        <v>Off</v>
      </c>
      <c r="I4971">
        <v>1127872598</v>
      </c>
      <c r="J4971" t="s">
        <v>26</v>
      </c>
      <c r="K4971">
        <v>16.28</v>
      </c>
      <c r="L4971">
        <v>16.698623000000001</v>
      </c>
      <c r="M4971">
        <v>0.57579400000000003</v>
      </c>
      <c r="N4971">
        <v>-0.15717100000000001</v>
      </c>
    </row>
    <row r="4972" spans="1:14" x14ac:dyDescent="0.3">
      <c r="A4972" s="1">
        <v>43672.291666666664</v>
      </c>
      <c r="B4972" s="1">
        <v>43672.125</v>
      </c>
      <c r="C4972" s="3">
        <f t="shared" si="463"/>
        <v>7</v>
      </c>
      <c r="D4972" s="3">
        <f t="shared" si="464"/>
        <v>26</v>
      </c>
      <c r="E4972" s="4">
        <f t="shared" si="465"/>
        <v>3</v>
      </c>
      <c r="F4972" s="4">
        <f t="shared" si="466"/>
        <v>6</v>
      </c>
      <c r="G4972" s="4" t="str">
        <f t="shared" si="467"/>
        <v>Sum</v>
      </c>
      <c r="H4972" s="4" t="str">
        <f t="shared" si="468"/>
        <v>Off</v>
      </c>
      <c r="I4972">
        <v>1127872598</v>
      </c>
      <c r="J4972" t="s">
        <v>26</v>
      </c>
      <c r="K4972">
        <v>14.8</v>
      </c>
      <c r="L4972">
        <v>15.323865</v>
      </c>
      <c r="M4972">
        <v>0.64544699999999999</v>
      </c>
      <c r="N4972">
        <v>-0.121582</v>
      </c>
    </row>
    <row r="4973" spans="1:14" x14ac:dyDescent="0.3">
      <c r="A4973" s="1">
        <v>43672.333333333336</v>
      </c>
      <c r="B4973" s="1">
        <v>43672.166666666664</v>
      </c>
      <c r="C4973" s="3">
        <f t="shared" si="463"/>
        <v>7</v>
      </c>
      <c r="D4973" s="3">
        <f t="shared" si="464"/>
        <v>26</v>
      </c>
      <c r="E4973" s="4">
        <f t="shared" si="465"/>
        <v>4</v>
      </c>
      <c r="F4973" s="4">
        <f t="shared" si="466"/>
        <v>6</v>
      </c>
      <c r="G4973" s="4" t="str">
        <f t="shared" si="467"/>
        <v>Sum</v>
      </c>
      <c r="H4973" s="4" t="str">
        <f t="shared" si="468"/>
        <v>Off</v>
      </c>
      <c r="I4973">
        <v>1127872598</v>
      </c>
      <c r="J4973" t="s">
        <v>26</v>
      </c>
      <c r="K4973">
        <v>14.37</v>
      </c>
      <c r="L4973">
        <v>15.046727000000001</v>
      </c>
      <c r="M4973">
        <v>0.85636800000000002</v>
      </c>
      <c r="N4973">
        <v>-0.179641</v>
      </c>
    </row>
    <row r="4974" spans="1:14" x14ac:dyDescent="0.3">
      <c r="A4974" s="1">
        <v>43672.375</v>
      </c>
      <c r="B4974" s="1">
        <v>43672.208333333336</v>
      </c>
      <c r="C4974" s="3">
        <f t="shared" si="463"/>
        <v>7</v>
      </c>
      <c r="D4974" s="3">
        <f t="shared" si="464"/>
        <v>26</v>
      </c>
      <c r="E4974" s="4">
        <f t="shared" si="465"/>
        <v>5</v>
      </c>
      <c r="F4974" s="4">
        <f t="shared" si="466"/>
        <v>6</v>
      </c>
      <c r="G4974" s="4" t="str">
        <f t="shared" si="467"/>
        <v>Sum</v>
      </c>
      <c r="H4974" s="4" t="str">
        <f t="shared" si="468"/>
        <v>Off</v>
      </c>
      <c r="I4974">
        <v>1127872598</v>
      </c>
      <c r="J4974" t="s">
        <v>26</v>
      </c>
      <c r="K4974">
        <v>16.05</v>
      </c>
      <c r="L4974">
        <v>16.822685</v>
      </c>
      <c r="M4974">
        <v>0.997811</v>
      </c>
      <c r="N4974">
        <v>-0.22512599999999999</v>
      </c>
    </row>
    <row r="4975" spans="1:14" x14ac:dyDescent="0.3">
      <c r="A4975" s="1">
        <v>43672.416666666664</v>
      </c>
      <c r="B4975" s="1">
        <v>43672.25</v>
      </c>
      <c r="C4975" s="3">
        <f t="shared" si="463"/>
        <v>7</v>
      </c>
      <c r="D4975" s="3">
        <f t="shared" si="464"/>
        <v>26</v>
      </c>
      <c r="E4975" s="4">
        <f t="shared" si="465"/>
        <v>6</v>
      </c>
      <c r="F4975" s="4">
        <f t="shared" si="466"/>
        <v>6</v>
      </c>
      <c r="G4975" s="4" t="str">
        <f t="shared" si="467"/>
        <v>Sum</v>
      </c>
      <c r="H4975" s="4" t="str">
        <f t="shared" si="468"/>
        <v>Off</v>
      </c>
      <c r="I4975">
        <v>1127872598</v>
      </c>
      <c r="J4975" t="s">
        <v>26</v>
      </c>
      <c r="K4975">
        <v>17.5</v>
      </c>
      <c r="L4975">
        <v>18.662749999999999</v>
      </c>
      <c r="M4975">
        <v>1.265104</v>
      </c>
      <c r="N4975">
        <v>-0.102354</v>
      </c>
    </row>
    <row r="4976" spans="1:14" x14ac:dyDescent="0.3">
      <c r="A4976" s="1">
        <v>43672.458333333336</v>
      </c>
      <c r="B4976" s="1">
        <v>43672.291666666664</v>
      </c>
      <c r="C4976" s="3">
        <f t="shared" si="463"/>
        <v>7</v>
      </c>
      <c r="D4976" s="3">
        <f t="shared" si="464"/>
        <v>26</v>
      </c>
      <c r="E4976" s="4">
        <f t="shared" si="465"/>
        <v>7</v>
      </c>
      <c r="F4976" s="4">
        <f t="shared" si="466"/>
        <v>6</v>
      </c>
      <c r="G4976" s="4" t="str">
        <f t="shared" si="467"/>
        <v>Sum</v>
      </c>
      <c r="H4976" s="4" t="str">
        <f t="shared" si="468"/>
        <v>Off</v>
      </c>
      <c r="I4976">
        <v>1127872598</v>
      </c>
      <c r="J4976" t="s">
        <v>26</v>
      </c>
      <c r="K4976">
        <v>19.3</v>
      </c>
      <c r="L4976">
        <v>20.132304000000001</v>
      </c>
      <c r="M4976">
        <v>0.94175500000000001</v>
      </c>
      <c r="N4976">
        <v>-0.10945100000000001</v>
      </c>
    </row>
    <row r="4977" spans="1:14" x14ac:dyDescent="0.3">
      <c r="A4977" s="1">
        <v>43672.5</v>
      </c>
      <c r="B4977" s="1">
        <v>43672.333333333336</v>
      </c>
      <c r="C4977" s="3">
        <f t="shared" si="463"/>
        <v>7</v>
      </c>
      <c r="D4977" s="3">
        <f t="shared" si="464"/>
        <v>26</v>
      </c>
      <c r="E4977" s="4">
        <f t="shared" si="465"/>
        <v>8</v>
      </c>
      <c r="F4977" s="4">
        <f t="shared" si="466"/>
        <v>6</v>
      </c>
      <c r="G4977" s="4" t="str">
        <f t="shared" si="467"/>
        <v>Sum</v>
      </c>
      <c r="H4977" s="4" t="str">
        <f t="shared" si="468"/>
        <v>Off</v>
      </c>
      <c r="I4977">
        <v>1127872598</v>
      </c>
      <c r="J4977" t="s">
        <v>26</v>
      </c>
      <c r="K4977">
        <v>21.46</v>
      </c>
      <c r="L4977">
        <v>21.917345000000001</v>
      </c>
      <c r="M4977">
        <v>0.615255</v>
      </c>
      <c r="N4977">
        <v>-0.15790999999999999</v>
      </c>
    </row>
    <row r="4978" spans="1:14" x14ac:dyDescent="0.3">
      <c r="A4978" s="1">
        <v>43672.541666666664</v>
      </c>
      <c r="B4978" s="1">
        <v>43672.375</v>
      </c>
      <c r="C4978" s="3">
        <f t="shared" si="463"/>
        <v>7</v>
      </c>
      <c r="D4978" s="3">
        <f t="shared" si="464"/>
        <v>26</v>
      </c>
      <c r="E4978" s="4">
        <f t="shared" si="465"/>
        <v>9</v>
      </c>
      <c r="F4978" s="4">
        <f t="shared" si="466"/>
        <v>6</v>
      </c>
      <c r="G4978" s="4" t="str">
        <f t="shared" si="467"/>
        <v>Sum</v>
      </c>
      <c r="H4978" s="4" t="str">
        <f t="shared" si="468"/>
        <v>Off</v>
      </c>
      <c r="I4978">
        <v>1127872598</v>
      </c>
      <c r="J4978" t="s">
        <v>26</v>
      </c>
      <c r="K4978">
        <v>23.13</v>
      </c>
      <c r="L4978">
        <v>23.480969000000002</v>
      </c>
      <c r="M4978">
        <v>0.52566599999999997</v>
      </c>
      <c r="N4978">
        <v>-0.17469699999999999</v>
      </c>
    </row>
    <row r="4979" spans="1:14" x14ac:dyDescent="0.3">
      <c r="A4979" s="1">
        <v>43672.583333333336</v>
      </c>
      <c r="B4979" s="1">
        <v>43672.416666666664</v>
      </c>
      <c r="C4979" s="3">
        <f t="shared" si="463"/>
        <v>7</v>
      </c>
      <c r="D4979" s="3">
        <f t="shared" si="464"/>
        <v>26</v>
      </c>
      <c r="E4979" s="4">
        <f t="shared" si="465"/>
        <v>10</v>
      </c>
      <c r="F4979" s="4">
        <f t="shared" si="466"/>
        <v>6</v>
      </c>
      <c r="G4979" s="4" t="str">
        <f t="shared" si="467"/>
        <v>Sum</v>
      </c>
      <c r="H4979" s="4" t="str">
        <f t="shared" si="468"/>
        <v>On</v>
      </c>
      <c r="I4979">
        <v>1127872598</v>
      </c>
      <c r="J4979" t="s">
        <v>26</v>
      </c>
      <c r="K4979">
        <v>26.04</v>
      </c>
      <c r="L4979">
        <v>25.930140000000002</v>
      </c>
      <c r="M4979">
        <v>0.24171000000000001</v>
      </c>
      <c r="N4979">
        <v>-0.35156999999999999</v>
      </c>
    </row>
    <row r="4980" spans="1:14" x14ac:dyDescent="0.3">
      <c r="A4980" s="1">
        <v>43672.625</v>
      </c>
      <c r="B4980" s="1">
        <v>43672.458333333336</v>
      </c>
      <c r="C4980" s="3">
        <f t="shared" si="463"/>
        <v>7</v>
      </c>
      <c r="D4980" s="3">
        <f t="shared" si="464"/>
        <v>26</v>
      </c>
      <c r="E4980" s="4">
        <f t="shared" si="465"/>
        <v>11</v>
      </c>
      <c r="F4980" s="4">
        <f t="shared" si="466"/>
        <v>6</v>
      </c>
      <c r="G4980" s="4" t="str">
        <f t="shared" si="467"/>
        <v>Sum</v>
      </c>
      <c r="H4980" s="4" t="str">
        <f t="shared" si="468"/>
        <v>On</v>
      </c>
      <c r="I4980">
        <v>1127872598</v>
      </c>
      <c r="J4980" t="s">
        <v>26</v>
      </c>
      <c r="K4980">
        <v>30.09</v>
      </c>
      <c r="L4980">
        <v>29.656293000000002</v>
      </c>
      <c r="M4980">
        <v>0.36238199999999998</v>
      </c>
      <c r="N4980">
        <v>-0.79608900000000005</v>
      </c>
    </row>
    <row r="4981" spans="1:14" x14ac:dyDescent="0.3">
      <c r="A4981" s="1">
        <v>43672.666666666664</v>
      </c>
      <c r="B4981" s="1">
        <v>43672.5</v>
      </c>
      <c r="C4981" s="3">
        <f t="shared" si="463"/>
        <v>7</v>
      </c>
      <c r="D4981" s="3">
        <f t="shared" si="464"/>
        <v>26</v>
      </c>
      <c r="E4981" s="4">
        <f t="shared" si="465"/>
        <v>12</v>
      </c>
      <c r="F4981" s="4">
        <f t="shared" si="466"/>
        <v>6</v>
      </c>
      <c r="G4981" s="4" t="str">
        <f t="shared" si="467"/>
        <v>Sum</v>
      </c>
      <c r="H4981" s="4" t="str">
        <f t="shared" si="468"/>
        <v>On</v>
      </c>
      <c r="I4981">
        <v>1127872598</v>
      </c>
      <c r="J4981" t="s">
        <v>26</v>
      </c>
      <c r="K4981">
        <v>33.5</v>
      </c>
      <c r="L4981">
        <v>32.966186</v>
      </c>
      <c r="M4981">
        <v>0.47756100000000001</v>
      </c>
      <c r="N4981">
        <v>-1.0113749999999999</v>
      </c>
    </row>
    <row r="4982" spans="1:14" x14ac:dyDescent="0.3">
      <c r="A4982" s="1">
        <v>43672.708333333336</v>
      </c>
      <c r="B4982" s="1">
        <v>43672.541666666664</v>
      </c>
      <c r="C4982" s="3">
        <f t="shared" si="463"/>
        <v>7</v>
      </c>
      <c r="D4982" s="3">
        <f t="shared" si="464"/>
        <v>26</v>
      </c>
      <c r="E4982" s="4">
        <f t="shared" si="465"/>
        <v>13</v>
      </c>
      <c r="F4982" s="4">
        <f t="shared" si="466"/>
        <v>6</v>
      </c>
      <c r="G4982" s="4" t="str">
        <f t="shared" si="467"/>
        <v>Sum</v>
      </c>
      <c r="H4982" s="4" t="str">
        <f t="shared" si="468"/>
        <v>On</v>
      </c>
      <c r="I4982">
        <v>1127872598</v>
      </c>
      <c r="J4982" t="s">
        <v>26</v>
      </c>
      <c r="K4982">
        <v>34.89</v>
      </c>
      <c r="L4982">
        <v>34.348993999999998</v>
      </c>
      <c r="M4982">
        <v>0.47620299999999999</v>
      </c>
      <c r="N4982">
        <v>-1.017209</v>
      </c>
    </row>
    <row r="4983" spans="1:14" x14ac:dyDescent="0.3">
      <c r="A4983" s="1">
        <v>43672.75</v>
      </c>
      <c r="B4983" s="1">
        <v>43672.583333333336</v>
      </c>
      <c r="C4983" s="3">
        <f t="shared" si="463"/>
        <v>7</v>
      </c>
      <c r="D4983" s="3">
        <f t="shared" si="464"/>
        <v>26</v>
      </c>
      <c r="E4983" s="4">
        <f t="shared" si="465"/>
        <v>14</v>
      </c>
      <c r="F4983" s="4">
        <f t="shared" si="466"/>
        <v>6</v>
      </c>
      <c r="G4983" s="4" t="str">
        <f t="shared" si="467"/>
        <v>Sum</v>
      </c>
      <c r="H4983" s="4" t="str">
        <f t="shared" si="468"/>
        <v>On</v>
      </c>
      <c r="I4983">
        <v>1127872598</v>
      </c>
      <c r="J4983" t="s">
        <v>26</v>
      </c>
      <c r="K4983">
        <v>38.53</v>
      </c>
      <c r="L4983">
        <v>38.365169999999999</v>
      </c>
      <c r="M4983">
        <v>0.87067000000000005</v>
      </c>
      <c r="N4983">
        <v>-1.0355000000000001</v>
      </c>
    </row>
    <row r="4984" spans="1:14" x14ac:dyDescent="0.3">
      <c r="A4984" s="1">
        <v>43672.791666666664</v>
      </c>
      <c r="B4984" s="1">
        <v>43672.625</v>
      </c>
      <c r="C4984" s="3">
        <f t="shared" si="463"/>
        <v>7</v>
      </c>
      <c r="D4984" s="3">
        <f t="shared" si="464"/>
        <v>26</v>
      </c>
      <c r="E4984" s="4">
        <f t="shared" si="465"/>
        <v>15</v>
      </c>
      <c r="F4984" s="4">
        <f t="shared" si="466"/>
        <v>6</v>
      </c>
      <c r="G4984" s="4" t="str">
        <f t="shared" si="467"/>
        <v>Sum</v>
      </c>
      <c r="H4984" s="4" t="str">
        <f t="shared" si="468"/>
        <v>On</v>
      </c>
      <c r="I4984">
        <v>1127872598</v>
      </c>
      <c r="J4984" t="s">
        <v>26</v>
      </c>
      <c r="K4984">
        <v>42.25</v>
      </c>
      <c r="L4984">
        <v>42.830837000000002</v>
      </c>
      <c r="M4984">
        <v>1.6702950000000001</v>
      </c>
      <c r="N4984">
        <v>-1.089458</v>
      </c>
    </row>
    <row r="4985" spans="1:14" x14ac:dyDescent="0.3">
      <c r="A4985" s="1">
        <v>43672.833333333336</v>
      </c>
      <c r="B4985" s="1">
        <v>43672.666666666664</v>
      </c>
      <c r="C4985" s="3">
        <f t="shared" si="463"/>
        <v>7</v>
      </c>
      <c r="D4985" s="3">
        <f t="shared" si="464"/>
        <v>26</v>
      </c>
      <c r="E4985" s="4">
        <f t="shared" si="465"/>
        <v>16</v>
      </c>
      <c r="F4985" s="4">
        <f t="shared" si="466"/>
        <v>6</v>
      </c>
      <c r="G4985" s="4" t="str">
        <f t="shared" si="467"/>
        <v>Sum</v>
      </c>
      <c r="H4985" s="4" t="str">
        <f t="shared" si="468"/>
        <v>On</v>
      </c>
      <c r="I4985">
        <v>1127872598</v>
      </c>
      <c r="J4985" t="s">
        <v>26</v>
      </c>
      <c r="K4985">
        <v>47</v>
      </c>
      <c r="L4985">
        <v>47.009777999999997</v>
      </c>
      <c r="M4985">
        <v>1.1801159999999999</v>
      </c>
      <c r="N4985">
        <v>-1.1703380000000001</v>
      </c>
    </row>
    <row r="4986" spans="1:14" x14ac:dyDescent="0.3">
      <c r="A4986" s="1">
        <v>43672.875</v>
      </c>
      <c r="B4986" s="1">
        <v>43672.708333333336</v>
      </c>
      <c r="C4986" s="3">
        <f t="shared" si="463"/>
        <v>7</v>
      </c>
      <c r="D4986" s="3">
        <f t="shared" si="464"/>
        <v>26</v>
      </c>
      <c r="E4986" s="4">
        <f t="shared" si="465"/>
        <v>17</v>
      </c>
      <c r="F4986" s="4">
        <f t="shared" si="466"/>
        <v>6</v>
      </c>
      <c r="G4986" s="4" t="str">
        <f t="shared" si="467"/>
        <v>Sum</v>
      </c>
      <c r="H4986" s="4" t="str">
        <f t="shared" si="468"/>
        <v>On</v>
      </c>
      <c r="I4986">
        <v>1127872598</v>
      </c>
      <c r="J4986" t="s">
        <v>26</v>
      </c>
      <c r="K4986">
        <v>46.27</v>
      </c>
      <c r="L4986">
        <v>45.886791000000002</v>
      </c>
      <c r="M4986">
        <v>0.94924600000000003</v>
      </c>
      <c r="N4986">
        <v>-1.3324549999999999</v>
      </c>
    </row>
    <row r="4987" spans="1:14" x14ac:dyDescent="0.3">
      <c r="A4987" s="1">
        <v>43672.916666666664</v>
      </c>
      <c r="B4987" s="1">
        <v>43672.75</v>
      </c>
      <c r="C4987" s="3">
        <f t="shared" si="463"/>
        <v>7</v>
      </c>
      <c r="D4987" s="3">
        <f t="shared" si="464"/>
        <v>26</v>
      </c>
      <c r="E4987" s="4">
        <f t="shared" si="465"/>
        <v>18</v>
      </c>
      <c r="F4987" s="4">
        <f t="shared" si="466"/>
        <v>6</v>
      </c>
      <c r="G4987" s="4" t="str">
        <f t="shared" si="467"/>
        <v>Sum</v>
      </c>
      <c r="H4987" s="4" t="str">
        <f t="shared" si="468"/>
        <v>On</v>
      </c>
      <c r="I4987">
        <v>1127872598</v>
      </c>
      <c r="J4987" t="s">
        <v>26</v>
      </c>
      <c r="K4987">
        <v>37.78</v>
      </c>
      <c r="L4987">
        <v>37.532589000000002</v>
      </c>
      <c r="M4987">
        <v>0.64224099999999995</v>
      </c>
      <c r="N4987">
        <v>-0.889652</v>
      </c>
    </row>
    <row r="4988" spans="1:14" x14ac:dyDescent="0.3">
      <c r="A4988" s="1">
        <v>43672.958333333336</v>
      </c>
      <c r="B4988" s="1">
        <v>43672.791666666664</v>
      </c>
      <c r="C4988" s="3">
        <f t="shared" si="463"/>
        <v>7</v>
      </c>
      <c r="D4988" s="3">
        <f t="shared" si="464"/>
        <v>26</v>
      </c>
      <c r="E4988" s="4">
        <f t="shared" si="465"/>
        <v>19</v>
      </c>
      <c r="F4988" s="4">
        <f t="shared" si="466"/>
        <v>6</v>
      </c>
      <c r="G4988" s="4" t="str">
        <f t="shared" si="467"/>
        <v>Sum</v>
      </c>
      <c r="H4988" s="4" t="str">
        <f t="shared" si="468"/>
        <v>On</v>
      </c>
      <c r="I4988">
        <v>1127872598</v>
      </c>
      <c r="J4988" t="s">
        <v>26</v>
      </c>
      <c r="K4988">
        <v>33.08</v>
      </c>
      <c r="L4988">
        <v>32.809116000000003</v>
      </c>
      <c r="M4988">
        <v>0.63358000000000003</v>
      </c>
      <c r="N4988">
        <v>-0.90446400000000005</v>
      </c>
    </row>
    <row r="4989" spans="1:14" x14ac:dyDescent="0.3">
      <c r="A4989" s="1">
        <v>43673</v>
      </c>
      <c r="B4989" s="1">
        <v>43672.833333333336</v>
      </c>
      <c r="C4989" s="3">
        <f t="shared" si="463"/>
        <v>7</v>
      </c>
      <c r="D4989" s="3">
        <f t="shared" si="464"/>
        <v>26</v>
      </c>
      <c r="E4989" s="4">
        <f t="shared" si="465"/>
        <v>20</v>
      </c>
      <c r="F4989" s="4">
        <f t="shared" si="466"/>
        <v>6</v>
      </c>
      <c r="G4989" s="4" t="str">
        <f t="shared" si="467"/>
        <v>Sum</v>
      </c>
      <c r="H4989" s="4" t="str">
        <f t="shared" si="468"/>
        <v>On</v>
      </c>
      <c r="I4989">
        <v>1127872598</v>
      </c>
      <c r="J4989" t="s">
        <v>26</v>
      </c>
      <c r="K4989">
        <v>29.66</v>
      </c>
      <c r="L4989">
        <v>29.688651</v>
      </c>
      <c r="M4989">
        <v>0.91695499999999996</v>
      </c>
      <c r="N4989">
        <v>-0.88830399999999998</v>
      </c>
    </row>
    <row r="4990" spans="1:14" x14ac:dyDescent="0.3">
      <c r="A4990" s="1">
        <v>43673.041666666664</v>
      </c>
      <c r="B4990" s="1">
        <v>43672.875</v>
      </c>
      <c r="C4990" s="3">
        <f t="shared" si="463"/>
        <v>7</v>
      </c>
      <c r="D4990" s="3">
        <f t="shared" si="464"/>
        <v>26</v>
      </c>
      <c r="E4990" s="4">
        <f t="shared" si="465"/>
        <v>21</v>
      </c>
      <c r="F4990" s="4">
        <f t="shared" si="466"/>
        <v>6</v>
      </c>
      <c r="G4990" s="4" t="str">
        <f t="shared" si="467"/>
        <v>Sum</v>
      </c>
      <c r="H4990" s="4" t="str">
        <f t="shared" si="468"/>
        <v>On</v>
      </c>
      <c r="I4990">
        <v>1127872598</v>
      </c>
      <c r="J4990" t="s">
        <v>26</v>
      </c>
      <c r="K4990">
        <v>27.6</v>
      </c>
      <c r="L4990">
        <v>27.380880000000001</v>
      </c>
      <c r="M4990">
        <v>0.36456499999999997</v>
      </c>
      <c r="N4990">
        <v>-0.58368500000000001</v>
      </c>
    </row>
    <row r="4991" spans="1:14" x14ac:dyDescent="0.3">
      <c r="A4991" s="1">
        <v>43673.083333333336</v>
      </c>
      <c r="B4991" s="1">
        <v>43672.916666666664</v>
      </c>
      <c r="C4991" s="3">
        <f t="shared" si="463"/>
        <v>7</v>
      </c>
      <c r="D4991" s="3">
        <f t="shared" si="464"/>
        <v>26</v>
      </c>
      <c r="E4991" s="4">
        <f t="shared" si="465"/>
        <v>22</v>
      </c>
      <c r="F4991" s="4">
        <f t="shared" si="466"/>
        <v>6</v>
      </c>
      <c r="G4991" s="4" t="str">
        <f t="shared" si="467"/>
        <v>Sum</v>
      </c>
      <c r="H4991" s="4" t="str">
        <f t="shared" si="468"/>
        <v>Off</v>
      </c>
      <c r="I4991">
        <v>1127872598</v>
      </c>
      <c r="J4991" t="s">
        <v>26</v>
      </c>
      <c r="K4991">
        <v>23.7</v>
      </c>
      <c r="L4991">
        <v>23.885527</v>
      </c>
      <c r="M4991">
        <v>0.37517499999999998</v>
      </c>
      <c r="N4991">
        <v>-0.18964800000000001</v>
      </c>
    </row>
    <row r="4992" spans="1:14" x14ac:dyDescent="0.3">
      <c r="A4992" s="1">
        <v>43673.125</v>
      </c>
      <c r="B4992" s="1">
        <v>43672.958333333336</v>
      </c>
      <c r="C4992" s="3">
        <f t="shared" si="463"/>
        <v>7</v>
      </c>
      <c r="D4992" s="3">
        <f t="shared" si="464"/>
        <v>26</v>
      </c>
      <c r="E4992" s="4">
        <f t="shared" si="465"/>
        <v>23</v>
      </c>
      <c r="F4992" s="4">
        <f t="shared" si="466"/>
        <v>6</v>
      </c>
      <c r="G4992" s="4" t="str">
        <f t="shared" si="467"/>
        <v>Sum</v>
      </c>
      <c r="H4992" s="4" t="str">
        <f t="shared" si="468"/>
        <v>Off</v>
      </c>
      <c r="I4992">
        <v>1127872598</v>
      </c>
      <c r="J4992" t="s">
        <v>26</v>
      </c>
      <c r="K4992">
        <v>21.55</v>
      </c>
      <c r="L4992">
        <v>21.639272999999999</v>
      </c>
      <c r="M4992">
        <v>7.1256E-2</v>
      </c>
      <c r="N4992">
        <v>1.8016999999999998E-2</v>
      </c>
    </row>
    <row r="4993" spans="1:14" x14ac:dyDescent="0.3">
      <c r="A4993" s="1">
        <v>43673.166666666664</v>
      </c>
      <c r="B4993" s="1">
        <v>43673</v>
      </c>
      <c r="C4993" s="3">
        <f t="shared" si="463"/>
        <v>7</v>
      </c>
      <c r="D4993" s="3">
        <f t="shared" si="464"/>
        <v>27</v>
      </c>
      <c r="E4993" s="4">
        <f t="shared" si="465"/>
        <v>0</v>
      </c>
      <c r="F4993" s="4">
        <f t="shared" si="466"/>
        <v>7</v>
      </c>
      <c r="G4993" s="4" t="str">
        <f t="shared" si="467"/>
        <v>Sum</v>
      </c>
      <c r="H4993" s="4" t="str">
        <f t="shared" si="468"/>
        <v>Off</v>
      </c>
      <c r="I4993">
        <v>1127872598</v>
      </c>
      <c r="J4993" t="s">
        <v>26</v>
      </c>
      <c r="K4993">
        <v>19.079999999999998</v>
      </c>
      <c r="L4993">
        <v>19.050001000000002</v>
      </c>
      <c r="M4993">
        <v>3.1654000000000002E-2</v>
      </c>
      <c r="N4993">
        <v>-6.1652999999999999E-2</v>
      </c>
    </row>
    <row r="4994" spans="1:14" x14ac:dyDescent="0.3">
      <c r="A4994" s="1">
        <v>43673.208333333336</v>
      </c>
      <c r="B4994" s="1">
        <v>43673.041666666664</v>
      </c>
      <c r="C4994" s="3">
        <f t="shared" si="463"/>
        <v>7</v>
      </c>
      <c r="D4994" s="3">
        <f t="shared" si="464"/>
        <v>27</v>
      </c>
      <c r="E4994" s="4">
        <f t="shared" si="465"/>
        <v>1</v>
      </c>
      <c r="F4994" s="4">
        <f t="shared" si="466"/>
        <v>7</v>
      </c>
      <c r="G4994" s="4" t="str">
        <f t="shared" si="467"/>
        <v>Sum</v>
      </c>
      <c r="H4994" s="4" t="str">
        <f t="shared" si="468"/>
        <v>Off</v>
      </c>
      <c r="I4994">
        <v>1127872598</v>
      </c>
      <c r="J4994" t="s">
        <v>26</v>
      </c>
      <c r="K4994">
        <v>17.920000000000002</v>
      </c>
      <c r="L4994">
        <v>18.100867000000001</v>
      </c>
      <c r="M4994">
        <v>0.161356</v>
      </c>
      <c r="N4994">
        <v>1.9511000000000001E-2</v>
      </c>
    </row>
    <row r="4995" spans="1:14" x14ac:dyDescent="0.3">
      <c r="A4995" s="1">
        <v>43673.25</v>
      </c>
      <c r="B4995" s="1">
        <v>43673.083333333336</v>
      </c>
      <c r="C4995" s="3">
        <f t="shared" ref="C4995:C5058" si="469">MONTH(B4995)</f>
        <v>7</v>
      </c>
      <c r="D4995" s="3">
        <f t="shared" ref="D4995:D5058" si="470">DAY(B4995)</f>
        <v>27</v>
      </c>
      <c r="E4995" s="4">
        <f t="shared" ref="E4995:E5058" si="471">HOUR(B4995)</f>
        <v>2</v>
      </c>
      <c r="F4995" s="4">
        <f t="shared" ref="F4995:F5058" si="472">WEEKDAY(B4995)</f>
        <v>7</v>
      </c>
      <c r="G4995" s="4" t="str">
        <f t="shared" ref="G4995:G5058" si="473">IF(AND(C4995&gt;4,C4995&lt;10),"Sum","Win")</f>
        <v>Sum</v>
      </c>
      <c r="H4995" s="4" t="str">
        <f t="shared" si="468"/>
        <v>Off</v>
      </c>
      <c r="I4995">
        <v>1127872598</v>
      </c>
      <c r="J4995" t="s">
        <v>26</v>
      </c>
      <c r="K4995">
        <v>16.489999999999998</v>
      </c>
      <c r="L4995">
        <v>16.942751000000001</v>
      </c>
      <c r="M4995">
        <v>0.51695899999999995</v>
      </c>
      <c r="N4995">
        <v>-6.4208000000000001E-2</v>
      </c>
    </row>
    <row r="4996" spans="1:14" x14ac:dyDescent="0.3">
      <c r="A4996" s="1">
        <v>43673.291666666664</v>
      </c>
      <c r="B4996" s="1">
        <v>43673.125</v>
      </c>
      <c r="C4996" s="3">
        <f t="shared" si="469"/>
        <v>7</v>
      </c>
      <c r="D4996" s="3">
        <f t="shared" si="470"/>
        <v>27</v>
      </c>
      <c r="E4996" s="4">
        <f t="shared" si="471"/>
        <v>3</v>
      </c>
      <c r="F4996" s="4">
        <f t="shared" si="472"/>
        <v>7</v>
      </c>
      <c r="G4996" s="4" t="str">
        <f t="shared" si="473"/>
        <v>Sum</v>
      </c>
      <c r="H4996" s="4" t="str">
        <f t="shared" si="468"/>
        <v>Off</v>
      </c>
      <c r="I4996">
        <v>1127872598</v>
      </c>
      <c r="J4996" t="s">
        <v>26</v>
      </c>
      <c r="K4996">
        <v>14.43</v>
      </c>
      <c r="L4996">
        <v>14.881997</v>
      </c>
      <c r="M4996">
        <v>0.57505899999999999</v>
      </c>
      <c r="N4996">
        <v>-0.123062</v>
      </c>
    </row>
    <row r="4997" spans="1:14" x14ac:dyDescent="0.3">
      <c r="A4997" s="1">
        <v>43673.333333333336</v>
      </c>
      <c r="B4997" s="1">
        <v>43673.166666666664</v>
      </c>
      <c r="C4997" s="3">
        <f t="shared" si="469"/>
        <v>7</v>
      </c>
      <c r="D4997" s="3">
        <f t="shared" si="470"/>
        <v>27</v>
      </c>
      <c r="E4997" s="4">
        <f t="shared" si="471"/>
        <v>4</v>
      </c>
      <c r="F4997" s="4">
        <f t="shared" si="472"/>
        <v>7</v>
      </c>
      <c r="G4997" s="4" t="str">
        <f t="shared" si="473"/>
        <v>Sum</v>
      </c>
      <c r="H4997" s="4" t="str">
        <f t="shared" si="468"/>
        <v>Off</v>
      </c>
      <c r="I4997">
        <v>1127872598</v>
      </c>
      <c r="J4997" t="s">
        <v>26</v>
      </c>
      <c r="K4997">
        <v>13.44</v>
      </c>
      <c r="L4997">
        <v>14.003784</v>
      </c>
      <c r="M4997">
        <v>0.76620200000000005</v>
      </c>
      <c r="N4997">
        <v>-0.20241799999999999</v>
      </c>
    </row>
    <row r="4998" spans="1:14" x14ac:dyDescent="0.3">
      <c r="A4998" s="1">
        <v>43673.375</v>
      </c>
      <c r="B4998" s="1">
        <v>43673.208333333336</v>
      </c>
      <c r="C4998" s="3">
        <f t="shared" si="469"/>
        <v>7</v>
      </c>
      <c r="D4998" s="3">
        <f t="shared" si="470"/>
        <v>27</v>
      </c>
      <c r="E4998" s="4">
        <f t="shared" si="471"/>
        <v>5</v>
      </c>
      <c r="F4998" s="4">
        <f t="shared" si="472"/>
        <v>7</v>
      </c>
      <c r="G4998" s="4" t="str">
        <f t="shared" si="473"/>
        <v>Sum</v>
      </c>
      <c r="H4998" s="4" t="str">
        <f t="shared" si="468"/>
        <v>Off</v>
      </c>
      <c r="I4998">
        <v>1127872598</v>
      </c>
      <c r="J4998" t="s">
        <v>26</v>
      </c>
      <c r="K4998">
        <v>13.63</v>
      </c>
      <c r="L4998">
        <v>14.26074</v>
      </c>
      <c r="M4998">
        <v>0.75359399999999999</v>
      </c>
      <c r="N4998">
        <v>-0.122854</v>
      </c>
    </row>
    <row r="4999" spans="1:14" x14ac:dyDescent="0.3">
      <c r="A4999" s="1">
        <v>43673.416666666664</v>
      </c>
      <c r="B4999" s="1">
        <v>43673.25</v>
      </c>
      <c r="C4999" s="3">
        <f t="shared" si="469"/>
        <v>7</v>
      </c>
      <c r="D4999" s="3">
        <f t="shared" si="470"/>
        <v>27</v>
      </c>
      <c r="E4999" s="4">
        <f t="shared" si="471"/>
        <v>6</v>
      </c>
      <c r="F4999" s="4">
        <f t="shared" si="472"/>
        <v>7</v>
      </c>
      <c r="G4999" s="4" t="str">
        <f t="shared" si="473"/>
        <v>Sum</v>
      </c>
      <c r="H4999" s="4" t="str">
        <f t="shared" si="468"/>
        <v>Off</v>
      </c>
      <c r="I4999">
        <v>1127872598</v>
      </c>
      <c r="J4999" t="s">
        <v>26</v>
      </c>
      <c r="K4999">
        <v>13.55</v>
      </c>
      <c r="L4999">
        <v>14.214885000000001</v>
      </c>
      <c r="M4999">
        <v>0.76427199999999995</v>
      </c>
      <c r="N4999">
        <v>-9.9387000000000003E-2</v>
      </c>
    </row>
    <row r="5000" spans="1:14" x14ac:dyDescent="0.3">
      <c r="A5000" s="1">
        <v>43673.458333333336</v>
      </c>
      <c r="B5000" s="1">
        <v>43673.291666666664</v>
      </c>
      <c r="C5000" s="3">
        <f t="shared" si="469"/>
        <v>7</v>
      </c>
      <c r="D5000" s="3">
        <f t="shared" si="470"/>
        <v>27</v>
      </c>
      <c r="E5000" s="4">
        <f t="shared" si="471"/>
        <v>7</v>
      </c>
      <c r="F5000" s="4">
        <f t="shared" si="472"/>
        <v>7</v>
      </c>
      <c r="G5000" s="4" t="str">
        <f t="shared" si="473"/>
        <v>Sum</v>
      </c>
      <c r="H5000" s="4" t="str">
        <f t="shared" si="468"/>
        <v>Off</v>
      </c>
      <c r="I5000">
        <v>1127872598</v>
      </c>
      <c r="J5000" t="s">
        <v>26</v>
      </c>
      <c r="K5000">
        <v>15.97</v>
      </c>
      <c r="L5000">
        <v>16.545475</v>
      </c>
      <c r="M5000">
        <v>0.70762000000000003</v>
      </c>
      <c r="N5000">
        <v>-0.13214500000000001</v>
      </c>
    </row>
    <row r="5001" spans="1:14" x14ac:dyDescent="0.3">
      <c r="A5001" s="1">
        <v>43673.5</v>
      </c>
      <c r="B5001" s="1">
        <v>43673.333333333336</v>
      </c>
      <c r="C5001" s="3">
        <f t="shared" si="469"/>
        <v>7</v>
      </c>
      <c r="D5001" s="3">
        <f t="shared" si="470"/>
        <v>27</v>
      </c>
      <c r="E5001" s="4">
        <f t="shared" si="471"/>
        <v>8</v>
      </c>
      <c r="F5001" s="4">
        <f t="shared" si="472"/>
        <v>7</v>
      </c>
      <c r="G5001" s="4" t="str">
        <f t="shared" si="473"/>
        <v>Sum</v>
      </c>
      <c r="H5001" s="4" t="str">
        <f t="shared" si="468"/>
        <v>Off</v>
      </c>
      <c r="I5001">
        <v>1127872598</v>
      </c>
      <c r="J5001" t="s">
        <v>26</v>
      </c>
      <c r="K5001">
        <v>18.96</v>
      </c>
      <c r="L5001">
        <v>19.317087999999998</v>
      </c>
      <c r="M5001">
        <v>0.51141499999999995</v>
      </c>
      <c r="N5001">
        <v>-0.15432699999999999</v>
      </c>
    </row>
    <row r="5002" spans="1:14" x14ac:dyDescent="0.3">
      <c r="A5002" s="1">
        <v>43673.541666666664</v>
      </c>
      <c r="B5002" s="1">
        <v>43673.375</v>
      </c>
      <c r="C5002" s="3">
        <f t="shared" si="469"/>
        <v>7</v>
      </c>
      <c r="D5002" s="3">
        <f t="shared" si="470"/>
        <v>27</v>
      </c>
      <c r="E5002" s="4">
        <f t="shared" si="471"/>
        <v>9</v>
      </c>
      <c r="F5002" s="4">
        <f t="shared" si="472"/>
        <v>7</v>
      </c>
      <c r="G5002" s="4" t="str">
        <f t="shared" si="473"/>
        <v>Sum</v>
      </c>
      <c r="H5002" s="4" t="str">
        <f t="shared" si="468"/>
        <v>Off</v>
      </c>
      <c r="I5002">
        <v>1127872598</v>
      </c>
      <c r="J5002" t="s">
        <v>26</v>
      </c>
      <c r="K5002">
        <v>20.86</v>
      </c>
      <c r="L5002">
        <v>21.255962</v>
      </c>
      <c r="M5002">
        <v>0.74236000000000002</v>
      </c>
      <c r="N5002">
        <v>-0.34639799999999998</v>
      </c>
    </row>
    <row r="5003" spans="1:14" x14ac:dyDescent="0.3">
      <c r="A5003" s="1">
        <v>43673.583333333336</v>
      </c>
      <c r="B5003" s="1">
        <v>43673.416666666664</v>
      </c>
      <c r="C5003" s="3">
        <f t="shared" si="469"/>
        <v>7</v>
      </c>
      <c r="D5003" s="3">
        <f t="shared" si="470"/>
        <v>27</v>
      </c>
      <c r="E5003" s="4">
        <f t="shared" si="471"/>
        <v>10</v>
      </c>
      <c r="F5003" s="4">
        <f t="shared" si="472"/>
        <v>7</v>
      </c>
      <c r="G5003" s="4" t="str">
        <f t="shared" si="473"/>
        <v>Sum</v>
      </c>
      <c r="H5003" s="4" t="str">
        <f t="shared" ref="H5003:H5066" si="474">+IF(OR(F5003&lt;2,F5003&gt;6),"Off",IF(AND(G5003="Win",E5003&gt;7,E5003&lt;13),"On",IF(AND(G5003="Win",E5003&gt;16,E5003&lt;22),"On",IF(AND(G5003="Sum",E5003&gt;9,E5003&lt;22),"On","Off"))))</f>
        <v>Off</v>
      </c>
      <c r="I5003">
        <v>1127872598</v>
      </c>
      <c r="J5003" t="s">
        <v>26</v>
      </c>
      <c r="K5003">
        <v>22.75</v>
      </c>
      <c r="L5003">
        <v>23.023855000000001</v>
      </c>
      <c r="M5003">
        <v>0.85910799999999998</v>
      </c>
      <c r="N5003">
        <v>-0.58525300000000002</v>
      </c>
    </row>
    <row r="5004" spans="1:14" x14ac:dyDescent="0.3">
      <c r="A5004" s="1">
        <v>43673.625</v>
      </c>
      <c r="B5004" s="1">
        <v>43673.458333333336</v>
      </c>
      <c r="C5004" s="3">
        <f t="shared" si="469"/>
        <v>7</v>
      </c>
      <c r="D5004" s="3">
        <f t="shared" si="470"/>
        <v>27</v>
      </c>
      <c r="E5004" s="4">
        <f t="shared" si="471"/>
        <v>11</v>
      </c>
      <c r="F5004" s="4">
        <f t="shared" si="472"/>
        <v>7</v>
      </c>
      <c r="G5004" s="4" t="str">
        <f t="shared" si="473"/>
        <v>Sum</v>
      </c>
      <c r="H5004" s="4" t="str">
        <f t="shared" si="474"/>
        <v>Off</v>
      </c>
      <c r="I5004">
        <v>1127872598</v>
      </c>
      <c r="J5004" t="s">
        <v>26</v>
      </c>
      <c r="K5004">
        <v>24.94</v>
      </c>
      <c r="L5004">
        <v>25.062908</v>
      </c>
      <c r="M5004">
        <v>0.81346499999999999</v>
      </c>
      <c r="N5004">
        <v>-0.69055699999999998</v>
      </c>
    </row>
    <row r="5005" spans="1:14" x14ac:dyDescent="0.3">
      <c r="A5005" s="1">
        <v>43673.666666666664</v>
      </c>
      <c r="B5005" s="1">
        <v>43673.5</v>
      </c>
      <c r="C5005" s="3">
        <f t="shared" si="469"/>
        <v>7</v>
      </c>
      <c r="D5005" s="3">
        <f t="shared" si="470"/>
        <v>27</v>
      </c>
      <c r="E5005" s="4">
        <f t="shared" si="471"/>
        <v>12</v>
      </c>
      <c r="F5005" s="4">
        <f t="shared" si="472"/>
        <v>7</v>
      </c>
      <c r="G5005" s="4" t="str">
        <f t="shared" si="473"/>
        <v>Sum</v>
      </c>
      <c r="H5005" s="4" t="str">
        <f t="shared" si="474"/>
        <v>Off</v>
      </c>
      <c r="I5005">
        <v>1127872598</v>
      </c>
      <c r="J5005" t="s">
        <v>26</v>
      </c>
      <c r="K5005">
        <v>26.92</v>
      </c>
      <c r="L5005">
        <v>27.143305000000002</v>
      </c>
      <c r="M5005">
        <v>0.87883299999999998</v>
      </c>
      <c r="N5005">
        <v>-0.655528</v>
      </c>
    </row>
    <row r="5006" spans="1:14" x14ac:dyDescent="0.3">
      <c r="A5006" s="1">
        <v>43673.708333333336</v>
      </c>
      <c r="B5006" s="1">
        <v>43673.541666666664</v>
      </c>
      <c r="C5006" s="3">
        <f t="shared" si="469"/>
        <v>7</v>
      </c>
      <c r="D5006" s="3">
        <f t="shared" si="470"/>
        <v>27</v>
      </c>
      <c r="E5006" s="4">
        <f t="shared" si="471"/>
        <v>13</v>
      </c>
      <c r="F5006" s="4">
        <f t="shared" si="472"/>
        <v>7</v>
      </c>
      <c r="G5006" s="4" t="str">
        <f t="shared" si="473"/>
        <v>Sum</v>
      </c>
      <c r="H5006" s="4" t="str">
        <f t="shared" si="474"/>
        <v>Off</v>
      </c>
      <c r="I5006">
        <v>1127872598</v>
      </c>
      <c r="J5006" t="s">
        <v>26</v>
      </c>
      <c r="K5006">
        <v>28.42</v>
      </c>
      <c r="L5006">
        <v>28.541474999999998</v>
      </c>
      <c r="M5006">
        <v>0.85076399999999996</v>
      </c>
      <c r="N5006">
        <v>-0.72928899999999997</v>
      </c>
    </row>
    <row r="5007" spans="1:14" x14ac:dyDescent="0.3">
      <c r="A5007" s="1">
        <v>43673.75</v>
      </c>
      <c r="B5007" s="1">
        <v>43673.583333333336</v>
      </c>
      <c r="C5007" s="3">
        <f t="shared" si="469"/>
        <v>7</v>
      </c>
      <c r="D5007" s="3">
        <f t="shared" si="470"/>
        <v>27</v>
      </c>
      <c r="E5007" s="4">
        <f t="shared" si="471"/>
        <v>14</v>
      </c>
      <c r="F5007" s="4">
        <f t="shared" si="472"/>
        <v>7</v>
      </c>
      <c r="G5007" s="4" t="str">
        <f t="shared" si="473"/>
        <v>Sum</v>
      </c>
      <c r="H5007" s="4" t="str">
        <f t="shared" si="474"/>
        <v>Off</v>
      </c>
      <c r="I5007">
        <v>1127872598</v>
      </c>
      <c r="J5007" t="s">
        <v>26</v>
      </c>
      <c r="K5007">
        <v>30.1</v>
      </c>
      <c r="L5007">
        <v>30.398657</v>
      </c>
      <c r="M5007">
        <v>1.188896</v>
      </c>
      <c r="N5007">
        <v>-0.890239</v>
      </c>
    </row>
    <row r="5008" spans="1:14" x14ac:dyDescent="0.3">
      <c r="A5008" s="1">
        <v>43673.791666666664</v>
      </c>
      <c r="B5008" s="1">
        <v>43673.625</v>
      </c>
      <c r="C5008" s="3">
        <f t="shared" si="469"/>
        <v>7</v>
      </c>
      <c r="D5008" s="3">
        <f t="shared" si="470"/>
        <v>27</v>
      </c>
      <c r="E5008" s="4">
        <f t="shared" si="471"/>
        <v>15</v>
      </c>
      <c r="F5008" s="4">
        <f t="shared" si="472"/>
        <v>7</v>
      </c>
      <c r="G5008" s="4" t="str">
        <f t="shared" si="473"/>
        <v>Sum</v>
      </c>
      <c r="H5008" s="4" t="str">
        <f t="shared" si="474"/>
        <v>Off</v>
      </c>
      <c r="I5008">
        <v>1127872598</v>
      </c>
      <c r="J5008" t="s">
        <v>26</v>
      </c>
      <c r="K5008">
        <v>32.700000000000003</v>
      </c>
      <c r="L5008">
        <v>33.211500999999998</v>
      </c>
      <c r="M5008">
        <v>1.3338540000000001</v>
      </c>
      <c r="N5008">
        <v>-0.822353</v>
      </c>
    </row>
    <row r="5009" spans="1:14" x14ac:dyDescent="0.3">
      <c r="A5009" s="1">
        <v>43673.833333333336</v>
      </c>
      <c r="B5009" s="1">
        <v>43673.666666666664</v>
      </c>
      <c r="C5009" s="3">
        <f t="shared" si="469"/>
        <v>7</v>
      </c>
      <c r="D5009" s="3">
        <f t="shared" si="470"/>
        <v>27</v>
      </c>
      <c r="E5009" s="4">
        <f t="shared" si="471"/>
        <v>16</v>
      </c>
      <c r="F5009" s="4">
        <f t="shared" si="472"/>
        <v>7</v>
      </c>
      <c r="G5009" s="4" t="str">
        <f t="shared" si="473"/>
        <v>Sum</v>
      </c>
      <c r="H5009" s="4" t="str">
        <f t="shared" si="474"/>
        <v>Off</v>
      </c>
      <c r="I5009">
        <v>1127872598</v>
      </c>
      <c r="J5009" t="s">
        <v>26</v>
      </c>
      <c r="K5009">
        <v>36.119999999999997</v>
      </c>
      <c r="L5009">
        <v>36.197378999999998</v>
      </c>
      <c r="M5009">
        <v>1.0916809999999999</v>
      </c>
      <c r="N5009">
        <v>-1.014302</v>
      </c>
    </row>
    <row r="5010" spans="1:14" x14ac:dyDescent="0.3">
      <c r="A5010" s="1">
        <v>43673.875</v>
      </c>
      <c r="B5010" s="1">
        <v>43673.708333333336</v>
      </c>
      <c r="C5010" s="3">
        <f t="shared" si="469"/>
        <v>7</v>
      </c>
      <c r="D5010" s="3">
        <f t="shared" si="470"/>
        <v>27</v>
      </c>
      <c r="E5010" s="4">
        <f t="shared" si="471"/>
        <v>17</v>
      </c>
      <c r="F5010" s="4">
        <f t="shared" si="472"/>
        <v>7</v>
      </c>
      <c r="G5010" s="4" t="str">
        <f t="shared" si="473"/>
        <v>Sum</v>
      </c>
      <c r="H5010" s="4" t="str">
        <f t="shared" si="474"/>
        <v>Off</v>
      </c>
      <c r="I5010">
        <v>1127872598</v>
      </c>
      <c r="J5010" t="s">
        <v>26</v>
      </c>
      <c r="K5010">
        <v>36.04</v>
      </c>
      <c r="L5010">
        <v>35.933746999999997</v>
      </c>
      <c r="M5010">
        <v>0.92154000000000003</v>
      </c>
      <c r="N5010">
        <v>-1.027793</v>
      </c>
    </row>
    <row r="5011" spans="1:14" x14ac:dyDescent="0.3">
      <c r="A5011" s="1">
        <v>43673.916666666664</v>
      </c>
      <c r="B5011" s="1">
        <v>43673.75</v>
      </c>
      <c r="C5011" s="3">
        <f t="shared" si="469"/>
        <v>7</v>
      </c>
      <c r="D5011" s="3">
        <f t="shared" si="470"/>
        <v>27</v>
      </c>
      <c r="E5011" s="4">
        <f t="shared" si="471"/>
        <v>18</v>
      </c>
      <c r="F5011" s="4">
        <f t="shared" si="472"/>
        <v>7</v>
      </c>
      <c r="G5011" s="4" t="str">
        <f t="shared" si="473"/>
        <v>Sum</v>
      </c>
      <c r="H5011" s="4" t="str">
        <f t="shared" si="474"/>
        <v>Off</v>
      </c>
      <c r="I5011">
        <v>1127872598</v>
      </c>
      <c r="J5011" t="s">
        <v>26</v>
      </c>
      <c r="K5011">
        <v>32.6</v>
      </c>
      <c r="L5011">
        <v>32.836703999999997</v>
      </c>
      <c r="M5011">
        <v>0.94268700000000005</v>
      </c>
      <c r="N5011">
        <v>-0.70598300000000003</v>
      </c>
    </row>
    <row r="5012" spans="1:14" x14ac:dyDescent="0.3">
      <c r="A5012" s="1">
        <v>43673.958333333336</v>
      </c>
      <c r="B5012" s="1">
        <v>43673.791666666664</v>
      </c>
      <c r="C5012" s="3">
        <f t="shared" si="469"/>
        <v>7</v>
      </c>
      <c r="D5012" s="3">
        <f t="shared" si="470"/>
        <v>27</v>
      </c>
      <c r="E5012" s="4">
        <f t="shared" si="471"/>
        <v>19</v>
      </c>
      <c r="F5012" s="4">
        <f t="shared" si="472"/>
        <v>7</v>
      </c>
      <c r="G5012" s="4" t="str">
        <f t="shared" si="473"/>
        <v>Sum</v>
      </c>
      <c r="H5012" s="4" t="str">
        <f t="shared" si="474"/>
        <v>Off</v>
      </c>
      <c r="I5012">
        <v>1127872598</v>
      </c>
      <c r="J5012" t="s">
        <v>26</v>
      </c>
      <c r="K5012">
        <v>28.77</v>
      </c>
      <c r="L5012">
        <v>29.360543</v>
      </c>
      <c r="M5012">
        <v>1.1409020000000001</v>
      </c>
      <c r="N5012">
        <v>-0.55035900000000004</v>
      </c>
    </row>
    <row r="5013" spans="1:14" x14ac:dyDescent="0.3">
      <c r="A5013" s="1">
        <v>43674</v>
      </c>
      <c r="B5013" s="1">
        <v>43673.833333333336</v>
      </c>
      <c r="C5013" s="3">
        <f t="shared" si="469"/>
        <v>7</v>
      </c>
      <c r="D5013" s="3">
        <f t="shared" si="470"/>
        <v>27</v>
      </c>
      <c r="E5013" s="4">
        <f t="shared" si="471"/>
        <v>20</v>
      </c>
      <c r="F5013" s="4">
        <f t="shared" si="472"/>
        <v>7</v>
      </c>
      <c r="G5013" s="4" t="str">
        <f t="shared" si="473"/>
        <v>Sum</v>
      </c>
      <c r="H5013" s="4" t="str">
        <f t="shared" si="474"/>
        <v>Off</v>
      </c>
      <c r="I5013">
        <v>1127872598</v>
      </c>
      <c r="J5013" t="s">
        <v>26</v>
      </c>
      <c r="K5013">
        <v>26.78</v>
      </c>
      <c r="L5013">
        <v>27.021927999999999</v>
      </c>
      <c r="M5013">
        <v>0.764486</v>
      </c>
      <c r="N5013">
        <v>-0.52255799999999997</v>
      </c>
    </row>
    <row r="5014" spans="1:14" x14ac:dyDescent="0.3">
      <c r="A5014" s="1">
        <v>43674.041666666664</v>
      </c>
      <c r="B5014" s="1">
        <v>43673.875</v>
      </c>
      <c r="C5014" s="3">
        <f t="shared" si="469"/>
        <v>7</v>
      </c>
      <c r="D5014" s="3">
        <f t="shared" si="470"/>
        <v>27</v>
      </c>
      <c r="E5014" s="4">
        <f t="shared" si="471"/>
        <v>21</v>
      </c>
      <c r="F5014" s="4">
        <f t="shared" si="472"/>
        <v>7</v>
      </c>
      <c r="G5014" s="4" t="str">
        <f t="shared" si="473"/>
        <v>Sum</v>
      </c>
      <c r="H5014" s="4" t="str">
        <f t="shared" si="474"/>
        <v>Off</v>
      </c>
      <c r="I5014">
        <v>1127872598</v>
      </c>
      <c r="J5014" t="s">
        <v>26</v>
      </c>
      <c r="K5014">
        <v>24.59</v>
      </c>
      <c r="L5014">
        <v>24.644276000000001</v>
      </c>
      <c r="M5014">
        <v>0.51453000000000004</v>
      </c>
      <c r="N5014">
        <v>-0.460254</v>
      </c>
    </row>
    <row r="5015" spans="1:14" x14ac:dyDescent="0.3">
      <c r="A5015" s="1">
        <v>43674.083333333336</v>
      </c>
      <c r="B5015" s="1">
        <v>43673.916666666664</v>
      </c>
      <c r="C5015" s="3">
        <f t="shared" si="469"/>
        <v>7</v>
      </c>
      <c r="D5015" s="3">
        <f t="shared" si="470"/>
        <v>27</v>
      </c>
      <c r="E5015" s="4">
        <f t="shared" si="471"/>
        <v>22</v>
      </c>
      <c r="F5015" s="4">
        <f t="shared" si="472"/>
        <v>7</v>
      </c>
      <c r="G5015" s="4" t="str">
        <f t="shared" si="473"/>
        <v>Sum</v>
      </c>
      <c r="H5015" s="4" t="str">
        <f t="shared" si="474"/>
        <v>Off</v>
      </c>
      <c r="I5015">
        <v>1127872598</v>
      </c>
      <c r="J5015" t="s">
        <v>26</v>
      </c>
      <c r="K5015">
        <v>21.95</v>
      </c>
      <c r="L5015">
        <v>22.427741000000001</v>
      </c>
      <c r="M5015">
        <v>0.75566800000000001</v>
      </c>
      <c r="N5015">
        <v>-0.27792699999999998</v>
      </c>
    </row>
    <row r="5016" spans="1:14" x14ac:dyDescent="0.3">
      <c r="A5016" s="1">
        <v>43674.125</v>
      </c>
      <c r="B5016" s="1">
        <v>43673.958333333336</v>
      </c>
      <c r="C5016" s="3">
        <f t="shared" si="469"/>
        <v>7</v>
      </c>
      <c r="D5016" s="3">
        <f t="shared" si="470"/>
        <v>27</v>
      </c>
      <c r="E5016" s="4">
        <f t="shared" si="471"/>
        <v>23</v>
      </c>
      <c r="F5016" s="4">
        <f t="shared" si="472"/>
        <v>7</v>
      </c>
      <c r="G5016" s="4" t="str">
        <f t="shared" si="473"/>
        <v>Sum</v>
      </c>
      <c r="H5016" s="4" t="str">
        <f t="shared" si="474"/>
        <v>Off</v>
      </c>
      <c r="I5016">
        <v>1127872598</v>
      </c>
      <c r="J5016" t="s">
        <v>26</v>
      </c>
      <c r="K5016">
        <v>20.55</v>
      </c>
      <c r="L5016">
        <v>20.655346999999999</v>
      </c>
      <c r="M5016">
        <v>0.111521</v>
      </c>
      <c r="N5016">
        <v>-6.1739999999999998E-3</v>
      </c>
    </row>
    <row r="5017" spans="1:14" x14ac:dyDescent="0.3">
      <c r="A5017" s="1">
        <v>43674.166666666664</v>
      </c>
      <c r="B5017" s="1">
        <v>43674</v>
      </c>
      <c r="C5017" s="3">
        <f t="shared" si="469"/>
        <v>7</v>
      </c>
      <c r="D5017" s="3">
        <f t="shared" si="470"/>
        <v>28</v>
      </c>
      <c r="E5017" s="4">
        <f t="shared" si="471"/>
        <v>0</v>
      </c>
      <c r="F5017" s="4">
        <f t="shared" si="472"/>
        <v>1</v>
      </c>
      <c r="G5017" s="4" t="str">
        <f t="shared" si="473"/>
        <v>Sum</v>
      </c>
      <c r="H5017" s="4" t="str">
        <f t="shared" si="474"/>
        <v>Off</v>
      </c>
      <c r="I5017">
        <v>1127872598</v>
      </c>
      <c r="J5017" t="s">
        <v>26</v>
      </c>
      <c r="K5017">
        <v>18.899999999999999</v>
      </c>
      <c r="L5017">
        <v>18.843781</v>
      </c>
      <c r="M5017">
        <v>-1.4215999999999999E-2</v>
      </c>
      <c r="N5017">
        <v>-4.2002999999999999E-2</v>
      </c>
    </row>
    <row r="5018" spans="1:14" x14ac:dyDescent="0.3">
      <c r="A5018" s="1">
        <v>43674.208333333336</v>
      </c>
      <c r="B5018" s="1">
        <v>43674.041666666664</v>
      </c>
      <c r="C5018" s="3">
        <f t="shared" si="469"/>
        <v>7</v>
      </c>
      <c r="D5018" s="3">
        <f t="shared" si="470"/>
        <v>28</v>
      </c>
      <c r="E5018" s="4">
        <f t="shared" si="471"/>
        <v>1</v>
      </c>
      <c r="F5018" s="4">
        <f t="shared" si="472"/>
        <v>1</v>
      </c>
      <c r="G5018" s="4" t="str">
        <f t="shared" si="473"/>
        <v>Sum</v>
      </c>
      <c r="H5018" s="4" t="str">
        <f t="shared" si="474"/>
        <v>Off</v>
      </c>
      <c r="I5018">
        <v>1127872598</v>
      </c>
      <c r="J5018" t="s">
        <v>26</v>
      </c>
      <c r="K5018">
        <v>18.2</v>
      </c>
      <c r="L5018">
        <v>18.021512000000001</v>
      </c>
      <c r="M5018">
        <v>1.498E-2</v>
      </c>
      <c r="N5018">
        <v>-0.193468</v>
      </c>
    </row>
    <row r="5019" spans="1:14" x14ac:dyDescent="0.3">
      <c r="A5019" s="1">
        <v>43674.25</v>
      </c>
      <c r="B5019" s="1">
        <v>43674.083333333336</v>
      </c>
      <c r="C5019" s="3">
        <f t="shared" si="469"/>
        <v>7</v>
      </c>
      <c r="D5019" s="3">
        <f t="shared" si="470"/>
        <v>28</v>
      </c>
      <c r="E5019" s="4">
        <f t="shared" si="471"/>
        <v>2</v>
      </c>
      <c r="F5019" s="4">
        <f t="shared" si="472"/>
        <v>1</v>
      </c>
      <c r="G5019" s="4" t="str">
        <f t="shared" si="473"/>
        <v>Sum</v>
      </c>
      <c r="H5019" s="4" t="str">
        <f t="shared" si="474"/>
        <v>Off</v>
      </c>
      <c r="I5019">
        <v>1127872598</v>
      </c>
      <c r="J5019" t="s">
        <v>26</v>
      </c>
      <c r="K5019">
        <v>16.34</v>
      </c>
      <c r="L5019">
        <v>16.208815999999999</v>
      </c>
      <c r="M5019">
        <v>3.6373000000000003E-2</v>
      </c>
      <c r="N5019">
        <v>-0.16755700000000001</v>
      </c>
    </row>
    <row r="5020" spans="1:14" x14ac:dyDescent="0.3">
      <c r="A5020" s="1">
        <v>43674.291666666664</v>
      </c>
      <c r="B5020" s="1">
        <v>43674.125</v>
      </c>
      <c r="C5020" s="3">
        <f t="shared" si="469"/>
        <v>7</v>
      </c>
      <c r="D5020" s="3">
        <f t="shared" si="470"/>
        <v>28</v>
      </c>
      <c r="E5020" s="4">
        <f t="shared" si="471"/>
        <v>3</v>
      </c>
      <c r="F5020" s="4">
        <f t="shared" si="472"/>
        <v>1</v>
      </c>
      <c r="G5020" s="4" t="str">
        <f t="shared" si="473"/>
        <v>Sum</v>
      </c>
      <c r="H5020" s="4" t="str">
        <f t="shared" si="474"/>
        <v>Off</v>
      </c>
      <c r="I5020">
        <v>1127872598</v>
      </c>
      <c r="J5020" t="s">
        <v>26</v>
      </c>
      <c r="K5020">
        <v>14.89</v>
      </c>
      <c r="L5020">
        <v>14.654858000000001</v>
      </c>
      <c r="M5020">
        <v>-6.7080000000000004E-3</v>
      </c>
      <c r="N5020">
        <v>-0.228434</v>
      </c>
    </row>
    <row r="5021" spans="1:14" x14ac:dyDescent="0.3">
      <c r="A5021" s="1">
        <v>43674.333333333336</v>
      </c>
      <c r="B5021" s="1">
        <v>43674.166666666664</v>
      </c>
      <c r="C5021" s="3">
        <f t="shared" si="469"/>
        <v>7</v>
      </c>
      <c r="D5021" s="3">
        <f t="shared" si="470"/>
        <v>28</v>
      </c>
      <c r="E5021" s="4">
        <f t="shared" si="471"/>
        <v>4</v>
      </c>
      <c r="F5021" s="4">
        <f t="shared" si="472"/>
        <v>1</v>
      </c>
      <c r="G5021" s="4" t="str">
        <f t="shared" si="473"/>
        <v>Sum</v>
      </c>
      <c r="H5021" s="4" t="str">
        <f t="shared" si="474"/>
        <v>Off</v>
      </c>
      <c r="I5021">
        <v>1127872598</v>
      </c>
      <c r="J5021" t="s">
        <v>26</v>
      </c>
      <c r="K5021">
        <v>14.57</v>
      </c>
      <c r="L5021">
        <v>14.355807</v>
      </c>
      <c r="M5021">
        <v>3.2550000000000001E-3</v>
      </c>
      <c r="N5021">
        <v>-0.217448</v>
      </c>
    </row>
    <row r="5022" spans="1:14" x14ac:dyDescent="0.3">
      <c r="A5022" s="1">
        <v>43674.375</v>
      </c>
      <c r="B5022" s="1">
        <v>43674.208333333336</v>
      </c>
      <c r="C5022" s="3">
        <f t="shared" si="469"/>
        <v>7</v>
      </c>
      <c r="D5022" s="3">
        <f t="shared" si="470"/>
        <v>28</v>
      </c>
      <c r="E5022" s="4">
        <f t="shared" si="471"/>
        <v>5</v>
      </c>
      <c r="F5022" s="4">
        <f t="shared" si="472"/>
        <v>1</v>
      </c>
      <c r="G5022" s="4" t="str">
        <f t="shared" si="473"/>
        <v>Sum</v>
      </c>
      <c r="H5022" s="4" t="str">
        <f t="shared" si="474"/>
        <v>Off</v>
      </c>
      <c r="I5022">
        <v>1127872598</v>
      </c>
      <c r="J5022" t="s">
        <v>26</v>
      </c>
      <c r="K5022">
        <v>13.86</v>
      </c>
      <c r="L5022">
        <v>13.694171000000001</v>
      </c>
      <c r="M5022">
        <v>2.2449E-2</v>
      </c>
      <c r="N5022">
        <v>-0.188278</v>
      </c>
    </row>
    <row r="5023" spans="1:14" x14ac:dyDescent="0.3">
      <c r="A5023" s="1">
        <v>43674.416666666664</v>
      </c>
      <c r="B5023" s="1">
        <v>43674.25</v>
      </c>
      <c r="C5023" s="3">
        <f t="shared" si="469"/>
        <v>7</v>
      </c>
      <c r="D5023" s="3">
        <f t="shared" si="470"/>
        <v>28</v>
      </c>
      <c r="E5023" s="4">
        <f t="shared" si="471"/>
        <v>6</v>
      </c>
      <c r="F5023" s="4">
        <f t="shared" si="472"/>
        <v>1</v>
      </c>
      <c r="G5023" s="4" t="str">
        <f t="shared" si="473"/>
        <v>Sum</v>
      </c>
      <c r="H5023" s="4" t="str">
        <f t="shared" si="474"/>
        <v>Off</v>
      </c>
      <c r="I5023">
        <v>1127872598</v>
      </c>
      <c r="J5023" t="s">
        <v>26</v>
      </c>
      <c r="K5023">
        <v>13.15</v>
      </c>
      <c r="L5023">
        <v>13.025900999999999</v>
      </c>
      <c r="M5023">
        <v>-1.0923E-2</v>
      </c>
      <c r="N5023">
        <v>-0.113176</v>
      </c>
    </row>
    <row r="5024" spans="1:14" x14ac:dyDescent="0.3">
      <c r="A5024" s="1">
        <v>43674.458333333336</v>
      </c>
      <c r="B5024" s="1">
        <v>43674.291666666664</v>
      </c>
      <c r="C5024" s="3">
        <f t="shared" si="469"/>
        <v>7</v>
      </c>
      <c r="D5024" s="3">
        <f t="shared" si="470"/>
        <v>28</v>
      </c>
      <c r="E5024" s="4">
        <f t="shared" si="471"/>
        <v>7</v>
      </c>
      <c r="F5024" s="4">
        <f t="shared" si="472"/>
        <v>1</v>
      </c>
      <c r="G5024" s="4" t="str">
        <f t="shared" si="473"/>
        <v>Sum</v>
      </c>
      <c r="H5024" s="4" t="str">
        <f t="shared" si="474"/>
        <v>Off</v>
      </c>
      <c r="I5024">
        <v>1127872598</v>
      </c>
      <c r="J5024" t="s">
        <v>26</v>
      </c>
      <c r="K5024">
        <v>14.93</v>
      </c>
      <c r="L5024">
        <v>14.856837000000001</v>
      </c>
      <c r="M5024">
        <v>9.5778000000000002E-2</v>
      </c>
      <c r="N5024">
        <v>-0.16894100000000001</v>
      </c>
    </row>
    <row r="5025" spans="1:14" x14ac:dyDescent="0.3">
      <c r="A5025" s="1">
        <v>43674.5</v>
      </c>
      <c r="B5025" s="1">
        <v>43674.333333333336</v>
      </c>
      <c r="C5025" s="3">
        <f t="shared" si="469"/>
        <v>7</v>
      </c>
      <c r="D5025" s="3">
        <f t="shared" si="470"/>
        <v>28</v>
      </c>
      <c r="E5025" s="4">
        <f t="shared" si="471"/>
        <v>8</v>
      </c>
      <c r="F5025" s="4">
        <f t="shared" si="472"/>
        <v>1</v>
      </c>
      <c r="G5025" s="4" t="str">
        <f t="shared" si="473"/>
        <v>Sum</v>
      </c>
      <c r="H5025" s="4" t="str">
        <f t="shared" si="474"/>
        <v>Off</v>
      </c>
      <c r="I5025">
        <v>1127872598</v>
      </c>
      <c r="J5025" t="s">
        <v>26</v>
      </c>
      <c r="K5025">
        <v>18.82</v>
      </c>
      <c r="L5025">
        <v>18.853268</v>
      </c>
      <c r="M5025">
        <v>0.122657</v>
      </c>
      <c r="N5025">
        <v>-8.9388999999999996E-2</v>
      </c>
    </row>
    <row r="5026" spans="1:14" x14ac:dyDescent="0.3">
      <c r="A5026" s="1">
        <v>43674.541666666664</v>
      </c>
      <c r="B5026" s="1">
        <v>43674.375</v>
      </c>
      <c r="C5026" s="3">
        <f t="shared" si="469"/>
        <v>7</v>
      </c>
      <c r="D5026" s="3">
        <f t="shared" si="470"/>
        <v>28</v>
      </c>
      <c r="E5026" s="4">
        <f t="shared" si="471"/>
        <v>9</v>
      </c>
      <c r="F5026" s="4">
        <f t="shared" si="472"/>
        <v>1</v>
      </c>
      <c r="G5026" s="4" t="str">
        <f t="shared" si="473"/>
        <v>Sum</v>
      </c>
      <c r="H5026" s="4" t="str">
        <f t="shared" si="474"/>
        <v>Off</v>
      </c>
      <c r="I5026">
        <v>1127872598</v>
      </c>
      <c r="J5026" t="s">
        <v>26</v>
      </c>
      <c r="K5026">
        <v>21.07</v>
      </c>
      <c r="L5026">
        <v>21.468035</v>
      </c>
      <c r="M5026">
        <v>0.49098900000000001</v>
      </c>
      <c r="N5026">
        <v>-9.2953999999999995E-2</v>
      </c>
    </row>
    <row r="5027" spans="1:14" x14ac:dyDescent="0.3">
      <c r="A5027" s="1">
        <v>43674.583333333336</v>
      </c>
      <c r="B5027" s="1">
        <v>43674.416666666664</v>
      </c>
      <c r="C5027" s="3">
        <f t="shared" si="469"/>
        <v>7</v>
      </c>
      <c r="D5027" s="3">
        <f t="shared" si="470"/>
        <v>28</v>
      </c>
      <c r="E5027" s="4">
        <f t="shared" si="471"/>
        <v>10</v>
      </c>
      <c r="F5027" s="4">
        <f t="shared" si="472"/>
        <v>1</v>
      </c>
      <c r="G5027" s="4" t="str">
        <f t="shared" si="473"/>
        <v>Sum</v>
      </c>
      <c r="H5027" s="4" t="str">
        <f t="shared" si="474"/>
        <v>Off</v>
      </c>
      <c r="I5027">
        <v>1127872598</v>
      </c>
      <c r="J5027" t="s">
        <v>26</v>
      </c>
      <c r="K5027">
        <v>23.5</v>
      </c>
      <c r="L5027">
        <v>23.503222000000001</v>
      </c>
      <c r="M5027">
        <v>0.29619800000000002</v>
      </c>
      <c r="N5027">
        <v>-0.29297600000000001</v>
      </c>
    </row>
    <row r="5028" spans="1:14" x14ac:dyDescent="0.3">
      <c r="A5028" s="1">
        <v>43674.625</v>
      </c>
      <c r="B5028" s="1">
        <v>43674.458333333336</v>
      </c>
      <c r="C5028" s="3">
        <f t="shared" si="469"/>
        <v>7</v>
      </c>
      <c r="D5028" s="3">
        <f t="shared" si="470"/>
        <v>28</v>
      </c>
      <c r="E5028" s="4">
        <f t="shared" si="471"/>
        <v>11</v>
      </c>
      <c r="F5028" s="4">
        <f t="shared" si="472"/>
        <v>1</v>
      </c>
      <c r="G5028" s="4" t="str">
        <f t="shared" si="473"/>
        <v>Sum</v>
      </c>
      <c r="H5028" s="4" t="str">
        <f t="shared" si="474"/>
        <v>Off</v>
      </c>
      <c r="I5028">
        <v>1127872598</v>
      </c>
      <c r="J5028" t="s">
        <v>26</v>
      </c>
      <c r="K5028">
        <v>26.31</v>
      </c>
      <c r="L5028">
        <v>26.244382999999999</v>
      </c>
      <c r="M5028">
        <v>0.58859700000000004</v>
      </c>
      <c r="N5028">
        <v>-0.65421399999999996</v>
      </c>
    </row>
    <row r="5029" spans="1:14" x14ac:dyDescent="0.3">
      <c r="A5029" s="1">
        <v>43674.666666666664</v>
      </c>
      <c r="B5029" s="1">
        <v>43674.5</v>
      </c>
      <c r="C5029" s="3">
        <f t="shared" si="469"/>
        <v>7</v>
      </c>
      <c r="D5029" s="3">
        <f t="shared" si="470"/>
        <v>28</v>
      </c>
      <c r="E5029" s="4">
        <f t="shared" si="471"/>
        <v>12</v>
      </c>
      <c r="F5029" s="4">
        <f t="shared" si="472"/>
        <v>1</v>
      </c>
      <c r="G5029" s="4" t="str">
        <f t="shared" si="473"/>
        <v>Sum</v>
      </c>
      <c r="H5029" s="4" t="str">
        <f t="shared" si="474"/>
        <v>Off</v>
      </c>
      <c r="I5029">
        <v>1127872598</v>
      </c>
      <c r="J5029" t="s">
        <v>26</v>
      </c>
      <c r="K5029">
        <v>28.02</v>
      </c>
      <c r="L5029">
        <v>27.799237000000002</v>
      </c>
      <c r="M5029">
        <v>0.46036300000000002</v>
      </c>
      <c r="N5029">
        <v>-0.68112600000000001</v>
      </c>
    </row>
    <row r="5030" spans="1:14" x14ac:dyDescent="0.3">
      <c r="A5030" s="1">
        <v>43674.708333333336</v>
      </c>
      <c r="B5030" s="1">
        <v>43674.541666666664</v>
      </c>
      <c r="C5030" s="3">
        <f t="shared" si="469"/>
        <v>7</v>
      </c>
      <c r="D5030" s="3">
        <f t="shared" si="470"/>
        <v>28</v>
      </c>
      <c r="E5030" s="4">
        <f t="shared" si="471"/>
        <v>13</v>
      </c>
      <c r="F5030" s="4">
        <f t="shared" si="472"/>
        <v>1</v>
      </c>
      <c r="G5030" s="4" t="str">
        <f t="shared" si="473"/>
        <v>Sum</v>
      </c>
      <c r="H5030" s="4" t="str">
        <f t="shared" si="474"/>
        <v>Off</v>
      </c>
      <c r="I5030">
        <v>1127872598</v>
      </c>
      <c r="J5030" t="s">
        <v>26</v>
      </c>
      <c r="K5030">
        <v>30.17</v>
      </c>
      <c r="L5030">
        <v>29.305606000000001</v>
      </c>
      <c r="M5030">
        <v>-0.218863</v>
      </c>
      <c r="N5030">
        <v>-0.64553099999999997</v>
      </c>
    </row>
    <row r="5031" spans="1:14" x14ac:dyDescent="0.3">
      <c r="A5031" s="1">
        <v>43674.75</v>
      </c>
      <c r="B5031" s="1">
        <v>43674.583333333336</v>
      </c>
      <c r="C5031" s="3">
        <f t="shared" si="469"/>
        <v>7</v>
      </c>
      <c r="D5031" s="3">
        <f t="shared" si="470"/>
        <v>28</v>
      </c>
      <c r="E5031" s="4">
        <f t="shared" si="471"/>
        <v>14</v>
      </c>
      <c r="F5031" s="4">
        <f t="shared" si="472"/>
        <v>1</v>
      </c>
      <c r="G5031" s="4" t="str">
        <f t="shared" si="473"/>
        <v>Sum</v>
      </c>
      <c r="H5031" s="4" t="str">
        <f t="shared" si="474"/>
        <v>Off</v>
      </c>
      <c r="I5031">
        <v>1127872598</v>
      </c>
      <c r="J5031" t="s">
        <v>26</v>
      </c>
      <c r="K5031">
        <v>33.1</v>
      </c>
      <c r="L5031">
        <v>32.080832999999998</v>
      </c>
      <c r="M5031">
        <v>-0.34816799999999998</v>
      </c>
      <c r="N5031">
        <v>-0.67099900000000001</v>
      </c>
    </row>
    <row r="5032" spans="1:14" x14ac:dyDescent="0.3">
      <c r="A5032" s="1">
        <v>43674.791666666664</v>
      </c>
      <c r="B5032" s="1">
        <v>43674.625</v>
      </c>
      <c r="C5032" s="3">
        <f t="shared" si="469"/>
        <v>7</v>
      </c>
      <c r="D5032" s="3">
        <f t="shared" si="470"/>
        <v>28</v>
      </c>
      <c r="E5032" s="4">
        <f t="shared" si="471"/>
        <v>15</v>
      </c>
      <c r="F5032" s="4">
        <f t="shared" si="472"/>
        <v>1</v>
      </c>
      <c r="G5032" s="4" t="str">
        <f t="shared" si="473"/>
        <v>Sum</v>
      </c>
      <c r="H5032" s="4" t="str">
        <f t="shared" si="474"/>
        <v>Off</v>
      </c>
      <c r="I5032">
        <v>1127872598</v>
      </c>
      <c r="J5032" t="s">
        <v>26</v>
      </c>
      <c r="K5032">
        <v>36.979999999999997</v>
      </c>
      <c r="L5032">
        <v>35.416421</v>
      </c>
      <c r="M5032">
        <v>-0.75582300000000002</v>
      </c>
      <c r="N5032">
        <v>-0.80775600000000003</v>
      </c>
    </row>
    <row r="5033" spans="1:14" x14ac:dyDescent="0.3">
      <c r="A5033" s="1">
        <v>43674.833333333336</v>
      </c>
      <c r="B5033" s="1">
        <v>43674.666666666664</v>
      </c>
      <c r="C5033" s="3">
        <f t="shared" si="469"/>
        <v>7</v>
      </c>
      <c r="D5033" s="3">
        <f t="shared" si="470"/>
        <v>28</v>
      </c>
      <c r="E5033" s="4">
        <f t="shared" si="471"/>
        <v>16</v>
      </c>
      <c r="F5033" s="4">
        <f t="shared" si="472"/>
        <v>1</v>
      </c>
      <c r="G5033" s="4" t="str">
        <f t="shared" si="473"/>
        <v>Sum</v>
      </c>
      <c r="H5033" s="4" t="str">
        <f t="shared" si="474"/>
        <v>Off</v>
      </c>
      <c r="I5033">
        <v>1127872598</v>
      </c>
      <c r="J5033" t="s">
        <v>26</v>
      </c>
      <c r="K5033">
        <v>41.53</v>
      </c>
      <c r="L5033">
        <v>39.653880999999998</v>
      </c>
      <c r="M5033">
        <v>-0.99079499999999998</v>
      </c>
      <c r="N5033">
        <v>-0.885324</v>
      </c>
    </row>
    <row r="5034" spans="1:14" x14ac:dyDescent="0.3">
      <c r="A5034" s="1">
        <v>43674.875</v>
      </c>
      <c r="B5034" s="1">
        <v>43674.708333333336</v>
      </c>
      <c r="C5034" s="3">
        <f t="shared" si="469"/>
        <v>7</v>
      </c>
      <c r="D5034" s="3">
        <f t="shared" si="470"/>
        <v>28</v>
      </c>
      <c r="E5034" s="4">
        <f t="shared" si="471"/>
        <v>17</v>
      </c>
      <c r="F5034" s="4">
        <f t="shared" si="472"/>
        <v>1</v>
      </c>
      <c r="G5034" s="4" t="str">
        <f t="shared" si="473"/>
        <v>Sum</v>
      </c>
      <c r="H5034" s="4" t="str">
        <f t="shared" si="474"/>
        <v>Off</v>
      </c>
      <c r="I5034">
        <v>1127872598</v>
      </c>
      <c r="J5034" t="s">
        <v>26</v>
      </c>
      <c r="K5034">
        <v>43.69</v>
      </c>
      <c r="L5034">
        <v>42.618465999999998</v>
      </c>
      <c r="M5034">
        <v>-0.14293800000000001</v>
      </c>
      <c r="N5034">
        <v>-0.92859599999999998</v>
      </c>
    </row>
    <row r="5035" spans="1:14" x14ac:dyDescent="0.3">
      <c r="A5035" s="1">
        <v>43674.916666666664</v>
      </c>
      <c r="B5035" s="1">
        <v>43674.75</v>
      </c>
      <c r="C5035" s="3">
        <f t="shared" si="469"/>
        <v>7</v>
      </c>
      <c r="D5035" s="3">
        <f t="shared" si="470"/>
        <v>28</v>
      </c>
      <c r="E5035" s="4">
        <f t="shared" si="471"/>
        <v>18</v>
      </c>
      <c r="F5035" s="4">
        <f t="shared" si="472"/>
        <v>1</v>
      </c>
      <c r="G5035" s="4" t="str">
        <f t="shared" si="473"/>
        <v>Sum</v>
      </c>
      <c r="H5035" s="4" t="str">
        <f t="shared" si="474"/>
        <v>Off</v>
      </c>
      <c r="I5035">
        <v>1127872598</v>
      </c>
      <c r="J5035" t="s">
        <v>26</v>
      </c>
      <c r="K5035">
        <v>38.9</v>
      </c>
      <c r="L5035">
        <v>39.151259000000003</v>
      </c>
      <c r="M5035">
        <v>0.82504</v>
      </c>
      <c r="N5035">
        <v>-0.57378099999999999</v>
      </c>
    </row>
    <row r="5036" spans="1:14" x14ac:dyDescent="0.3">
      <c r="A5036" s="1">
        <v>43674.958333333336</v>
      </c>
      <c r="B5036" s="1">
        <v>43674.791666666664</v>
      </c>
      <c r="C5036" s="3">
        <f t="shared" si="469"/>
        <v>7</v>
      </c>
      <c r="D5036" s="3">
        <f t="shared" si="470"/>
        <v>28</v>
      </c>
      <c r="E5036" s="4">
        <f t="shared" si="471"/>
        <v>19</v>
      </c>
      <c r="F5036" s="4">
        <f t="shared" si="472"/>
        <v>1</v>
      </c>
      <c r="G5036" s="4" t="str">
        <f t="shared" si="473"/>
        <v>Sum</v>
      </c>
      <c r="H5036" s="4" t="str">
        <f t="shared" si="474"/>
        <v>Off</v>
      </c>
      <c r="I5036">
        <v>1127872598</v>
      </c>
      <c r="J5036" t="s">
        <v>26</v>
      </c>
      <c r="K5036">
        <v>33.06</v>
      </c>
      <c r="L5036">
        <v>33.416919</v>
      </c>
      <c r="M5036">
        <v>0.88711799999999996</v>
      </c>
      <c r="N5036">
        <v>-0.53019899999999998</v>
      </c>
    </row>
    <row r="5037" spans="1:14" x14ac:dyDescent="0.3">
      <c r="A5037" s="1">
        <v>43675</v>
      </c>
      <c r="B5037" s="1">
        <v>43674.833333333336</v>
      </c>
      <c r="C5037" s="3">
        <f t="shared" si="469"/>
        <v>7</v>
      </c>
      <c r="D5037" s="3">
        <f t="shared" si="470"/>
        <v>28</v>
      </c>
      <c r="E5037" s="4">
        <f t="shared" si="471"/>
        <v>20</v>
      </c>
      <c r="F5037" s="4">
        <f t="shared" si="472"/>
        <v>1</v>
      </c>
      <c r="G5037" s="4" t="str">
        <f t="shared" si="473"/>
        <v>Sum</v>
      </c>
      <c r="H5037" s="4" t="str">
        <f t="shared" si="474"/>
        <v>Off</v>
      </c>
      <c r="I5037">
        <v>1127872598</v>
      </c>
      <c r="J5037" t="s">
        <v>26</v>
      </c>
      <c r="K5037">
        <v>32.14</v>
      </c>
      <c r="L5037">
        <v>32.039355</v>
      </c>
      <c r="M5037">
        <v>0.63889499999999999</v>
      </c>
      <c r="N5037">
        <v>-0.73953999999999998</v>
      </c>
    </row>
    <row r="5038" spans="1:14" x14ac:dyDescent="0.3">
      <c r="A5038" s="1">
        <v>43675.041666666664</v>
      </c>
      <c r="B5038" s="1">
        <v>43674.875</v>
      </c>
      <c r="C5038" s="3">
        <f t="shared" si="469"/>
        <v>7</v>
      </c>
      <c r="D5038" s="3">
        <f t="shared" si="470"/>
        <v>28</v>
      </c>
      <c r="E5038" s="4">
        <f t="shared" si="471"/>
        <v>21</v>
      </c>
      <c r="F5038" s="4">
        <f t="shared" si="472"/>
        <v>1</v>
      </c>
      <c r="G5038" s="4" t="str">
        <f t="shared" si="473"/>
        <v>Sum</v>
      </c>
      <c r="H5038" s="4" t="str">
        <f t="shared" si="474"/>
        <v>Off</v>
      </c>
      <c r="I5038">
        <v>1127872598</v>
      </c>
      <c r="J5038" t="s">
        <v>26</v>
      </c>
      <c r="K5038">
        <v>28.66</v>
      </c>
      <c r="L5038">
        <v>28.353095</v>
      </c>
      <c r="M5038">
        <v>0.206232</v>
      </c>
      <c r="N5038">
        <v>-0.51313699999999995</v>
      </c>
    </row>
    <row r="5039" spans="1:14" x14ac:dyDescent="0.3">
      <c r="A5039" s="1">
        <v>43675.083333333336</v>
      </c>
      <c r="B5039" s="1">
        <v>43674.916666666664</v>
      </c>
      <c r="C5039" s="3">
        <f t="shared" si="469"/>
        <v>7</v>
      </c>
      <c r="D5039" s="3">
        <f t="shared" si="470"/>
        <v>28</v>
      </c>
      <c r="E5039" s="4">
        <f t="shared" si="471"/>
        <v>22</v>
      </c>
      <c r="F5039" s="4">
        <f t="shared" si="472"/>
        <v>1</v>
      </c>
      <c r="G5039" s="4" t="str">
        <f t="shared" si="473"/>
        <v>Sum</v>
      </c>
      <c r="H5039" s="4" t="str">
        <f t="shared" si="474"/>
        <v>Off</v>
      </c>
      <c r="I5039">
        <v>1127872598</v>
      </c>
      <c r="J5039" t="s">
        <v>26</v>
      </c>
      <c r="K5039">
        <v>24.13</v>
      </c>
      <c r="L5039">
        <v>24.192820999999999</v>
      </c>
      <c r="M5039">
        <v>0.27154499999999998</v>
      </c>
      <c r="N5039">
        <v>-0.20872399999999999</v>
      </c>
    </row>
    <row r="5040" spans="1:14" x14ac:dyDescent="0.3">
      <c r="A5040" s="1">
        <v>43675.125</v>
      </c>
      <c r="B5040" s="1">
        <v>43674.958333333336</v>
      </c>
      <c r="C5040" s="3">
        <f t="shared" si="469"/>
        <v>7</v>
      </c>
      <c r="D5040" s="3">
        <f t="shared" si="470"/>
        <v>28</v>
      </c>
      <c r="E5040" s="4">
        <f t="shared" si="471"/>
        <v>23</v>
      </c>
      <c r="F5040" s="4">
        <f t="shared" si="472"/>
        <v>1</v>
      </c>
      <c r="G5040" s="4" t="str">
        <f t="shared" si="473"/>
        <v>Sum</v>
      </c>
      <c r="H5040" s="4" t="str">
        <f t="shared" si="474"/>
        <v>Off</v>
      </c>
      <c r="I5040">
        <v>1127872598</v>
      </c>
      <c r="J5040" t="s">
        <v>26</v>
      </c>
      <c r="K5040">
        <v>22.14</v>
      </c>
      <c r="L5040">
        <v>22.105872999999999</v>
      </c>
      <c r="M5040">
        <v>-0.01</v>
      </c>
      <c r="N5040">
        <v>-2.4126999999999999E-2</v>
      </c>
    </row>
    <row r="5041" spans="1:14" x14ac:dyDescent="0.3">
      <c r="A5041" s="1">
        <v>43675.166666666664</v>
      </c>
      <c r="B5041" s="1">
        <v>43675</v>
      </c>
      <c r="C5041" s="3">
        <f t="shared" si="469"/>
        <v>7</v>
      </c>
      <c r="D5041" s="3">
        <f t="shared" si="470"/>
        <v>29</v>
      </c>
      <c r="E5041" s="4">
        <f t="shared" si="471"/>
        <v>0</v>
      </c>
      <c r="F5041" s="4">
        <f t="shared" si="472"/>
        <v>2</v>
      </c>
      <c r="G5041" s="4" t="str">
        <f t="shared" si="473"/>
        <v>Sum</v>
      </c>
      <c r="H5041" s="4" t="str">
        <f t="shared" si="474"/>
        <v>Off</v>
      </c>
      <c r="I5041">
        <v>1127872598</v>
      </c>
      <c r="J5041" t="s">
        <v>26</v>
      </c>
      <c r="K5041">
        <v>20.2</v>
      </c>
      <c r="L5041">
        <v>20.10108</v>
      </c>
      <c r="M5041">
        <v>-6.6947999999999994E-2</v>
      </c>
      <c r="N5041">
        <v>-3.1972E-2</v>
      </c>
    </row>
    <row r="5042" spans="1:14" x14ac:dyDescent="0.3">
      <c r="A5042" s="1">
        <v>43675.208333333336</v>
      </c>
      <c r="B5042" s="1">
        <v>43675.041666666664</v>
      </c>
      <c r="C5042" s="3">
        <f t="shared" si="469"/>
        <v>7</v>
      </c>
      <c r="D5042" s="3">
        <f t="shared" si="470"/>
        <v>29</v>
      </c>
      <c r="E5042" s="4">
        <f t="shared" si="471"/>
        <v>1</v>
      </c>
      <c r="F5042" s="4">
        <f t="shared" si="472"/>
        <v>2</v>
      </c>
      <c r="G5042" s="4" t="str">
        <f t="shared" si="473"/>
        <v>Sum</v>
      </c>
      <c r="H5042" s="4" t="str">
        <f t="shared" si="474"/>
        <v>Off</v>
      </c>
      <c r="I5042">
        <v>1127872598</v>
      </c>
      <c r="J5042" t="s">
        <v>26</v>
      </c>
      <c r="K5042">
        <v>19.11</v>
      </c>
      <c r="L5042">
        <v>19.084226000000001</v>
      </c>
      <c r="M5042">
        <v>-6.0691000000000002E-2</v>
      </c>
      <c r="N5042">
        <v>3.4916999999999997E-2</v>
      </c>
    </row>
    <row r="5043" spans="1:14" x14ac:dyDescent="0.3">
      <c r="A5043" s="1">
        <v>43675.25</v>
      </c>
      <c r="B5043" s="1">
        <v>43675.083333333336</v>
      </c>
      <c r="C5043" s="3">
        <f t="shared" si="469"/>
        <v>7</v>
      </c>
      <c r="D5043" s="3">
        <f t="shared" si="470"/>
        <v>29</v>
      </c>
      <c r="E5043" s="4">
        <f t="shared" si="471"/>
        <v>2</v>
      </c>
      <c r="F5043" s="4">
        <f t="shared" si="472"/>
        <v>2</v>
      </c>
      <c r="G5043" s="4" t="str">
        <f t="shared" si="473"/>
        <v>Sum</v>
      </c>
      <c r="H5043" s="4" t="str">
        <f t="shared" si="474"/>
        <v>Off</v>
      </c>
      <c r="I5043">
        <v>1127872598</v>
      </c>
      <c r="J5043" t="s">
        <v>26</v>
      </c>
      <c r="K5043">
        <v>17.82</v>
      </c>
      <c r="L5043">
        <v>17.767430999999998</v>
      </c>
      <c r="M5043">
        <v>-4.9139000000000002E-2</v>
      </c>
      <c r="N5043">
        <v>-3.4299999999999999E-3</v>
      </c>
    </row>
    <row r="5044" spans="1:14" x14ac:dyDescent="0.3">
      <c r="A5044" s="1">
        <v>43675.291666666664</v>
      </c>
      <c r="B5044" s="1">
        <v>43675.125</v>
      </c>
      <c r="C5044" s="3">
        <f t="shared" si="469"/>
        <v>7</v>
      </c>
      <c r="D5044" s="3">
        <f t="shared" si="470"/>
        <v>29</v>
      </c>
      <c r="E5044" s="4">
        <f t="shared" si="471"/>
        <v>3</v>
      </c>
      <c r="F5044" s="4">
        <f t="shared" si="472"/>
        <v>2</v>
      </c>
      <c r="G5044" s="4" t="str">
        <f t="shared" si="473"/>
        <v>Sum</v>
      </c>
      <c r="H5044" s="4" t="str">
        <f t="shared" si="474"/>
        <v>Off</v>
      </c>
      <c r="I5044">
        <v>1127872598</v>
      </c>
      <c r="J5044" t="s">
        <v>26</v>
      </c>
      <c r="K5044">
        <v>16.190000000000001</v>
      </c>
      <c r="L5044">
        <v>16.058990999999999</v>
      </c>
      <c r="M5044">
        <v>-3.0544000000000002E-2</v>
      </c>
      <c r="N5044">
        <v>-0.100465</v>
      </c>
    </row>
    <row r="5045" spans="1:14" x14ac:dyDescent="0.3">
      <c r="A5045" s="1">
        <v>43675.333333333336</v>
      </c>
      <c r="B5045" s="1">
        <v>43675.166666666664</v>
      </c>
      <c r="C5045" s="3">
        <f t="shared" si="469"/>
        <v>7</v>
      </c>
      <c r="D5045" s="3">
        <f t="shared" si="470"/>
        <v>29</v>
      </c>
      <c r="E5045" s="4">
        <f t="shared" si="471"/>
        <v>4</v>
      </c>
      <c r="F5045" s="4">
        <f t="shared" si="472"/>
        <v>2</v>
      </c>
      <c r="G5045" s="4" t="str">
        <f t="shared" si="473"/>
        <v>Sum</v>
      </c>
      <c r="H5045" s="4" t="str">
        <f t="shared" si="474"/>
        <v>Off</v>
      </c>
      <c r="I5045">
        <v>1127872598</v>
      </c>
      <c r="J5045" t="s">
        <v>26</v>
      </c>
      <c r="K5045">
        <v>15.57</v>
      </c>
      <c r="L5045">
        <v>15.415818</v>
      </c>
      <c r="M5045">
        <v>-1.3132E-2</v>
      </c>
      <c r="N5045">
        <v>-0.14105000000000001</v>
      </c>
    </row>
    <row r="5046" spans="1:14" x14ac:dyDescent="0.3">
      <c r="A5046" s="1">
        <v>43675.375</v>
      </c>
      <c r="B5046" s="1">
        <v>43675.208333333336</v>
      </c>
      <c r="C5046" s="3">
        <f t="shared" si="469"/>
        <v>7</v>
      </c>
      <c r="D5046" s="3">
        <f t="shared" si="470"/>
        <v>29</v>
      </c>
      <c r="E5046" s="4">
        <f t="shared" si="471"/>
        <v>5</v>
      </c>
      <c r="F5046" s="4">
        <f t="shared" si="472"/>
        <v>2</v>
      </c>
      <c r="G5046" s="4" t="str">
        <f t="shared" si="473"/>
        <v>Sum</v>
      </c>
      <c r="H5046" s="4" t="str">
        <f t="shared" si="474"/>
        <v>Off</v>
      </c>
      <c r="I5046">
        <v>1127872598</v>
      </c>
      <c r="J5046" t="s">
        <v>26</v>
      </c>
      <c r="K5046">
        <v>18</v>
      </c>
      <c r="L5046">
        <v>17.769555</v>
      </c>
      <c r="M5046">
        <v>-4.2353000000000002E-2</v>
      </c>
      <c r="N5046">
        <v>-0.18809200000000001</v>
      </c>
    </row>
    <row r="5047" spans="1:14" x14ac:dyDescent="0.3">
      <c r="A5047" s="1">
        <v>43675.416666666664</v>
      </c>
      <c r="B5047" s="1">
        <v>43675.25</v>
      </c>
      <c r="C5047" s="3">
        <f t="shared" si="469"/>
        <v>7</v>
      </c>
      <c r="D5047" s="3">
        <f t="shared" si="470"/>
        <v>29</v>
      </c>
      <c r="E5047" s="4">
        <f t="shared" si="471"/>
        <v>6</v>
      </c>
      <c r="F5047" s="4">
        <f t="shared" si="472"/>
        <v>2</v>
      </c>
      <c r="G5047" s="4" t="str">
        <f t="shared" si="473"/>
        <v>Sum</v>
      </c>
      <c r="H5047" s="4" t="str">
        <f t="shared" si="474"/>
        <v>Off</v>
      </c>
      <c r="I5047">
        <v>1127872598</v>
      </c>
      <c r="J5047" t="s">
        <v>26</v>
      </c>
      <c r="K5047">
        <v>19.37</v>
      </c>
      <c r="L5047">
        <v>19.125895</v>
      </c>
      <c r="M5047">
        <v>-5.8230999999999998E-2</v>
      </c>
      <c r="N5047">
        <v>-0.18587400000000001</v>
      </c>
    </row>
    <row r="5048" spans="1:14" x14ac:dyDescent="0.3">
      <c r="A5048" s="1">
        <v>43675.458333333336</v>
      </c>
      <c r="B5048" s="1">
        <v>43675.291666666664</v>
      </c>
      <c r="C5048" s="3">
        <f t="shared" si="469"/>
        <v>7</v>
      </c>
      <c r="D5048" s="3">
        <f t="shared" si="470"/>
        <v>29</v>
      </c>
      <c r="E5048" s="4">
        <f t="shared" si="471"/>
        <v>7</v>
      </c>
      <c r="F5048" s="4">
        <f t="shared" si="472"/>
        <v>2</v>
      </c>
      <c r="G5048" s="4" t="str">
        <f t="shared" si="473"/>
        <v>Sum</v>
      </c>
      <c r="H5048" s="4" t="str">
        <f t="shared" si="474"/>
        <v>Off</v>
      </c>
      <c r="I5048">
        <v>1127872598</v>
      </c>
      <c r="J5048" t="s">
        <v>26</v>
      </c>
      <c r="K5048">
        <v>20.46</v>
      </c>
      <c r="L5048">
        <v>20.126279</v>
      </c>
      <c r="M5048">
        <v>-1.323E-3</v>
      </c>
      <c r="N5048">
        <v>-0.33239800000000003</v>
      </c>
    </row>
    <row r="5049" spans="1:14" x14ac:dyDescent="0.3">
      <c r="A5049" s="1">
        <v>43675.5</v>
      </c>
      <c r="B5049" s="1">
        <v>43675.333333333336</v>
      </c>
      <c r="C5049" s="3">
        <f t="shared" si="469"/>
        <v>7</v>
      </c>
      <c r="D5049" s="3">
        <f t="shared" si="470"/>
        <v>29</v>
      </c>
      <c r="E5049" s="4">
        <f t="shared" si="471"/>
        <v>8</v>
      </c>
      <c r="F5049" s="4">
        <f t="shared" si="472"/>
        <v>2</v>
      </c>
      <c r="G5049" s="4" t="str">
        <f t="shared" si="473"/>
        <v>Sum</v>
      </c>
      <c r="H5049" s="4" t="str">
        <f t="shared" si="474"/>
        <v>Off</v>
      </c>
      <c r="I5049">
        <v>1127872598</v>
      </c>
      <c r="J5049" t="s">
        <v>26</v>
      </c>
      <c r="K5049">
        <v>22.42</v>
      </c>
      <c r="L5049">
        <v>22.526229000000001</v>
      </c>
      <c r="M5049">
        <v>2.4975000000000001E-2</v>
      </c>
      <c r="N5049">
        <v>8.1254000000000007E-2</v>
      </c>
    </row>
    <row r="5050" spans="1:14" x14ac:dyDescent="0.3">
      <c r="A5050" s="1">
        <v>43675.541666666664</v>
      </c>
      <c r="B5050" s="1">
        <v>43675.375</v>
      </c>
      <c r="C5050" s="3">
        <f t="shared" si="469"/>
        <v>7</v>
      </c>
      <c r="D5050" s="3">
        <f t="shared" si="470"/>
        <v>29</v>
      </c>
      <c r="E5050" s="4">
        <f t="shared" si="471"/>
        <v>9</v>
      </c>
      <c r="F5050" s="4">
        <f t="shared" si="472"/>
        <v>2</v>
      </c>
      <c r="G5050" s="4" t="str">
        <f t="shared" si="473"/>
        <v>Sum</v>
      </c>
      <c r="H5050" s="4" t="str">
        <f t="shared" si="474"/>
        <v>Off</v>
      </c>
      <c r="I5050">
        <v>1127872598</v>
      </c>
      <c r="J5050" t="s">
        <v>26</v>
      </c>
      <c r="K5050">
        <v>25.33</v>
      </c>
      <c r="L5050">
        <v>25.446674999999999</v>
      </c>
      <c r="M5050">
        <v>6.9100999999999996E-2</v>
      </c>
      <c r="N5050">
        <v>4.7573999999999998E-2</v>
      </c>
    </row>
    <row r="5051" spans="1:14" x14ac:dyDescent="0.3">
      <c r="A5051" s="1">
        <v>43675.583333333336</v>
      </c>
      <c r="B5051" s="1">
        <v>43675.416666666664</v>
      </c>
      <c r="C5051" s="3">
        <f t="shared" si="469"/>
        <v>7</v>
      </c>
      <c r="D5051" s="3">
        <f t="shared" si="470"/>
        <v>29</v>
      </c>
      <c r="E5051" s="4">
        <f t="shared" si="471"/>
        <v>10</v>
      </c>
      <c r="F5051" s="4">
        <f t="shared" si="472"/>
        <v>2</v>
      </c>
      <c r="G5051" s="4" t="str">
        <f t="shared" si="473"/>
        <v>Sum</v>
      </c>
      <c r="H5051" s="4" t="str">
        <f t="shared" si="474"/>
        <v>On</v>
      </c>
      <c r="I5051">
        <v>1127872598</v>
      </c>
      <c r="J5051" t="s">
        <v>26</v>
      </c>
      <c r="K5051">
        <v>29.58</v>
      </c>
      <c r="L5051">
        <v>28.991748000000001</v>
      </c>
      <c r="M5051">
        <v>-0.33707900000000002</v>
      </c>
      <c r="N5051">
        <v>-0.25117299999999998</v>
      </c>
    </row>
    <row r="5052" spans="1:14" x14ac:dyDescent="0.3">
      <c r="A5052" s="1">
        <v>43675.625</v>
      </c>
      <c r="B5052" s="1">
        <v>43675.458333333336</v>
      </c>
      <c r="C5052" s="3">
        <f t="shared" si="469"/>
        <v>7</v>
      </c>
      <c r="D5052" s="3">
        <f t="shared" si="470"/>
        <v>29</v>
      </c>
      <c r="E5052" s="4">
        <f t="shared" si="471"/>
        <v>11</v>
      </c>
      <c r="F5052" s="4">
        <f t="shared" si="472"/>
        <v>2</v>
      </c>
      <c r="G5052" s="4" t="str">
        <f t="shared" si="473"/>
        <v>Sum</v>
      </c>
      <c r="H5052" s="4" t="str">
        <f t="shared" si="474"/>
        <v>On</v>
      </c>
      <c r="I5052">
        <v>1127872598</v>
      </c>
      <c r="J5052" t="s">
        <v>26</v>
      </c>
      <c r="K5052">
        <v>33.68</v>
      </c>
      <c r="L5052">
        <v>31.809460999999999</v>
      </c>
      <c r="M5052">
        <v>-1.1359649999999999</v>
      </c>
      <c r="N5052">
        <v>-0.73457399999999995</v>
      </c>
    </row>
    <row r="5053" spans="1:14" x14ac:dyDescent="0.3">
      <c r="A5053" s="1">
        <v>43675.666666666664</v>
      </c>
      <c r="B5053" s="1">
        <v>43675.5</v>
      </c>
      <c r="C5053" s="3">
        <f t="shared" si="469"/>
        <v>7</v>
      </c>
      <c r="D5053" s="3">
        <f t="shared" si="470"/>
        <v>29</v>
      </c>
      <c r="E5053" s="4">
        <f t="shared" si="471"/>
        <v>12</v>
      </c>
      <c r="F5053" s="4">
        <f t="shared" si="472"/>
        <v>2</v>
      </c>
      <c r="G5053" s="4" t="str">
        <f t="shared" si="473"/>
        <v>Sum</v>
      </c>
      <c r="H5053" s="4" t="str">
        <f t="shared" si="474"/>
        <v>On</v>
      </c>
      <c r="I5053">
        <v>1127872598</v>
      </c>
      <c r="J5053" t="s">
        <v>26</v>
      </c>
      <c r="K5053">
        <v>37.69</v>
      </c>
      <c r="L5053">
        <v>34.876671000000002</v>
      </c>
      <c r="M5053">
        <v>-1.990604</v>
      </c>
      <c r="N5053">
        <v>-0.82272500000000004</v>
      </c>
    </row>
    <row r="5054" spans="1:14" x14ac:dyDescent="0.3">
      <c r="A5054" s="1">
        <v>43675.708333333336</v>
      </c>
      <c r="B5054" s="1">
        <v>43675.541666666664</v>
      </c>
      <c r="C5054" s="3">
        <f t="shared" si="469"/>
        <v>7</v>
      </c>
      <c r="D5054" s="3">
        <f t="shared" si="470"/>
        <v>29</v>
      </c>
      <c r="E5054" s="4">
        <f t="shared" si="471"/>
        <v>13</v>
      </c>
      <c r="F5054" s="4">
        <f t="shared" si="472"/>
        <v>2</v>
      </c>
      <c r="G5054" s="4" t="str">
        <f t="shared" si="473"/>
        <v>Sum</v>
      </c>
      <c r="H5054" s="4" t="str">
        <f t="shared" si="474"/>
        <v>On</v>
      </c>
      <c r="I5054">
        <v>1127872598</v>
      </c>
      <c r="J5054" t="s">
        <v>26</v>
      </c>
      <c r="K5054">
        <v>39.4</v>
      </c>
      <c r="L5054">
        <v>35.472749</v>
      </c>
      <c r="M5054">
        <v>-2.8867769999999999</v>
      </c>
      <c r="N5054">
        <v>-1.0404739999999999</v>
      </c>
    </row>
    <row r="5055" spans="1:14" x14ac:dyDescent="0.3">
      <c r="A5055" s="1">
        <v>43675.75</v>
      </c>
      <c r="B5055" s="1">
        <v>43675.583333333336</v>
      </c>
      <c r="C5055" s="3">
        <f t="shared" si="469"/>
        <v>7</v>
      </c>
      <c r="D5055" s="3">
        <f t="shared" si="470"/>
        <v>29</v>
      </c>
      <c r="E5055" s="4">
        <f t="shared" si="471"/>
        <v>14</v>
      </c>
      <c r="F5055" s="4">
        <f t="shared" si="472"/>
        <v>2</v>
      </c>
      <c r="G5055" s="4" t="str">
        <f t="shared" si="473"/>
        <v>Sum</v>
      </c>
      <c r="H5055" s="4" t="str">
        <f t="shared" si="474"/>
        <v>On</v>
      </c>
      <c r="I5055">
        <v>1127872598</v>
      </c>
      <c r="J5055" t="s">
        <v>26</v>
      </c>
      <c r="K5055">
        <v>45.67</v>
      </c>
      <c r="L5055">
        <v>41.298228000000002</v>
      </c>
      <c r="M5055">
        <v>-2.9790749999999999</v>
      </c>
      <c r="N5055">
        <v>-1.3926970000000001</v>
      </c>
    </row>
    <row r="5056" spans="1:14" x14ac:dyDescent="0.3">
      <c r="A5056" s="1">
        <v>43675.791666666664</v>
      </c>
      <c r="B5056" s="1">
        <v>43675.625</v>
      </c>
      <c r="C5056" s="3">
        <f t="shared" si="469"/>
        <v>7</v>
      </c>
      <c r="D5056" s="3">
        <f t="shared" si="470"/>
        <v>29</v>
      </c>
      <c r="E5056" s="4">
        <f t="shared" si="471"/>
        <v>15</v>
      </c>
      <c r="F5056" s="4">
        <f t="shared" si="472"/>
        <v>2</v>
      </c>
      <c r="G5056" s="4" t="str">
        <f t="shared" si="473"/>
        <v>Sum</v>
      </c>
      <c r="H5056" s="4" t="str">
        <f t="shared" si="474"/>
        <v>On</v>
      </c>
      <c r="I5056">
        <v>1127872598</v>
      </c>
      <c r="J5056" t="s">
        <v>26</v>
      </c>
      <c r="K5056">
        <v>51.51</v>
      </c>
      <c r="L5056">
        <v>47.075288</v>
      </c>
      <c r="M5056">
        <v>-3.0027599999999999</v>
      </c>
      <c r="N5056">
        <v>-1.4319519999999999</v>
      </c>
    </row>
    <row r="5057" spans="1:14" x14ac:dyDescent="0.3">
      <c r="A5057" s="1">
        <v>43675.833333333336</v>
      </c>
      <c r="B5057" s="1">
        <v>43675.666666666664</v>
      </c>
      <c r="C5057" s="3">
        <f t="shared" si="469"/>
        <v>7</v>
      </c>
      <c r="D5057" s="3">
        <f t="shared" si="470"/>
        <v>29</v>
      </c>
      <c r="E5057" s="4">
        <f t="shared" si="471"/>
        <v>16</v>
      </c>
      <c r="F5057" s="4">
        <f t="shared" si="472"/>
        <v>2</v>
      </c>
      <c r="G5057" s="4" t="str">
        <f t="shared" si="473"/>
        <v>Sum</v>
      </c>
      <c r="H5057" s="4" t="str">
        <f t="shared" si="474"/>
        <v>On</v>
      </c>
      <c r="I5057">
        <v>1127872598</v>
      </c>
      <c r="J5057" t="s">
        <v>26</v>
      </c>
      <c r="K5057">
        <v>56.54</v>
      </c>
      <c r="L5057">
        <v>50.656635000000001</v>
      </c>
      <c r="M5057">
        <v>-4.1197330000000001</v>
      </c>
      <c r="N5057">
        <v>-1.7636320000000001</v>
      </c>
    </row>
    <row r="5058" spans="1:14" x14ac:dyDescent="0.3">
      <c r="A5058" s="1">
        <v>43675.875</v>
      </c>
      <c r="B5058" s="1">
        <v>43675.708333333336</v>
      </c>
      <c r="C5058" s="3">
        <f t="shared" si="469"/>
        <v>7</v>
      </c>
      <c r="D5058" s="3">
        <f t="shared" si="470"/>
        <v>29</v>
      </c>
      <c r="E5058" s="4">
        <f t="shared" si="471"/>
        <v>17</v>
      </c>
      <c r="F5058" s="4">
        <f t="shared" si="472"/>
        <v>2</v>
      </c>
      <c r="G5058" s="4" t="str">
        <f t="shared" si="473"/>
        <v>Sum</v>
      </c>
      <c r="H5058" s="4" t="str">
        <f t="shared" si="474"/>
        <v>On</v>
      </c>
      <c r="I5058">
        <v>1127872598</v>
      </c>
      <c r="J5058" t="s">
        <v>26</v>
      </c>
      <c r="K5058">
        <v>55.59</v>
      </c>
      <c r="L5058">
        <v>50.822947999999997</v>
      </c>
      <c r="M5058">
        <v>-3.066014</v>
      </c>
      <c r="N5058">
        <v>-1.701038</v>
      </c>
    </row>
    <row r="5059" spans="1:14" x14ac:dyDescent="0.3">
      <c r="A5059" s="1">
        <v>43675.916666666664</v>
      </c>
      <c r="B5059" s="1">
        <v>43675.75</v>
      </c>
      <c r="C5059" s="3">
        <f t="shared" ref="C5059:C5122" si="475">MONTH(B5059)</f>
        <v>7</v>
      </c>
      <c r="D5059" s="3">
        <f t="shared" ref="D5059:D5122" si="476">DAY(B5059)</f>
        <v>29</v>
      </c>
      <c r="E5059" s="4">
        <f t="shared" ref="E5059:E5122" si="477">HOUR(B5059)</f>
        <v>18</v>
      </c>
      <c r="F5059" s="4">
        <f t="shared" ref="F5059:F5122" si="478">WEEKDAY(B5059)</f>
        <v>2</v>
      </c>
      <c r="G5059" s="4" t="str">
        <f t="shared" ref="G5059:G5122" si="479">IF(AND(C5059&gt;4,C5059&lt;10),"Sum","Win")</f>
        <v>Sum</v>
      </c>
      <c r="H5059" s="4" t="str">
        <f t="shared" si="474"/>
        <v>On</v>
      </c>
      <c r="I5059">
        <v>1127872598</v>
      </c>
      <c r="J5059" t="s">
        <v>26</v>
      </c>
      <c r="K5059">
        <v>45.83</v>
      </c>
      <c r="L5059">
        <v>42.747661000000001</v>
      </c>
      <c r="M5059">
        <v>-1.632018</v>
      </c>
      <c r="N5059">
        <v>-1.450321</v>
      </c>
    </row>
    <row r="5060" spans="1:14" x14ac:dyDescent="0.3">
      <c r="A5060" s="1">
        <v>43675.958333333336</v>
      </c>
      <c r="B5060" s="1">
        <v>43675.791666666664</v>
      </c>
      <c r="C5060" s="3">
        <f t="shared" si="475"/>
        <v>7</v>
      </c>
      <c r="D5060" s="3">
        <f t="shared" si="476"/>
        <v>29</v>
      </c>
      <c r="E5060" s="4">
        <f t="shared" si="477"/>
        <v>19</v>
      </c>
      <c r="F5060" s="4">
        <f t="shared" si="478"/>
        <v>2</v>
      </c>
      <c r="G5060" s="4" t="str">
        <f t="shared" si="479"/>
        <v>Sum</v>
      </c>
      <c r="H5060" s="4" t="str">
        <f t="shared" si="474"/>
        <v>On</v>
      </c>
      <c r="I5060">
        <v>1127872598</v>
      </c>
      <c r="J5060" t="s">
        <v>26</v>
      </c>
      <c r="K5060">
        <v>38.53</v>
      </c>
      <c r="L5060">
        <v>36.860827999999998</v>
      </c>
      <c r="M5060">
        <v>-0.73538899999999996</v>
      </c>
      <c r="N5060">
        <v>-0.93378300000000003</v>
      </c>
    </row>
    <row r="5061" spans="1:14" x14ac:dyDescent="0.3">
      <c r="A5061" s="1">
        <v>43676</v>
      </c>
      <c r="B5061" s="1">
        <v>43675.833333333336</v>
      </c>
      <c r="C5061" s="3">
        <f t="shared" si="475"/>
        <v>7</v>
      </c>
      <c r="D5061" s="3">
        <f t="shared" si="476"/>
        <v>29</v>
      </c>
      <c r="E5061" s="4">
        <f t="shared" si="477"/>
        <v>20</v>
      </c>
      <c r="F5061" s="4">
        <f t="shared" si="478"/>
        <v>2</v>
      </c>
      <c r="G5061" s="4" t="str">
        <f t="shared" si="479"/>
        <v>Sum</v>
      </c>
      <c r="H5061" s="4" t="str">
        <f t="shared" si="474"/>
        <v>On</v>
      </c>
      <c r="I5061">
        <v>1127872598</v>
      </c>
      <c r="J5061" t="s">
        <v>26</v>
      </c>
      <c r="K5061">
        <v>35.54</v>
      </c>
      <c r="L5061">
        <v>34.703031000000003</v>
      </c>
      <c r="M5061">
        <v>-2.2850000000000001E-3</v>
      </c>
      <c r="N5061">
        <v>-0.83468399999999998</v>
      </c>
    </row>
    <row r="5062" spans="1:14" x14ac:dyDescent="0.3">
      <c r="A5062" s="1">
        <v>43676.041666666664</v>
      </c>
      <c r="B5062" s="1">
        <v>43675.875</v>
      </c>
      <c r="C5062" s="3">
        <f t="shared" si="475"/>
        <v>7</v>
      </c>
      <c r="D5062" s="3">
        <f t="shared" si="476"/>
        <v>29</v>
      </c>
      <c r="E5062" s="4">
        <f t="shared" si="477"/>
        <v>21</v>
      </c>
      <c r="F5062" s="4">
        <f t="shared" si="478"/>
        <v>2</v>
      </c>
      <c r="G5062" s="4" t="str">
        <f t="shared" si="479"/>
        <v>Sum</v>
      </c>
      <c r="H5062" s="4" t="str">
        <f t="shared" si="474"/>
        <v>On</v>
      </c>
      <c r="I5062">
        <v>1127872598</v>
      </c>
      <c r="J5062" t="s">
        <v>26</v>
      </c>
      <c r="K5062">
        <v>30.52</v>
      </c>
      <c r="L5062">
        <v>29.860797000000002</v>
      </c>
      <c r="M5062">
        <v>6.0063999999999999E-2</v>
      </c>
      <c r="N5062">
        <v>-0.71926699999999999</v>
      </c>
    </row>
    <row r="5063" spans="1:14" x14ac:dyDescent="0.3">
      <c r="A5063" s="1">
        <v>43676.083333333336</v>
      </c>
      <c r="B5063" s="1">
        <v>43675.916666666664</v>
      </c>
      <c r="C5063" s="3">
        <f t="shared" si="475"/>
        <v>7</v>
      </c>
      <c r="D5063" s="3">
        <f t="shared" si="476"/>
        <v>29</v>
      </c>
      <c r="E5063" s="4">
        <f t="shared" si="477"/>
        <v>22</v>
      </c>
      <c r="F5063" s="4">
        <f t="shared" si="478"/>
        <v>2</v>
      </c>
      <c r="G5063" s="4" t="str">
        <f t="shared" si="479"/>
        <v>Sum</v>
      </c>
      <c r="H5063" s="4" t="str">
        <f t="shared" si="474"/>
        <v>Off</v>
      </c>
      <c r="I5063">
        <v>1127872598</v>
      </c>
      <c r="J5063" t="s">
        <v>26</v>
      </c>
      <c r="K5063">
        <v>25.73</v>
      </c>
      <c r="L5063">
        <v>25.432219</v>
      </c>
      <c r="M5063">
        <v>7.4962000000000001E-2</v>
      </c>
      <c r="N5063">
        <v>-0.37274299999999999</v>
      </c>
    </row>
    <row r="5064" spans="1:14" x14ac:dyDescent="0.3">
      <c r="A5064" s="1">
        <v>43676.125</v>
      </c>
      <c r="B5064" s="1">
        <v>43675.958333333336</v>
      </c>
      <c r="C5064" s="3">
        <f t="shared" si="475"/>
        <v>7</v>
      </c>
      <c r="D5064" s="3">
        <f t="shared" si="476"/>
        <v>29</v>
      </c>
      <c r="E5064" s="4">
        <f t="shared" si="477"/>
        <v>23</v>
      </c>
      <c r="F5064" s="4">
        <f t="shared" si="478"/>
        <v>2</v>
      </c>
      <c r="G5064" s="4" t="str">
        <f t="shared" si="479"/>
        <v>Sum</v>
      </c>
      <c r="H5064" s="4" t="str">
        <f t="shared" si="474"/>
        <v>Off</v>
      </c>
      <c r="I5064">
        <v>1127872598</v>
      </c>
      <c r="J5064" t="s">
        <v>26</v>
      </c>
      <c r="K5064">
        <v>22.85</v>
      </c>
      <c r="L5064">
        <v>22.7378</v>
      </c>
      <c r="M5064">
        <v>6.8989999999999998E-3</v>
      </c>
      <c r="N5064">
        <v>-0.119099</v>
      </c>
    </row>
    <row r="5065" spans="1:14" x14ac:dyDescent="0.3">
      <c r="A5065" s="1">
        <v>43676.166666666664</v>
      </c>
      <c r="B5065" s="1">
        <v>43676</v>
      </c>
      <c r="C5065" s="3">
        <f t="shared" si="475"/>
        <v>7</v>
      </c>
      <c r="D5065" s="3">
        <f t="shared" si="476"/>
        <v>30</v>
      </c>
      <c r="E5065" s="4">
        <f t="shared" si="477"/>
        <v>0</v>
      </c>
      <c r="F5065" s="4">
        <f t="shared" si="478"/>
        <v>3</v>
      </c>
      <c r="G5065" s="4" t="str">
        <f t="shared" si="479"/>
        <v>Sum</v>
      </c>
      <c r="H5065" s="4" t="str">
        <f t="shared" si="474"/>
        <v>Off</v>
      </c>
      <c r="I5065">
        <v>1127872598</v>
      </c>
      <c r="J5065" t="s">
        <v>26</v>
      </c>
      <c r="K5065">
        <v>21.3</v>
      </c>
      <c r="L5065">
        <v>21.125503999999999</v>
      </c>
      <c r="M5065">
        <v>-2.9992999999999999E-2</v>
      </c>
      <c r="N5065">
        <v>-0.14450299999999999</v>
      </c>
    </row>
    <row r="5066" spans="1:14" x14ac:dyDescent="0.3">
      <c r="A5066" s="1">
        <v>43676.208333333336</v>
      </c>
      <c r="B5066" s="1">
        <v>43676.041666666664</v>
      </c>
      <c r="C5066" s="3">
        <f t="shared" si="475"/>
        <v>7</v>
      </c>
      <c r="D5066" s="3">
        <f t="shared" si="476"/>
        <v>30</v>
      </c>
      <c r="E5066" s="4">
        <f t="shared" si="477"/>
        <v>1</v>
      </c>
      <c r="F5066" s="4">
        <f t="shared" si="478"/>
        <v>3</v>
      </c>
      <c r="G5066" s="4" t="str">
        <f t="shared" si="479"/>
        <v>Sum</v>
      </c>
      <c r="H5066" s="4" t="str">
        <f t="shared" si="474"/>
        <v>Off</v>
      </c>
      <c r="I5066">
        <v>1127872598</v>
      </c>
      <c r="J5066" t="s">
        <v>26</v>
      </c>
      <c r="K5066">
        <v>19.78</v>
      </c>
      <c r="L5066">
        <v>19.615931</v>
      </c>
      <c r="M5066">
        <v>-2.9305999999999999E-2</v>
      </c>
      <c r="N5066">
        <v>-0.13476299999999999</v>
      </c>
    </row>
    <row r="5067" spans="1:14" x14ac:dyDescent="0.3">
      <c r="A5067" s="1">
        <v>43676.25</v>
      </c>
      <c r="B5067" s="1">
        <v>43676.083333333336</v>
      </c>
      <c r="C5067" s="3">
        <f t="shared" si="475"/>
        <v>7</v>
      </c>
      <c r="D5067" s="3">
        <f t="shared" si="476"/>
        <v>30</v>
      </c>
      <c r="E5067" s="4">
        <f t="shared" si="477"/>
        <v>2</v>
      </c>
      <c r="F5067" s="4">
        <f t="shared" si="478"/>
        <v>3</v>
      </c>
      <c r="G5067" s="4" t="str">
        <f t="shared" si="479"/>
        <v>Sum</v>
      </c>
      <c r="H5067" s="4" t="str">
        <f t="shared" ref="H5067:H5130" si="480">+IF(OR(F5067&lt;2,F5067&gt;6),"Off",IF(AND(G5067="Win",E5067&gt;7,E5067&lt;13),"On",IF(AND(G5067="Win",E5067&gt;16,E5067&lt;22),"On",IF(AND(G5067="Sum",E5067&gt;9,E5067&lt;22),"On","Off"))))</f>
        <v>Off</v>
      </c>
      <c r="I5067">
        <v>1127872598</v>
      </c>
      <c r="J5067" t="s">
        <v>26</v>
      </c>
      <c r="K5067">
        <v>18.84</v>
      </c>
      <c r="L5067">
        <v>18.655823000000002</v>
      </c>
      <c r="M5067">
        <v>-2.7805E-2</v>
      </c>
      <c r="N5067">
        <v>-0.15637200000000001</v>
      </c>
    </row>
    <row r="5068" spans="1:14" x14ac:dyDescent="0.3">
      <c r="A5068" s="1">
        <v>43676.291666666664</v>
      </c>
      <c r="B5068" s="1">
        <v>43676.125</v>
      </c>
      <c r="C5068" s="3">
        <f t="shared" si="475"/>
        <v>7</v>
      </c>
      <c r="D5068" s="3">
        <f t="shared" si="476"/>
        <v>30</v>
      </c>
      <c r="E5068" s="4">
        <f t="shared" si="477"/>
        <v>3</v>
      </c>
      <c r="F5068" s="4">
        <f t="shared" si="478"/>
        <v>3</v>
      </c>
      <c r="G5068" s="4" t="str">
        <f t="shared" si="479"/>
        <v>Sum</v>
      </c>
      <c r="H5068" s="4" t="str">
        <f t="shared" si="480"/>
        <v>Off</v>
      </c>
      <c r="I5068">
        <v>1127872598</v>
      </c>
      <c r="J5068" t="s">
        <v>26</v>
      </c>
      <c r="K5068">
        <v>18.170000000000002</v>
      </c>
      <c r="L5068">
        <v>17.968637000000001</v>
      </c>
      <c r="M5068">
        <v>-1.7246999999999998E-2</v>
      </c>
      <c r="N5068">
        <v>-0.184116</v>
      </c>
    </row>
    <row r="5069" spans="1:14" x14ac:dyDescent="0.3">
      <c r="A5069" s="1">
        <v>43676.333333333336</v>
      </c>
      <c r="B5069" s="1">
        <v>43676.166666666664</v>
      </c>
      <c r="C5069" s="3">
        <f t="shared" si="475"/>
        <v>7</v>
      </c>
      <c r="D5069" s="3">
        <f t="shared" si="476"/>
        <v>30</v>
      </c>
      <c r="E5069" s="4">
        <f t="shared" si="477"/>
        <v>4</v>
      </c>
      <c r="F5069" s="4">
        <f t="shared" si="478"/>
        <v>3</v>
      </c>
      <c r="G5069" s="4" t="str">
        <f t="shared" si="479"/>
        <v>Sum</v>
      </c>
      <c r="H5069" s="4" t="str">
        <f t="shared" si="480"/>
        <v>Off</v>
      </c>
      <c r="I5069">
        <v>1127872598</v>
      </c>
      <c r="J5069" t="s">
        <v>26</v>
      </c>
      <c r="K5069">
        <v>18.12</v>
      </c>
      <c r="L5069">
        <v>17.860105000000001</v>
      </c>
      <c r="M5069">
        <v>-1.8321E-2</v>
      </c>
      <c r="N5069">
        <v>-0.24157400000000001</v>
      </c>
    </row>
    <row r="5070" spans="1:14" x14ac:dyDescent="0.3">
      <c r="A5070" s="1">
        <v>43676.375</v>
      </c>
      <c r="B5070" s="1">
        <v>43676.208333333336</v>
      </c>
      <c r="C5070" s="3">
        <f t="shared" si="475"/>
        <v>7</v>
      </c>
      <c r="D5070" s="3">
        <f t="shared" si="476"/>
        <v>30</v>
      </c>
      <c r="E5070" s="4">
        <f t="shared" si="477"/>
        <v>5</v>
      </c>
      <c r="F5070" s="4">
        <f t="shared" si="478"/>
        <v>3</v>
      </c>
      <c r="G5070" s="4" t="str">
        <f t="shared" si="479"/>
        <v>Sum</v>
      </c>
      <c r="H5070" s="4" t="str">
        <f t="shared" si="480"/>
        <v>Off</v>
      </c>
      <c r="I5070">
        <v>1127872598</v>
      </c>
      <c r="J5070" t="s">
        <v>26</v>
      </c>
      <c r="K5070">
        <v>18.97</v>
      </c>
      <c r="L5070">
        <v>18.728683</v>
      </c>
      <c r="M5070">
        <v>-2.7574999999999999E-2</v>
      </c>
      <c r="N5070">
        <v>-0.21374199999999999</v>
      </c>
    </row>
    <row r="5071" spans="1:14" x14ac:dyDescent="0.3">
      <c r="A5071" s="1">
        <v>43676.416666666664</v>
      </c>
      <c r="B5071" s="1">
        <v>43676.25</v>
      </c>
      <c r="C5071" s="3">
        <f t="shared" si="475"/>
        <v>7</v>
      </c>
      <c r="D5071" s="3">
        <f t="shared" si="476"/>
        <v>30</v>
      </c>
      <c r="E5071" s="4">
        <f t="shared" si="477"/>
        <v>6</v>
      </c>
      <c r="F5071" s="4">
        <f t="shared" si="478"/>
        <v>3</v>
      </c>
      <c r="G5071" s="4" t="str">
        <f t="shared" si="479"/>
        <v>Sum</v>
      </c>
      <c r="H5071" s="4" t="str">
        <f t="shared" si="480"/>
        <v>Off</v>
      </c>
      <c r="I5071">
        <v>1127872598</v>
      </c>
      <c r="J5071" t="s">
        <v>26</v>
      </c>
      <c r="K5071">
        <v>19.95</v>
      </c>
      <c r="L5071">
        <v>19.782256</v>
      </c>
      <c r="M5071">
        <v>1.2692E-2</v>
      </c>
      <c r="N5071">
        <v>-0.18043600000000001</v>
      </c>
    </row>
    <row r="5072" spans="1:14" x14ac:dyDescent="0.3">
      <c r="A5072" s="1">
        <v>43676.458333333336</v>
      </c>
      <c r="B5072" s="1">
        <v>43676.291666666664</v>
      </c>
      <c r="C5072" s="3">
        <f t="shared" si="475"/>
        <v>7</v>
      </c>
      <c r="D5072" s="3">
        <f t="shared" si="476"/>
        <v>30</v>
      </c>
      <c r="E5072" s="4">
        <f t="shared" si="477"/>
        <v>7</v>
      </c>
      <c r="F5072" s="4">
        <f t="shared" si="478"/>
        <v>3</v>
      </c>
      <c r="G5072" s="4" t="str">
        <f t="shared" si="479"/>
        <v>Sum</v>
      </c>
      <c r="H5072" s="4" t="str">
        <f t="shared" si="480"/>
        <v>Off</v>
      </c>
      <c r="I5072">
        <v>1127872598</v>
      </c>
      <c r="J5072" t="s">
        <v>26</v>
      </c>
      <c r="K5072">
        <v>21.52</v>
      </c>
      <c r="L5072">
        <v>21.294385999999999</v>
      </c>
      <c r="M5072">
        <v>0.12587000000000001</v>
      </c>
      <c r="N5072">
        <v>-0.35148400000000002</v>
      </c>
    </row>
    <row r="5073" spans="1:14" x14ac:dyDescent="0.3">
      <c r="A5073" s="1">
        <v>43676.5</v>
      </c>
      <c r="B5073" s="1">
        <v>43676.333333333336</v>
      </c>
      <c r="C5073" s="3">
        <f t="shared" si="475"/>
        <v>7</v>
      </c>
      <c r="D5073" s="3">
        <f t="shared" si="476"/>
        <v>30</v>
      </c>
      <c r="E5073" s="4">
        <f t="shared" si="477"/>
        <v>8</v>
      </c>
      <c r="F5073" s="4">
        <f t="shared" si="478"/>
        <v>3</v>
      </c>
      <c r="G5073" s="4" t="str">
        <f t="shared" si="479"/>
        <v>Sum</v>
      </c>
      <c r="H5073" s="4" t="str">
        <f t="shared" si="480"/>
        <v>Off</v>
      </c>
      <c r="I5073">
        <v>1127872598</v>
      </c>
      <c r="J5073" t="s">
        <v>26</v>
      </c>
      <c r="K5073">
        <v>23.23</v>
      </c>
      <c r="L5073">
        <v>22.738413999999999</v>
      </c>
      <c r="M5073">
        <v>-2.6357999999999999E-2</v>
      </c>
      <c r="N5073">
        <v>-0.46522799999999997</v>
      </c>
    </row>
    <row r="5074" spans="1:14" x14ac:dyDescent="0.3">
      <c r="A5074" s="1">
        <v>43676.541666666664</v>
      </c>
      <c r="B5074" s="1">
        <v>43676.375</v>
      </c>
      <c r="C5074" s="3">
        <f t="shared" si="475"/>
        <v>7</v>
      </c>
      <c r="D5074" s="3">
        <f t="shared" si="476"/>
        <v>30</v>
      </c>
      <c r="E5074" s="4">
        <f t="shared" si="477"/>
        <v>9</v>
      </c>
      <c r="F5074" s="4">
        <f t="shared" si="478"/>
        <v>3</v>
      </c>
      <c r="G5074" s="4" t="str">
        <f t="shared" si="479"/>
        <v>Sum</v>
      </c>
      <c r="H5074" s="4" t="str">
        <f t="shared" si="480"/>
        <v>Off</v>
      </c>
      <c r="I5074">
        <v>1127872598</v>
      </c>
      <c r="J5074" t="s">
        <v>26</v>
      </c>
      <c r="K5074">
        <v>26.17</v>
      </c>
      <c r="L5074">
        <v>25.277692999999999</v>
      </c>
      <c r="M5074">
        <v>-2.3982E-2</v>
      </c>
      <c r="N5074">
        <v>-0.86832500000000001</v>
      </c>
    </row>
    <row r="5075" spans="1:14" x14ac:dyDescent="0.3">
      <c r="A5075" s="1">
        <v>43676.583333333336</v>
      </c>
      <c r="B5075" s="1">
        <v>43676.416666666664</v>
      </c>
      <c r="C5075" s="3">
        <f t="shared" si="475"/>
        <v>7</v>
      </c>
      <c r="D5075" s="3">
        <f t="shared" si="476"/>
        <v>30</v>
      </c>
      <c r="E5075" s="4">
        <f t="shared" si="477"/>
        <v>10</v>
      </c>
      <c r="F5075" s="4">
        <f t="shared" si="478"/>
        <v>3</v>
      </c>
      <c r="G5075" s="4" t="str">
        <f t="shared" si="479"/>
        <v>Sum</v>
      </c>
      <c r="H5075" s="4" t="str">
        <f t="shared" si="480"/>
        <v>On</v>
      </c>
      <c r="I5075">
        <v>1127872598</v>
      </c>
      <c r="J5075" t="s">
        <v>26</v>
      </c>
      <c r="K5075">
        <v>29.82</v>
      </c>
      <c r="L5075">
        <v>28.584727000000001</v>
      </c>
      <c r="M5075">
        <v>-0.14422699999999999</v>
      </c>
      <c r="N5075">
        <v>-1.091046</v>
      </c>
    </row>
    <row r="5076" spans="1:14" x14ac:dyDescent="0.3">
      <c r="A5076" s="1">
        <v>43676.625</v>
      </c>
      <c r="B5076" s="1">
        <v>43676.458333333336</v>
      </c>
      <c r="C5076" s="3">
        <f t="shared" si="475"/>
        <v>7</v>
      </c>
      <c r="D5076" s="3">
        <f t="shared" si="476"/>
        <v>30</v>
      </c>
      <c r="E5076" s="4">
        <f t="shared" si="477"/>
        <v>11</v>
      </c>
      <c r="F5076" s="4">
        <f t="shared" si="478"/>
        <v>3</v>
      </c>
      <c r="G5076" s="4" t="str">
        <f t="shared" si="479"/>
        <v>Sum</v>
      </c>
      <c r="H5076" s="4" t="str">
        <f t="shared" si="480"/>
        <v>On</v>
      </c>
      <c r="I5076">
        <v>1127872598</v>
      </c>
      <c r="J5076" t="s">
        <v>26</v>
      </c>
      <c r="K5076">
        <v>33.69</v>
      </c>
      <c r="L5076">
        <v>31.176010999999999</v>
      </c>
      <c r="M5076">
        <v>-1.0504910000000001</v>
      </c>
      <c r="N5076">
        <v>-1.463498</v>
      </c>
    </row>
    <row r="5077" spans="1:14" x14ac:dyDescent="0.3">
      <c r="A5077" s="1">
        <v>43676.666666666664</v>
      </c>
      <c r="B5077" s="1">
        <v>43676.5</v>
      </c>
      <c r="C5077" s="3">
        <f t="shared" si="475"/>
        <v>7</v>
      </c>
      <c r="D5077" s="3">
        <f t="shared" si="476"/>
        <v>30</v>
      </c>
      <c r="E5077" s="4">
        <f t="shared" si="477"/>
        <v>12</v>
      </c>
      <c r="F5077" s="4">
        <f t="shared" si="478"/>
        <v>3</v>
      </c>
      <c r="G5077" s="4" t="str">
        <f t="shared" si="479"/>
        <v>Sum</v>
      </c>
      <c r="H5077" s="4" t="str">
        <f t="shared" si="480"/>
        <v>On</v>
      </c>
      <c r="I5077">
        <v>1127872598</v>
      </c>
      <c r="J5077" t="s">
        <v>26</v>
      </c>
      <c r="K5077">
        <v>35.96</v>
      </c>
      <c r="L5077">
        <v>32.97336</v>
      </c>
      <c r="M5077">
        <v>-1.469074</v>
      </c>
      <c r="N5077">
        <v>-1.517566</v>
      </c>
    </row>
    <row r="5078" spans="1:14" x14ac:dyDescent="0.3">
      <c r="A5078" s="1">
        <v>43676.708333333336</v>
      </c>
      <c r="B5078" s="1">
        <v>43676.541666666664</v>
      </c>
      <c r="C5078" s="3">
        <f t="shared" si="475"/>
        <v>7</v>
      </c>
      <c r="D5078" s="3">
        <f t="shared" si="476"/>
        <v>30</v>
      </c>
      <c r="E5078" s="4">
        <f t="shared" si="477"/>
        <v>13</v>
      </c>
      <c r="F5078" s="4">
        <f t="shared" si="478"/>
        <v>3</v>
      </c>
      <c r="G5078" s="4" t="str">
        <f t="shared" si="479"/>
        <v>Sum</v>
      </c>
      <c r="H5078" s="4" t="str">
        <f t="shared" si="480"/>
        <v>On</v>
      </c>
      <c r="I5078">
        <v>1127872598</v>
      </c>
      <c r="J5078" t="s">
        <v>26</v>
      </c>
      <c r="K5078">
        <v>39.47</v>
      </c>
      <c r="L5078">
        <v>35.695973000000002</v>
      </c>
      <c r="M5078">
        <v>-2.1050019999999998</v>
      </c>
      <c r="N5078">
        <v>-1.669025</v>
      </c>
    </row>
    <row r="5079" spans="1:14" x14ac:dyDescent="0.3">
      <c r="A5079" s="1">
        <v>43676.75</v>
      </c>
      <c r="B5079" s="1">
        <v>43676.583333333336</v>
      </c>
      <c r="C5079" s="3">
        <f t="shared" si="475"/>
        <v>7</v>
      </c>
      <c r="D5079" s="3">
        <f t="shared" si="476"/>
        <v>30</v>
      </c>
      <c r="E5079" s="4">
        <f t="shared" si="477"/>
        <v>14</v>
      </c>
      <c r="F5079" s="4">
        <f t="shared" si="478"/>
        <v>3</v>
      </c>
      <c r="G5079" s="4" t="str">
        <f t="shared" si="479"/>
        <v>Sum</v>
      </c>
      <c r="H5079" s="4" t="str">
        <f t="shared" si="480"/>
        <v>On</v>
      </c>
      <c r="I5079">
        <v>1127872598</v>
      </c>
      <c r="J5079" t="s">
        <v>26</v>
      </c>
      <c r="K5079">
        <v>44.08</v>
      </c>
      <c r="L5079">
        <v>39.526637999999998</v>
      </c>
      <c r="M5079">
        <v>-2.5736110000000001</v>
      </c>
      <c r="N5079">
        <v>-1.979751</v>
      </c>
    </row>
    <row r="5080" spans="1:14" x14ac:dyDescent="0.3">
      <c r="A5080" s="1">
        <v>43676.791666666664</v>
      </c>
      <c r="B5080" s="1">
        <v>43676.625</v>
      </c>
      <c r="C5080" s="3">
        <f t="shared" si="475"/>
        <v>7</v>
      </c>
      <c r="D5080" s="3">
        <f t="shared" si="476"/>
        <v>30</v>
      </c>
      <c r="E5080" s="4">
        <f t="shared" si="477"/>
        <v>15</v>
      </c>
      <c r="F5080" s="4">
        <f t="shared" si="478"/>
        <v>3</v>
      </c>
      <c r="G5080" s="4" t="str">
        <f t="shared" si="479"/>
        <v>Sum</v>
      </c>
      <c r="H5080" s="4" t="str">
        <f t="shared" si="480"/>
        <v>On</v>
      </c>
      <c r="I5080">
        <v>1127872598</v>
      </c>
      <c r="J5080" t="s">
        <v>26</v>
      </c>
      <c r="K5080">
        <v>45.47</v>
      </c>
      <c r="L5080">
        <v>40.258234000000002</v>
      </c>
      <c r="M5080">
        <v>-3.2193800000000001</v>
      </c>
      <c r="N5080">
        <v>-1.992386</v>
      </c>
    </row>
    <row r="5081" spans="1:14" x14ac:dyDescent="0.3">
      <c r="A5081" s="1">
        <v>43676.833333333336</v>
      </c>
      <c r="B5081" s="1">
        <v>43676.666666666664</v>
      </c>
      <c r="C5081" s="3">
        <f t="shared" si="475"/>
        <v>7</v>
      </c>
      <c r="D5081" s="3">
        <f t="shared" si="476"/>
        <v>30</v>
      </c>
      <c r="E5081" s="4">
        <f t="shared" si="477"/>
        <v>16</v>
      </c>
      <c r="F5081" s="4">
        <f t="shared" si="478"/>
        <v>3</v>
      </c>
      <c r="G5081" s="4" t="str">
        <f t="shared" si="479"/>
        <v>Sum</v>
      </c>
      <c r="H5081" s="4" t="str">
        <f t="shared" si="480"/>
        <v>On</v>
      </c>
      <c r="I5081">
        <v>1127872598</v>
      </c>
      <c r="J5081" t="s">
        <v>26</v>
      </c>
      <c r="K5081">
        <v>48.56</v>
      </c>
      <c r="L5081">
        <v>42.090473000000003</v>
      </c>
      <c r="M5081">
        <v>-4.3155840000000003</v>
      </c>
      <c r="N5081">
        <v>-2.1539429999999999</v>
      </c>
    </row>
    <row r="5082" spans="1:14" x14ac:dyDescent="0.3">
      <c r="A5082" s="1">
        <v>43676.875</v>
      </c>
      <c r="B5082" s="1">
        <v>43676.708333333336</v>
      </c>
      <c r="C5082" s="3">
        <f t="shared" si="475"/>
        <v>7</v>
      </c>
      <c r="D5082" s="3">
        <f t="shared" si="476"/>
        <v>30</v>
      </c>
      <c r="E5082" s="4">
        <f t="shared" si="477"/>
        <v>17</v>
      </c>
      <c r="F5082" s="4">
        <f t="shared" si="478"/>
        <v>3</v>
      </c>
      <c r="G5082" s="4" t="str">
        <f t="shared" si="479"/>
        <v>Sum</v>
      </c>
      <c r="H5082" s="4" t="str">
        <f t="shared" si="480"/>
        <v>On</v>
      </c>
      <c r="I5082">
        <v>1127872598</v>
      </c>
      <c r="J5082" t="s">
        <v>26</v>
      </c>
      <c r="K5082">
        <v>45.63</v>
      </c>
      <c r="L5082">
        <v>40.523817999999999</v>
      </c>
      <c r="M5082">
        <v>-2.8987270000000001</v>
      </c>
      <c r="N5082">
        <v>-2.2074549999999999</v>
      </c>
    </row>
    <row r="5083" spans="1:14" x14ac:dyDescent="0.3">
      <c r="A5083" s="1">
        <v>43676.916666666664</v>
      </c>
      <c r="B5083" s="1">
        <v>43676.75</v>
      </c>
      <c r="C5083" s="3">
        <f t="shared" si="475"/>
        <v>7</v>
      </c>
      <c r="D5083" s="3">
        <f t="shared" si="476"/>
        <v>30</v>
      </c>
      <c r="E5083" s="4">
        <f t="shared" si="477"/>
        <v>18</v>
      </c>
      <c r="F5083" s="4">
        <f t="shared" si="478"/>
        <v>3</v>
      </c>
      <c r="G5083" s="4" t="str">
        <f t="shared" si="479"/>
        <v>Sum</v>
      </c>
      <c r="H5083" s="4" t="str">
        <f t="shared" si="480"/>
        <v>On</v>
      </c>
      <c r="I5083">
        <v>1127872598</v>
      </c>
      <c r="J5083" t="s">
        <v>26</v>
      </c>
      <c r="K5083">
        <v>38.75</v>
      </c>
      <c r="L5083">
        <v>34.621619000000003</v>
      </c>
      <c r="M5083">
        <v>-2.323439</v>
      </c>
      <c r="N5083">
        <v>-1.804942</v>
      </c>
    </row>
    <row r="5084" spans="1:14" x14ac:dyDescent="0.3">
      <c r="A5084" s="1">
        <v>43676.958333333336</v>
      </c>
      <c r="B5084" s="1">
        <v>43676.791666666664</v>
      </c>
      <c r="C5084" s="3">
        <f t="shared" si="475"/>
        <v>7</v>
      </c>
      <c r="D5084" s="3">
        <f t="shared" si="476"/>
        <v>30</v>
      </c>
      <c r="E5084" s="4">
        <f t="shared" si="477"/>
        <v>19</v>
      </c>
      <c r="F5084" s="4">
        <f t="shared" si="478"/>
        <v>3</v>
      </c>
      <c r="G5084" s="4" t="str">
        <f t="shared" si="479"/>
        <v>Sum</v>
      </c>
      <c r="H5084" s="4" t="str">
        <f t="shared" si="480"/>
        <v>On</v>
      </c>
      <c r="I5084">
        <v>1127872598</v>
      </c>
      <c r="J5084" t="s">
        <v>26</v>
      </c>
      <c r="K5084">
        <v>32.99</v>
      </c>
      <c r="L5084">
        <v>30.478850000000001</v>
      </c>
      <c r="M5084">
        <v>-1.2342489999999999</v>
      </c>
      <c r="N5084">
        <v>-1.2769010000000001</v>
      </c>
    </row>
    <row r="5085" spans="1:14" x14ac:dyDescent="0.3">
      <c r="A5085" s="1">
        <v>43677</v>
      </c>
      <c r="B5085" s="1">
        <v>43676.833333333336</v>
      </c>
      <c r="C5085" s="3">
        <f t="shared" si="475"/>
        <v>7</v>
      </c>
      <c r="D5085" s="3">
        <f t="shared" si="476"/>
        <v>30</v>
      </c>
      <c r="E5085" s="4">
        <f t="shared" si="477"/>
        <v>20</v>
      </c>
      <c r="F5085" s="4">
        <f t="shared" si="478"/>
        <v>3</v>
      </c>
      <c r="G5085" s="4" t="str">
        <f t="shared" si="479"/>
        <v>Sum</v>
      </c>
      <c r="H5085" s="4" t="str">
        <f t="shared" si="480"/>
        <v>On</v>
      </c>
      <c r="I5085">
        <v>1127872598</v>
      </c>
      <c r="J5085" t="s">
        <v>26</v>
      </c>
      <c r="K5085">
        <v>31.38</v>
      </c>
      <c r="L5085">
        <v>29.736082</v>
      </c>
      <c r="M5085">
        <v>-0.40112999999999999</v>
      </c>
      <c r="N5085">
        <v>-1.242788</v>
      </c>
    </row>
    <row r="5086" spans="1:14" x14ac:dyDescent="0.3">
      <c r="A5086" s="1">
        <v>43677.041666666664</v>
      </c>
      <c r="B5086" s="1">
        <v>43676.875</v>
      </c>
      <c r="C5086" s="3">
        <f t="shared" si="475"/>
        <v>7</v>
      </c>
      <c r="D5086" s="3">
        <f t="shared" si="476"/>
        <v>30</v>
      </c>
      <c r="E5086" s="4">
        <f t="shared" si="477"/>
        <v>21</v>
      </c>
      <c r="F5086" s="4">
        <f t="shared" si="478"/>
        <v>3</v>
      </c>
      <c r="G5086" s="4" t="str">
        <f t="shared" si="479"/>
        <v>Sum</v>
      </c>
      <c r="H5086" s="4" t="str">
        <f t="shared" si="480"/>
        <v>On</v>
      </c>
      <c r="I5086">
        <v>1127872598</v>
      </c>
      <c r="J5086" t="s">
        <v>26</v>
      </c>
      <c r="K5086">
        <v>27.89</v>
      </c>
      <c r="L5086">
        <v>26.598447</v>
      </c>
      <c r="M5086">
        <v>-0.28030500000000003</v>
      </c>
      <c r="N5086">
        <v>-1.0112479999999999</v>
      </c>
    </row>
    <row r="5087" spans="1:14" x14ac:dyDescent="0.3">
      <c r="A5087" s="1">
        <v>43677.083333333336</v>
      </c>
      <c r="B5087" s="1">
        <v>43676.916666666664</v>
      </c>
      <c r="C5087" s="3">
        <f t="shared" si="475"/>
        <v>7</v>
      </c>
      <c r="D5087" s="3">
        <f t="shared" si="476"/>
        <v>30</v>
      </c>
      <c r="E5087" s="4">
        <f t="shared" si="477"/>
        <v>22</v>
      </c>
      <c r="F5087" s="4">
        <f t="shared" si="478"/>
        <v>3</v>
      </c>
      <c r="G5087" s="4" t="str">
        <f t="shared" si="479"/>
        <v>Sum</v>
      </c>
      <c r="H5087" s="4" t="str">
        <f t="shared" si="480"/>
        <v>Off</v>
      </c>
      <c r="I5087">
        <v>1127872598</v>
      </c>
      <c r="J5087" t="s">
        <v>26</v>
      </c>
      <c r="K5087">
        <v>24.26</v>
      </c>
      <c r="L5087">
        <v>23.374860000000002</v>
      </c>
      <c r="M5087">
        <v>-0.1</v>
      </c>
      <c r="N5087">
        <v>-0.78513999999999995</v>
      </c>
    </row>
    <row r="5088" spans="1:14" x14ac:dyDescent="0.3">
      <c r="A5088" s="1">
        <v>43677.125</v>
      </c>
      <c r="B5088" s="1">
        <v>43676.958333333336</v>
      </c>
      <c r="C5088" s="3">
        <f t="shared" si="475"/>
        <v>7</v>
      </c>
      <c r="D5088" s="3">
        <f t="shared" si="476"/>
        <v>30</v>
      </c>
      <c r="E5088" s="4">
        <f t="shared" si="477"/>
        <v>23</v>
      </c>
      <c r="F5088" s="4">
        <f t="shared" si="478"/>
        <v>3</v>
      </c>
      <c r="G5088" s="4" t="str">
        <f t="shared" si="479"/>
        <v>Sum</v>
      </c>
      <c r="H5088" s="4" t="str">
        <f t="shared" si="480"/>
        <v>Off</v>
      </c>
      <c r="I5088">
        <v>1127872598</v>
      </c>
      <c r="J5088" t="s">
        <v>26</v>
      </c>
      <c r="K5088">
        <v>21.38</v>
      </c>
      <c r="L5088">
        <v>20.979968</v>
      </c>
      <c r="M5088">
        <v>-3.6809999999999998E-3</v>
      </c>
      <c r="N5088">
        <v>-0.39635100000000001</v>
      </c>
    </row>
    <row r="5089" spans="1:14" x14ac:dyDescent="0.3">
      <c r="A5089" s="1">
        <v>43677.166666666664</v>
      </c>
      <c r="B5089" s="1">
        <v>43677</v>
      </c>
      <c r="C5089" s="3">
        <f t="shared" si="475"/>
        <v>7</v>
      </c>
      <c r="D5089" s="3">
        <f t="shared" si="476"/>
        <v>31</v>
      </c>
      <c r="E5089" s="4">
        <f t="shared" si="477"/>
        <v>0</v>
      </c>
      <c r="F5089" s="4">
        <f t="shared" si="478"/>
        <v>4</v>
      </c>
      <c r="G5089" s="4" t="str">
        <f t="shared" si="479"/>
        <v>Sum</v>
      </c>
      <c r="H5089" s="4" t="str">
        <f t="shared" si="480"/>
        <v>Off</v>
      </c>
      <c r="I5089">
        <v>1127872598</v>
      </c>
      <c r="J5089" t="s">
        <v>26</v>
      </c>
      <c r="K5089">
        <v>20.75</v>
      </c>
      <c r="L5089">
        <v>20.550623999999999</v>
      </c>
      <c r="M5089">
        <v>-4.0289999999999996E-3</v>
      </c>
      <c r="N5089">
        <v>-0.19534699999999999</v>
      </c>
    </row>
    <row r="5090" spans="1:14" x14ac:dyDescent="0.3">
      <c r="A5090" s="1">
        <v>43677.208333333336</v>
      </c>
      <c r="B5090" s="1">
        <v>43677.041666666664</v>
      </c>
      <c r="C5090" s="3">
        <f t="shared" si="475"/>
        <v>7</v>
      </c>
      <c r="D5090" s="3">
        <f t="shared" si="476"/>
        <v>31</v>
      </c>
      <c r="E5090" s="4">
        <f t="shared" si="477"/>
        <v>1</v>
      </c>
      <c r="F5090" s="4">
        <f t="shared" si="478"/>
        <v>4</v>
      </c>
      <c r="G5090" s="4" t="str">
        <f t="shared" si="479"/>
        <v>Sum</v>
      </c>
      <c r="H5090" s="4" t="str">
        <f t="shared" si="480"/>
        <v>Off</v>
      </c>
      <c r="I5090">
        <v>1127872598</v>
      </c>
      <c r="J5090" t="s">
        <v>26</v>
      </c>
      <c r="K5090">
        <v>19.36</v>
      </c>
      <c r="L5090">
        <v>19.216733999999999</v>
      </c>
      <c r="M5090">
        <v>-6.3730000000000002E-3</v>
      </c>
      <c r="N5090">
        <v>-0.13689299999999999</v>
      </c>
    </row>
    <row r="5091" spans="1:14" x14ac:dyDescent="0.3">
      <c r="A5091" s="1">
        <v>43677.25</v>
      </c>
      <c r="B5091" s="1">
        <v>43677.083333333336</v>
      </c>
      <c r="C5091" s="3">
        <f t="shared" si="475"/>
        <v>7</v>
      </c>
      <c r="D5091" s="3">
        <f t="shared" si="476"/>
        <v>31</v>
      </c>
      <c r="E5091" s="4">
        <f t="shared" si="477"/>
        <v>2</v>
      </c>
      <c r="F5091" s="4">
        <f t="shared" si="478"/>
        <v>4</v>
      </c>
      <c r="G5091" s="4" t="str">
        <f t="shared" si="479"/>
        <v>Sum</v>
      </c>
      <c r="H5091" s="4" t="str">
        <f t="shared" si="480"/>
        <v>Off</v>
      </c>
      <c r="I5091">
        <v>1127872598</v>
      </c>
      <c r="J5091" t="s">
        <v>26</v>
      </c>
      <c r="K5091">
        <v>17.98</v>
      </c>
      <c r="L5091">
        <v>17.906936000000002</v>
      </c>
      <c r="M5091">
        <v>-2.9889999999999999E-3</v>
      </c>
      <c r="N5091">
        <v>-7.0074999999999998E-2</v>
      </c>
    </row>
    <row r="5092" spans="1:14" x14ac:dyDescent="0.3">
      <c r="A5092" s="1">
        <v>43677.291666666664</v>
      </c>
      <c r="B5092" s="1">
        <v>43677.125</v>
      </c>
      <c r="C5092" s="3">
        <f t="shared" si="475"/>
        <v>7</v>
      </c>
      <c r="D5092" s="3">
        <f t="shared" si="476"/>
        <v>31</v>
      </c>
      <c r="E5092" s="4">
        <f t="shared" si="477"/>
        <v>3</v>
      </c>
      <c r="F5092" s="4">
        <f t="shared" si="478"/>
        <v>4</v>
      </c>
      <c r="G5092" s="4" t="str">
        <f t="shared" si="479"/>
        <v>Sum</v>
      </c>
      <c r="H5092" s="4" t="str">
        <f t="shared" si="480"/>
        <v>Off</v>
      </c>
      <c r="I5092">
        <v>1127872598</v>
      </c>
      <c r="J5092" t="s">
        <v>26</v>
      </c>
      <c r="K5092">
        <v>16.97</v>
      </c>
      <c r="L5092">
        <v>16.872377</v>
      </c>
      <c r="M5092">
        <v>3.0200000000000001E-3</v>
      </c>
      <c r="N5092">
        <v>-0.100643</v>
      </c>
    </row>
    <row r="5093" spans="1:14" x14ac:dyDescent="0.3">
      <c r="A5093" s="1">
        <v>43677.333333333336</v>
      </c>
      <c r="B5093" s="1">
        <v>43677.166666666664</v>
      </c>
      <c r="C5093" s="3">
        <f t="shared" si="475"/>
        <v>7</v>
      </c>
      <c r="D5093" s="3">
        <f t="shared" si="476"/>
        <v>31</v>
      </c>
      <c r="E5093" s="4">
        <f t="shared" si="477"/>
        <v>4</v>
      </c>
      <c r="F5093" s="4">
        <f t="shared" si="478"/>
        <v>4</v>
      </c>
      <c r="G5093" s="4" t="str">
        <f t="shared" si="479"/>
        <v>Sum</v>
      </c>
      <c r="H5093" s="4" t="str">
        <f t="shared" si="480"/>
        <v>Off</v>
      </c>
      <c r="I5093">
        <v>1127872598</v>
      </c>
      <c r="J5093" t="s">
        <v>26</v>
      </c>
      <c r="K5093">
        <v>17</v>
      </c>
      <c r="L5093">
        <v>16.940719000000001</v>
      </c>
      <c r="M5093">
        <v>7.8740000000000008E-3</v>
      </c>
      <c r="N5093">
        <v>-6.7155000000000006E-2</v>
      </c>
    </row>
    <row r="5094" spans="1:14" x14ac:dyDescent="0.3">
      <c r="A5094" s="1">
        <v>43677.375</v>
      </c>
      <c r="B5094" s="1">
        <v>43677.208333333336</v>
      </c>
      <c r="C5094" s="3">
        <f t="shared" si="475"/>
        <v>7</v>
      </c>
      <c r="D5094" s="3">
        <f t="shared" si="476"/>
        <v>31</v>
      </c>
      <c r="E5094" s="4">
        <f t="shared" si="477"/>
        <v>5</v>
      </c>
      <c r="F5094" s="4">
        <f t="shared" si="478"/>
        <v>4</v>
      </c>
      <c r="G5094" s="4" t="str">
        <f t="shared" si="479"/>
        <v>Sum</v>
      </c>
      <c r="H5094" s="4" t="str">
        <f t="shared" si="480"/>
        <v>Off</v>
      </c>
      <c r="I5094">
        <v>1127872598</v>
      </c>
      <c r="J5094" t="s">
        <v>26</v>
      </c>
      <c r="K5094">
        <v>18.309999999999999</v>
      </c>
      <c r="L5094">
        <v>18.55301</v>
      </c>
      <c r="M5094">
        <v>0.31418600000000002</v>
      </c>
      <c r="N5094">
        <v>-7.1176000000000003E-2</v>
      </c>
    </row>
    <row r="5095" spans="1:14" x14ac:dyDescent="0.3">
      <c r="A5095" s="1">
        <v>43677.416666666664</v>
      </c>
      <c r="B5095" s="1">
        <v>43677.25</v>
      </c>
      <c r="C5095" s="3">
        <f t="shared" si="475"/>
        <v>7</v>
      </c>
      <c r="D5095" s="3">
        <f t="shared" si="476"/>
        <v>31</v>
      </c>
      <c r="E5095" s="4">
        <f t="shared" si="477"/>
        <v>6</v>
      </c>
      <c r="F5095" s="4">
        <f t="shared" si="478"/>
        <v>4</v>
      </c>
      <c r="G5095" s="4" t="str">
        <f t="shared" si="479"/>
        <v>Sum</v>
      </c>
      <c r="H5095" s="4" t="str">
        <f t="shared" si="480"/>
        <v>Off</v>
      </c>
      <c r="I5095">
        <v>1127872598</v>
      </c>
      <c r="J5095" t="s">
        <v>26</v>
      </c>
      <c r="K5095">
        <v>19.07</v>
      </c>
      <c r="L5095">
        <v>19.296047000000002</v>
      </c>
      <c r="M5095">
        <v>0.29482199999999997</v>
      </c>
      <c r="N5095">
        <v>-6.8775000000000003E-2</v>
      </c>
    </row>
    <row r="5096" spans="1:14" x14ac:dyDescent="0.3">
      <c r="A5096" s="1">
        <v>43677.458333333336</v>
      </c>
      <c r="B5096" s="1">
        <v>43677.291666666664</v>
      </c>
      <c r="C5096" s="3">
        <f t="shared" si="475"/>
        <v>7</v>
      </c>
      <c r="D5096" s="3">
        <f t="shared" si="476"/>
        <v>31</v>
      </c>
      <c r="E5096" s="4">
        <f t="shared" si="477"/>
        <v>7</v>
      </c>
      <c r="F5096" s="4">
        <f t="shared" si="478"/>
        <v>4</v>
      </c>
      <c r="G5096" s="4" t="str">
        <f t="shared" si="479"/>
        <v>Sum</v>
      </c>
      <c r="H5096" s="4" t="str">
        <f t="shared" si="480"/>
        <v>Off</v>
      </c>
      <c r="I5096">
        <v>1127872598</v>
      </c>
      <c r="J5096" t="s">
        <v>26</v>
      </c>
      <c r="K5096">
        <v>19.75</v>
      </c>
      <c r="L5096">
        <v>19.802506000000001</v>
      </c>
      <c r="M5096">
        <v>0.213563</v>
      </c>
      <c r="N5096">
        <v>-0.16105700000000001</v>
      </c>
    </row>
    <row r="5097" spans="1:14" x14ac:dyDescent="0.3">
      <c r="A5097" s="1">
        <v>43677.5</v>
      </c>
      <c r="B5097" s="1">
        <v>43677.333333333336</v>
      </c>
      <c r="C5097" s="3">
        <f t="shared" si="475"/>
        <v>7</v>
      </c>
      <c r="D5097" s="3">
        <f t="shared" si="476"/>
        <v>31</v>
      </c>
      <c r="E5097" s="4">
        <f t="shared" si="477"/>
        <v>8</v>
      </c>
      <c r="F5097" s="4">
        <f t="shared" si="478"/>
        <v>4</v>
      </c>
      <c r="G5097" s="4" t="str">
        <f t="shared" si="479"/>
        <v>Sum</v>
      </c>
      <c r="H5097" s="4" t="str">
        <f t="shared" si="480"/>
        <v>Off</v>
      </c>
      <c r="I5097">
        <v>1127872598</v>
      </c>
      <c r="J5097" t="s">
        <v>26</v>
      </c>
      <c r="K5097">
        <v>21.28</v>
      </c>
      <c r="L5097">
        <v>21.017769000000001</v>
      </c>
      <c r="M5097">
        <v>0.22641700000000001</v>
      </c>
      <c r="N5097">
        <v>-0.48864800000000003</v>
      </c>
    </row>
    <row r="5098" spans="1:14" x14ac:dyDescent="0.3">
      <c r="A5098" s="1">
        <v>43677.541666666664</v>
      </c>
      <c r="B5098" s="1">
        <v>43677.375</v>
      </c>
      <c r="C5098" s="3">
        <f t="shared" si="475"/>
        <v>7</v>
      </c>
      <c r="D5098" s="3">
        <f t="shared" si="476"/>
        <v>31</v>
      </c>
      <c r="E5098" s="4">
        <f t="shared" si="477"/>
        <v>9</v>
      </c>
      <c r="F5098" s="4">
        <f t="shared" si="478"/>
        <v>4</v>
      </c>
      <c r="G5098" s="4" t="str">
        <f t="shared" si="479"/>
        <v>Sum</v>
      </c>
      <c r="H5098" s="4" t="str">
        <f t="shared" si="480"/>
        <v>Off</v>
      </c>
      <c r="I5098">
        <v>1127872598</v>
      </c>
      <c r="J5098" t="s">
        <v>26</v>
      </c>
      <c r="K5098">
        <v>23.75</v>
      </c>
      <c r="L5098">
        <v>22.933564000000001</v>
      </c>
      <c r="M5098">
        <v>2.1888000000000001E-2</v>
      </c>
      <c r="N5098">
        <v>-0.83832399999999996</v>
      </c>
    </row>
    <row r="5099" spans="1:14" x14ac:dyDescent="0.3">
      <c r="A5099" s="1">
        <v>43677.583333333336</v>
      </c>
      <c r="B5099" s="1">
        <v>43677.416666666664</v>
      </c>
      <c r="C5099" s="3">
        <f t="shared" si="475"/>
        <v>7</v>
      </c>
      <c r="D5099" s="3">
        <f t="shared" si="476"/>
        <v>31</v>
      </c>
      <c r="E5099" s="4">
        <f t="shared" si="477"/>
        <v>10</v>
      </c>
      <c r="F5099" s="4">
        <f t="shared" si="478"/>
        <v>4</v>
      </c>
      <c r="G5099" s="4" t="str">
        <f t="shared" si="479"/>
        <v>Sum</v>
      </c>
      <c r="H5099" s="4" t="str">
        <f t="shared" si="480"/>
        <v>On</v>
      </c>
      <c r="I5099">
        <v>1127872598</v>
      </c>
      <c r="J5099" t="s">
        <v>26</v>
      </c>
      <c r="K5099">
        <v>27.3</v>
      </c>
      <c r="L5099">
        <v>26.136478</v>
      </c>
      <c r="M5099">
        <v>-9.7642000000000007E-2</v>
      </c>
      <c r="N5099">
        <v>-1.0658799999999999</v>
      </c>
    </row>
    <row r="5100" spans="1:14" x14ac:dyDescent="0.3">
      <c r="A5100" s="1">
        <v>43677.625</v>
      </c>
      <c r="B5100" s="1">
        <v>43677.458333333336</v>
      </c>
      <c r="C5100" s="3">
        <f t="shared" si="475"/>
        <v>7</v>
      </c>
      <c r="D5100" s="3">
        <f t="shared" si="476"/>
        <v>31</v>
      </c>
      <c r="E5100" s="4">
        <f t="shared" si="477"/>
        <v>11</v>
      </c>
      <c r="F5100" s="4">
        <f t="shared" si="478"/>
        <v>4</v>
      </c>
      <c r="G5100" s="4" t="str">
        <f t="shared" si="479"/>
        <v>Sum</v>
      </c>
      <c r="H5100" s="4" t="str">
        <f t="shared" si="480"/>
        <v>On</v>
      </c>
      <c r="I5100">
        <v>1127872598</v>
      </c>
      <c r="J5100" t="s">
        <v>26</v>
      </c>
      <c r="K5100">
        <v>31.45</v>
      </c>
      <c r="L5100">
        <v>29.837543</v>
      </c>
      <c r="M5100">
        <v>-6.3374E-2</v>
      </c>
      <c r="N5100">
        <v>-1.549083</v>
      </c>
    </row>
    <row r="5101" spans="1:14" x14ac:dyDescent="0.3">
      <c r="A5101" s="1">
        <v>43677.666666666664</v>
      </c>
      <c r="B5101" s="1">
        <v>43677.5</v>
      </c>
      <c r="C5101" s="3">
        <f t="shared" si="475"/>
        <v>7</v>
      </c>
      <c r="D5101" s="3">
        <f t="shared" si="476"/>
        <v>31</v>
      </c>
      <c r="E5101" s="4">
        <f t="shared" si="477"/>
        <v>12</v>
      </c>
      <c r="F5101" s="4">
        <f t="shared" si="478"/>
        <v>4</v>
      </c>
      <c r="G5101" s="4" t="str">
        <f t="shared" si="479"/>
        <v>Sum</v>
      </c>
      <c r="H5101" s="4" t="str">
        <f t="shared" si="480"/>
        <v>On</v>
      </c>
      <c r="I5101">
        <v>1127872598</v>
      </c>
      <c r="J5101" t="s">
        <v>26</v>
      </c>
      <c r="K5101">
        <v>30.91</v>
      </c>
      <c r="L5101">
        <v>29.184543000000001</v>
      </c>
      <c r="M5101">
        <v>-0.15837999999999999</v>
      </c>
      <c r="N5101">
        <v>-1.5670770000000001</v>
      </c>
    </row>
    <row r="5102" spans="1:14" x14ac:dyDescent="0.3">
      <c r="A5102" s="1">
        <v>43677.708333333336</v>
      </c>
      <c r="B5102" s="1">
        <v>43677.541666666664</v>
      </c>
      <c r="C5102" s="3">
        <f t="shared" si="475"/>
        <v>7</v>
      </c>
      <c r="D5102" s="3">
        <f t="shared" si="476"/>
        <v>31</v>
      </c>
      <c r="E5102" s="4">
        <f t="shared" si="477"/>
        <v>13</v>
      </c>
      <c r="F5102" s="4">
        <f t="shared" si="478"/>
        <v>4</v>
      </c>
      <c r="G5102" s="4" t="str">
        <f t="shared" si="479"/>
        <v>Sum</v>
      </c>
      <c r="H5102" s="4" t="str">
        <f t="shared" si="480"/>
        <v>On</v>
      </c>
      <c r="I5102">
        <v>1127872598</v>
      </c>
      <c r="J5102" t="s">
        <v>26</v>
      </c>
      <c r="K5102">
        <v>33.880000000000003</v>
      </c>
      <c r="L5102">
        <v>31.200351000000001</v>
      </c>
      <c r="M5102">
        <v>-0.75509400000000004</v>
      </c>
      <c r="N5102">
        <v>-1.924555</v>
      </c>
    </row>
    <row r="5103" spans="1:14" x14ac:dyDescent="0.3">
      <c r="A5103" s="1">
        <v>43677.75</v>
      </c>
      <c r="B5103" s="1">
        <v>43677.583333333336</v>
      </c>
      <c r="C5103" s="3">
        <f t="shared" si="475"/>
        <v>7</v>
      </c>
      <c r="D5103" s="3">
        <f t="shared" si="476"/>
        <v>31</v>
      </c>
      <c r="E5103" s="4">
        <f t="shared" si="477"/>
        <v>14</v>
      </c>
      <c r="F5103" s="4">
        <f t="shared" si="478"/>
        <v>4</v>
      </c>
      <c r="G5103" s="4" t="str">
        <f t="shared" si="479"/>
        <v>Sum</v>
      </c>
      <c r="H5103" s="4" t="str">
        <f t="shared" si="480"/>
        <v>On</v>
      </c>
      <c r="I5103">
        <v>1127872598</v>
      </c>
      <c r="J5103" t="s">
        <v>26</v>
      </c>
      <c r="K5103">
        <v>35.56</v>
      </c>
      <c r="L5103">
        <v>32.203606999999998</v>
      </c>
      <c r="M5103">
        <v>-1.2262630000000001</v>
      </c>
      <c r="N5103">
        <v>-2.1301299999999999</v>
      </c>
    </row>
    <row r="5104" spans="1:14" x14ac:dyDescent="0.3">
      <c r="A5104" s="1">
        <v>43677.791666666664</v>
      </c>
      <c r="B5104" s="1">
        <v>43677.625</v>
      </c>
      <c r="C5104" s="3">
        <f t="shared" si="475"/>
        <v>7</v>
      </c>
      <c r="D5104" s="3">
        <f t="shared" si="476"/>
        <v>31</v>
      </c>
      <c r="E5104" s="4">
        <f t="shared" si="477"/>
        <v>15</v>
      </c>
      <c r="F5104" s="4">
        <f t="shared" si="478"/>
        <v>4</v>
      </c>
      <c r="G5104" s="4" t="str">
        <f t="shared" si="479"/>
        <v>Sum</v>
      </c>
      <c r="H5104" s="4" t="str">
        <f t="shared" si="480"/>
        <v>On</v>
      </c>
      <c r="I5104">
        <v>1127872598</v>
      </c>
      <c r="J5104" t="s">
        <v>26</v>
      </c>
      <c r="K5104">
        <v>37.19</v>
      </c>
      <c r="L5104">
        <v>33.782367000000001</v>
      </c>
      <c r="M5104">
        <v>-1.096163</v>
      </c>
      <c r="N5104">
        <v>-2.3114699999999999</v>
      </c>
    </row>
    <row r="5105" spans="1:14" x14ac:dyDescent="0.3">
      <c r="A5105" s="1">
        <v>43677.833333333336</v>
      </c>
      <c r="B5105" s="1">
        <v>43677.666666666664</v>
      </c>
      <c r="C5105" s="3">
        <f t="shared" si="475"/>
        <v>7</v>
      </c>
      <c r="D5105" s="3">
        <f t="shared" si="476"/>
        <v>31</v>
      </c>
      <c r="E5105" s="4">
        <f t="shared" si="477"/>
        <v>16</v>
      </c>
      <c r="F5105" s="4">
        <f t="shared" si="478"/>
        <v>4</v>
      </c>
      <c r="G5105" s="4" t="str">
        <f t="shared" si="479"/>
        <v>Sum</v>
      </c>
      <c r="H5105" s="4" t="str">
        <f t="shared" si="480"/>
        <v>On</v>
      </c>
      <c r="I5105">
        <v>1127872598</v>
      </c>
      <c r="J5105" t="s">
        <v>26</v>
      </c>
      <c r="K5105">
        <v>39.119999999999997</v>
      </c>
      <c r="L5105">
        <v>35.263421000000001</v>
      </c>
      <c r="M5105">
        <v>-1.2482709999999999</v>
      </c>
      <c r="N5105">
        <v>-2.6083080000000001</v>
      </c>
    </row>
    <row r="5106" spans="1:14" x14ac:dyDescent="0.3">
      <c r="A5106" s="1">
        <v>43677.875</v>
      </c>
      <c r="B5106" s="1">
        <v>43677.708333333336</v>
      </c>
      <c r="C5106" s="3">
        <f t="shared" si="475"/>
        <v>7</v>
      </c>
      <c r="D5106" s="3">
        <f t="shared" si="476"/>
        <v>31</v>
      </c>
      <c r="E5106" s="4">
        <f t="shared" si="477"/>
        <v>17</v>
      </c>
      <c r="F5106" s="4">
        <f t="shared" si="478"/>
        <v>4</v>
      </c>
      <c r="G5106" s="4" t="str">
        <f t="shared" si="479"/>
        <v>Sum</v>
      </c>
      <c r="H5106" s="4" t="str">
        <f t="shared" si="480"/>
        <v>On</v>
      </c>
      <c r="I5106">
        <v>1127872598</v>
      </c>
      <c r="J5106" t="s">
        <v>26</v>
      </c>
      <c r="K5106">
        <v>36.54</v>
      </c>
      <c r="L5106">
        <v>34.118946999999999</v>
      </c>
      <c r="M5106">
        <v>-0.25969700000000001</v>
      </c>
      <c r="N5106">
        <v>-2.1613560000000001</v>
      </c>
    </row>
    <row r="5107" spans="1:14" x14ac:dyDescent="0.3">
      <c r="A5107" s="1">
        <v>43677.916666666664</v>
      </c>
      <c r="B5107" s="1">
        <v>43677.75</v>
      </c>
      <c r="C5107" s="3">
        <f t="shared" si="475"/>
        <v>7</v>
      </c>
      <c r="D5107" s="3">
        <f t="shared" si="476"/>
        <v>31</v>
      </c>
      <c r="E5107" s="4">
        <f t="shared" si="477"/>
        <v>18</v>
      </c>
      <c r="F5107" s="4">
        <f t="shared" si="478"/>
        <v>4</v>
      </c>
      <c r="G5107" s="4" t="str">
        <f t="shared" si="479"/>
        <v>Sum</v>
      </c>
      <c r="H5107" s="4" t="str">
        <f t="shared" si="480"/>
        <v>On</v>
      </c>
      <c r="I5107">
        <v>1127872598</v>
      </c>
      <c r="J5107" t="s">
        <v>26</v>
      </c>
      <c r="K5107">
        <v>31.33</v>
      </c>
      <c r="L5107">
        <v>29.246683000000001</v>
      </c>
      <c r="M5107">
        <v>-0.36476799999999998</v>
      </c>
      <c r="N5107">
        <v>-1.7185490000000001</v>
      </c>
    </row>
    <row r="5108" spans="1:14" x14ac:dyDescent="0.3">
      <c r="A5108" s="1">
        <v>43677.958333333336</v>
      </c>
      <c r="B5108" s="1">
        <v>43677.791666666664</v>
      </c>
      <c r="C5108" s="3">
        <f t="shared" si="475"/>
        <v>7</v>
      </c>
      <c r="D5108" s="3">
        <f t="shared" si="476"/>
        <v>31</v>
      </c>
      <c r="E5108" s="4">
        <f t="shared" si="477"/>
        <v>19</v>
      </c>
      <c r="F5108" s="4">
        <f t="shared" si="478"/>
        <v>4</v>
      </c>
      <c r="G5108" s="4" t="str">
        <f t="shared" si="479"/>
        <v>Sum</v>
      </c>
      <c r="H5108" s="4" t="str">
        <f t="shared" si="480"/>
        <v>On</v>
      </c>
      <c r="I5108">
        <v>1127872598</v>
      </c>
      <c r="J5108" t="s">
        <v>26</v>
      </c>
      <c r="K5108">
        <v>28.66</v>
      </c>
      <c r="L5108">
        <v>27.118418999999999</v>
      </c>
      <c r="M5108">
        <v>-0.19875899999999999</v>
      </c>
      <c r="N5108">
        <v>-1.342822</v>
      </c>
    </row>
    <row r="5109" spans="1:14" x14ac:dyDescent="0.3">
      <c r="A5109" s="1">
        <v>43678</v>
      </c>
      <c r="B5109" s="1">
        <v>43677.833333333336</v>
      </c>
      <c r="C5109" s="3">
        <f t="shared" si="475"/>
        <v>7</v>
      </c>
      <c r="D5109" s="3">
        <f t="shared" si="476"/>
        <v>31</v>
      </c>
      <c r="E5109" s="4">
        <f t="shared" si="477"/>
        <v>20</v>
      </c>
      <c r="F5109" s="4">
        <f t="shared" si="478"/>
        <v>4</v>
      </c>
      <c r="G5109" s="4" t="str">
        <f t="shared" si="479"/>
        <v>Sum</v>
      </c>
      <c r="H5109" s="4" t="str">
        <f t="shared" si="480"/>
        <v>On</v>
      </c>
      <c r="I5109">
        <v>1127872598</v>
      </c>
      <c r="J5109" t="s">
        <v>26</v>
      </c>
      <c r="K5109">
        <v>26.71</v>
      </c>
      <c r="L5109">
        <v>25.696687000000001</v>
      </c>
      <c r="M5109">
        <v>0.34942899999999999</v>
      </c>
      <c r="N5109">
        <v>-1.3627419999999999</v>
      </c>
    </row>
    <row r="5110" spans="1:14" x14ac:dyDescent="0.3">
      <c r="A5110" s="1">
        <v>43678.041666666664</v>
      </c>
      <c r="B5110" s="1">
        <v>43677.875</v>
      </c>
      <c r="C5110" s="3">
        <f t="shared" si="475"/>
        <v>7</v>
      </c>
      <c r="D5110" s="3">
        <f t="shared" si="476"/>
        <v>31</v>
      </c>
      <c r="E5110" s="4">
        <f t="shared" si="477"/>
        <v>21</v>
      </c>
      <c r="F5110" s="4">
        <f t="shared" si="478"/>
        <v>4</v>
      </c>
      <c r="G5110" s="4" t="str">
        <f t="shared" si="479"/>
        <v>Sum</v>
      </c>
      <c r="H5110" s="4" t="str">
        <f t="shared" si="480"/>
        <v>On</v>
      </c>
      <c r="I5110">
        <v>1127872598</v>
      </c>
      <c r="J5110" t="s">
        <v>26</v>
      </c>
      <c r="K5110">
        <v>24.2</v>
      </c>
      <c r="L5110">
        <v>23.165116000000001</v>
      </c>
      <c r="M5110">
        <v>0.14982400000000001</v>
      </c>
      <c r="N5110">
        <v>-1.1847080000000001</v>
      </c>
    </row>
    <row r="5111" spans="1:14" x14ac:dyDescent="0.3">
      <c r="A5111" s="1">
        <v>43678.083333333336</v>
      </c>
      <c r="B5111" s="1">
        <v>43677.916666666664</v>
      </c>
      <c r="C5111" s="3">
        <f t="shared" si="475"/>
        <v>7</v>
      </c>
      <c r="D5111" s="3">
        <f t="shared" si="476"/>
        <v>31</v>
      </c>
      <c r="E5111" s="4">
        <f t="shared" si="477"/>
        <v>22</v>
      </c>
      <c r="F5111" s="4">
        <f t="shared" si="478"/>
        <v>4</v>
      </c>
      <c r="G5111" s="4" t="str">
        <f t="shared" si="479"/>
        <v>Sum</v>
      </c>
      <c r="H5111" s="4" t="str">
        <f t="shared" si="480"/>
        <v>Off</v>
      </c>
      <c r="I5111">
        <v>1127872598</v>
      </c>
      <c r="J5111" t="s">
        <v>26</v>
      </c>
      <c r="K5111">
        <v>21.93</v>
      </c>
      <c r="L5111">
        <v>21.510586</v>
      </c>
      <c r="M5111">
        <v>0.27900999999999998</v>
      </c>
      <c r="N5111">
        <v>-0.69842400000000004</v>
      </c>
    </row>
    <row r="5112" spans="1:14" x14ac:dyDescent="0.3">
      <c r="A5112" s="1">
        <v>43678.125</v>
      </c>
      <c r="B5112" s="1">
        <v>43677.958333333336</v>
      </c>
      <c r="C5112" s="3">
        <f t="shared" si="475"/>
        <v>7</v>
      </c>
      <c r="D5112" s="3">
        <f t="shared" si="476"/>
        <v>31</v>
      </c>
      <c r="E5112" s="4">
        <f t="shared" si="477"/>
        <v>23</v>
      </c>
      <c r="F5112" s="4">
        <f t="shared" si="478"/>
        <v>4</v>
      </c>
      <c r="G5112" s="4" t="str">
        <f t="shared" si="479"/>
        <v>Sum</v>
      </c>
      <c r="H5112" s="4" t="str">
        <f t="shared" si="480"/>
        <v>Off</v>
      </c>
      <c r="I5112">
        <v>1127872598</v>
      </c>
      <c r="J5112" t="s">
        <v>26</v>
      </c>
      <c r="K5112">
        <v>20.37</v>
      </c>
      <c r="L5112">
        <v>20.051535999999999</v>
      </c>
      <c r="M5112">
        <v>0</v>
      </c>
      <c r="N5112">
        <v>-0.31846400000000002</v>
      </c>
    </row>
    <row r="5113" spans="1:14" x14ac:dyDescent="0.3">
      <c r="A5113" s="1">
        <v>43678.166666666664</v>
      </c>
      <c r="B5113" s="1">
        <v>43678</v>
      </c>
      <c r="C5113" s="3">
        <f t="shared" si="475"/>
        <v>8</v>
      </c>
      <c r="D5113" s="3">
        <f t="shared" si="476"/>
        <v>1</v>
      </c>
      <c r="E5113" s="4">
        <f t="shared" si="477"/>
        <v>0</v>
      </c>
      <c r="F5113" s="4">
        <f t="shared" si="478"/>
        <v>5</v>
      </c>
      <c r="G5113" s="4" t="str">
        <f t="shared" si="479"/>
        <v>Sum</v>
      </c>
      <c r="H5113" s="4" t="str">
        <f t="shared" si="480"/>
        <v>Off</v>
      </c>
      <c r="I5113">
        <v>1127872598</v>
      </c>
      <c r="J5113" t="s">
        <v>26</v>
      </c>
      <c r="K5113">
        <v>19.559999999999999</v>
      </c>
      <c r="L5113">
        <v>19.204549</v>
      </c>
      <c r="M5113">
        <v>-1.6182999999999999E-2</v>
      </c>
      <c r="N5113">
        <v>-0.33926800000000001</v>
      </c>
    </row>
    <row r="5114" spans="1:14" x14ac:dyDescent="0.3">
      <c r="A5114" s="1">
        <v>43678.208333333336</v>
      </c>
      <c r="B5114" s="1">
        <v>43678.041666666664</v>
      </c>
      <c r="C5114" s="3">
        <f t="shared" si="475"/>
        <v>8</v>
      </c>
      <c r="D5114" s="3">
        <f t="shared" si="476"/>
        <v>1</v>
      </c>
      <c r="E5114" s="4">
        <f t="shared" si="477"/>
        <v>1</v>
      </c>
      <c r="F5114" s="4">
        <f t="shared" si="478"/>
        <v>5</v>
      </c>
      <c r="G5114" s="4" t="str">
        <f t="shared" si="479"/>
        <v>Sum</v>
      </c>
      <c r="H5114" s="4" t="str">
        <f t="shared" si="480"/>
        <v>Off</v>
      </c>
      <c r="I5114">
        <v>1127872598</v>
      </c>
      <c r="J5114" t="s">
        <v>26</v>
      </c>
      <c r="K5114">
        <v>18.670000000000002</v>
      </c>
      <c r="L5114">
        <v>18.342123999999998</v>
      </c>
      <c r="M5114">
        <v>-1.3459E-2</v>
      </c>
      <c r="N5114">
        <v>-0.314417</v>
      </c>
    </row>
    <row r="5115" spans="1:14" x14ac:dyDescent="0.3">
      <c r="A5115" s="1">
        <v>43678.25</v>
      </c>
      <c r="B5115" s="1">
        <v>43678.083333333336</v>
      </c>
      <c r="C5115" s="3">
        <f t="shared" si="475"/>
        <v>8</v>
      </c>
      <c r="D5115" s="3">
        <f t="shared" si="476"/>
        <v>1</v>
      </c>
      <c r="E5115" s="4">
        <f t="shared" si="477"/>
        <v>2</v>
      </c>
      <c r="F5115" s="4">
        <f t="shared" si="478"/>
        <v>5</v>
      </c>
      <c r="G5115" s="4" t="str">
        <f t="shared" si="479"/>
        <v>Sum</v>
      </c>
      <c r="H5115" s="4" t="str">
        <f t="shared" si="480"/>
        <v>Off</v>
      </c>
      <c r="I5115">
        <v>1127872598</v>
      </c>
      <c r="J5115" t="s">
        <v>26</v>
      </c>
      <c r="K5115">
        <v>17.579999999999998</v>
      </c>
      <c r="L5115">
        <v>17.333313</v>
      </c>
      <c r="M5115">
        <v>-3.3739999999999998E-3</v>
      </c>
      <c r="N5115">
        <v>-0.243313</v>
      </c>
    </row>
    <row r="5116" spans="1:14" x14ac:dyDescent="0.3">
      <c r="A5116" s="1">
        <v>43678.291666666664</v>
      </c>
      <c r="B5116" s="1">
        <v>43678.125</v>
      </c>
      <c r="C5116" s="3">
        <f t="shared" si="475"/>
        <v>8</v>
      </c>
      <c r="D5116" s="3">
        <f t="shared" si="476"/>
        <v>1</v>
      </c>
      <c r="E5116" s="4">
        <f t="shared" si="477"/>
        <v>3</v>
      </c>
      <c r="F5116" s="4">
        <f t="shared" si="478"/>
        <v>5</v>
      </c>
      <c r="G5116" s="4" t="str">
        <f t="shared" si="479"/>
        <v>Sum</v>
      </c>
      <c r="H5116" s="4" t="str">
        <f t="shared" si="480"/>
        <v>Off</v>
      </c>
      <c r="I5116">
        <v>1127872598</v>
      </c>
      <c r="J5116" t="s">
        <v>26</v>
      </c>
      <c r="K5116">
        <v>16.54</v>
      </c>
      <c r="L5116">
        <v>16.415986</v>
      </c>
      <c r="M5116">
        <v>-1.2669999999999999E-3</v>
      </c>
      <c r="N5116">
        <v>-0.122747</v>
      </c>
    </row>
    <row r="5117" spans="1:14" x14ac:dyDescent="0.3">
      <c r="A5117" s="1">
        <v>43678.333333333336</v>
      </c>
      <c r="B5117" s="1">
        <v>43678.166666666664</v>
      </c>
      <c r="C5117" s="3">
        <f t="shared" si="475"/>
        <v>8</v>
      </c>
      <c r="D5117" s="3">
        <f t="shared" si="476"/>
        <v>1</v>
      </c>
      <c r="E5117" s="4">
        <f t="shared" si="477"/>
        <v>4</v>
      </c>
      <c r="F5117" s="4">
        <f t="shared" si="478"/>
        <v>5</v>
      </c>
      <c r="G5117" s="4" t="str">
        <f t="shared" si="479"/>
        <v>Sum</v>
      </c>
      <c r="H5117" s="4" t="str">
        <f t="shared" si="480"/>
        <v>Off</v>
      </c>
      <c r="I5117">
        <v>1127872598</v>
      </c>
      <c r="J5117" t="s">
        <v>26</v>
      </c>
      <c r="K5117">
        <v>16.93</v>
      </c>
      <c r="L5117">
        <v>16.755763999999999</v>
      </c>
      <c r="M5117">
        <v>-2.1069999999999999E-3</v>
      </c>
      <c r="N5117">
        <v>-0.172129</v>
      </c>
    </row>
    <row r="5118" spans="1:14" x14ac:dyDescent="0.3">
      <c r="A5118" s="1">
        <v>43678.375</v>
      </c>
      <c r="B5118" s="1">
        <v>43678.208333333336</v>
      </c>
      <c r="C5118" s="3">
        <f t="shared" si="475"/>
        <v>8</v>
      </c>
      <c r="D5118" s="3">
        <f t="shared" si="476"/>
        <v>1</v>
      </c>
      <c r="E5118" s="4">
        <f t="shared" si="477"/>
        <v>5</v>
      </c>
      <c r="F5118" s="4">
        <f t="shared" si="478"/>
        <v>5</v>
      </c>
      <c r="G5118" s="4" t="str">
        <f t="shared" si="479"/>
        <v>Sum</v>
      </c>
      <c r="H5118" s="4" t="str">
        <f t="shared" si="480"/>
        <v>Off</v>
      </c>
      <c r="I5118">
        <v>1127872598</v>
      </c>
      <c r="J5118" t="s">
        <v>26</v>
      </c>
      <c r="K5118">
        <v>18.739999999999998</v>
      </c>
      <c r="L5118">
        <v>18.729989</v>
      </c>
      <c r="M5118">
        <v>0.165938</v>
      </c>
      <c r="N5118">
        <v>-0.17594899999999999</v>
      </c>
    </row>
    <row r="5119" spans="1:14" x14ac:dyDescent="0.3">
      <c r="A5119" s="1">
        <v>43678.416666666664</v>
      </c>
      <c r="B5119" s="1">
        <v>43678.25</v>
      </c>
      <c r="C5119" s="3">
        <f t="shared" si="475"/>
        <v>8</v>
      </c>
      <c r="D5119" s="3">
        <f t="shared" si="476"/>
        <v>1</v>
      </c>
      <c r="E5119" s="4">
        <f t="shared" si="477"/>
        <v>6</v>
      </c>
      <c r="F5119" s="4">
        <f t="shared" si="478"/>
        <v>5</v>
      </c>
      <c r="G5119" s="4" t="str">
        <f t="shared" si="479"/>
        <v>Sum</v>
      </c>
      <c r="H5119" s="4" t="str">
        <f t="shared" si="480"/>
        <v>Off</v>
      </c>
      <c r="I5119">
        <v>1127872598</v>
      </c>
      <c r="J5119" t="s">
        <v>26</v>
      </c>
      <c r="K5119">
        <v>19.739999999999998</v>
      </c>
      <c r="L5119">
        <v>19.689917000000001</v>
      </c>
      <c r="M5119">
        <v>0.13267499999999999</v>
      </c>
      <c r="N5119">
        <v>-0.182758</v>
      </c>
    </row>
    <row r="5120" spans="1:14" x14ac:dyDescent="0.3">
      <c r="A5120" s="1">
        <v>43678.458333333336</v>
      </c>
      <c r="B5120" s="1">
        <v>43678.291666666664</v>
      </c>
      <c r="C5120" s="3">
        <f t="shared" si="475"/>
        <v>8</v>
      </c>
      <c r="D5120" s="3">
        <f t="shared" si="476"/>
        <v>1</v>
      </c>
      <c r="E5120" s="4">
        <f t="shared" si="477"/>
        <v>7</v>
      </c>
      <c r="F5120" s="4">
        <f t="shared" si="478"/>
        <v>5</v>
      </c>
      <c r="G5120" s="4" t="str">
        <f t="shared" si="479"/>
        <v>Sum</v>
      </c>
      <c r="H5120" s="4" t="str">
        <f t="shared" si="480"/>
        <v>Off</v>
      </c>
      <c r="I5120">
        <v>1127872598</v>
      </c>
      <c r="J5120" t="s">
        <v>26</v>
      </c>
      <c r="K5120">
        <v>21.14</v>
      </c>
      <c r="L5120">
        <v>21.152419999999999</v>
      </c>
      <c r="M5120">
        <v>0.24151900000000001</v>
      </c>
      <c r="N5120">
        <v>-0.229099</v>
      </c>
    </row>
    <row r="5121" spans="1:14" x14ac:dyDescent="0.3">
      <c r="A5121" s="1">
        <v>43678.5</v>
      </c>
      <c r="B5121" s="1">
        <v>43678.333333333336</v>
      </c>
      <c r="C5121" s="3">
        <f t="shared" si="475"/>
        <v>8</v>
      </c>
      <c r="D5121" s="3">
        <f t="shared" si="476"/>
        <v>1</v>
      </c>
      <c r="E5121" s="4">
        <f t="shared" si="477"/>
        <v>8</v>
      </c>
      <c r="F5121" s="4">
        <f t="shared" si="478"/>
        <v>5</v>
      </c>
      <c r="G5121" s="4" t="str">
        <f t="shared" si="479"/>
        <v>Sum</v>
      </c>
      <c r="H5121" s="4" t="str">
        <f t="shared" si="480"/>
        <v>Off</v>
      </c>
      <c r="I5121">
        <v>1127872598</v>
      </c>
      <c r="J5121" t="s">
        <v>26</v>
      </c>
      <c r="K5121">
        <v>21.98</v>
      </c>
      <c r="L5121">
        <v>22.260964999999999</v>
      </c>
      <c r="M5121">
        <v>0.46314899999999998</v>
      </c>
      <c r="N5121">
        <v>-0.18218400000000001</v>
      </c>
    </row>
    <row r="5122" spans="1:14" x14ac:dyDescent="0.3">
      <c r="A5122" s="1">
        <v>43678.541666666664</v>
      </c>
      <c r="B5122" s="1">
        <v>43678.375</v>
      </c>
      <c r="C5122" s="3">
        <f t="shared" si="475"/>
        <v>8</v>
      </c>
      <c r="D5122" s="3">
        <f t="shared" si="476"/>
        <v>1</v>
      </c>
      <c r="E5122" s="4">
        <f t="shared" si="477"/>
        <v>9</v>
      </c>
      <c r="F5122" s="4">
        <f t="shared" si="478"/>
        <v>5</v>
      </c>
      <c r="G5122" s="4" t="str">
        <f t="shared" si="479"/>
        <v>Sum</v>
      </c>
      <c r="H5122" s="4" t="str">
        <f t="shared" si="480"/>
        <v>Off</v>
      </c>
      <c r="I5122">
        <v>1127872598</v>
      </c>
      <c r="J5122" t="s">
        <v>26</v>
      </c>
      <c r="K5122">
        <v>23.89</v>
      </c>
      <c r="L5122">
        <v>23.865891999999999</v>
      </c>
      <c r="M5122">
        <v>0.38103100000000001</v>
      </c>
      <c r="N5122">
        <v>-0.40513900000000003</v>
      </c>
    </row>
    <row r="5123" spans="1:14" x14ac:dyDescent="0.3">
      <c r="A5123" s="1">
        <v>43678.583333333336</v>
      </c>
      <c r="B5123" s="1">
        <v>43678.416666666664</v>
      </c>
      <c r="C5123" s="3">
        <f t="shared" ref="C5123:C5186" si="481">MONTH(B5123)</f>
        <v>8</v>
      </c>
      <c r="D5123" s="3">
        <f t="shared" ref="D5123:D5186" si="482">DAY(B5123)</f>
        <v>1</v>
      </c>
      <c r="E5123" s="4">
        <f t="shared" ref="E5123:E5186" si="483">HOUR(B5123)</f>
        <v>10</v>
      </c>
      <c r="F5123" s="4">
        <f t="shared" ref="F5123:F5186" si="484">WEEKDAY(B5123)</f>
        <v>5</v>
      </c>
      <c r="G5123" s="4" t="str">
        <f t="shared" ref="G5123:G5186" si="485">IF(AND(C5123&gt;4,C5123&lt;10),"Sum","Win")</f>
        <v>Sum</v>
      </c>
      <c r="H5123" s="4" t="str">
        <f t="shared" si="480"/>
        <v>On</v>
      </c>
      <c r="I5123">
        <v>1127872598</v>
      </c>
      <c r="J5123" t="s">
        <v>26</v>
      </c>
      <c r="K5123">
        <v>28.09</v>
      </c>
      <c r="L5123">
        <v>27.539714</v>
      </c>
      <c r="M5123">
        <v>0.235322</v>
      </c>
      <c r="N5123">
        <v>-0.78560799999999997</v>
      </c>
    </row>
    <row r="5124" spans="1:14" x14ac:dyDescent="0.3">
      <c r="A5124" s="1">
        <v>43678.625</v>
      </c>
      <c r="B5124" s="1">
        <v>43678.458333333336</v>
      </c>
      <c r="C5124" s="3">
        <f t="shared" si="481"/>
        <v>8</v>
      </c>
      <c r="D5124" s="3">
        <f t="shared" si="482"/>
        <v>1</v>
      </c>
      <c r="E5124" s="4">
        <f t="shared" si="483"/>
        <v>11</v>
      </c>
      <c r="F5124" s="4">
        <f t="shared" si="484"/>
        <v>5</v>
      </c>
      <c r="G5124" s="4" t="str">
        <f t="shared" si="485"/>
        <v>Sum</v>
      </c>
      <c r="H5124" s="4" t="str">
        <f t="shared" si="480"/>
        <v>On</v>
      </c>
      <c r="I5124">
        <v>1127872598</v>
      </c>
      <c r="J5124" t="s">
        <v>26</v>
      </c>
      <c r="K5124">
        <v>32.869999999999997</v>
      </c>
      <c r="L5124">
        <v>32.337940000000003</v>
      </c>
      <c r="M5124">
        <v>0.49232799999999999</v>
      </c>
      <c r="N5124">
        <v>-1.0243880000000001</v>
      </c>
    </row>
    <row r="5125" spans="1:14" x14ac:dyDescent="0.3">
      <c r="A5125" s="1">
        <v>43678.666666666664</v>
      </c>
      <c r="B5125" s="1">
        <v>43678.5</v>
      </c>
      <c r="C5125" s="3">
        <f t="shared" si="481"/>
        <v>8</v>
      </c>
      <c r="D5125" s="3">
        <f t="shared" si="482"/>
        <v>1</v>
      </c>
      <c r="E5125" s="4">
        <f t="shared" si="483"/>
        <v>12</v>
      </c>
      <c r="F5125" s="4">
        <f t="shared" si="484"/>
        <v>5</v>
      </c>
      <c r="G5125" s="4" t="str">
        <f t="shared" si="485"/>
        <v>Sum</v>
      </c>
      <c r="H5125" s="4" t="str">
        <f t="shared" si="480"/>
        <v>On</v>
      </c>
      <c r="I5125">
        <v>1127872598</v>
      </c>
      <c r="J5125" t="s">
        <v>26</v>
      </c>
      <c r="K5125">
        <v>33.24</v>
      </c>
      <c r="L5125">
        <v>32.683202000000001</v>
      </c>
      <c r="M5125">
        <v>0.540385</v>
      </c>
      <c r="N5125">
        <v>-1.097183</v>
      </c>
    </row>
    <row r="5126" spans="1:14" x14ac:dyDescent="0.3">
      <c r="A5126" s="1">
        <v>43678.708333333336</v>
      </c>
      <c r="B5126" s="1">
        <v>43678.541666666664</v>
      </c>
      <c r="C5126" s="3">
        <f t="shared" si="481"/>
        <v>8</v>
      </c>
      <c r="D5126" s="3">
        <f t="shared" si="482"/>
        <v>1</v>
      </c>
      <c r="E5126" s="4">
        <f t="shared" si="483"/>
        <v>13</v>
      </c>
      <c r="F5126" s="4">
        <f t="shared" si="484"/>
        <v>5</v>
      </c>
      <c r="G5126" s="4" t="str">
        <f t="shared" si="485"/>
        <v>Sum</v>
      </c>
      <c r="H5126" s="4" t="str">
        <f t="shared" si="480"/>
        <v>On</v>
      </c>
      <c r="I5126">
        <v>1127872598</v>
      </c>
      <c r="J5126" t="s">
        <v>26</v>
      </c>
      <c r="K5126">
        <v>35.979999999999997</v>
      </c>
      <c r="L5126">
        <v>34.927731000000001</v>
      </c>
      <c r="M5126">
        <v>0.194854</v>
      </c>
      <c r="N5126">
        <v>-1.247123</v>
      </c>
    </row>
    <row r="5127" spans="1:14" x14ac:dyDescent="0.3">
      <c r="A5127" s="1">
        <v>43678.75</v>
      </c>
      <c r="B5127" s="1">
        <v>43678.583333333336</v>
      </c>
      <c r="C5127" s="3">
        <f t="shared" si="481"/>
        <v>8</v>
      </c>
      <c r="D5127" s="3">
        <f t="shared" si="482"/>
        <v>1</v>
      </c>
      <c r="E5127" s="4">
        <f t="shared" si="483"/>
        <v>14</v>
      </c>
      <c r="F5127" s="4">
        <f t="shared" si="484"/>
        <v>5</v>
      </c>
      <c r="G5127" s="4" t="str">
        <f t="shared" si="485"/>
        <v>Sum</v>
      </c>
      <c r="H5127" s="4" t="str">
        <f t="shared" si="480"/>
        <v>On</v>
      </c>
      <c r="I5127">
        <v>1127872598</v>
      </c>
      <c r="J5127" t="s">
        <v>26</v>
      </c>
      <c r="K5127">
        <v>39.43</v>
      </c>
      <c r="L5127">
        <v>38.751581000000002</v>
      </c>
      <c r="M5127">
        <v>0.32069399999999998</v>
      </c>
      <c r="N5127">
        <v>-0.99911300000000003</v>
      </c>
    </row>
    <row r="5128" spans="1:14" x14ac:dyDescent="0.3">
      <c r="A5128" s="1">
        <v>43678.791666666664</v>
      </c>
      <c r="B5128" s="1">
        <v>43678.625</v>
      </c>
      <c r="C5128" s="3">
        <f t="shared" si="481"/>
        <v>8</v>
      </c>
      <c r="D5128" s="3">
        <f t="shared" si="482"/>
        <v>1</v>
      </c>
      <c r="E5128" s="4">
        <f t="shared" si="483"/>
        <v>15</v>
      </c>
      <c r="F5128" s="4">
        <f t="shared" si="484"/>
        <v>5</v>
      </c>
      <c r="G5128" s="4" t="str">
        <f t="shared" si="485"/>
        <v>Sum</v>
      </c>
      <c r="H5128" s="4" t="str">
        <f t="shared" si="480"/>
        <v>On</v>
      </c>
      <c r="I5128">
        <v>1127872598</v>
      </c>
      <c r="J5128" t="s">
        <v>26</v>
      </c>
      <c r="K5128">
        <v>40.869999999999997</v>
      </c>
      <c r="L5128">
        <v>40.018045999999998</v>
      </c>
      <c r="M5128">
        <v>7.8962000000000004E-2</v>
      </c>
      <c r="N5128">
        <v>-0.93091599999999997</v>
      </c>
    </row>
    <row r="5129" spans="1:14" x14ac:dyDescent="0.3">
      <c r="A5129" s="1">
        <v>43678.833333333336</v>
      </c>
      <c r="B5129" s="1">
        <v>43678.666666666664</v>
      </c>
      <c r="C5129" s="3">
        <f t="shared" si="481"/>
        <v>8</v>
      </c>
      <c r="D5129" s="3">
        <f t="shared" si="482"/>
        <v>1</v>
      </c>
      <c r="E5129" s="4">
        <f t="shared" si="483"/>
        <v>16</v>
      </c>
      <c r="F5129" s="4">
        <f t="shared" si="484"/>
        <v>5</v>
      </c>
      <c r="G5129" s="4" t="str">
        <f t="shared" si="485"/>
        <v>Sum</v>
      </c>
      <c r="H5129" s="4" t="str">
        <f t="shared" si="480"/>
        <v>On</v>
      </c>
      <c r="I5129">
        <v>1127872598</v>
      </c>
      <c r="J5129" t="s">
        <v>26</v>
      </c>
      <c r="K5129">
        <v>45.67</v>
      </c>
      <c r="L5129">
        <v>44.758901999999999</v>
      </c>
      <c r="M5129">
        <v>0.203377</v>
      </c>
      <c r="N5129">
        <v>-1.1144750000000001</v>
      </c>
    </row>
    <row r="5130" spans="1:14" x14ac:dyDescent="0.3">
      <c r="A5130" s="1">
        <v>43678.875</v>
      </c>
      <c r="B5130" s="1">
        <v>43678.708333333336</v>
      </c>
      <c r="C5130" s="3">
        <f t="shared" si="481"/>
        <v>8</v>
      </c>
      <c r="D5130" s="3">
        <f t="shared" si="482"/>
        <v>1</v>
      </c>
      <c r="E5130" s="4">
        <f t="shared" si="483"/>
        <v>17</v>
      </c>
      <c r="F5130" s="4">
        <f t="shared" si="484"/>
        <v>5</v>
      </c>
      <c r="G5130" s="4" t="str">
        <f t="shared" si="485"/>
        <v>Sum</v>
      </c>
      <c r="H5130" s="4" t="str">
        <f t="shared" si="480"/>
        <v>On</v>
      </c>
      <c r="I5130">
        <v>1127872598</v>
      </c>
      <c r="J5130" t="s">
        <v>26</v>
      </c>
      <c r="K5130">
        <v>44.39</v>
      </c>
      <c r="L5130">
        <v>44.051414999999999</v>
      </c>
      <c r="M5130">
        <v>0.471308</v>
      </c>
      <c r="N5130">
        <v>-0.80989299999999997</v>
      </c>
    </row>
    <row r="5131" spans="1:14" x14ac:dyDescent="0.3">
      <c r="A5131" s="1">
        <v>43678.916666666664</v>
      </c>
      <c r="B5131" s="1">
        <v>43678.75</v>
      </c>
      <c r="C5131" s="3">
        <f t="shared" si="481"/>
        <v>8</v>
      </c>
      <c r="D5131" s="3">
        <f t="shared" si="482"/>
        <v>1</v>
      </c>
      <c r="E5131" s="4">
        <f t="shared" si="483"/>
        <v>18</v>
      </c>
      <c r="F5131" s="4">
        <f t="shared" si="484"/>
        <v>5</v>
      </c>
      <c r="G5131" s="4" t="str">
        <f t="shared" si="485"/>
        <v>Sum</v>
      </c>
      <c r="H5131" s="4" t="str">
        <f t="shared" ref="H5131:H5194" si="486">+IF(OR(F5131&lt;2,F5131&gt;6),"Off",IF(AND(G5131="Win",E5131&gt;7,E5131&lt;13),"On",IF(AND(G5131="Win",E5131&gt;16,E5131&lt;22),"On",IF(AND(G5131="Sum",E5131&gt;9,E5131&lt;22),"On","Off"))))</f>
        <v>On</v>
      </c>
      <c r="I5131">
        <v>1127872598</v>
      </c>
      <c r="J5131" t="s">
        <v>26</v>
      </c>
      <c r="K5131">
        <v>36.81</v>
      </c>
      <c r="L5131">
        <v>36.395867000000003</v>
      </c>
      <c r="M5131">
        <v>0.318052</v>
      </c>
      <c r="N5131">
        <v>-0.73218499999999997</v>
      </c>
    </row>
    <row r="5132" spans="1:14" x14ac:dyDescent="0.3">
      <c r="A5132" s="1">
        <v>43678.958333333336</v>
      </c>
      <c r="B5132" s="1">
        <v>43678.791666666664</v>
      </c>
      <c r="C5132" s="3">
        <f t="shared" si="481"/>
        <v>8</v>
      </c>
      <c r="D5132" s="3">
        <f t="shared" si="482"/>
        <v>1</v>
      </c>
      <c r="E5132" s="4">
        <f t="shared" si="483"/>
        <v>19</v>
      </c>
      <c r="F5132" s="4">
        <f t="shared" si="484"/>
        <v>5</v>
      </c>
      <c r="G5132" s="4" t="str">
        <f t="shared" si="485"/>
        <v>Sum</v>
      </c>
      <c r="H5132" s="4" t="str">
        <f t="shared" si="486"/>
        <v>On</v>
      </c>
      <c r="I5132">
        <v>1127872598</v>
      </c>
      <c r="J5132" t="s">
        <v>26</v>
      </c>
      <c r="K5132">
        <v>33.450000000000003</v>
      </c>
      <c r="L5132">
        <v>33.048279999999998</v>
      </c>
      <c r="M5132">
        <v>0.27883799999999997</v>
      </c>
      <c r="N5132">
        <v>-0.680558</v>
      </c>
    </row>
    <row r="5133" spans="1:14" x14ac:dyDescent="0.3">
      <c r="A5133" s="1">
        <v>43679</v>
      </c>
      <c r="B5133" s="1">
        <v>43678.833333333336</v>
      </c>
      <c r="C5133" s="3">
        <f t="shared" si="481"/>
        <v>8</v>
      </c>
      <c r="D5133" s="3">
        <f t="shared" si="482"/>
        <v>1</v>
      </c>
      <c r="E5133" s="4">
        <f t="shared" si="483"/>
        <v>20</v>
      </c>
      <c r="F5133" s="4">
        <f t="shared" si="484"/>
        <v>5</v>
      </c>
      <c r="G5133" s="4" t="str">
        <f t="shared" si="485"/>
        <v>Sum</v>
      </c>
      <c r="H5133" s="4" t="str">
        <f t="shared" si="486"/>
        <v>On</v>
      </c>
      <c r="I5133">
        <v>1127872598</v>
      </c>
      <c r="J5133" t="s">
        <v>26</v>
      </c>
      <c r="K5133">
        <v>31.67</v>
      </c>
      <c r="L5133">
        <v>31.402840999999999</v>
      </c>
      <c r="M5133">
        <v>0.38253999999999999</v>
      </c>
      <c r="N5133">
        <v>-0.64969900000000003</v>
      </c>
    </row>
    <row r="5134" spans="1:14" x14ac:dyDescent="0.3">
      <c r="A5134" s="1">
        <v>43679.041666666664</v>
      </c>
      <c r="B5134" s="1">
        <v>43678.875</v>
      </c>
      <c r="C5134" s="3">
        <f t="shared" si="481"/>
        <v>8</v>
      </c>
      <c r="D5134" s="3">
        <f t="shared" si="482"/>
        <v>1</v>
      </c>
      <c r="E5134" s="4">
        <f t="shared" si="483"/>
        <v>21</v>
      </c>
      <c r="F5134" s="4">
        <f t="shared" si="484"/>
        <v>5</v>
      </c>
      <c r="G5134" s="4" t="str">
        <f t="shared" si="485"/>
        <v>Sum</v>
      </c>
      <c r="H5134" s="4" t="str">
        <f t="shared" si="486"/>
        <v>On</v>
      </c>
      <c r="I5134">
        <v>1127872598</v>
      </c>
      <c r="J5134" t="s">
        <v>26</v>
      </c>
      <c r="K5134">
        <v>28.48</v>
      </c>
      <c r="L5134">
        <v>28.372900000000001</v>
      </c>
      <c r="M5134">
        <v>0.24815000000000001</v>
      </c>
      <c r="N5134">
        <v>-0.35525000000000001</v>
      </c>
    </row>
    <row r="5135" spans="1:14" x14ac:dyDescent="0.3">
      <c r="A5135" s="1">
        <v>43679.083333333336</v>
      </c>
      <c r="B5135" s="1">
        <v>43678.916666666664</v>
      </c>
      <c r="C5135" s="3">
        <f t="shared" si="481"/>
        <v>8</v>
      </c>
      <c r="D5135" s="3">
        <f t="shared" si="482"/>
        <v>1</v>
      </c>
      <c r="E5135" s="4">
        <f t="shared" si="483"/>
        <v>22</v>
      </c>
      <c r="F5135" s="4">
        <f t="shared" si="484"/>
        <v>5</v>
      </c>
      <c r="G5135" s="4" t="str">
        <f t="shared" si="485"/>
        <v>Sum</v>
      </c>
      <c r="H5135" s="4" t="str">
        <f t="shared" si="486"/>
        <v>Off</v>
      </c>
      <c r="I5135">
        <v>1127872598</v>
      </c>
      <c r="J5135" t="s">
        <v>26</v>
      </c>
      <c r="K5135">
        <v>23.81</v>
      </c>
      <c r="L5135">
        <v>24.021977</v>
      </c>
      <c r="M5135">
        <v>0.19792299999999999</v>
      </c>
      <c r="N5135">
        <v>1.4054000000000001E-2</v>
      </c>
    </row>
    <row r="5136" spans="1:14" x14ac:dyDescent="0.3">
      <c r="A5136" s="1">
        <v>43679.125</v>
      </c>
      <c r="B5136" s="1">
        <v>43678.958333333336</v>
      </c>
      <c r="C5136" s="3">
        <f t="shared" si="481"/>
        <v>8</v>
      </c>
      <c r="D5136" s="3">
        <f t="shared" si="482"/>
        <v>1</v>
      </c>
      <c r="E5136" s="4">
        <f t="shared" si="483"/>
        <v>23</v>
      </c>
      <c r="F5136" s="4">
        <f t="shared" si="484"/>
        <v>5</v>
      </c>
      <c r="G5136" s="4" t="str">
        <f t="shared" si="485"/>
        <v>Sum</v>
      </c>
      <c r="H5136" s="4" t="str">
        <f t="shared" si="486"/>
        <v>Off</v>
      </c>
      <c r="I5136">
        <v>1127872598</v>
      </c>
      <c r="J5136" t="s">
        <v>26</v>
      </c>
      <c r="K5136">
        <v>21.44</v>
      </c>
      <c r="L5136">
        <v>21.391911</v>
      </c>
      <c r="M5136">
        <v>9.8331000000000002E-2</v>
      </c>
      <c r="N5136">
        <v>-0.14641999999999999</v>
      </c>
    </row>
    <row r="5137" spans="1:14" x14ac:dyDescent="0.3">
      <c r="A5137" s="1">
        <v>43679.166666666664</v>
      </c>
      <c r="B5137" s="1">
        <v>43679</v>
      </c>
      <c r="C5137" s="3">
        <f t="shared" si="481"/>
        <v>8</v>
      </c>
      <c r="D5137" s="3">
        <f t="shared" si="482"/>
        <v>2</v>
      </c>
      <c r="E5137" s="4">
        <f t="shared" si="483"/>
        <v>0</v>
      </c>
      <c r="F5137" s="4">
        <f t="shared" si="484"/>
        <v>6</v>
      </c>
      <c r="G5137" s="4" t="str">
        <f t="shared" si="485"/>
        <v>Sum</v>
      </c>
      <c r="H5137" s="4" t="str">
        <f t="shared" si="486"/>
        <v>Off</v>
      </c>
      <c r="I5137">
        <v>1127872598</v>
      </c>
      <c r="J5137" t="s">
        <v>26</v>
      </c>
      <c r="K5137">
        <v>19.52</v>
      </c>
      <c r="L5137">
        <v>19.382000000000001</v>
      </c>
      <c r="M5137">
        <v>7.4376999999999999E-2</v>
      </c>
      <c r="N5137">
        <v>-0.21237700000000001</v>
      </c>
    </row>
    <row r="5138" spans="1:14" x14ac:dyDescent="0.3">
      <c r="A5138" s="1">
        <v>43679.208333333336</v>
      </c>
      <c r="B5138" s="1">
        <v>43679.041666666664</v>
      </c>
      <c r="C5138" s="3">
        <f t="shared" si="481"/>
        <v>8</v>
      </c>
      <c r="D5138" s="3">
        <f t="shared" si="482"/>
        <v>2</v>
      </c>
      <c r="E5138" s="4">
        <f t="shared" si="483"/>
        <v>1</v>
      </c>
      <c r="F5138" s="4">
        <f t="shared" si="484"/>
        <v>6</v>
      </c>
      <c r="G5138" s="4" t="str">
        <f t="shared" si="485"/>
        <v>Sum</v>
      </c>
      <c r="H5138" s="4" t="str">
        <f t="shared" si="486"/>
        <v>Off</v>
      </c>
      <c r="I5138">
        <v>1127872598</v>
      </c>
      <c r="J5138" t="s">
        <v>26</v>
      </c>
      <c r="K5138">
        <v>18.41</v>
      </c>
      <c r="L5138">
        <v>18.3432</v>
      </c>
      <c r="M5138">
        <v>0.12747</v>
      </c>
      <c r="N5138">
        <v>-0.19427</v>
      </c>
    </row>
    <row r="5139" spans="1:14" x14ac:dyDescent="0.3">
      <c r="A5139" s="1">
        <v>43679.25</v>
      </c>
      <c r="B5139" s="1">
        <v>43679.083333333336</v>
      </c>
      <c r="C5139" s="3">
        <f t="shared" si="481"/>
        <v>8</v>
      </c>
      <c r="D5139" s="3">
        <f t="shared" si="482"/>
        <v>2</v>
      </c>
      <c r="E5139" s="4">
        <f t="shared" si="483"/>
        <v>2</v>
      </c>
      <c r="F5139" s="4">
        <f t="shared" si="484"/>
        <v>6</v>
      </c>
      <c r="G5139" s="4" t="str">
        <f t="shared" si="485"/>
        <v>Sum</v>
      </c>
      <c r="H5139" s="4" t="str">
        <f t="shared" si="486"/>
        <v>Off</v>
      </c>
      <c r="I5139">
        <v>1127872598</v>
      </c>
      <c r="J5139" t="s">
        <v>26</v>
      </c>
      <c r="K5139">
        <v>17.57</v>
      </c>
      <c r="L5139">
        <v>17.540704000000002</v>
      </c>
      <c r="M5139">
        <v>3.9549000000000001E-2</v>
      </c>
      <c r="N5139">
        <v>-6.8845000000000003E-2</v>
      </c>
    </row>
    <row r="5140" spans="1:14" x14ac:dyDescent="0.3">
      <c r="A5140" s="1">
        <v>43679.291666666664</v>
      </c>
      <c r="B5140" s="1">
        <v>43679.125</v>
      </c>
      <c r="C5140" s="3">
        <f t="shared" si="481"/>
        <v>8</v>
      </c>
      <c r="D5140" s="3">
        <f t="shared" si="482"/>
        <v>2</v>
      </c>
      <c r="E5140" s="4">
        <f t="shared" si="483"/>
        <v>3</v>
      </c>
      <c r="F5140" s="4">
        <f t="shared" si="484"/>
        <v>6</v>
      </c>
      <c r="G5140" s="4" t="str">
        <f t="shared" si="485"/>
        <v>Sum</v>
      </c>
      <c r="H5140" s="4" t="str">
        <f t="shared" si="486"/>
        <v>Off</v>
      </c>
      <c r="I5140">
        <v>1127872598</v>
      </c>
      <c r="J5140" t="s">
        <v>26</v>
      </c>
      <c r="K5140">
        <v>16.190000000000001</v>
      </c>
      <c r="L5140">
        <v>16.117677</v>
      </c>
      <c r="M5140">
        <v>1.3809999999999999E-2</v>
      </c>
      <c r="N5140">
        <v>-8.6133000000000001E-2</v>
      </c>
    </row>
    <row r="5141" spans="1:14" x14ac:dyDescent="0.3">
      <c r="A5141" s="1">
        <v>43679.333333333336</v>
      </c>
      <c r="B5141" s="1">
        <v>43679.166666666664</v>
      </c>
      <c r="C5141" s="3">
        <f t="shared" si="481"/>
        <v>8</v>
      </c>
      <c r="D5141" s="3">
        <f t="shared" si="482"/>
        <v>2</v>
      </c>
      <c r="E5141" s="4">
        <f t="shared" si="483"/>
        <v>4</v>
      </c>
      <c r="F5141" s="4">
        <f t="shared" si="484"/>
        <v>6</v>
      </c>
      <c r="G5141" s="4" t="str">
        <f t="shared" si="485"/>
        <v>Sum</v>
      </c>
      <c r="H5141" s="4" t="str">
        <f t="shared" si="486"/>
        <v>Off</v>
      </c>
      <c r="I5141">
        <v>1127872598</v>
      </c>
      <c r="J5141" t="s">
        <v>26</v>
      </c>
      <c r="K5141">
        <v>16.87</v>
      </c>
      <c r="L5141">
        <v>17.126797</v>
      </c>
      <c r="M5141">
        <v>0.36438799999999999</v>
      </c>
      <c r="N5141">
        <v>-0.10759100000000001</v>
      </c>
    </row>
    <row r="5142" spans="1:14" x14ac:dyDescent="0.3">
      <c r="A5142" s="1">
        <v>43679.375</v>
      </c>
      <c r="B5142" s="1">
        <v>43679.208333333336</v>
      </c>
      <c r="C5142" s="3">
        <f t="shared" si="481"/>
        <v>8</v>
      </c>
      <c r="D5142" s="3">
        <f t="shared" si="482"/>
        <v>2</v>
      </c>
      <c r="E5142" s="4">
        <f t="shared" si="483"/>
        <v>5</v>
      </c>
      <c r="F5142" s="4">
        <f t="shared" si="484"/>
        <v>6</v>
      </c>
      <c r="G5142" s="4" t="str">
        <f t="shared" si="485"/>
        <v>Sum</v>
      </c>
      <c r="H5142" s="4" t="str">
        <f t="shared" si="486"/>
        <v>Off</v>
      </c>
      <c r="I5142">
        <v>1127872598</v>
      </c>
      <c r="J5142" t="s">
        <v>26</v>
      </c>
      <c r="K5142">
        <v>18.329999999999998</v>
      </c>
      <c r="L5142">
        <v>18.842017999999999</v>
      </c>
      <c r="M5142">
        <v>0.52681699999999998</v>
      </c>
      <c r="N5142">
        <v>-1.4799E-2</v>
      </c>
    </row>
    <row r="5143" spans="1:14" x14ac:dyDescent="0.3">
      <c r="A5143" s="1">
        <v>43679.416666666664</v>
      </c>
      <c r="B5143" s="1">
        <v>43679.25</v>
      </c>
      <c r="C5143" s="3">
        <f t="shared" si="481"/>
        <v>8</v>
      </c>
      <c r="D5143" s="3">
        <f t="shared" si="482"/>
        <v>2</v>
      </c>
      <c r="E5143" s="4">
        <f t="shared" si="483"/>
        <v>6</v>
      </c>
      <c r="F5143" s="4">
        <f t="shared" si="484"/>
        <v>6</v>
      </c>
      <c r="G5143" s="4" t="str">
        <f t="shared" si="485"/>
        <v>Sum</v>
      </c>
      <c r="H5143" s="4" t="str">
        <f t="shared" si="486"/>
        <v>Off</v>
      </c>
      <c r="I5143">
        <v>1127872598</v>
      </c>
      <c r="J5143" t="s">
        <v>26</v>
      </c>
      <c r="K5143">
        <v>19.600000000000001</v>
      </c>
      <c r="L5143">
        <v>20.152812999999998</v>
      </c>
      <c r="M5143">
        <v>0.59846100000000002</v>
      </c>
      <c r="N5143">
        <v>-4.5648000000000001E-2</v>
      </c>
    </row>
    <row r="5144" spans="1:14" x14ac:dyDescent="0.3">
      <c r="A5144" s="1">
        <v>43679.458333333336</v>
      </c>
      <c r="B5144" s="1">
        <v>43679.291666666664</v>
      </c>
      <c r="C5144" s="3">
        <f t="shared" si="481"/>
        <v>8</v>
      </c>
      <c r="D5144" s="3">
        <f t="shared" si="482"/>
        <v>2</v>
      </c>
      <c r="E5144" s="4">
        <f t="shared" si="483"/>
        <v>7</v>
      </c>
      <c r="F5144" s="4">
        <f t="shared" si="484"/>
        <v>6</v>
      </c>
      <c r="G5144" s="4" t="str">
        <f t="shared" si="485"/>
        <v>Sum</v>
      </c>
      <c r="H5144" s="4" t="str">
        <f t="shared" si="486"/>
        <v>Off</v>
      </c>
      <c r="I5144">
        <v>1127872598</v>
      </c>
      <c r="J5144" t="s">
        <v>26</v>
      </c>
      <c r="K5144">
        <v>20.83</v>
      </c>
      <c r="L5144">
        <v>21.051404000000002</v>
      </c>
      <c r="M5144">
        <v>0.464862</v>
      </c>
      <c r="N5144">
        <v>-0.24345800000000001</v>
      </c>
    </row>
    <row r="5145" spans="1:14" x14ac:dyDescent="0.3">
      <c r="A5145" s="1">
        <v>43679.5</v>
      </c>
      <c r="B5145" s="1">
        <v>43679.333333333336</v>
      </c>
      <c r="C5145" s="3">
        <f t="shared" si="481"/>
        <v>8</v>
      </c>
      <c r="D5145" s="3">
        <f t="shared" si="482"/>
        <v>2</v>
      </c>
      <c r="E5145" s="4">
        <f t="shared" si="483"/>
        <v>8</v>
      </c>
      <c r="F5145" s="4">
        <f t="shared" si="484"/>
        <v>6</v>
      </c>
      <c r="G5145" s="4" t="str">
        <f t="shared" si="485"/>
        <v>Sum</v>
      </c>
      <c r="H5145" s="4" t="str">
        <f t="shared" si="486"/>
        <v>Off</v>
      </c>
      <c r="I5145">
        <v>1127872598</v>
      </c>
      <c r="J5145" t="s">
        <v>26</v>
      </c>
      <c r="K5145">
        <v>21.67</v>
      </c>
      <c r="L5145">
        <v>21.820741000000002</v>
      </c>
      <c r="M5145">
        <v>0.51080300000000001</v>
      </c>
      <c r="N5145">
        <v>-0.36006199999999999</v>
      </c>
    </row>
    <row r="5146" spans="1:14" x14ac:dyDescent="0.3">
      <c r="A5146" s="1">
        <v>43679.541666666664</v>
      </c>
      <c r="B5146" s="1">
        <v>43679.375</v>
      </c>
      <c r="C5146" s="3">
        <f t="shared" si="481"/>
        <v>8</v>
      </c>
      <c r="D5146" s="3">
        <f t="shared" si="482"/>
        <v>2</v>
      </c>
      <c r="E5146" s="4">
        <f t="shared" si="483"/>
        <v>9</v>
      </c>
      <c r="F5146" s="4">
        <f t="shared" si="484"/>
        <v>6</v>
      </c>
      <c r="G5146" s="4" t="str">
        <f t="shared" si="485"/>
        <v>Sum</v>
      </c>
      <c r="H5146" s="4" t="str">
        <f t="shared" si="486"/>
        <v>Off</v>
      </c>
      <c r="I5146">
        <v>1127872598</v>
      </c>
      <c r="J5146" t="s">
        <v>26</v>
      </c>
      <c r="K5146">
        <v>23.98</v>
      </c>
      <c r="L5146">
        <v>24.172609000000001</v>
      </c>
      <c r="M5146">
        <v>0.70883600000000002</v>
      </c>
      <c r="N5146">
        <v>-0.51622699999999999</v>
      </c>
    </row>
    <row r="5147" spans="1:14" x14ac:dyDescent="0.3">
      <c r="A5147" s="1">
        <v>43679.583333333336</v>
      </c>
      <c r="B5147" s="1">
        <v>43679.416666666664</v>
      </c>
      <c r="C5147" s="3">
        <f t="shared" si="481"/>
        <v>8</v>
      </c>
      <c r="D5147" s="3">
        <f t="shared" si="482"/>
        <v>2</v>
      </c>
      <c r="E5147" s="4">
        <f t="shared" si="483"/>
        <v>10</v>
      </c>
      <c r="F5147" s="4">
        <f t="shared" si="484"/>
        <v>6</v>
      </c>
      <c r="G5147" s="4" t="str">
        <f t="shared" si="485"/>
        <v>Sum</v>
      </c>
      <c r="H5147" s="4" t="str">
        <f t="shared" si="486"/>
        <v>On</v>
      </c>
      <c r="I5147">
        <v>1127872598</v>
      </c>
      <c r="J5147" t="s">
        <v>26</v>
      </c>
      <c r="K5147">
        <v>28.26</v>
      </c>
      <c r="L5147">
        <v>28.451250999999999</v>
      </c>
      <c r="M5147">
        <v>1.047015</v>
      </c>
      <c r="N5147">
        <v>-0.85576399999999997</v>
      </c>
    </row>
    <row r="5148" spans="1:14" x14ac:dyDescent="0.3">
      <c r="A5148" s="1">
        <v>43679.625</v>
      </c>
      <c r="B5148" s="1">
        <v>43679.458333333336</v>
      </c>
      <c r="C5148" s="3">
        <f t="shared" si="481"/>
        <v>8</v>
      </c>
      <c r="D5148" s="3">
        <f t="shared" si="482"/>
        <v>2</v>
      </c>
      <c r="E5148" s="4">
        <f t="shared" si="483"/>
        <v>11</v>
      </c>
      <c r="F5148" s="4">
        <f t="shared" si="484"/>
        <v>6</v>
      </c>
      <c r="G5148" s="4" t="str">
        <f t="shared" si="485"/>
        <v>Sum</v>
      </c>
      <c r="H5148" s="4" t="str">
        <f t="shared" si="486"/>
        <v>On</v>
      </c>
      <c r="I5148">
        <v>1127872598</v>
      </c>
      <c r="J5148" t="s">
        <v>26</v>
      </c>
      <c r="K5148">
        <v>32</v>
      </c>
      <c r="L5148">
        <v>32.58155</v>
      </c>
      <c r="M5148">
        <v>1.490305</v>
      </c>
      <c r="N5148">
        <v>-0.90875499999999998</v>
      </c>
    </row>
    <row r="5149" spans="1:14" x14ac:dyDescent="0.3">
      <c r="A5149" s="1">
        <v>43679.666666666664</v>
      </c>
      <c r="B5149" s="1">
        <v>43679.5</v>
      </c>
      <c r="C5149" s="3">
        <f t="shared" si="481"/>
        <v>8</v>
      </c>
      <c r="D5149" s="3">
        <f t="shared" si="482"/>
        <v>2</v>
      </c>
      <c r="E5149" s="4">
        <f t="shared" si="483"/>
        <v>12</v>
      </c>
      <c r="F5149" s="4">
        <f t="shared" si="484"/>
        <v>6</v>
      </c>
      <c r="G5149" s="4" t="str">
        <f t="shared" si="485"/>
        <v>Sum</v>
      </c>
      <c r="H5149" s="4" t="str">
        <f t="shared" si="486"/>
        <v>On</v>
      </c>
      <c r="I5149">
        <v>1127872598</v>
      </c>
      <c r="J5149" t="s">
        <v>26</v>
      </c>
      <c r="K5149">
        <v>32.83</v>
      </c>
      <c r="L5149">
        <v>33.455418999999999</v>
      </c>
      <c r="M5149">
        <v>1.5216970000000001</v>
      </c>
      <c r="N5149">
        <v>-0.89627800000000002</v>
      </c>
    </row>
    <row r="5150" spans="1:14" x14ac:dyDescent="0.3">
      <c r="A5150" s="1">
        <v>43679.708333333336</v>
      </c>
      <c r="B5150" s="1">
        <v>43679.541666666664</v>
      </c>
      <c r="C5150" s="3">
        <f t="shared" si="481"/>
        <v>8</v>
      </c>
      <c r="D5150" s="3">
        <f t="shared" si="482"/>
        <v>2</v>
      </c>
      <c r="E5150" s="4">
        <f t="shared" si="483"/>
        <v>13</v>
      </c>
      <c r="F5150" s="4">
        <f t="shared" si="484"/>
        <v>6</v>
      </c>
      <c r="G5150" s="4" t="str">
        <f t="shared" si="485"/>
        <v>Sum</v>
      </c>
      <c r="H5150" s="4" t="str">
        <f t="shared" si="486"/>
        <v>On</v>
      </c>
      <c r="I5150">
        <v>1127872598</v>
      </c>
      <c r="J5150" t="s">
        <v>26</v>
      </c>
      <c r="K5150">
        <v>33.97</v>
      </c>
      <c r="L5150">
        <v>34.675611000000004</v>
      </c>
      <c r="M5150">
        <v>1.6455439999999999</v>
      </c>
      <c r="N5150">
        <v>-0.93993300000000002</v>
      </c>
    </row>
    <row r="5151" spans="1:14" x14ac:dyDescent="0.3">
      <c r="A5151" s="1">
        <v>43679.75</v>
      </c>
      <c r="B5151" s="1">
        <v>43679.583333333336</v>
      </c>
      <c r="C5151" s="3">
        <f t="shared" si="481"/>
        <v>8</v>
      </c>
      <c r="D5151" s="3">
        <f t="shared" si="482"/>
        <v>2</v>
      </c>
      <c r="E5151" s="4">
        <f t="shared" si="483"/>
        <v>14</v>
      </c>
      <c r="F5151" s="4">
        <f t="shared" si="484"/>
        <v>6</v>
      </c>
      <c r="G5151" s="4" t="str">
        <f t="shared" si="485"/>
        <v>Sum</v>
      </c>
      <c r="H5151" s="4" t="str">
        <f t="shared" si="486"/>
        <v>On</v>
      </c>
      <c r="I5151">
        <v>1127872598</v>
      </c>
      <c r="J5151" t="s">
        <v>26</v>
      </c>
      <c r="K5151">
        <v>35.65</v>
      </c>
      <c r="L5151">
        <v>36.972144</v>
      </c>
      <c r="M5151">
        <v>2.2614019999999999</v>
      </c>
      <c r="N5151">
        <v>-0.93925800000000004</v>
      </c>
    </row>
    <row r="5152" spans="1:14" x14ac:dyDescent="0.3">
      <c r="A5152" s="1">
        <v>43679.791666666664</v>
      </c>
      <c r="B5152" s="1">
        <v>43679.625</v>
      </c>
      <c r="C5152" s="3">
        <f t="shared" si="481"/>
        <v>8</v>
      </c>
      <c r="D5152" s="3">
        <f t="shared" si="482"/>
        <v>2</v>
      </c>
      <c r="E5152" s="4">
        <f t="shared" si="483"/>
        <v>15</v>
      </c>
      <c r="F5152" s="4">
        <f t="shared" si="484"/>
        <v>6</v>
      </c>
      <c r="G5152" s="4" t="str">
        <f t="shared" si="485"/>
        <v>Sum</v>
      </c>
      <c r="H5152" s="4" t="str">
        <f t="shared" si="486"/>
        <v>On</v>
      </c>
      <c r="I5152">
        <v>1127872598</v>
      </c>
      <c r="J5152" t="s">
        <v>26</v>
      </c>
      <c r="K5152">
        <v>39.43</v>
      </c>
      <c r="L5152">
        <v>41.214241999999999</v>
      </c>
      <c r="M5152">
        <v>2.8292480000000002</v>
      </c>
      <c r="N5152">
        <v>-1.0450060000000001</v>
      </c>
    </row>
    <row r="5153" spans="1:14" x14ac:dyDescent="0.3">
      <c r="A5153" s="1">
        <v>43679.833333333336</v>
      </c>
      <c r="B5153" s="1">
        <v>43679.666666666664</v>
      </c>
      <c r="C5153" s="3">
        <f t="shared" si="481"/>
        <v>8</v>
      </c>
      <c r="D5153" s="3">
        <f t="shared" si="482"/>
        <v>2</v>
      </c>
      <c r="E5153" s="4">
        <f t="shared" si="483"/>
        <v>16</v>
      </c>
      <c r="F5153" s="4">
        <f t="shared" si="484"/>
        <v>6</v>
      </c>
      <c r="G5153" s="4" t="str">
        <f t="shared" si="485"/>
        <v>Sum</v>
      </c>
      <c r="H5153" s="4" t="str">
        <f t="shared" si="486"/>
        <v>On</v>
      </c>
      <c r="I5153">
        <v>1127872598</v>
      </c>
      <c r="J5153" t="s">
        <v>26</v>
      </c>
      <c r="K5153">
        <v>40.18</v>
      </c>
      <c r="L5153">
        <v>42.705979999999997</v>
      </c>
      <c r="M5153">
        <v>3.6426750000000001</v>
      </c>
      <c r="N5153">
        <v>-1.116695</v>
      </c>
    </row>
    <row r="5154" spans="1:14" x14ac:dyDescent="0.3">
      <c r="A5154" s="1">
        <v>43679.875</v>
      </c>
      <c r="B5154" s="1">
        <v>43679.708333333336</v>
      </c>
      <c r="C5154" s="3">
        <f t="shared" si="481"/>
        <v>8</v>
      </c>
      <c r="D5154" s="3">
        <f t="shared" si="482"/>
        <v>2</v>
      </c>
      <c r="E5154" s="4">
        <f t="shared" si="483"/>
        <v>17</v>
      </c>
      <c r="F5154" s="4">
        <f t="shared" si="484"/>
        <v>6</v>
      </c>
      <c r="G5154" s="4" t="str">
        <f t="shared" si="485"/>
        <v>Sum</v>
      </c>
      <c r="H5154" s="4" t="str">
        <f t="shared" si="486"/>
        <v>On</v>
      </c>
      <c r="I5154">
        <v>1127872598</v>
      </c>
      <c r="J5154" t="s">
        <v>26</v>
      </c>
      <c r="K5154">
        <v>37.65</v>
      </c>
      <c r="L5154">
        <v>39.662109999999998</v>
      </c>
      <c r="M5154">
        <v>2.9332039999999999</v>
      </c>
      <c r="N5154">
        <v>-0.92109399999999997</v>
      </c>
    </row>
    <row r="5155" spans="1:14" x14ac:dyDescent="0.3">
      <c r="A5155" s="1">
        <v>43679.916666666664</v>
      </c>
      <c r="B5155" s="1">
        <v>43679.75</v>
      </c>
      <c r="C5155" s="3">
        <f t="shared" si="481"/>
        <v>8</v>
      </c>
      <c r="D5155" s="3">
        <f t="shared" si="482"/>
        <v>2</v>
      </c>
      <c r="E5155" s="4">
        <f t="shared" si="483"/>
        <v>18</v>
      </c>
      <c r="F5155" s="4">
        <f t="shared" si="484"/>
        <v>6</v>
      </c>
      <c r="G5155" s="4" t="str">
        <f t="shared" si="485"/>
        <v>Sum</v>
      </c>
      <c r="H5155" s="4" t="str">
        <f t="shared" si="486"/>
        <v>On</v>
      </c>
      <c r="I5155">
        <v>1127872598</v>
      </c>
      <c r="J5155" t="s">
        <v>26</v>
      </c>
      <c r="K5155">
        <v>33.11</v>
      </c>
      <c r="L5155">
        <v>34.626176000000001</v>
      </c>
      <c r="M5155">
        <v>2.3279610000000002</v>
      </c>
      <c r="N5155">
        <v>-0.81178499999999998</v>
      </c>
    </row>
    <row r="5156" spans="1:14" x14ac:dyDescent="0.3">
      <c r="A5156" s="1">
        <v>43679.958333333336</v>
      </c>
      <c r="B5156" s="1">
        <v>43679.791666666664</v>
      </c>
      <c r="C5156" s="3">
        <f t="shared" si="481"/>
        <v>8</v>
      </c>
      <c r="D5156" s="3">
        <f t="shared" si="482"/>
        <v>2</v>
      </c>
      <c r="E5156" s="4">
        <f t="shared" si="483"/>
        <v>19</v>
      </c>
      <c r="F5156" s="4">
        <f t="shared" si="484"/>
        <v>6</v>
      </c>
      <c r="G5156" s="4" t="str">
        <f t="shared" si="485"/>
        <v>Sum</v>
      </c>
      <c r="H5156" s="4" t="str">
        <f t="shared" si="486"/>
        <v>On</v>
      </c>
      <c r="I5156">
        <v>1127872598</v>
      </c>
      <c r="J5156" t="s">
        <v>26</v>
      </c>
      <c r="K5156">
        <v>30.34</v>
      </c>
      <c r="L5156">
        <v>31.622015999999999</v>
      </c>
      <c r="M5156">
        <v>1.9736039999999999</v>
      </c>
      <c r="N5156">
        <v>-0.69158799999999998</v>
      </c>
    </row>
    <row r="5157" spans="1:14" x14ac:dyDescent="0.3">
      <c r="A5157" s="1">
        <v>43680</v>
      </c>
      <c r="B5157" s="1">
        <v>43679.833333333336</v>
      </c>
      <c r="C5157" s="3">
        <f t="shared" si="481"/>
        <v>8</v>
      </c>
      <c r="D5157" s="3">
        <f t="shared" si="482"/>
        <v>2</v>
      </c>
      <c r="E5157" s="4">
        <f t="shared" si="483"/>
        <v>20</v>
      </c>
      <c r="F5157" s="4">
        <f t="shared" si="484"/>
        <v>6</v>
      </c>
      <c r="G5157" s="4" t="str">
        <f t="shared" si="485"/>
        <v>Sum</v>
      </c>
      <c r="H5157" s="4" t="str">
        <f t="shared" si="486"/>
        <v>On</v>
      </c>
      <c r="I5157">
        <v>1127872598</v>
      </c>
      <c r="J5157" t="s">
        <v>26</v>
      </c>
      <c r="K5157">
        <v>28.38</v>
      </c>
      <c r="L5157">
        <v>28.932179999999999</v>
      </c>
      <c r="M5157">
        <v>1.349567</v>
      </c>
      <c r="N5157">
        <v>-0.79738699999999996</v>
      </c>
    </row>
    <row r="5158" spans="1:14" x14ac:dyDescent="0.3">
      <c r="A5158" s="1">
        <v>43680.041666666664</v>
      </c>
      <c r="B5158" s="1">
        <v>43679.875</v>
      </c>
      <c r="C5158" s="3">
        <f t="shared" si="481"/>
        <v>8</v>
      </c>
      <c r="D5158" s="3">
        <f t="shared" si="482"/>
        <v>2</v>
      </c>
      <c r="E5158" s="4">
        <f t="shared" si="483"/>
        <v>21</v>
      </c>
      <c r="F5158" s="4">
        <f t="shared" si="484"/>
        <v>6</v>
      </c>
      <c r="G5158" s="4" t="str">
        <f t="shared" si="485"/>
        <v>Sum</v>
      </c>
      <c r="H5158" s="4" t="str">
        <f t="shared" si="486"/>
        <v>On</v>
      </c>
      <c r="I5158">
        <v>1127872598</v>
      </c>
      <c r="J5158" t="s">
        <v>26</v>
      </c>
      <c r="K5158">
        <v>26.38</v>
      </c>
      <c r="L5158">
        <v>26.670809999999999</v>
      </c>
      <c r="M5158">
        <v>0.74420699999999995</v>
      </c>
      <c r="N5158">
        <v>-0.45339699999999999</v>
      </c>
    </row>
    <row r="5159" spans="1:14" x14ac:dyDescent="0.3">
      <c r="A5159" s="1">
        <v>43680.083333333336</v>
      </c>
      <c r="B5159" s="1">
        <v>43679.916666666664</v>
      </c>
      <c r="C5159" s="3">
        <f t="shared" si="481"/>
        <v>8</v>
      </c>
      <c r="D5159" s="3">
        <f t="shared" si="482"/>
        <v>2</v>
      </c>
      <c r="E5159" s="4">
        <f t="shared" si="483"/>
        <v>22</v>
      </c>
      <c r="F5159" s="4">
        <f t="shared" si="484"/>
        <v>6</v>
      </c>
      <c r="G5159" s="4" t="str">
        <f t="shared" si="485"/>
        <v>Sum</v>
      </c>
      <c r="H5159" s="4" t="str">
        <f t="shared" si="486"/>
        <v>Off</v>
      </c>
      <c r="I5159">
        <v>1127872598</v>
      </c>
      <c r="J5159" t="s">
        <v>26</v>
      </c>
      <c r="K5159">
        <v>22.36</v>
      </c>
      <c r="L5159">
        <v>22.891725000000001</v>
      </c>
      <c r="M5159">
        <v>0.79545399999999999</v>
      </c>
      <c r="N5159">
        <v>-0.26372899999999999</v>
      </c>
    </row>
    <row r="5160" spans="1:14" x14ac:dyDescent="0.3">
      <c r="A5160" s="1">
        <v>43680.125</v>
      </c>
      <c r="B5160" s="1">
        <v>43679.958333333336</v>
      </c>
      <c r="C5160" s="3">
        <f t="shared" si="481"/>
        <v>8</v>
      </c>
      <c r="D5160" s="3">
        <f t="shared" si="482"/>
        <v>2</v>
      </c>
      <c r="E5160" s="4">
        <f t="shared" si="483"/>
        <v>23</v>
      </c>
      <c r="F5160" s="4">
        <f t="shared" si="484"/>
        <v>6</v>
      </c>
      <c r="G5160" s="4" t="str">
        <f t="shared" si="485"/>
        <v>Sum</v>
      </c>
      <c r="H5160" s="4" t="str">
        <f t="shared" si="486"/>
        <v>Off</v>
      </c>
      <c r="I5160">
        <v>1127872598</v>
      </c>
      <c r="J5160" t="s">
        <v>26</v>
      </c>
      <c r="K5160">
        <v>20.329999999999998</v>
      </c>
      <c r="L5160">
        <v>20.345223000000001</v>
      </c>
      <c r="M5160">
        <v>0.123561</v>
      </c>
      <c r="N5160">
        <v>-0.108338</v>
      </c>
    </row>
    <row r="5161" spans="1:14" x14ac:dyDescent="0.3">
      <c r="A5161" s="1">
        <v>43680.166666666664</v>
      </c>
      <c r="B5161" s="1">
        <v>43680</v>
      </c>
      <c r="C5161" s="3">
        <f t="shared" si="481"/>
        <v>8</v>
      </c>
      <c r="D5161" s="3">
        <f t="shared" si="482"/>
        <v>3</v>
      </c>
      <c r="E5161" s="4">
        <f t="shared" si="483"/>
        <v>0</v>
      </c>
      <c r="F5161" s="4">
        <f t="shared" si="484"/>
        <v>7</v>
      </c>
      <c r="G5161" s="4" t="str">
        <f t="shared" si="485"/>
        <v>Sum</v>
      </c>
      <c r="H5161" s="4" t="str">
        <f t="shared" si="486"/>
        <v>Off</v>
      </c>
      <c r="I5161">
        <v>1127872598</v>
      </c>
      <c r="J5161" t="s">
        <v>26</v>
      </c>
      <c r="K5161">
        <v>19.38</v>
      </c>
      <c r="L5161">
        <v>19.372461999999999</v>
      </c>
      <c r="M5161">
        <v>0.12857399999999999</v>
      </c>
      <c r="N5161">
        <v>-0.13611200000000001</v>
      </c>
    </row>
    <row r="5162" spans="1:14" x14ac:dyDescent="0.3">
      <c r="A5162" s="1">
        <v>43680.208333333336</v>
      </c>
      <c r="B5162" s="1">
        <v>43680.041666666664</v>
      </c>
      <c r="C5162" s="3">
        <f t="shared" si="481"/>
        <v>8</v>
      </c>
      <c r="D5162" s="3">
        <f t="shared" si="482"/>
        <v>3</v>
      </c>
      <c r="E5162" s="4">
        <f t="shared" si="483"/>
        <v>1</v>
      </c>
      <c r="F5162" s="4">
        <f t="shared" si="484"/>
        <v>7</v>
      </c>
      <c r="G5162" s="4" t="str">
        <f t="shared" si="485"/>
        <v>Sum</v>
      </c>
      <c r="H5162" s="4" t="str">
        <f t="shared" si="486"/>
        <v>Off</v>
      </c>
      <c r="I5162">
        <v>1127872598</v>
      </c>
      <c r="J5162" t="s">
        <v>26</v>
      </c>
      <c r="K5162">
        <v>18.95</v>
      </c>
      <c r="L5162">
        <v>18.989408000000001</v>
      </c>
      <c r="M5162">
        <v>0.12581800000000001</v>
      </c>
      <c r="N5162">
        <v>-8.6410000000000001E-2</v>
      </c>
    </row>
    <row r="5163" spans="1:14" x14ac:dyDescent="0.3">
      <c r="A5163" s="1">
        <v>43680.25</v>
      </c>
      <c r="B5163" s="1">
        <v>43680.083333333336</v>
      </c>
      <c r="C5163" s="3">
        <f t="shared" si="481"/>
        <v>8</v>
      </c>
      <c r="D5163" s="3">
        <f t="shared" si="482"/>
        <v>3</v>
      </c>
      <c r="E5163" s="4">
        <f t="shared" si="483"/>
        <v>2</v>
      </c>
      <c r="F5163" s="4">
        <f t="shared" si="484"/>
        <v>7</v>
      </c>
      <c r="G5163" s="4" t="str">
        <f t="shared" si="485"/>
        <v>Sum</v>
      </c>
      <c r="H5163" s="4" t="str">
        <f t="shared" si="486"/>
        <v>Off</v>
      </c>
      <c r="I5163">
        <v>1127872598</v>
      </c>
      <c r="J5163" t="s">
        <v>26</v>
      </c>
      <c r="K5163">
        <v>17.96</v>
      </c>
      <c r="L5163">
        <v>18.004711</v>
      </c>
      <c r="M5163">
        <v>7.9275999999999999E-2</v>
      </c>
      <c r="N5163">
        <v>-3.4564999999999999E-2</v>
      </c>
    </row>
    <row r="5164" spans="1:14" x14ac:dyDescent="0.3">
      <c r="A5164" s="1">
        <v>43680.291666666664</v>
      </c>
      <c r="B5164" s="1">
        <v>43680.125</v>
      </c>
      <c r="C5164" s="3">
        <f t="shared" si="481"/>
        <v>8</v>
      </c>
      <c r="D5164" s="3">
        <f t="shared" si="482"/>
        <v>3</v>
      </c>
      <c r="E5164" s="4">
        <f t="shared" si="483"/>
        <v>3</v>
      </c>
      <c r="F5164" s="4">
        <f t="shared" si="484"/>
        <v>7</v>
      </c>
      <c r="G5164" s="4" t="str">
        <f t="shared" si="485"/>
        <v>Sum</v>
      </c>
      <c r="H5164" s="4" t="str">
        <f t="shared" si="486"/>
        <v>Off</v>
      </c>
      <c r="I5164">
        <v>1127872598</v>
      </c>
      <c r="J5164" t="s">
        <v>26</v>
      </c>
      <c r="K5164">
        <v>17.62</v>
      </c>
      <c r="L5164">
        <v>17.580781000000002</v>
      </c>
      <c r="M5164">
        <v>4.0073999999999999E-2</v>
      </c>
      <c r="N5164">
        <v>-7.9293000000000002E-2</v>
      </c>
    </row>
    <row r="5165" spans="1:14" x14ac:dyDescent="0.3">
      <c r="A5165" s="1">
        <v>43680.333333333336</v>
      </c>
      <c r="B5165" s="1">
        <v>43680.166666666664</v>
      </c>
      <c r="C5165" s="3">
        <f t="shared" si="481"/>
        <v>8</v>
      </c>
      <c r="D5165" s="3">
        <f t="shared" si="482"/>
        <v>3</v>
      </c>
      <c r="E5165" s="4">
        <f t="shared" si="483"/>
        <v>4</v>
      </c>
      <c r="F5165" s="4">
        <f t="shared" si="484"/>
        <v>7</v>
      </c>
      <c r="G5165" s="4" t="str">
        <f t="shared" si="485"/>
        <v>Sum</v>
      </c>
      <c r="H5165" s="4" t="str">
        <f t="shared" si="486"/>
        <v>Off</v>
      </c>
      <c r="I5165">
        <v>1127872598</v>
      </c>
      <c r="J5165" t="s">
        <v>26</v>
      </c>
      <c r="K5165">
        <v>17.23</v>
      </c>
      <c r="L5165">
        <v>17.209064999999999</v>
      </c>
      <c r="M5165">
        <v>0.04</v>
      </c>
      <c r="N5165">
        <v>-6.0935000000000003E-2</v>
      </c>
    </row>
    <row r="5166" spans="1:14" x14ac:dyDescent="0.3">
      <c r="A5166" s="1">
        <v>43680.375</v>
      </c>
      <c r="B5166" s="1">
        <v>43680.208333333336</v>
      </c>
      <c r="C5166" s="3">
        <f t="shared" si="481"/>
        <v>8</v>
      </c>
      <c r="D5166" s="3">
        <f t="shared" si="482"/>
        <v>3</v>
      </c>
      <c r="E5166" s="4">
        <f t="shared" si="483"/>
        <v>5</v>
      </c>
      <c r="F5166" s="4">
        <f t="shared" si="484"/>
        <v>7</v>
      </c>
      <c r="G5166" s="4" t="str">
        <f t="shared" si="485"/>
        <v>Sum</v>
      </c>
      <c r="H5166" s="4" t="str">
        <f t="shared" si="486"/>
        <v>Off</v>
      </c>
      <c r="I5166">
        <v>1127872598</v>
      </c>
      <c r="J5166" t="s">
        <v>26</v>
      </c>
      <c r="K5166">
        <v>17.64</v>
      </c>
      <c r="L5166">
        <v>17.618791999999999</v>
      </c>
      <c r="M5166">
        <v>6.0623000000000003E-2</v>
      </c>
      <c r="N5166">
        <v>-8.1831000000000001E-2</v>
      </c>
    </row>
    <row r="5167" spans="1:14" x14ac:dyDescent="0.3">
      <c r="A5167" s="1">
        <v>43680.416666666664</v>
      </c>
      <c r="B5167" s="1">
        <v>43680.25</v>
      </c>
      <c r="C5167" s="3">
        <f t="shared" si="481"/>
        <v>8</v>
      </c>
      <c r="D5167" s="3">
        <f t="shared" si="482"/>
        <v>3</v>
      </c>
      <c r="E5167" s="4">
        <f t="shared" si="483"/>
        <v>6</v>
      </c>
      <c r="F5167" s="4">
        <f t="shared" si="484"/>
        <v>7</v>
      </c>
      <c r="G5167" s="4" t="str">
        <f t="shared" si="485"/>
        <v>Sum</v>
      </c>
      <c r="H5167" s="4" t="str">
        <f t="shared" si="486"/>
        <v>Off</v>
      </c>
      <c r="I5167">
        <v>1127872598</v>
      </c>
      <c r="J5167" t="s">
        <v>26</v>
      </c>
      <c r="K5167">
        <v>18.03</v>
      </c>
      <c r="L5167">
        <v>18.081821000000001</v>
      </c>
      <c r="M5167">
        <v>0.14751700000000001</v>
      </c>
      <c r="N5167">
        <v>-9.5696000000000003E-2</v>
      </c>
    </row>
    <row r="5168" spans="1:14" x14ac:dyDescent="0.3">
      <c r="A5168" s="1">
        <v>43680.458333333336</v>
      </c>
      <c r="B5168" s="1">
        <v>43680.291666666664</v>
      </c>
      <c r="C5168" s="3">
        <f t="shared" si="481"/>
        <v>8</v>
      </c>
      <c r="D5168" s="3">
        <f t="shared" si="482"/>
        <v>3</v>
      </c>
      <c r="E5168" s="4">
        <f t="shared" si="483"/>
        <v>7</v>
      </c>
      <c r="F5168" s="4">
        <f t="shared" si="484"/>
        <v>7</v>
      </c>
      <c r="G5168" s="4" t="str">
        <f t="shared" si="485"/>
        <v>Sum</v>
      </c>
      <c r="H5168" s="4" t="str">
        <f t="shared" si="486"/>
        <v>Off</v>
      </c>
      <c r="I5168">
        <v>1127872598</v>
      </c>
      <c r="J5168" t="s">
        <v>26</v>
      </c>
      <c r="K5168">
        <v>18.46</v>
      </c>
      <c r="L5168">
        <v>18.550867</v>
      </c>
      <c r="M5168">
        <v>0.17144300000000001</v>
      </c>
      <c r="N5168">
        <v>-8.0575999999999995E-2</v>
      </c>
    </row>
    <row r="5169" spans="1:14" x14ac:dyDescent="0.3">
      <c r="A5169" s="1">
        <v>43680.5</v>
      </c>
      <c r="B5169" s="1">
        <v>43680.333333333336</v>
      </c>
      <c r="C5169" s="3">
        <f t="shared" si="481"/>
        <v>8</v>
      </c>
      <c r="D5169" s="3">
        <f t="shared" si="482"/>
        <v>3</v>
      </c>
      <c r="E5169" s="4">
        <f t="shared" si="483"/>
        <v>8</v>
      </c>
      <c r="F5169" s="4">
        <f t="shared" si="484"/>
        <v>7</v>
      </c>
      <c r="G5169" s="4" t="str">
        <f t="shared" si="485"/>
        <v>Sum</v>
      </c>
      <c r="H5169" s="4" t="str">
        <f t="shared" si="486"/>
        <v>Off</v>
      </c>
      <c r="I5169">
        <v>1127872598</v>
      </c>
      <c r="J5169" t="s">
        <v>26</v>
      </c>
      <c r="K5169">
        <v>19.71</v>
      </c>
      <c r="L5169">
        <v>19.779785</v>
      </c>
      <c r="M5169">
        <v>0.21848899999999999</v>
      </c>
      <c r="N5169">
        <v>-0.148704</v>
      </c>
    </row>
    <row r="5170" spans="1:14" x14ac:dyDescent="0.3">
      <c r="A5170" s="1">
        <v>43680.541666666664</v>
      </c>
      <c r="B5170" s="1">
        <v>43680.375</v>
      </c>
      <c r="C5170" s="3">
        <f t="shared" si="481"/>
        <v>8</v>
      </c>
      <c r="D5170" s="3">
        <f t="shared" si="482"/>
        <v>3</v>
      </c>
      <c r="E5170" s="4">
        <f t="shared" si="483"/>
        <v>9</v>
      </c>
      <c r="F5170" s="4">
        <f t="shared" si="484"/>
        <v>7</v>
      </c>
      <c r="G5170" s="4" t="str">
        <f t="shared" si="485"/>
        <v>Sum</v>
      </c>
      <c r="H5170" s="4" t="str">
        <f t="shared" si="486"/>
        <v>Off</v>
      </c>
      <c r="I5170">
        <v>1127872598</v>
      </c>
      <c r="J5170" t="s">
        <v>26</v>
      </c>
      <c r="K5170">
        <v>21.48</v>
      </c>
      <c r="L5170">
        <v>21.635301999999999</v>
      </c>
      <c r="M5170">
        <v>0.456731</v>
      </c>
      <c r="N5170">
        <v>-0.301429</v>
      </c>
    </row>
    <row r="5171" spans="1:14" x14ac:dyDescent="0.3">
      <c r="A5171" s="1">
        <v>43680.583333333336</v>
      </c>
      <c r="B5171" s="1">
        <v>43680.416666666664</v>
      </c>
      <c r="C5171" s="3">
        <f t="shared" si="481"/>
        <v>8</v>
      </c>
      <c r="D5171" s="3">
        <f t="shared" si="482"/>
        <v>3</v>
      </c>
      <c r="E5171" s="4">
        <f t="shared" si="483"/>
        <v>10</v>
      </c>
      <c r="F5171" s="4">
        <f t="shared" si="484"/>
        <v>7</v>
      </c>
      <c r="G5171" s="4" t="str">
        <f t="shared" si="485"/>
        <v>Sum</v>
      </c>
      <c r="H5171" s="4" t="str">
        <f t="shared" si="486"/>
        <v>Off</v>
      </c>
      <c r="I5171">
        <v>1127872598</v>
      </c>
      <c r="J5171" t="s">
        <v>26</v>
      </c>
      <c r="K5171">
        <v>23.11</v>
      </c>
      <c r="L5171">
        <v>23.447658000000001</v>
      </c>
      <c r="M5171">
        <v>0.74604499999999996</v>
      </c>
      <c r="N5171">
        <v>-0.408387</v>
      </c>
    </row>
    <row r="5172" spans="1:14" x14ac:dyDescent="0.3">
      <c r="A5172" s="1">
        <v>43680.625</v>
      </c>
      <c r="B5172" s="1">
        <v>43680.458333333336</v>
      </c>
      <c r="C5172" s="3">
        <f t="shared" si="481"/>
        <v>8</v>
      </c>
      <c r="D5172" s="3">
        <f t="shared" si="482"/>
        <v>3</v>
      </c>
      <c r="E5172" s="4">
        <f t="shared" si="483"/>
        <v>11</v>
      </c>
      <c r="F5172" s="4">
        <f t="shared" si="484"/>
        <v>7</v>
      </c>
      <c r="G5172" s="4" t="str">
        <f t="shared" si="485"/>
        <v>Sum</v>
      </c>
      <c r="H5172" s="4" t="str">
        <f t="shared" si="486"/>
        <v>Off</v>
      </c>
      <c r="I5172">
        <v>1127872598</v>
      </c>
      <c r="J5172" t="s">
        <v>26</v>
      </c>
      <c r="K5172">
        <v>26.11</v>
      </c>
      <c r="L5172">
        <v>26.530123</v>
      </c>
      <c r="M5172">
        <v>0.78376900000000005</v>
      </c>
      <c r="N5172">
        <v>-0.36364600000000002</v>
      </c>
    </row>
    <row r="5173" spans="1:14" x14ac:dyDescent="0.3">
      <c r="A5173" s="1">
        <v>43680.666666666664</v>
      </c>
      <c r="B5173" s="1">
        <v>43680.5</v>
      </c>
      <c r="C5173" s="3">
        <f t="shared" si="481"/>
        <v>8</v>
      </c>
      <c r="D5173" s="3">
        <f t="shared" si="482"/>
        <v>3</v>
      </c>
      <c r="E5173" s="4">
        <f t="shared" si="483"/>
        <v>12</v>
      </c>
      <c r="F5173" s="4">
        <f t="shared" si="484"/>
        <v>7</v>
      </c>
      <c r="G5173" s="4" t="str">
        <f t="shared" si="485"/>
        <v>Sum</v>
      </c>
      <c r="H5173" s="4" t="str">
        <f t="shared" si="486"/>
        <v>Off</v>
      </c>
      <c r="I5173">
        <v>1127872598</v>
      </c>
      <c r="J5173" t="s">
        <v>26</v>
      </c>
      <c r="K5173">
        <v>28.43</v>
      </c>
      <c r="L5173">
        <v>28.849464000000001</v>
      </c>
      <c r="M5173">
        <v>0.95430300000000001</v>
      </c>
      <c r="N5173">
        <v>-0.53483899999999995</v>
      </c>
    </row>
    <row r="5174" spans="1:14" x14ac:dyDescent="0.3">
      <c r="A5174" s="1">
        <v>43680.708333333336</v>
      </c>
      <c r="B5174" s="1">
        <v>43680.541666666664</v>
      </c>
      <c r="C5174" s="3">
        <f t="shared" si="481"/>
        <v>8</v>
      </c>
      <c r="D5174" s="3">
        <f t="shared" si="482"/>
        <v>3</v>
      </c>
      <c r="E5174" s="4">
        <f t="shared" si="483"/>
        <v>13</v>
      </c>
      <c r="F5174" s="4">
        <f t="shared" si="484"/>
        <v>7</v>
      </c>
      <c r="G5174" s="4" t="str">
        <f t="shared" si="485"/>
        <v>Sum</v>
      </c>
      <c r="H5174" s="4" t="str">
        <f t="shared" si="486"/>
        <v>Off</v>
      </c>
      <c r="I5174">
        <v>1127872598</v>
      </c>
      <c r="J5174" t="s">
        <v>26</v>
      </c>
      <c r="K5174">
        <v>29.29</v>
      </c>
      <c r="L5174">
        <v>29.756868999999998</v>
      </c>
      <c r="M5174">
        <v>0.98190200000000005</v>
      </c>
      <c r="N5174">
        <v>-0.51503299999999996</v>
      </c>
    </row>
    <row r="5175" spans="1:14" x14ac:dyDescent="0.3">
      <c r="A5175" s="1">
        <v>43680.75</v>
      </c>
      <c r="B5175" s="1">
        <v>43680.583333333336</v>
      </c>
      <c r="C5175" s="3">
        <f t="shared" si="481"/>
        <v>8</v>
      </c>
      <c r="D5175" s="3">
        <f t="shared" si="482"/>
        <v>3</v>
      </c>
      <c r="E5175" s="4">
        <f t="shared" si="483"/>
        <v>14</v>
      </c>
      <c r="F5175" s="4">
        <f t="shared" si="484"/>
        <v>7</v>
      </c>
      <c r="G5175" s="4" t="str">
        <f t="shared" si="485"/>
        <v>Sum</v>
      </c>
      <c r="H5175" s="4" t="str">
        <f t="shared" si="486"/>
        <v>Off</v>
      </c>
      <c r="I5175">
        <v>1127872598</v>
      </c>
      <c r="J5175" t="s">
        <v>26</v>
      </c>
      <c r="K5175">
        <v>30.87</v>
      </c>
      <c r="L5175">
        <v>31.627063</v>
      </c>
      <c r="M5175">
        <v>1.3367070000000001</v>
      </c>
      <c r="N5175">
        <v>-0.57964400000000005</v>
      </c>
    </row>
    <row r="5176" spans="1:14" x14ac:dyDescent="0.3">
      <c r="A5176" s="1">
        <v>43680.791666666664</v>
      </c>
      <c r="B5176" s="1">
        <v>43680.625</v>
      </c>
      <c r="C5176" s="3">
        <f t="shared" si="481"/>
        <v>8</v>
      </c>
      <c r="D5176" s="3">
        <f t="shared" si="482"/>
        <v>3</v>
      </c>
      <c r="E5176" s="4">
        <f t="shared" si="483"/>
        <v>15</v>
      </c>
      <c r="F5176" s="4">
        <f t="shared" si="484"/>
        <v>7</v>
      </c>
      <c r="G5176" s="4" t="str">
        <f t="shared" si="485"/>
        <v>Sum</v>
      </c>
      <c r="H5176" s="4" t="str">
        <f t="shared" si="486"/>
        <v>Off</v>
      </c>
      <c r="I5176">
        <v>1127872598</v>
      </c>
      <c r="J5176" t="s">
        <v>26</v>
      </c>
      <c r="K5176">
        <v>32.21</v>
      </c>
      <c r="L5176">
        <v>33.254348</v>
      </c>
      <c r="M5176">
        <v>1.5335449999999999</v>
      </c>
      <c r="N5176">
        <v>-0.48919699999999999</v>
      </c>
    </row>
    <row r="5177" spans="1:14" x14ac:dyDescent="0.3">
      <c r="A5177" s="1">
        <v>43680.833333333336</v>
      </c>
      <c r="B5177" s="1">
        <v>43680.666666666664</v>
      </c>
      <c r="C5177" s="3">
        <f t="shared" si="481"/>
        <v>8</v>
      </c>
      <c r="D5177" s="3">
        <f t="shared" si="482"/>
        <v>3</v>
      </c>
      <c r="E5177" s="4">
        <f t="shared" si="483"/>
        <v>16</v>
      </c>
      <c r="F5177" s="4">
        <f t="shared" si="484"/>
        <v>7</v>
      </c>
      <c r="G5177" s="4" t="str">
        <f t="shared" si="485"/>
        <v>Sum</v>
      </c>
      <c r="H5177" s="4" t="str">
        <f t="shared" si="486"/>
        <v>Off</v>
      </c>
      <c r="I5177">
        <v>1127872598</v>
      </c>
      <c r="J5177" t="s">
        <v>26</v>
      </c>
      <c r="K5177">
        <v>35.92</v>
      </c>
      <c r="L5177">
        <v>37.333517999999998</v>
      </c>
      <c r="M5177">
        <v>1.9278059999999999</v>
      </c>
      <c r="N5177">
        <v>-0.51428799999999997</v>
      </c>
    </row>
    <row r="5178" spans="1:14" x14ac:dyDescent="0.3">
      <c r="A5178" s="1">
        <v>43680.875</v>
      </c>
      <c r="B5178" s="1">
        <v>43680.708333333336</v>
      </c>
      <c r="C5178" s="3">
        <f t="shared" si="481"/>
        <v>8</v>
      </c>
      <c r="D5178" s="3">
        <f t="shared" si="482"/>
        <v>3</v>
      </c>
      <c r="E5178" s="4">
        <f t="shared" si="483"/>
        <v>17</v>
      </c>
      <c r="F5178" s="4">
        <f t="shared" si="484"/>
        <v>7</v>
      </c>
      <c r="G5178" s="4" t="str">
        <f t="shared" si="485"/>
        <v>Sum</v>
      </c>
      <c r="H5178" s="4" t="str">
        <f t="shared" si="486"/>
        <v>Off</v>
      </c>
      <c r="I5178">
        <v>1127872598</v>
      </c>
      <c r="J5178" t="s">
        <v>26</v>
      </c>
      <c r="K5178">
        <v>36.79</v>
      </c>
      <c r="L5178">
        <v>37.654403000000002</v>
      </c>
      <c r="M5178">
        <v>1.3429070000000001</v>
      </c>
      <c r="N5178">
        <v>-0.47850399999999998</v>
      </c>
    </row>
    <row r="5179" spans="1:14" x14ac:dyDescent="0.3">
      <c r="A5179" s="1">
        <v>43680.916666666664</v>
      </c>
      <c r="B5179" s="1">
        <v>43680.75</v>
      </c>
      <c r="C5179" s="3">
        <f t="shared" si="481"/>
        <v>8</v>
      </c>
      <c r="D5179" s="3">
        <f t="shared" si="482"/>
        <v>3</v>
      </c>
      <c r="E5179" s="4">
        <f t="shared" si="483"/>
        <v>18</v>
      </c>
      <c r="F5179" s="4">
        <f t="shared" si="484"/>
        <v>7</v>
      </c>
      <c r="G5179" s="4" t="str">
        <f t="shared" si="485"/>
        <v>Sum</v>
      </c>
      <c r="H5179" s="4" t="str">
        <f t="shared" si="486"/>
        <v>Off</v>
      </c>
      <c r="I5179">
        <v>1127872598</v>
      </c>
      <c r="J5179" t="s">
        <v>26</v>
      </c>
      <c r="K5179">
        <v>32.01</v>
      </c>
      <c r="L5179">
        <v>33.235900000000001</v>
      </c>
      <c r="M5179">
        <v>1.5037849999999999</v>
      </c>
      <c r="N5179">
        <v>-0.27788499999999999</v>
      </c>
    </row>
    <row r="5180" spans="1:14" x14ac:dyDescent="0.3">
      <c r="A5180" s="1">
        <v>43680.958333333336</v>
      </c>
      <c r="B5180" s="1">
        <v>43680.791666666664</v>
      </c>
      <c r="C5180" s="3">
        <f t="shared" si="481"/>
        <v>8</v>
      </c>
      <c r="D5180" s="3">
        <f t="shared" si="482"/>
        <v>3</v>
      </c>
      <c r="E5180" s="4">
        <f t="shared" si="483"/>
        <v>19</v>
      </c>
      <c r="F5180" s="4">
        <f t="shared" si="484"/>
        <v>7</v>
      </c>
      <c r="G5180" s="4" t="str">
        <f t="shared" si="485"/>
        <v>Sum</v>
      </c>
      <c r="H5180" s="4" t="str">
        <f t="shared" si="486"/>
        <v>Off</v>
      </c>
      <c r="I5180">
        <v>1127872598</v>
      </c>
      <c r="J5180" t="s">
        <v>26</v>
      </c>
      <c r="K5180">
        <v>29.4</v>
      </c>
      <c r="L5180">
        <v>30.725415000000002</v>
      </c>
      <c r="M5180">
        <v>1.45316</v>
      </c>
      <c r="N5180">
        <v>-0.127745</v>
      </c>
    </row>
    <row r="5181" spans="1:14" x14ac:dyDescent="0.3">
      <c r="A5181" s="1">
        <v>43681</v>
      </c>
      <c r="B5181" s="1">
        <v>43680.833333333336</v>
      </c>
      <c r="C5181" s="3">
        <f t="shared" si="481"/>
        <v>8</v>
      </c>
      <c r="D5181" s="3">
        <f t="shared" si="482"/>
        <v>3</v>
      </c>
      <c r="E5181" s="4">
        <f t="shared" si="483"/>
        <v>20</v>
      </c>
      <c r="F5181" s="4">
        <f t="shared" si="484"/>
        <v>7</v>
      </c>
      <c r="G5181" s="4" t="str">
        <f t="shared" si="485"/>
        <v>Sum</v>
      </c>
      <c r="H5181" s="4" t="str">
        <f t="shared" si="486"/>
        <v>Off</v>
      </c>
      <c r="I5181">
        <v>1127872598</v>
      </c>
      <c r="J5181" t="s">
        <v>26</v>
      </c>
      <c r="K5181">
        <v>28.51</v>
      </c>
      <c r="L5181">
        <v>29.345289999999999</v>
      </c>
      <c r="M5181">
        <v>1.0094780000000001</v>
      </c>
      <c r="N5181">
        <v>-0.17418800000000001</v>
      </c>
    </row>
    <row r="5182" spans="1:14" x14ac:dyDescent="0.3">
      <c r="A5182" s="1">
        <v>43681.041666666664</v>
      </c>
      <c r="B5182" s="1">
        <v>43680.875</v>
      </c>
      <c r="C5182" s="3">
        <f t="shared" si="481"/>
        <v>8</v>
      </c>
      <c r="D5182" s="3">
        <f t="shared" si="482"/>
        <v>3</v>
      </c>
      <c r="E5182" s="4">
        <f t="shared" si="483"/>
        <v>21</v>
      </c>
      <c r="F5182" s="4">
        <f t="shared" si="484"/>
        <v>7</v>
      </c>
      <c r="G5182" s="4" t="str">
        <f t="shared" si="485"/>
        <v>Sum</v>
      </c>
      <c r="H5182" s="4" t="str">
        <f t="shared" si="486"/>
        <v>Off</v>
      </c>
      <c r="I5182">
        <v>1127872598</v>
      </c>
      <c r="J5182" t="s">
        <v>26</v>
      </c>
      <c r="K5182">
        <v>26.09</v>
      </c>
      <c r="L5182">
        <v>26.743317999999999</v>
      </c>
      <c r="M5182">
        <v>0.81349700000000003</v>
      </c>
      <c r="N5182">
        <v>-0.16017899999999999</v>
      </c>
    </row>
    <row r="5183" spans="1:14" x14ac:dyDescent="0.3">
      <c r="A5183" s="1">
        <v>43681.083333333336</v>
      </c>
      <c r="B5183" s="1">
        <v>43680.916666666664</v>
      </c>
      <c r="C5183" s="3">
        <f t="shared" si="481"/>
        <v>8</v>
      </c>
      <c r="D5183" s="3">
        <f t="shared" si="482"/>
        <v>3</v>
      </c>
      <c r="E5183" s="4">
        <f t="shared" si="483"/>
        <v>22</v>
      </c>
      <c r="F5183" s="4">
        <f t="shared" si="484"/>
        <v>7</v>
      </c>
      <c r="G5183" s="4" t="str">
        <f t="shared" si="485"/>
        <v>Sum</v>
      </c>
      <c r="H5183" s="4" t="str">
        <f t="shared" si="486"/>
        <v>Off</v>
      </c>
      <c r="I5183">
        <v>1127872598</v>
      </c>
      <c r="J5183" t="s">
        <v>26</v>
      </c>
      <c r="K5183">
        <v>22.55</v>
      </c>
      <c r="L5183">
        <v>23.562971999999998</v>
      </c>
      <c r="M5183">
        <v>0.96123899999999995</v>
      </c>
      <c r="N5183">
        <v>5.1733000000000001E-2</v>
      </c>
    </row>
    <row r="5184" spans="1:14" x14ac:dyDescent="0.3">
      <c r="A5184" s="1">
        <v>43681.125</v>
      </c>
      <c r="B5184" s="1">
        <v>43680.958333333336</v>
      </c>
      <c r="C5184" s="3">
        <f t="shared" si="481"/>
        <v>8</v>
      </c>
      <c r="D5184" s="3">
        <f t="shared" si="482"/>
        <v>3</v>
      </c>
      <c r="E5184" s="4">
        <f t="shared" si="483"/>
        <v>23</v>
      </c>
      <c r="F5184" s="4">
        <f t="shared" si="484"/>
        <v>7</v>
      </c>
      <c r="G5184" s="4" t="str">
        <f t="shared" si="485"/>
        <v>Sum</v>
      </c>
      <c r="H5184" s="4" t="str">
        <f t="shared" si="486"/>
        <v>Off</v>
      </c>
      <c r="I5184">
        <v>1127872598</v>
      </c>
      <c r="J5184" t="s">
        <v>26</v>
      </c>
      <c r="K5184">
        <v>20.350000000000001</v>
      </c>
      <c r="L5184">
        <v>21.162001</v>
      </c>
      <c r="M5184">
        <v>0.71216599999999997</v>
      </c>
      <c r="N5184">
        <v>9.9834999999999993E-2</v>
      </c>
    </row>
    <row r="5185" spans="1:14" x14ac:dyDescent="0.3">
      <c r="A5185" s="1">
        <v>43681.166666666664</v>
      </c>
      <c r="B5185" s="1">
        <v>43681</v>
      </c>
      <c r="C5185" s="3">
        <f t="shared" si="481"/>
        <v>8</v>
      </c>
      <c r="D5185" s="3">
        <f t="shared" si="482"/>
        <v>4</v>
      </c>
      <c r="E5185" s="4">
        <f t="shared" si="483"/>
        <v>0</v>
      </c>
      <c r="F5185" s="4">
        <f t="shared" si="484"/>
        <v>1</v>
      </c>
      <c r="G5185" s="4" t="str">
        <f t="shared" si="485"/>
        <v>Sum</v>
      </c>
      <c r="H5185" s="4" t="str">
        <f t="shared" si="486"/>
        <v>Off</v>
      </c>
      <c r="I5185">
        <v>1127872598</v>
      </c>
      <c r="J5185" t="s">
        <v>26</v>
      </c>
      <c r="K5185">
        <v>19.55</v>
      </c>
      <c r="L5185">
        <v>20.047062</v>
      </c>
      <c r="M5185">
        <v>0.52503699999999998</v>
      </c>
      <c r="N5185">
        <v>-2.7975E-2</v>
      </c>
    </row>
    <row r="5186" spans="1:14" x14ac:dyDescent="0.3">
      <c r="A5186" s="1">
        <v>43681.208333333336</v>
      </c>
      <c r="B5186" s="1">
        <v>43681.041666666664</v>
      </c>
      <c r="C5186" s="3">
        <f t="shared" si="481"/>
        <v>8</v>
      </c>
      <c r="D5186" s="3">
        <f t="shared" si="482"/>
        <v>4</v>
      </c>
      <c r="E5186" s="4">
        <f t="shared" si="483"/>
        <v>1</v>
      </c>
      <c r="F5186" s="4">
        <f t="shared" si="484"/>
        <v>1</v>
      </c>
      <c r="G5186" s="4" t="str">
        <f t="shared" si="485"/>
        <v>Sum</v>
      </c>
      <c r="H5186" s="4" t="str">
        <f t="shared" si="486"/>
        <v>Off</v>
      </c>
      <c r="I5186">
        <v>1127872598</v>
      </c>
      <c r="J5186" t="s">
        <v>26</v>
      </c>
      <c r="K5186">
        <v>18.170000000000002</v>
      </c>
      <c r="L5186">
        <v>18.492851000000002</v>
      </c>
      <c r="M5186">
        <v>0.343032</v>
      </c>
      <c r="N5186">
        <v>-2.0181000000000001E-2</v>
      </c>
    </row>
    <row r="5187" spans="1:14" x14ac:dyDescent="0.3">
      <c r="A5187" s="1">
        <v>43681.25</v>
      </c>
      <c r="B5187" s="1">
        <v>43681.083333333336</v>
      </c>
      <c r="C5187" s="3">
        <f t="shared" ref="C5187:C5250" si="487">MONTH(B5187)</f>
        <v>8</v>
      </c>
      <c r="D5187" s="3">
        <f t="shared" ref="D5187:D5250" si="488">DAY(B5187)</f>
        <v>4</v>
      </c>
      <c r="E5187" s="4">
        <f t="shared" ref="E5187:E5250" si="489">HOUR(B5187)</f>
        <v>2</v>
      </c>
      <c r="F5187" s="4">
        <f t="shared" ref="F5187:F5250" si="490">WEEKDAY(B5187)</f>
        <v>1</v>
      </c>
      <c r="G5187" s="4" t="str">
        <f t="shared" ref="G5187:G5250" si="491">IF(AND(C5187&gt;4,C5187&lt;10),"Sum","Win")</f>
        <v>Sum</v>
      </c>
      <c r="H5187" s="4" t="str">
        <f t="shared" si="486"/>
        <v>Off</v>
      </c>
      <c r="I5187">
        <v>1127872598</v>
      </c>
      <c r="J5187" t="s">
        <v>26</v>
      </c>
      <c r="K5187">
        <v>17.149999999999999</v>
      </c>
      <c r="L5187">
        <v>17.483695999999998</v>
      </c>
      <c r="M5187">
        <v>0.28804999999999997</v>
      </c>
      <c r="N5187">
        <v>4.5645999999999999E-2</v>
      </c>
    </row>
    <row r="5188" spans="1:14" x14ac:dyDescent="0.3">
      <c r="A5188" s="1">
        <v>43681.291666666664</v>
      </c>
      <c r="B5188" s="1">
        <v>43681.125</v>
      </c>
      <c r="C5188" s="3">
        <f t="shared" si="487"/>
        <v>8</v>
      </c>
      <c r="D5188" s="3">
        <f t="shared" si="488"/>
        <v>4</v>
      </c>
      <c r="E5188" s="4">
        <f t="shared" si="489"/>
        <v>3</v>
      </c>
      <c r="F5188" s="4">
        <f t="shared" si="490"/>
        <v>1</v>
      </c>
      <c r="G5188" s="4" t="str">
        <f t="shared" si="491"/>
        <v>Sum</v>
      </c>
      <c r="H5188" s="4" t="str">
        <f t="shared" si="486"/>
        <v>Off</v>
      </c>
      <c r="I5188">
        <v>1127872598</v>
      </c>
      <c r="J5188" t="s">
        <v>26</v>
      </c>
      <c r="K5188">
        <v>16.73</v>
      </c>
      <c r="L5188">
        <v>16.941547</v>
      </c>
      <c r="M5188">
        <v>0.166907</v>
      </c>
      <c r="N5188">
        <v>4.4639999999999999E-2</v>
      </c>
    </row>
    <row r="5189" spans="1:14" x14ac:dyDescent="0.3">
      <c r="A5189" s="1">
        <v>43681.333333333336</v>
      </c>
      <c r="B5189" s="1">
        <v>43681.166666666664</v>
      </c>
      <c r="C5189" s="3">
        <f t="shared" si="487"/>
        <v>8</v>
      </c>
      <c r="D5189" s="3">
        <f t="shared" si="488"/>
        <v>4</v>
      </c>
      <c r="E5189" s="4">
        <f t="shared" si="489"/>
        <v>4</v>
      </c>
      <c r="F5189" s="4">
        <f t="shared" si="490"/>
        <v>1</v>
      </c>
      <c r="G5189" s="4" t="str">
        <f t="shared" si="491"/>
        <v>Sum</v>
      </c>
      <c r="H5189" s="4" t="str">
        <f t="shared" si="486"/>
        <v>Off</v>
      </c>
      <c r="I5189">
        <v>1127872598</v>
      </c>
      <c r="J5189" t="s">
        <v>26</v>
      </c>
      <c r="K5189">
        <v>15.74</v>
      </c>
      <c r="L5189">
        <v>15.937882</v>
      </c>
      <c r="M5189">
        <v>0.17733599999999999</v>
      </c>
      <c r="N5189">
        <v>2.0545999999999998E-2</v>
      </c>
    </row>
    <row r="5190" spans="1:14" x14ac:dyDescent="0.3">
      <c r="A5190" s="1">
        <v>43681.375</v>
      </c>
      <c r="B5190" s="1">
        <v>43681.208333333336</v>
      </c>
      <c r="C5190" s="3">
        <f t="shared" si="487"/>
        <v>8</v>
      </c>
      <c r="D5190" s="3">
        <f t="shared" si="488"/>
        <v>4</v>
      </c>
      <c r="E5190" s="4">
        <f t="shared" si="489"/>
        <v>5</v>
      </c>
      <c r="F5190" s="4">
        <f t="shared" si="490"/>
        <v>1</v>
      </c>
      <c r="G5190" s="4" t="str">
        <f t="shared" si="491"/>
        <v>Sum</v>
      </c>
      <c r="H5190" s="4" t="str">
        <f t="shared" si="486"/>
        <v>Off</v>
      </c>
      <c r="I5190">
        <v>1127872598</v>
      </c>
      <c r="J5190" t="s">
        <v>26</v>
      </c>
      <c r="K5190">
        <v>15.46</v>
      </c>
      <c r="L5190">
        <v>15.723886</v>
      </c>
      <c r="M5190">
        <v>0.25132700000000002</v>
      </c>
      <c r="N5190">
        <v>1.2559000000000001E-2</v>
      </c>
    </row>
    <row r="5191" spans="1:14" x14ac:dyDescent="0.3">
      <c r="A5191" s="1">
        <v>43681.416666666664</v>
      </c>
      <c r="B5191" s="1">
        <v>43681.25</v>
      </c>
      <c r="C5191" s="3">
        <f t="shared" si="487"/>
        <v>8</v>
      </c>
      <c r="D5191" s="3">
        <f t="shared" si="488"/>
        <v>4</v>
      </c>
      <c r="E5191" s="4">
        <f t="shared" si="489"/>
        <v>6</v>
      </c>
      <c r="F5191" s="4">
        <f t="shared" si="490"/>
        <v>1</v>
      </c>
      <c r="G5191" s="4" t="str">
        <f t="shared" si="491"/>
        <v>Sum</v>
      </c>
      <c r="H5191" s="4" t="str">
        <f t="shared" si="486"/>
        <v>Off</v>
      </c>
      <c r="I5191">
        <v>1127872598</v>
      </c>
      <c r="J5191" t="s">
        <v>26</v>
      </c>
      <c r="K5191">
        <v>14.85</v>
      </c>
      <c r="L5191">
        <v>15.32316</v>
      </c>
      <c r="M5191">
        <v>0.42050399999999999</v>
      </c>
      <c r="N5191">
        <v>5.2656000000000001E-2</v>
      </c>
    </row>
    <row r="5192" spans="1:14" x14ac:dyDescent="0.3">
      <c r="A5192" s="1">
        <v>43681.458333333336</v>
      </c>
      <c r="B5192" s="1">
        <v>43681.291666666664</v>
      </c>
      <c r="C5192" s="3">
        <f t="shared" si="487"/>
        <v>8</v>
      </c>
      <c r="D5192" s="3">
        <f t="shared" si="488"/>
        <v>4</v>
      </c>
      <c r="E5192" s="4">
        <f t="shared" si="489"/>
        <v>7</v>
      </c>
      <c r="F5192" s="4">
        <f t="shared" si="490"/>
        <v>1</v>
      </c>
      <c r="G5192" s="4" t="str">
        <f t="shared" si="491"/>
        <v>Sum</v>
      </c>
      <c r="H5192" s="4" t="str">
        <f t="shared" si="486"/>
        <v>Off</v>
      </c>
      <c r="I5192">
        <v>1127872598</v>
      </c>
      <c r="J5192" t="s">
        <v>26</v>
      </c>
      <c r="K5192">
        <v>16.329999999999998</v>
      </c>
      <c r="L5192">
        <v>16.684051</v>
      </c>
      <c r="M5192">
        <v>0.28731200000000001</v>
      </c>
      <c r="N5192">
        <v>6.6739000000000007E-2</v>
      </c>
    </row>
    <row r="5193" spans="1:14" x14ac:dyDescent="0.3">
      <c r="A5193" s="1">
        <v>43681.5</v>
      </c>
      <c r="B5193" s="1">
        <v>43681.333333333336</v>
      </c>
      <c r="C5193" s="3">
        <f t="shared" si="487"/>
        <v>8</v>
      </c>
      <c r="D5193" s="3">
        <f t="shared" si="488"/>
        <v>4</v>
      </c>
      <c r="E5193" s="4">
        <f t="shared" si="489"/>
        <v>8</v>
      </c>
      <c r="F5193" s="4">
        <f t="shared" si="490"/>
        <v>1</v>
      </c>
      <c r="G5193" s="4" t="str">
        <f t="shared" si="491"/>
        <v>Sum</v>
      </c>
      <c r="H5193" s="4" t="str">
        <f t="shared" si="486"/>
        <v>Off</v>
      </c>
      <c r="I5193">
        <v>1127872598</v>
      </c>
      <c r="J5193" t="s">
        <v>26</v>
      </c>
      <c r="K5193">
        <v>18.77</v>
      </c>
      <c r="L5193">
        <v>19.285171999999999</v>
      </c>
      <c r="M5193">
        <v>0.53793100000000005</v>
      </c>
      <c r="N5193">
        <v>-2.2759000000000001E-2</v>
      </c>
    </row>
    <row r="5194" spans="1:14" x14ac:dyDescent="0.3">
      <c r="A5194" s="1">
        <v>43681.541666666664</v>
      </c>
      <c r="B5194" s="1">
        <v>43681.375</v>
      </c>
      <c r="C5194" s="3">
        <f t="shared" si="487"/>
        <v>8</v>
      </c>
      <c r="D5194" s="3">
        <f t="shared" si="488"/>
        <v>4</v>
      </c>
      <c r="E5194" s="4">
        <f t="shared" si="489"/>
        <v>9</v>
      </c>
      <c r="F5194" s="4">
        <f t="shared" si="490"/>
        <v>1</v>
      </c>
      <c r="G5194" s="4" t="str">
        <f t="shared" si="491"/>
        <v>Sum</v>
      </c>
      <c r="H5194" s="4" t="str">
        <f t="shared" si="486"/>
        <v>Off</v>
      </c>
      <c r="I5194">
        <v>1127872598</v>
      </c>
      <c r="J5194" t="s">
        <v>26</v>
      </c>
      <c r="K5194">
        <v>20.329999999999998</v>
      </c>
      <c r="L5194">
        <v>21.113854</v>
      </c>
      <c r="M5194">
        <v>0.79736099999999999</v>
      </c>
      <c r="N5194">
        <v>-1.3507E-2</v>
      </c>
    </row>
    <row r="5195" spans="1:14" x14ac:dyDescent="0.3">
      <c r="A5195" s="1">
        <v>43681.583333333336</v>
      </c>
      <c r="B5195" s="1">
        <v>43681.416666666664</v>
      </c>
      <c r="C5195" s="3">
        <f t="shared" si="487"/>
        <v>8</v>
      </c>
      <c r="D5195" s="3">
        <f t="shared" si="488"/>
        <v>4</v>
      </c>
      <c r="E5195" s="4">
        <f t="shared" si="489"/>
        <v>10</v>
      </c>
      <c r="F5195" s="4">
        <f t="shared" si="490"/>
        <v>1</v>
      </c>
      <c r="G5195" s="4" t="str">
        <f t="shared" si="491"/>
        <v>Sum</v>
      </c>
      <c r="H5195" s="4" t="str">
        <f t="shared" ref="H5195:H5258" si="492">+IF(OR(F5195&lt;2,F5195&gt;6),"Off",IF(AND(G5195="Win",E5195&gt;7,E5195&lt;13),"On",IF(AND(G5195="Win",E5195&gt;16,E5195&lt;22),"On",IF(AND(G5195="Sum",E5195&gt;9,E5195&lt;22),"On","Off"))))</f>
        <v>Off</v>
      </c>
      <c r="I5195">
        <v>1127872598</v>
      </c>
      <c r="J5195" t="s">
        <v>26</v>
      </c>
      <c r="K5195">
        <v>22.54</v>
      </c>
      <c r="L5195">
        <v>23.004811</v>
      </c>
      <c r="M5195">
        <v>0.65931700000000004</v>
      </c>
      <c r="N5195">
        <v>-0.19450600000000001</v>
      </c>
    </row>
    <row r="5196" spans="1:14" x14ac:dyDescent="0.3">
      <c r="A5196" s="1">
        <v>43681.625</v>
      </c>
      <c r="B5196" s="1">
        <v>43681.458333333336</v>
      </c>
      <c r="C5196" s="3">
        <f t="shared" si="487"/>
        <v>8</v>
      </c>
      <c r="D5196" s="3">
        <f t="shared" si="488"/>
        <v>4</v>
      </c>
      <c r="E5196" s="4">
        <f t="shared" si="489"/>
        <v>11</v>
      </c>
      <c r="F5196" s="4">
        <f t="shared" si="490"/>
        <v>1</v>
      </c>
      <c r="G5196" s="4" t="str">
        <f t="shared" si="491"/>
        <v>Sum</v>
      </c>
      <c r="H5196" s="4" t="str">
        <f t="shared" si="492"/>
        <v>Off</v>
      </c>
      <c r="I5196">
        <v>1127872598</v>
      </c>
      <c r="J5196" t="s">
        <v>26</v>
      </c>
      <c r="K5196">
        <v>25.06</v>
      </c>
      <c r="L5196">
        <v>25.633322</v>
      </c>
      <c r="M5196">
        <v>0.93704600000000005</v>
      </c>
      <c r="N5196">
        <v>-0.36372399999999999</v>
      </c>
    </row>
    <row r="5197" spans="1:14" x14ac:dyDescent="0.3">
      <c r="A5197" s="1">
        <v>43681.666666666664</v>
      </c>
      <c r="B5197" s="1">
        <v>43681.5</v>
      </c>
      <c r="C5197" s="3">
        <f t="shared" si="487"/>
        <v>8</v>
      </c>
      <c r="D5197" s="3">
        <f t="shared" si="488"/>
        <v>4</v>
      </c>
      <c r="E5197" s="4">
        <f t="shared" si="489"/>
        <v>12</v>
      </c>
      <c r="F5197" s="4">
        <f t="shared" si="490"/>
        <v>1</v>
      </c>
      <c r="G5197" s="4" t="str">
        <f t="shared" si="491"/>
        <v>Sum</v>
      </c>
      <c r="H5197" s="4" t="str">
        <f t="shared" si="492"/>
        <v>Off</v>
      </c>
      <c r="I5197">
        <v>1127872598</v>
      </c>
      <c r="J5197" t="s">
        <v>26</v>
      </c>
      <c r="K5197">
        <v>27.98</v>
      </c>
      <c r="L5197">
        <v>28.239947999999998</v>
      </c>
      <c r="M5197">
        <v>0.78629400000000005</v>
      </c>
      <c r="N5197">
        <v>-0.52634599999999998</v>
      </c>
    </row>
    <row r="5198" spans="1:14" x14ac:dyDescent="0.3">
      <c r="A5198" s="1">
        <v>43681.708333333336</v>
      </c>
      <c r="B5198" s="1">
        <v>43681.541666666664</v>
      </c>
      <c r="C5198" s="3">
        <f t="shared" si="487"/>
        <v>8</v>
      </c>
      <c r="D5198" s="3">
        <f t="shared" si="488"/>
        <v>4</v>
      </c>
      <c r="E5198" s="4">
        <f t="shared" si="489"/>
        <v>13</v>
      </c>
      <c r="F5198" s="4">
        <f t="shared" si="490"/>
        <v>1</v>
      </c>
      <c r="G5198" s="4" t="str">
        <f t="shared" si="491"/>
        <v>Sum</v>
      </c>
      <c r="H5198" s="4" t="str">
        <f t="shared" si="492"/>
        <v>Off</v>
      </c>
      <c r="I5198">
        <v>1127872598</v>
      </c>
      <c r="J5198" t="s">
        <v>26</v>
      </c>
      <c r="K5198">
        <v>31.43</v>
      </c>
      <c r="L5198">
        <v>31.845162999999999</v>
      </c>
      <c r="M5198">
        <v>0.90951499999999996</v>
      </c>
      <c r="N5198">
        <v>-0.49435200000000001</v>
      </c>
    </row>
    <row r="5199" spans="1:14" x14ac:dyDescent="0.3">
      <c r="A5199" s="1">
        <v>43681.75</v>
      </c>
      <c r="B5199" s="1">
        <v>43681.583333333336</v>
      </c>
      <c r="C5199" s="3">
        <f t="shared" si="487"/>
        <v>8</v>
      </c>
      <c r="D5199" s="3">
        <f t="shared" si="488"/>
        <v>4</v>
      </c>
      <c r="E5199" s="4">
        <f t="shared" si="489"/>
        <v>14</v>
      </c>
      <c r="F5199" s="4">
        <f t="shared" si="490"/>
        <v>1</v>
      </c>
      <c r="G5199" s="4" t="str">
        <f t="shared" si="491"/>
        <v>Sum</v>
      </c>
      <c r="H5199" s="4" t="str">
        <f t="shared" si="492"/>
        <v>Off</v>
      </c>
      <c r="I5199">
        <v>1127872598</v>
      </c>
      <c r="J5199" t="s">
        <v>26</v>
      </c>
      <c r="K5199">
        <v>33.64</v>
      </c>
      <c r="L5199">
        <v>34.015343000000001</v>
      </c>
      <c r="M5199">
        <v>1.011255</v>
      </c>
      <c r="N5199">
        <v>-0.63591200000000003</v>
      </c>
    </row>
    <row r="5200" spans="1:14" x14ac:dyDescent="0.3">
      <c r="A5200" s="1">
        <v>43681.791666666664</v>
      </c>
      <c r="B5200" s="1">
        <v>43681.625</v>
      </c>
      <c r="C5200" s="3">
        <f t="shared" si="487"/>
        <v>8</v>
      </c>
      <c r="D5200" s="3">
        <f t="shared" si="488"/>
        <v>4</v>
      </c>
      <c r="E5200" s="4">
        <f t="shared" si="489"/>
        <v>15</v>
      </c>
      <c r="F5200" s="4">
        <f t="shared" si="490"/>
        <v>1</v>
      </c>
      <c r="G5200" s="4" t="str">
        <f t="shared" si="491"/>
        <v>Sum</v>
      </c>
      <c r="H5200" s="4" t="str">
        <f t="shared" si="492"/>
        <v>Off</v>
      </c>
      <c r="I5200">
        <v>1127872598</v>
      </c>
      <c r="J5200" t="s">
        <v>26</v>
      </c>
      <c r="K5200">
        <v>35.65</v>
      </c>
      <c r="L5200">
        <v>35.947268999999999</v>
      </c>
      <c r="M5200">
        <v>1.031374</v>
      </c>
      <c r="N5200">
        <v>-0.73410500000000001</v>
      </c>
    </row>
    <row r="5201" spans="1:14" x14ac:dyDescent="0.3">
      <c r="A5201" s="1">
        <v>43681.833333333336</v>
      </c>
      <c r="B5201" s="1">
        <v>43681.666666666664</v>
      </c>
      <c r="C5201" s="3">
        <f t="shared" si="487"/>
        <v>8</v>
      </c>
      <c r="D5201" s="3">
        <f t="shared" si="488"/>
        <v>4</v>
      </c>
      <c r="E5201" s="4">
        <f t="shared" si="489"/>
        <v>16</v>
      </c>
      <c r="F5201" s="4">
        <f t="shared" si="490"/>
        <v>1</v>
      </c>
      <c r="G5201" s="4" t="str">
        <f t="shared" si="491"/>
        <v>Sum</v>
      </c>
      <c r="H5201" s="4" t="str">
        <f t="shared" si="492"/>
        <v>Off</v>
      </c>
      <c r="I5201">
        <v>1127872598</v>
      </c>
      <c r="J5201" t="s">
        <v>26</v>
      </c>
      <c r="K5201">
        <v>41.08</v>
      </c>
      <c r="L5201">
        <v>41.243794999999999</v>
      </c>
      <c r="M5201">
        <v>0.88323099999999999</v>
      </c>
      <c r="N5201">
        <v>-0.71943599999999996</v>
      </c>
    </row>
    <row r="5202" spans="1:14" x14ac:dyDescent="0.3">
      <c r="A5202" s="1">
        <v>43681.875</v>
      </c>
      <c r="B5202" s="1">
        <v>43681.708333333336</v>
      </c>
      <c r="C5202" s="3">
        <f t="shared" si="487"/>
        <v>8</v>
      </c>
      <c r="D5202" s="3">
        <f t="shared" si="488"/>
        <v>4</v>
      </c>
      <c r="E5202" s="4">
        <f t="shared" si="489"/>
        <v>17</v>
      </c>
      <c r="F5202" s="4">
        <f t="shared" si="490"/>
        <v>1</v>
      </c>
      <c r="G5202" s="4" t="str">
        <f t="shared" si="491"/>
        <v>Sum</v>
      </c>
      <c r="H5202" s="4" t="str">
        <f t="shared" si="492"/>
        <v>Off</v>
      </c>
      <c r="I5202">
        <v>1127872598</v>
      </c>
      <c r="J5202" t="s">
        <v>26</v>
      </c>
      <c r="K5202">
        <v>43.16</v>
      </c>
      <c r="L5202">
        <v>43.029245000000003</v>
      </c>
      <c r="M5202">
        <v>0.70960999999999996</v>
      </c>
      <c r="N5202">
        <v>-0.84036500000000003</v>
      </c>
    </row>
    <row r="5203" spans="1:14" x14ac:dyDescent="0.3">
      <c r="A5203" s="1">
        <v>43681.916666666664</v>
      </c>
      <c r="B5203" s="1">
        <v>43681.75</v>
      </c>
      <c r="C5203" s="3">
        <f t="shared" si="487"/>
        <v>8</v>
      </c>
      <c r="D5203" s="3">
        <f t="shared" si="488"/>
        <v>4</v>
      </c>
      <c r="E5203" s="4">
        <f t="shared" si="489"/>
        <v>18</v>
      </c>
      <c r="F5203" s="4">
        <f t="shared" si="490"/>
        <v>1</v>
      </c>
      <c r="G5203" s="4" t="str">
        <f t="shared" si="491"/>
        <v>Sum</v>
      </c>
      <c r="H5203" s="4" t="str">
        <f t="shared" si="492"/>
        <v>Off</v>
      </c>
      <c r="I5203">
        <v>1127872598</v>
      </c>
      <c r="J5203" t="s">
        <v>26</v>
      </c>
      <c r="K5203">
        <v>35.909999999999997</v>
      </c>
      <c r="L5203">
        <v>35.933376000000003</v>
      </c>
      <c r="M5203">
        <v>0.71635099999999996</v>
      </c>
      <c r="N5203">
        <v>-0.69297500000000001</v>
      </c>
    </row>
    <row r="5204" spans="1:14" x14ac:dyDescent="0.3">
      <c r="A5204" s="1">
        <v>43681.958333333336</v>
      </c>
      <c r="B5204" s="1">
        <v>43681.791666666664</v>
      </c>
      <c r="C5204" s="3">
        <f t="shared" si="487"/>
        <v>8</v>
      </c>
      <c r="D5204" s="3">
        <f t="shared" si="488"/>
        <v>4</v>
      </c>
      <c r="E5204" s="4">
        <f t="shared" si="489"/>
        <v>19</v>
      </c>
      <c r="F5204" s="4">
        <f t="shared" si="490"/>
        <v>1</v>
      </c>
      <c r="G5204" s="4" t="str">
        <f t="shared" si="491"/>
        <v>Sum</v>
      </c>
      <c r="H5204" s="4" t="str">
        <f t="shared" si="492"/>
        <v>Off</v>
      </c>
      <c r="I5204">
        <v>1127872598</v>
      </c>
      <c r="J5204" t="s">
        <v>26</v>
      </c>
      <c r="K5204">
        <v>31.78</v>
      </c>
      <c r="L5204">
        <v>32.525849999999998</v>
      </c>
      <c r="M5204">
        <v>1.3059229999999999</v>
      </c>
      <c r="N5204">
        <v>-0.56007300000000004</v>
      </c>
    </row>
    <row r="5205" spans="1:14" x14ac:dyDescent="0.3">
      <c r="A5205" s="1">
        <v>43682</v>
      </c>
      <c r="B5205" s="1">
        <v>43681.833333333336</v>
      </c>
      <c r="C5205" s="3">
        <f t="shared" si="487"/>
        <v>8</v>
      </c>
      <c r="D5205" s="3">
        <f t="shared" si="488"/>
        <v>4</v>
      </c>
      <c r="E5205" s="4">
        <f t="shared" si="489"/>
        <v>20</v>
      </c>
      <c r="F5205" s="4">
        <f t="shared" si="490"/>
        <v>1</v>
      </c>
      <c r="G5205" s="4" t="str">
        <f t="shared" si="491"/>
        <v>Sum</v>
      </c>
      <c r="H5205" s="4" t="str">
        <f t="shared" si="492"/>
        <v>Off</v>
      </c>
      <c r="I5205">
        <v>1127872598</v>
      </c>
      <c r="J5205" t="s">
        <v>26</v>
      </c>
      <c r="K5205">
        <v>30.67</v>
      </c>
      <c r="L5205">
        <v>31.283073999999999</v>
      </c>
      <c r="M5205">
        <v>1.078938</v>
      </c>
      <c r="N5205">
        <v>-0.465864</v>
      </c>
    </row>
    <row r="5206" spans="1:14" x14ac:dyDescent="0.3">
      <c r="A5206" s="1">
        <v>43682.041666666664</v>
      </c>
      <c r="B5206" s="1">
        <v>43681.875</v>
      </c>
      <c r="C5206" s="3">
        <f t="shared" si="487"/>
        <v>8</v>
      </c>
      <c r="D5206" s="3">
        <f t="shared" si="488"/>
        <v>4</v>
      </c>
      <c r="E5206" s="4">
        <f t="shared" si="489"/>
        <v>21</v>
      </c>
      <c r="F5206" s="4">
        <f t="shared" si="490"/>
        <v>1</v>
      </c>
      <c r="G5206" s="4" t="str">
        <f t="shared" si="491"/>
        <v>Sum</v>
      </c>
      <c r="H5206" s="4" t="str">
        <f t="shared" si="492"/>
        <v>Off</v>
      </c>
      <c r="I5206">
        <v>1127872598</v>
      </c>
      <c r="J5206" t="s">
        <v>26</v>
      </c>
      <c r="K5206">
        <v>26.76</v>
      </c>
      <c r="L5206">
        <v>27.325203999999999</v>
      </c>
      <c r="M5206">
        <v>0.88140499999999999</v>
      </c>
      <c r="N5206">
        <v>-0.31620100000000001</v>
      </c>
    </row>
    <row r="5207" spans="1:14" x14ac:dyDescent="0.3">
      <c r="A5207" s="1">
        <v>43682.083333333336</v>
      </c>
      <c r="B5207" s="1">
        <v>43681.916666666664</v>
      </c>
      <c r="C5207" s="3">
        <f t="shared" si="487"/>
        <v>8</v>
      </c>
      <c r="D5207" s="3">
        <f t="shared" si="488"/>
        <v>4</v>
      </c>
      <c r="E5207" s="4">
        <f t="shared" si="489"/>
        <v>22</v>
      </c>
      <c r="F5207" s="4">
        <f t="shared" si="490"/>
        <v>1</v>
      </c>
      <c r="G5207" s="4" t="str">
        <f t="shared" si="491"/>
        <v>Sum</v>
      </c>
      <c r="H5207" s="4" t="str">
        <f t="shared" si="492"/>
        <v>Off</v>
      </c>
      <c r="I5207">
        <v>1127872598</v>
      </c>
      <c r="J5207" t="s">
        <v>26</v>
      </c>
      <c r="K5207">
        <v>22.47</v>
      </c>
      <c r="L5207">
        <v>23.407215000000001</v>
      </c>
      <c r="M5207">
        <v>0.98608399999999996</v>
      </c>
      <c r="N5207">
        <v>-4.8869000000000003E-2</v>
      </c>
    </row>
    <row r="5208" spans="1:14" x14ac:dyDescent="0.3">
      <c r="A5208" s="1">
        <v>43682.125</v>
      </c>
      <c r="B5208" s="1">
        <v>43681.958333333336</v>
      </c>
      <c r="C5208" s="3">
        <f t="shared" si="487"/>
        <v>8</v>
      </c>
      <c r="D5208" s="3">
        <f t="shared" si="488"/>
        <v>4</v>
      </c>
      <c r="E5208" s="4">
        <f t="shared" si="489"/>
        <v>23</v>
      </c>
      <c r="F5208" s="4">
        <f t="shared" si="490"/>
        <v>1</v>
      </c>
      <c r="G5208" s="4" t="str">
        <f t="shared" si="491"/>
        <v>Sum</v>
      </c>
      <c r="H5208" s="4" t="str">
        <f t="shared" si="492"/>
        <v>Off</v>
      </c>
      <c r="I5208">
        <v>1127872598</v>
      </c>
      <c r="J5208" t="s">
        <v>26</v>
      </c>
      <c r="K5208">
        <v>20.74</v>
      </c>
      <c r="L5208">
        <v>21.707922</v>
      </c>
      <c r="M5208">
        <v>0.861344</v>
      </c>
      <c r="N5208">
        <v>0.10657800000000001</v>
      </c>
    </row>
    <row r="5209" spans="1:14" x14ac:dyDescent="0.3">
      <c r="A5209" s="1">
        <v>43682.166666666664</v>
      </c>
      <c r="B5209" s="1">
        <v>43682</v>
      </c>
      <c r="C5209" s="3">
        <f t="shared" si="487"/>
        <v>8</v>
      </c>
      <c r="D5209" s="3">
        <f t="shared" si="488"/>
        <v>5</v>
      </c>
      <c r="E5209" s="4">
        <f t="shared" si="489"/>
        <v>0</v>
      </c>
      <c r="F5209" s="4">
        <f t="shared" si="490"/>
        <v>2</v>
      </c>
      <c r="G5209" s="4" t="str">
        <f t="shared" si="491"/>
        <v>Sum</v>
      </c>
      <c r="H5209" s="4" t="str">
        <f t="shared" si="492"/>
        <v>Off</v>
      </c>
      <c r="I5209">
        <v>1127872598</v>
      </c>
      <c r="J5209" t="s">
        <v>26</v>
      </c>
      <c r="K5209">
        <v>19.18</v>
      </c>
      <c r="L5209">
        <v>19.375471000000001</v>
      </c>
      <c r="M5209">
        <v>0.112696</v>
      </c>
      <c r="N5209">
        <v>8.2775000000000001E-2</v>
      </c>
    </row>
    <row r="5210" spans="1:14" x14ac:dyDescent="0.3">
      <c r="A5210" s="1">
        <v>43682.208333333336</v>
      </c>
      <c r="B5210" s="1">
        <v>43682.041666666664</v>
      </c>
      <c r="C5210" s="3">
        <f t="shared" si="487"/>
        <v>8</v>
      </c>
      <c r="D5210" s="3">
        <f t="shared" si="488"/>
        <v>5</v>
      </c>
      <c r="E5210" s="4">
        <f t="shared" si="489"/>
        <v>1</v>
      </c>
      <c r="F5210" s="4">
        <f t="shared" si="490"/>
        <v>2</v>
      </c>
      <c r="G5210" s="4" t="str">
        <f t="shared" si="491"/>
        <v>Sum</v>
      </c>
      <c r="H5210" s="4" t="str">
        <f t="shared" si="492"/>
        <v>Off</v>
      </c>
      <c r="I5210">
        <v>1127872598</v>
      </c>
      <c r="J5210" t="s">
        <v>26</v>
      </c>
      <c r="K5210">
        <v>18.39</v>
      </c>
      <c r="L5210">
        <v>18.752482000000001</v>
      </c>
      <c r="M5210">
        <v>0.25481799999999999</v>
      </c>
      <c r="N5210">
        <v>0.107664</v>
      </c>
    </row>
    <row r="5211" spans="1:14" x14ac:dyDescent="0.3">
      <c r="A5211" s="1">
        <v>43682.25</v>
      </c>
      <c r="B5211" s="1">
        <v>43682.083333333336</v>
      </c>
      <c r="C5211" s="3">
        <f t="shared" si="487"/>
        <v>8</v>
      </c>
      <c r="D5211" s="3">
        <f t="shared" si="488"/>
        <v>5</v>
      </c>
      <c r="E5211" s="4">
        <f t="shared" si="489"/>
        <v>2</v>
      </c>
      <c r="F5211" s="4">
        <f t="shared" si="490"/>
        <v>2</v>
      </c>
      <c r="G5211" s="4" t="str">
        <f t="shared" si="491"/>
        <v>Sum</v>
      </c>
      <c r="H5211" s="4" t="str">
        <f t="shared" si="492"/>
        <v>Off</v>
      </c>
      <c r="I5211">
        <v>1127872598</v>
      </c>
      <c r="J5211" t="s">
        <v>26</v>
      </c>
      <c r="K5211">
        <v>16.739999999999998</v>
      </c>
      <c r="L5211">
        <v>17.002182000000001</v>
      </c>
      <c r="M5211">
        <v>0.1205</v>
      </c>
      <c r="N5211">
        <v>0.141682</v>
      </c>
    </row>
    <row r="5212" spans="1:14" x14ac:dyDescent="0.3">
      <c r="A5212" s="1">
        <v>43682.291666666664</v>
      </c>
      <c r="B5212" s="1">
        <v>43682.125</v>
      </c>
      <c r="C5212" s="3">
        <f t="shared" si="487"/>
        <v>8</v>
      </c>
      <c r="D5212" s="3">
        <f t="shared" si="488"/>
        <v>5</v>
      </c>
      <c r="E5212" s="4">
        <f t="shared" si="489"/>
        <v>3</v>
      </c>
      <c r="F5212" s="4">
        <f t="shared" si="490"/>
        <v>2</v>
      </c>
      <c r="G5212" s="4" t="str">
        <f t="shared" si="491"/>
        <v>Sum</v>
      </c>
      <c r="H5212" s="4" t="str">
        <f t="shared" si="492"/>
        <v>Off</v>
      </c>
      <c r="I5212">
        <v>1127872598</v>
      </c>
      <c r="J5212" t="s">
        <v>26</v>
      </c>
      <c r="K5212">
        <v>16.13</v>
      </c>
      <c r="L5212">
        <v>16.283529000000001</v>
      </c>
      <c r="M5212">
        <v>7.8578999999999996E-2</v>
      </c>
      <c r="N5212">
        <v>7.4950000000000003E-2</v>
      </c>
    </row>
    <row r="5213" spans="1:14" x14ac:dyDescent="0.3">
      <c r="A5213" s="1">
        <v>43682.333333333336</v>
      </c>
      <c r="B5213" s="1">
        <v>43682.166666666664</v>
      </c>
      <c r="C5213" s="3">
        <f t="shared" si="487"/>
        <v>8</v>
      </c>
      <c r="D5213" s="3">
        <f t="shared" si="488"/>
        <v>5</v>
      </c>
      <c r="E5213" s="4">
        <f t="shared" si="489"/>
        <v>4</v>
      </c>
      <c r="F5213" s="4">
        <f t="shared" si="490"/>
        <v>2</v>
      </c>
      <c r="G5213" s="4" t="str">
        <f t="shared" si="491"/>
        <v>Sum</v>
      </c>
      <c r="H5213" s="4" t="str">
        <f t="shared" si="492"/>
        <v>Off</v>
      </c>
      <c r="I5213">
        <v>1127872598</v>
      </c>
      <c r="J5213" t="s">
        <v>26</v>
      </c>
      <c r="K5213">
        <v>16.239999999999998</v>
      </c>
      <c r="L5213">
        <v>16.382072000000001</v>
      </c>
      <c r="M5213">
        <v>9.3060000000000004E-2</v>
      </c>
      <c r="N5213">
        <v>4.9012E-2</v>
      </c>
    </row>
    <row r="5214" spans="1:14" x14ac:dyDescent="0.3">
      <c r="A5214" s="1">
        <v>43682.375</v>
      </c>
      <c r="B5214" s="1">
        <v>43682.208333333336</v>
      </c>
      <c r="C5214" s="3">
        <f t="shared" si="487"/>
        <v>8</v>
      </c>
      <c r="D5214" s="3">
        <f t="shared" si="488"/>
        <v>5</v>
      </c>
      <c r="E5214" s="4">
        <f t="shared" si="489"/>
        <v>5</v>
      </c>
      <c r="F5214" s="4">
        <f t="shared" si="490"/>
        <v>2</v>
      </c>
      <c r="G5214" s="4" t="str">
        <f t="shared" si="491"/>
        <v>Sum</v>
      </c>
      <c r="H5214" s="4" t="str">
        <f t="shared" si="492"/>
        <v>Off</v>
      </c>
      <c r="I5214">
        <v>1127872598</v>
      </c>
      <c r="J5214" t="s">
        <v>26</v>
      </c>
      <c r="K5214">
        <v>17.170000000000002</v>
      </c>
      <c r="L5214">
        <v>17.369758000000001</v>
      </c>
      <c r="M5214">
        <v>0.173568</v>
      </c>
      <c r="N5214">
        <v>2.6190000000000001E-2</v>
      </c>
    </row>
    <row r="5215" spans="1:14" x14ac:dyDescent="0.3">
      <c r="A5215" s="1">
        <v>43682.416666666664</v>
      </c>
      <c r="B5215" s="1">
        <v>43682.25</v>
      </c>
      <c r="C5215" s="3">
        <f t="shared" si="487"/>
        <v>8</v>
      </c>
      <c r="D5215" s="3">
        <f t="shared" si="488"/>
        <v>5</v>
      </c>
      <c r="E5215" s="4">
        <f t="shared" si="489"/>
        <v>6</v>
      </c>
      <c r="F5215" s="4">
        <f t="shared" si="490"/>
        <v>2</v>
      </c>
      <c r="G5215" s="4" t="str">
        <f t="shared" si="491"/>
        <v>Sum</v>
      </c>
      <c r="H5215" s="4" t="str">
        <f t="shared" si="492"/>
        <v>Off</v>
      </c>
      <c r="I5215">
        <v>1127872598</v>
      </c>
      <c r="J5215" t="s">
        <v>26</v>
      </c>
      <c r="K5215">
        <v>19.02</v>
      </c>
      <c r="L5215">
        <v>19.577750000000002</v>
      </c>
      <c r="M5215">
        <v>0.48371999999999998</v>
      </c>
      <c r="N5215">
        <v>7.4029999999999999E-2</v>
      </c>
    </row>
    <row r="5216" spans="1:14" x14ac:dyDescent="0.3">
      <c r="A5216" s="1">
        <v>43682.458333333336</v>
      </c>
      <c r="B5216" s="1">
        <v>43682.291666666664</v>
      </c>
      <c r="C5216" s="3">
        <f t="shared" si="487"/>
        <v>8</v>
      </c>
      <c r="D5216" s="3">
        <f t="shared" si="488"/>
        <v>5</v>
      </c>
      <c r="E5216" s="4">
        <f t="shared" si="489"/>
        <v>7</v>
      </c>
      <c r="F5216" s="4">
        <f t="shared" si="490"/>
        <v>2</v>
      </c>
      <c r="G5216" s="4" t="str">
        <f t="shared" si="491"/>
        <v>Sum</v>
      </c>
      <c r="H5216" s="4" t="str">
        <f t="shared" si="492"/>
        <v>Off</v>
      </c>
      <c r="I5216">
        <v>1127872598</v>
      </c>
      <c r="J5216" t="s">
        <v>26</v>
      </c>
      <c r="K5216">
        <v>19.98</v>
      </c>
      <c r="L5216">
        <v>20.208279999999998</v>
      </c>
      <c r="M5216">
        <v>0.18917500000000001</v>
      </c>
      <c r="N5216">
        <v>3.9105000000000001E-2</v>
      </c>
    </row>
    <row r="5217" spans="1:14" x14ac:dyDescent="0.3">
      <c r="A5217" s="1">
        <v>43682.5</v>
      </c>
      <c r="B5217" s="1">
        <v>43682.333333333336</v>
      </c>
      <c r="C5217" s="3">
        <f t="shared" si="487"/>
        <v>8</v>
      </c>
      <c r="D5217" s="3">
        <f t="shared" si="488"/>
        <v>5</v>
      </c>
      <c r="E5217" s="4">
        <f t="shared" si="489"/>
        <v>8</v>
      </c>
      <c r="F5217" s="4">
        <f t="shared" si="490"/>
        <v>2</v>
      </c>
      <c r="G5217" s="4" t="str">
        <f t="shared" si="491"/>
        <v>Sum</v>
      </c>
      <c r="H5217" s="4" t="str">
        <f t="shared" si="492"/>
        <v>Off</v>
      </c>
      <c r="I5217">
        <v>1127872598</v>
      </c>
      <c r="J5217" t="s">
        <v>26</v>
      </c>
      <c r="K5217">
        <v>21.78</v>
      </c>
      <c r="L5217">
        <v>22.501806999999999</v>
      </c>
      <c r="M5217">
        <v>0.629305</v>
      </c>
      <c r="N5217">
        <v>9.2502000000000001E-2</v>
      </c>
    </row>
    <row r="5218" spans="1:14" x14ac:dyDescent="0.3">
      <c r="A5218" s="1">
        <v>43682.541666666664</v>
      </c>
      <c r="B5218" s="1">
        <v>43682.375</v>
      </c>
      <c r="C5218" s="3">
        <f t="shared" si="487"/>
        <v>8</v>
      </c>
      <c r="D5218" s="3">
        <f t="shared" si="488"/>
        <v>5</v>
      </c>
      <c r="E5218" s="4">
        <f t="shared" si="489"/>
        <v>9</v>
      </c>
      <c r="F5218" s="4">
        <f t="shared" si="490"/>
        <v>2</v>
      </c>
      <c r="G5218" s="4" t="str">
        <f t="shared" si="491"/>
        <v>Sum</v>
      </c>
      <c r="H5218" s="4" t="str">
        <f t="shared" si="492"/>
        <v>Off</v>
      </c>
      <c r="I5218">
        <v>1127872598</v>
      </c>
      <c r="J5218" t="s">
        <v>26</v>
      </c>
      <c r="K5218">
        <v>25.08</v>
      </c>
      <c r="L5218">
        <v>26.254867999999998</v>
      </c>
      <c r="M5218">
        <v>1.2634380000000001</v>
      </c>
      <c r="N5218">
        <v>-8.8569999999999996E-2</v>
      </c>
    </row>
    <row r="5219" spans="1:14" x14ac:dyDescent="0.3">
      <c r="A5219" s="1">
        <v>43682.583333333336</v>
      </c>
      <c r="B5219" s="1">
        <v>43682.416666666664</v>
      </c>
      <c r="C5219" s="3">
        <f t="shared" si="487"/>
        <v>8</v>
      </c>
      <c r="D5219" s="3">
        <f t="shared" si="488"/>
        <v>5</v>
      </c>
      <c r="E5219" s="4">
        <f t="shared" si="489"/>
        <v>10</v>
      </c>
      <c r="F5219" s="4">
        <f t="shared" si="490"/>
        <v>2</v>
      </c>
      <c r="G5219" s="4" t="str">
        <f t="shared" si="491"/>
        <v>Sum</v>
      </c>
      <c r="H5219" s="4" t="str">
        <f t="shared" si="492"/>
        <v>On</v>
      </c>
      <c r="I5219">
        <v>1127872598</v>
      </c>
      <c r="J5219" t="s">
        <v>26</v>
      </c>
      <c r="K5219">
        <v>27.78</v>
      </c>
      <c r="L5219">
        <v>28.99455</v>
      </c>
      <c r="M5219">
        <v>1.4871719999999999</v>
      </c>
      <c r="N5219">
        <v>-0.27262199999999998</v>
      </c>
    </row>
    <row r="5220" spans="1:14" x14ac:dyDescent="0.3">
      <c r="A5220" s="1">
        <v>43682.625</v>
      </c>
      <c r="B5220" s="1">
        <v>43682.458333333336</v>
      </c>
      <c r="C5220" s="3">
        <f t="shared" si="487"/>
        <v>8</v>
      </c>
      <c r="D5220" s="3">
        <f t="shared" si="488"/>
        <v>5</v>
      </c>
      <c r="E5220" s="4">
        <f t="shared" si="489"/>
        <v>11</v>
      </c>
      <c r="F5220" s="4">
        <f t="shared" si="490"/>
        <v>2</v>
      </c>
      <c r="G5220" s="4" t="str">
        <f t="shared" si="491"/>
        <v>Sum</v>
      </c>
      <c r="H5220" s="4" t="str">
        <f t="shared" si="492"/>
        <v>On</v>
      </c>
      <c r="I5220">
        <v>1127872598</v>
      </c>
      <c r="J5220" t="s">
        <v>26</v>
      </c>
      <c r="K5220">
        <v>31.81</v>
      </c>
      <c r="L5220">
        <v>33.188836000000002</v>
      </c>
      <c r="M5220">
        <v>1.9615959999999999</v>
      </c>
      <c r="N5220">
        <v>-0.58275999999999994</v>
      </c>
    </row>
    <row r="5221" spans="1:14" x14ac:dyDescent="0.3">
      <c r="A5221" s="1">
        <v>43682.666666666664</v>
      </c>
      <c r="B5221" s="1">
        <v>43682.5</v>
      </c>
      <c r="C5221" s="3">
        <f t="shared" si="487"/>
        <v>8</v>
      </c>
      <c r="D5221" s="3">
        <f t="shared" si="488"/>
        <v>5</v>
      </c>
      <c r="E5221" s="4">
        <f t="shared" si="489"/>
        <v>12</v>
      </c>
      <c r="F5221" s="4">
        <f t="shared" si="490"/>
        <v>2</v>
      </c>
      <c r="G5221" s="4" t="str">
        <f t="shared" si="491"/>
        <v>Sum</v>
      </c>
      <c r="H5221" s="4" t="str">
        <f t="shared" si="492"/>
        <v>On</v>
      </c>
      <c r="I5221">
        <v>1127872598</v>
      </c>
      <c r="J5221" t="s">
        <v>26</v>
      </c>
      <c r="K5221">
        <v>33.57</v>
      </c>
      <c r="L5221">
        <v>35.442467999999998</v>
      </c>
      <c r="M5221">
        <v>2.5608659999999999</v>
      </c>
      <c r="N5221">
        <v>-0.68839799999999995</v>
      </c>
    </row>
    <row r="5222" spans="1:14" x14ac:dyDescent="0.3">
      <c r="A5222" s="1">
        <v>43682.708333333336</v>
      </c>
      <c r="B5222" s="1">
        <v>43682.541666666664</v>
      </c>
      <c r="C5222" s="3">
        <f t="shared" si="487"/>
        <v>8</v>
      </c>
      <c r="D5222" s="3">
        <f t="shared" si="488"/>
        <v>5</v>
      </c>
      <c r="E5222" s="4">
        <f t="shared" si="489"/>
        <v>13</v>
      </c>
      <c r="F5222" s="4">
        <f t="shared" si="490"/>
        <v>2</v>
      </c>
      <c r="G5222" s="4" t="str">
        <f t="shared" si="491"/>
        <v>Sum</v>
      </c>
      <c r="H5222" s="4" t="str">
        <f t="shared" si="492"/>
        <v>On</v>
      </c>
      <c r="I5222">
        <v>1127872598</v>
      </c>
      <c r="J5222" t="s">
        <v>26</v>
      </c>
      <c r="K5222">
        <v>35.21</v>
      </c>
      <c r="L5222">
        <v>37.920045000000002</v>
      </c>
      <c r="M5222">
        <v>3.484143</v>
      </c>
      <c r="N5222">
        <v>-0.77409799999999995</v>
      </c>
    </row>
    <row r="5223" spans="1:14" x14ac:dyDescent="0.3">
      <c r="A5223" s="1">
        <v>43682.75</v>
      </c>
      <c r="B5223" s="1">
        <v>43682.583333333336</v>
      </c>
      <c r="C5223" s="3">
        <f t="shared" si="487"/>
        <v>8</v>
      </c>
      <c r="D5223" s="3">
        <f t="shared" si="488"/>
        <v>5</v>
      </c>
      <c r="E5223" s="4">
        <f t="shared" si="489"/>
        <v>14</v>
      </c>
      <c r="F5223" s="4">
        <f t="shared" si="490"/>
        <v>2</v>
      </c>
      <c r="G5223" s="4" t="str">
        <f t="shared" si="491"/>
        <v>Sum</v>
      </c>
      <c r="H5223" s="4" t="str">
        <f t="shared" si="492"/>
        <v>On</v>
      </c>
      <c r="I5223">
        <v>1127872598</v>
      </c>
      <c r="J5223" t="s">
        <v>26</v>
      </c>
      <c r="K5223">
        <v>40.76</v>
      </c>
      <c r="L5223">
        <v>45.426855000000003</v>
      </c>
      <c r="M5223">
        <v>5.5338399999999996</v>
      </c>
      <c r="N5223">
        <v>-0.86698500000000001</v>
      </c>
    </row>
    <row r="5224" spans="1:14" x14ac:dyDescent="0.3">
      <c r="A5224" s="1">
        <v>43682.791666666664</v>
      </c>
      <c r="B5224" s="1">
        <v>43682.625</v>
      </c>
      <c r="C5224" s="3">
        <f t="shared" si="487"/>
        <v>8</v>
      </c>
      <c r="D5224" s="3">
        <f t="shared" si="488"/>
        <v>5</v>
      </c>
      <c r="E5224" s="4">
        <f t="shared" si="489"/>
        <v>15</v>
      </c>
      <c r="F5224" s="4">
        <f t="shared" si="490"/>
        <v>2</v>
      </c>
      <c r="G5224" s="4" t="str">
        <f t="shared" si="491"/>
        <v>Sum</v>
      </c>
      <c r="H5224" s="4" t="str">
        <f t="shared" si="492"/>
        <v>On</v>
      </c>
      <c r="I5224">
        <v>1127872598</v>
      </c>
      <c r="J5224" t="s">
        <v>26</v>
      </c>
      <c r="K5224">
        <v>44.71</v>
      </c>
      <c r="L5224">
        <v>51.461776</v>
      </c>
      <c r="M5224">
        <v>7.8351230000000003</v>
      </c>
      <c r="N5224">
        <v>-1.0833470000000001</v>
      </c>
    </row>
    <row r="5225" spans="1:14" x14ac:dyDescent="0.3">
      <c r="A5225" s="1">
        <v>43682.833333333336</v>
      </c>
      <c r="B5225" s="1">
        <v>43682.666666666664</v>
      </c>
      <c r="C5225" s="3">
        <f t="shared" si="487"/>
        <v>8</v>
      </c>
      <c r="D5225" s="3">
        <f t="shared" si="488"/>
        <v>5</v>
      </c>
      <c r="E5225" s="4">
        <f t="shared" si="489"/>
        <v>16</v>
      </c>
      <c r="F5225" s="4">
        <f t="shared" si="490"/>
        <v>2</v>
      </c>
      <c r="G5225" s="4" t="str">
        <f t="shared" si="491"/>
        <v>Sum</v>
      </c>
      <c r="H5225" s="4" t="str">
        <f t="shared" si="492"/>
        <v>On</v>
      </c>
      <c r="I5225">
        <v>1127872598</v>
      </c>
      <c r="J5225" t="s">
        <v>26</v>
      </c>
      <c r="K5225">
        <v>50.12</v>
      </c>
      <c r="L5225">
        <v>56.009934999999999</v>
      </c>
      <c r="M5225">
        <v>7.1011819999999997</v>
      </c>
      <c r="N5225">
        <v>-1.211247</v>
      </c>
    </row>
    <row r="5226" spans="1:14" x14ac:dyDescent="0.3">
      <c r="A5226" s="1">
        <v>43682.875</v>
      </c>
      <c r="B5226" s="1">
        <v>43682.708333333336</v>
      </c>
      <c r="C5226" s="3">
        <f t="shared" si="487"/>
        <v>8</v>
      </c>
      <c r="D5226" s="3">
        <f t="shared" si="488"/>
        <v>5</v>
      </c>
      <c r="E5226" s="4">
        <f t="shared" si="489"/>
        <v>17</v>
      </c>
      <c r="F5226" s="4">
        <f t="shared" si="490"/>
        <v>2</v>
      </c>
      <c r="G5226" s="4" t="str">
        <f t="shared" si="491"/>
        <v>Sum</v>
      </c>
      <c r="H5226" s="4" t="str">
        <f t="shared" si="492"/>
        <v>On</v>
      </c>
      <c r="I5226">
        <v>1127872598</v>
      </c>
      <c r="J5226" t="s">
        <v>26</v>
      </c>
      <c r="K5226">
        <v>48.11</v>
      </c>
      <c r="L5226">
        <v>54.179355000000001</v>
      </c>
      <c r="M5226">
        <v>7.3085050000000003</v>
      </c>
      <c r="N5226">
        <v>-1.23915</v>
      </c>
    </row>
    <row r="5227" spans="1:14" x14ac:dyDescent="0.3">
      <c r="A5227" s="1">
        <v>43682.916666666664</v>
      </c>
      <c r="B5227" s="1">
        <v>43682.75</v>
      </c>
      <c r="C5227" s="3">
        <f t="shared" si="487"/>
        <v>8</v>
      </c>
      <c r="D5227" s="3">
        <f t="shared" si="488"/>
        <v>5</v>
      </c>
      <c r="E5227" s="4">
        <f t="shared" si="489"/>
        <v>18</v>
      </c>
      <c r="F5227" s="4">
        <f t="shared" si="490"/>
        <v>2</v>
      </c>
      <c r="G5227" s="4" t="str">
        <f t="shared" si="491"/>
        <v>Sum</v>
      </c>
      <c r="H5227" s="4" t="str">
        <f t="shared" si="492"/>
        <v>On</v>
      </c>
      <c r="I5227">
        <v>1127872598</v>
      </c>
      <c r="J5227" t="s">
        <v>26</v>
      </c>
      <c r="K5227">
        <v>37.69</v>
      </c>
      <c r="L5227">
        <v>41.940058000000001</v>
      </c>
      <c r="M5227">
        <v>4.9671130000000003</v>
      </c>
      <c r="N5227">
        <v>-0.717055</v>
      </c>
    </row>
    <row r="5228" spans="1:14" x14ac:dyDescent="0.3">
      <c r="A5228" s="1">
        <v>43682.958333333336</v>
      </c>
      <c r="B5228" s="1">
        <v>43682.791666666664</v>
      </c>
      <c r="C5228" s="3">
        <f t="shared" si="487"/>
        <v>8</v>
      </c>
      <c r="D5228" s="3">
        <f t="shared" si="488"/>
        <v>5</v>
      </c>
      <c r="E5228" s="4">
        <f t="shared" si="489"/>
        <v>19</v>
      </c>
      <c r="F5228" s="4">
        <f t="shared" si="490"/>
        <v>2</v>
      </c>
      <c r="G5228" s="4" t="str">
        <f t="shared" si="491"/>
        <v>Sum</v>
      </c>
      <c r="H5228" s="4" t="str">
        <f t="shared" si="492"/>
        <v>On</v>
      </c>
      <c r="I5228">
        <v>1127872598</v>
      </c>
      <c r="J5228" t="s">
        <v>26</v>
      </c>
      <c r="K5228">
        <v>33.74</v>
      </c>
      <c r="L5228">
        <v>36.244228999999997</v>
      </c>
      <c r="M5228">
        <v>3.119278</v>
      </c>
      <c r="N5228">
        <v>-0.61504899999999996</v>
      </c>
    </row>
    <row r="5229" spans="1:14" x14ac:dyDescent="0.3">
      <c r="A5229" s="1">
        <v>43683</v>
      </c>
      <c r="B5229" s="1">
        <v>43682.833333333336</v>
      </c>
      <c r="C5229" s="3">
        <f t="shared" si="487"/>
        <v>8</v>
      </c>
      <c r="D5229" s="3">
        <f t="shared" si="488"/>
        <v>5</v>
      </c>
      <c r="E5229" s="4">
        <f t="shared" si="489"/>
        <v>20</v>
      </c>
      <c r="F5229" s="4">
        <f t="shared" si="490"/>
        <v>2</v>
      </c>
      <c r="G5229" s="4" t="str">
        <f t="shared" si="491"/>
        <v>Sum</v>
      </c>
      <c r="H5229" s="4" t="str">
        <f t="shared" si="492"/>
        <v>On</v>
      </c>
      <c r="I5229">
        <v>1127872598</v>
      </c>
      <c r="J5229" t="s">
        <v>26</v>
      </c>
      <c r="K5229">
        <v>36.14</v>
      </c>
      <c r="L5229">
        <v>38.318866</v>
      </c>
      <c r="M5229">
        <v>2.773031</v>
      </c>
      <c r="N5229">
        <v>-0.59416500000000005</v>
      </c>
    </row>
    <row r="5230" spans="1:14" x14ac:dyDescent="0.3">
      <c r="A5230" s="1">
        <v>43683.041666666664</v>
      </c>
      <c r="B5230" s="1">
        <v>43682.875</v>
      </c>
      <c r="C5230" s="3">
        <f t="shared" si="487"/>
        <v>8</v>
      </c>
      <c r="D5230" s="3">
        <f t="shared" si="488"/>
        <v>5</v>
      </c>
      <c r="E5230" s="4">
        <f t="shared" si="489"/>
        <v>21</v>
      </c>
      <c r="F5230" s="4">
        <f t="shared" si="490"/>
        <v>2</v>
      </c>
      <c r="G5230" s="4" t="str">
        <f t="shared" si="491"/>
        <v>Sum</v>
      </c>
      <c r="H5230" s="4" t="str">
        <f t="shared" si="492"/>
        <v>On</v>
      </c>
      <c r="I5230">
        <v>1127872598</v>
      </c>
      <c r="J5230" t="s">
        <v>26</v>
      </c>
      <c r="K5230">
        <v>29.04</v>
      </c>
      <c r="L5230">
        <v>30.442463</v>
      </c>
      <c r="M5230">
        <v>1.744205</v>
      </c>
      <c r="N5230">
        <v>-0.34174199999999999</v>
      </c>
    </row>
    <row r="5231" spans="1:14" x14ac:dyDescent="0.3">
      <c r="A5231" s="1">
        <v>43683.083333333336</v>
      </c>
      <c r="B5231" s="1">
        <v>43682.916666666664</v>
      </c>
      <c r="C5231" s="3">
        <f t="shared" si="487"/>
        <v>8</v>
      </c>
      <c r="D5231" s="3">
        <f t="shared" si="488"/>
        <v>5</v>
      </c>
      <c r="E5231" s="4">
        <f t="shared" si="489"/>
        <v>22</v>
      </c>
      <c r="F5231" s="4">
        <f t="shared" si="490"/>
        <v>2</v>
      </c>
      <c r="G5231" s="4" t="str">
        <f t="shared" si="491"/>
        <v>Sum</v>
      </c>
      <c r="H5231" s="4" t="str">
        <f t="shared" si="492"/>
        <v>Off</v>
      </c>
      <c r="I5231">
        <v>1127872598</v>
      </c>
      <c r="J5231" t="s">
        <v>26</v>
      </c>
      <c r="K5231">
        <v>24.95</v>
      </c>
      <c r="L5231">
        <v>26.512077999999999</v>
      </c>
      <c r="M5231">
        <v>1.4151180000000001</v>
      </c>
      <c r="N5231">
        <v>0.14696000000000001</v>
      </c>
    </row>
    <row r="5232" spans="1:14" x14ac:dyDescent="0.3">
      <c r="A5232" s="1">
        <v>43683.125</v>
      </c>
      <c r="B5232" s="1">
        <v>43682.958333333336</v>
      </c>
      <c r="C5232" s="3">
        <f t="shared" si="487"/>
        <v>8</v>
      </c>
      <c r="D5232" s="3">
        <f t="shared" si="488"/>
        <v>5</v>
      </c>
      <c r="E5232" s="4">
        <f t="shared" si="489"/>
        <v>23</v>
      </c>
      <c r="F5232" s="4">
        <f t="shared" si="490"/>
        <v>2</v>
      </c>
      <c r="G5232" s="4" t="str">
        <f t="shared" si="491"/>
        <v>Sum</v>
      </c>
      <c r="H5232" s="4" t="str">
        <f t="shared" si="492"/>
        <v>Off</v>
      </c>
      <c r="I5232">
        <v>1127872598</v>
      </c>
      <c r="J5232" t="s">
        <v>26</v>
      </c>
      <c r="K5232">
        <v>21.42</v>
      </c>
      <c r="L5232">
        <v>22.385975999999999</v>
      </c>
      <c r="M5232">
        <v>0.74221899999999996</v>
      </c>
      <c r="N5232">
        <v>0.22375700000000001</v>
      </c>
    </row>
    <row r="5233" spans="1:14" x14ac:dyDescent="0.3">
      <c r="A5233" s="1">
        <v>43683.166666666664</v>
      </c>
      <c r="B5233" s="1">
        <v>43683</v>
      </c>
      <c r="C5233" s="3">
        <f t="shared" si="487"/>
        <v>8</v>
      </c>
      <c r="D5233" s="3">
        <f t="shared" si="488"/>
        <v>6</v>
      </c>
      <c r="E5233" s="4">
        <f t="shared" si="489"/>
        <v>0</v>
      </c>
      <c r="F5233" s="4">
        <f t="shared" si="490"/>
        <v>3</v>
      </c>
      <c r="G5233" s="4" t="str">
        <f t="shared" si="491"/>
        <v>Sum</v>
      </c>
      <c r="H5233" s="4" t="str">
        <f t="shared" si="492"/>
        <v>Off</v>
      </c>
      <c r="I5233">
        <v>1127872598</v>
      </c>
      <c r="J5233" t="s">
        <v>26</v>
      </c>
      <c r="K5233">
        <v>19.86</v>
      </c>
      <c r="L5233">
        <v>20.206838000000001</v>
      </c>
      <c r="M5233">
        <v>8.3736000000000005E-2</v>
      </c>
      <c r="N5233">
        <v>0.263102</v>
      </c>
    </row>
    <row r="5234" spans="1:14" x14ac:dyDescent="0.3">
      <c r="A5234" s="1">
        <v>43683.208333333336</v>
      </c>
      <c r="B5234" s="1">
        <v>43683.041666666664</v>
      </c>
      <c r="C5234" s="3">
        <f t="shared" si="487"/>
        <v>8</v>
      </c>
      <c r="D5234" s="3">
        <f t="shared" si="488"/>
        <v>6</v>
      </c>
      <c r="E5234" s="4">
        <f t="shared" si="489"/>
        <v>1</v>
      </c>
      <c r="F5234" s="4">
        <f t="shared" si="490"/>
        <v>3</v>
      </c>
      <c r="G5234" s="4" t="str">
        <f t="shared" si="491"/>
        <v>Sum</v>
      </c>
      <c r="H5234" s="4" t="str">
        <f t="shared" si="492"/>
        <v>Off</v>
      </c>
      <c r="I5234">
        <v>1127872598</v>
      </c>
      <c r="J5234" t="s">
        <v>26</v>
      </c>
      <c r="K5234">
        <v>19.12</v>
      </c>
      <c r="L5234">
        <v>19.433966999999999</v>
      </c>
      <c r="M5234">
        <v>0.11362999999999999</v>
      </c>
      <c r="N5234">
        <v>0.20033699999999999</v>
      </c>
    </row>
    <row r="5235" spans="1:14" x14ac:dyDescent="0.3">
      <c r="A5235" s="1">
        <v>43683.25</v>
      </c>
      <c r="B5235" s="1">
        <v>43683.083333333336</v>
      </c>
      <c r="C5235" s="3">
        <f t="shared" si="487"/>
        <v>8</v>
      </c>
      <c r="D5235" s="3">
        <f t="shared" si="488"/>
        <v>6</v>
      </c>
      <c r="E5235" s="4">
        <f t="shared" si="489"/>
        <v>2</v>
      </c>
      <c r="F5235" s="4">
        <f t="shared" si="490"/>
        <v>3</v>
      </c>
      <c r="G5235" s="4" t="str">
        <f t="shared" si="491"/>
        <v>Sum</v>
      </c>
      <c r="H5235" s="4" t="str">
        <f t="shared" si="492"/>
        <v>Off</v>
      </c>
      <c r="I5235">
        <v>1127872598</v>
      </c>
      <c r="J5235" t="s">
        <v>26</v>
      </c>
      <c r="K5235">
        <v>16.760000000000002</v>
      </c>
      <c r="L5235">
        <v>16.991447999999998</v>
      </c>
      <c r="M5235">
        <v>0.113513</v>
      </c>
      <c r="N5235">
        <v>0.117935</v>
      </c>
    </row>
    <row r="5236" spans="1:14" x14ac:dyDescent="0.3">
      <c r="A5236" s="1">
        <v>43683.291666666664</v>
      </c>
      <c r="B5236" s="1">
        <v>43683.125</v>
      </c>
      <c r="C5236" s="3">
        <f t="shared" si="487"/>
        <v>8</v>
      </c>
      <c r="D5236" s="3">
        <f t="shared" si="488"/>
        <v>6</v>
      </c>
      <c r="E5236" s="4">
        <f t="shared" si="489"/>
        <v>3</v>
      </c>
      <c r="F5236" s="4">
        <f t="shared" si="490"/>
        <v>3</v>
      </c>
      <c r="G5236" s="4" t="str">
        <f t="shared" si="491"/>
        <v>Sum</v>
      </c>
      <c r="H5236" s="4" t="str">
        <f t="shared" si="492"/>
        <v>Off</v>
      </c>
      <c r="I5236">
        <v>1127872598</v>
      </c>
      <c r="J5236" t="s">
        <v>26</v>
      </c>
      <c r="K5236">
        <v>16.09</v>
      </c>
      <c r="L5236">
        <v>16.249462000000001</v>
      </c>
      <c r="M5236">
        <v>3.9987000000000002E-2</v>
      </c>
      <c r="N5236">
        <v>0.119475</v>
      </c>
    </row>
    <row r="5237" spans="1:14" x14ac:dyDescent="0.3">
      <c r="A5237" s="1">
        <v>43683.333333333336</v>
      </c>
      <c r="B5237" s="1">
        <v>43683.166666666664</v>
      </c>
      <c r="C5237" s="3">
        <f t="shared" si="487"/>
        <v>8</v>
      </c>
      <c r="D5237" s="3">
        <f t="shared" si="488"/>
        <v>6</v>
      </c>
      <c r="E5237" s="4">
        <f t="shared" si="489"/>
        <v>4</v>
      </c>
      <c r="F5237" s="4">
        <f t="shared" si="490"/>
        <v>3</v>
      </c>
      <c r="G5237" s="4" t="str">
        <f t="shared" si="491"/>
        <v>Sum</v>
      </c>
      <c r="H5237" s="4" t="str">
        <f t="shared" si="492"/>
        <v>Off</v>
      </c>
      <c r="I5237">
        <v>1127872598</v>
      </c>
      <c r="J5237" t="s">
        <v>26</v>
      </c>
      <c r="K5237">
        <v>16.37</v>
      </c>
      <c r="L5237">
        <v>16.483864000000001</v>
      </c>
      <c r="M5237">
        <v>0.04</v>
      </c>
      <c r="N5237">
        <v>7.3863999999999999E-2</v>
      </c>
    </row>
    <row r="5238" spans="1:14" x14ac:dyDescent="0.3">
      <c r="A5238" s="1">
        <v>43683.375</v>
      </c>
      <c r="B5238" s="1">
        <v>43683.208333333336</v>
      </c>
      <c r="C5238" s="3">
        <f t="shared" si="487"/>
        <v>8</v>
      </c>
      <c r="D5238" s="3">
        <f t="shared" si="488"/>
        <v>6</v>
      </c>
      <c r="E5238" s="4">
        <f t="shared" si="489"/>
        <v>5</v>
      </c>
      <c r="F5238" s="4">
        <f t="shared" si="490"/>
        <v>3</v>
      </c>
      <c r="G5238" s="4" t="str">
        <f t="shared" si="491"/>
        <v>Sum</v>
      </c>
      <c r="H5238" s="4" t="str">
        <f t="shared" si="492"/>
        <v>Off</v>
      </c>
      <c r="I5238">
        <v>1127872598</v>
      </c>
      <c r="J5238" t="s">
        <v>26</v>
      </c>
      <c r="K5238">
        <v>17.829999999999998</v>
      </c>
      <c r="L5238">
        <v>18.101533</v>
      </c>
      <c r="M5238">
        <v>0.123429</v>
      </c>
      <c r="N5238">
        <v>0.14810400000000001</v>
      </c>
    </row>
    <row r="5239" spans="1:14" x14ac:dyDescent="0.3">
      <c r="A5239" s="1">
        <v>43683.416666666664</v>
      </c>
      <c r="B5239" s="1">
        <v>43683.25</v>
      </c>
      <c r="C5239" s="3">
        <f t="shared" si="487"/>
        <v>8</v>
      </c>
      <c r="D5239" s="3">
        <f t="shared" si="488"/>
        <v>6</v>
      </c>
      <c r="E5239" s="4">
        <f t="shared" si="489"/>
        <v>6</v>
      </c>
      <c r="F5239" s="4">
        <f t="shared" si="490"/>
        <v>3</v>
      </c>
      <c r="G5239" s="4" t="str">
        <f t="shared" si="491"/>
        <v>Sum</v>
      </c>
      <c r="H5239" s="4" t="str">
        <f t="shared" si="492"/>
        <v>Off</v>
      </c>
      <c r="I5239">
        <v>1127872598</v>
      </c>
      <c r="J5239" t="s">
        <v>26</v>
      </c>
      <c r="K5239">
        <v>19.34</v>
      </c>
      <c r="L5239">
        <v>19.737888000000002</v>
      </c>
      <c r="M5239">
        <v>0.163494</v>
      </c>
      <c r="N5239">
        <v>0.23439399999999999</v>
      </c>
    </row>
    <row r="5240" spans="1:14" x14ac:dyDescent="0.3">
      <c r="A5240" s="1">
        <v>43683.458333333336</v>
      </c>
      <c r="B5240" s="1">
        <v>43683.291666666664</v>
      </c>
      <c r="C5240" s="3">
        <f t="shared" si="487"/>
        <v>8</v>
      </c>
      <c r="D5240" s="3">
        <f t="shared" si="488"/>
        <v>6</v>
      </c>
      <c r="E5240" s="4">
        <f t="shared" si="489"/>
        <v>7</v>
      </c>
      <c r="F5240" s="4">
        <f t="shared" si="490"/>
        <v>3</v>
      </c>
      <c r="G5240" s="4" t="str">
        <f t="shared" si="491"/>
        <v>Sum</v>
      </c>
      <c r="H5240" s="4" t="str">
        <f t="shared" si="492"/>
        <v>Off</v>
      </c>
      <c r="I5240">
        <v>1127872598</v>
      </c>
      <c r="J5240" t="s">
        <v>26</v>
      </c>
      <c r="K5240">
        <v>20.12</v>
      </c>
      <c r="L5240">
        <v>20.578502</v>
      </c>
      <c r="M5240">
        <v>0.25109999999999999</v>
      </c>
      <c r="N5240">
        <v>0.207402</v>
      </c>
    </row>
    <row r="5241" spans="1:14" x14ac:dyDescent="0.3">
      <c r="A5241" s="1">
        <v>43683.5</v>
      </c>
      <c r="B5241" s="1">
        <v>43683.333333333336</v>
      </c>
      <c r="C5241" s="3">
        <f t="shared" si="487"/>
        <v>8</v>
      </c>
      <c r="D5241" s="3">
        <f t="shared" si="488"/>
        <v>6</v>
      </c>
      <c r="E5241" s="4">
        <f t="shared" si="489"/>
        <v>8</v>
      </c>
      <c r="F5241" s="4">
        <f t="shared" si="490"/>
        <v>3</v>
      </c>
      <c r="G5241" s="4" t="str">
        <f t="shared" si="491"/>
        <v>Sum</v>
      </c>
      <c r="H5241" s="4" t="str">
        <f t="shared" si="492"/>
        <v>Off</v>
      </c>
      <c r="I5241">
        <v>1127872598</v>
      </c>
      <c r="J5241" t="s">
        <v>26</v>
      </c>
      <c r="K5241">
        <v>21.62</v>
      </c>
      <c r="L5241">
        <v>22.270852000000001</v>
      </c>
      <c r="M5241">
        <v>0.43513000000000002</v>
      </c>
      <c r="N5241">
        <v>0.215722</v>
      </c>
    </row>
    <row r="5242" spans="1:14" x14ac:dyDescent="0.3">
      <c r="A5242" s="1">
        <v>43683.541666666664</v>
      </c>
      <c r="B5242" s="1">
        <v>43683.375</v>
      </c>
      <c r="C5242" s="3">
        <f t="shared" si="487"/>
        <v>8</v>
      </c>
      <c r="D5242" s="3">
        <f t="shared" si="488"/>
        <v>6</v>
      </c>
      <c r="E5242" s="4">
        <f t="shared" si="489"/>
        <v>9</v>
      </c>
      <c r="F5242" s="4">
        <f t="shared" si="490"/>
        <v>3</v>
      </c>
      <c r="G5242" s="4" t="str">
        <f t="shared" si="491"/>
        <v>Sum</v>
      </c>
      <c r="H5242" s="4" t="str">
        <f t="shared" si="492"/>
        <v>Off</v>
      </c>
      <c r="I5242">
        <v>1127872598</v>
      </c>
      <c r="J5242" t="s">
        <v>26</v>
      </c>
      <c r="K5242">
        <v>25.17</v>
      </c>
      <c r="L5242">
        <v>26.007674999999999</v>
      </c>
      <c r="M5242">
        <v>0.71927600000000003</v>
      </c>
      <c r="N5242">
        <v>0.118399</v>
      </c>
    </row>
    <row r="5243" spans="1:14" x14ac:dyDescent="0.3">
      <c r="A5243" s="1">
        <v>43683.583333333336</v>
      </c>
      <c r="B5243" s="1">
        <v>43683.416666666664</v>
      </c>
      <c r="C5243" s="3">
        <f t="shared" si="487"/>
        <v>8</v>
      </c>
      <c r="D5243" s="3">
        <f t="shared" si="488"/>
        <v>6</v>
      </c>
      <c r="E5243" s="4">
        <f t="shared" si="489"/>
        <v>10</v>
      </c>
      <c r="F5243" s="4">
        <f t="shared" si="490"/>
        <v>3</v>
      </c>
      <c r="G5243" s="4" t="str">
        <f t="shared" si="491"/>
        <v>Sum</v>
      </c>
      <c r="H5243" s="4" t="str">
        <f t="shared" si="492"/>
        <v>On</v>
      </c>
      <c r="I5243">
        <v>1127872598</v>
      </c>
      <c r="J5243" t="s">
        <v>26</v>
      </c>
      <c r="K5243">
        <v>27.61</v>
      </c>
      <c r="L5243">
        <v>28.839956999999998</v>
      </c>
      <c r="M5243">
        <v>1.2574259999999999</v>
      </c>
      <c r="N5243">
        <v>-2.7469E-2</v>
      </c>
    </row>
    <row r="5244" spans="1:14" x14ac:dyDescent="0.3">
      <c r="A5244" s="1">
        <v>43683.625</v>
      </c>
      <c r="B5244" s="1">
        <v>43683.458333333336</v>
      </c>
      <c r="C5244" s="3">
        <f t="shared" si="487"/>
        <v>8</v>
      </c>
      <c r="D5244" s="3">
        <f t="shared" si="488"/>
        <v>6</v>
      </c>
      <c r="E5244" s="4">
        <f t="shared" si="489"/>
        <v>11</v>
      </c>
      <c r="F5244" s="4">
        <f t="shared" si="490"/>
        <v>3</v>
      </c>
      <c r="G5244" s="4" t="str">
        <f t="shared" si="491"/>
        <v>Sum</v>
      </c>
      <c r="H5244" s="4" t="str">
        <f t="shared" si="492"/>
        <v>On</v>
      </c>
      <c r="I5244">
        <v>1127872598</v>
      </c>
      <c r="J5244" t="s">
        <v>26</v>
      </c>
      <c r="K5244">
        <v>30.7</v>
      </c>
      <c r="L5244">
        <v>31.837975</v>
      </c>
      <c r="M5244">
        <v>1.0922289999999999</v>
      </c>
      <c r="N5244">
        <v>4.5746000000000002E-2</v>
      </c>
    </row>
    <row r="5245" spans="1:14" x14ac:dyDescent="0.3">
      <c r="A5245" s="1">
        <v>43683.666666666664</v>
      </c>
      <c r="B5245" s="1">
        <v>43683.5</v>
      </c>
      <c r="C5245" s="3">
        <f t="shared" si="487"/>
        <v>8</v>
      </c>
      <c r="D5245" s="3">
        <f t="shared" si="488"/>
        <v>6</v>
      </c>
      <c r="E5245" s="4">
        <f t="shared" si="489"/>
        <v>12</v>
      </c>
      <c r="F5245" s="4">
        <f t="shared" si="490"/>
        <v>3</v>
      </c>
      <c r="G5245" s="4" t="str">
        <f t="shared" si="491"/>
        <v>Sum</v>
      </c>
      <c r="H5245" s="4" t="str">
        <f t="shared" si="492"/>
        <v>On</v>
      </c>
      <c r="I5245">
        <v>1127872598</v>
      </c>
      <c r="J5245" t="s">
        <v>26</v>
      </c>
      <c r="K5245">
        <v>33.06</v>
      </c>
      <c r="L5245">
        <v>34.529677999999997</v>
      </c>
      <c r="M5245">
        <v>1.401241</v>
      </c>
      <c r="N5245">
        <v>6.8436999999999998E-2</v>
      </c>
    </row>
    <row r="5246" spans="1:14" x14ac:dyDescent="0.3">
      <c r="A5246" s="1">
        <v>43683.708333333336</v>
      </c>
      <c r="B5246" s="1">
        <v>43683.541666666664</v>
      </c>
      <c r="C5246" s="3">
        <f t="shared" si="487"/>
        <v>8</v>
      </c>
      <c r="D5246" s="3">
        <f t="shared" si="488"/>
        <v>6</v>
      </c>
      <c r="E5246" s="4">
        <f t="shared" si="489"/>
        <v>13</v>
      </c>
      <c r="F5246" s="4">
        <f t="shared" si="490"/>
        <v>3</v>
      </c>
      <c r="G5246" s="4" t="str">
        <f t="shared" si="491"/>
        <v>Sum</v>
      </c>
      <c r="H5246" s="4" t="str">
        <f t="shared" si="492"/>
        <v>On</v>
      </c>
      <c r="I5246">
        <v>1127872598</v>
      </c>
      <c r="J5246" t="s">
        <v>26</v>
      </c>
      <c r="K5246">
        <v>35.29</v>
      </c>
      <c r="L5246">
        <v>36.442359000000003</v>
      </c>
      <c r="M5246">
        <v>1.201862</v>
      </c>
      <c r="N5246">
        <v>-4.9502999999999998E-2</v>
      </c>
    </row>
    <row r="5247" spans="1:14" x14ac:dyDescent="0.3">
      <c r="A5247" s="1">
        <v>43683.75</v>
      </c>
      <c r="B5247" s="1">
        <v>43683.583333333336</v>
      </c>
      <c r="C5247" s="3">
        <f t="shared" si="487"/>
        <v>8</v>
      </c>
      <c r="D5247" s="3">
        <f t="shared" si="488"/>
        <v>6</v>
      </c>
      <c r="E5247" s="4">
        <f t="shared" si="489"/>
        <v>14</v>
      </c>
      <c r="F5247" s="4">
        <f t="shared" si="490"/>
        <v>3</v>
      </c>
      <c r="G5247" s="4" t="str">
        <f t="shared" si="491"/>
        <v>Sum</v>
      </c>
      <c r="H5247" s="4" t="str">
        <f t="shared" si="492"/>
        <v>On</v>
      </c>
      <c r="I5247">
        <v>1127872598</v>
      </c>
      <c r="J5247" t="s">
        <v>26</v>
      </c>
      <c r="K5247">
        <v>39.85</v>
      </c>
      <c r="L5247">
        <v>41.204442</v>
      </c>
      <c r="M5247">
        <v>1.3741950000000001</v>
      </c>
      <c r="N5247">
        <v>-1.9753E-2</v>
      </c>
    </row>
    <row r="5248" spans="1:14" x14ac:dyDescent="0.3">
      <c r="A5248" s="1">
        <v>43683.791666666664</v>
      </c>
      <c r="B5248" s="1">
        <v>43683.625</v>
      </c>
      <c r="C5248" s="3">
        <f t="shared" si="487"/>
        <v>8</v>
      </c>
      <c r="D5248" s="3">
        <f t="shared" si="488"/>
        <v>6</v>
      </c>
      <c r="E5248" s="4">
        <f t="shared" si="489"/>
        <v>15</v>
      </c>
      <c r="F5248" s="4">
        <f t="shared" si="490"/>
        <v>3</v>
      </c>
      <c r="G5248" s="4" t="str">
        <f t="shared" si="491"/>
        <v>Sum</v>
      </c>
      <c r="H5248" s="4" t="str">
        <f t="shared" si="492"/>
        <v>On</v>
      </c>
      <c r="I5248">
        <v>1127872598</v>
      </c>
      <c r="J5248" t="s">
        <v>26</v>
      </c>
      <c r="K5248">
        <v>41.57</v>
      </c>
      <c r="L5248">
        <v>42.779778999999998</v>
      </c>
      <c r="M5248">
        <v>1.332354</v>
      </c>
      <c r="N5248">
        <v>-0.122575</v>
      </c>
    </row>
    <row r="5249" spans="1:14" x14ac:dyDescent="0.3">
      <c r="A5249" s="1">
        <v>43683.833333333336</v>
      </c>
      <c r="B5249" s="1">
        <v>43683.666666666664</v>
      </c>
      <c r="C5249" s="3">
        <f t="shared" si="487"/>
        <v>8</v>
      </c>
      <c r="D5249" s="3">
        <f t="shared" si="488"/>
        <v>6</v>
      </c>
      <c r="E5249" s="4">
        <f t="shared" si="489"/>
        <v>16</v>
      </c>
      <c r="F5249" s="4">
        <f t="shared" si="490"/>
        <v>3</v>
      </c>
      <c r="G5249" s="4" t="str">
        <f t="shared" si="491"/>
        <v>Sum</v>
      </c>
      <c r="H5249" s="4" t="str">
        <f t="shared" si="492"/>
        <v>On</v>
      </c>
      <c r="I5249">
        <v>1127872598</v>
      </c>
      <c r="J5249" t="s">
        <v>26</v>
      </c>
      <c r="K5249">
        <v>44.98</v>
      </c>
      <c r="L5249">
        <v>46.179616000000003</v>
      </c>
      <c r="M5249">
        <v>1.3772059999999999</v>
      </c>
      <c r="N5249">
        <v>-0.17759</v>
      </c>
    </row>
    <row r="5250" spans="1:14" x14ac:dyDescent="0.3">
      <c r="A5250" s="1">
        <v>43683.875</v>
      </c>
      <c r="B5250" s="1">
        <v>43683.708333333336</v>
      </c>
      <c r="C5250" s="3">
        <f t="shared" si="487"/>
        <v>8</v>
      </c>
      <c r="D5250" s="3">
        <f t="shared" si="488"/>
        <v>6</v>
      </c>
      <c r="E5250" s="4">
        <f t="shared" si="489"/>
        <v>17</v>
      </c>
      <c r="F5250" s="4">
        <f t="shared" si="490"/>
        <v>3</v>
      </c>
      <c r="G5250" s="4" t="str">
        <f t="shared" si="491"/>
        <v>Sum</v>
      </c>
      <c r="H5250" s="4" t="str">
        <f t="shared" si="492"/>
        <v>On</v>
      </c>
      <c r="I5250">
        <v>1127872598</v>
      </c>
      <c r="J5250" t="s">
        <v>26</v>
      </c>
      <c r="K5250">
        <v>42.34</v>
      </c>
      <c r="L5250">
        <v>42.6693</v>
      </c>
      <c r="M5250">
        <v>0.426512</v>
      </c>
      <c r="N5250">
        <v>-9.7212000000000007E-2</v>
      </c>
    </row>
    <row r="5251" spans="1:14" x14ac:dyDescent="0.3">
      <c r="A5251" s="1">
        <v>43683.916666666664</v>
      </c>
      <c r="B5251" s="1">
        <v>43683.75</v>
      </c>
      <c r="C5251" s="3">
        <f t="shared" ref="C5251:C5314" si="493">MONTH(B5251)</f>
        <v>8</v>
      </c>
      <c r="D5251" s="3">
        <f t="shared" ref="D5251:D5314" si="494">DAY(B5251)</f>
        <v>6</v>
      </c>
      <c r="E5251" s="4">
        <f t="shared" ref="E5251:E5314" si="495">HOUR(B5251)</f>
        <v>18</v>
      </c>
      <c r="F5251" s="4">
        <f t="shared" ref="F5251:F5314" si="496">WEEKDAY(B5251)</f>
        <v>3</v>
      </c>
      <c r="G5251" s="4" t="str">
        <f t="shared" ref="G5251:G5314" si="497">IF(AND(C5251&gt;4,C5251&lt;10),"Sum","Win")</f>
        <v>Sum</v>
      </c>
      <c r="H5251" s="4" t="str">
        <f t="shared" si="492"/>
        <v>On</v>
      </c>
      <c r="I5251">
        <v>1127872598</v>
      </c>
      <c r="J5251" t="s">
        <v>26</v>
      </c>
      <c r="K5251">
        <v>37.369999999999997</v>
      </c>
      <c r="L5251">
        <v>37.990454</v>
      </c>
      <c r="M5251">
        <v>0.546512</v>
      </c>
      <c r="N5251">
        <v>7.3941999999999994E-2</v>
      </c>
    </row>
    <row r="5252" spans="1:14" x14ac:dyDescent="0.3">
      <c r="A5252" s="1">
        <v>43683.958333333336</v>
      </c>
      <c r="B5252" s="1">
        <v>43683.791666666664</v>
      </c>
      <c r="C5252" s="3">
        <f t="shared" si="493"/>
        <v>8</v>
      </c>
      <c r="D5252" s="3">
        <f t="shared" si="494"/>
        <v>6</v>
      </c>
      <c r="E5252" s="4">
        <f t="shared" si="495"/>
        <v>19</v>
      </c>
      <c r="F5252" s="4">
        <f t="shared" si="496"/>
        <v>3</v>
      </c>
      <c r="G5252" s="4" t="str">
        <f t="shared" si="497"/>
        <v>Sum</v>
      </c>
      <c r="H5252" s="4" t="str">
        <f t="shared" si="492"/>
        <v>On</v>
      </c>
      <c r="I5252">
        <v>1127872598</v>
      </c>
      <c r="J5252" t="s">
        <v>26</v>
      </c>
      <c r="K5252">
        <v>31.95</v>
      </c>
      <c r="L5252">
        <v>32.796149</v>
      </c>
      <c r="M5252">
        <v>0.74049399999999999</v>
      </c>
      <c r="N5252">
        <v>0.105655</v>
      </c>
    </row>
    <row r="5253" spans="1:14" x14ac:dyDescent="0.3">
      <c r="A5253" s="1">
        <v>43684</v>
      </c>
      <c r="B5253" s="1">
        <v>43683.833333333336</v>
      </c>
      <c r="C5253" s="3">
        <f t="shared" si="493"/>
        <v>8</v>
      </c>
      <c r="D5253" s="3">
        <f t="shared" si="494"/>
        <v>6</v>
      </c>
      <c r="E5253" s="4">
        <f t="shared" si="495"/>
        <v>20</v>
      </c>
      <c r="F5253" s="4">
        <f t="shared" si="496"/>
        <v>3</v>
      </c>
      <c r="G5253" s="4" t="str">
        <f t="shared" si="497"/>
        <v>Sum</v>
      </c>
      <c r="H5253" s="4" t="str">
        <f t="shared" si="492"/>
        <v>On</v>
      </c>
      <c r="I5253">
        <v>1127872598</v>
      </c>
      <c r="J5253" t="s">
        <v>26</v>
      </c>
      <c r="K5253">
        <v>32.42</v>
      </c>
      <c r="L5253">
        <v>33.097316999999997</v>
      </c>
      <c r="M5253">
        <v>0.55521900000000002</v>
      </c>
      <c r="N5253">
        <v>0.122098</v>
      </c>
    </row>
    <row r="5254" spans="1:14" x14ac:dyDescent="0.3">
      <c r="A5254" s="1">
        <v>43684.041666666664</v>
      </c>
      <c r="B5254" s="1">
        <v>43683.875</v>
      </c>
      <c r="C5254" s="3">
        <f t="shared" si="493"/>
        <v>8</v>
      </c>
      <c r="D5254" s="3">
        <f t="shared" si="494"/>
        <v>6</v>
      </c>
      <c r="E5254" s="4">
        <f t="shared" si="495"/>
        <v>21</v>
      </c>
      <c r="F5254" s="4">
        <f t="shared" si="496"/>
        <v>3</v>
      </c>
      <c r="G5254" s="4" t="str">
        <f t="shared" si="497"/>
        <v>Sum</v>
      </c>
      <c r="H5254" s="4" t="str">
        <f t="shared" si="492"/>
        <v>On</v>
      </c>
      <c r="I5254">
        <v>1127872598</v>
      </c>
      <c r="J5254" t="s">
        <v>26</v>
      </c>
      <c r="K5254">
        <v>28.33</v>
      </c>
      <c r="L5254">
        <v>29.120674000000001</v>
      </c>
      <c r="M5254">
        <v>0.48262300000000002</v>
      </c>
      <c r="N5254">
        <v>0.30805100000000002</v>
      </c>
    </row>
    <row r="5255" spans="1:14" x14ac:dyDescent="0.3">
      <c r="A5255" s="1">
        <v>43684.083333333336</v>
      </c>
      <c r="B5255" s="1">
        <v>43683.916666666664</v>
      </c>
      <c r="C5255" s="3">
        <f t="shared" si="493"/>
        <v>8</v>
      </c>
      <c r="D5255" s="3">
        <f t="shared" si="494"/>
        <v>6</v>
      </c>
      <c r="E5255" s="4">
        <f t="shared" si="495"/>
        <v>22</v>
      </c>
      <c r="F5255" s="4">
        <f t="shared" si="496"/>
        <v>3</v>
      </c>
      <c r="G5255" s="4" t="str">
        <f t="shared" si="497"/>
        <v>Sum</v>
      </c>
      <c r="H5255" s="4" t="str">
        <f t="shared" si="492"/>
        <v>Off</v>
      </c>
      <c r="I5255">
        <v>1127872598</v>
      </c>
      <c r="J5255" t="s">
        <v>26</v>
      </c>
      <c r="K5255">
        <v>23.51</v>
      </c>
      <c r="L5255">
        <v>24.496483000000001</v>
      </c>
      <c r="M5255">
        <v>0.51458999999999999</v>
      </c>
      <c r="N5255">
        <v>0.47189300000000001</v>
      </c>
    </row>
    <row r="5256" spans="1:14" x14ac:dyDescent="0.3">
      <c r="A5256" s="1">
        <v>43684.125</v>
      </c>
      <c r="B5256" s="1">
        <v>43683.958333333336</v>
      </c>
      <c r="C5256" s="3">
        <f t="shared" si="493"/>
        <v>8</v>
      </c>
      <c r="D5256" s="3">
        <f t="shared" si="494"/>
        <v>6</v>
      </c>
      <c r="E5256" s="4">
        <f t="shared" si="495"/>
        <v>23</v>
      </c>
      <c r="F5256" s="4">
        <f t="shared" si="496"/>
        <v>3</v>
      </c>
      <c r="G5256" s="4" t="str">
        <f t="shared" si="497"/>
        <v>Sum</v>
      </c>
      <c r="H5256" s="4" t="str">
        <f t="shared" si="492"/>
        <v>Off</v>
      </c>
      <c r="I5256">
        <v>1127872598</v>
      </c>
      <c r="J5256" t="s">
        <v>26</v>
      </c>
      <c r="K5256">
        <v>21.39</v>
      </c>
      <c r="L5256">
        <v>22.379704</v>
      </c>
      <c r="M5256">
        <v>0.46523100000000001</v>
      </c>
      <c r="N5256">
        <v>0.52447299999999997</v>
      </c>
    </row>
    <row r="5257" spans="1:14" x14ac:dyDescent="0.3">
      <c r="A5257" s="1">
        <v>43684.166666666664</v>
      </c>
      <c r="B5257" s="1">
        <v>43684</v>
      </c>
      <c r="C5257" s="3">
        <f t="shared" si="493"/>
        <v>8</v>
      </c>
      <c r="D5257" s="3">
        <f t="shared" si="494"/>
        <v>7</v>
      </c>
      <c r="E5257" s="4">
        <f t="shared" si="495"/>
        <v>0</v>
      </c>
      <c r="F5257" s="4">
        <f t="shared" si="496"/>
        <v>4</v>
      </c>
      <c r="G5257" s="4" t="str">
        <f t="shared" si="497"/>
        <v>Sum</v>
      </c>
      <c r="H5257" s="4" t="str">
        <f t="shared" si="492"/>
        <v>Off</v>
      </c>
      <c r="I5257">
        <v>1127872598</v>
      </c>
      <c r="J5257" t="s">
        <v>26</v>
      </c>
      <c r="K5257">
        <v>19.27</v>
      </c>
      <c r="L5257">
        <v>19.451065</v>
      </c>
      <c r="M5257">
        <v>0</v>
      </c>
      <c r="N5257">
        <v>0.181065</v>
      </c>
    </row>
    <row r="5258" spans="1:14" x14ac:dyDescent="0.3">
      <c r="A5258" s="1">
        <v>43684.208333333336</v>
      </c>
      <c r="B5258" s="1">
        <v>43684.041666666664</v>
      </c>
      <c r="C5258" s="3">
        <f t="shared" si="493"/>
        <v>8</v>
      </c>
      <c r="D5258" s="3">
        <f t="shared" si="494"/>
        <v>7</v>
      </c>
      <c r="E5258" s="4">
        <f t="shared" si="495"/>
        <v>1</v>
      </c>
      <c r="F5258" s="4">
        <f t="shared" si="496"/>
        <v>4</v>
      </c>
      <c r="G5258" s="4" t="str">
        <f t="shared" si="497"/>
        <v>Sum</v>
      </c>
      <c r="H5258" s="4" t="str">
        <f t="shared" si="492"/>
        <v>Off</v>
      </c>
      <c r="I5258">
        <v>1127872598</v>
      </c>
      <c r="J5258" t="s">
        <v>26</v>
      </c>
      <c r="K5258">
        <v>18.399999999999999</v>
      </c>
      <c r="L5258">
        <v>18.601375000000001</v>
      </c>
      <c r="M5258">
        <v>0</v>
      </c>
      <c r="N5258">
        <v>0.201375</v>
      </c>
    </row>
    <row r="5259" spans="1:14" x14ac:dyDescent="0.3">
      <c r="A5259" s="1">
        <v>43684.25</v>
      </c>
      <c r="B5259" s="1">
        <v>43684.083333333336</v>
      </c>
      <c r="C5259" s="3">
        <f t="shared" si="493"/>
        <v>8</v>
      </c>
      <c r="D5259" s="3">
        <f t="shared" si="494"/>
        <v>7</v>
      </c>
      <c r="E5259" s="4">
        <f t="shared" si="495"/>
        <v>2</v>
      </c>
      <c r="F5259" s="4">
        <f t="shared" si="496"/>
        <v>4</v>
      </c>
      <c r="G5259" s="4" t="str">
        <f t="shared" si="497"/>
        <v>Sum</v>
      </c>
      <c r="H5259" s="4" t="str">
        <f t="shared" ref="H5259:H5322" si="498">+IF(OR(F5259&lt;2,F5259&gt;6),"Off",IF(AND(G5259="Win",E5259&gt;7,E5259&lt;13),"On",IF(AND(G5259="Win",E5259&gt;16,E5259&lt;22),"On",IF(AND(G5259="Sum",E5259&gt;9,E5259&lt;22),"On","Off"))))</f>
        <v>Off</v>
      </c>
      <c r="I5259">
        <v>1127872598</v>
      </c>
      <c r="J5259" t="s">
        <v>26</v>
      </c>
      <c r="K5259">
        <v>17.100000000000001</v>
      </c>
      <c r="L5259">
        <v>17.241085999999999</v>
      </c>
      <c r="M5259">
        <v>0</v>
      </c>
      <c r="N5259">
        <v>0.14108599999999999</v>
      </c>
    </row>
    <row r="5260" spans="1:14" x14ac:dyDescent="0.3">
      <c r="A5260" s="1">
        <v>43684.291666666664</v>
      </c>
      <c r="B5260" s="1">
        <v>43684.125</v>
      </c>
      <c r="C5260" s="3">
        <f t="shared" si="493"/>
        <v>8</v>
      </c>
      <c r="D5260" s="3">
        <f t="shared" si="494"/>
        <v>7</v>
      </c>
      <c r="E5260" s="4">
        <f t="shared" si="495"/>
        <v>3</v>
      </c>
      <c r="F5260" s="4">
        <f t="shared" si="496"/>
        <v>4</v>
      </c>
      <c r="G5260" s="4" t="str">
        <f t="shared" si="497"/>
        <v>Sum</v>
      </c>
      <c r="H5260" s="4" t="str">
        <f t="shared" si="498"/>
        <v>Off</v>
      </c>
      <c r="I5260">
        <v>1127872598</v>
      </c>
      <c r="J5260" t="s">
        <v>26</v>
      </c>
      <c r="K5260">
        <v>16.18</v>
      </c>
      <c r="L5260">
        <v>16.208068000000001</v>
      </c>
      <c r="M5260">
        <v>0</v>
      </c>
      <c r="N5260">
        <v>2.8067999999999999E-2</v>
      </c>
    </row>
    <row r="5261" spans="1:14" x14ac:dyDescent="0.3">
      <c r="A5261" s="1">
        <v>43684.333333333336</v>
      </c>
      <c r="B5261" s="1">
        <v>43684.166666666664</v>
      </c>
      <c r="C5261" s="3">
        <f t="shared" si="493"/>
        <v>8</v>
      </c>
      <c r="D5261" s="3">
        <f t="shared" si="494"/>
        <v>7</v>
      </c>
      <c r="E5261" s="4">
        <f t="shared" si="495"/>
        <v>4</v>
      </c>
      <c r="F5261" s="4">
        <f t="shared" si="496"/>
        <v>4</v>
      </c>
      <c r="G5261" s="4" t="str">
        <f t="shared" si="497"/>
        <v>Sum</v>
      </c>
      <c r="H5261" s="4" t="str">
        <f t="shared" si="498"/>
        <v>Off</v>
      </c>
      <c r="I5261">
        <v>1127872598</v>
      </c>
      <c r="J5261" t="s">
        <v>26</v>
      </c>
      <c r="K5261">
        <v>16.21</v>
      </c>
      <c r="L5261">
        <v>16.231676</v>
      </c>
      <c r="M5261">
        <v>0</v>
      </c>
      <c r="N5261">
        <v>2.1676000000000001E-2</v>
      </c>
    </row>
    <row r="5262" spans="1:14" x14ac:dyDescent="0.3">
      <c r="A5262" s="1">
        <v>43684.375</v>
      </c>
      <c r="B5262" s="1">
        <v>43684.208333333336</v>
      </c>
      <c r="C5262" s="3">
        <f t="shared" si="493"/>
        <v>8</v>
      </c>
      <c r="D5262" s="3">
        <f t="shared" si="494"/>
        <v>7</v>
      </c>
      <c r="E5262" s="4">
        <f t="shared" si="495"/>
        <v>5</v>
      </c>
      <c r="F5262" s="4">
        <f t="shared" si="496"/>
        <v>4</v>
      </c>
      <c r="G5262" s="4" t="str">
        <f t="shared" si="497"/>
        <v>Sum</v>
      </c>
      <c r="H5262" s="4" t="str">
        <f t="shared" si="498"/>
        <v>Off</v>
      </c>
      <c r="I5262">
        <v>1127872598</v>
      </c>
      <c r="J5262" t="s">
        <v>26</v>
      </c>
      <c r="K5262">
        <v>18.03</v>
      </c>
      <c r="L5262">
        <v>18.140034</v>
      </c>
      <c r="M5262">
        <v>0</v>
      </c>
      <c r="N5262">
        <v>0.11003400000000001</v>
      </c>
    </row>
    <row r="5263" spans="1:14" x14ac:dyDescent="0.3">
      <c r="A5263" s="1">
        <v>43684.416666666664</v>
      </c>
      <c r="B5263" s="1">
        <v>43684.25</v>
      </c>
      <c r="C5263" s="3">
        <f t="shared" si="493"/>
        <v>8</v>
      </c>
      <c r="D5263" s="3">
        <f t="shared" si="494"/>
        <v>7</v>
      </c>
      <c r="E5263" s="4">
        <f t="shared" si="495"/>
        <v>6</v>
      </c>
      <c r="F5263" s="4">
        <f t="shared" si="496"/>
        <v>4</v>
      </c>
      <c r="G5263" s="4" t="str">
        <f t="shared" si="497"/>
        <v>Sum</v>
      </c>
      <c r="H5263" s="4" t="str">
        <f t="shared" si="498"/>
        <v>Off</v>
      </c>
      <c r="I5263">
        <v>1127872598</v>
      </c>
      <c r="J5263" t="s">
        <v>26</v>
      </c>
      <c r="K5263">
        <v>19.04</v>
      </c>
      <c r="L5263">
        <v>19.173406</v>
      </c>
      <c r="M5263">
        <v>0</v>
      </c>
      <c r="N5263">
        <v>0.133406</v>
      </c>
    </row>
    <row r="5264" spans="1:14" x14ac:dyDescent="0.3">
      <c r="A5264" s="1">
        <v>43684.458333333336</v>
      </c>
      <c r="B5264" s="1">
        <v>43684.291666666664</v>
      </c>
      <c r="C5264" s="3">
        <f t="shared" si="493"/>
        <v>8</v>
      </c>
      <c r="D5264" s="3">
        <f t="shared" si="494"/>
        <v>7</v>
      </c>
      <c r="E5264" s="4">
        <f t="shared" si="495"/>
        <v>7</v>
      </c>
      <c r="F5264" s="4">
        <f t="shared" si="496"/>
        <v>4</v>
      </c>
      <c r="G5264" s="4" t="str">
        <f t="shared" si="497"/>
        <v>Sum</v>
      </c>
      <c r="H5264" s="4" t="str">
        <f t="shared" si="498"/>
        <v>Off</v>
      </c>
      <c r="I5264">
        <v>1127872598</v>
      </c>
      <c r="J5264" t="s">
        <v>26</v>
      </c>
      <c r="K5264">
        <v>19.72</v>
      </c>
      <c r="L5264">
        <v>19.814155</v>
      </c>
      <c r="M5264">
        <v>2.2214999999999999E-2</v>
      </c>
      <c r="N5264">
        <v>7.1940000000000004E-2</v>
      </c>
    </row>
    <row r="5265" spans="1:14" x14ac:dyDescent="0.3">
      <c r="A5265" s="1">
        <v>43684.5</v>
      </c>
      <c r="B5265" s="1">
        <v>43684.333333333336</v>
      </c>
      <c r="C5265" s="3">
        <f t="shared" si="493"/>
        <v>8</v>
      </c>
      <c r="D5265" s="3">
        <f t="shared" si="494"/>
        <v>7</v>
      </c>
      <c r="E5265" s="4">
        <f t="shared" si="495"/>
        <v>8</v>
      </c>
      <c r="F5265" s="4">
        <f t="shared" si="496"/>
        <v>4</v>
      </c>
      <c r="G5265" s="4" t="str">
        <f t="shared" si="497"/>
        <v>Sum</v>
      </c>
      <c r="H5265" s="4" t="str">
        <f t="shared" si="498"/>
        <v>Off</v>
      </c>
      <c r="I5265">
        <v>1127872598</v>
      </c>
      <c r="J5265" t="s">
        <v>26</v>
      </c>
      <c r="K5265">
        <v>21.35</v>
      </c>
      <c r="L5265">
        <v>21.601262999999999</v>
      </c>
      <c r="M5265">
        <v>0.17288600000000001</v>
      </c>
      <c r="N5265">
        <v>7.8377000000000002E-2</v>
      </c>
    </row>
    <row r="5266" spans="1:14" x14ac:dyDescent="0.3">
      <c r="A5266" s="1">
        <v>43684.541666666664</v>
      </c>
      <c r="B5266" s="1">
        <v>43684.375</v>
      </c>
      <c r="C5266" s="3">
        <f t="shared" si="493"/>
        <v>8</v>
      </c>
      <c r="D5266" s="3">
        <f t="shared" si="494"/>
        <v>7</v>
      </c>
      <c r="E5266" s="4">
        <f t="shared" si="495"/>
        <v>9</v>
      </c>
      <c r="F5266" s="4">
        <f t="shared" si="496"/>
        <v>4</v>
      </c>
      <c r="G5266" s="4" t="str">
        <f t="shared" si="497"/>
        <v>Sum</v>
      </c>
      <c r="H5266" s="4" t="str">
        <f t="shared" si="498"/>
        <v>Off</v>
      </c>
      <c r="I5266">
        <v>1127872598</v>
      </c>
      <c r="J5266" t="s">
        <v>26</v>
      </c>
      <c r="K5266">
        <v>24.23</v>
      </c>
      <c r="L5266">
        <v>24.169187999999998</v>
      </c>
      <c r="M5266">
        <v>0.133188</v>
      </c>
      <c r="N5266">
        <v>-0.19400000000000001</v>
      </c>
    </row>
    <row r="5267" spans="1:14" x14ac:dyDescent="0.3">
      <c r="A5267" s="1">
        <v>43684.583333333336</v>
      </c>
      <c r="B5267" s="1">
        <v>43684.416666666664</v>
      </c>
      <c r="C5267" s="3">
        <f t="shared" si="493"/>
        <v>8</v>
      </c>
      <c r="D5267" s="3">
        <f t="shared" si="494"/>
        <v>7</v>
      </c>
      <c r="E5267" s="4">
        <f t="shared" si="495"/>
        <v>10</v>
      </c>
      <c r="F5267" s="4">
        <f t="shared" si="496"/>
        <v>4</v>
      </c>
      <c r="G5267" s="4" t="str">
        <f t="shared" si="497"/>
        <v>Sum</v>
      </c>
      <c r="H5267" s="4" t="str">
        <f t="shared" si="498"/>
        <v>On</v>
      </c>
      <c r="I5267">
        <v>1127872598</v>
      </c>
      <c r="J5267" t="s">
        <v>26</v>
      </c>
      <c r="K5267">
        <v>27.86</v>
      </c>
      <c r="L5267">
        <v>27.678484999999998</v>
      </c>
      <c r="M5267">
        <v>8.9166999999999996E-2</v>
      </c>
      <c r="N5267">
        <v>-0.27068199999999998</v>
      </c>
    </row>
    <row r="5268" spans="1:14" x14ac:dyDescent="0.3">
      <c r="A5268" s="1">
        <v>43684.625</v>
      </c>
      <c r="B5268" s="1">
        <v>43684.458333333336</v>
      </c>
      <c r="C5268" s="3">
        <f t="shared" si="493"/>
        <v>8</v>
      </c>
      <c r="D5268" s="3">
        <f t="shared" si="494"/>
        <v>7</v>
      </c>
      <c r="E5268" s="4">
        <f t="shared" si="495"/>
        <v>11</v>
      </c>
      <c r="F5268" s="4">
        <f t="shared" si="496"/>
        <v>4</v>
      </c>
      <c r="G5268" s="4" t="str">
        <f t="shared" si="497"/>
        <v>Sum</v>
      </c>
      <c r="H5268" s="4" t="str">
        <f t="shared" si="498"/>
        <v>On</v>
      </c>
      <c r="I5268">
        <v>1127872598</v>
      </c>
      <c r="J5268" t="s">
        <v>26</v>
      </c>
      <c r="K5268">
        <v>31.56</v>
      </c>
      <c r="L5268">
        <v>31.224634999999999</v>
      </c>
      <c r="M5268">
        <v>-0.25366</v>
      </c>
      <c r="N5268">
        <v>-8.1705E-2</v>
      </c>
    </row>
    <row r="5269" spans="1:14" x14ac:dyDescent="0.3">
      <c r="A5269" s="1">
        <v>43684.666666666664</v>
      </c>
      <c r="B5269" s="1">
        <v>43684.5</v>
      </c>
      <c r="C5269" s="3">
        <f t="shared" si="493"/>
        <v>8</v>
      </c>
      <c r="D5269" s="3">
        <f t="shared" si="494"/>
        <v>7</v>
      </c>
      <c r="E5269" s="4">
        <f t="shared" si="495"/>
        <v>12</v>
      </c>
      <c r="F5269" s="4">
        <f t="shared" si="496"/>
        <v>4</v>
      </c>
      <c r="G5269" s="4" t="str">
        <f t="shared" si="497"/>
        <v>Sum</v>
      </c>
      <c r="H5269" s="4" t="str">
        <f t="shared" si="498"/>
        <v>On</v>
      </c>
      <c r="I5269">
        <v>1127872598</v>
      </c>
      <c r="J5269" t="s">
        <v>26</v>
      </c>
      <c r="K5269">
        <v>32.61</v>
      </c>
      <c r="L5269">
        <v>32.357204000000003</v>
      </c>
      <c r="M5269">
        <v>-7.0926000000000003E-2</v>
      </c>
      <c r="N5269">
        <v>-0.18187</v>
      </c>
    </row>
    <row r="5270" spans="1:14" x14ac:dyDescent="0.3">
      <c r="A5270" s="1">
        <v>43684.708333333336</v>
      </c>
      <c r="B5270" s="1">
        <v>43684.541666666664</v>
      </c>
      <c r="C5270" s="3">
        <f t="shared" si="493"/>
        <v>8</v>
      </c>
      <c r="D5270" s="3">
        <f t="shared" si="494"/>
        <v>7</v>
      </c>
      <c r="E5270" s="4">
        <f t="shared" si="495"/>
        <v>13</v>
      </c>
      <c r="F5270" s="4">
        <f t="shared" si="496"/>
        <v>4</v>
      </c>
      <c r="G5270" s="4" t="str">
        <f t="shared" si="497"/>
        <v>Sum</v>
      </c>
      <c r="H5270" s="4" t="str">
        <f t="shared" si="498"/>
        <v>On</v>
      </c>
      <c r="I5270">
        <v>1127872598</v>
      </c>
      <c r="J5270" t="s">
        <v>26</v>
      </c>
      <c r="K5270">
        <v>34.979999999999997</v>
      </c>
      <c r="L5270">
        <v>34.361482000000002</v>
      </c>
      <c r="M5270">
        <v>-0.26327099999999998</v>
      </c>
      <c r="N5270">
        <v>-0.35524699999999998</v>
      </c>
    </row>
    <row r="5271" spans="1:14" x14ac:dyDescent="0.3">
      <c r="A5271" s="1">
        <v>43684.75</v>
      </c>
      <c r="B5271" s="1">
        <v>43684.583333333336</v>
      </c>
      <c r="C5271" s="3">
        <f t="shared" si="493"/>
        <v>8</v>
      </c>
      <c r="D5271" s="3">
        <f t="shared" si="494"/>
        <v>7</v>
      </c>
      <c r="E5271" s="4">
        <f t="shared" si="495"/>
        <v>14</v>
      </c>
      <c r="F5271" s="4">
        <f t="shared" si="496"/>
        <v>4</v>
      </c>
      <c r="G5271" s="4" t="str">
        <f t="shared" si="497"/>
        <v>Sum</v>
      </c>
      <c r="H5271" s="4" t="str">
        <f t="shared" si="498"/>
        <v>On</v>
      </c>
      <c r="I5271">
        <v>1127872598</v>
      </c>
      <c r="J5271" t="s">
        <v>26</v>
      </c>
      <c r="K5271">
        <v>38.08</v>
      </c>
      <c r="L5271">
        <v>37.020378000000001</v>
      </c>
      <c r="M5271">
        <v>-0.49027799999999999</v>
      </c>
      <c r="N5271">
        <v>-0.56934399999999996</v>
      </c>
    </row>
    <row r="5272" spans="1:14" x14ac:dyDescent="0.3">
      <c r="A5272" s="1">
        <v>43684.791666666664</v>
      </c>
      <c r="B5272" s="1">
        <v>43684.625</v>
      </c>
      <c r="C5272" s="3">
        <f t="shared" si="493"/>
        <v>8</v>
      </c>
      <c r="D5272" s="3">
        <f t="shared" si="494"/>
        <v>7</v>
      </c>
      <c r="E5272" s="4">
        <f t="shared" si="495"/>
        <v>15</v>
      </c>
      <c r="F5272" s="4">
        <f t="shared" si="496"/>
        <v>4</v>
      </c>
      <c r="G5272" s="4" t="str">
        <f t="shared" si="497"/>
        <v>Sum</v>
      </c>
      <c r="H5272" s="4" t="str">
        <f t="shared" si="498"/>
        <v>On</v>
      </c>
      <c r="I5272">
        <v>1127872598</v>
      </c>
      <c r="J5272" t="s">
        <v>26</v>
      </c>
      <c r="K5272">
        <v>40.07</v>
      </c>
      <c r="L5272">
        <v>39.071694000000001</v>
      </c>
      <c r="M5272">
        <v>-0.37992799999999999</v>
      </c>
      <c r="N5272">
        <v>-0.61837799999999998</v>
      </c>
    </row>
    <row r="5273" spans="1:14" x14ac:dyDescent="0.3">
      <c r="A5273" s="1">
        <v>43684.833333333336</v>
      </c>
      <c r="B5273" s="1">
        <v>43684.666666666664</v>
      </c>
      <c r="C5273" s="3">
        <f t="shared" si="493"/>
        <v>8</v>
      </c>
      <c r="D5273" s="3">
        <f t="shared" si="494"/>
        <v>7</v>
      </c>
      <c r="E5273" s="4">
        <f t="shared" si="495"/>
        <v>16</v>
      </c>
      <c r="F5273" s="4">
        <f t="shared" si="496"/>
        <v>4</v>
      </c>
      <c r="G5273" s="4" t="str">
        <f t="shared" si="497"/>
        <v>Sum</v>
      </c>
      <c r="H5273" s="4" t="str">
        <f t="shared" si="498"/>
        <v>On</v>
      </c>
      <c r="I5273">
        <v>1127872598</v>
      </c>
      <c r="J5273" t="s">
        <v>26</v>
      </c>
      <c r="K5273">
        <v>41.26</v>
      </c>
      <c r="L5273">
        <v>39.861224999999997</v>
      </c>
      <c r="M5273">
        <v>-0.65028300000000006</v>
      </c>
      <c r="N5273">
        <v>-0.74849200000000005</v>
      </c>
    </row>
    <row r="5274" spans="1:14" x14ac:dyDescent="0.3">
      <c r="A5274" s="1">
        <v>43684.875</v>
      </c>
      <c r="B5274" s="1">
        <v>43684.708333333336</v>
      </c>
      <c r="C5274" s="3">
        <f t="shared" si="493"/>
        <v>8</v>
      </c>
      <c r="D5274" s="3">
        <f t="shared" si="494"/>
        <v>7</v>
      </c>
      <c r="E5274" s="4">
        <f t="shared" si="495"/>
        <v>17</v>
      </c>
      <c r="F5274" s="4">
        <f t="shared" si="496"/>
        <v>4</v>
      </c>
      <c r="G5274" s="4" t="str">
        <f t="shared" si="497"/>
        <v>Sum</v>
      </c>
      <c r="H5274" s="4" t="str">
        <f t="shared" si="498"/>
        <v>On</v>
      </c>
      <c r="I5274">
        <v>1127872598</v>
      </c>
      <c r="J5274" t="s">
        <v>26</v>
      </c>
      <c r="K5274">
        <v>38.35</v>
      </c>
      <c r="L5274">
        <v>36.992804999999997</v>
      </c>
      <c r="M5274">
        <v>-0.68969499999999995</v>
      </c>
      <c r="N5274">
        <v>-0.66749999999999998</v>
      </c>
    </row>
    <row r="5275" spans="1:14" x14ac:dyDescent="0.3">
      <c r="A5275" s="1">
        <v>43684.916666666664</v>
      </c>
      <c r="B5275" s="1">
        <v>43684.75</v>
      </c>
      <c r="C5275" s="3">
        <f t="shared" si="493"/>
        <v>8</v>
      </c>
      <c r="D5275" s="3">
        <f t="shared" si="494"/>
        <v>7</v>
      </c>
      <c r="E5275" s="4">
        <f t="shared" si="495"/>
        <v>18</v>
      </c>
      <c r="F5275" s="4">
        <f t="shared" si="496"/>
        <v>4</v>
      </c>
      <c r="G5275" s="4" t="str">
        <f t="shared" si="497"/>
        <v>Sum</v>
      </c>
      <c r="H5275" s="4" t="str">
        <f t="shared" si="498"/>
        <v>On</v>
      </c>
      <c r="I5275">
        <v>1127872598</v>
      </c>
      <c r="J5275" t="s">
        <v>26</v>
      </c>
      <c r="K5275">
        <v>33.700000000000003</v>
      </c>
      <c r="L5275">
        <v>33.093926000000003</v>
      </c>
      <c r="M5275">
        <v>-0.292576</v>
      </c>
      <c r="N5275">
        <v>-0.313498</v>
      </c>
    </row>
    <row r="5276" spans="1:14" x14ac:dyDescent="0.3">
      <c r="A5276" s="1">
        <v>43684.958333333336</v>
      </c>
      <c r="B5276" s="1">
        <v>43684.791666666664</v>
      </c>
      <c r="C5276" s="3">
        <f t="shared" si="493"/>
        <v>8</v>
      </c>
      <c r="D5276" s="3">
        <f t="shared" si="494"/>
        <v>7</v>
      </c>
      <c r="E5276" s="4">
        <f t="shared" si="495"/>
        <v>19</v>
      </c>
      <c r="F5276" s="4">
        <f t="shared" si="496"/>
        <v>4</v>
      </c>
      <c r="G5276" s="4" t="str">
        <f t="shared" si="497"/>
        <v>Sum</v>
      </c>
      <c r="H5276" s="4" t="str">
        <f t="shared" si="498"/>
        <v>On</v>
      </c>
      <c r="I5276">
        <v>1127872598</v>
      </c>
      <c r="J5276" t="s">
        <v>26</v>
      </c>
      <c r="K5276">
        <v>31.46</v>
      </c>
      <c r="L5276">
        <v>31.051807</v>
      </c>
      <c r="M5276">
        <v>-0.141759</v>
      </c>
      <c r="N5276">
        <v>-0.266434</v>
      </c>
    </row>
    <row r="5277" spans="1:14" x14ac:dyDescent="0.3">
      <c r="A5277" s="1">
        <v>43685</v>
      </c>
      <c r="B5277" s="1">
        <v>43684.833333333336</v>
      </c>
      <c r="C5277" s="3">
        <f t="shared" si="493"/>
        <v>8</v>
      </c>
      <c r="D5277" s="3">
        <f t="shared" si="494"/>
        <v>7</v>
      </c>
      <c r="E5277" s="4">
        <f t="shared" si="495"/>
        <v>20</v>
      </c>
      <c r="F5277" s="4">
        <f t="shared" si="496"/>
        <v>4</v>
      </c>
      <c r="G5277" s="4" t="str">
        <f t="shared" si="497"/>
        <v>Sum</v>
      </c>
      <c r="H5277" s="4" t="str">
        <f t="shared" si="498"/>
        <v>On</v>
      </c>
      <c r="I5277">
        <v>1127872598</v>
      </c>
      <c r="J5277" t="s">
        <v>26</v>
      </c>
      <c r="K5277">
        <v>30.46</v>
      </c>
      <c r="L5277">
        <v>30.236360999999999</v>
      </c>
      <c r="M5277">
        <v>-5.2696E-2</v>
      </c>
      <c r="N5277">
        <v>-0.17094300000000001</v>
      </c>
    </row>
    <row r="5278" spans="1:14" x14ac:dyDescent="0.3">
      <c r="A5278" s="1">
        <v>43685.041666666664</v>
      </c>
      <c r="B5278" s="1">
        <v>43684.875</v>
      </c>
      <c r="C5278" s="3">
        <f t="shared" si="493"/>
        <v>8</v>
      </c>
      <c r="D5278" s="3">
        <f t="shared" si="494"/>
        <v>7</v>
      </c>
      <c r="E5278" s="4">
        <f t="shared" si="495"/>
        <v>21</v>
      </c>
      <c r="F5278" s="4">
        <f t="shared" si="496"/>
        <v>4</v>
      </c>
      <c r="G5278" s="4" t="str">
        <f t="shared" si="497"/>
        <v>Sum</v>
      </c>
      <c r="H5278" s="4" t="str">
        <f t="shared" si="498"/>
        <v>On</v>
      </c>
      <c r="I5278">
        <v>1127872598</v>
      </c>
      <c r="J5278" t="s">
        <v>26</v>
      </c>
      <c r="K5278">
        <v>26.8</v>
      </c>
      <c r="L5278">
        <v>26.961698999999999</v>
      </c>
      <c r="M5278">
        <v>0.29970200000000002</v>
      </c>
      <c r="N5278">
        <v>-0.13800299999999999</v>
      </c>
    </row>
    <row r="5279" spans="1:14" x14ac:dyDescent="0.3">
      <c r="A5279" s="1">
        <v>43685.083333333336</v>
      </c>
      <c r="B5279" s="1">
        <v>43684.916666666664</v>
      </c>
      <c r="C5279" s="3">
        <f t="shared" si="493"/>
        <v>8</v>
      </c>
      <c r="D5279" s="3">
        <f t="shared" si="494"/>
        <v>7</v>
      </c>
      <c r="E5279" s="4">
        <f t="shared" si="495"/>
        <v>22</v>
      </c>
      <c r="F5279" s="4">
        <f t="shared" si="496"/>
        <v>4</v>
      </c>
      <c r="G5279" s="4" t="str">
        <f t="shared" si="497"/>
        <v>Sum</v>
      </c>
      <c r="H5279" s="4" t="str">
        <f t="shared" si="498"/>
        <v>Off</v>
      </c>
      <c r="I5279">
        <v>1127872598</v>
      </c>
      <c r="J5279" t="s">
        <v>26</v>
      </c>
      <c r="K5279">
        <v>23.22</v>
      </c>
      <c r="L5279">
        <v>23.517233999999998</v>
      </c>
      <c r="M5279">
        <v>0.33926200000000001</v>
      </c>
      <c r="N5279">
        <v>-4.2028000000000003E-2</v>
      </c>
    </row>
    <row r="5280" spans="1:14" x14ac:dyDescent="0.3">
      <c r="A5280" s="1">
        <v>43685.125</v>
      </c>
      <c r="B5280" s="1">
        <v>43684.958333333336</v>
      </c>
      <c r="C5280" s="3">
        <f t="shared" si="493"/>
        <v>8</v>
      </c>
      <c r="D5280" s="3">
        <f t="shared" si="494"/>
        <v>7</v>
      </c>
      <c r="E5280" s="4">
        <f t="shared" si="495"/>
        <v>23</v>
      </c>
      <c r="F5280" s="4">
        <f t="shared" si="496"/>
        <v>4</v>
      </c>
      <c r="G5280" s="4" t="str">
        <f t="shared" si="497"/>
        <v>Sum</v>
      </c>
      <c r="H5280" s="4" t="str">
        <f t="shared" si="498"/>
        <v>Off</v>
      </c>
      <c r="I5280">
        <v>1127872598</v>
      </c>
      <c r="J5280" t="s">
        <v>26</v>
      </c>
      <c r="K5280">
        <v>20.56</v>
      </c>
      <c r="L5280">
        <v>20.909117999999999</v>
      </c>
      <c r="M5280">
        <v>8.5057999999999995E-2</v>
      </c>
      <c r="N5280">
        <v>0.26406000000000002</v>
      </c>
    </row>
    <row r="5281" spans="1:14" x14ac:dyDescent="0.3">
      <c r="A5281" s="1">
        <v>43685.166666666664</v>
      </c>
      <c r="B5281" s="1">
        <v>43685</v>
      </c>
      <c r="C5281" s="3">
        <f t="shared" si="493"/>
        <v>8</v>
      </c>
      <c r="D5281" s="3">
        <f t="shared" si="494"/>
        <v>8</v>
      </c>
      <c r="E5281" s="4">
        <f t="shared" si="495"/>
        <v>0</v>
      </c>
      <c r="F5281" s="4">
        <f t="shared" si="496"/>
        <v>5</v>
      </c>
      <c r="G5281" s="4" t="str">
        <f t="shared" si="497"/>
        <v>Sum</v>
      </c>
      <c r="H5281" s="4" t="str">
        <f t="shared" si="498"/>
        <v>Off</v>
      </c>
      <c r="I5281">
        <v>1127872598</v>
      </c>
      <c r="J5281" t="s">
        <v>26</v>
      </c>
      <c r="K5281">
        <v>18.940000000000001</v>
      </c>
      <c r="L5281">
        <v>19.040057999999998</v>
      </c>
      <c r="M5281">
        <v>5.0432999999999999E-2</v>
      </c>
      <c r="N5281">
        <v>4.9625000000000002E-2</v>
      </c>
    </row>
    <row r="5282" spans="1:14" x14ac:dyDescent="0.3">
      <c r="A5282" s="1">
        <v>43685.208333333336</v>
      </c>
      <c r="B5282" s="1">
        <v>43685.041666666664</v>
      </c>
      <c r="C5282" s="3">
        <f t="shared" si="493"/>
        <v>8</v>
      </c>
      <c r="D5282" s="3">
        <f t="shared" si="494"/>
        <v>8</v>
      </c>
      <c r="E5282" s="4">
        <f t="shared" si="495"/>
        <v>1</v>
      </c>
      <c r="F5282" s="4">
        <f t="shared" si="496"/>
        <v>5</v>
      </c>
      <c r="G5282" s="4" t="str">
        <f t="shared" si="497"/>
        <v>Sum</v>
      </c>
      <c r="H5282" s="4" t="str">
        <f t="shared" si="498"/>
        <v>Off</v>
      </c>
      <c r="I5282">
        <v>1127872598</v>
      </c>
      <c r="J5282" t="s">
        <v>26</v>
      </c>
      <c r="K5282">
        <v>17.920000000000002</v>
      </c>
      <c r="L5282">
        <v>18.080098</v>
      </c>
      <c r="M5282">
        <v>0</v>
      </c>
      <c r="N5282">
        <v>0.16009799999999999</v>
      </c>
    </row>
    <row r="5283" spans="1:14" x14ac:dyDescent="0.3">
      <c r="A5283" s="1">
        <v>43685.25</v>
      </c>
      <c r="B5283" s="1">
        <v>43685.083333333336</v>
      </c>
      <c r="C5283" s="3">
        <f t="shared" si="493"/>
        <v>8</v>
      </c>
      <c r="D5283" s="3">
        <f t="shared" si="494"/>
        <v>8</v>
      </c>
      <c r="E5283" s="4">
        <f t="shared" si="495"/>
        <v>2</v>
      </c>
      <c r="F5283" s="4">
        <f t="shared" si="496"/>
        <v>5</v>
      </c>
      <c r="G5283" s="4" t="str">
        <f t="shared" si="497"/>
        <v>Sum</v>
      </c>
      <c r="H5283" s="4" t="str">
        <f t="shared" si="498"/>
        <v>Off</v>
      </c>
      <c r="I5283">
        <v>1127872598</v>
      </c>
      <c r="J5283" t="s">
        <v>26</v>
      </c>
      <c r="K5283">
        <v>15.71</v>
      </c>
      <c r="L5283">
        <v>15.760521000000001</v>
      </c>
      <c r="M5283">
        <v>0</v>
      </c>
      <c r="N5283">
        <v>5.0521000000000003E-2</v>
      </c>
    </row>
    <row r="5284" spans="1:14" x14ac:dyDescent="0.3">
      <c r="A5284" s="1">
        <v>43685.291666666664</v>
      </c>
      <c r="B5284" s="1">
        <v>43685.125</v>
      </c>
      <c r="C5284" s="3">
        <f t="shared" si="493"/>
        <v>8</v>
      </c>
      <c r="D5284" s="3">
        <f t="shared" si="494"/>
        <v>8</v>
      </c>
      <c r="E5284" s="4">
        <f t="shared" si="495"/>
        <v>3</v>
      </c>
      <c r="F5284" s="4">
        <f t="shared" si="496"/>
        <v>5</v>
      </c>
      <c r="G5284" s="4" t="str">
        <f t="shared" si="497"/>
        <v>Sum</v>
      </c>
      <c r="H5284" s="4" t="str">
        <f t="shared" si="498"/>
        <v>Off</v>
      </c>
      <c r="I5284">
        <v>1127872598</v>
      </c>
      <c r="J5284" t="s">
        <v>26</v>
      </c>
      <c r="K5284">
        <v>14.88</v>
      </c>
      <c r="L5284">
        <v>14.904667999999999</v>
      </c>
      <c r="M5284">
        <v>0</v>
      </c>
      <c r="N5284">
        <v>2.4667999999999999E-2</v>
      </c>
    </row>
    <row r="5285" spans="1:14" x14ac:dyDescent="0.3">
      <c r="A5285" s="1">
        <v>43685.333333333336</v>
      </c>
      <c r="B5285" s="1">
        <v>43685.166666666664</v>
      </c>
      <c r="C5285" s="3">
        <f t="shared" si="493"/>
        <v>8</v>
      </c>
      <c r="D5285" s="3">
        <f t="shared" si="494"/>
        <v>8</v>
      </c>
      <c r="E5285" s="4">
        <f t="shared" si="495"/>
        <v>4</v>
      </c>
      <c r="F5285" s="4">
        <f t="shared" si="496"/>
        <v>5</v>
      </c>
      <c r="G5285" s="4" t="str">
        <f t="shared" si="497"/>
        <v>Sum</v>
      </c>
      <c r="H5285" s="4" t="str">
        <f t="shared" si="498"/>
        <v>Off</v>
      </c>
      <c r="I5285">
        <v>1127872598</v>
      </c>
      <c r="J5285" t="s">
        <v>26</v>
      </c>
      <c r="K5285">
        <v>14.82</v>
      </c>
      <c r="L5285">
        <v>14.815809</v>
      </c>
      <c r="M5285">
        <v>0</v>
      </c>
      <c r="N5285">
        <v>-4.1910000000000003E-3</v>
      </c>
    </row>
    <row r="5286" spans="1:14" x14ac:dyDescent="0.3">
      <c r="A5286" s="1">
        <v>43685.375</v>
      </c>
      <c r="B5286" s="1">
        <v>43685.208333333336</v>
      </c>
      <c r="C5286" s="3">
        <f t="shared" si="493"/>
        <v>8</v>
      </c>
      <c r="D5286" s="3">
        <f t="shared" si="494"/>
        <v>8</v>
      </c>
      <c r="E5286" s="4">
        <f t="shared" si="495"/>
        <v>5</v>
      </c>
      <c r="F5286" s="4">
        <f t="shared" si="496"/>
        <v>5</v>
      </c>
      <c r="G5286" s="4" t="str">
        <f t="shared" si="497"/>
        <v>Sum</v>
      </c>
      <c r="H5286" s="4" t="str">
        <f t="shared" si="498"/>
        <v>Off</v>
      </c>
      <c r="I5286">
        <v>1127872598</v>
      </c>
      <c r="J5286" t="s">
        <v>26</v>
      </c>
      <c r="K5286">
        <v>16.98</v>
      </c>
      <c r="L5286">
        <v>17.024360000000001</v>
      </c>
      <c r="M5286">
        <v>0</v>
      </c>
      <c r="N5286">
        <v>4.4359999999999997E-2</v>
      </c>
    </row>
    <row r="5287" spans="1:14" x14ac:dyDescent="0.3">
      <c r="A5287" s="1">
        <v>43685.416666666664</v>
      </c>
      <c r="B5287" s="1">
        <v>43685.25</v>
      </c>
      <c r="C5287" s="3">
        <f t="shared" si="493"/>
        <v>8</v>
      </c>
      <c r="D5287" s="3">
        <f t="shared" si="494"/>
        <v>8</v>
      </c>
      <c r="E5287" s="4">
        <f t="shared" si="495"/>
        <v>6</v>
      </c>
      <c r="F5287" s="4">
        <f t="shared" si="496"/>
        <v>5</v>
      </c>
      <c r="G5287" s="4" t="str">
        <f t="shared" si="497"/>
        <v>Sum</v>
      </c>
      <c r="H5287" s="4" t="str">
        <f t="shared" si="498"/>
        <v>Off</v>
      </c>
      <c r="I5287">
        <v>1127872598</v>
      </c>
      <c r="J5287" t="s">
        <v>26</v>
      </c>
      <c r="K5287">
        <v>18.7</v>
      </c>
      <c r="L5287">
        <v>18.835792000000001</v>
      </c>
      <c r="M5287">
        <v>0.11300300000000001</v>
      </c>
      <c r="N5287">
        <v>2.2789E-2</v>
      </c>
    </row>
    <row r="5288" spans="1:14" x14ac:dyDescent="0.3">
      <c r="A5288" s="1">
        <v>43685.458333333336</v>
      </c>
      <c r="B5288" s="1">
        <v>43685.291666666664</v>
      </c>
      <c r="C5288" s="3">
        <f t="shared" si="493"/>
        <v>8</v>
      </c>
      <c r="D5288" s="3">
        <f t="shared" si="494"/>
        <v>8</v>
      </c>
      <c r="E5288" s="4">
        <f t="shared" si="495"/>
        <v>7</v>
      </c>
      <c r="F5288" s="4">
        <f t="shared" si="496"/>
        <v>5</v>
      </c>
      <c r="G5288" s="4" t="str">
        <f t="shared" si="497"/>
        <v>Sum</v>
      </c>
      <c r="H5288" s="4" t="str">
        <f t="shared" si="498"/>
        <v>Off</v>
      </c>
      <c r="I5288">
        <v>1127872598</v>
      </c>
      <c r="J5288" t="s">
        <v>26</v>
      </c>
      <c r="K5288">
        <v>19.68</v>
      </c>
      <c r="L5288">
        <v>19.743825999999999</v>
      </c>
      <c r="M5288">
        <v>0.12300899999999999</v>
      </c>
      <c r="N5288">
        <v>-5.9182999999999999E-2</v>
      </c>
    </row>
    <row r="5289" spans="1:14" x14ac:dyDescent="0.3">
      <c r="A5289" s="1">
        <v>43685.5</v>
      </c>
      <c r="B5289" s="1">
        <v>43685.333333333336</v>
      </c>
      <c r="C5289" s="3">
        <f t="shared" si="493"/>
        <v>8</v>
      </c>
      <c r="D5289" s="3">
        <f t="shared" si="494"/>
        <v>8</v>
      </c>
      <c r="E5289" s="4">
        <f t="shared" si="495"/>
        <v>8</v>
      </c>
      <c r="F5289" s="4">
        <f t="shared" si="496"/>
        <v>5</v>
      </c>
      <c r="G5289" s="4" t="str">
        <f t="shared" si="497"/>
        <v>Sum</v>
      </c>
      <c r="H5289" s="4" t="str">
        <f t="shared" si="498"/>
        <v>Off</v>
      </c>
      <c r="I5289">
        <v>1127872598</v>
      </c>
      <c r="J5289" t="s">
        <v>26</v>
      </c>
      <c r="K5289">
        <v>20.56</v>
      </c>
      <c r="L5289">
        <v>20.835882999999999</v>
      </c>
      <c r="M5289">
        <v>0.41739599999999999</v>
      </c>
      <c r="N5289">
        <v>-0.141513</v>
      </c>
    </row>
    <row r="5290" spans="1:14" x14ac:dyDescent="0.3">
      <c r="A5290" s="1">
        <v>43685.541666666664</v>
      </c>
      <c r="B5290" s="1">
        <v>43685.375</v>
      </c>
      <c r="C5290" s="3">
        <f t="shared" si="493"/>
        <v>8</v>
      </c>
      <c r="D5290" s="3">
        <f t="shared" si="494"/>
        <v>8</v>
      </c>
      <c r="E5290" s="4">
        <f t="shared" si="495"/>
        <v>9</v>
      </c>
      <c r="F5290" s="4">
        <f t="shared" si="496"/>
        <v>5</v>
      </c>
      <c r="G5290" s="4" t="str">
        <f t="shared" si="497"/>
        <v>Sum</v>
      </c>
      <c r="H5290" s="4" t="str">
        <f t="shared" si="498"/>
        <v>Off</v>
      </c>
      <c r="I5290">
        <v>1127872598</v>
      </c>
      <c r="J5290" t="s">
        <v>26</v>
      </c>
      <c r="K5290">
        <v>22.42</v>
      </c>
      <c r="L5290">
        <v>22.568007000000001</v>
      </c>
      <c r="M5290">
        <v>0.52574799999999999</v>
      </c>
      <c r="N5290">
        <v>-0.37774099999999999</v>
      </c>
    </row>
    <row r="5291" spans="1:14" x14ac:dyDescent="0.3">
      <c r="A5291" s="1">
        <v>43685.583333333336</v>
      </c>
      <c r="B5291" s="1">
        <v>43685.416666666664</v>
      </c>
      <c r="C5291" s="3">
        <f t="shared" si="493"/>
        <v>8</v>
      </c>
      <c r="D5291" s="3">
        <f t="shared" si="494"/>
        <v>8</v>
      </c>
      <c r="E5291" s="4">
        <f t="shared" si="495"/>
        <v>10</v>
      </c>
      <c r="F5291" s="4">
        <f t="shared" si="496"/>
        <v>5</v>
      </c>
      <c r="G5291" s="4" t="str">
        <f t="shared" si="497"/>
        <v>Sum</v>
      </c>
      <c r="H5291" s="4" t="str">
        <f t="shared" si="498"/>
        <v>On</v>
      </c>
      <c r="I5291">
        <v>1127872598</v>
      </c>
      <c r="J5291" t="s">
        <v>26</v>
      </c>
      <c r="K5291">
        <v>24.83</v>
      </c>
      <c r="L5291">
        <v>24.763766</v>
      </c>
      <c r="M5291">
        <v>0.47331000000000001</v>
      </c>
      <c r="N5291">
        <v>-0.53954400000000002</v>
      </c>
    </row>
    <row r="5292" spans="1:14" x14ac:dyDescent="0.3">
      <c r="A5292" s="1">
        <v>43685.625</v>
      </c>
      <c r="B5292" s="1">
        <v>43685.458333333336</v>
      </c>
      <c r="C5292" s="3">
        <f t="shared" si="493"/>
        <v>8</v>
      </c>
      <c r="D5292" s="3">
        <f t="shared" si="494"/>
        <v>8</v>
      </c>
      <c r="E5292" s="4">
        <f t="shared" si="495"/>
        <v>11</v>
      </c>
      <c r="F5292" s="4">
        <f t="shared" si="496"/>
        <v>5</v>
      </c>
      <c r="G5292" s="4" t="str">
        <f t="shared" si="497"/>
        <v>Sum</v>
      </c>
      <c r="H5292" s="4" t="str">
        <f t="shared" si="498"/>
        <v>On</v>
      </c>
      <c r="I5292">
        <v>1127872598</v>
      </c>
      <c r="J5292" t="s">
        <v>26</v>
      </c>
      <c r="K5292">
        <v>28.84</v>
      </c>
      <c r="L5292">
        <v>28.743860999999999</v>
      </c>
      <c r="M5292">
        <v>0.61626599999999998</v>
      </c>
      <c r="N5292">
        <v>-0.71240499999999995</v>
      </c>
    </row>
    <row r="5293" spans="1:14" x14ac:dyDescent="0.3">
      <c r="A5293" s="1">
        <v>43685.666666666664</v>
      </c>
      <c r="B5293" s="1">
        <v>43685.5</v>
      </c>
      <c r="C5293" s="3">
        <f t="shared" si="493"/>
        <v>8</v>
      </c>
      <c r="D5293" s="3">
        <f t="shared" si="494"/>
        <v>8</v>
      </c>
      <c r="E5293" s="4">
        <f t="shared" si="495"/>
        <v>12</v>
      </c>
      <c r="F5293" s="4">
        <f t="shared" si="496"/>
        <v>5</v>
      </c>
      <c r="G5293" s="4" t="str">
        <f t="shared" si="497"/>
        <v>Sum</v>
      </c>
      <c r="H5293" s="4" t="str">
        <f t="shared" si="498"/>
        <v>On</v>
      </c>
      <c r="I5293">
        <v>1127872598</v>
      </c>
      <c r="J5293" t="s">
        <v>26</v>
      </c>
      <c r="K5293">
        <v>29.76</v>
      </c>
      <c r="L5293">
        <v>29.597570000000001</v>
      </c>
      <c r="M5293">
        <v>0.47626499999999999</v>
      </c>
      <c r="N5293">
        <v>-0.63869500000000001</v>
      </c>
    </row>
    <row r="5294" spans="1:14" x14ac:dyDescent="0.3">
      <c r="A5294" s="1">
        <v>43685.708333333336</v>
      </c>
      <c r="B5294" s="1">
        <v>43685.541666666664</v>
      </c>
      <c r="C5294" s="3">
        <f t="shared" si="493"/>
        <v>8</v>
      </c>
      <c r="D5294" s="3">
        <f t="shared" si="494"/>
        <v>8</v>
      </c>
      <c r="E5294" s="4">
        <f t="shared" si="495"/>
        <v>13</v>
      </c>
      <c r="F5294" s="4">
        <f t="shared" si="496"/>
        <v>5</v>
      </c>
      <c r="G5294" s="4" t="str">
        <f t="shared" si="497"/>
        <v>Sum</v>
      </c>
      <c r="H5294" s="4" t="str">
        <f t="shared" si="498"/>
        <v>On</v>
      </c>
      <c r="I5294">
        <v>1127872598</v>
      </c>
      <c r="J5294" t="s">
        <v>26</v>
      </c>
      <c r="K5294">
        <v>31.99</v>
      </c>
      <c r="L5294">
        <v>32.019602999999996</v>
      </c>
      <c r="M5294">
        <v>0.64666800000000002</v>
      </c>
      <c r="N5294">
        <v>-0.61706499999999997</v>
      </c>
    </row>
    <row r="5295" spans="1:14" x14ac:dyDescent="0.3">
      <c r="A5295" s="1">
        <v>43685.75</v>
      </c>
      <c r="B5295" s="1">
        <v>43685.583333333336</v>
      </c>
      <c r="C5295" s="3">
        <f t="shared" si="493"/>
        <v>8</v>
      </c>
      <c r="D5295" s="3">
        <f t="shared" si="494"/>
        <v>8</v>
      </c>
      <c r="E5295" s="4">
        <f t="shared" si="495"/>
        <v>14</v>
      </c>
      <c r="F5295" s="4">
        <f t="shared" si="496"/>
        <v>5</v>
      </c>
      <c r="G5295" s="4" t="str">
        <f t="shared" si="497"/>
        <v>Sum</v>
      </c>
      <c r="H5295" s="4" t="str">
        <f t="shared" si="498"/>
        <v>On</v>
      </c>
      <c r="I5295">
        <v>1127872598</v>
      </c>
      <c r="J5295" t="s">
        <v>26</v>
      </c>
      <c r="K5295">
        <v>33.700000000000003</v>
      </c>
      <c r="L5295">
        <v>34.003025999999998</v>
      </c>
      <c r="M5295">
        <v>0.88847799999999999</v>
      </c>
      <c r="N5295">
        <v>-0.58545199999999997</v>
      </c>
    </row>
    <row r="5296" spans="1:14" x14ac:dyDescent="0.3">
      <c r="A5296" s="1">
        <v>43685.791666666664</v>
      </c>
      <c r="B5296" s="1">
        <v>43685.625</v>
      </c>
      <c r="C5296" s="3">
        <f t="shared" si="493"/>
        <v>8</v>
      </c>
      <c r="D5296" s="3">
        <f t="shared" si="494"/>
        <v>8</v>
      </c>
      <c r="E5296" s="4">
        <f t="shared" si="495"/>
        <v>15</v>
      </c>
      <c r="F5296" s="4">
        <f t="shared" si="496"/>
        <v>5</v>
      </c>
      <c r="G5296" s="4" t="str">
        <f t="shared" si="497"/>
        <v>Sum</v>
      </c>
      <c r="H5296" s="4" t="str">
        <f t="shared" si="498"/>
        <v>On</v>
      </c>
      <c r="I5296">
        <v>1127872598</v>
      </c>
      <c r="J5296" t="s">
        <v>26</v>
      </c>
      <c r="K5296">
        <v>35.950000000000003</v>
      </c>
      <c r="L5296">
        <v>35.948087999999998</v>
      </c>
      <c r="M5296">
        <v>0.616456</v>
      </c>
      <c r="N5296">
        <v>-0.61836800000000003</v>
      </c>
    </row>
    <row r="5297" spans="1:14" x14ac:dyDescent="0.3">
      <c r="A5297" s="1">
        <v>43685.833333333336</v>
      </c>
      <c r="B5297" s="1">
        <v>43685.666666666664</v>
      </c>
      <c r="C5297" s="3">
        <f t="shared" si="493"/>
        <v>8</v>
      </c>
      <c r="D5297" s="3">
        <f t="shared" si="494"/>
        <v>8</v>
      </c>
      <c r="E5297" s="4">
        <f t="shared" si="495"/>
        <v>16</v>
      </c>
      <c r="F5297" s="4">
        <f t="shared" si="496"/>
        <v>5</v>
      </c>
      <c r="G5297" s="4" t="str">
        <f t="shared" si="497"/>
        <v>Sum</v>
      </c>
      <c r="H5297" s="4" t="str">
        <f t="shared" si="498"/>
        <v>On</v>
      </c>
      <c r="I5297">
        <v>1127872598</v>
      </c>
      <c r="J5297" t="s">
        <v>26</v>
      </c>
      <c r="K5297">
        <v>40.14</v>
      </c>
      <c r="L5297">
        <v>40.503506999999999</v>
      </c>
      <c r="M5297">
        <v>1.0414760000000001</v>
      </c>
      <c r="N5297">
        <v>-0.67796900000000004</v>
      </c>
    </row>
    <row r="5298" spans="1:14" x14ac:dyDescent="0.3">
      <c r="A5298" s="1">
        <v>43685.875</v>
      </c>
      <c r="B5298" s="1">
        <v>43685.708333333336</v>
      </c>
      <c r="C5298" s="3">
        <f t="shared" si="493"/>
        <v>8</v>
      </c>
      <c r="D5298" s="3">
        <f t="shared" si="494"/>
        <v>8</v>
      </c>
      <c r="E5298" s="4">
        <f t="shared" si="495"/>
        <v>17</v>
      </c>
      <c r="F5298" s="4">
        <f t="shared" si="496"/>
        <v>5</v>
      </c>
      <c r="G5298" s="4" t="str">
        <f t="shared" si="497"/>
        <v>Sum</v>
      </c>
      <c r="H5298" s="4" t="str">
        <f t="shared" si="498"/>
        <v>On</v>
      </c>
      <c r="I5298">
        <v>1127872598</v>
      </c>
      <c r="J5298" t="s">
        <v>26</v>
      </c>
      <c r="K5298">
        <v>37.81</v>
      </c>
      <c r="L5298">
        <v>37.867308999999999</v>
      </c>
      <c r="M5298">
        <v>0.54767299999999997</v>
      </c>
      <c r="N5298">
        <v>-0.49036400000000002</v>
      </c>
    </row>
    <row r="5299" spans="1:14" x14ac:dyDescent="0.3">
      <c r="A5299" s="1">
        <v>43685.916666666664</v>
      </c>
      <c r="B5299" s="1">
        <v>43685.75</v>
      </c>
      <c r="C5299" s="3">
        <f t="shared" si="493"/>
        <v>8</v>
      </c>
      <c r="D5299" s="3">
        <f t="shared" si="494"/>
        <v>8</v>
      </c>
      <c r="E5299" s="4">
        <f t="shared" si="495"/>
        <v>18</v>
      </c>
      <c r="F5299" s="4">
        <f t="shared" si="496"/>
        <v>5</v>
      </c>
      <c r="G5299" s="4" t="str">
        <f t="shared" si="497"/>
        <v>Sum</v>
      </c>
      <c r="H5299" s="4" t="str">
        <f t="shared" si="498"/>
        <v>On</v>
      </c>
      <c r="I5299">
        <v>1127872598</v>
      </c>
      <c r="J5299" t="s">
        <v>26</v>
      </c>
      <c r="K5299">
        <v>33.42</v>
      </c>
      <c r="L5299">
        <v>33.112628000000001</v>
      </c>
      <c r="M5299">
        <v>-9.8276000000000002E-2</v>
      </c>
      <c r="N5299">
        <v>-0.209096</v>
      </c>
    </row>
    <row r="5300" spans="1:14" x14ac:dyDescent="0.3">
      <c r="A5300" s="1">
        <v>43685.958333333336</v>
      </c>
      <c r="B5300" s="1">
        <v>43685.791666666664</v>
      </c>
      <c r="C5300" s="3">
        <f t="shared" si="493"/>
        <v>8</v>
      </c>
      <c r="D5300" s="3">
        <f t="shared" si="494"/>
        <v>8</v>
      </c>
      <c r="E5300" s="4">
        <f t="shared" si="495"/>
        <v>19</v>
      </c>
      <c r="F5300" s="4">
        <f t="shared" si="496"/>
        <v>5</v>
      </c>
      <c r="G5300" s="4" t="str">
        <f t="shared" si="497"/>
        <v>Sum</v>
      </c>
      <c r="H5300" s="4" t="str">
        <f t="shared" si="498"/>
        <v>On</v>
      </c>
      <c r="I5300">
        <v>1127872598</v>
      </c>
      <c r="J5300" t="s">
        <v>26</v>
      </c>
      <c r="K5300">
        <v>30.53</v>
      </c>
      <c r="L5300">
        <v>30.096505000000001</v>
      </c>
      <c r="M5300">
        <v>-0.25943699999999997</v>
      </c>
      <c r="N5300">
        <v>-0.17405799999999999</v>
      </c>
    </row>
    <row r="5301" spans="1:14" x14ac:dyDescent="0.3">
      <c r="A5301" s="1">
        <v>43686</v>
      </c>
      <c r="B5301" s="1">
        <v>43685.833333333336</v>
      </c>
      <c r="C5301" s="3">
        <f t="shared" si="493"/>
        <v>8</v>
      </c>
      <c r="D5301" s="3">
        <f t="shared" si="494"/>
        <v>8</v>
      </c>
      <c r="E5301" s="4">
        <f t="shared" si="495"/>
        <v>20</v>
      </c>
      <c r="F5301" s="4">
        <f t="shared" si="496"/>
        <v>5</v>
      </c>
      <c r="G5301" s="4" t="str">
        <f t="shared" si="497"/>
        <v>Sum</v>
      </c>
      <c r="H5301" s="4" t="str">
        <f t="shared" si="498"/>
        <v>On</v>
      </c>
      <c r="I5301">
        <v>1127872598</v>
      </c>
      <c r="J5301" t="s">
        <v>26</v>
      </c>
      <c r="K5301">
        <v>29.59</v>
      </c>
      <c r="L5301">
        <v>29.362113000000001</v>
      </c>
      <c r="M5301">
        <v>2.3893999999999999E-2</v>
      </c>
      <c r="N5301">
        <v>-0.25178099999999998</v>
      </c>
    </row>
    <row r="5302" spans="1:14" x14ac:dyDescent="0.3">
      <c r="A5302" s="1">
        <v>43686.041666666664</v>
      </c>
      <c r="B5302" s="1">
        <v>43685.875</v>
      </c>
      <c r="C5302" s="3">
        <f t="shared" si="493"/>
        <v>8</v>
      </c>
      <c r="D5302" s="3">
        <f t="shared" si="494"/>
        <v>8</v>
      </c>
      <c r="E5302" s="4">
        <f t="shared" si="495"/>
        <v>21</v>
      </c>
      <c r="F5302" s="4">
        <f t="shared" si="496"/>
        <v>5</v>
      </c>
      <c r="G5302" s="4" t="str">
        <f t="shared" si="497"/>
        <v>Sum</v>
      </c>
      <c r="H5302" s="4" t="str">
        <f t="shared" si="498"/>
        <v>On</v>
      </c>
      <c r="I5302">
        <v>1127872598</v>
      </c>
      <c r="J5302" t="s">
        <v>26</v>
      </c>
      <c r="K5302">
        <v>27.32</v>
      </c>
      <c r="L5302">
        <v>27.260121000000002</v>
      </c>
      <c r="M5302">
        <v>0.110196</v>
      </c>
      <c r="N5302">
        <v>-0.170075</v>
      </c>
    </row>
    <row r="5303" spans="1:14" x14ac:dyDescent="0.3">
      <c r="A5303" s="1">
        <v>43686.083333333336</v>
      </c>
      <c r="B5303" s="1">
        <v>43685.916666666664</v>
      </c>
      <c r="C5303" s="3">
        <f t="shared" si="493"/>
        <v>8</v>
      </c>
      <c r="D5303" s="3">
        <f t="shared" si="494"/>
        <v>8</v>
      </c>
      <c r="E5303" s="4">
        <f t="shared" si="495"/>
        <v>22</v>
      </c>
      <c r="F5303" s="4">
        <f t="shared" si="496"/>
        <v>5</v>
      </c>
      <c r="G5303" s="4" t="str">
        <f t="shared" si="497"/>
        <v>Sum</v>
      </c>
      <c r="H5303" s="4" t="str">
        <f t="shared" si="498"/>
        <v>Off</v>
      </c>
      <c r="I5303">
        <v>1127872598</v>
      </c>
      <c r="J5303" t="s">
        <v>26</v>
      </c>
      <c r="K5303">
        <v>22.57</v>
      </c>
      <c r="L5303">
        <v>22.908964999999998</v>
      </c>
      <c r="M5303">
        <v>0.32040600000000002</v>
      </c>
      <c r="N5303">
        <v>1.8558999999999999E-2</v>
      </c>
    </row>
    <row r="5304" spans="1:14" x14ac:dyDescent="0.3">
      <c r="A5304" s="1">
        <v>43686.125</v>
      </c>
      <c r="B5304" s="1">
        <v>43685.958333333336</v>
      </c>
      <c r="C5304" s="3">
        <f t="shared" si="493"/>
        <v>8</v>
      </c>
      <c r="D5304" s="3">
        <f t="shared" si="494"/>
        <v>8</v>
      </c>
      <c r="E5304" s="4">
        <f t="shared" si="495"/>
        <v>23</v>
      </c>
      <c r="F5304" s="4">
        <f t="shared" si="496"/>
        <v>5</v>
      </c>
      <c r="G5304" s="4" t="str">
        <f t="shared" si="497"/>
        <v>Sum</v>
      </c>
      <c r="H5304" s="4" t="str">
        <f t="shared" si="498"/>
        <v>Off</v>
      </c>
      <c r="I5304">
        <v>1127872598</v>
      </c>
      <c r="J5304" t="s">
        <v>26</v>
      </c>
      <c r="K5304">
        <v>20.29</v>
      </c>
      <c r="L5304">
        <v>20.516074</v>
      </c>
      <c r="M5304">
        <v>4.0445000000000002E-2</v>
      </c>
      <c r="N5304">
        <v>0.18562899999999999</v>
      </c>
    </row>
    <row r="5305" spans="1:14" x14ac:dyDescent="0.3">
      <c r="A5305" s="1">
        <v>43686.166666666664</v>
      </c>
      <c r="B5305" s="1">
        <v>43686</v>
      </c>
      <c r="C5305" s="3">
        <f t="shared" si="493"/>
        <v>8</v>
      </c>
      <c r="D5305" s="3">
        <f t="shared" si="494"/>
        <v>9</v>
      </c>
      <c r="E5305" s="4">
        <f t="shared" si="495"/>
        <v>0</v>
      </c>
      <c r="F5305" s="4">
        <f t="shared" si="496"/>
        <v>6</v>
      </c>
      <c r="G5305" s="4" t="str">
        <f t="shared" si="497"/>
        <v>Sum</v>
      </c>
      <c r="H5305" s="4" t="str">
        <f t="shared" si="498"/>
        <v>Off</v>
      </c>
      <c r="I5305">
        <v>1127872598</v>
      </c>
      <c r="J5305" t="s">
        <v>26</v>
      </c>
      <c r="K5305">
        <v>18.32</v>
      </c>
      <c r="L5305">
        <v>18.459544999999999</v>
      </c>
      <c r="M5305">
        <v>3.5374999999999997E-2</v>
      </c>
      <c r="N5305">
        <v>0.10417</v>
      </c>
    </row>
    <row r="5306" spans="1:14" x14ac:dyDescent="0.3">
      <c r="A5306" s="1">
        <v>43686.208333333336</v>
      </c>
      <c r="B5306" s="1">
        <v>43686.041666666664</v>
      </c>
      <c r="C5306" s="3">
        <f t="shared" si="493"/>
        <v>8</v>
      </c>
      <c r="D5306" s="3">
        <f t="shared" si="494"/>
        <v>9</v>
      </c>
      <c r="E5306" s="4">
        <f t="shared" si="495"/>
        <v>1</v>
      </c>
      <c r="F5306" s="4">
        <f t="shared" si="496"/>
        <v>6</v>
      </c>
      <c r="G5306" s="4" t="str">
        <f t="shared" si="497"/>
        <v>Sum</v>
      </c>
      <c r="H5306" s="4" t="str">
        <f t="shared" si="498"/>
        <v>Off</v>
      </c>
      <c r="I5306">
        <v>1127872598</v>
      </c>
      <c r="J5306" t="s">
        <v>26</v>
      </c>
      <c r="K5306">
        <v>17.12</v>
      </c>
      <c r="L5306">
        <v>17.159416</v>
      </c>
      <c r="M5306">
        <v>5.3286E-2</v>
      </c>
      <c r="N5306">
        <v>-1.387E-2</v>
      </c>
    </row>
    <row r="5307" spans="1:14" x14ac:dyDescent="0.3">
      <c r="A5307" s="1">
        <v>43686.25</v>
      </c>
      <c r="B5307" s="1">
        <v>43686.083333333336</v>
      </c>
      <c r="C5307" s="3">
        <f t="shared" si="493"/>
        <v>8</v>
      </c>
      <c r="D5307" s="3">
        <f t="shared" si="494"/>
        <v>9</v>
      </c>
      <c r="E5307" s="4">
        <f t="shared" si="495"/>
        <v>2</v>
      </c>
      <c r="F5307" s="4">
        <f t="shared" si="496"/>
        <v>6</v>
      </c>
      <c r="G5307" s="4" t="str">
        <f t="shared" si="497"/>
        <v>Sum</v>
      </c>
      <c r="H5307" s="4" t="str">
        <f t="shared" si="498"/>
        <v>Off</v>
      </c>
      <c r="I5307">
        <v>1127872598</v>
      </c>
      <c r="J5307" t="s">
        <v>26</v>
      </c>
      <c r="K5307">
        <v>15.26</v>
      </c>
      <c r="L5307">
        <v>15.287767000000001</v>
      </c>
      <c r="M5307">
        <v>6.0366999999999997E-2</v>
      </c>
      <c r="N5307">
        <v>-3.2599999999999997E-2</v>
      </c>
    </row>
    <row r="5308" spans="1:14" x14ac:dyDescent="0.3">
      <c r="A5308" s="1">
        <v>43686.291666666664</v>
      </c>
      <c r="B5308" s="1">
        <v>43686.125</v>
      </c>
      <c r="C5308" s="3">
        <f t="shared" si="493"/>
        <v>8</v>
      </c>
      <c r="D5308" s="3">
        <f t="shared" si="494"/>
        <v>9</v>
      </c>
      <c r="E5308" s="4">
        <f t="shared" si="495"/>
        <v>3</v>
      </c>
      <c r="F5308" s="4">
        <f t="shared" si="496"/>
        <v>6</v>
      </c>
      <c r="G5308" s="4" t="str">
        <f t="shared" si="497"/>
        <v>Sum</v>
      </c>
      <c r="H5308" s="4" t="str">
        <f t="shared" si="498"/>
        <v>Off</v>
      </c>
      <c r="I5308">
        <v>1127872598</v>
      </c>
      <c r="J5308" t="s">
        <v>26</v>
      </c>
      <c r="K5308">
        <v>14.44</v>
      </c>
      <c r="L5308">
        <v>14.43003</v>
      </c>
      <c r="M5308">
        <v>7.6536000000000007E-2</v>
      </c>
      <c r="N5308">
        <v>-8.6506E-2</v>
      </c>
    </row>
    <row r="5309" spans="1:14" x14ac:dyDescent="0.3">
      <c r="A5309" s="1">
        <v>43686.333333333336</v>
      </c>
      <c r="B5309" s="1">
        <v>43686.166666666664</v>
      </c>
      <c r="C5309" s="3">
        <f t="shared" si="493"/>
        <v>8</v>
      </c>
      <c r="D5309" s="3">
        <f t="shared" si="494"/>
        <v>9</v>
      </c>
      <c r="E5309" s="4">
        <f t="shared" si="495"/>
        <v>4</v>
      </c>
      <c r="F5309" s="4">
        <f t="shared" si="496"/>
        <v>6</v>
      </c>
      <c r="G5309" s="4" t="str">
        <f t="shared" si="497"/>
        <v>Sum</v>
      </c>
      <c r="H5309" s="4" t="str">
        <f t="shared" si="498"/>
        <v>Off</v>
      </c>
      <c r="I5309">
        <v>1127872598</v>
      </c>
      <c r="J5309" t="s">
        <v>26</v>
      </c>
      <c r="K5309">
        <v>14.34</v>
      </c>
      <c r="L5309">
        <v>14.303747</v>
      </c>
      <c r="M5309">
        <v>8.0618999999999996E-2</v>
      </c>
      <c r="N5309">
        <v>-0.116872</v>
      </c>
    </row>
    <row r="5310" spans="1:14" x14ac:dyDescent="0.3">
      <c r="A5310" s="1">
        <v>43686.375</v>
      </c>
      <c r="B5310" s="1">
        <v>43686.208333333336</v>
      </c>
      <c r="C5310" s="3">
        <f t="shared" si="493"/>
        <v>8</v>
      </c>
      <c r="D5310" s="3">
        <f t="shared" si="494"/>
        <v>9</v>
      </c>
      <c r="E5310" s="4">
        <f t="shared" si="495"/>
        <v>5</v>
      </c>
      <c r="F5310" s="4">
        <f t="shared" si="496"/>
        <v>6</v>
      </c>
      <c r="G5310" s="4" t="str">
        <f t="shared" si="497"/>
        <v>Sum</v>
      </c>
      <c r="H5310" s="4" t="str">
        <f t="shared" si="498"/>
        <v>Off</v>
      </c>
      <c r="I5310">
        <v>1127872598</v>
      </c>
      <c r="J5310" t="s">
        <v>26</v>
      </c>
      <c r="K5310">
        <v>16.09</v>
      </c>
      <c r="L5310">
        <v>16.275863000000001</v>
      </c>
      <c r="M5310">
        <v>0.28314899999999998</v>
      </c>
      <c r="N5310">
        <v>-9.7285999999999997E-2</v>
      </c>
    </row>
    <row r="5311" spans="1:14" x14ac:dyDescent="0.3">
      <c r="A5311" s="1">
        <v>43686.416666666664</v>
      </c>
      <c r="B5311" s="1">
        <v>43686.25</v>
      </c>
      <c r="C5311" s="3">
        <f t="shared" si="493"/>
        <v>8</v>
      </c>
      <c r="D5311" s="3">
        <f t="shared" si="494"/>
        <v>9</v>
      </c>
      <c r="E5311" s="4">
        <f t="shared" si="495"/>
        <v>6</v>
      </c>
      <c r="F5311" s="4">
        <f t="shared" si="496"/>
        <v>6</v>
      </c>
      <c r="G5311" s="4" t="str">
        <f t="shared" si="497"/>
        <v>Sum</v>
      </c>
      <c r="H5311" s="4" t="str">
        <f t="shared" si="498"/>
        <v>Off</v>
      </c>
      <c r="I5311">
        <v>1127872598</v>
      </c>
      <c r="J5311" t="s">
        <v>26</v>
      </c>
      <c r="K5311">
        <v>18.34</v>
      </c>
      <c r="L5311">
        <v>18.573785000000001</v>
      </c>
      <c r="M5311">
        <v>0.219719</v>
      </c>
      <c r="N5311">
        <v>1.4066E-2</v>
      </c>
    </row>
    <row r="5312" spans="1:14" x14ac:dyDescent="0.3">
      <c r="A5312" s="1">
        <v>43686.458333333336</v>
      </c>
      <c r="B5312" s="1">
        <v>43686.291666666664</v>
      </c>
      <c r="C5312" s="3">
        <f t="shared" si="493"/>
        <v>8</v>
      </c>
      <c r="D5312" s="3">
        <f t="shared" si="494"/>
        <v>9</v>
      </c>
      <c r="E5312" s="4">
        <f t="shared" si="495"/>
        <v>7</v>
      </c>
      <c r="F5312" s="4">
        <f t="shared" si="496"/>
        <v>6</v>
      </c>
      <c r="G5312" s="4" t="str">
        <f t="shared" si="497"/>
        <v>Sum</v>
      </c>
      <c r="H5312" s="4" t="str">
        <f t="shared" si="498"/>
        <v>Off</v>
      </c>
      <c r="I5312">
        <v>1127872598</v>
      </c>
      <c r="J5312" t="s">
        <v>26</v>
      </c>
      <c r="K5312">
        <v>18.93</v>
      </c>
      <c r="L5312">
        <v>19.244997000000001</v>
      </c>
      <c r="M5312">
        <v>0.35370499999999999</v>
      </c>
      <c r="N5312">
        <v>-3.8707999999999999E-2</v>
      </c>
    </row>
    <row r="5313" spans="1:14" x14ac:dyDescent="0.3">
      <c r="A5313" s="1">
        <v>43686.5</v>
      </c>
      <c r="B5313" s="1">
        <v>43686.333333333336</v>
      </c>
      <c r="C5313" s="3">
        <f t="shared" si="493"/>
        <v>8</v>
      </c>
      <c r="D5313" s="3">
        <f t="shared" si="494"/>
        <v>9</v>
      </c>
      <c r="E5313" s="4">
        <f t="shared" si="495"/>
        <v>8</v>
      </c>
      <c r="F5313" s="4">
        <f t="shared" si="496"/>
        <v>6</v>
      </c>
      <c r="G5313" s="4" t="str">
        <f t="shared" si="497"/>
        <v>Sum</v>
      </c>
      <c r="H5313" s="4" t="str">
        <f t="shared" si="498"/>
        <v>Off</v>
      </c>
      <c r="I5313">
        <v>1127872598</v>
      </c>
      <c r="J5313" t="s">
        <v>26</v>
      </c>
      <c r="K5313">
        <v>19.91</v>
      </c>
      <c r="L5313">
        <v>20.454067999999999</v>
      </c>
      <c r="M5313">
        <v>0.55257000000000001</v>
      </c>
      <c r="N5313">
        <v>-8.5019999999999991E-3</v>
      </c>
    </row>
    <row r="5314" spans="1:14" x14ac:dyDescent="0.3">
      <c r="A5314" s="1">
        <v>43686.541666666664</v>
      </c>
      <c r="B5314" s="1">
        <v>43686.375</v>
      </c>
      <c r="C5314" s="3">
        <f t="shared" si="493"/>
        <v>8</v>
      </c>
      <c r="D5314" s="3">
        <f t="shared" si="494"/>
        <v>9</v>
      </c>
      <c r="E5314" s="4">
        <f t="shared" si="495"/>
        <v>9</v>
      </c>
      <c r="F5314" s="4">
        <f t="shared" si="496"/>
        <v>6</v>
      </c>
      <c r="G5314" s="4" t="str">
        <f t="shared" si="497"/>
        <v>Sum</v>
      </c>
      <c r="H5314" s="4" t="str">
        <f t="shared" si="498"/>
        <v>Off</v>
      </c>
      <c r="I5314">
        <v>1127872598</v>
      </c>
      <c r="J5314" t="s">
        <v>26</v>
      </c>
      <c r="K5314">
        <v>21.52</v>
      </c>
      <c r="L5314">
        <v>22.243915999999999</v>
      </c>
      <c r="M5314">
        <v>0.83388600000000002</v>
      </c>
      <c r="N5314">
        <v>-0.10997</v>
      </c>
    </row>
    <row r="5315" spans="1:14" x14ac:dyDescent="0.3">
      <c r="A5315" s="1">
        <v>43686.583333333336</v>
      </c>
      <c r="B5315" s="1">
        <v>43686.416666666664</v>
      </c>
      <c r="C5315" s="3">
        <f t="shared" ref="C5315:C5378" si="499">MONTH(B5315)</f>
        <v>8</v>
      </c>
      <c r="D5315" s="3">
        <f t="shared" ref="D5315:D5378" si="500">DAY(B5315)</f>
        <v>9</v>
      </c>
      <c r="E5315" s="4">
        <f t="shared" ref="E5315:E5378" si="501">HOUR(B5315)</f>
        <v>10</v>
      </c>
      <c r="F5315" s="4">
        <f t="shared" ref="F5315:F5378" si="502">WEEKDAY(B5315)</f>
        <v>6</v>
      </c>
      <c r="G5315" s="4" t="str">
        <f t="shared" ref="G5315:G5378" si="503">IF(AND(C5315&gt;4,C5315&lt;10),"Sum","Win")</f>
        <v>Sum</v>
      </c>
      <c r="H5315" s="4" t="str">
        <f t="shared" si="498"/>
        <v>On</v>
      </c>
      <c r="I5315">
        <v>1127872598</v>
      </c>
      <c r="J5315" t="s">
        <v>26</v>
      </c>
      <c r="K5315">
        <v>23.09</v>
      </c>
      <c r="L5315">
        <v>23.670670999999999</v>
      </c>
      <c r="M5315">
        <v>0.82935899999999996</v>
      </c>
      <c r="N5315">
        <v>-0.24868799999999999</v>
      </c>
    </row>
    <row r="5316" spans="1:14" x14ac:dyDescent="0.3">
      <c r="A5316" s="1">
        <v>43686.625</v>
      </c>
      <c r="B5316" s="1">
        <v>43686.458333333336</v>
      </c>
      <c r="C5316" s="3">
        <f t="shared" si="499"/>
        <v>8</v>
      </c>
      <c r="D5316" s="3">
        <f t="shared" si="500"/>
        <v>9</v>
      </c>
      <c r="E5316" s="4">
        <f t="shared" si="501"/>
        <v>11</v>
      </c>
      <c r="F5316" s="4">
        <f t="shared" si="502"/>
        <v>6</v>
      </c>
      <c r="G5316" s="4" t="str">
        <f t="shared" si="503"/>
        <v>Sum</v>
      </c>
      <c r="H5316" s="4" t="str">
        <f t="shared" si="498"/>
        <v>On</v>
      </c>
      <c r="I5316">
        <v>1127872598</v>
      </c>
      <c r="J5316" t="s">
        <v>26</v>
      </c>
      <c r="K5316">
        <v>25.18</v>
      </c>
      <c r="L5316">
        <v>25.905654999999999</v>
      </c>
      <c r="M5316">
        <v>0.92113299999999998</v>
      </c>
      <c r="N5316">
        <v>-0.19547800000000001</v>
      </c>
    </row>
    <row r="5317" spans="1:14" x14ac:dyDescent="0.3">
      <c r="A5317" s="1">
        <v>43686.666666666664</v>
      </c>
      <c r="B5317" s="1">
        <v>43686.5</v>
      </c>
      <c r="C5317" s="3">
        <f t="shared" si="499"/>
        <v>8</v>
      </c>
      <c r="D5317" s="3">
        <f t="shared" si="500"/>
        <v>9</v>
      </c>
      <c r="E5317" s="4">
        <f t="shared" si="501"/>
        <v>12</v>
      </c>
      <c r="F5317" s="4">
        <f t="shared" si="502"/>
        <v>6</v>
      </c>
      <c r="G5317" s="4" t="str">
        <f t="shared" si="503"/>
        <v>Sum</v>
      </c>
      <c r="H5317" s="4" t="str">
        <f t="shared" si="498"/>
        <v>On</v>
      </c>
      <c r="I5317">
        <v>1127872598</v>
      </c>
      <c r="J5317" t="s">
        <v>26</v>
      </c>
      <c r="K5317">
        <v>25.73</v>
      </c>
      <c r="L5317">
        <v>26.448706999999999</v>
      </c>
      <c r="M5317">
        <v>0.99214999999999998</v>
      </c>
      <c r="N5317">
        <v>-0.27344299999999999</v>
      </c>
    </row>
    <row r="5318" spans="1:14" x14ac:dyDescent="0.3">
      <c r="A5318" s="1">
        <v>43686.708333333336</v>
      </c>
      <c r="B5318" s="1">
        <v>43686.541666666664</v>
      </c>
      <c r="C5318" s="3">
        <f t="shared" si="499"/>
        <v>8</v>
      </c>
      <c r="D5318" s="3">
        <f t="shared" si="500"/>
        <v>9</v>
      </c>
      <c r="E5318" s="4">
        <f t="shared" si="501"/>
        <v>13</v>
      </c>
      <c r="F5318" s="4">
        <f t="shared" si="502"/>
        <v>6</v>
      </c>
      <c r="G5318" s="4" t="str">
        <f t="shared" si="503"/>
        <v>Sum</v>
      </c>
      <c r="H5318" s="4" t="str">
        <f t="shared" si="498"/>
        <v>On</v>
      </c>
      <c r="I5318">
        <v>1127872598</v>
      </c>
      <c r="J5318" t="s">
        <v>26</v>
      </c>
      <c r="K5318">
        <v>26.84</v>
      </c>
      <c r="L5318">
        <v>27.49926</v>
      </c>
      <c r="M5318">
        <v>0.91985499999999998</v>
      </c>
      <c r="N5318">
        <v>-0.26059500000000002</v>
      </c>
    </row>
    <row r="5319" spans="1:14" x14ac:dyDescent="0.3">
      <c r="A5319" s="1">
        <v>43686.75</v>
      </c>
      <c r="B5319" s="1">
        <v>43686.583333333336</v>
      </c>
      <c r="C5319" s="3">
        <f t="shared" si="499"/>
        <v>8</v>
      </c>
      <c r="D5319" s="3">
        <f t="shared" si="500"/>
        <v>9</v>
      </c>
      <c r="E5319" s="4">
        <f t="shared" si="501"/>
        <v>14</v>
      </c>
      <c r="F5319" s="4">
        <f t="shared" si="502"/>
        <v>6</v>
      </c>
      <c r="G5319" s="4" t="str">
        <f t="shared" si="503"/>
        <v>Sum</v>
      </c>
      <c r="H5319" s="4" t="str">
        <f t="shared" si="498"/>
        <v>On</v>
      </c>
      <c r="I5319">
        <v>1127872598</v>
      </c>
      <c r="J5319" t="s">
        <v>26</v>
      </c>
      <c r="K5319">
        <v>28.4</v>
      </c>
      <c r="L5319">
        <v>29.078004</v>
      </c>
      <c r="M5319">
        <v>0.93518800000000002</v>
      </c>
      <c r="N5319">
        <v>-0.25718400000000002</v>
      </c>
    </row>
    <row r="5320" spans="1:14" x14ac:dyDescent="0.3">
      <c r="A5320" s="1">
        <v>43686.791666666664</v>
      </c>
      <c r="B5320" s="1">
        <v>43686.625</v>
      </c>
      <c r="C5320" s="3">
        <f t="shared" si="499"/>
        <v>8</v>
      </c>
      <c r="D5320" s="3">
        <f t="shared" si="500"/>
        <v>9</v>
      </c>
      <c r="E5320" s="4">
        <f t="shared" si="501"/>
        <v>15</v>
      </c>
      <c r="F5320" s="4">
        <f t="shared" si="502"/>
        <v>6</v>
      </c>
      <c r="G5320" s="4" t="str">
        <f t="shared" si="503"/>
        <v>Sum</v>
      </c>
      <c r="H5320" s="4" t="str">
        <f t="shared" si="498"/>
        <v>On</v>
      </c>
      <c r="I5320">
        <v>1127872598</v>
      </c>
      <c r="J5320" t="s">
        <v>26</v>
      </c>
      <c r="K5320">
        <v>29.62</v>
      </c>
      <c r="L5320">
        <v>29.931913000000002</v>
      </c>
      <c r="M5320">
        <v>0.61846500000000004</v>
      </c>
      <c r="N5320">
        <v>-0.30655199999999999</v>
      </c>
    </row>
    <row r="5321" spans="1:14" x14ac:dyDescent="0.3">
      <c r="A5321" s="1">
        <v>43686.833333333336</v>
      </c>
      <c r="B5321" s="1">
        <v>43686.666666666664</v>
      </c>
      <c r="C5321" s="3">
        <f t="shared" si="499"/>
        <v>8</v>
      </c>
      <c r="D5321" s="3">
        <f t="shared" si="500"/>
        <v>9</v>
      </c>
      <c r="E5321" s="4">
        <f t="shared" si="501"/>
        <v>16</v>
      </c>
      <c r="F5321" s="4">
        <f t="shared" si="502"/>
        <v>6</v>
      </c>
      <c r="G5321" s="4" t="str">
        <f t="shared" si="503"/>
        <v>Sum</v>
      </c>
      <c r="H5321" s="4" t="str">
        <f t="shared" si="498"/>
        <v>On</v>
      </c>
      <c r="I5321">
        <v>1127872598</v>
      </c>
      <c r="J5321" t="s">
        <v>26</v>
      </c>
      <c r="K5321">
        <v>31.91</v>
      </c>
      <c r="L5321">
        <v>32.403700000000001</v>
      </c>
      <c r="M5321">
        <v>0.88717000000000001</v>
      </c>
      <c r="N5321">
        <v>-0.39346999999999999</v>
      </c>
    </row>
    <row r="5322" spans="1:14" x14ac:dyDescent="0.3">
      <c r="A5322" s="1">
        <v>43686.875</v>
      </c>
      <c r="B5322" s="1">
        <v>43686.708333333336</v>
      </c>
      <c r="C5322" s="3">
        <f t="shared" si="499"/>
        <v>8</v>
      </c>
      <c r="D5322" s="3">
        <f t="shared" si="500"/>
        <v>9</v>
      </c>
      <c r="E5322" s="4">
        <f t="shared" si="501"/>
        <v>17</v>
      </c>
      <c r="F5322" s="4">
        <f t="shared" si="502"/>
        <v>6</v>
      </c>
      <c r="G5322" s="4" t="str">
        <f t="shared" si="503"/>
        <v>Sum</v>
      </c>
      <c r="H5322" s="4" t="str">
        <f t="shared" si="498"/>
        <v>On</v>
      </c>
      <c r="I5322">
        <v>1127872598</v>
      </c>
      <c r="J5322" t="s">
        <v>26</v>
      </c>
      <c r="K5322">
        <v>30.76</v>
      </c>
      <c r="L5322">
        <v>30.831831000000001</v>
      </c>
      <c r="M5322">
        <v>0.40102399999999999</v>
      </c>
      <c r="N5322">
        <v>-0.32919300000000001</v>
      </c>
    </row>
    <row r="5323" spans="1:14" x14ac:dyDescent="0.3">
      <c r="A5323" s="1">
        <v>43686.916666666664</v>
      </c>
      <c r="B5323" s="1">
        <v>43686.75</v>
      </c>
      <c r="C5323" s="3">
        <f t="shared" si="499"/>
        <v>8</v>
      </c>
      <c r="D5323" s="3">
        <f t="shared" si="500"/>
        <v>9</v>
      </c>
      <c r="E5323" s="4">
        <f t="shared" si="501"/>
        <v>18</v>
      </c>
      <c r="F5323" s="4">
        <f t="shared" si="502"/>
        <v>6</v>
      </c>
      <c r="G5323" s="4" t="str">
        <f t="shared" si="503"/>
        <v>Sum</v>
      </c>
      <c r="H5323" s="4" t="str">
        <f t="shared" ref="H5323:H5386" si="504">+IF(OR(F5323&lt;2,F5323&gt;6),"Off",IF(AND(G5323="Win",E5323&gt;7,E5323&lt;13),"On",IF(AND(G5323="Win",E5323&gt;16,E5323&lt;22),"On",IF(AND(G5323="Sum",E5323&gt;9,E5323&lt;22),"On","Off"))))</f>
        <v>On</v>
      </c>
      <c r="I5323">
        <v>1127872598</v>
      </c>
      <c r="J5323" t="s">
        <v>26</v>
      </c>
      <c r="K5323">
        <v>26.72</v>
      </c>
      <c r="L5323">
        <v>27.225802000000002</v>
      </c>
      <c r="M5323">
        <v>0.682396</v>
      </c>
      <c r="N5323">
        <v>-0.176594</v>
      </c>
    </row>
    <row r="5324" spans="1:14" x14ac:dyDescent="0.3">
      <c r="A5324" s="1">
        <v>43686.958333333336</v>
      </c>
      <c r="B5324" s="1">
        <v>43686.791666666664</v>
      </c>
      <c r="C5324" s="3">
        <f t="shared" si="499"/>
        <v>8</v>
      </c>
      <c r="D5324" s="3">
        <f t="shared" si="500"/>
        <v>9</v>
      </c>
      <c r="E5324" s="4">
        <f t="shared" si="501"/>
        <v>19</v>
      </c>
      <c r="F5324" s="4">
        <f t="shared" si="502"/>
        <v>6</v>
      </c>
      <c r="G5324" s="4" t="str">
        <f t="shared" si="503"/>
        <v>Sum</v>
      </c>
      <c r="H5324" s="4" t="str">
        <f t="shared" si="504"/>
        <v>On</v>
      </c>
      <c r="I5324">
        <v>1127872598</v>
      </c>
      <c r="J5324" t="s">
        <v>26</v>
      </c>
      <c r="K5324">
        <v>25.53</v>
      </c>
      <c r="L5324">
        <v>26.231104999999999</v>
      </c>
      <c r="M5324">
        <v>1.076252</v>
      </c>
      <c r="N5324">
        <v>-0.37514700000000001</v>
      </c>
    </row>
    <row r="5325" spans="1:14" x14ac:dyDescent="0.3">
      <c r="A5325" s="1">
        <v>43687</v>
      </c>
      <c r="B5325" s="1">
        <v>43686.833333333336</v>
      </c>
      <c r="C5325" s="3">
        <f t="shared" si="499"/>
        <v>8</v>
      </c>
      <c r="D5325" s="3">
        <f t="shared" si="500"/>
        <v>9</v>
      </c>
      <c r="E5325" s="4">
        <f t="shared" si="501"/>
        <v>20</v>
      </c>
      <c r="F5325" s="4">
        <f t="shared" si="502"/>
        <v>6</v>
      </c>
      <c r="G5325" s="4" t="str">
        <f t="shared" si="503"/>
        <v>Sum</v>
      </c>
      <c r="H5325" s="4" t="str">
        <f t="shared" si="504"/>
        <v>On</v>
      </c>
      <c r="I5325">
        <v>1127872598</v>
      </c>
      <c r="J5325" t="s">
        <v>26</v>
      </c>
      <c r="K5325">
        <v>24.36</v>
      </c>
      <c r="L5325">
        <v>24.975784000000001</v>
      </c>
      <c r="M5325">
        <v>0.96526800000000001</v>
      </c>
      <c r="N5325">
        <v>-0.34948400000000002</v>
      </c>
    </row>
    <row r="5326" spans="1:14" x14ac:dyDescent="0.3">
      <c r="A5326" s="1">
        <v>43687.041666666664</v>
      </c>
      <c r="B5326" s="1">
        <v>43686.875</v>
      </c>
      <c r="C5326" s="3">
        <f t="shared" si="499"/>
        <v>8</v>
      </c>
      <c r="D5326" s="3">
        <f t="shared" si="500"/>
        <v>9</v>
      </c>
      <c r="E5326" s="4">
        <f t="shared" si="501"/>
        <v>21</v>
      </c>
      <c r="F5326" s="4">
        <f t="shared" si="502"/>
        <v>6</v>
      </c>
      <c r="G5326" s="4" t="str">
        <f t="shared" si="503"/>
        <v>Sum</v>
      </c>
      <c r="H5326" s="4" t="str">
        <f t="shared" si="504"/>
        <v>On</v>
      </c>
      <c r="I5326">
        <v>1127872598</v>
      </c>
      <c r="J5326" t="s">
        <v>26</v>
      </c>
      <c r="K5326">
        <v>22.27</v>
      </c>
      <c r="L5326">
        <v>22.936754000000001</v>
      </c>
      <c r="M5326">
        <v>0.96812200000000004</v>
      </c>
      <c r="N5326">
        <v>-0.30136800000000002</v>
      </c>
    </row>
    <row r="5327" spans="1:14" x14ac:dyDescent="0.3">
      <c r="A5327" s="1">
        <v>43687.083333333336</v>
      </c>
      <c r="B5327" s="1">
        <v>43686.916666666664</v>
      </c>
      <c r="C5327" s="3">
        <f t="shared" si="499"/>
        <v>8</v>
      </c>
      <c r="D5327" s="3">
        <f t="shared" si="500"/>
        <v>9</v>
      </c>
      <c r="E5327" s="4">
        <f t="shared" si="501"/>
        <v>22</v>
      </c>
      <c r="F5327" s="4">
        <f t="shared" si="502"/>
        <v>6</v>
      </c>
      <c r="G5327" s="4" t="str">
        <f t="shared" si="503"/>
        <v>Sum</v>
      </c>
      <c r="H5327" s="4" t="str">
        <f t="shared" si="504"/>
        <v>Off</v>
      </c>
      <c r="I5327">
        <v>1127872598</v>
      </c>
      <c r="J5327" t="s">
        <v>26</v>
      </c>
      <c r="K5327">
        <v>20.399999999999999</v>
      </c>
      <c r="L5327">
        <v>21.095210000000002</v>
      </c>
      <c r="M5327">
        <v>0.74583999999999995</v>
      </c>
      <c r="N5327">
        <v>-5.0630000000000001E-2</v>
      </c>
    </row>
    <row r="5328" spans="1:14" x14ac:dyDescent="0.3">
      <c r="A5328" s="1">
        <v>43687.125</v>
      </c>
      <c r="B5328" s="1">
        <v>43686.958333333336</v>
      </c>
      <c r="C5328" s="3">
        <f t="shared" si="499"/>
        <v>8</v>
      </c>
      <c r="D5328" s="3">
        <f t="shared" si="500"/>
        <v>9</v>
      </c>
      <c r="E5328" s="4">
        <f t="shared" si="501"/>
        <v>23</v>
      </c>
      <c r="F5328" s="4">
        <f t="shared" si="502"/>
        <v>6</v>
      </c>
      <c r="G5328" s="4" t="str">
        <f t="shared" si="503"/>
        <v>Sum</v>
      </c>
      <c r="H5328" s="4" t="str">
        <f t="shared" si="504"/>
        <v>Off</v>
      </c>
      <c r="I5328">
        <v>1127872598</v>
      </c>
      <c r="J5328" t="s">
        <v>26</v>
      </c>
      <c r="K5328">
        <v>18.489999999999998</v>
      </c>
      <c r="L5328">
        <v>19.096906000000001</v>
      </c>
      <c r="M5328">
        <v>0.53618900000000003</v>
      </c>
      <c r="N5328">
        <v>7.0717000000000002E-2</v>
      </c>
    </row>
    <row r="5329" spans="1:14" x14ac:dyDescent="0.3">
      <c r="A5329" s="1">
        <v>43687.166666666664</v>
      </c>
      <c r="B5329" s="1">
        <v>43687</v>
      </c>
      <c r="C5329" s="3">
        <f t="shared" si="499"/>
        <v>8</v>
      </c>
      <c r="D5329" s="3">
        <f t="shared" si="500"/>
        <v>10</v>
      </c>
      <c r="E5329" s="4">
        <f t="shared" si="501"/>
        <v>0</v>
      </c>
      <c r="F5329" s="4">
        <f t="shared" si="502"/>
        <v>7</v>
      </c>
      <c r="G5329" s="4" t="str">
        <f t="shared" si="503"/>
        <v>Sum</v>
      </c>
      <c r="H5329" s="4" t="str">
        <f t="shared" si="504"/>
        <v>Off</v>
      </c>
      <c r="I5329">
        <v>1127872598</v>
      </c>
      <c r="J5329" t="s">
        <v>26</v>
      </c>
      <c r="K5329">
        <v>17.88</v>
      </c>
      <c r="L5329">
        <v>18.082816000000001</v>
      </c>
      <c r="M5329">
        <v>0.15557399999999999</v>
      </c>
      <c r="N5329">
        <v>4.7241999999999999E-2</v>
      </c>
    </row>
    <row r="5330" spans="1:14" x14ac:dyDescent="0.3">
      <c r="A5330" s="1">
        <v>43687.208333333336</v>
      </c>
      <c r="B5330" s="1">
        <v>43687.041666666664</v>
      </c>
      <c r="C5330" s="3">
        <f t="shared" si="499"/>
        <v>8</v>
      </c>
      <c r="D5330" s="3">
        <f t="shared" si="500"/>
        <v>10</v>
      </c>
      <c r="E5330" s="4">
        <f t="shared" si="501"/>
        <v>1</v>
      </c>
      <c r="F5330" s="4">
        <f t="shared" si="502"/>
        <v>7</v>
      </c>
      <c r="G5330" s="4" t="str">
        <f t="shared" si="503"/>
        <v>Sum</v>
      </c>
      <c r="H5330" s="4" t="str">
        <f t="shared" si="504"/>
        <v>Off</v>
      </c>
      <c r="I5330">
        <v>1127872598</v>
      </c>
      <c r="J5330" t="s">
        <v>26</v>
      </c>
      <c r="K5330">
        <v>16.79</v>
      </c>
      <c r="L5330">
        <v>16.985757</v>
      </c>
      <c r="M5330">
        <v>0.16222700000000001</v>
      </c>
      <c r="N5330">
        <v>3.3529999999999997E-2</v>
      </c>
    </row>
    <row r="5331" spans="1:14" x14ac:dyDescent="0.3">
      <c r="A5331" s="1">
        <v>43687.25</v>
      </c>
      <c r="B5331" s="1">
        <v>43687.083333333336</v>
      </c>
      <c r="C5331" s="3">
        <f t="shared" si="499"/>
        <v>8</v>
      </c>
      <c r="D5331" s="3">
        <f t="shared" si="500"/>
        <v>10</v>
      </c>
      <c r="E5331" s="4">
        <f t="shared" si="501"/>
        <v>2</v>
      </c>
      <c r="F5331" s="4">
        <f t="shared" si="502"/>
        <v>7</v>
      </c>
      <c r="G5331" s="4" t="str">
        <f t="shared" si="503"/>
        <v>Sum</v>
      </c>
      <c r="H5331" s="4" t="str">
        <f t="shared" si="504"/>
        <v>Off</v>
      </c>
      <c r="I5331">
        <v>1127872598</v>
      </c>
      <c r="J5331" t="s">
        <v>26</v>
      </c>
      <c r="K5331">
        <v>15.81</v>
      </c>
      <c r="L5331">
        <v>15.941577000000001</v>
      </c>
      <c r="M5331">
        <v>0.118982</v>
      </c>
      <c r="N5331">
        <v>1.2595E-2</v>
      </c>
    </row>
    <row r="5332" spans="1:14" x14ac:dyDescent="0.3">
      <c r="A5332" s="1">
        <v>43687.291666666664</v>
      </c>
      <c r="B5332" s="1">
        <v>43687.125</v>
      </c>
      <c r="C5332" s="3">
        <f t="shared" si="499"/>
        <v>8</v>
      </c>
      <c r="D5332" s="3">
        <f t="shared" si="500"/>
        <v>10</v>
      </c>
      <c r="E5332" s="4">
        <f t="shared" si="501"/>
        <v>3</v>
      </c>
      <c r="F5332" s="4">
        <f t="shared" si="502"/>
        <v>7</v>
      </c>
      <c r="G5332" s="4" t="str">
        <f t="shared" si="503"/>
        <v>Sum</v>
      </c>
      <c r="H5332" s="4" t="str">
        <f t="shared" si="504"/>
        <v>Off</v>
      </c>
      <c r="I5332">
        <v>1127872598</v>
      </c>
      <c r="J5332" t="s">
        <v>26</v>
      </c>
      <c r="K5332">
        <v>13.76</v>
      </c>
      <c r="L5332">
        <v>13.834534</v>
      </c>
      <c r="M5332">
        <v>6.0860999999999998E-2</v>
      </c>
      <c r="N5332">
        <v>1.3672999999999999E-2</v>
      </c>
    </row>
    <row r="5333" spans="1:14" x14ac:dyDescent="0.3">
      <c r="A5333" s="1">
        <v>43687.333333333336</v>
      </c>
      <c r="B5333" s="1">
        <v>43687.166666666664</v>
      </c>
      <c r="C5333" s="3">
        <f t="shared" si="499"/>
        <v>8</v>
      </c>
      <c r="D5333" s="3">
        <f t="shared" si="500"/>
        <v>10</v>
      </c>
      <c r="E5333" s="4">
        <f t="shared" si="501"/>
        <v>4</v>
      </c>
      <c r="F5333" s="4">
        <f t="shared" si="502"/>
        <v>7</v>
      </c>
      <c r="G5333" s="4" t="str">
        <f t="shared" si="503"/>
        <v>Sum</v>
      </c>
      <c r="H5333" s="4" t="str">
        <f t="shared" si="504"/>
        <v>Off</v>
      </c>
      <c r="I5333">
        <v>1127872598</v>
      </c>
      <c r="J5333" t="s">
        <v>26</v>
      </c>
      <c r="K5333">
        <v>13.11</v>
      </c>
      <c r="L5333">
        <v>13.180457000000001</v>
      </c>
      <c r="M5333">
        <v>6.5046999999999994E-2</v>
      </c>
      <c r="N5333">
        <v>5.4099999999999999E-3</v>
      </c>
    </row>
    <row r="5334" spans="1:14" x14ac:dyDescent="0.3">
      <c r="A5334" s="1">
        <v>43687.375</v>
      </c>
      <c r="B5334" s="1">
        <v>43687.208333333336</v>
      </c>
      <c r="C5334" s="3">
        <f t="shared" si="499"/>
        <v>8</v>
      </c>
      <c r="D5334" s="3">
        <f t="shared" si="500"/>
        <v>10</v>
      </c>
      <c r="E5334" s="4">
        <f t="shared" si="501"/>
        <v>5</v>
      </c>
      <c r="F5334" s="4">
        <f t="shared" si="502"/>
        <v>7</v>
      </c>
      <c r="G5334" s="4" t="str">
        <f t="shared" si="503"/>
        <v>Sum</v>
      </c>
      <c r="H5334" s="4" t="str">
        <f t="shared" si="504"/>
        <v>Off</v>
      </c>
      <c r="I5334">
        <v>1127872598</v>
      </c>
      <c r="J5334" t="s">
        <v>26</v>
      </c>
      <c r="K5334">
        <v>13.41</v>
      </c>
      <c r="L5334">
        <v>13.484674</v>
      </c>
      <c r="M5334">
        <v>7.3612999999999998E-2</v>
      </c>
      <c r="N5334">
        <v>1.0610000000000001E-3</v>
      </c>
    </row>
    <row r="5335" spans="1:14" x14ac:dyDescent="0.3">
      <c r="A5335" s="1">
        <v>43687.416666666664</v>
      </c>
      <c r="B5335" s="1">
        <v>43687.25</v>
      </c>
      <c r="C5335" s="3">
        <f t="shared" si="499"/>
        <v>8</v>
      </c>
      <c r="D5335" s="3">
        <f t="shared" si="500"/>
        <v>10</v>
      </c>
      <c r="E5335" s="4">
        <f t="shared" si="501"/>
        <v>6</v>
      </c>
      <c r="F5335" s="4">
        <f t="shared" si="502"/>
        <v>7</v>
      </c>
      <c r="G5335" s="4" t="str">
        <f t="shared" si="503"/>
        <v>Sum</v>
      </c>
      <c r="H5335" s="4" t="str">
        <f t="shared" si="504"/>
        <v>Off</v>
      </c>
      <c r="I5335">
        <v>1127872598</v>
      </c>
      <c r="J5335" t="s">
        <v>26</v>
      </c>
      <c r="K5335">
        <v>13.12</v>
      </c>
      <c r="L5335">
        <v>13.297834999999999</v>
      </c>
      <c r="M5335">
        <v>0.15074599999999999</v>
      </c>
      <c r="N5335">
        <v>2.7088999999999998E-2</v>
      </c>
    </row>
    <row r="5336" spans="1:14" x14ac:dyDescent="0.3">
      <c r="A5336" s="1">
        <v>43687.458333333336</v>
      </c>
      <c r="B5336" s="1">
        <v>43687.291666666664</v>
      </c>
      <c r="C5336" s="3">
        <f t="shared" si="499"/>
        <v>8</v>
      </c>
      <c r="D5336" s="3">
        <f t="shared" si="500"/>
        <v>10</v>
      </c>
      <c r="E5336" s="4">
        <f t="shared" si="501"/>
        <v>7</v>
      </c>
      <c r="F5336" s="4">
        <f t="shared" si="502"/>
        <v>7</v>
      </c>
      <c r="G5336" s="4" t="str">
        <f t="shared" si="503"/>
        <v>Sum</v>
      </c>
      <c r="H5336" s="4" t="str">
        <f t="shared" si="504"/>
        <v>Off</v>
      </c>
      <c r="I5336">
        <v>1127872598</v>
      </c>
      <c r="J5336" t="s">
        <v>26</v>
      </c>
      <c r="K5336">
        <v>14.86</v>
      </c>
      <c r="L5336">
        <v>14.942143</v>
      </c>
      <c r="M5336">
        <v>0.134323</v>
      </c>
      <c r="N5336">
        <v>-5.2179999999999997E-2</v>
      </c>
    </row>
    <row r="5337" spans="1:14" x14ac:dyDescent="0.3">
      <c r="A5337" s="1">
        <v>43687.5</v>
      </c>
      <c r="B5337" s="1">
        <v>43687.333333333336</v>
      </c>
      <c r="C5337" s="3">
        <f t="shared" si="499"/>
        <v>8</v>
      </c>
      <c r="D5337" s="3">
        <f t="shared" si="500"/>
        <v>10</v>
      </c>
      <c r="E5337" s="4">
        <f t="shared" si="501"/>
        <v>8</v>
      </c>
      <c r="F5337" s="4">
        <f t="shared" si="502"/>
        <v>7</v>
      </c>
      <c r="G5337" s="4" t="str">
        <f t="shared" si="503"/>
        <v>Sum</v>
      </c>
      <c r="H5337" s="4" t="str">
        <f t="shared" si="504"/>
        <v>Off</v>
      </c>
      <c r="I5337">
        <v>1127872598</v>
      </c>
      <c r="J5337" t="s">
        <v>26</v>
      </c>
      <c r="K5337">
        <v>17.47</v>
      </c>
      <c r="L5337">
        <v>17.707732</v>
      </c>
      <c r="M5337">
        <v>0.344167</v>
      </c>
      <c r="N5337">
        <v>-0.106435</v>
      </c>
    </row>
    <row r="5338" spans="1:14" x14ac:dyDescent="0.3">
      <c r="A5338" s="1">
        <v>43687.541666666664</v>
      </c>
      <c r="B5338" s="1">
        <v>43687.375</v>
      </c>
      <c r="C5338" s="3">
        <f t="shared" si="499"/>
        <v>8</v>
      </c>
      <c r="D5338" s="3">
        <f t="shared" si="500"/>
        <v>10</v>
      </c>
      <c r="E5338" s="4">
        <f t="shared" si="501"/>
        <v>9</v>
      </c>
      <c r="F5338" s="4">
        <f t="shared" si="502"/>
        <v>7</v>
      </c>
      <c r="G5338" s="4" t="str">
        <f t="shared" si="503"/>
        <v>Sum</v>
      </c>
      <c r="H5338" s="4" t="str">
        <f t="shared" si="504"/>
        <v>Off</v>
      </c>
      <c r="I5338">
        <v>1127872598</v>
      </c>
      <c r="J5338" t="s">
        <v>26</v>
      </c>
      <c r="K5338">
        <v>18.88</v>
      </c>
      <c r="L5338">
        <v>19.534234999999999</v>
      </c>
      <c r="M5338">
        <v>0.75334500000000004</v>
      </c>
      <c r="N5338">
        <v>-9.9110000000000004E-2</v>
      </c>
    </row>
    <row r="5339" spans="1:14" x14ac:dyDescent="0.3">
      <c r="A5339" s="1">
        <v>43687.583333333336</v>
      </c>
      <c r="B5339" s="1">
        <v>43687.416666666664</v>
      </c>
      <c r="C5339" s="3">
        <f t="shared" si="499"/>
        <v>8</v>
      </c>
      <c r="D5339" s="3">
        <f t="shared" si="500"/>
        <v>10</v>
      </c>
      <c r="E5339" s="4">
        <f t="shared" si="501"/>
        <v>10</v>
      </c>
      <c r="F5339" s="4">
        <f t="shared" si="502"/>
        <v>7</v>
      </c>
      <c r="G5339" s="4" t="str">
        <f t="shared" si="503"/>
        <v>Sum</v>
      </c>
      <c r="H5339" s="4" t="str">
        <f t="shared" si="504"/>
        <v>Off</v>
      </c>
      <c r="I5339">
        <v>1127872598</v>
      </c>
      <c r="J5339" t="s">
        <v>26</v>
      </c>
      <c r="K5339">
        <v>20.39</v>
      </c>
      <c r="L5339">
        <v>21.02514</v>
      </c>
      <c r="M5339">
        <v>0.87428499999999998</v>
      </c>
      <c r="N5339">
        <v>-0.239145</v>
      </c>
    </row>
    <row r="5340" spans="1:14" x14ac:dyDescent="0.3">
      <c r="A5340" s="1">
        <v>43687.625</v>
      </c>
      <c r="B5340" s="1">
        <v>43687.458333333336</v>
      </c>
      <c r="C5340" s="3">
        <f t="shared" si="499"/>
        <v>8</v>
      </c>
      <c r="D5340" s="3">
        <f t="shared" si="500"/>
        <v>10</v>
      </c>
      <c r="E5340" s="4">
        <f t="shared" si="501"/>
        <v>11</v>
      </c>
      <c r="F5340" s="4">
        <f t="shared" si="502"/>
        <v>7</v>
      </c>
      <c r="G5340" s="4" t="str">
        <f t="shared" si="503"/>
        <v>Sum</v>
      </c>
      <c r="H5340" s="4" t="str">
        <f t="shared" si="504"/>
        <v>Off</v>
      </c>
      <c r="I5340">
        <v>1127872598</v>
      </c>
      <c r="J5340" t="s">
        <v>26</v>
      </c>
      <c r="K5340">
        <v>21.48</v>
      </c>
      <c r="L5340">
        <v>22.231544</v>
      </c>
      <c r="M5340">
        <v>1.0531839999999999</v>
      </c>
      <c r="N5340">
        <v>-0.30164000000000002</v>
      </c>
    </row>
    <row r="5341" spans="1:14" x14ac:dyDescent="0.3">
      <c r="A5341" s="1">
        <v>43687.666666666664</v>
      </c>
      <c r="B5341" s="1">
        <v>43687.5</v>
      </c>
      <c r="C5341" s="3">
        <f t="shared" si="499"/>
        <v>8</v>
      </c>
      <c r="D5341" s="3">
        <f t="shared" si="500"/>
        <v>10</v>
      </c>
      <c r="E5341" s="4">
        <f t="shared" si="501"/>
        <v>12</v>
      </c>
      <c r="F5341" s="4">
        <f t="shared" si="502"/>
        <v>7</v>
      </c>
      <c r="G5341" s="4" t="str">
        <f t="shared" si="503"/>
        <v>Sum</v>
      </c>
      <c r="H5341" s="4" t="str">
        <f t="shared" si="504"/>
        <v>Off</v>
      </c>
      <c r="I5341">
        <v>1127872598</v>
      </c>
      <c r="J5341" t="s">
        <v>26</v>
      </c>
      <c r="K5341">
        <v>22.55</v>
      </c>
      <c r="L5341">
        <v>23.425578999999999</v>
      </c>
      <c r="M5341">
        <v>1.1962360000000001</v>
      </c>
      <c r="N5341">
        <v>-0.32065700000000003</v>
      </c>
    </row>
    <row r="5342" spans="1:14" x14ac:dyDescent="0.3">
      <c r="A5342" s="1">
        <v>43687.708333333336</v>
      </c>
      <c r="B5342" s="1">
        <v>43687.541666666664</v>
      </c>
      <c r="C5342" s="3">
        <f t="shared" si="499"/>
        <v>8</v>
      </c>
      <c r="D5342" s="3">
        <f t="shared" si="500"/>
        <v>10</v>
      </c>
      <c r="E5342" s="4">
        <f t="shared" si="501"/>
        <v>13</v>
      </c>
      <c r="F5342" s="4">
        <f t="shared" si="502"/>
        <v>7</v>
      </c>
      <c r="G5342" s="4" t="str">
        <f t="shared" si="503"/>
        <v>Sum</v>
      </c>
      <c r="H5342" s="4" t="str">
        <f t="shared" si="504"/>
        <v>Off</v>
      </c>
      <c r="I5342">
        <v>1127872598</v>
      </c>
      <c r="J5342" t="s">
        <v>26</v>
      </c>
      <c r="K5342">
        <v>23.19</v>
      </c>
      <c r="L5342">
        <v>24.044112999999999</v>
      </c>
      <c r="M5342">
        <v>1.232575</v>
      </c>
      <c r="N5342">
        <v>-0.37846200000000002</v>
      </c>
    </row>
    <row r="5343" spans="1:14" x14ac:dyDescent="0.3">
      <c r="A5343" s="1">
        <v>43687.75</v>
      </c>
      <c r="B5343" s="1">
        <v>43687.583333333336</v>
      </c>
      <c r="C5343" s="3">
        <f t="shared" si="499"/>
        <v>8</v>
      </c>
      <c r="D5343" s="3">
        <f t="shared" si="500"/>
        <v>10</v>
      </c>
      <c r="E5343" s="4">
        <f t="shared" si="501"/>
        <v>14</v>
      </c>
      <c r="F5343" s="4">
        <f t="shared" si="502"/>
        <v>7</v>
      </c>
      <c r="G5343" s="4" t="str">
        <f t="shared" si="503"/>
        <v>Sum</v>
      </c>
      <c r="H5343" s="4" t="str">
        <f t="shared" si="504"/>
        <v>Off</v>
      </c>
      <c r="I5343">
        <v>1127872598</v>
      </c>
      <c r="J5343" t="s">
        <v>26</v>
      </c>
      <c r="K5343">
        <v>24.77</v>
      </c>
      <c r="L5343">
        <v>25.585808</v>
      </c>
      <c r="M5343">
        <v>1.2430909999999999</v>
      </c>
      <c r="N5343">
        <v>-0.42728300000000002</v>
      </c>
    </row>
    <row r="5344" spans="1:14" x14ac:dyDescent="0.3">
      <c r="A5344" s="1">
        <v>43687.791666666664</v>
      </c>
      <c r="B5344" s="1">
        <v>43687.625</v>
      </c>
      <c r="C5344" s="3">
        <f t="shared" si="499"/>
        <v>8</v>
      </c>
      <c r="D5344" s="3">
        <f t="shared" si="500"/>
        <v>10</v>
      </c>
      <c r="E5344" s="4">
        <f t="shared" si="501"/>
        <v>15</v>
      </c>
      <c r="F5344" s="4">
        <f t="shared" si="502"/>
        <v>7</v>
      </c>
      <c r="G5344" s="4" t="str">
        <f t="shared" si="503"/>
        <v>Sum</v>
      </c>
      <c r="H5344" s="4" t="str">
        <f t="shared" si="504"/>
        <v>Off</v>
      </c>
      <c r="I5344">
        <v>1127872598</v>
      </c>
      <c r="J5344" t="s">
        <v>26</v>
      </c>
      <c r="K5344">
        <v>25.02</v>
      </c>
      <c r="L5344">
        <v>25.799806</v>
      </c>
      <c r="M5344">
        <v>1.324567</v>
      </c>
      <c r="N5344">
        <v>-0.54476100000000005</v>
      </c>
    </row>
    <row r="5345" spans="1:14" x14ac:dyDescent="0.3">
      <c r="A5345" s="1">
        <v>43687.833333333336</v>
      </c>
      <c r="B5345" s="1">
        <v>43687.666666666664</v>
      </c>
      <c r="C5345" s="3">
        <f t="shared" si="499"/>
        <v>8</v>
      </c>
      <c r="D5345" s="3">
        <f t="shared" si="500"/>
        <v>10</v>
      </c>
      <c r="E5345" s="4">
        <f t="shared" si="501"/>
        <v>16</v>
      </c>
      <c r="F5345" s="4">
        <f t="shared" si="502"/>
        <v>7</v>
      </c>
      <c r="G5345" s="4" t="str">
        <f t="shared" si="503"/>
        <v>Sum</v>
      </c>
      <c r="H5345" s="4" t="str">
        <f t="shared" si="504"/>
        <v>Off</v>
      </c>
      <c r="I5345">
        <v>1127872598</v>
      </c>
      <c r="J5345" t="s">
        <v>26</v>
      </c>
      <c r="K5345">
        <v>27.02</v>
      </c>
      <c r="L5345">
        <v>27.623795999999999</v>
      </c>
      <c r="M5345">
        <v>1.1838299999999999</v>
      </c>
      <c r="N5345">
        <v>-0.58003400000000005</v>
      </c>
    </row>
    <row r="5346" spans="1:14" x14ac:dyDescent="0.3">
      <c r="A5346" s="1">
        <v>43687.875</v>
      </c>
      <c r="B5346" s="1">
        <v>43687.708333333336</v>
      </c>
      <c r="C5346" s="3">
        <f t="shared" si="499"/>
        <v>8</v>
      </c>
      <c r="D5346" s="3">
        <f t="shared" si="500"/>
        <v>10</v>
      </c>
      <c r="E5346" s="4">
        <f t="shared" si="501"/>
        <v>17</v>
      </c>
      <c r="F5346" s="4">
        <f t="shared" si="502"/>
        <v>7</v>
      </c>
      <c r="G5346" s="4" t="str">
        <f t="shared" si="503"/>
        <v>Sum</v>
      </c>
      <c r="H5346" s="4" t="str">
        <f t="shared" si="504"/>
        <v>Off</v>
      </c>
      <c r="I5346">
        <v>1127872598</v>
      </c>
      <c r="J5346" t="s">
        <v>26</v>
      </c>
      <c r="K5346">
        <v>27.34</v>
      </c>
      <c r="L5346">
        <v>27.761585</v>
      </c>
      <c r="M5346">
        <v>0.99704899999999996</v>
      </c>
      <c r="N5346">
        <v>-0.57546399999999998</v>
      </c>
    </row>
    <row r="5347" spans="1:14" x14ac:dyDescent="0.3">
      <c r="A5347" s="1">
        <v>43687.916666666664</v>
      </c>
      <c r="B5347" s="1">
        <v>43687.75</v>
      </c>
      <c r="C5347" s="3">
        <f t="shared" si="499"/>
        <v>8</v>
      </c>
      <c r="D5347" s="3">
        <f t="shared" si="500"/>
        <v>10</v>
      </c>
      <c r="E5347" s="4">
        <f t="shared" si="501"/>
        <v>18</v>
      </c>
      <c r="F5347" s="4">
        <f t="shared" si="502"/>
        <v>7</v>
      </c>
      <c r="G5347" s="4" t="str">
        <f t="shared" si="503"/>
        <v>Sum</v>
      </c>
      <c r="H5347" s="4" t="str">
        <f t="shared" si="504"/>
        <v>Off</v>
      </c>
      <c r="I5347">
        <v>1127872598</v>
      </c>
      <c r="J5347" t="s">
        <v>26</v>
      </c>
      <c r="K5347">
        <v>25.31</v>
      </c>
      <c r="L5347">
        <v>25.976216000000001</v>
      </c>
      <c r="M5347">
        <v>1.0172669999999999</v>
      </c>
      <c r="N5347">
        <v>-0.351051</v>
      </c>
    </row>
    <row r="5348" spans="1:14" x14ac:dyDescent="0.3">
      <c r="A5348" s="1">
        <v>43687.958333333336</v>
      </c>
      <c r="B5348" s="1">
        <v>43687.791666666664</v>
      </c>
      <c r="C5348" s="3">
        <f t="shared" si="499"/>
        <v>8</v>
      </c>
      <c r="D5348" s="3">
        <f t="shared" si="500"/>
        <v>10</v>
      </c>
      <c r="E5348" s="4">
        <f t="shared" si="501"/>
        <v>19</v>
      </c>
      <c r="F5348" s="4">
        <f t="shared" si="502"/>
        <v>7</v>
      </c>
      <c r="G5348" s="4" t="str">
        <f t="shared" si="503"/>
        <v>Sum</v>
      </c>
      <c r="H5348" s="4" t="str">
        <f t="shared" si="504"/>
        <v>Off</v>
      </c>
      <c r="I5348">
        <v>1127872598</v>
      </c>
      <c r="J5348" t="s">
        <v>26</v>
      </c>
      <c r="K5348">
        <v>23.89</v>
      </c>
      <c r="L5348">
        <v>24.766010999999999</v>
      </c>
      <c r="M5348">
        <v>1.13367</v>
      </c>
      <c r="N5348">
        <v>-0.25765900000000003</v>
      </c>
    </row>
    <row r="5349" spans="1:14" x14ac:dyDescent="0.3">
      <c r="A5349" s="1">
        <v>43688</v>
      </c>
      <c r="B5349" s="1">
        <v>43687.833333333336</v>
      </c>
      <c r="C5349" s="3">
        <f t="shared" si="499"/>
        <v>8</v>
      </c>
      <c r="D5349" s="3">
        <f t="shared" si="500"/>
        <v>10</v>
      </c>
      <c r="E5349" s="4">
        <f t="shared" si="501"/>
        <v>20</v>
      </c>
      <c r="F5349" s="4">
        <f t="shared" si="502"/>
        <v>7</v>
      </c>
      <c r="G5349" s="4" t="str">
        <f t="shared" si="503"/>
        <v>Sum</v>
      </c>
      <c r="H5349" s="4" t="str">
        <f t="shared" si="504"/>
        <v>Off</v>
      </c>
      <c r="I5349">
        <v>1127872598</v>
      </c>
      <c r="J5349" t="s">
        <v>26</v>
      </c>
      <c r="K5349">
        <v>23.09</v>
      </c>
      <c r="L5349">
        <v>23.843211</v>
      </c>
      <c r="M5349">
        <v>0.99835499999999999</v>
      </c>
      <c r="N5349">
        <v>-0.245144</v>
      </c>
    </row>
    <row r="5350" spans="1:14" x14ac:dyDescent="0.3">
      <c r="A5350" s="1">
        <v>43688.041666666664</v>
      </c>
      <c r="B5350" s="1">
        <v>43687.875</v>
      </c>
      <c r="C5350" s="3">
        <f t="shared" si="499"/>
        <v>8</v>
      </c>
      <c r="D5350" s="3">
        <f t="shared" si="500"/>
        <v>10</v>
      </c>
      <c r="E5350" s="4">
        <f t="shared" si="501"/>
        <v>21</v>
      </c>
      <c r="F5350" s="4">
        <f t="shared" si="502"/>
        <v>7</v>
      </c>
      <c r="G5350" s="4" t="str">
        <f t="shared" si="503"/>
        <v>Sum</v>
      </c>
      <c r="H5350" s="4" t="str">
        <f t="shared" si="504"/>
        <v>Off</v>
      </c>
      <c r="I5350">
        <v>1127872598</v>
      </c>
      <c r="J5350" t="s">
        <v>26</v>
      </c>
      <c r="K5350">
        <v>21.37</v>
      </c>
      <c r="L5350">
        <v>22.279716000000001</v>
      </c>
      <c r="M5350">
        <v>0.96862599999999999</v>
      </c>
      <c r="N5350">
        <v>-5.8909999999999997E-2</v>
      </c>
    </row>
    <row r="5351" spans="1:14" x14ac:dyDescent="0.3">
      <c r="A5351" s="1">
        <v>43688.083333333336</v>
      </c>
      <c r="B5351" s="1">
        <v>43687.916666666664</v>
      </c>
      <c r="C5351" s="3">
        <f t="shared" si="499"/>
        <v>8</v>
      </c>
      <c r="D5351" s="3">
        <f t="shared" si="500"/>
        <v>10</v>
      </c>
      <c r="E5351" s="4">
        <f t="shared" si="501"/>
        <v>22</v>
      </c>
      <c r="F5351" s="4">
        <f t="shared" si="502"/>
        <v>7</v>
      </c>
      <c r="G5351" s="4" t="str">
        <f t="shared" si="503"/>
        <v>Sum</v>
      </c>
      <c r="H5351" s="4" t="str">
        <f t="shared" si="504"/>
        <v>Off</v>
      </c>
      <c r="I5351">
        <v>1127872598</v>
      </c>
      <c r="J5351" t="s">
        <v>26</v>
      </c>
      <c r="K5351">
        <v>19.48</v>
      </c>
      <c r="L5351">
        <v>20.305056</v>
      </c>
      <c r="M5351">
        <v>0.70581199999999999</v>
      </c>
      <c r="N5351">
        <v>0.119244</v>
      </c>
    </row>
    <row r="5352" spans="1:14" x14ac:dyDescent="0.3">
      <c r="A5352" s="1">
        <v>43688.125</v>
      </c>
      <c r="B5352" s="1">
        <v>43687.958333333336</v>
      </c>
      <c r="C5352" s="3">
        <f t="shared" si="499"/>
        <v>8</v>
      </c>
      <c r="D5352" s="3">
        <f t="shared" si="500"/>
        <v>10</v>
      </c>
      <c r="E5352" s="4">
        <f t="shared" si="501"/>
        <v>23</v>
      </c>
      <c r="F5352" s="4">
        <f t="shared" si="502"/>
        <v>7</v>
      </c>
      <c r="G5352" s="4" t="str">
        <f t="shared" si="503"/>
        <v>Sum</v>
      </c>
      <c r="H5352" s="4" t="str">
        <f t="shared" si="504"/>
        <v>Off</v>
      </c>
      <c r="I5352">
        <v>1127872598</v>
      </c>
      <c r="J5352" t="s">
        <v>26</v>
      </c>
      <c r="K5352">
        <v>17.75</v>
      </c>
      <c r="L5352">
        <v>18.232030000000002</v>
      </c>
      <c r="M5352">
        <v>0.32745600000000002</v>
      </c>
      <c r="N5352">
        <v>0.15457399999999999</v>
      </c>
    </row>
    <row r="5353" spans="1:14" x14ac:dyDescent="0.3">
      <c r="A5353" s="1">
        <v>43688.166666666664</v>
      </c>
      <c r="B5353" s="1">
        <v>43688</v>
      </c>
      <c r="C5353" s="3">
        <f t="shared" si="499"/>
        <v>8</v>
      </c>
      <c r="D5353" s="3">
        <f t="shared" si="500"/>
        <v>11</v>
      </c>
      <c r="E5353" s="4">
        <f t="shared" si="501"/>
        <v>0</v>
      </c>
      <c r="F5353" s="4">
        <f t="shared" si="502"/>
        <v>1</v>
      </c>
      <c r="G5353" s="4" t="str">
        <f t="shared" si="503"/>
        <v>Sum</v>
      </c>
      <c r="H5353" s="4" t="str">
        <f t="shared" si="504"/>
        <v>Off</v>
      </c>
      <c r="I5353">
        <v>1127872598</v>
      </c>
      <c r="J5353" t="s">
        <v>26</v>
      </c>
      <c r="K5353">
        <v>14.87</v>
      </c>
      <c r="L5353">
        <v>14.940433000000001</v>
      </c>
      <c r="M5353">
        <v>6.2573000000000004E-2</v>
      </c>
      <c r="N5353">
        <v>7.8600000000000007E-3</v>
      </c>
    </row>
    <row r="5354" spans="1:14" x14ac:dyDescent="0.3">
      <c r="A5354" s="1">
        <v>43688.208333333336</v>
      </c>
      <c r="B5354" s="1">
        <v>43688.041666666664</v>
      </c>
      <c r="C5354" s="3">
        <f t="shared" si="499"/>
        <v>8</v>
      </c>
      <c r="D5354" s="3">
        <f t="shared" si="500"/>
        <v>11</v>
      </c>
      <c r="E5354" s="4">
        <f t="shared" si="501"/>
        <v>1</v>
      </c>
      <c r="F5354" s="4">
        <f t="shared" si="502"/>
        <v>1</v>
      </c>
      <c r="G5354" s="4" t="str">
        <f t="shared" si="503"/>
        <v>Sum</v>
      </c>
      <c r="H5354" s="4" t="str">
        <f t="shared" si="504"/>
        <v>Off</v>
      </c>
      <c r="I5354">
        <v>1127872598</v>
      </c>
      <c r="J5354" t="s">
        <v>26</v>
      </c>
      <c r="K5354">
        <v>14.75</v>
      </c>
      <c r="L5354">
        <v>14.874495</v>
      </c>
      <c r="M5354">
        <v>9.2362E-2</v>
      </c>
      <c r="N5354">
        <v>3.2133000000000002E-2</v>
      </c>
    </row>
    <row r="5355" spans="1:14" x14ac:dyDescent="0.3">
      <c r="A5355" s="1">
        <v>43688.25</v>
      </c>
      <c r="B5355" s="1">
        <v>43688.083333333336</v>
      </c>
      <c r="C5355" s="3">
        <f t="shared" si="499"/>
        <v>8</v>
      </c>
      <c r="D5355" s="3">
        <f t="shared" si="500"/>
        <v>11</v>
      </c>
      <c r="E5355" s="4">
        <f t="shared" si="501"/>
        <v>2</v>
      </c>
      <c r="F5355" s="4">
        <f t="shared" si="502"/>
        <v>1</v>
      </c>
      <c r="G5355" s="4" t="str">
        <f t="shared" si="503"/>
        <v>Sum</v>
      </c>
      <c r="H5355" s="4" t="str">
        <f t="shared" si="504"/>
        <v>Off</v>
      </c>
      <c r="I5355">
        <v>1127872598</v>
      </c>
      <c r="J5355" t="s">
        <v>26</v>
      </c>
      <c r="K5355">
        <v>13.56</v>
      </c>
      <c r="L5355">
        <v>13.574221</v>
      </c>
      <c r="M5355">
        <v>5.1305999999999997E-2</v>
      </c>
      <c r="N5355">
        <v>-3.7085E-2</v>
      </c>
    </row>
    <row r="5356" spans="1:14" x14ac:dyDescent="0.3">
      <c r="A5356" s="1">
        <v>43688.291666666664</v>
      </c>
      <c r="B5356" s="1">
        <v>43688.125</v>
      </c>
      <c r="C5356" s="3">
        <f t="shared" si="499"/>
        <v>8</v>
      </c>
      <c r="D5356" s="3">
        <f t="shared" si="500"/>
        <v>11</v>
      </c>
      <c r="E5356" s="4">
        <f t="shared" si="501"/>
        <v>3</v>
      </c>
      <c r="F5356" s="4">
        <f t="shared" si="502"/>
        <v>1</v>
      </c>
      <c r="G5356" s="4" t="str">
        <f t="shared" si="503"/>
        <v>Sum</v>
      </c>
      <c r="H5356" s="4" t="str">
        <f t="shared" si="504"/>
        <v>Off</v>
      </c>
      <c r="I5356">
        <v>1127872598</v>
      </c>
      <c r="J5356" t="s">
        <v>26</v>
      </c>
      <c r="K5356">
        <v>12.62</v>
      </c>
      <c r="L5356">
        <v>12.666065</v>
      </c>
      <c r="M5356">
        <v>4.0002999999999997E-2</v>
      </c>
      <c r="N5356">
        <v>6.0619999999999997E-3</v>
      </c>
    </row>
    <row r="5357" spans="1:14" x14ac:dyDescent="0.3">
      <c r="A5357" s="1">
        <v>43688.333333333336</v>
      </c>
      <c r="B5357" s="1">
        <v>43688.166666666664</v>
      </c>
      <c r="C5357" s="3">
        <f t="shared" si="499"/>
        <v>8</v>
      </c>
      <c r="D5357" s="3">
        <f t="shared" si="500"/>
        <v>11</v>
      </c>
      <c r="E5357" s="4">
        <f t="shared" si="501"/>
        <v>4</v>
      </c>
      <c r="F5357" s="4">
        <f t="shared" si="502"/>
        <v>1</v>
      </c>
      <c r="G5357" s="4" t="str">
        <f t="shared" si="503"/>
        <v>Sum</v>
      </c>
      <c r="H5357" s="4" t="str">
        <f t="shared" si="504"/>
        <v>Off</v>
      </c>
      <c r="I5357">
        <v>1127872598</v>
      </c>
      <c r="J5357" t="s">
        <v>26</v>
      </c>
      <c r="K5357">
        <v>11.62</v>
      </c>
      <c r="L5357">
        <v>11.639530000000001</v>
      </c>
      <c r="M5357">
        <v>0.04</v>
      </c>
      <c r="N5357">
        <v>-2.0469999999999999E-2</v>
      </c>
    </row>
    <row r="5358" spans="1:14" x14ac:dyDescent="0.3">
      <c r="A5358" s="1">
        <v>43688.375</v>
      </c>
      <c r="B5358" s="1">
        <v>43688.208333333336</v>
      </c>
      <c r="C5358" s="3">
        <f t="shared" si="499"/>
        <v>8</v>
      </c>
      <c r="D5358" s="3">
        <f t="shared" si="500"/>
        <v>11</v>
      </c>
      <c r="E5358" s="4">
        <f t="shared" si="501"/>
        <v>5</v>
      </c>
      <c r="F5358" s="4">
        <f t="shared" si="502"/>
        <v>1</v>
      </c>
      <c r="G5358" s="4" t="str">
        <f t="shared" si="503"/>
        <v>Sum</v>
      </c>
      <c r="H5358" s="4" t="str">
        <f t="shared" si="504"/>
        <v>Off</v>
      </c>
      <c r="I5358">
        <v>1127872598</v>
      </c>
      <c r="J5358" t="s">
        <v>26</v>
      </c>
      <c r="K5358">
        <v>11.22</v>
      </c>
      <c r="L5358">
        <v>11.240076999999999</v>
      </c>
      <c r="M5358">
        <v>4.3632999999999998E-2</v>
      </c>
      <c r="N5358">
        <v>-2.3556000000000001E-2</v>
      </c>
    </row>
    <row r="5359" spans="1:14" x14ac:dyDescent="0.3">
      <c r="A5359" s="1">
        <v>43688.416666666664</v>
      </c>
      <c r="B5359" s="1">
        <v>43688.25</v>
      </c>
      <c r="C5359" s="3">
        <f t="shared" si="499"/>
        <v>8</v>
      </c>
      <c r="D5359" s="3">
        <f t="shared" si="500"/>
        <v>11</v>
      </c>
      <c r="E5359" s="4">
        <f t="shared" si="501"/>
        <v>6</v>
      </c>
      <c r="F5359" s="4">
        <f t="shared" si="502"/>
        <v>1</v>
      </c>
      <c r="G5359" s="4" t="str">
        <f t="shared" si="503"/>
        <v>Sum</v>
      </c>
      <c r="H5359" s="4" t="str">
        <f t="shared" si="504"/>
        <v>Off</v>
      </c>
      <c r="I5359">
        <v>1127872598</v>
      </c>
      <c r="J5359" t="s">
        <v>26</v>
      </c>
      <c r="K5359">
        <v>10.65</v>
      </c>
      <c r="L5359">
        <v>10.834147</v>
      </c>
      <c r="M5359">
        <v>0.15681800000000001</v>
      </c>
      <c r="N5359">
        <v>2.7328999999999999E-2</v>
      </c>
    </row>
    <row r="5360" spans="1:14" x14ac:dyDescent="0.3">
      <c r="A5360" s="1">
        <v>43688.458333333336</v>
      </c>
      <c r="B5360" s="1">
        <v>43688.291666666664</v>
      </c>
      <c r="C5360" s="3">
        <f t="shared" si="499"/>
        <v>8</v>
      </c>
      <c r="D5360" s="3">
        <f t="shared" si="500"/>
        <v>11</v>
      </c>
      <c r="E5360" s="4">
        <f t="shared" si="501"/>
        <v>7</v>
      </c>
      <c r="F5360" s="4">
        <f t="shared" si="502"/>
        <v>1</v>
      </c>
      <c r="G5360" s="4" t="str">
        <f t="shared" si="503"/>
        <v>Sum</v>
      </c>
      <c r="H5360" s="4" t="str">
        <f t="shared" si="504"/>
        <v>Off</v>
      </c>
      <c r="I5360">
        <v>1127872598</v>
      </c>
      <c r="J5360" t="s">
        <v>26</v>
      </c>
      <c r="K5360">
        <v>12.16</v>
      </c>
      <c r="L5360">
        <v>12.294748</v>
      </c>
      <c r="M5360">
        <v>0.186171</v>
      </c>
      <c r="N5360">
        <v>-5.1423000000000003E-2</v>
      </c>
    </row>
    <row r="5361" spans="1:14" x14ac:dyDescent="0.3">
      <c r="A5361" s="1">
        <v>43688.5</v>
      </c>
      <c r="B5361" s="1">
        <v>43688.333333333336</v>
      </c>
      <c r="C5361" s="3">
        <f t="shared" si="499"/>
        <v>8</v>
      </c>
      <c r="D5361" s="3">
        <f t="shared" si="500"/>
        <v>11</v>
      </c>
      <c r="E5361" s="4">
        <f t="shared" si="501"/>
        <v>8</v>
      </c>
      <c r="F5361" s="4">
        <f t="shared" si="502"/>
        <v>1</v>
      </c>
      <c r="G5361" s="4" t="str">
        <f t="shared" si="503"/>
        <v>Sum</v>
      </c>
      <c r="H5361" s="4" t="str">
        <f t="shared" si="504"/>
        <v>Off</v>
      </c>
      <c r="I5361">
        <v>1127872598</v>
      </c>
      <c r="J5361" t="s">
        <v>26</v>
      </c>
      <c r="K5361">
        <v>14.35</v>
      </c>
      <c r="L5361">
        <v>14.751716999999999</v>
      </c>
      <c r="M5361">
        <v>0.34349299999999999</v>
      </c>
      <c r="N5361">
        <v>5.8223999999999998E-2</v>
      </c>
    </row>
    <row r="5362" spans="1:14" x14ac:dyDescent="0.3">
      <c r="A5362" s="1">
        <v>43688.541666666664</v>
      </c>
      <c r="B5362" s="1">
        <v>43688.375</v>
      </c>
      <c r="C5362" s="3">
        <f t="shared" si="499"/>
        <v>8</v>
      </c>
      <c r="D5362" s="3">
        <f t="shared" si="500"/>
        <v>11</v>
      </c>
      <c r="E5362" s="4">
        <f t="shared" si="501"/>
        <v>9</v>
      </c>
      <c r="F5362" s="4">
        <f t="shared" si="502"/>
        <v>1</v>
      </c>
      <c r="G5362" s="4" t="str">
        <f t="shared" si="503"/>
        <v>Sum</v>
      </c>
      <c r="H5362" s="4" t="str">
        <f t="shared" si="504"/>
        <v>Off</v>
      </c>
      <c r="I5362">
        <v>1127872598</v>
      </c>
      <c r="J5362" t="s">
        <v>26</v>
      </c>
      <c r="K5362">
        <v>17.39</v>
      </c>
      <c r="L5362">
        <v>18.165808999999999</v>
      </c>
      <c r="M5362">
        <v>0.77880199999999999</v>
      </c>
      <c r="N5362">
        <v>-2.993E-3</v>
      </c>
    </row>
    <row r="5363" spans="1:14" x14ac:dyDescent="0.3">
      <c r="A5363" s="1">
        <v>43688.583333333336</v>
      </c>
      <c r="B5363" s="1">
        <v>43688.416666666664</v>
      </c>
      <c r="C5363" s="3">
        <f t="shared" si="499"/>
        <v>8</v>
      </c>
      <c r="D5363" s="3">
        <f t="shared" si="500"/>
        <v>11</v>
      </c>
      <c r="E5363" s="4">
        <f t="shared" si="501"/>
        <v>10</v>
      </c>
      <c r="F5363" s="4">
        <f t="shared" si="502"/>
        <v>1</v>
      </c>
      <c r="G5363" s="4" t="str">
        <f t="shared" si="503"/>
        <v>Sum</v>
      </c>
      <c r="H5363" s="4" t="str">
        <f t="shared" si="504"/>
        <v>Off</v>
      </c>
      <c r="I5363">
        <v>1127872598</v>
      </c>
      <c r="J5363" t="s">
        <v>26</v>
      </c>
      <c r="K5363">
        <v>18.68</v>
      </c>
      <c r="L5363">
        <v>19.580079000000001</v>
      </c>
      <c r="M5363">
        <v>0.81304600000000005</v>
      </c>
      <c r="N5363">
        <v>8.7032999999999999E-2</v>
      </c>
    </row>
    <row r="5364" spans="1:14" x14ac:dyDescent="0.3">
      <c r="A5364" s="1">
        <v>43688.625</v>
      </c>
      <c r="B5364" s="1">
        <v>43688.458333333336</v>
      </c>
      <c r="C5364" s="3">
        <f t="shared" si="499"/>
        <v>8</v>
      </c>
      <c r="D5364" s="3">
        <f t="shared" si="500"/>
        <v>11</v>
      </c>
      <c r="E5364" s="4">
        <f t="shared" si="501"/>
        <v>11</v>
      </c>
      <c r="F5364" s="4">
        <f t="shared" si="502"/>
        <v>1</v>
      </c>
      <c r="G5364" s="4" t="str">
        <f t="shared" si="503"/>
        <v>Sum</v>
      </c>
      <c r="H5364" s="4" t="str">
        <f t="shared" si="504"/>
        <v>Off</v>
      </c>
      <c r="I5364">
        <v>1127872598</v>
      </c>
      <c r="J5364" t="s">
        <v>26</v>
      </c>
      <c r="K5364">
        <v>19.79</v>
      </c>
      <c r="L5364">
        <v>20.733620999999999</v>
      </c>
      <c r="M5364">
        <v>0.94654099999999997</v>
      </c>
      <c r="N5364">
        <v>-2.9199999999999999E-3</v>
      </c>
    </row>
    <row r="5365" spans="1:14" x14ac:dyDescent="0.3">
      <c r="A5365" s="1">
        <v>43688.666666666664</v>
      </c>
      <c r="B5365" s="1">
        <v>43688.5</v>
      </c>
      <c r="C5365" s="3">
        <f t="shared" si="499"/>
        <v>8</v>
      </c>
      <c r="D5365" s="3">
        <f t="shared" si="500"/>
        <v>11</v>
      </c>
      <c r="E5365" s="4">
        <f t="shared" si="501"/>
        <v>12</v>
      </c>
      <c r="F5365" s="4">
        <f t="shared" si="502"/>
        <v>1</v>
      </c>
      <c r="G5365" s="4" t="str">
        <f t="shared" si="503"/>
        <v>Sum</v>
      </c>
      <c r="H5365" s="4" t="str">
        <f t="shared" si="504"/>
        <v>Off</v>
      </c>
      <c r="I5365">
        <v>1127872598</v>
      </c>
      <c r="J5365" t="s">
        <v>26</v>
      </c>
      <c r="K5365">
        <v>21.31</v>
      </c>
      <c r="L5365">
        <v>22.444288</v>
      </c>
      <c r="M5365">
        <v>1.2900259999999999</v>
      </c>
      <c r="N5365">
        <v>-0.15573799999999999</v>
      </c>
    </row>
    <row r="5366" spans="1:14" x14ac:dyDescent="0.3">
      <c r="A5366" s="1">
        <v>43688.708333333336</v>
      </c>
      <c r="B5366" s="1">
        <v>43688.541666666664</v>
      </c>
      <c r="C5366" s="3">
        <f t="shared" si="499"/>
        <v>8</v>
      </c>
      <c r="D5366" s="3">
        <f t="shared" si="500"/>
        <v>11</v>
      </c>
      <c r="E5366" s="4">
        <f t="shared" si="501"/>
        <v>13</v>
      </c>
      <c r="F5366" s="4">
        <f t="shared" si="502"/>
        <v>1</v>
      </c>
      <c r="G5366" s="4" t="str">
        <f t="shared" si="503"/>
        <v>Sum</v>
      </c>
      <c r="H5366" s="4" t="str">
        <f t="shared" si="504"/>
        <v>Off</v>
      </c>
      <c r="I5366">
        <v>1127872598</v>
      </c>
      <c r="J5366" t="s">
        <v>26</v>
      </c>
      <c r="K5366">
        <v>22.3</v>
      </c>
      <c r="L5366">
        <v>23.650459000000001</v>
      </c>
      <c r="M5366">
        <v>1.547091</v>
      </c>
      <c r="N5366">
        <v>-0.196632</v>
      </c>
    </row>
    <row r="5367" spans="1:14" x14ac:dyDescent="0.3">
      <c r="A5367" s="1">
        <v>43688.75</v>
      </c>
      <c r="B5367" s="1">
        <v>43688.583333333336</v>
      </c>
      <c r="C5367" s="3">
        <f t="shared" si="499"/>
        <v>8</v>
      </c>
      <c r="D5367" s="3">
        <f t="shared" si="500"/>
        <v>11</v>
      </c>
      <c r="E5367" s="4">
        <f t="shared" si="501"/>
        <v>14</v>
      </c>
      <c r="F5367" s="4">
        <f t="shared" si="502"/>
        <v>1</v>
      </c>
      <c r="G5367" s="4" t="str">
        <f t="shared" si="503"/>
        <v>Sum</v>
      </c>
      <c r="H5367" s="4" t="str">
        <f t="shared" si="504"/>
        <v>Off</v>
      </c>
      <c r="I5367">
        <v>1127872598</v>
      </c>
      <c r="J5367" t="s">
        <v>26</v>
      </c>
      <c r="K5367">
        <v>23.97</v>
      </c>
      <c r="L5367">
        <v>25.416402000000001</v>
      </c>
      <c r="M5367">
        <v>1.5870390000000001</v>
      </c>
      <c r="N5367">
        <v>-0.14063700000000001</v>
      </c>
    </row>
    <row r="5368" spans="1:14" x14ac:dyDescent="0.3">
      <c r="A5368" s="1">
        <v>43688.791666666664</v>
      </c>
      <c r="B5368" s="1">
        <v>43688.625</v>
      </c>
      <c r="C5368" s="3">
        <f t="shared" si="499"/>
        <v>8</v>
      </c>
      <c r="D5368" s="3">
        <f t="shared" si="500"/>
        <v>11</v>
      </c>
      <c r="E5368" s="4">
        <f t="shared" si="501"/>
        <v>15</v>
      </c>
      <c r="F5368" s="4">
        <f t="shared" si="502"/>
        <v>1</v>
      </c>
      <c r="G5368" s="4" t="str">
        <f t="shared" si="503"/>
        <v>Sum</v>
      </c>
      <c r="H5368" s="4" t="str">
        <f t="shared" si="504"/>
        <v>Off</v>
      </c>
      <c r="I5368">
        <v>1127872598</v>
      </c>
      <c r="J5368" t="s">
        <v>26</v>
      </c>
      <c r="K5368">
        <v>26.76</v>
      </c>
      <c r="L5368">
        <v>28.378316999999999</v>
      </c>
      <c r="M5368">
        <v>1.7051460000000001</v>
      </c>
      <c r="N5368">
        <v>-8.6829000000000003E-2</v>
      </c>
    </row>
    <row r="5369" spans="1:14" x14ac:dyDescent="0.3">
      <c r="A5369" s="1">
        <v>43688.833333333336</v>
      </c>
      <c r="B5369" s="1">
        <v>43688.666666666664</v>
      </c>
      <c r="C5369" s="3">
        <f t="shared" si="499"/>
        <v>8</v>
      </c>
      <c r="D5369" s="3">
        <f t="shared" si="500"/>
        <v>11</v>
      </c>
      <c r="E5369" s="4">
        <f t="shared" si="501"/>
        <v>16</v>
      </c>
      <c r="F5369" s="4">
        <f t="shared" si="502"/>
        <v>1</v>
      </c>
      <c r="G5369" s="4" t="str">
        <f t="shared" si="503"/>
        <v>Sum</v>
      </c>
      <c r="H5369" s="4" t="str">
        <f t="shared" si="504"/>
        <v>Off</v>
      </c>
      <c r="I5369">
        <v>1127872598</v>
      </c>
      <c r="J5369" t="s">
        <v>26</v>
      </c>
      <c r="K5369">
        <v>28.77</v>
      </c>
      <c r="L5369">
        <v>30.399619000000001</v>
      </c>
      <c r="M5369">
        <v>1.6866810000000001</v>
      </c>
      <c r="N5369">
        <v>-5.7062000000000002E-2</v>
      </c>
    </row>
    <row r="5370" spans="1:14" x14ac:dyDescent="0.3">
      <c r="A5370" s="1">
        <v>43688.875</v>
      </c>
      <c r="B5370" s="1">
        <v>43688.708333333336</v>
      </c>
      <c r="C5370" s="3">
        <f t="shared" si="499"/>
        <v>8</v>
      </c>
      <c r="D5370" s="3">
        <f t="shared" si="500"/>
        <v>11</v>
      </c>
      <c r="E5370" s="4">
        <f t="shared" si="501"/>
        <v>17</v>
      </c>
      <c r="F5370" s="4">
        <f t="shared" si="502"/>
        <v>1</v>
      </c>
      <c r="G5370" s="4" t="str">
        <f t="shared" si="503"/>
        <v>Sum</v>
      </c>
      <c r="H5370" s="4" t="str">
        <f t="shared" si="504"/>
        <v>Off</v>
      </c>
      <c r="I5370">
        <v>1127872598</v>
      </c>
      <c r="J5370" t="s">
        <v>26</v>
      </c>
      <c r="K5370">
        <v>32.200000000000003</v>
      </c>
      <c r="L5370">
        <v>34.430807999999999</v>
      </c>
      <c r="M5370">
        <v>2.1605859999999999</v>
      </c>
      <c r="N5370">
        <v>7.0222000000000007E-2</v>
      </c>
    </row>
    <row r="5371" spans="1:14" x14ac:dyDescent="0.3">
      <c r="A5371" s="1">
        <v>43688.916666666664</v>
      </c>
      <c r="B5371" s="1">
        <v>43688.75</v>
      </c>
      <c r="C5371" s="3">
        <f t="shared" si="499"/>
        <v>8</v>
      </c>
      <c r="D5371" s="3">
        <f t="shared" si="500"/>
        <v>11</v>
      </c>
      <c r="E5371" s="4">
        <f t="shared" si="501"/>
        <v>18</v>
      </c>
      <c r="F5371" s="4">
        <f t="shared" si="502"/>
        <v>1</v>
      </c>
      <c r="G5371" s="4" t="str">
        <f t="shared" si="503"/>
        <v>Sum</v>
      </c>
      <c r="H5371" s="4" t="str">
        <f t="shared" si="504"/>
        <v>Off</v>
      </c>
      <c r="I5371">
        <v>1127872598</v>
      </c>
      <c r="J5371" t="s">
        <v>26</v>
      </c>
      <c r="K5371">
        <v>27.93</v>
      </c>
      <c r="L5371">
        <v>29.333964000000002</v>
      </c>
      <c r="M5371">
        <v>1.468367</v>
      </c>
      <c r="N5371">
        <v>-6.4403000000000002E-2</v>
      </c>
    </row>
    <row r="5372" spans="1:14" x14ac:dyDescent="0.3">
      <c r="A5372" s="1">
        <v>43688.958333333336</v>
      </c>
      <c r="B5372" s="1">
        <v>43688.791666666664</v>
      </c>
      <c r="C5372" s="3">
        <f t="shared" si="499"/>
        <v>8</v>
      </c>
      <c r="D5372" s="3">
        <f t="shared" si="500"/>
        <v>11</v>
      </c>
      <c r="E5372" s="4">
        <f t="shared" si="501"/>
        <v>19</v>
      </c>
      <c r="F5372" s="4">
        <f t="shared" si="502"/>
        <v>1</v>
      </c>
      <c r="G5372" s="4" t="str">
        <f t="shared" si="503"/>
        <v>Sum</v>
      </c>
      <c r="H5372" s="4" t="str">
        <f t="shared" si="504"/>
        <v>Off</v>
      </c>
      <c r="I5372">
        <v>1127872598</v>
      </c>
      <c r="J5372" t="s">
        <v>26</v>
      </c>
      <c r="K5372">
        <v>24.56</v>
      </c>
      <c r="L5372">
        <v>25.687508000000001</v>
      </c>
      <c r="M5372">
        <v>1.1808149999999999</v>
      </c>
      <c r="N5372">
        <v>-5.3307E-2</v>
      </c>
    </row>
    <row r="5373" spans="1:14" x14ac:dyDescent="0.3">
      <c r="A5373" s="1">
        <v>43689</v>
      </c>
      <c r="B5373" s="1">
        <v>43688.833333333336</v>
      </c>
      <c r="C5373" s="3">
        <f t="shared" si="499"/>
        <v>8</v>
      </c>
      <c r="D5373" s="3">
        <f t="shared" si="500"/>
        <v>11</v>
      </c>
      <c r="E5373" s="4">
        <f t="shared" si="501"/>
        <v>20</v>
      </c>
      <c r="F5373" s="4">
        <f t="shared" si="502"/>
        <v>1</v>
      </c>
      <c r="G5373" s="4" t="str">
        <f t="shared" si="503"/>
        <v>Sum</v>
      </c>
      <c r="H5373" s="4" t="str">
        <f t="shared" si="504"/>
        <v>Off</v>
      </c>
      <c r="I5373">
        <v>1127872598</v>
      </c>
      <c r="J5373" t="s">
        <v>26</v>
      </c>
      <c r="K5373">
        <v>24.09</v>
      </c>
      <c r="L5373">
        <v>25.094065000000001</v>
      </c>
      <c r="M5373">
        <v>0.970885</v>
      </c>
      <c r="N5373">
        <v>3.3180000000000001E-2</v>
      </c>
    </row>
    <row r="5374" spans="1:14" x14ac:dyDescent="0.3">
      <c r="A5374" s="1">
        <v>43689.041666666664</v>
      </c>
      <c r="B5374" s="1">
        <v>43688.875</v>
      </c>
      <c r="C5374" s="3">
        <f t="shared" si="499"/>
        <v>8</v>
      </c>
      <c r="D5374" s="3">
        <f t="shared" si="500"/>
        <v>11</v>
      </c>
      <c r="E5374" s="4">
        <f t="shared" si="501"/>
        <v>21</v>
      </c>
      <c r="F5374" s="4">
        <f t="shared" si="502"/>
        <v>1</v>
      </c>
      <c r="G5374" s="4" t="str">
        <f t="shared" si="503"/>
        <v>Sum</v>
      </c>
      <c r="H5374" s="4" t="str">
        <f t="shared" si="504"/>
        <v>Off</v>
      </c>
      <c r="I5374">
        <v>1127872598</v>
      </c>
      <c r="J5374" t="s">
        <v>26</v>
      </c>
      <c r="K5374">
        <v>22.13</v>
      </c>
      <c r="L5374">
        <v>23.140785999999999</v>
      </c>
      <c r="M5374">
        <v>0.87815799999999999</v>
      </c>
      <c r="N5374">
        <v>0.132628</v>
      </c>
    </row>
    <row r="5375" spans="1:14" x14ac:dyDescent="0.3">
      <c r="A5375" s="1">
        <v>43689.083333333336</v>
      </c>
      <c r="B5375" s="1">
        <v>43688.916666666664</v>
      </c>
      <c r="C5375" s="3">
        <f t="shared" si="499"/>
        <v>8</v>
      </c>
      <c r="D5375" s="3">
        <f t="shared" si="500"/>
        <v>11</v>
      </c>
      <c r="E5375" s="4">
        <f t="shared" si="501"/>
        <v>22</v>
      </c>
      <c r="F5375" s="4">
        <f t="shared" si="502"/>
        <v>1</v>
      </c>
      <c r="G5375" s="4" t="str">
        <f t="shared" si="503"/>
        <v>Sum</v>
      </c>
      <c r="H5375" s="4" t="str">
        <f t="shared" si="504"/>
        <v>Off</v>
      </c>
      <c r="I5375">
        <v>1127872598</v>
      </c>
      <c r="J5375" t="s">
        <v>26</v>
      </c>
      <c r="K5375">
        <v>20.46</v>
      </c>
      <c r="L5375">
        <v>21.311923</v>
      </c>
      <c r="M5375">
        <v>0.68117799999999995</v>
      </c>
      <c r="N5375">
        <v>0.17074500000000001</v>
      </c>
    </row>
    <row r="5376" spans="1:14" x14ac:dyDescent="0.3">
      <c r="A5376" s="1">
        <v>43689.125</v>
      </c>
      <c r="B5376" s="1">
        <v>43688.958333333336</v>
      </c>
      <c r="C5376" s="3">
        <f t="shared" si="499"/>
        <v>8</v>
      </c>
      <c r="D5376" s="3">
        <f t="shared" si="500"/>
        <v>11</v>
      </c>
      <c r="E5376" s="4">
        <f t="shared" si="501"/>
        <v>23</v>
      </c>
      <c r="F5376" s="4">
        <f t="shared" si="502"/>
        <v>1</v>
      </c>
      <c r="G5376" s="4" t="str">
        <f t="shared" si="503"/>
        <v>Sum</v>
      </c>
      <c r="H5376" s="4" t="str">
        <f t="shared" si="504"/>
        <v>Off</v>
      </c>
      <c r="I5376">
        <v>1127872598</v>
      </c>
      <c r="J5376" t="s">
        <v>26</v>
      </c>
      <c r="K5376">
        <v>18.510000000000002</v>
      </c>
      <c r="L5376">
        <v>19.314031</v>
      </c>
      <c r="M5376">
        <v>0.62494300000000003</v>
      </c>
      <c r="N5376">
        <v>0.179088</v>
      </c>
    </row>
    <row r="5377" spans="1:14" x14ac:dyDescent="0.3">
      <c r="A5377" s="1">
        <v>43689.166666666664</v>
      </c>
      <c r="B5377" s="1">
        <v>43689</v>
      </c>
      <c r="C5377" s="3">
        <f t="shared" si="499"/>
        <v>8</v>
      </c>
      <c r="D5377" s="3">
        <f t="shared" si="500"/>
        <v>12</v>
      </c>
      <c r="E5377" s="4">
        <f t="shared" si="501"/>
        <v>0</v>
      </c>
      <c r="F5377" s="4">
        <f t="shared" si="502"/>
        <v>2</v>
      </c>
      <c r="G5377" s="4" t="str">
        <f t="shared" si="503"/>
        <v>Sum</v>
      </c>
      <c r="H5377" s="4" t="str">
        <f t="shared" si="504"/>
        <v>Off</v>
      </c>
      <c r="I5377">
        <v>1127872598</v>
      </c>
      <c r="J5377" t="s">
        <v>26</v>
      </c>
      <c r="K5377">
        <v>17.100000000000001</v>
      </c>
      <c r="L5377">
        <v>17.361166000000001</v>
      </c>
      <c r="M5377">
        <v>0.30560599999999999</v>
      </c>
      <c r="N5377">
        <v>-4.444E-2</v>
      </c>
    </row>
    <row r="5378" spans="1:14" x14ac:dyDescent="0.3">
      <c r="A5378" s="1">
        <v>43689.208333333336</v>
      </c>
      <c r="B5378" s="1">
        <v>43689.041666666664</v>
      </c>
      <c r="C5378" s="3">
        <f t="shared" si="499"/>
        <v>8</v>
      </c>
      <c r="D5378" s="3">
        <f t="shared" si="500"/>
        <v>12</v>
      </c>
      <c r="E5378" s="4">
        <f t="shared" si="501"/>
        <v>1</v>
      </c>
      <c r="F5378" s="4">
        <f t="shared" si="502"/>
        <v>2</v>
      </c>
      <c r="G5378" s="4" t="str">
        <f t="shared" si="503"/>
        <v>Sum</v>
      </c>
      <c r="H5378" s="4" t="str">
        <f t="shared" si="504"/>
        <v>Off</v>
      </c>
      <c r="I5378">
        <v>1127872598</v>
      </c>
      <c r="J5378" t="s">
        <v>26</v>
      </c>
      <c r="K5378">
        <v>15.29</v>
      </c>
      <c r="L5378">
        <v>15.506876999999999</v>
      </c>
      <c r="M5378">
        <v>9.1572000000000001E-2</v>
      </c>
      <c r="N5378">
        <v>0.125305</v>
      </c>
    </row>
    <row r="5379" spans="1:14" x14ac:dyDescent="0.3">
      <c r="A5379" s="1">
        <v>43689.25</v>
      </c>
      <c r="B5379" s="1">
        <v>43689.083333333336</v>
      </c>
      <c r="C5379" s="3">
        <f t="shared" ref="C5379:C5442" si="505">MONTH(B5379)</f>
        <v>8</v>
      </c>
      <c r="D5379" s="3">
        <f t="shared" ref="D5379:D5442" si="506">DAY(B5379)</f>
        <v>12</v>
      </c>
      <c r="E5379" s="4">
        <f t="shared" ref="E5379:E5442" si="507">HOUR(B5379)</f>
        <v>2</v>
      </c>
      <c r="F5379" s="4">
        <f t="shared" ref="F5379:F5442" si="508">WEEKDAY(B5379)</f>
        <v>2</v>
      </c>
      <c r="G5379" s="4" t="str">
        <f t="shared" ref="G5379:G5442" si="509">IF(AND(C5379&gt;4,C5379&lt;10),"Sum","Win")</f>
        <v>Sum</v>
      </c>
      <c r="H5379" s="4" t="str">
        <f t="shared" si="504"/>
        <v>Off</v>
      </c>
      <c r="I5379">
        <v>1127872598</v>
      </c>
      <c r="J5379" t="s">
        <v>26</v>
      </c>
      <c r="K5379">
        <v>14.79</v>
      </c>
      <c r="L5379">
        <v>14.997593</v>
      </c>
      <c r="M5379">
        <v>0.115565</v>
      </c>
      <c r="N5379">
        <v>9.2027999999999999E-2</v>
      </c>
    </row>
    <row r="5380" spans="1:14" x14ac:dyDescent="0.3">
      <c r="A5380" s="1">
        <v>43689.291666666664</v>
      </c>
      <c r="B5380" s="1">
        <v>43689.125</v>
      </c>
      <c r="C5380" s="3">
        <f t="shared" si="505"/>
        <v>8</v>
      </c>
      <c r="D5380" s="3">
        <f t="shared" si="506"/>
        <v>12</v>
      </c>
      <c r="E5380" s="4">
        <f t="shared" si="507"/>
        <v>3</v>
      </c>
      <c r="F5380" s="4">
        <f t="shared" si="508"/>
        <v>2</v>
      </c>
      <c r="G5380" s="4" t="str">
        <f t="shared" si="509"/>
        <v>Sum</v>
      </c>
      <c r="H5380" s="4" t="str">
        <f t="shared" si="504"/>
        <v>Off</v>
      </c>
      <c r="I5380">
        <v>1127872598</v>
      </c>
      <c r="J5380" t="s">
        <v>26</v>
      </c>
      <c r="K5380">
        <v>13.81</v>
      </c>
      <c r="L5380">
        <v>13.949077000000001</v>
      </c>
      <c r="M5380">
        <v>0.10314</v>
      </c>
      <c r="N5380">
        <v>3.5936999999999997E-2</v>
      </c>
    </row>
    <row r="5381" spans="1:14" x14ac:dyDescent="0.3">
      <c r="A5381" s="1">
        <v>43689.333333333336</v>
      </c>
      <c r="B5381" s="1">
        <v>43689.166666666664</v>
      </c>
      <c r="C5381" s="3">
        <f t="shared" si="505"/>
        <v>8</v>
      </c>
      <c r="D5381" s="3">
        <f t="shared" si="506"/>
        <v>12</v>
      </c>
      <c r="E5381" s="4">
        <f t="shared" si="507"/>
        <v>4</v>
      </c>
      <c r="F5381" s="4">
        <f t="shared" si="508"/>
        <v>2</v>
      </c>
      <c r="G5381" s="4" t="str">
        <f t="shared" si="509"/>
        <v>Sum</v>
      </c>
      <c r="H5381" s="4" t="str">
        <f t="shared" si="504"/>
        <v>Off</v>
      </c>
      <c r="I5381">
        <v>1127872598</v>
      </c>
      <c r="J5381" t="s">
        <v>26</v>
      </c>
      <c r="K5381">
        <v>13.97</v>
      </c>
      <c r="L5381">
        <v>14.056149</v>
      </c>
      <c r="M5381">
        <v>0.105559</v>
      </c>
      <c r="N5381">
        <v>-1.941E-2</v>
      </c>
    </row>
    <row r="5382" spans="1:14" x14ac:dyDescent="0.3">
      <c r="A5382" s="1">
        <v>43689.375</v>
      </c>
      <c r="B5382" s="1">
        <v>43689.208333333336</v>
      </c>
      <c r="C5382" s="3">
        <f t="shared" si="505"/>
        <v>8</v>
      </c>
      <c r="D5382" s="3">
        <f t="shared" si="506"/>
        <v>12</v>
      </c>
      <c r="E5382" s="4">
        <f t="shared" si="507"/>
        <v>5</v>
      </c>
      <c r="F5382" s="4">
        <f t="shared" si="508"/>
        <v>2</v>
      </c>
      <c r="G5382" s="4" t="str">
        <f t="shared" si="509"/>
        <v>Sum</v>
      </c>
      <c r="H5382" s="4" t="str">
        <f t="shared" si="504"/>
        <v>Off</v>
      </c>
      <c r="I5382">
        <v>1127872598</v>
      </c>
      <c r="J5382" t="s">
        <v>26</v>
      </c>
      <c r="K5382">
        <v>15.14</v>
      </c>
      <c r="L5382">
        <v>15.257161999999999</v>
      </c>
      <c r="M5382">
        <v>0.13303899999999999</v>
      </c>
      <c r="N5382">
        <v>-1.5876999999999999E-2</v>
      </c>
    </row>
    <row r="5383" spans="1:14" x14ac:dyDescent="0.3">
      <c r="A5383" s="1">
        <v>43689.416666666664</v>
      </c>
      <c r="B5383" s="1">
        <v>43689.25</v>
      </c>
      <c r="C5383" s="3">
        <f t="shared" si="505"/>
        <v>8</v>
      </c>
      <c r="D5383" s="3">
        <f t="shared" si="506"/>
        <v>12</v>
      </c>
      <c r="E5383" s="4">
        <f t="shared" si="507"/>
        <v>6</v>
      </c>
      <c r="F5383" s="4">
        <f t="shared" si="508"/>
        <v>2</v>
      </c>
      <c r="G5383" s="4" t="str">
        <f t="shared" si="509"/>
        <v>Sum</v>
      </c>
      <c r="H5383" s="4" t="str">
        <f t="shared" si="504"/>
        <v>Off</v>
      </c>
      <c r="I5383">
        <v>1127872598</v>
      </c>
      <c r="J5383" t="s">
        <v>26</v>
      </c>
      <c r="K5383">
        <v>17.27</v>
      </c>
      <c r="L5383">
        <v>17.630946999999999</v>
      </c>
      <c r="M5383">
        <v>0.292846</v>
      </c>
      <c r="N5383">
        <v>6.8100999999999995E-2</v>
      </c>
    </row>
    <row r="5384" spans="1:14" x14ac:dyDescent="0.3">
      <c r="A5384" s="1">
        <v>43689.458333333336</v>
      </c>
      <c r="B5384" s="1">
        <v>43689.291666666664</v>
      </c>
      <c r="C5384" s="3">
        <f t="shared" si="505"/>
        <v>8</v>
      </c>
      <c r="D5384" s="3">
        <f t="shared" si="506"/>
        <v>12</v>
      </c>
      <c r="E5384" s="4">
        <f t="shared" si="507"/>
        <v>7</v>
      </c>
      <c r="F5384" s="4">
        <f t="shared" si="508"/>
        <v>2</v>
      </c>
      <c r="G5384" s="4" t="str">
        <f t="shared" si="509"/>
        <v>Sum</v>
      </c>
      <c r="H5384" s="4" t="str">
        <f t="shared" si="504"/>
        <v>Off</v>
      </c>
      <c r="I5384">
        <v>1127872598</v>
      </c>
      <c r="J5384" t="s">
        <v>26</v>
      </c>
      <c r="K5384">
        <v>18.68</v>
      </c>
      <c r="L5384">
        <v>18.983266</v>
      </c>
      <c r="M5384">
        <v>0.40551799999999999</v>
      </c>
      <c r="N5384">
        <v>-0.102252</v>
      </c>
    </row>
    <row r="5385" spans="1:14" x14ac:dyDescent="0.3">
      <c r="A5385" s="1">
        <v>43689.5</v>
      </c>
      <c r="B5385" s="1">
        <v>43689.333333333336</v>
      </c>
      <c r="C5385" s="3">
        <f t="shared" si="505"/>
        <v>8</v>
      </c>
      <c r="D5385" s="3">
        <f t="shared" si="506"/>
        <v>12</v>
      </c>
      <c r="E5385" s="4">
        <f t="shared" si="507"/>
        <v>8</v>
      </c>
      <c r="F5385" s="4">
        <f t="shared" si="508"/>
        <v>2</v>
      </c>
      <c r="G5385" s="4" t="str">
        <f t="shared" si="509"/>
        <v>Sum</v>
      </c>
      <c r="H5385" s="4" t="str">
        <f t="shared" si="504"/>
        <v>Off</v>
      </c>
      <c r="I5385">
        <v>1127872598</v>
      </c>
      <c r="J5385" t="s">
        <v>26</v>
      </c>
      <c r="K5385">
        <v>19.84</v>
      </c>
      <c r="L5385">
        <v>20.643393</v>
      </c>
      <c r="M5385">
        <v>0.81791899999999995</v>
      </c>
      <c r="N5385">
        <v>-1.4526000000000001E-2</v>
      </c>
    </row>
    <row r="5386" spans="1:14" x14ac:dyDescent="0.3">
      <c r="A5386" s="1">
        <v>43689.541666666664</v>
      </c>
      <c r="B5386" s="1">
        <v>43689.375</v>
      </c>
      <c r="C5386" s="3">
        <f t="shared" si="505"/>
        <v>8</v>
      </c>
      <c r="D5386" s="3">
        <f t="shared" si="506"/>
        <v>12</v>
      </c>
      <c r="E5386" s="4">
        <f t="shared" si="507"/>
        <v>9</v>
      </c>
      <c r="F5386" s="4">
        <f t="shared" si="508"/>
        <v>2</v>
      </c>
      <c r="G5386" s="4" t="str">
        <f t="shared" si="509"/>
        <v>Sum</v>
      </c>
      <c r="H5386" s="4" t="str">
        <f t="shared" si="504"/>
        <v>Off</v>
      </c>
      <c r="I5386">
        <v>1127872598</v>
      </c>
      <c r="J5386" t="s">
        <v>26</v>
      </c>
      <c r="K5386">
        <v>21.64</v>
      </c>
      <c r="L5386">
        <v>22.758600000000001</v>
      </c>
      <c r="M5386">
        <v>1.0876790000000001</v>
      </c>
      <c r="N5386">
        <v>3.0921000000000001E-2</v>
      </c>
    </row>
    <row r="5387" spans="1:14" x14ac:dyDescent="0.3">
      <c r="A5387" s="1">
        <v>43689.583333333336</v>
      </c>
      <c r="B5387" s="1">
        <v>43689.416666666664</v>
      </c>
      <c r="C5387" s="3">
        <f t="shared" si="505"/>
        <v>8</v>
      </c>
      <c r="D5387" s="3">
        <f t="shared" si="506"/>
        <v>12</v>
      </c>
      <c r="E5387" s="4">
        <f t="shared" si="507"/>
        <v>10</v>
      </c>
      <c r="F5387" s="4">
        <f t="shared" si="508"/>
        <v>2</v>
      </c>
      <c r="G5387" s="4" t="str">
        <f t="shared" si="509"/>
        <v>Sum</v>
      </c>
      <c r="H5387" s="4" t="str">
        <f t="shared" ref="H5387:H5450" si="510">+IF(OR(F5387&lt;2,F5387&gt;6),"Off",IF(AND(G5387="Win",E5387&gt;7,E5387&lt;13),"On",IF(AND(G5387="Win",E5387&gt;16,E5387&lt;22),"On",IF(AND(G5387="Sum",E5387&gt;9,E5387&lt;22),"On","Off"))))</f>
        <v>On</v>
      </c>
      <c r="I5387">
        <v>1127872598</v>
      </c>
      <c r="J5387" t="s">
        <v>26</v>
      </c>
      <c r="K5387">
        <v>25.16</v>
      </c>
      <c r="L5387">
        <v>26.300089</v>
      </c>
      <c r="M5387">
        <v>1.0415570000000001</v>
      </c>
      <c r="N5387">
        <v>9.8531999999999995E-2</v>
      </c>
    </row>
    <row r="5388" spans="1:14" x14ac:dyDescent="0.3">
      <c r="A5388" s="1">
        <v>43689.625</v>
      </c>
      <c r="B5388" s="1">
        <v>43689.458333333336</v>
      </c>
      <c r="C5388" s="3">
        <f t="shared" si="505"/>
        <v>8</v>
      </c>
      <c r="D5388" s="3">
        <f t="shared" si="506"/>
        <v>12</v>
      </c>
      <c r="E5388" s="4">
        <f t="shared" si="507"/>
        <v>11</v>
      </c>
      <c r="F5388" s="4">
        <f t="shared" si="508"/>
        <v>2</v>
      </c>
      <c r="G5388" s="4" t="str">
        <f t="shared" si="509"/>
        <v>Sum</v>
      </c>
      <c r="H5388" s="4" t="str">
        <f t="shared" si="510"/>
        <v>On</v>
      </c>
      <c r="I5388">
        <v>1127872598</v>
      </c>
      <c r="J5388" t="s">
        <v>26</v>
      </c>
      <c r="K5388">
        <v>28.65</v>
      </c>
      <c r="L5388">
        <v>29.570491000000001</v>
      </c>
      <c r="M5388">
        <v>0.86485000000000001</v>
      </c>
      <c r="N5388">
        <v>5.5641000000000003E-2</v>
      </c>
    </row>
    <row r="5389" spans="1:14" x14ac:dyDescent="0.3">
      <c r="A5389" s="1">
        <v>43689.666666666664</v>
      </c>
      <c r="B5389" s="1">
        <v>43689.5</v>
      </c>
      <c r="C5389" s="3">
        <f t="shared" si="505"/>
        <v>8</v>
      </c>
      <c r="D5389" s="3">
        <f t="shared" si="506"/>
        <v>12</v>
      </c>
      <c r="E5389" s="4">
        <f t="shared" si="507"/>
        <v>12</v>
      </c>
      <c r="F5389" s="4">
        <f t="shared" si="508"/>
        <v>2</v>
      </c>
      <c r="G5389" s="4" t="str">
        <f t="shared" si="509"/>
        <v>Sum</v>
      </c>
      <c r="H5389" s="4" t="str">
        <f t="shared" si="510"/>
        <v>On</v>
      </c>
      <c r="I5389">
        <v>1127872598</v>
      </c>
      <c r="J5389" t="s">
        <v>26</v>
      </c>
      <c r="K5389">
        <v>32.36</v>
      </c>
      <c r="L5389">
        <v>33.590063999999998</v>
      </c>
      <c r="M5389">
        <v>1.2528170000000001</v>
      </c>
      <c r="N5389">
        <v>-2.2752999999999999E-2</v>
      </c>
    </row>
    <row r="5390" spans="1:14" x14ac:dyDescent="0.3">
      <c r="A5390" s="1">
        <v>43689.708333333336</v>
      </c>
      <c r="B5390" s="1">
        <v>43689.541666666664</v>
      </c>
      <c r="C5390" s="3">
        <f t="shared" si="505"/>
        <v>8</v>
      </c>
      <c r="D5390" s="3">
        <f t="shared" si="506"/>
        <v>12</v>
      </c>
      <c r="E5390" s="4">
        <f t="shared" si="507"/>
        <v>13</v>
      </c>
      <c r="F5390" s="4">
        <f t="shared" si="508"/>
        <v>2</v>
      </c>
      <c r="G5390" s="4" t="str">
        <f t="shared" si="509"/>
        <v>Sum</v>
      </c>
      <c r="H5390" s="4" t="str">
        <f t="shared" si="510"/>
        <v>On</v>
      </c>
      <c r="I5390">
        <v>1127872598</v>
      </c>
      <c r="J5390" t="s">
        <v>26</v>
      </c>
      <c r="K5390">
        <v>36.950000000000003</v>
      </c>
      <c r="L5390">
        <v>37.849051000000003</v>
      </c>
      <c r="M5390">
        <v>1.01736</v>
      </c>
      <c r="N5390">
        <v>-0.118309</v>
      </c>
    </row>
    <row r="5391" spans="1:14" x14ac:dyDescent="0.3">
      <c r="A5391" s="1">
        <v>43689.75</v>
      </c>
      <c r="B5391" s="1">
        <v>43689.583333333336</v>
      </c>
      <c r="C5391" s="3">
        <f t="shared" si="505"/>
        <v>8</v>
      </c>
      <c r="D5391" s="3">
        <f t="shared" si="506"/>
        <v>12</v>
      </c>
      <c r="E5391" s="4">
        <f t="shared" si="507"/>
        <v>14</v>
      </c>
      <c r="F5391" s="4">
        <f t="shared" si="508"/>
        <v>2</v>
      </c>
      <c r="G5391" s="4" t="str">
        <f t="shared" si="509"/>
        <v>Sum</v>
      </c>
      <c r="H5391" s="4" t="str">
        <f t="shared" si="510"/>
        <v>On</v>
      </c>
      <c r="I5391">
        <v>1127872598</v>
      </c>
      <c r="J5391" t="s">
        <v>26</v>
      </c>
      <c r="K5391">
        <v>37.86</v>
      </c>
      <c r="L5391">
        <v>39.392859000000001</v>
      </c>
      <c r="M5391">
        <v>1.6314690000000001</v>
      </c>
      <c r="N5391">
        <v>-9.8610000000000003E-2</v>
      </c>
    </row>
    <row r="5392" spans="1:14" x14ac:dyDescent="0.3">
      <c r="A5392" s="1">
        <v>43689.791666666664</v>
      </c>
      <c r="B5392" s="1">
        <v>43689.625</v>
      </c>
      <c r="C5392" s="3">
        <f t="shared" si="505"/>
        <v>8</v>
      </c>
      <c r="D5392" s="3">
        <f t="shared" si="506"/>
        <v>12</v>
      </c>
      <c r="E5392" s="4">
        <f t="shared" si="507"/>
        <v>15</v>
      </c>
      <c r="F5392" s="4">
        <f t="shared" si="508"/>
        <v>2</v>
      </c>
      <c r="G5392" s="4" t="str">
        <f t="shared" si="509"/>
        <v>Sum</v>
      </c>
      <c r="H5392" s="4" t="str">
        <f t="shared" si="510"/>
        <v>On</v>
      </c>
      <c r="I5392">
        <v>1127872598</v>
      </c>
      <c r="J5392" t="s">
        <v>26</v>
      </c>
      <c r="K5392">
        <v>41.23</v>
      </c>
      <c r="L5392">
        <v>42.596612999999998</v>
      </c>
      <c r="M5392">
        <v>1.394514</v>
      </c>
      <c r="N5392">
        <v>-2.7900999999999999E-2</v>
      </c>
    </row>
    <row r="5393" spans="1:14" x14ac:dyDescent="0.3">
      <c r="A5393" s="1">
        <v>43689.833333333336</v>
      </c>
      <c r="B5393" s="1">
        <v>43689.666666666664</v>
      </c>
      <c r="C5393" s="3">
        <f t="shared" si="505"/>
        <v>8</v>
      </c>
      <c r="D5393" s="3">
        <f t="shared" si="506"/>
        <v>12</v>
      </c>
      <c r="E5393" s="4">
        <f t="shared" si="507"/>
        <v>16</v>
      </c>
      <c r="F5393" s="4">
        <f t="shared" si="508"/>
        <v>2</v>
      </c>
      <c r="G5393" s="4" t="str">
        <f t="shared" si="509"/>
        <v>Sum</v>
      </c>
      <c r="H5393" s="4" t="str">
        <f t="shared" si="510"/>
        <v>On</v>
      </c>
      <c r="I5393">
        <v>1127872598</v>
      </c>
      <c r="J5393" t="s">
        <v>26</v>
      </c>
      <c r="K5393">
        <v>48.1</v>
      </c>
      <c r="L5393">
        <v>49.493403999999998</v>
      </c>
      <c r="M5393">
        <v>1.189041</v>
      </c>
      <c r="N5393">
        <v>0.20436299999999999</v>
      </c>
    </row>
    <row r="5394" spans="1:14" x14ac:dyDescent="0.3">
      <c r="A5394" s="1">
        <v>43689.875</v>
      </c>
      <c r="B5394" s="1">
        <v>43689.708333333336</v>
      </c>
      <c r="C5394" s="3">
        <f t="shared" si="505"/>
        <v>8</v>
      </c>
      <c r="D5394" s="3">
        <f t="shared" si="506"/>
        <v>12</v>
      </c>
      <c r="E5394" s="4">
        <f t="shared" si="507"/>
        <v>17</v>
      </c>
      <c r="F5394" s="4">
        <f t="shared" si="508"/>
        <v>2</v>
      </c>
      <c r="G5394" s="4" t="str">
        <f t="shared" si="509"/>
        <v>Sum</v>
      </c>
      <c r="H5394" s="4" t="str">
        <f t="shared" si="510"/>
        <v>On</v>
      </c>
      <c r="I5394">
        <v>1127872598</v>
      </c>
      <c r="J5394" t="s">
        <v>26</v>
      </c>
      <c r="K5394">
        <v>46.15</v>
      </c>
      <c r="L5394">
        <v>48.280155999999998</v>
      </c>
      <c r="M5394">
        <v>1.8720650000000001</v>
      </c>
      <c r="N5394">
        <v>0.25809100000000001</v>
      </c>
    </row>
    <row r="5395" spans="1:14" x14ac:dyDescent="0.3">
      <c r="A5395" s="1">
        <v>43689.916666666664</v>
      </c>
      <c r="B5395" s="1">
        <v>43689.75</v>
      </c>
      <c r="C5395" s="3">
        <f t="shared" si="505"/>
        <v>8</v>
      </c>
      <c r="D5395" s="3">
        <f t="shared" si="506"/>
        <v>12</v>
      </c>
      <c r="E5395" s="4">
        <f t="shared" si="507"/>
        <v>18</v>
      </c>
      <c r="F5395" s="4">
        <f t="shared" si="508"/>
        <v>2</v>
      </c>
      <c r="G5395" s="4" t="str">
        <f t="shared" si="509"/>
        <v>Sum</v>
      </c>
      <c r="H5395" s="4" t="str">
        <f t="shared" si="510"/>
        <v>On</v>
      </c>
      <c r="I5395">
        <v>1127872598</v>
      </c>
      <c r="J5395" t="s">
        <v>26</v>
      </c>
      <c r="K5395">
        <v>39.880000000000003</v>
      </c>
      <c r="L5395">
        <v>40.953144999999999</v>
      </c>
      <c r="M5395">
        <v>0.80832000000000004</v>
      </c>
      <c r="N5395">
        <v>0.26482499999999998</v>
      </c>
    </row>
    <row r="5396" spans="1:14" x14ac:dyDescent="0.3">
      <c r="A5396" s="1">
        <v>43689.958333333336</v>
      </c>
      <c r="B5396" s="1">
        <v>43689.791666666664</v>
      </c>
      <c r="C5396" s="3">
        <f t="shared" si="505"/>
        <v>8</v>
      </c>
      <c r="D5396" s="3">
        <f t="shared" si="506"/>
        <v>12</v>
      </c>
      <c r="E5396" s="4">
        <f t="shared" si="507"/>
        <v>19</v>
      </c>
      <c r="F5396" s="4">
        <f t="shared" si="508"/>
        <v>2</v>
      </c>
      <c r="G5396" s="4" t="str">
        <f t="shared" si="509"/>
        <v>Sum</v>
      </c>
      <c r="H5396" s="4" t="str">
        <f t="shared" si="510"/>
        <v>On</v>
      </c>
      <c r="I5396">
        <v>1127872598</v>
      </c>
      <c r="J5396" t="s">
        <v>26</v>
      </c>
      <c r="K5396">
        <v>37.22</v>
      </c>
      <c r="L5396">
        <v>37.685321000000002</v>
      </c>
      <c r="M5396">
        <v>0.37185699999999999</v>
      </c>
      <c r="N5396">
        <v>9.3464000000000005E-2</v>
      </c>
    </row>
    <row r="5397" spans="1:14" x14ac:dyDescent="0.3">
      <c r="A5397" s="1">
        <v>43690</v>
      </c>
      <c r="B5397" s="1">
        <v>43689.833333333336</v>
      </c>
      <c r="C5397" s="3">
        <f t="shared" si="505"/>
        <v>8</v>
      </c>
      <c r="D5397" s="3">
        <f t="shared" si="506"/>
        <v>12</v>
      </c>
      <c r="E5397" s="4">
        <f t="shared" si="507"/>
        <v>20</v>
      </c>
      <c r="F5397" s="4">
        <f t="shared" si="508"/>
        <v>2</v>
      </c>
      <c r="G5397" s="4" t="str">
        <f t="shared" si="509"/>
        <v>Sum</v>
      </c>
      <c r="H5397" s="4" t="str">
        <f t="shared" si="510"/>
        <v>On</v>
      </c>
      <c r="I5397">
        <v>1127872598</v>
      </c>
      <c r="J5397" t="s">
        <v>26</v>
      </c>
      <c r="K5397">
        <v>35.729999999999997</v>
      </c>
      <c r="L5397">
        <v>36.052140999999999</v>
      </c>
      <c r="M5397">
        <v>0.213839</v>
      </c>
      <c r="N5397">
        <v>0.108302</v>
      </c>
    </row>
    <row r="5398" spans="1:14" x14ac:dyDescent="0.3">
      <c r="A5398" s="1">
        <v>43690.041666666664</v>
      </c>
      <c r="B5398" s="1">
        <v>43689.875</v>
      </c>
      <c r="C5398" s="3">
        <f t="shared" si="505"/>
        <v>8</v>
      </c>
      <c r="D5398" s="3">
        <f t="shared" si="506"/>
        <v>12</v>
      </c>
      <c r="E5398" s="4">
        <f t="shared" si="507"/>
        <v>21</v>
      </c>
      <c r="F5398" s="4">
        <f t="shared" si="508"/>
        <v>2</v>
      </c>
      <c r="G5398" s="4" t="str">
        <f t="shared" si="509"/>
        <v>Sum</v>
      </c>
      <c r="H5398" s="4" t="str">
        <f t="shared" si="510"/>
        <v>On</v>
      </c>
      <c r="I5398">
        <v>1127872598</v>
      </c>
      <c r="J5398" t="s">
        <v>26</v>
      </c>
      <c r="K5398">
        <v>28.93</v>
      </c>
      <c r="L5398">
        <v>29.281825000000001</v>
      </c>
      <c r="M5398">
        <v>0.15870600000000001</v>
      </c>
      <c r="N5398">
        <v>0.19311900000000001</v>
      </c>
    </row>
    <row r="5399" spans="1:14" x14ac:dyDescent="0.3">
      <c r="A5399" s="1">
        <v>43690.083333333336</v>
      </c>
      <c r="B5399" s="1">
        <v>43689.916666666664</v>
      </c>
      <c r="C5399" s="3">
        <f t="shared" si="505"/>
        <v>8</v>
      </c>
      <c r="D5399" s="3">
        <f t="shared" si="506"/>
        <v>12</v>
      </c>
      <c r="E5399" s="4">
        <f t="shared" si="507"/>
        <v>22</v>
      </c>
      <c r="F5399" s="4">
        <f t="shared" si="508"/>
        <v>2</v>
      </c>
      <c r="G5399" s="4" t="str">
        <f t="shared" si="509"/>
        <v>Sum</v>
      </c>
      <c r="H5399" s="4" t="str">
        <f t="shared" si="510"/>
        <v>Off</v>
      </c>
      <c r="I5399">
        <v>1127872598</v>
      </c>
      <c r="J5399" t="s">
        <v>26</v>
      </c>
      <c r="K5399">
        <v>23.37</v>
      </c>
      <c r="L5399">
        <v>24.048735000000001</v>
      </c>
      <c r="M5399">
        <v>0.31538300000000002</v>
      </c>
      <c r="N5399">
        <v>0.36335200000000001</v>
      </c>
    </row>
    <row r="5400" spans="1:14" x14ac:dyDescent="0.3">
      <c r="A5400" s="1">
        <v>43690.125</v>
      </c>
      <c r="B5400" s="1">
        <v>43689.958333333336</v>
      </c>
      <c r="C5400" s="3">
        <f t="shared" si="505"/>
        <v>8</v>
      </c>
      <c r="D5400" s="3">
        <f t="shared" si="506"/>
        <v>12</v>
      </c>
      <c r="E5400" s="4">
        <f t="shared" si="507"/>
        <v>23</v>
      </c>
      <c r="F5400" s="4">
        <f t="shared" si="508"/>
        <v>2</v>
      </c>
      <c r="G5400" s="4" t="str">
        <f t="shared" si="509"/>
        <v>Sum</v>
      </c>
      <c r="H5400" s="4" t="str">
        <f t="shared" si="510"/>
        <v>Off</v>
      </c>
      <c r="I5400">
        <v>1127872598</v>
      </c>
      <c r="J5400" t="s">
        <v>26</v>
      </c>
      <c r="K5400">
        <v>21.24</v>
      </c>
      <c r="L5400">
        <v>21.892267</v>
      </c>
      <c r="M5400">
        <v>0.44450499999999998</v>
      </c>
      <c r="N5400">
        <v>0.207762</v>
      </c>
    </row>
    <row r="5401" spans="1:14" x14ac:dyDescent="0.3">
      <c r="A5401" s="1">
        <v>43690.166666666664</v>
      </c>
      <c r="B5401" s="1">
        <v>43690</v>
      </c>
      <c r="C5401" s="3">
        <f t="shared" si="505"/>
        <v>8</v>
      </c>
      <c r="D5401" s="3">
        <f t="shared" si="506"/>
        <v>13</v>
      </c>
      <c r="E5401" s="4">
        <f t="shared" si="507"/>
        <v>0</v>
      </c>
      <c r="F5401" s="4">
        <f t="shared" si="508"/>
        <v>3</v>
      </c>
      <c r="G5401" s="4" t="str">
        <f t="shared" si="509"/>
        <v>Sum</v>
      </c>
      <c r="H5401" s="4" t="str">
        <f t="shared" si="510"/>
        <v>Off</v>
      </c>
      <c r="I5401">
        <v>1127872598</v>
      </c>
      <c r="J5401" t="s">
        <v>26</v>
      </c>
      <c r="K5401">
        <v>21.14</v>
      </c>
      <c r="L5401">
        <v>21.427074000000001</v>
      </c>
      <c r="M5401">
        <v>3.0044000000000001E-2</v>
      </c>
      <c r="N5401">
        <v>0.25702999999999998</v>
      </c>
    </row>
    <row r="5402" spans="1:14" x14ac:dyDescent="0.3">
      <c r="A5402" s="1">
        <v>43690.208333333336</v>
      </c>
      <c r="B5402" s="1">
        <v>43690.041666666664</v>
      </c>
      <c r="C5402" s="3">
        <f t="shared" si="505"/>
        <v>8</v>
      </c>
      <c r="D5402" s="3">
        <f t="shared" si="506"/>
        <v>13</v>
      </c>
      <c r="E5402" s="4">
        <f t="shared" si="507"/>
        <v>1</v>
      </c>
      <c r="F5402" s="4">
        <f t="shared" si="508"/>
        <v>3</v>
      </c>
      <c r="G5402" s="4" t="str">
        <f t="shared" si="509"/>
        <v>Sum</v>
      </c>
      <c r="H5402" s="4" t="str">
        <f t="shared" si="510"/>
        <v>Off</v>
      </c>
      <c r="I5402">
        <v>1127872598</v>
      </c>
      <c r="J5402" t="s">
        <v>26</v>
      </c>
      <c r="K5402">
        <v>19.5</v>
      </c>
      <c r="L5402">
        <v>19.690750999999999</v>
      </c>
      <c r="M5402">
        <v>4.0162000000000003E-2</v>
      </c>
      <c r="N5402">
        <v>0.150589</v>
      </c>
    </row>
    <row r="5403" spans="1:14" x14ac:dyDescent="0.3">
      <c r="A5403" s="1">
        <v>43690.25</v>
      </c>
      <c r="B5403" s="1">
        <v>43690.083333333336</v>
      </c>
      <c r="C5403" s="3">
        <f t="shared" si="505"/>
        <v>8</v>
      </c>
      <c r="D5403" s="3">
        <f t="shared" si="506"/>
        <v>13</v>
      </c>
      <c r="E5403" s="4">
        <f t="shared" si="507"/>
        <v>2</v>
      </c>
      <c r="F5403" s="4">
        <f t="shared" si="508"/>
        <v>3</v>
      </c>
      <c r="G5403" s="4" t="str">
        <f t="shared" si="509"/>
        <v>Sum</v>
      </c>
      <c r="H5403" s="4" t="str">
        <f t="shared" si="510"/>
        <v>Off</v>
      </c>
      <c r="I5403">
        <v>1127872598</v>
      </c>
      <c r="J5403" t="s">
        <v>26</v>
      </c>
      <c r="K5403">
        <v>18.77</v>
      </c>
      <c r="L5403">
        <v>18.964490999999999</v>
      </c>
      <c r="M5403">
        <v>3.0883000000000001E-2</v>
      </c>
      <c r="N5403">
        <v>0.163608</v>
      </c>
    </row>
    <row r="5404" spans="1:14" x14ac:dyDescent="0.3">
      <c r="A5404" s="1">
        <v>43690.291666666664</v>
      </c>
      <c r="B5404" s="1">
        <v>43690.125</v>
      </c>
      <c r="C5404" s="3">
        <f t="shared" si="505"/>
        <v>8</v>
      </c>
      <c r="D5404" s="3">
        <f t="shared" si="506"/>
        <v>13</v>
      </c>
      <c r="E5404" s="4">
        <f t="shared" si="507"/>
        <v>3</v>
      </c>
      <c r="F5404" s="4">
        <f t="shared" si="508"/>
        <v>3</v>
      </c>
      <c r="G5404" s="4" t="str">
        <f t="shared" si="509"/>
        <v>Sum</v>
      </c>
      <c r="H5404" s="4" t="str">
        <f t="shared" si="510"/>
        <v>Off</v>
      </c>
      <c r="I5404">
        <v>1127872598</v>
      </c>
      <c r="J5404" t="s">
        <v>26</v>
      </c>
      <c r="K5404">
        <v>18.350000000000001</v>
      </c>
      <c r="L5404">
        <v>18.552454000000001</v>
      </c>
      <c r="M5404">
        <v>2.2948E-2</v>
      </c>
      <c r="N5404">
        <v>0.179506</v>
      </c>
    </row>
    <row r="5405" spans="1:14" x14ac:dyDescent="0.3">
      <c r="A5405" s="1">
        <v>43690.333333333336</v>
      </c>
      <c r="B5405" s="1">
        <v>43690.166666666664</v>
      </c>
      <c r="C5405" s="3">
        <f t="shared" si="505"/>
        <v>8</v>
      </c>
      <c r="D5405" s="3">
        <f t="shared" si="506"/>
        <v>13</v>
      </c>
      <c r="E5405" s="4">
        <f t="shared" si="507"/>
        <v>4</v>
      </c>
      <c r="F5405" s="4">
        <f t="shared" si="508"/>
        <v>3</v>
      </c>
      <c r="G5405" s="4" t="str">
        <f t="shared" si="509"/>
        <v>Sum</v>
      </c>
      <c r="H5405" s="4" t="str">
        <f t="shared" si="510"/>
        <v>Off</v>
      </c>
      <c r="I5405">
        <v>1127872598</v>
      </c>
      <c r="J5405" t="s">
        <v>26</v>
      </c>
      <c r="K5405">
        <v>18.38</v>
      </c>
      <c r="L5405">
        <v>18.550238</v>
      </c>
      <c r="M5405">
        <v>3.3744999999999997E-2</v>
      </c>
      <c r="N5405">
        <v>0.136493</v>
      </c>
    </row>
    <row r="5406" spans="1:14" x14ac:dyDescent="0.3">
      <c r="A5406" s="1">
        <v>43690.375</v>
      </c>
      <c r="B5406" s="1">
        <v>43690.208333333336</v>
      </c>
      <c r="C5406" s="3">
        <f t="shared" si="505"/>
        <v>8</v>
      </c>
      <c r="D5406" s="3">
        <f t="shared" si="506"/>
        <v>13</v>
      </c>
      <c r="E5406" s="4">
        <f t="shared" si="507"/>
        <v>5</v>
      </c>
      <c r="F5406" s="4">
        <f t="shared" si="508"/>
        <v>3</v>
      </c>
      <c r="G5406" s="4" t="str">
        <f t="shared" si="509"/>
        <v>Sum</v>
      </c>
      <c r="H5406" s="4" t="str">
        <f t="shared" si="510"/>
        <v>Off</v>
      </c>
      <c r="I5406">
        <v>1127872598</v>
      </c>
      <c r="J5406" t="s">
        <v>26</v>
      </c>
      <c r="K5406">
        <v>19.53</v>
      </c>
      <c r="L5406">
        <v>19.689039000000001</v>
      </c>
      <c r="M5406">
        <v>5.5940999999999998E-2</v>
      </c>
      <c r="N5406">
        <v>0.103098</v>
      </c>
    </row>
    <row r="5407" spans="1:14" x14ac:dyDescent="0.3">
      <c r="A5407" s="1">
        <v>43690.416666666664</v>
      </c>
      <c r="B5407" s="1">
        <v>43690.25</v>
      </c>
      <c r="C5407" s="3">
        <f t="shared" si="505"/>
        <v>8</v>
      </c>
      <c r="D5407" s="3">
        <f t="shared" si="506"/>
        <v>13</v>
      </c>
      <c r="E5407" s="4">
        <f t="shared" si="507"/>
        <v>6</v>
      </c>
      <c r="F5407" s="4">
        <f t="shared" si="508"/>
        <v>3</v>
      </c>
      <c r="G5407" s="4" t="str">
        <f t="shared" si="509"/>
        <v>Sum</v>
      </c>
      <c r="H5407" s="4" t="str">
        <f t="shared" si="510"/>
        <v>Off</v>
      </c>
      <c r="I5407">
        <v>1127872598</v>
      </c>
      <c r="J5407" t="s">
        <v>26</v>
      </c>
      <c r="K5407">
        <v>20.61</v>
      </c>
      <c r="L5407">
        <v>21.043285000000001</v>
      </c>
      <c r="M5407">
        <v>0.19459699999999999</v>
      </c>
      <c r="N5407">
        <v>0.23868800000000001</v>
      </c>
    </row>
    <row r="5408" spans="1:14" x14ac:dyDescent="0.3">
      <c r="A5408" s="1">
        <v>43690.458333333336</v>
      </c>
      <c r="B5408" s="1">
        <v>43690.291666666664</v>
      </c>
      <c r="C5408" s="3">
        <f t="shared" si="505"/>
        <v>8</v>
      </c>
      <c r="D5408" s="3">
        <f t="shared" si="506"/>
        <v>13</v>
      </c>
      <c r="E5408" s="4">
        <f t="shared" si="507"/>
        <v>7</v>
      </c>
      <c r="F5408" s="4">
        <f t="shared" si="508"/>
        <v>3</v>
      </c>
      <c r="G5408" s="4" t="str">
        <f t="shared" si="509"/>
        <v>Sum</v>
      </c>
      <c r="H5408" s="4" t="str">
        <f t="shared" si="510"/>
        <v>Off</v>
      </c>
      <c r="I5408">
        <v>1127872598</v>
      </c>
      <c r="J5408" t="s">
        <v>26</v>
      </c>
      <c r="K5408">
        <v>21.36</v>
      </c>
      <c r="L5408">
        <v>21.810462999999999</v>
      </c>
      <c r="M5408">
        <v>0.22650000000000001</v>
      </c>
      <c r="N5408">
        <v>0.223963</v>
      </c>
    </row>
    <row r="5409" spans="1:14" x14ac:dyDescent="0.3">
      <c r="A5409" s="1">
        <v>43690.5</v>
      </c>
      <c r="B5409" s="1">
        <v>43690.333333333336</v>
      </c>
      <c r="C5409" s="3">
        <f t="shared" si="505"/>
        <v>8</v>
      </c>
      <c r="D5409" s="3">
        <f t="shared" si="506"/>
        <v>13</v>
      </c>
      <c r="E5409" s="4">
        <f t="shared" si="507"/>
        <v>8</v>
      </c>
      <c r="F5409" s="4">
        <f t="shared" si="508"/>
        <v>3</v>
      </c>
      <c r="G5409" s="4" t="str">
        <f t="shared" si="509"/>
        <v>Sum</v>
      </c>
      <c r="H5409" s="4" t="str">
        <f t="shared" si="510"/>
        <v>Off</v>
      </c>
      <c r="I5409">
        <v>1127872598</v>
      </c>
      <c r="J5409" t="s">
        <v>26</v>
      </c>
      <c r="K5409">
        <v>22.28</v>
      </c>
      <c r="L5409">
        <v>22.736521</v>
      </c>
      <c r="M5409">
        <v>0.28335300000000002</v>
      </c>
      <c r="N5409">
        <v>0.17316799999999999</v>
      </c>
    </row>
    <row r="5410" spans="1:14" x14ac:dyDescent="0.3">
      <c r="A5410" s="1">
        <v>43690.541666666664</v>
      </c>
      <c r="B5410" s="1">
        <v>43690.375</v>
      </c>
      <c r="C5410" s="3">
        <f t="shared" si="505"/>
        <v>8</v>
      </c>
      <c r="D5410" s="3">
        <f t="shared" si="506"/>
        <v>13</v>
      </c>
      <c r="E5410" s="4">
        <f t="shared" si="507"/>
        <v>9</v>
      </c>
      <c r="F5410" s="4">
        <f t="shared" si="508"/>
        <v>3</v>
      </c>
      <c r="G5410" s="4" t="str">
        <f t="shared" si="509"/>
        <v>Sum</v>
      </c>
      <c r="H5410" s="4" t="str">
        <f t="shared" si="510"/>
        <v>Off</v>
      </c>
      <c r="I5410">
        <v>1127872598</v>
      </c>
      <c r="J5410" t="s">
        <v>26</v>
      </c>
      <c r="K5410">
        <v>24.72</v>
      </c>
      <c r="L5410">
        <v>25.222736000000001</v>
      </c>
      <c r="M5410">
        <v>0.43327300000000002</v>
      </c>
      <c r="N5410">
        <v>6.9462999999999997E-2</v>
      </c>
    </row>
    <row r="5411" spans="1:14" x14ac:dyDescent="0.3">
      <c r="A5411" s="1">
        <v>43690.583333333336</v>
      </c>
      <c r="B5411" s="1">
        <v>43690.416666666664</v>
      </c>
      <c r="C5411" s="3">
        <f t="shared" si="505"/>
        <v>8</v>
      </c>
      <c r="D5411" s="3">
        <f t="shared" si="506"/>
        <v>13</v>
      </c>
      <c r="E5411" s="4">
        <f t="shared" si="507"/>
        <v>10</v>
      </c>
      <c r="F5411" s="4">
        <f t="shared" si="508"/>
        <v>3</v>
      </c>
      <c r="G5411" s="4" t="str">
        <f t="shared" si="509"/>
        <v>Sum</v>
      </c>
      <c r="H5411" s="4" t="str">
        <f t="shared" si="510"/>
        <v>On</v>
      </c>
      <c r="I5411">
        <v>1127872598</v>
      </c>
      <c r="J5411" t="s">
        <v>26</v>
      </c>
      <c r="K5411">
        <v>28.29</v>
      </c>
      <c r="L5411">
        <v>28.535301</v>
      </c>
      <c r="M5411">
        <v>0.42204700000000001</v>
      </c>
      <c r="N5411">
        <v>-0.17674599999999999</v>
      </c>
    </row>
    <row r="5412" spans="1:14" x14ac:dyDescent="0.3">
      <c r="A5412" s="1">
        <v>43690.625</v>
      </c>
      <c r="B5412" s="1">
        <v>43690.458333333336</v>
      </c>
      <c r="C5412" s="3">
        <f t="shared" si="505"/>
        <v>8</v>
      </c>
      <c r="D5412" s="3">
        <f t="shared" si="506"/>
        <v>13</v>
      </c>
      <c r="E5412" s="4">
        <f t="shared" si="507"/>
        <v>11</v>
      </c>
      <c r="F5412" s="4">
        <f t="shared" si="508"/>
        <v>3</v>
      </c>
      <c r="G5412" s="4" t="str">
        <f t="shared" si="509"/>
        <v>Sum</v>
      </c>
      <c r="H5412" s="4" t="str">
        <f t="shared" si="510"/>
        <v>On</v>
      </c>
      <c r="I5412">
        <v>1127872598</v>
      </c>
      <c r="J5412" t="s">
        <v>26</v>
      </c>
      <c r="K5412">
        <v>33.47</v>
      </c>
      <c r="L5412">
        <v>34.188766000000001</v>
      </c>
      <c r="M5412">
        <v>0.89785300000000001</v>
      </c>
      <c r="N5412">
        <v>-0.179087</v>
      </c>
    </row>
    <row r="5413" spans="1:14" x14ac:dyDescent="0.3">
      <c r="A5413" s="1">
        <v>43690.666666666664</v>
      </c>
      <c r="B5413" s="1">
        <v>43690.5</v>
      </c>
      <c r="C5413" s="3">
        <f t="shared" si="505"/>
        <v>8</v>
      </c>
      <c r="D5413" s="3">
        <f t="shared" si="506"/>
        <v>13</v>
      </c>
      <c r="E5413" s="4">
        <f t="shared" si="507"/>
        <v>12</v>
      </c>
      <c r="F5413" s="4">
        <f t="shared" si="508"/>
        <v>3</v>
      </c>
      <c r="G5413" s="4" t="str">
        <f t="shared" si="509"/>
        <v>Sum</v>
      </c>
      <c r="H5413" s="4" t="str">
        <f t="shared" si="510"/>
        <v>On</v>
      </c>
      <c r="I5413">
        <v>1127872598</v>
      </c>
      <c r="J5413" t="s">
        <v>26</v>
      </c>
      <c r="K5413">
        <v>34.57</v>
      </c>
      <c r="L5413">
        <v>35.190218000000002</v>
      </c>
      <c r="M5413">
        <v>0.79650299999999996</v>
      </c>
      <c r="N5413">
        <v>-0.176285</v>
      </c>
    </row>
    <row r="5414" spans="1:14" x14ac:dyDescent="0.3">
      <c r="A5414" s="1">
        <v>43690.708333333336</v>
      </c>
      <c r="B5414" s="1">
        <v>43690.541666666664</v>
      </c>
      <c r="C5414" s="3">
        <f t="shared" si="505"/>
        <v>8</v>
      </c>
      <c r="D5414" s="3">
        <f t="shared" si="506"/>
        <v>13</v>
      </c>
      <c r="E5414" s="4">
        <f t="shared" si="507"/>
        <v>13</v>
      </c>
      <c r="F5414" s="4">
        <f t="shared" si="508"/>
        <v>3</v>
      </c>
      <c r="G5414" s="4" t="str">
        <f t="shared" si="509"/>
        <v>Sum</v>
      </c>
      <c r="H5414" s="4" t="str">
        <f t="shared" si="510"/>
        <v>On</v>
      </c>
      <c r="I5414">
        <v>1127872598</v>
      </c>
      <c r="J5414" t="s">
        <v>26</v>
      </c>
      <c r="K5414">
        <v>34.86</v>
      </c>
      <c r="L5414">
        <v>35.827226000000003</v>
      </c>
      <c r="M5414">
        <v>1.3410249999999999</v>
      </c>
      <c r="N5414">
        <v>-0.37379899999999999</v>
      </c>
    </row>
    <row r="5415" spans="1:14" x14ac:dyDescent="0.3">
      <c r="A5415" s="1">
        <v>43690.75</v>
      </c>
      <c r="B5415" s="1">
        <v>43690.583333333336</v>
      </c>
      <c r="C5415" s="3">
        <f t="shared" si="505"/>
        <v>8</v>
      </c>
      <c r="D5415" s="3">
        <f t="shared" si="506"/>
        <v>13</v>
      </c>
      <c r="E5415" s="4">
        <f t="shared" si="507"/>
        <v>14</v>
      </c>
      <c r="F5415" s="4">
        <f t="shared" si="508"/>
        <v>3</v>
      </c>
      <c r="G5415" s="4" t="str">
        <f t="shared" si="509"/>
        <v>Sum</v>
      </c>
      <c r="H5415" s="4" t="str">
        <f t="shared" si="510"/>
        <v>On</v>
      </c>
      <c r="I5415">
        <v>1127872598</v>
      </c>
      <c r="J5415" t="s">
        <v>26</v>
      </c>
      <c r="K5415">
        <v>38.869999999999997</v>
      </c>
      <c r="L5415">
        <v>40.288763000000003</v>
      </c>
      <c r="M5415">
        <v>1.6795100000000001</v>
      </c>
      <c r="N5415">
        <v>-0.26074700000000001</v>
      </c>
    </row>
    <row r="5416" spans="1:14" x14ac:dyDescent="0.3">
      <c r="A5416" s="1">
        <v>43690.791666666664</v>
      </c>
      <c r="B5416" s="1">
        <v>43690.625</v>
      </c>
      <c r="C5416" s="3">
        <f t="shared" si="505"/>
        <v>8</v>
      </c>
      <c r="D5416" s="3">
        <f t="shared" si="506"/>
        <v>13</v>
      </c>
      <c r="E5416" s="4">
        <f t="shared" si="507"/>
        <v>15</v>
      </c>
      <c r="F5416" s="4">
        <f t="shared" si="508"/>
        <v>3</v>
      </c>
      <c r="G5416" s="4" t="str">
        <f t="shared" si="509"/>
        <v>Sum</v>
      </c>
      <c r="H5416" s="4" t="str">
        <f t="shared" si="510"/>
        <v>On</v>
      </c>
      <c r="I5416">
        <v>1127872598</v>
      </c>
      <c r="J5416" t="s">
        <v>26</v>
      </c>
      <c r="K5416">
        <v>37.28</v>
      </c>
      <c r="L5416">
        <v>39.662899000000003</v>
      </c>
      <c r="M5416">
        <v>2.7519670000000001</v>
      </c>
      <c r="N5416">
        <v>-0.36906800000000001</v>
      </c>
    </row>
    <row r="5417" spans="1:14" x14ac:dyDescent="0.3">
      <c r="A5417" s="1">
        <v>43690.833333333336</v>
      </c>
      <c r="B5417" s="1">
        <v>43690.666666666664</v>
      </c>
      <c r="C5417" s="3">
        <f t="shared" si="505"/>
        <v>8</v>
      </c>
      <c r="D5417" s="3">
        <f t="shared" si="506"/>
        <v>13</v>
      </c>
      <c r="E5417" s="4">
        <f t="shared" si="507"/>
        <v>16</v>
      </c>
      <c r="F5417" s="4">
        <f t="shared" si="508"/>
        <v>3</v>
      </c>
      <c r="G5417" s="4" t="str">
        <f t="shared" si="509"/>
        <v>Sum</v>
      </c>
      <c r="H5417" s="4" t="str">
        <f t="shared" si="510"/>
        <v>On</v>
      </c>
      <c r="I5417">
        <v>1127872598</v>
      </c>
      <c r="J5417" t="s">
        <v>26</v>
      </c>
      <c r="K5417">
        <v>40.67</v>
      </c>
      <c r="L5417">
        <v>42.605705</v>
      </c>
      <c r="M5417">
        <v>2.542837</v>
      </c>
      <c r="N5417">
        <v>-0.60713200000000001</v>
      </c>
    </row>
    <row r="5418" spans="1:14" x14ac:dyDescent="0.3">
      <c r="A5418" s="1">
        <v>43690.875</v>
      </c>
      <c r="B5418" s="1">
        <v>43690.708333333336</v>
      </c>
      <c r="C5418" s="3">
        <f t="shared" si="505"/>
        <v>8</v>
      </c>
      <c r="D5418" s="3">
        <f t="shared" si="506"/>
        <v>13</v>
      </c>
      <c r="E5418" s="4">
        <f t="shared" si="507"/>
        <v>17</v>
      </c>
      <c r="F5418" s="4">
        <f t="shared" si="508"/>
        <v>3</v>
      </c>
      <c r="G5418" s="4" t="str">
        <f t="shared" si="509"/>
        <v>Sum</v>
      </c>
      <c r="H5418" s="4" t="str">
        <f t="shared" si="510"/>
        <v>On</v>
      </c>
      <c r="I5418">
        <v>1127872598</v>
      </c>
      <c r="J5418" t="s">
        <v>26</v>
      </c>
      <c r="K5418">
        <v>37.26</v>
      </c>
      <c r="L5418">
        <v>39.447789</v>
      </c>
      <c r="M5418">
        <v>2.7573560000000001</v>
      </c>
      <c r="N5418">
        <v>-0.56956700000000005</v>
      </c>
    </row>
    <row r="5419" spans="1:14" x14ac:dyDescent="0.3">
      <c r="A5419" s="1">
        <v>43690.916666666664</v>
      </c>
      <c r="B5419" s="1">
        <v>43690.75</v>
      </c>
      <c r="C5419" s="3">
        <f t="shared" si="505"/>
        <v>8</v>
      </c>
      <c r="D5419" s="3">
        <f t="shared" si="506"/>
        <v>13</v>
      </c>
      <c r="E5419" s="4">
        <f t="shared" si="507"/>
        <v>18</v>
      </c>
      <c r="F5419" s="4">
        <f t="shared" si="508"/>
        <v>3</v>
      </c>
      <c r="G5419" s="4" t="str">
        <f t="shared" si="509"/>
        <v>Sum</v>
      </c>
      <c r="H5419" s="4" t="str">
        <f t="shared" si="510"/>
        <v>On</v>
      </c>
      <c r="I5419">
        <v>1127872598</v>
      </c>
      <c r="J5419" t="s">
        <v>26</v>
      </c>
      <c r="K5419">
        <v>32.94</v>
      </c>
      <c r="L5419">
        <v>34.791369000000003</v>
      </c>
      <c r="M5419">
        <v>2.378196</v>
      </c>
      <c r="N5419">
        <v>-0.52682700000000005</v>
      </c>
    </row>
    <row r="5420" spans="1:14" x14ac:dyDescent="0.3">
      <c r="A5420" s="1">
        <v>43690.958333333336</v>
      </c>
      <c r="B5420" s="1">
        <v>43690.791666666664</v>
      </c>
      <c r="C5420" s="3">
        <f t="shared" si="505"/>
        <v>8</v>
      </c>
      <c r="D5420" s="3">
        <f t="shared" si="506"/>
        <v>13</v>
      </c>
      <c r="E5420" s="4">
        <f t="shared" si="507"/>
        <v>19</v>
      </c>
      <c r="F5420" s="4">
        <f t="shared" si="508"/>
        <v>3</v>
      </c>
      <c r="G5420" s="4" t="str">
        <f t="shared" si="509"/>
        <v>Sum</v>
      </c>
      <c r="H5420" s="4" t="str">
        <f t="shared" si="510"/>
        <v>On</v>
      </c>
      <c r="I5420">
        <v>1127872598</v>
      </c>
      <c r="J5420" t="s">
        <v>26</v>
      </c>
      <c r="K5420">
        <v>30.44</v>
      </c>
      <c r="L5420">
        <v>32.004396999999997</v>
      </c>
      <c r="M5420">
        <v>2.081474</v>
      </c>
      <c r="N5420">
        <v>-0.51707700000000001</v>
      </c>
    </row>
    <row r="5421" spans="1:14" x14ac:dyDescent="0.3">
      <c r="A5421" s="1">
        <v>43691</v>
      </c>
      <c r="B5421" s="1">
        <v>43690.833333333336</v>
      </c>
      <c r="C5421" s="3">
        <f t="shared" si="505"/>
        <v>8</v>
      </c>
      <c r="D5421" s="3">
        <f t="shared" si="506"/>
        <v>13</v>
      </c>
      <c r="E5421" s="4">
        <f t="shared" si="507"/>
        <v>20</v>
      </c>
      <c r="F5421" s="4">
        <f t="shared" si="508"/>
        <v>3</v>
      </c>
      <c r="G5421" s="4" t="str">
        <f t="shared" si="509"/>
        <v>Sum</v>
      </c>
      <c r="H5421" s="4" t="str">
        <f t="shared" si="510"/>
        <v>On</v>
      </c>
      <c r="I5421">
        <v>1127872598</v>
      </c>
      <c r="J5421" t="s">
        <v>26</v>
      </c>
      <c r="K5421">
        <v>29.67</v>
      </c>
      <c r="L5421">
        <v>30.848486000000001</v>
      </c>
      <c r="M5421">
        <v>1.6412899999999999</v>
      </c>
      <c r="N5421">
        <v>-0.46280399999999999</v>
      </c>
    </row>
    <row r="5422" spans="1:14" x14ac:dyDescent="0.3">
      <c r="A5422" s="1">
        <v>43691.041666666664</v>
      </c>
      <c r="B5422" s="1">
        <v>43690.875</v>
      </c>
      <c r="C5422" s="3">
        <f t="shared" si="505"/>
        <v>8</v>
      </c>
      <c r="D5422" s="3">
        <f t="shared" si="506"/>
        <v>13</v>
      </c>
      <c r="E5422" s="4">
        <f t="shared" si="507"/>
        <v>21</v>
      </c>
      <c r="F5422" s="4">
        <f t="shared" si="508"/>
        <v>3</v>
      </c>
      <c r="G5422" s="4" t="str">
        <f t="shared" si="509"/>
        <v>Sum</v>
      </c>
      <c r="H5422" s="4" t="str">
        <f t="shared" si="510"/>
        <v>On</v>
      </c>
      <c r="I5422">
        <v>1127872598</v>
      </c>
      <c r="J5422" t="s">
        <v>26</v>
      </c>
      <c r="K5422">
        <v>27.19</v>
      </c>
      <c r="L5422">
        <v>27.667121000000002</v>
      </c>
      <c r="M5422">
        <v>0.73778500000000002</v>
      </c>
      <c r="N5422">
        <v>-0.26066400000000001</v>
      </c>
    </row>
    <row r="5423" spans="1:14" x14ac:dyDescent="0.3">
      <c r="A5423" s="1">
        <v>43691.083333333336</v>
      </c>
      <c r="B5423" s="1">
        <v>43690.916666666664</v>
      </c>
      <c r="C5423" s="3">
        <f t="shared" si="505"/>
        <v>8</v>
      </c>
      <c r="D5423" s="3">
        <f t="shared" si="506"/>
        <v>13</v>
      </c>
      <c r="E5423" s="4">
        <f t="shared" si="507"/>
        <v>22</v>
      </c>
      <c r="F5423" s="4">
        <f t="shared" si="508"/>
        <v>3</v>
      </c>
      <c r="G5423" s="4" t="str">
        <f t="shared" si="509"/>
        <v>Sum</v>
      </c>
      <c r="H5423" s="4" t="str">
        <f t="shared" si="510"/>
        <v>Off</v>
      </c>
      <c r="I5423">
        <v>1127872598</v>
      </c>
      <c r="J5423" t="s">
        <v>26</v>
      </c>
      <c r="K5423">
        <v>23.29</v>
      </c>
      <c r="L5423">
        <v>23.892206000000002</v>
      </c>
      <c r="M5423">
        <v>0.58115000000000006</v>
      </c>
      <c r="N5423">
        <v>2.1055999999999998E-2</v>
      </c>
    </row>
    <row r="5424" spans="1:14" x14ac:dyDescent="0.3">
      <c r="A5424" s="1">
        <v>43691.125</v>
      </c>
      <c r="B5424" s="1">
        <v>43690.958333333336</v>
      </c>
      <c r="C5424" s="3">
        <f t="shared" si="505"/>
        <v>8</v>
      </c>
      <c r="D5424" s="3">
        <f t="shared" si="506"/>
        <v>13</v>
      </c>
      <c r="E5424" s="4">
        <f t="shared" si="507"/>
        <v>23</v>
      </c>
      <c r="F5424" s="4">
        <f t="shared" si="508"/>
        <v>3</v>
      </c>
      <c r="G5424" s="4" t="str">
        <f t="shared" si="509"/>
        <v>Sum</v>
      </c>
      <c r="H5424" s="4" t="str">
        <f t="shared" si="510"/>
        <v>Off</v>
      </c>
      <c r="I5424">
        <v>1127872598</v>
      </c>
      <c r="J5424" t="s">
        <v>26</v>
      </c>
      <c r="K5424">
        <v>20.86</v>
      </c>
      <c r="L5424">
        <v>21.393235000000001</v>
      </c>
      <c r="M5424">
        <v>0.40531699999999998</v>
      </c>
      <c r="N5424">
        <v>0.127918</v>
      </c>
    </row>
    <row r="5425" spans="1:14" x14ac:dyDescent="0.3">
      <c r="A5425" s="1">
        <v>43691.166666666664</v>
      </c>
      <c r="B5425" s="1">
        <v>43691</v>
      </c>
      <c r="C5425" s="3">
        <f t="shared" si="505"/>
        <v>8</v>
      </c>
      <c r="D5425" s="3">
        <f t="shared" si="506"/>
        <v>14</v>
      </c>
      <c r="E5425" s="4">
        <f t="shared" si="507"/>
        <v>0</v>
      </c>
      <c r="F5425" s="4">
        <f t="shared" si="508"/>
        <v>4</v>
      </c>
      <c r="G5425" s="4" t="str">
        <f t="shared" si="509"/>
        <v>Sum</v>
      </c>
      <c r="H5425" s="4" t="str">
        <f t="shared" si="510"/>
        <v>Off</v>
      </c>
      <c r="I5425">
        <v>1127872598</v>
      </c>
      <c r="J5425" t="s">
        <v>26</v>
      </c>
      <c r="K5425">
        <v>19.61</v>
      </c>
      <c r="L5425">
        <v>19.766186999999999</v>
      </c>
      <c r="M5425">
        <v>0.15214900000000001</v>
      </c>
      <c r="N5425">
        <v>4.0379999999999999E-3</v>
      </c>
    </row>
    <row r="5426" spans="1:14" x14ac:dyDescent="0.3">
      <c r="A5426" s="1">
        <v>43691.208333333336</v>
      </c>
      <c r="B5426" s="1">
        <v>43691.041666666664</v>
      </c>
      <c r="C5426" s="3">
        <f t="shared" si="505"/>
        <v>8</v>
      </c>
      <c r="D5426" s="3">
        <f t="shared" si="506"/>
        <v>14</v>
      </c>
      <c r="E5426" s="4">
        <f t="shared" si="507"/>
        <v>1</v>
      </c>
      <c r="F5426" s="4">
        <f t="shared" si="508"/>
        <v>4</v>
      </c>
      <c r="G5426" s="4" t="str">
        <f t="shared" si="509"/>
        <v>Sum</v>
      </c>
      <c r="H5426" s="4" t="str">
        <f t="shared" si="510"/>
        <v>Off</v>
      </c>
      <c r="I5426">
        <v>1127872598</v>
      </c>
      <c r="J5426" t="s">
        <v>26</v>
      </c>
      <c r="K5426">
        <v>18.36</v>
      </c>
      <c r="L5426">
        <v>18.559692999999999</v>
      </c>
      <c r="M5426">
        <v>0.12826899999999999</v>
      </c>
      <c r="N5426">
        <v>7.1424000000000001E-2</v>
      </c>
    </row>
    <row r="5427" spans="1:14" x14ac:dyDescent="0.3">
      <c r="A5427" s="1">
        <v>43691.25</v>
      </c>
      <c r="B5427" s="1">
        <v>43691.083333333336</v>
      </c>
      <c r="C5427" s="3">
        <f t="shared" si="505"/>
        <v>8</v>
      </c>
      <c r="D5427" s="3">
        <f t="shared" si="506"/>
        <v>14</v>
      </c>
      <c r="E5427" s="4">
        <f t="shared" si="507"/>
        <v>2</v>
      </c>
      <c r="F5427" s="4">
        <f t="shared" si="508"/>
        <v>4</v>
      </c>
      <c r="G5427" s="4" t="str">
        <f t="shared" si="509"/>
        <v>Sum</v>
      </c>
      <c r="H5427" s="4" t="str">
        <f t="shared" si="510"/>
        <v>Off</v>
      </c>
      <c r="I5427">
        <v>1127872598</v>
      </c>
      <c r="J5427" t="s">
        <v>26</v>
      </c>
      <c r="K5427">
        <v>17.2</v>
      </c>
      <c r="L5427">
        <v>17.368182999999998</v>
      </c>
      <c r="M5427">
        <v>3.7430999999999999E-2</v>
      </c>
      <c r="N5427">
        <v>0.13075200000000001</v>
      </c>
    </row>
    <row r="5428" spans="1:14" x14ac:dyDescent="0.3">
      <c r="A5428" s="1">
        <v>43691.291666666664</v>
      </c>
      <c r="B5428" s="1">
        <v>43691.125</v>
      </c>
      <c r="C5428" s="3">
        <f t="shared" si="505"/>
        <v>8</v>
      </c>
      <c r="D5428" s="3">
        <f t="shared" si="506"/>
        <v>14</v>
      </c>
      <c r="E5428" s="4">
        <f t="shared" si="507"/>
        <v>3</v>
      </c>
      <c r="F5428" s="4">
        <f t="shared" si="508"/>
        <v>4</v>
      </c>
      <c r="G5428" s="4" t="str">
        <f t="shared" si="509"/>
        <v>Sum</v>
      </c>
      <c r="H5428" s="4" t="str">
        <f t="shared" si="510"/>
        <v>Off</v>
      </c>
      <c r="I5428">
        <v>1127872598</v>
      </c>
      <c r="J5428" t="s">
        <v>26</v>
      </c>
      <c r="K5428">
        <v>16.53</v>
      </c>
      <c r="L5428">
        <v>16.72683</v>
      </c>
      <c r="M5428">
        <v>1.9435000000000001E-2</v>
      </c>
      <c r="N5428">
        <v>0.177395</v>
      </c>
    </row>
    <row r="5429" spans="1:14" x14ac:dyDescent="0.3">
      <c r="A5429" s="1">
        <v>43691.333333333336</v>
      </c>
      <c r="B5429" s="1">
        <v>43691.166666666664</v>
      </c>
      <c r="C5429" s="3">
        <f t="shared" si="505"/>
        <v>8</v>
      </c>
      <c r="D5429" s="3">
        <f t="shared" si="506"/>
        <v>14</v>
      </c>
      <c r="E5429" s="4">
        <f t="shared" si="507"/>
        <v>4</v>
      </c>
      <c r="F5429" s="4">
        <f t="shared" si="508"/>
        <v>4</v>
      </c>
      <c r="G5429" s="4" t="str">
        <f t="shared" si="509"/>
        <v>Sum</v>
      </c>
      <c r="H5429" s="4" t="str">
        <f t="shared" si="510"/>
        <v>Off</v>
      </c>
      <c r="I5429">
        <v>1127872598</v>
      </c>
      <c r="J5429" t="s">
        <v>26</v>
      </c>
      <c r="K5429">
        <v>16.87</v>
      </c>
      <c r="L5429">
        <v>17.005852000000001</v>
      </c>
      <c r="M5429">
        <v>8.9599999999999992E-3</v>
      </c>
      <c r="N5429">
        <v>0.126892</v>
      </c>
    </row>
    <row r="5430" spans="1:14" x14ac:dyDescent="0.3">
      <c r="A5430" s="1">
        <v>43691.375</v>
      </c>
      <c r="B5430" s="1">
        <v>43691.208333333336</v>
      </c>
      <c r="C5430" s="3">
        <f t="shared" si="505"/>
        <v>8</v>
      </c>
      <c r="D5430" s="3">
        <f t="shared" si="506"/>
        <v>14</v>
      </c>
      <c r="E5430" s="4">
        <f t="shared" si="507"/>
        <v>5</v>
      </c>
      <c r="F5430" s="4">
        <f t="shared" si="508"/>
        <v>4</v>
      </c>
      <c r="G5430" s="4" t="str">
        <f t="shared" si="509"/>
        <v>Sum</v>
      </c>
      <c r="H5430" s="4" t="str">
        <f t="shared" si="510"/>
        <v>Off</v>
      </c>
      <c r="I5430">
        <v>1127872598</v>
      </c>
      <c r="J5430" t="s">
        <v>26</v>
      </c>
      <c r="K5430">
        <v>18.12</v>
      </c>
      <c r="L5430">
        <v>18.405546000000001</v>
      </c>
      <c r="M5430">
        <v>0.24552399999999999</v>
      </c>
      <c r="N5430">
        <v>4.0022000000000002E-2</v>
      </c>
    </row>
    <row r="5431" spans="1:14" x14ac:dyDescent="0.3">
      <c r="A5431" s="1">
        <v>43691.416666666664</v>
      </c>
      <c r="B5431" s="1">
        <v>43691.25</v>
      </c>
      <c r="C5431" s="3">
        <f t="shared" si="505"/>
        <v>8</v>
      </c>
      <c r="D5431" s="3">
        <f t="shared" si="506"/>
        <v>14</v>
      </c>
      <c r="E5431" s="4">
        <f t="shared" si="507"/>
        <v>6</v>
      </c>
      <c r="F5431" s="4">
        <f t="shared" si="508"/>
        <v>4</v>
      </c>
      <c r="G5431" s="4" t="str">
        <f t="shared" si="509"/>
        <v>Sum</v>
      </c>
      <c r="H5431" s="4" t="str">
        <f t="shared" si="510"/>
        <v>Off</v>
      </c>
      <c r="I5431">
        <v>1127872598</v>
      </c>
      <c r="J5431" t="s">
        <v>26</v>
      </c>
      <c r="K5431">
        <v>19.559999999999999</v>
      </c>
      <c r="L5431">
        <v>19.983008000000002</v>
      </c>
      <c r="M5431">
        <v>0.31948199999999999</v>
      </c>
      <c r="N5431">
        <v>0.10352600000000001</v>
      </c>
    </row>
    <row r="5432" spans="1:14" x14ac:dyDescent="0.3">
      <c r="A5432" s="1">
        <v>43691.458333333336</v>
      </c>
      <c r="B5432" s="1">
        <v>43691.291666666664</v>
      </c>
      <c r="C5432" s="3">
        <f t="shared" si="505"/>
        <v>8</v>
      </c>
      <c r="D5432" s="3">
        <f t="shared" si="506"/>
        <v>14</v>
      </c>
      <c r="E5432" s="4">
        <f t="shared" si="507"/>
        <v>7</v>
      </c>
      <c r="F5432" s="4">
        <f t="shared" si="508"/>
        <v>4</v>
      </c>
      <c r="G5432" s="4" t="str">
        <f t="shared" si="509"/>
        <v>Sum</v>
      </c>
      <c r="H5432" s="4" t="str">
        <f t="shared" si="510"/>
        <v>Off</v>
      </c>
      <c r="I5432">
        <v>1127872598</v>
      </c>
      <c r="J5432" t="s">
        <v>26</v>
      </c>
      <c r="K5432">
        <v>20.02</v>
      </c>
      <c r="L5432">
        <v>20.433268000000002</v>
      </c>
      <c r="M5432">
        <v>0.34465800000000002</v>
      </c>
      <c r="N5432">
        <v>6.8610000000000004E-2</v>
      </c>
    </row>
    <row r="5433" spans="1:14" x14ac:dyDescent="0.3">
      <c r="A5433" s="1">
        <v>43691.5</v>
      </c>
      <c r="B5433" s="1">
        <v>43691.333333333336</v>
      </c>
      <c r="C5433" s="3">
        <f t="shared" si="505"/>
        <v>8</v>
      </c>
      <c r="D5433" s="3">
        <f t="shared" si="506"/>
        <v>14</v>
      </c>
      <c r="E5433" s="4">
        <f t="shared" si="507"/>
        <v>8</v>
      </c>
      <c r="F5433" s="4">
        <f t="shared" si="508"/>
        <v>4</v>
      </c>
      <c r="G5433" s="4" t="str">
        <f t="shared" si="509"/>
        <v>Sum</v>
      </c>
      <c r="H5433" s="4" t="str">
        <f t="shared" si="510"/>
        <v>Off</v>
      </c>
      <c r="I5433">
        <v>1127872598</v>
      </c>
      <c r="J5433" t="s">
        <v>26</v>
      </c>
      <c r="K5433">
        <v>20.71</v>
      </c>
      <c r="L5433">
        <v>21.025106999999998</v>
      </c>
      <c r="M5433">
        <v>0.25496400000000002</v>
      </c>
      <c r="N5433">
        <v>6.0143000000000002E-2</v>
      </c>
    </row>
    <row r="5434" spans="1:14" x14ac:dyDescent="0.3">
      <c r="A5434" s="1">
        <v>43691.541666666664</v>
      </c>
      <c r="B5434" s="1">
        <v>43691.375</v>
      </c>
      <c r="C5434" s="3">
        <f t="shared" si="505"/>
        <v>8</v>
      </c>
      <c r="D5434" s="3">
        <f t="shared" si="506"/>
        <v>14</v>
      </c>
      <c r="E5434" s="4">
        <f t="shared" si="507"/>
        <v>9</v>
      </c>
      <c r="F5434" s="4">
        <f t="shared" si="508"/>
        <v>4</v>
      </c>
      <c r="G5434" s="4" t="str">
        <f t="shared" si="509"/>
        <v>Sum</v>
      </c>
      <c r="H5434" s="4" t="str">
        <f t="shared" si="510"/>
        <v>Off</v>
      </c>
      <c r="I5434">
        <v>1127872598</v>
      </c>
      <c r="J5434" t="s">
        <v>26</v>
      </c>
      <c r="K5434">
        <v>23.05</v>
      </c>
      <c r="L5434">
        <v>23.254604</v>
      </c>
      <c r="M5434">
        <v>0.39251599999999998</v>
      </c>
      <c r="N5434">
        <v>-0.187912</v>
      </c>
    </row>
    <row r="5435" spans="1:14" x14ac:dyDescent="0.3">
      <c r="A5435" s="1">
        <v>43691.583333333336</v>
      </c>
      <c r="B5435" s="1">
        <v>43691.416666666664</v>
      </c>
      <c r="C5435" s="3">
        <f t="shared" si="505"/>
        <v>8</v>
      </c>
      <c r="D5435" s="3">
        <f t="shared" si="506"/>
        <v>14</v>
      </c>
      <c r="E5435" s="4">
        <f t="shared" si="507"/>
        <v>10</v>
      </c>
      <c r="F5435" s="4">
        <f t="shared" si="508"/>
        <v>4</v>
      </c>
      <c r="G5435" s="4" t="str">
        <f t="shared" si="509"/>
        <v>Sum</v>
      </c>
      <c r="H5435" s="4" t="str">
        <f t="shared" si="510"/>
        <v>On</v>
      </c>
      <c r="I5435">
        <v>1127872598</v>
      </c>
      <c r="J5435" t="s">
        <v>26</v>
      </c>
      <c r="K5435">
        <v>25.25</v>
      </c>
      <c r="L5435">
        <v>25.501560000000001</v>
      </c>
      <c r="M5435">
        <v>0.47431499999999999</v>
      </c>
      <c r="N5435">
        <v>-0.22275500000000001</v>
      </c>
    </row>
    <row r="5436" spans="1:14" x14ac:dyDescent="0.3">
      <c r="A5436" s="1">
        <v>43691.625</v>
      </c>
      <c r="B5436" s="1">
        <v>43691.458333333336</v>
      </c>
      <c r="C5436" s="3">
        <f t="shared" si="505"/>
        <v>8</v>
      </c>
      <c r="D5436" s="3">
        <f t="shared" si="506"/>
        <v>14</v>
      </c>
      <c r="E5436" s="4">
        <f t="shared" si="507"/>
        <v>11</v>
      </c>
      <c r="F5436" s="4">
        <f t="shared" si="508"/>
        <v>4</v>
      </c>
      <c r="G5436" s="4" t="str">
        <f t="shared" si="509"/>
        <v>Sum</v>
      </c>
      <c r="H5436" s="4" t="str">
        <f t="shared" si="510"/>
        <v>On</v>
      </c>
      <c r="I5436">
        <v>1127872598</v>
      </c>
      <c r="J5436" t="s">
        <v>26</v>
      </c>
      <c r="K5436">
        <v>28.52</v>
      </c>
      <c r="L5436">
        <v>28.766787000000001</v>
      </c>
      <c r="M5436">
        <v>0.49339</v>
      </c>
      <c r="N5436">
        <v>-0.24660299999999999</v>
      </c>
    </row>
    <row r="5437" spans="1:14" x14ac:dyDescent="0.3">
      <c r="A5437" s="1">
        <v>43691.666666666664</v>
      </c>
      <c r="B5437" s="1">
        <v>43691.5</v>
      </c>
      <c r="C5437" s="3">
        <f t="shared" si="505"/>
        <v>8</v>
      </c>
      <c r="D5437" s="3">
        <f t="shared" si="506"/>
        <v>14</v>
      </c>
      <c r="E5437" s="4">
        <f t="shared" si="507"/>
        <v>12</v>
      </c>
      <c r="F5437" s="4">
        <f t="shared" si="508"/>
        <v>4</v>
      </c>
      <c r="G5437" s="4" t="str">
        <f t="shared" si="509"/>
        <v>Sum</v>
      </c>
      <c r="H5437" s="4" t="str">
        <f t="shared" si="510"/>
        <v>On</v>
      </c>
      <c r="I5437">
        <v>1127872598</v>
      </c>
      <c r="J5437" t="s">
        <v>26</v>
      </c>
      <c r="K5437">
        <v>30.33</v>
      </c>
      <c r="L5437">
        <v>30.590391</v>
      </c>
      <c r="M5437">
        <v>0.52395400000000003</v>
      </c>
      <c r="N5437">
        <v>-0.26356299999999999</v>
      </c>
    </row>
    <row r="5438" spans="1:14" x14ac:dyDescent="0.3">
      <c r="A5438" s="1">
        <v>43691.708333333336</v>
      </c>
      <c r="B5438" s="1">
        <v>43691.541666666664</v>
      </c>
      <c r="C5438" s="3">
        <f t="shared" si="505"/>
        <v>8</v>
      </c>
      <c r="D5438" s="3">
        <f t="shared" si="506"/>
        <v>14</v>
      </c>
      <c r="E5438" s="4">
        <f t="shared" si="507"/>
        <v>13</v>
      </c>
      <c r="F5438" s="4">
        <f t="shared" si="508"/>
        <v>4</v>
      </c>
      <c r="G5438" s="4" t="str">
        <f t="shared" si="509"/>
        <v>Sum</v>
      </c>
      <c r="H5438" s="4" t="str">
        <f t="shared" si="510"/>
        <v>On</v>
      </c>
      <c r="I5438">
        <v>1127872598</v>
      </c>
      <c r="J5438" t="s">
        <v>26</v>
      </c>
      <c r="K5438">
        <v>31.89</v>
      </c>
      <c r="L5438">
        <v>32.364438</v>
      </c>
      <c r="M5438">
        <v>0.48671399999999998</v>
      </c>
      <c r="N5438">
        <v>-1.2276E-2</v>
      </c>
    </row>
    <row r="5439" spans="1:14" x14ac:dyDescent="0.3">
      <c r="A5439" s="1">
        <v>43691.75</v>
      </c>
      <c r="B5439" s="1">
        <v>43691.583333333336</v>
      </c>
      <c r="C5439" s="3">
        <f t="shared" si="505"/>
        <v>8</v>
      </c>
      <c r="D5439" s="3">
        <f t="shared" si="506"/>
        <v>14</v>
      </c>
      <c r="E5439" s="4">
        <f t="shared" si="507"/>
        <v>14</v>
      </c>
      <c r="F5439" s="4">
        <f t="shared" si="508"/>
        <v>4</v>
      </c>
      <c r="G5439" s="4" t="str">
        <f t="shared" si="509"/>
        <v>Sum</v>
      </c>
      <c r="H5439" s="4" t="str">
        <f t="shared" si="510"/>
        <v>On</v>
      </c>
      <c r="I5439">
        <v>1127872598</v>
      </c>
      <c r="J5439" t="s">
        <v>26</v>
      </c>
      <c r="K5439">
        <v>34.14</v>
      </c>
      <c r="L5439">
        <v>34.802824000000001</v>
      </c>
      <c r="M5439">
        <v>0.57575699999999996</v>
      </c>
      <c r="N5439">
        <v>8.7067000000000005E-2</v>
      </c>
    </row>
    <row r="5440" spans="1:14" x14ac:dyDescent="0.3">
      <c r="A5440" s="1">
        <v>43691.791666666664</v>
      </c>
      <c r="B5440" s="1">
        <v>43691.625</v>
      </c>
      <c r="C5440" s="3">
        <f t="shared" si="505"/>
        <v>8</v>
      </c>
      <c r="D5440" s="3">
        <f t="shared" si="506"/>
        <v>14</v>
      </c>
      <c r="E5440" s="4">
        <f t="shared" si="507"/>
        <v>15</v>
      </c>
      <c r="F5440" s="4">
        <f t="shared" si="508"/>
        <v>4</v>
      </c>
      <c r="G5440" s="4" t="str">
        <f t="shared" si="509"/>
        <v>Sum</v>
      </c>
      <c r="H5440" s="4" t="str">
        <f t="shared" si="510"/>
        <v>On</v>
      </c>
      <c r="I5440">
        <v>1127872598</v>
      </c>
      <c r="J5440" t="s">
        <v>26</v>
      </c>
      <c r="K5440">
        <v>35.06</v>
      </c>
      <c r="L5440">
        <v>36.057535999999999</v>
      </c>
      <c r="M5440">
        <v>1.0012650000000001</v>
      </c>
      <c r="N5440">
        <v>-3.7290000000000001E-3</v>
      </c>
    </row>
    <row r="5441" spans="1:14" x14ac:dyDescent="0.3">
      <c r="A5441" s="1">
        <v>43691.833333333336</v>
      </c>
      <c r="B5441" s="1">
        <v>43691.666666666664</v>
      </c>
      <c r="C5441" s="3">
        <f t="shared" si="505"/>
        <v>8</v>
      </c>
      <c r="D5441" s="3">
        <f t="shared" si="506"/>
        <v>14</v>
      </c>
      <c r="E5441" s="4">
        <f t="shared" si="507"/>
        <v>16</v>
      </c>
      <c r="F5441" s="4">
        <f t="shared" si="508"/>
        <v>4</v>
      </c>
      <c r="G5441" s="4" t="str">
        <f t="shared" si="509"/>
        <v>Sum</v>
      </c>
      <c r="H5441" s="4" t="str">
        <f t="shared" si="510"/>
        <v>On</v>
      </c>
      <c r="I5441">
        <v>1127872598</v>
      </c>
      <c r="J5441" t="s">
        <v>26</v>
      </c>
      <c r="K5441">
        <v>37.44</v>
      </c>
      <c r="L5441">
        <v>37.965176</v>
      </c>
      <c r="M5441">
        <v>0.54004300000000005</v>
      </c>
      <c r="N5441">
        <v>-1.4867E-2</v>
      </c>
    </row>
    <row r="5442" spans="1:14" x14ac:dyDescent="0.3">
      <c r="A5442" s="1">
        <v>43691.875</v>
      </c>
      <c r="B5442" s="1">
        <v>43691.708333333336</v>
      </c>
      <c r="C5442" s="3">
        <f t="shared" si="505"/>
        <v>8</v>
      </c>
      <c r="D5442" s="3">
        <f t="shared" si="506"/>
        <v>14</v>
      </c>
      <c r="E5442" s="4">
        <f t="shared" si="507"/>
        <v>17</v>
      </c>
      <c r="F5442" s="4">
        <f t="shared" si="508"/>
        <v>4</v>
      </c>
      <c r="G5442" s="4" t="str">
        <f t="shared" si="509"/>
        <v>Sum</v>
      </c>
      <c r="H5442" s="4" t="str">
        <f t="shared" si="510"/>
        <v>On</v>
      </c>
      <c r="I5442">
        <v>1127872598</v>
      </c>
      <c r="J5442" t="s">
        <v>26</v>
      </c>
      <c r="K5442">
        <v>35.28</v>
      </c>
      <c r="L5442">
        <v>36.232433</v>
      </c>
      <c r="M5442">
        <v>0.91235999999999995</v>
      </c>
      <c r="N5442">
        <v>4.0072999999999998E-2</v>
      </c>
    </row>
    <row r="5443" spans="1:14" x14ac:dyDescent="0.3">
      <c r="A5443" s="1">
        <v>43691.916666666664</v>
      </c>
      <c r="B5443" s="1">
        <v>43691.75</v>
      </c>
      <c r="C5443" s="3">
        <f t="shared" ref="C5443:C5506" si="511">MONTH(B5443)</f>
        <v>8</v>
      </c>
      <c r="D5443" s="3">
        <f t="shared" ref="D5443:D5506" si="512">DAY(B5443)</f>
        <v>14</v>
      </c>
      <c r="E5443" s="4">
        <f t="shared" ref="E5443:E5506" si="513">HOUR(B5443)</f>
        <v>18</v>
      </c>
      <c r="F5443" s="4">
        <f t="shared" ref="F5443:F5506" si="514">WEEKDAY(B5443)</f>
        <v>4</v>
      </c>
      <c r="G5443" s="4" t="str">
        <f t="shared" ref="G5443:G5506" si="515">IF(AND(C5443&gt;4,C5443&lt;10),"Sum","Win")</f>
        <v>Sum</v>
      </c>
      <c r="H5443" s="4" t="str">
        <f t="shared" si="510"/>
        <v>On</v>
      </c>
      <c r="I5443">
        <v>1127872598</v>
      </c>
      <c r="J5443" t="s">
        <v>26</v>
      </c>
      <c r="K5443">
        <v>31.44</v>
      </c>
      <c r="L5443">
        <v>32.398789000000001</v>
      </c>
      <c r="M5443">
        <v>0.89968700000000001</v>
      </c>
      <c r="N5443">
        <v>5.9102000000000002E-2</v>
      </c>
    </row>
    <row r="5444" spans="1:14" x14ac:dyDescent="0.3">
      <c r="A5444" s="1">
        <v>43691.958333333336</v>
      </c>
      <c r="B5444" s="1">
        <v>43691.791666666664</v>
      </c>
      <c r="C5444" s="3">
        <f t="shared" si="511"/>
        <v>8</v>
      </c>
      <c r="D5444" s="3">
        <f t="shared" si="512"/>
        <v>14</v>
      </c>
      <c r="E5444" s="4">
        <f t="shared" si="513"/>
        <v>19</v>
      </c>
      <c r="F5444" s="4">
        <f t="shared" si="514"/>
        <v>4</v>
      </c>
      <c r="G5444" s="4" t="str">
        <f t="shared" si="515"/>
        <v>Sum</v>
      </c>
      <c r="H5444" s="4" t="str">
        <f t="shared" si="510"/>
        <v>On</v>
      </c>
      <c r="I5444">
        <v>1127872598</v>
      </c>
      <c r="J5444" t="s">
        <v>26</v>
      </c>
      <c r="K5444">
        <v>28.14</v>
      </c>
      <c r="L5444">
        <v>29.030488999999999</v>
      </c>
      <c r="M5444">
        <v>0.94011100000000003</v>
      </c>
      <c r="N5444">
        <v>-4.9621999999999999E-2</v>
      </c>
    </row>
    <row r="5445" spans="1:14" x14ac:dyDescent="0.3">
      <c r="A5445" s="1">
        <v>43692</v>
      </c>
      <c r="B5445" s="1">
        <v>43691.833333333336</v>
      </c>
      <c r="C5445" s="3">
        <f t="shared" si="511"/>
        <v>8</v>
      </c>
      <c r="D5445" s="3">
        <f t="shared" si="512"/>
        <v>14</v>
      </c>
      <c r="E5445" s="4">
        <f t="shared" si="513"/>
        <v>20</v>
      </c>
      <c r="F5445" s="4">
        <f t="shared" si="514"/>
        <v>4</v>
      </c>
      <c r="G5445" s="4" t="str">
        <f t="shared" si="515"/>
        <v>Sum</v>
      </c>
      <c r="H5445" s="4" t="str">
        <f t="shared" si="510"/>
        <v>On</v>
      </c>
      <c r="I5445">
        <v>1127872598</v>
      </c>
      <c r="J5445" t="s">
        <v>26</v>
      </c>
      <c r="K5445">
        <v>27.95</v>
      </c>
      <c r="L5445">
        <v>28.767396000000002</v>
      </c>
      <c r="M5445">
        <v>0.94080799999999998</v>
      </c>
      <c r="N5445">
        <v>-0.12341199999999999</v>
      </c>
    </row>
    <row r="5446" spans="1:14" x14ac:dyDescent="0.3">
      <c r="A5446" s="1">
        <v>43692.041666666664</v>
      </c>
      <c r="B5446" s="1">
        <v>43691.875</v>
      </c>
      <c r="C5446" s="3">
        <f t="shared" si="511"/>
        <v>8</v>
      </c>
      <c r="D5446" s="3">
        <f t="shared" si="512"/>
        <v>14</v>
      </c>
      <c r="E5446" s="4">
        <f t="shared" si="513"/>
        <v>21</v>
      </c>
      <c r="F5446" s="4">
        <f t="shared" si="514"/>
        <v>4</v>
      </c>
      <c r="G5446" s="4" t="str">
        <f t="shared" si="515"/>
        <v>Sum</v>
      </c>
      <c r="H5446" s="4" t="str">
        <f t="shared" si="510"/>
        <v>On</v>
      </c>
      <c r="I5446">
        <v>1127872598</v>
      </c>
      <c r="J5446" t="s">
        <v>26</v>
      </c>
      <c r="K5446">
        <v>24.33</v>
      </c>
      <c r="L5446">
        <v>24.702735000000001</v>
      </c>
      <c r="M5446">
        <v>0.57128100000000004</v>
      </c>
      <c r="N5446">
        <v>-0.198546</v>
      </c>
    </row>
    <row r="5447" spans="1:14" x14ac:dyDescent="0.3">
      <c r="A5447" s="1">
        <v>43692.083333333336</v>
      </c>
      <c r="B5447" s="1">
        <v>43691.916666666664</v>
      </c>
      <c r="C5447" s="3">
        <f t="shared" si="511"/>
        <v>8</v>
      </c>
      <c r="D5447" s="3">
        <f t="shared" si="512"/>
        <v>14</v>
      </c>
      <c r="E5447" s="4">
        <f t="shared" si="513"/>
        <v>22</v>
      </c>
      <c r="F5447" s="4">
        <f t="shared" si="514"/>
        <v>4</v>
      </c>
      <c r="G5447" s="4" t="str">
        <f t="shared" si="515"/>
        <v>Sum</v>
      </c>
      <c r="H5447" s="4" t="str">
        <f t="shared" si="510"/>
        <v>Off</v>
      </c>
      <c r="I5447">
        <v>1127872598</v>
      </c>
      <c r="J5447" t="s">
        <v>26</v>
      </c>
      <c r="K5447">
        <v>21.64</v>
      </c>
      <c r="L5447">
        <v>22.310119</v>
      </c>
      <c r="M5447">
        <v>0.62974600000000003</v>
      </c>
      <c r="N5447">
        <v>4.0372999999999999E-2</v>
      </c>
    </row>
    <row r="5448" spans="1:14" x14ac:dyDescent="0.3">
      <c r="A5448" s="1">
        <v>43692.125</v>
      </c>
      <c r="B5448" s="1">
        <v>43691.958333333336</v>
      </c>
      <c r="C5448" s="3">
        <f t="shared" si="511"/>
        <v>8</v>
      </c>
      <c r="D5448" s="3">
        <f t="shared" si="512"/>
        <v>14</v>
      </c>
      <c r="E5448" s="4">
        <f t="shared" si="513"/>
        <v>23</v>
      </c>
      <c r="F5448" s="4">
        <f t="shared" si="514"/>
        <v>4</v>
      </c>
      <c r="G5448" s="4" t="str">
        <f t="shared" si="515"/>
        <v>Sum</v>
      </c>
      <c r="H5448" s="4" t="str">
        <f t="shared" si="510"/>
        <v>Off</v>
      </c>
      <c r="I5448">
        <v>1127872598</v>
      </c>
      <c r="J5448" t="s">
        <v>26</v>
      </c>
      <c r="K5448">
        <v>19.52</v>
      </c>
      <c r="L5448">
        <v>20.206775</v>
      </c>
      <c r="M5448">
        <v>0.52088800000000002</v>
      </c>
      <c r="N5448">
        <v>0.16588700000000001</v>
      </c>
    </row>
    <row r="5449" spans="1:14" x14ac:dyDescent="0.3">
      <c r="A5449" s="1">
        <v>43692.166666666664</v>
      </c>
      <c r="B5449" s="1">
        <v>43692</v>
      </c>
      <c r="C5449" s="3">
        <f t="shared" si="511"/>
        <v>8</v>
      </c>
      <c r="D5449" s="3">
        <f t="shared" si="512"/>
        <v>15</v>
      </c>
      <c r="E5449" s="4">
        <f t="shared" si="513"/>
        <v>0</v>
      </c>
      <c r="F5449" s="4">
        <f t="shared" si="514"/>
        <v>5</v>
      </c>
      <c r="G5449" s="4" t="str">
        <f t="shared" si="515"/>
        <v>Sum</v>
      </c>
      <c r="H5449" s="4" t="str">
        <f t="shared" si="510"/>
        <v>Off</v>
      </c>
      <c r="I5449">
        <v>1127872598</v>
      </c>
      <c r="J5449" t="s">
        <v>26</v>
      </c>
      <c r="K5449">
        <v>19.239999999999998</v>
      </c>
      <c r="L5449">
        <v>19.771809000000001</v>
      </c>
      <c r="M5449">
        <v>0.38587900000000003</v>
      </c>
      <c r="N5449">
        <v>0.14593</v>
      </c>
    </row>
    <row r="5450" spans="1:14" x14ac:dyDescent="0.3">
      <c r="A5450" s="1">
        <v>43692.208333333336</v>
      </c>
      <c r="B5450" s="1">
        <v>43692.041666666664</v>
      </c>
      <c r="C5450" s="3">
        <f t="shared" si="511"/>
        <v>8</v>
      </c>
      <c r="D5450" s="3">
        <f t="shared" si="512"/>
        <v>15</v>
      </c>
      <c r="E5450" s="4">
        <f t="shared" si="513"/>
        <v>1</v>
      </c>
      <c r="F5450" s="4">
        <f t="shared" si="514"/>
        <v>5</v>
      </c>
      <c r="G5450" s="4" t="str">
        <f t="shared" si="515"/>
        <v>Sum</v>
      </c>
      <c r="H5450" s="4" t="str">
        <f t="shared" si="510"/>
        <v>Off</v>
      </c>
      <c r="I5450">
        <v>1127872598</v>
      </c>
      <c r="J5450" t="s">
        <v>26</v>
      </c>
      <c r="K5450">
        <v>18.23</v>
      </c>
      <c r="L5450">
        <v>18.667558</v>
      </c>
      <c r="M5450">
        <v>0.34010499999999999</v>
      </c>
      <c r="N5450">
        <v>9.7452999999999998E-2</v>
      </c>
    </row>
    <row r="5451" spans="1:14" x14ac:dyDescent="0.3">
      <c r="A5451" s="1">
        <v>43692.25</v>
      </c>
      <c r="B5451" s="1">
        <v>43692.083333333336</v>
      </c>
      <c r="C5451" s="3">
        <f t="shared" si="511"/>
        <v>8</v>
      </c>
      <c r="D5451" s="3">
        <f t="shared" si="512"/>
        <v>15</v>
      </c>
      <c r="E5451" s="4">
        <f t="shared" si="513"/>
        <v>2</v>
      </c>
      <c r="F5451" s="4">
        <f t="shared" si="514"/>
        <v>5</v>
      </c>
      <c r="G5451" s="4" t="str">
        <f t="shared" si="515"/>
        <v>Sum</v>
      </c>
      <c r="H5451" s="4" t="str">
        <f t="shared" ref="H5451:H5514" si="516">+IF(OR(F5451&lt;2,F5451&gt;6),"Off",IF(AND(G5451="Win",E5451&gt;7,E5451&lt;13),"On",IF(AND(G5451="Win",E5451&gt;16,E5451&lt;22),"On",IF(AND(G5451="Sum",E5451&gt;9,E5451&lt;22),"On","Off"))))</f>
        <v>Off</v>
      </c>
      <c r="I5451">
        <v>1127872598</v>
      </c>
      <c r="J5451" t="s">
        <v>26</v>
      </c>
      <c r="K5451">
        <v>17.23</v>
      </c>
      <c r="L5451">
        <v>17.596257999999999</v>
      </c>
      <c r="M5451">
        <v>0.21543300000000001</v>
      </c>
      <c r="N5451">
        <v>0.15082499999999999</v>
      </c>
    </row>
    <row r="5452" spans="1:14" x14ac:dyDescent="0.3">
      <c r="A5452" s="1">
        <v>43692.291666666664</v>
      </c>
      <c r="B5452" s="1">
        <v>43692.125</v>
      </c>
      <c r="C5452" s="3">
        <f t="shared" si="511"/>
        <v>8</v>
      </c>
      <c r="D5452" s="3">
        <f t="shared" si="512"/>
        <v>15</v>
      </c>
      <c r="E5452" s="4">
        <f t="shared" si="513"/>
        <v>3</v>
      </c>
      <c r="F5452" s="4">
        <f t="shared" si="514"/>
        <v>5</v>
      </c>
      <c r="G5452" s="4" t="str">
        <f t="shared" si="515"/>
        <v>Sum</v>
      </c>
      <c r="H5452" s="4" t="str">
        <f t="shared" si="516"/>
        <v>Off</v>
      </c>
      <c r="I5452">
        <v>1127872598</v>
      </c>
      <c r="J5452" t="s">
        <v>26</v>
      </c>
      <c r="K5452">
        <v>16.05</v>
      </c>
      <c r="L5452">
        <v>16.267900000000001</v>
      </c>
      <c r="M5452">
        <v>0.15743299999999999</v>
      </c>
      <c r="N5452">
        <v>6.0467E-2</v>
      </c>
    </row>
    <row r="5453" spans="1:14" x14ac:dyDescent="0.3">
      <c r="A5453" s="1">
        <v>43692.333333333336</v>
      </c>
      <c r="B5453" s="1">
        <v>43692.166666666664</v>
      </c>
      <c r="C5453" s="3">
        <f t="shared" si="511"/>
        <v>8</v>
      </c>
      <c r="D5453" s="3">
        <f t="shared" si="512"/>
        <v>15</v>
      </c>
      <c r="E5453" s="4">
        <f t="shared" si="513"/>
        <v>4</v>
      </c>
      <c r="F5453" s="4">
        <f t="shared" si="514"/>
        <v>5</v>
      </c>
      <c r="G5453" s="4" t="str">
        <f t="shared" si="515"/>
        <v>Sum</v>
      </c>
      <c r="H5453" s="4" t="str">
        <f t="shared" si="516"/>
        <v>Off</v>
      </c>
      <c r="I5453">
        <v>1127872598</v>
      </c>
      <c r="J5453" t="s">
        <v>26</v>
      </c>
      <c r="K5453">
        <v>16.440000000000001</v>
      </c>
      <c r="L5453">
        <v>16.683630999999998</v>
      </c>
      <c r="M5453">
        <v>0.18700800000000001</v>
      </c>
      <c r="N5453">
        <v>5.6623E-2</v>
      </c>
    </row>
    <row r="5454" spans="1:14" x14ac:dyDescent="0.3">
      <c r="A5454" s="1">
        <v>43692.375</v>
      </c>
      <c r="B5454" s="1">
        <v>43692.208333333336</v>
      </c>
      <c r="C5454" s="3">
        <f t="shared" si="511"/>
        <v>8</v>
      </c>
      <c r="D5454" s="3">
        <f t="shared" si="512"/>
        <v>15</v>
      </c>
      <c r="E5454" s="4">
        <f t="shared" si="513"/>
        <v>5</v>
      </c>
      <c r="F5454" s="4">
        <f t="shared" si="514"/>
        <v>5</v>
      </c>
      <c r="G5454" s="4" t="str">
        <f t="shared" si="515"/>
        <v>Sum</v>
      </c>
      <c r="H5454" s="4" t="str">
        <f t="shared" si="516"/>
        <v>Off</v>
      </c>
      <c r="I5454">
        <v>1127872598</v>
      </c>
      <c r="J5454" t="s">
        <v>26</v>
      </c>
      <c r="K5454">
        <v>17.95</v>
      </c>
      <c r="L5454">
        <v>18.322977999999999</v>
      </c>
      <c r="M5454">
        <v>0.314668</v>
      </c>
      <c r="N5454">
        <v>5.8310000000000001E-2</v>
      </c>
    </row>
    <row r="5455" spans="1:14" x14ac:dyDescent="0.3">
      <c r="A5455" s="1">
        <v>43692.416666666664</v>
      </c>
      <c r="B5455" s="1">
        <v>43692.25</v>
      </c>
      <c r="C5455" s="3">
        <f t="shared" si="511"/>
        <v>8</v>
      </c>
      <c r="D5455" s="3">
        <f t="shared" si="512"/>
        <v>15</v>
      </c>
      <c r="E5455" s="4">
        <f t="shared" si="513"/>
        <v>6</v>
      </c>
      <c r="F5455" s="4">
        <f t="shared" si="514"/>
        <v>5</v>
      </c>
      <c r="G5455" s="4" t="str">
        <f t="shared" si="515"/>
        <v>Sum</v>
      </c>
      <c r="H5455" s="4" t="str">
        <f t="shared" si="516"/>
        <v>Off</v>
      </c>
      <c r="I5455">
        <v>1127872598</v>
      </c>
      <c r="J5455" t="s">
        <v>26</v>
      </c>
      <c r="K5455">
        <v>19.05</v>
      </c>
      <c r="L5455">
        <v>19.522303999999998</v>
      </c>
      <c r="M5455">
        <v>0.495749</v>
      </c>
      <c r="N5455">
        <v>-2.3445000000000001E-2</v>
      </c>
    </row>
    <row r="5456" spans="1:14" x14ac:dyDescent="0.3">
      <c r="A5456" s="1">
        <v>43692.458333333336</v>
      </c>
      <c r="B5456" s="1">
        <v>43692.291666666664</v>
      </c>
      <c r="C5456" s="3">
        <f t="shared" si="511"/>
        <v>8</v>
      </c>
      <c r="D5456" s="3">
        <f t="shared" si="512"/>
        <v>15</v>
      </c>
      <c r="E5456" s="4">
        <f t="shared" si="513"/>
        <v>7</v>
      </c>
      <c r="F5456" s="4">
        <f t="shared" si="514"/>
        <v>5</v>
      </c>
      <c r="G5456" s="4" t="str">
        <f t="shared" si="515"/>
        <v>Sum</v>
      </c>
      <c r="H5456" s="4" t="str">
        <f t="shared" si="516"/>
        <v>Off</v>
      </c>
      <c r="I5456">
        <v>1127872598</v>
      </c>
      <c r="J5456" t="s">
        <v>26</v>
      </c>
      <c r="K5456">
        <v>19.489999999999998</v>
      </c>
      <c r="L5456">
        <v>19.913012999999999</v>
      </c>
      <c r="M5456">
        <v>0.463057</v>
      </c>
      <c r="N5456">
        <v>-4.0044000000000003E-2</v>
      </c>
    </row>
    <row r="5457" spans="1:14" x14ac:dyDescent="0.3">
      <c r="A5457" s="1">
        <v>43692.5</v>
      </c>
      <c r="B5457" s="1">
        <v>43692.333333333336</v>
      </c>
      <c r="C5457" s="3">
        <f t="shared" si="511"/>
        <v>8</v>
      </c>
      <c r="D5457" s="3">
        <f t="shared" si="512"/>
        <v>15</v>
      </c>
      <c r="E5457" s="4">
        <f t="shared" si="513"/>
        <v>8</v>
      </c>
      <c r="F5457" s="4">
        <f t="shared" si="514"/>
        <v>5</v>
      </c>
      <c r="G5457" s="4" t="str">
        <f t="shared" si="515"/>
        <v>Sum</v>
      </c>
      <c r="H5457" s="4" t="str">
        <f t="shared" si="516"/>
        <v>Off</v>
      </c>
      <c r="I5457">
        <v>1127872598</v>
      </c>
      <c r="J5457" t="s">
        <v>26</v>
      </c>
      <c r="K5457">
        <v>20.28</v>
      </c>
      <c r="L5457">
        <v>20.909371</v>
      </c>
      <c r="M5457">
        <v>0.56172599999999995</v>
      </c>
      <c r="N5457">
        <v>6.7644999999999997E-2</v>
      </c>
    </row>
    <row r="5458" spans="1:14" x14ac:dyDescent="0.3">
      <c r="A5458" s="1">
        <v>43692.541666666664</v>
      </c>
      <c r="B5458" s="1">
        <v>43692.375</v>
      </c>
      <c r="C5458" s="3">
        <f t="shared" si="511"/>
        <v>8</v>
      </c>
      <c r="D5458" s="3">
        <f t="shared" si="512"/>
        <v>15</v>
      </c>
      <c r="E5458" s="4">
        <f t="shared" si="513"/>
        <v>9</v>
      </c>
      <c r="F5458" s="4">
        <f t="shared" si="514"/>
        <v>5</v>
      </c>
      <c r="G5458" s="4" t="str">
        <f t="shared" si="515"/>
        <v>Sum</v>
      </c>
      <c r="H5458" s="4" t="str">
        <f t="shared" si="516"/>
        <v>Off</v>
      </c>
      <c r="I5458">
        <v>1127872598</v>
      </c>
      <c r="J5458" t="s">
        <v>26</v>
      </c>
      <c r="K5458">
        <v>21.64</v>
      </c>
      <c r="L5458">
        <v>22.526502000000001</v>
      </c>
      <c r="M5458">
        <v>0.87626700000000002</v>
      </c>
      <c r="N5458">
        <v>1.0234999999999999E-2</v>
      </c>
    </row>
    <row r="5459" spans="1:14" x14ac:dyDescent="0.3">
      <c r="A5459" s="1">
        <v>43692.583333333336</v>
      </c>
      <c r="B5459" s="1">
        <v>43692.416666666664</v>
      </c>
      <c r="C5459" s="3">
        <f t="shared" si="511"/>
        <v>8</v>
      </c>
      <c r="D5459" s="3">
        <f t="shared" si="512"/>
        <v>15</v>
      </c>
      <c r="E5459" s="4">
        <f t="shared" si="513"/>
        <v>10</v>
      </c>
      <c r="F5459" s="4">
        <f t="shared" si="514"/>
        <v>5</v>
      </c>
      <c r="G5459" s="4" t="str">
        <f t="shared" si="515"/>
        <v>Sum</v>
      </c>
      <c r="H5459" s="4" t="str">
        <f t="shared" si="516"/>
        <v>On</v>
      </c>
      <c r="I5459">
        <v>1127872598</v>
      </c>
      <c r="J5459" t="s">
        <v>26</v>
      </c>
      <c r="K5459">
        <v>23.61</v>
      </c>
      <c r="L5459">
        <v>24.252566999999999</v>
      </c>
      <c r="M5459">
        <v>0.80431200000000003</v>
      </c>
      <c r="N5459">
        <v>-0.161745</v>
      </c>
    </row>
    <row r="5460" spans="1:14" x14ac:dyDescent="0.3">
      <c r="A5460" s="1">
        <v>43692.625</v>
      </c>
      <c r="B5460" s="1">
        <v>43692.458333333336</v>
      </c>
      <c r="C5460" s="3">
        <f t="shared" si="511"/>
        <v>8</v>
      </c>
      <c r="D5460" s="3">
        <f t="shared" si="512"/>
        <v>15</v>
      </c>
      <c r="E5460" s="4">
        <f t="shared" si="513"/>
        <v>11</v>
      </c>
      <c r="F5460" s="4">
        <f t="shared" si="514"/>
        <v>5</v>
      </c>
      <c r="G5460" s="4" t="str">
        <f t="shared" si="515"/>
        <v>Sum</v>
      </c>
      <c r="H5460" s="4" t="str">
        <f t="shared" si="516"/>
        <v>On</v>
      </c>
      <c r="I5460">
        <v>1127872598</v>
      </c>
      <c r="J5460" t="s">
        <v>26</v>
      </c>
      <c r="K5460">
        <v>25.29</v>
      </c>
      <c r="L5460">
        <v>25.926680999999999</v>
      </c>
      <c r="M5460">
        <v>0.80383499999999997</v>
      </c>
      <c r="N5460">
        <v>-0.167154</v>
      </c>
    </row>
    <row r="5461" spans="1:14" x14ac:dyDescent="0.3">
      <c r="A5461" s="1">
        <v>43692.666666666664</v>
      </c>
      <c r="B5461" s="1">
        <v>43692.5</v>
      </c>
      <c r="C5461" s="3">
        <f t="shared" si="511"/>
        <v>8</v>
      </c>
      <c r="D5461" s="3">
        <f t="shared" si="512"/>
        <v>15</v>
      </c>
      <c r="E5461" s="4">
        <f t="shared" si="513"/>
        <v>12</v>
      </c>
      <c r="F5461" s="4">
        <f t="shared" si="514"/>
        <v>5</v>
      </c>
      <c r="G5461" s="4" t="str">
        <f t="shared" si="515"/>
        <v>Sum</v>
      </c>
      <c r="H5461" s="4" t="str">
        <f t="shared" si="516"/>
        <v>On</v>
      </c>
      <c r="I5461">
        <v>1127872598</v>
      </c>
      <c r="J5461" t="s">
        <v>26</v>
      </c>
      <c r="K5461">
        <v>27.96</v>
      </c>
      <c r="L5461">
        <v>28.552944</v>
      </c>
      <c r="M5461">
        <v>0.834206</v>
      </c>
      <c r="N5461">
        <v>-0.241262</v>
      </c>
    </row>
    <row r="5462" spans="1:14" x14ac:dyDescent="0.3">
      <c r="A5462" s="1">
        <v>43692.708333333336</v>
      </c>
      <c r="B5462" s="1">
        <v>43692.541666666664</v>
      </c>
      <c r="C5462" s="3">
        <f t="shared" si="511"/>
        <v>8</v>
      </c>
      <c r="D5462" s="3">
        <f t="shared" si="512"/>
        <v>15</v>
      </c>
      <c r="E5462" s="4">
        <f t="shared" si="513"/>
        <v>13</v>
      </c>
      <c r="F5462" s="4">
        <f t="shared" si="514"/>
        <v>5</v>
      </c>
      <c r="G5462" s="4" t="str">
        <f t="shared" si="515"/>
        <v>Sum</v>
      </c>
      <c r="H5462" s="4" t="str">
        <f t="shared" si="516"/>
        <v>On</v>
      </c>
      <c r="I5462">
        <v>1127872598</v>
      </c>
      <c r="J5462" t="s">
        <v>26</v>
      </c>
      <c r="K5462">
        <v>30.63</v>
      </c>
      <c r="L5462">
        <v>31.449131000000001</v>
      </c>
      <c r="M5462">
        <v>1.1792640000000001</v>
      </c>
      <c r="N5462">
        <v>-0.36013299999999998</v>
      </c>
    </row>
    <row r="5463" spans="1:14" x14ac:dyDescent="0.3">
      <c r="A5463" s="1">
        <v>43692.75</v>
      </c>
      <c r="B5463" s="1">
        <v>43692.583333333336</v>
      </c>
      <c r="C5463" s="3">
        <f t="shared" si="511"/>
        <v>8</v>
      </c>
      <c r="D5463" s="3">
        <f t="shared" si="512"/>
        <v>15</v>
      </c>
      <c r="E5463" s="4">
        <f t="shared" si="513"/>
        <v>14</v>
      </c>
      <c r="F5463" s="4">
        <f t="shared" si="514"/>
        <v>5</v>
      </c>
      <c r="G5463" s="4" t="str">
        <f t="shared" si="515"/>
        <v>Sum</v>
      </c>
      <c r="H5463" s="4" t="str">
        <f t="shared" si="516"/>
        <v>On</v>
      </c>
      <c r="I5463">
        <v>1127872598</v>
      </c>
      <c r="J5463" t="s">
        <v>26</v>
      </c>
      <c r="K5463">
        <v>32.94</v>
      </c>
      <c r="L5463">
        <v>33.725372</v>
      </c>
      <c r="M5463">
        <v>1.2524789999999999</v>
      </c>
      <c r="N5463">
        <v>-0.46710699999999999</v>
      </c>
    </row>
    <row r="5464" spans="1:14" x14ac:dyDescent="0.3">
      <c r="A5464" s="1">
        <v>43692.791666666664</v>
      </c>
      <c r="B5464" s="1">
        <v>43692.625</v>
      </c>
      <c r="C5464" s="3">
        <f t="shared" si="511"/>
        <v>8</v>
      </c>
      <c r="D5464" s="3">
        <f t="shared" si="512"/>
        <v>15</v>
      </c>
      <c r="E5464" s="4">
        <f t="shared" si="513"/>
        <v>15</v>
      </c>
      <c r="F5464" s="4">
        <f t="shared" si="514"/>
        <v>5</v>
      </c>
      <c r="G5464" s="4" t="str">
        <f t="shared" si="515"/>
        <v>Sum</v>
      </c>
      <c r="H5464" s="4" t="str">
        <f t="shared" si="516"/>
        <v>On</v>
      </c>
      <c r="I5464">
        <v>1127872598</v>
      </c>
      <c r="J5464" t="s">
        <v>26</v>
      </c>
      <c r="K5464">
        <v>34.75</v>
      </c>
      <c r="L5464">
        <v>36.111809999999998</v>
      </c>
      <c r="M5464">
        <v>1.872816</v>
      </c>
      <c r="N5464">
        <v>-0.51100599999999996</v>
      </c>
    </row>
    <row r="5465" spans="1:14" x14ac:dyDescent="0.3">
      <c r="A5465" s="1">
        <v>43692.833333333336</v>
      </c>
      <c r="B5465" s="1">
        <v>43692.666666666664</v>
      </c>
      <c r="C5465" s="3">
        <f t="shared" si="511"/>
        <v>8</v>
      </c>
      <c r="D5465" s="3">
        <f t="shared" si="512"/>
        <v>15</v>
      </c>
      <c r="E5465" s="4">
        <f t="shared" si="513"/>
        <v>16</v>
      </c>
      <c r="F5465" s="4">
        <f t="shared" si="514"/>
        <v>5</v>
      </c>
      <c r="G5465" s="4" t="str">
        <f t="shared" si="515"/>
        <v>Sum</v>
      </c>
      <c r="H5465" s="4" t="str">
        <f t="shared" si="516"/>
        <v>On</v>
      </c>
      <c r="I5465">
        <v>1127872598</v>
      </c>
      <c r="J5465" t="s">
        <v>26</v>
      </c>
      <c r="K5465">
        <v>39.130000000000003</v>
      </c>
      <c r="L5465">
        <v>40.667665999999997</v>
      </c>
      <c r="M5465">
        <v>2.1196000000000002</v>
      </c>
      <c r="N5465">
        <v>-0.58193399999999995</v>
      </c>
    </row>
    <row r="5466" spans="1:14" x14ac:dyDescent="0.3">
      <c r="A5466" s="1">
        <v>43692.875</v>
      </c>
      <c r="B5466" s="1">
        <v>43692.708333333336</v>
      </c>
      <c r="C5466" s="3">
        <f t="shared" si="511"/>
        <v>8</v>
      </c>
      <c r="D5466" s="3">
        <f t="shared" si="512"/>
        <v>15</v>
      </c>
      <c r="E5466" s="4">
        <f t="shared" si="513"/>
        <v>17</v>
      </c>
      <c r="F5466" s="4">
        <f t="shared" si="514"/>
        <v>5</v>
      </c>
      <c r="G5466" s="4" t="str">
        <f t="shared" si="515"/>
        <v>Sum</v>
      </c>
      <c r="H5466" s="4" t="str">
        <f t="shared" si="516"/>
        <v>On</v>
      </c>
      <c r="I5466">
        <v>1127872598</v>
      </c>
      <c r="J5466" t="s">
        <v>26</v>
      </c>
      <c r="K5466">
        <v>37.049999999999997</v>
      </c>
      <c r="L5466">
        <v>38.399047000000003</v>
      </c>
      <c r="M5466">
        <v>1.92543</v>
      </c>
      <c r="N5466">
        <v>-0.57638299999999998</v>
      </c>
    </row>
    <row r="5467" spans="1:14" x14ac:dyDescent="0.3">
      <c r="A5467" s="1">
        <v>43692.916666666664</v>
      </c>
      <c r="B5467" s="1">
        <v>43692.75</v>
      </c>
      <c r="C5467" s="3">
        <f t="shared" si="511"/>
        <v>8</v>
      </c>
      <c r="D5467" s="3">
        <f t="shared" si="512"/>
        <v>15</v>
      </c>
      <c r="E5467" s="4">
        <f t="shared" si="513"/>
        <v>18</v>
      </c>
      <c r="F5467" s="4">
        <f t="shared" si="514"/>
        <v>5</v>
      </c>
      <c r="G5467" s="4" t="str">
        <f t="shared" si="515"/>
        <v>Sum</v>
      </c>
      <c r="H5467" s="4" t="str">
        <f t="shared" si="516"/>
        <v>On</v>
      </c>
      <c r="I5467">
        <v>1127872598</v>
      </c>
      <c r="J5467" t="s">
        <v>26</v>
      </c>
      <c r="K5467">
        <v>30.1</v>
      </c>
      <c r="L5467">
        <v>31.245750000000001</v>
      </c>
      <c r="M5467">
        <v>1.464575</v>
      </c>
      <c r="N5467">
        <v>-0.31882500000000003</v>
      </c>
    </row>
    <row r="5468" spans="1:14" x14ac:dyDescent="0.3">
      <c r="A5468" s="1">
        <v>43692.958333333336</v>
      </c>
      <c r="B5468" s="1">
        <v>43692.791666666664</v>
      </c>
      <c r="C5468" s="3">
        <f t="shared" si="511"/>
        <v>8</v>
      </c>
      <c r="D5468" s="3">
        <f t="shared" si="512"/>
        <v>15</v>
      </c>
      <c r="E5468" s="4">
        <f t="shared" si="513"/>
        <v>19</v>
      </c>
      <c r="F5468" s="4">
        <f t="shared" si="514"/>
        <v>5</v>
      </c>
      <c r="G5468" s="4" t="str">
        <f t="shared" si="515"/>
        <v>Sum</v>
      </c>
      <c r="H5468" s="4" t="str">
        <f t="shared" si="516"/>
        <v>On</v>
      </c>
      <c r="I5468">
        <v>1127872598</v>
      </c>
      <c r="J5468" t="s">
        <v>26</v>
      </c>
      <c r="K5468">
        <v>28.45</v>
      </c>
      <c r="L5468">
        <v>29.717486999999998</v>
      </c>
      <c r="M5468">
        <v>1.437654</v>
      </c>
      <c r="N5468">
        <v>-0.17016700000000001</v>
      </c>
    </row>
    <row r="5469" spans="1:14" x14ac:dyDescent="0.3">
      <c r="A5469" s="1">
        <v>43693</v>
      </c>
      <c r="B5469" s="1">
        <v>43692.833333333336</v>
      </c>
      <c r="C5469" s="3">
        <f t="shared" si="511"/>
        <v>8</v>
      </c>
      <c r="D5469" s="3">
        <f t="shared" si="512"/>
        <v>15</v>
      </c>
      <c r="E5469" s="4">
        <f t="shared" si="513"/>
        <v>20</v>
      </c>
      <c r="F5469" s="4">
        <f t="shared" si="514"/>
        <v>5</v>
      </c>
      <c r="G5469" s="4" t="str">
        <f t="shared" si="515"/>
        <v>Sum</v>
      </c>
      <c r="H5469" s="4" t="str">
        <f t="shared" si="516"/>
        <v>On</v>
      </c>
      <c r="I5469">
        <v>1127872598</v>
      </c>
      <c r="J5469" t="s">
        <v>26</v>
      </c>
      <c r="K5469">
        <v>27.01</v>
      </c>
      <c r="L5469">
        <v>27.884295000000002</v>
      </c>
      <c r="M5469">
        <v>1.1513139999999999</v>
      </c>
      <c r="N5469">
        <v>-0.27701900000000002</v>
      </c>
    </row>
    <row r="5470" spans="1:14" x14ac:dyDescent="0.3">
      <c r="A5470" s="1">
        <v>43693.041666666664</v>
      </c>
      <c r="B5470" s="1">
        <v>43692.875</v>
      </c>
      <c r="C5470" s="3">
        <f t="shared" si="511"/>
        <v>8</v>
      </c>
      <c r="D5470" s="3">
        <f t="shared" si="512"/>
        <v>15</v>
      </c>
      <c r="E5470" s="4">
        <f t="shared" si="513"/>
        <v>21</v>
      </c>
      <c r="F5470" s="4">
        <f t="shared" si="514"/>
        <v>5</v>
      </c>
      <c r="G5470" s="4" t="str">
        <f t="shared" si="515"/>
        <v>Sum</v>
      </c>
      <c r="H5470" s="4" t="str">
        <f t="shared" si="516"/>
        <v>On</v>
      </c>
      <c r="I5470">
        <v>1127872598</v>
      </c>
      <c r="J5470" t="s">
        <v>26</v>
      </c>
      <c r="K5470">
        <v>24.07</v>
      </c>
      <c r="L5470">
        <v>24.878539</v>
      </c>
      <c r="M5470">
        <v>0.87767700000000004</v>
      </c>
      <c r="N5470">
        <v>-6.9138000000000005E-2</v>
      </c>
    </row>
    <row r="5471" spans="1:14" x14ac:dyDescent="0.3">
      <c r="A5471" s="1">
        <v>43693.083333333336</v>
      </c>
      <c r="B5471" s="1">
        <v>43692.916666666664</v>
      </c>
      <c r="C5471" s="3">
        <f t="shared" si="511"/>
        <v>8</v>
      </c>
      <c r="D5471" s="3">
        <f t="shared" si="512"/>
        <v>15</v>
      </c>
      <c r="E5471" s="4">
        <f t="shared" si="513"/>
        <v>22</v>
      </c>
      <c r="F5471" s="4">
        <f t="shared" si="514"/>
        <v>5</v>
      </c>
      <c r="G5471" s="4" t="str">
        <f t="shared" si="515"/>
        <v>Sum</v>
      </c>
      <c r="H5471" s="4" t="str">
        <f t="shared" si="516"/>
        <v>Off</v>
      </c>
      <c r="I5471">
        <v>1127872598</v>
      </c>
      <c r="J5471" t="s">
        <v>26</v>
      </c>
      <c r="K5471">
        <v>21.47</v>
      </c>
      <c r="L5471">
        <v>22.435181</v>
      </c>
      <c r="M5471">
        <v>0.83728599999999997</v>
      </c>
      <c r="N5471">
        <v>0.12789500000000001</v>
      </c>
    </row>
    <row r="5472" spans="1:14" x14ac:dyDescent="0.3">
      <c r="A5472" s="1">
        <v>43693.125</v>
      </c>
      <c r="B5472" s="1">
        <v>43692.958333333336</v>
      </c>
      <c r="C5472" s="3">
        <f t="shared" si="511"/>
        <v>8</v>
      </c>
      <c r="D5472" s="3">
        <f t="shared" si="512"/>
        <v>15</v>
      </c>
      <c r="E5472" s="4">
        <f t="shared" si="513"/>
        <v>23</v>
      </c>
      <c r="F5472" s="4">
        <f t="shared" si="514"/>
        <v>5</v>
      </c>
      <c r="G5472" s="4" t="str">
        <f t="shared" si="515"/>
        <v>Sum</v>
      </c>
      <c r="H5472" s="4" t="str">
        <f t="shared" si="516"/>
        <v>Off</v>
      </c>
      <c r="I5472">
        <v>1127872598</v>
      </c>
      <c r="J5472" t="s">
        <v>26</v>
      </c>
      <c r="K5472">
        <v>19.48</v>
      </c>
      <c r="L5472">
        <v>20.272341999999998</v>
      </c>
      <c r="M5472">
        <v>0.65975899999999998</v>
      </c>
      <c r="N5472">
        <v>0.13258300000000001</v>
      </c>
    </row>
    <row r="5473" spans="1:14" x14ac:dyDescent="0.3">
      <c r="A5473" s="1">
        <v>43693.166666666664</v>
      </c>
      <c r="B5473" s="1">
        <v>43693</v>
      </c>
      <c r="C5473" s="3">
        <f t="shared" si="511"/>
        <v>8</v>
      </c>
      <c r="D5473" s="3">
        <f t="shared" si="512"/>
        <v>16</v>
      </c>
      <c r="E5473" s="4">
        <f t="shared" si="513"/>
        <v>0</v>
      </c>
      <c r="F5473" s="4">
        <f t="shared" si="514"/>
        <v>6</v>
      </c>
      <c r="G5473" s="4" t="str">
        <f t="shared" si="515"/>
        <v>Sum</v>
      </c>
      <c r="H5473" s="4" t="str">
        <f t="shared" si="516"/>
        <v>Off</v>
      </c>
      <c r="I5473">
        <v>1127872598</v>
      </c>
      <c r="J5473" t="s">
        <v>26</v>
      </c>
      <c r="K5473">
        <v>18.61</v>
      </c>
      <c r="L5473">
        <v>19.088650000000001</v>
      </c>
      <c r="M5473">
        <v>0.42233300000000001</v>
      </c>
      <c r="N5473">
        <v>5.6316999999999999E-2</v>
      </c>
    </row>
    <row r="5474" spans="1:14" x14ac:dyDescent="0.3">
      <c r="A5474" s="1">
        <v>43693.208333333336</v>
      </c>
      <c r="B5474" s="1">
        <v>43693.041666666664</v>
      </c>
      <c r="C5474" s="3">
        <f t="shared" si="511"/>
        <v>8</v>
      </c>
      <c r="D5474" s="3">
        <f t="shared" si="512"/>
        <v>16</v>
      </c>
      <c r="E5474" s="4">
        <f t="shared" si="513"/>
        <v>1</v>
      </c>
      <c r="F5474" s="4">
        <f t="shared" si="514"/>
        <v>6</v>
      </c>
      <c r="G5474" s="4" t="str">
        <f t="shared" si="515"/>
        <v>Sum</v>
      </c>
      <c r="H5474" s="4" t="str">
        <f t="shared" si="516"/>
        <v>Off</v>
      </c>
      <c r="I5474">
        <v>1127872598</v>
      </c>
      <c r="J5474" t="s">
        <v>26</v>
      </c>
      <c r="K5474">
        <v>17.690000000000001</v>
      </c>
      <c r="L5474">
        <v>18.07396</v>
      </c>
      <c r="M5474">
        <v>0.227968</v>
      </c>
      <c r="N5474">
        <v>0.15599199999999999</v>
      </c>
    </row>
    <row r="5475" spans="1:14" x14ac:dyDescent="0.3">
      <c r="A5475" s="1">
        <v>43693.25</v>
      </c>
      <c r="B5475" s="1">
        <v>43693.083333333336</v>
      </c>
      <c r="C5475" s="3">
        <f t="shared" si="511"/>
        <v>8</v>
      </c>
      <c r="D5475" s="3">
        <f t="shared" si="512"/>
        <v>16</v>
      </c>
      <c r="E5475" s="4">
        <f t="shared" si="513"/>
        <v>2</v>
      </c>
      <c r="F5475" s="4">
        <f t="shared" si="514"/>
        <v>6</v>
      </c>
      <c r="G5475" s="4" t="str">
        <f t="shared" si="515"/>
        <v>Sum</v>
      </c>
      <c r="H5475" s="4" t="str">
        <f t="shared" si="516"/>
        <v>Off</v>
      </c>
      <c r="I5475">
        <v>1127872598</v>
      </c>
      <c r="J5475" t="s">
        <v>26</v>
      </c>
      <c r="K5475">
        <v>15.78</v>
      </c>
      <c r="L5475">
        <v>16.099446</v>
      </c>
      <c r="M5475">
        <v>0.14289499999999999</v>
      </c>
      <c r="N5475">
        <v>0.17655100000000001</v>
      </c>
    </row>
    <row r="5476" spans="1:14" x14ac:dyDescent="0.3">
      <c r="A5476" s="1">
        <v>43693.291666666664</v>
      </c>
      <c r="B5476" s="1">
        <v>43693.125</v>
      </c>
      <c r="C5476" s="3">
        <f t="shared" si="511"/>
        <v>8</v>
      </c>
      <c r="D5476" s="3">
        <f t="shared" si="512"/>
        <v>16</v>
      </c>
      <c r="E5476" s="4">
        <f t="shared" si="513"/>
        <v>3</v>
      </c>
      <c r="F5476" s="4">
        <f t="shared" si="514"/>
        <v>6</v>
      </c>
      <c r="G5476" s="4" t="str">
        <f t="shared" si="515"/>
        <v>Sum</v>
      </c>
      <c r="H5476" s="4" t="str">
        <f t="shared" si="516"/>
        <v>Off</v>
      </c>
      <c r="I5476">
        <v>1127872598</v>
      </c>
      <c r="J5476" t="s">
        <v>26</v>
      </c>
      <c r="K5476">
        <v>15.26</v>
      </c>
      <c r="L5476">
        <v>15.497795</v>
      </c>
      <c r="M5476">
        <v>0.114138</v>
      </c>
      <c r="N5476">
        <v>0.123657</v>
      </c>
    </row>
    <row r="5477" spans="1:14" x14ac:dyDescent="0.3">
      <c r="A5477" s="1">
        <v>43693.333333333336</v>
      </c>
      <c r="B5477" s="1">
        <v>43693.166666666664</v>
      </c>
      <c r="C5477" s="3">
        <f t="shared" si="511"/>
        <v>8</v>
      </c>
      <c r="D5477" s="3">
        <f t="shared" si="512"/>
        <v>16</v>
      </c>
      <c r="E5477" s="4">
        <f t="shared" si="513"/>
        <v>4</v>
      </c>
      <c r="F5477" s="4">
        <f t="shared" si="514"/>
        <v>6</v>
      </c>
      <c r="G5477" s="4" t="str">
        <f t="shared" si="515"/>
        <v>Sum</v>
      </c>
      <c r="H5477" s="4" t="str">
        <f t="shared" si="516"/>
        <v>Off</v>
      </c>
      <c r="I5477">
        <v>1127872598</v>
      </c>
      <c r="J5477" t="s">
        <v>26</v>
      </c>
      <c r="K5477">
        <v>15.18</v>
      </c>
      <c r="L5477">
        <v>15.383312</v>
      </c>
      <c r="M5477">
        <v>0.112153</v>
      </c>
      <c r="N5477">
        <v>9.1159000000000004E-2</v>
      </c>
    </row>
    <row r="5478" spans="1:14" x14ac:dyDescent="0.3">
      <c r="A5478" s="1">
        <v>43693.375</v>
      </c>
      <c r="B5478" s="1">
        <v>43693.208333333336</v>
      </c>
      <c r="C5478" s="3">
        <f t="shared" si="511"/>
        <v>8</v>
      </c>
      <c r="D5478" s="3">
        <f t="shared" si="512"/>
        <v>16</v>
      </c>
      <c r="E5478" s="4">
        <f t="shared" si="513"/>
        <v>5</v>
      </c>
      <c r="F5478" s="4">
        <f t="shared" si="514"/>
        <v>6</v>
      </c>
      <c r="G5478" s="4" t="str">
        <f t="shared" si="515"/>
        <v>Sum</v>
      </c>
      <c r="H5478" s="4" t="str">
        <f t="shared" si="516"/>
        <v>Off</v>
      </c>
      <c r="I5478">
        <v>1127872598</v>
      </c>
      <c r="J5478" t="s">
        <v>26</v>
      </c>
      <c r="K5478">
        <v>17.61</v>
      </c>
      <c r="L5478">
        <v>17.997161999999999</v>
      </c>
      <c r="M5478">
        <v>0.27640700000000001</v>
      </c>
      <c r="N5478">
        <v>0.11075500000000001</v>
      </c>
    </row>
    <row r="5479" spans="1:14" x14ac:dyDescent="0.3">
      <c r="A5479" s="1">
        <v>43693.416666666664</v>
      </c>
      <c r="B5479" s="1">
        <v>43693.25</v>
      </c>
      <c r="C5479" s="3">
        <f t="shared" si="511"/>
        <v>8</v>
      </c>
      <c r="D5479" s="3">
        <f t="shared" si="512"/>
        <v>16</v>
      </c>
      <c r="E5479" s="4">
        <f t="shared" si="513"/>
        <v>6</v>
      </c>
      <c r="F5479" s="4">
        <f t="shared" si="514"/>
        <v>6</v>
      </c>
      <c r="G5479" s="4" t="str">
        <f t="shared" si="515"/>
        <v>Sum</v>
      </c>
      <c r="H5479" s="4" t="str">
        <f t="shared" si="516"/>
        <v>Off</v>
      </c>
      <c r="I5479">
        <v>1127872598</v>
      </c>
      <c r="J5479" t="s">
        <v>26</v>
      </c>
      <c r="K5479">
        <v>18.54</v>
      </c>
      <c r="L5479">
        <v>19.024094000000002</v>
      </c>
      <c r="M5479">
        <v>0.41278199999999998</v>
      </c>
      <c r="N5479">
        <v>7.1312E-2</v>
      </c>
    </row>
    <row r="5480" spans="1:14" x14ac:dyDescent="0.3">
      <c r="A5480" s="1">
        <v>43693.458333333336</v>
      </c>
      <c r="B5480" s="1">
        <v>43693.291666666664</v>
      </c>
      <c r="C5480" s="3">
        <f t="shared" si="511"/>
        <v>8</v>
      </c>
      <c r="D5480" s="3">
        <f t="shared" si="512"/>
        <v>16</v>
      </c>
      <c r="E5480" s="4">
        <f t="shared" si="513"/>
        <v>7</v>
      </c>
      <c r="F5480" s="4">
        <f t="shared" si="514"/>
        <v>6</v>
      </c>
      <c r="G5480" s="4" t="str">
        <f t="shared" si="515"/>
        <v>Sum</v>
      </c>
      <c r="H5480" s="4" t="str">
        <f t="shared" si="516"/>
        <v>Off</v>
      </c>
      <c r="I5480">
        <v>1127872598</v>
      </c>
      <c r="J5480" t="s">
        <v>26</v>
      </c>
      <c r="K5480">
        <v>19.16</v>
      </c>
      <c r="L5480">
        <v>19.641334000000001</v>
      </c>
      <c r="M5480">
        <v>0.43064999999999998</v>
      </c>
      <c r="N5480">
        <v>5.0684E-2</v>
      </c>
    </row>
    <row r="5481" spans="1:14" x14ac:dyDescent="0.3">
      <c r="A5481" s="1">
        <v>43693.5</v>
      </c>
      <c r="B5481" s="1">
        <v>43693.333333333336</v>
      </c>
      <c r="C5481" s="3">
        <f t="shared" si="511"/>
        <v>8</v>
      </c>
      <c r="D5481" s="3">
        <f t="shared" si="512"/>
        <v>16</v>
      </c>
      <c r="E5481" s="4">
        <f t="shared" si="513"/>
        <v>8</v>
      </c>
      <c r="F5481" s="4">
        <f t="shared" si="514"/>
        <v>6</v>
      </c>
      <c r="G5481" s="4" t="str">
        <f t="shared" si="515"/>
        <v>Sum</v>
      </c>
      <c r="H5481" s="4" t="str">
        <f t="shared" si="516"/>
        <v>Off</v>
      </c>
      <c r="I5481">
        <v>1127872598</v>
      </c>
      <c r="J5481" t="s">
        <v>26</v>
      </c>
      <c r="K5481">
        <v>20.350000000000001</v>
      </c>
      <c r="L5481">
        <v>20.962136000000001</v>
      </c>
      <c r="M5481">
        <v>0.61243199999999998</v>
      </c>
      <c r="N5481">
        <v>-2.9599999999999998E-4</v>
      </c>
    </row>
    <row r="5482" spans="1:14" x14ac:dyDescent="0.3">
      <c r="A5482" s="1">
        <v>43693.541666666664</v>
      </c>
      <c r="B5482" s="1">
        <v>43693.375</v>
      </c>
      <c r="C5482" s="3">
        <f t="shared" si="511"/>
        <v>8</v>
      </c>
      <c r="D5482" s="3">
        <f t="shared" si="512"/>
        <v>16</v>
      </c>
      <c r="E5482" s="4">
        <f t="shared" si="513"/>
        <v>9</v>
      </c>
      <c r="F5482" s="4">
        <f t="shared" si="514"/>
        <v>6</v>
      </c>
      <c r="G5482" s="4" t="str">
        <f t="shared" si="515"/>
        <v>Sum</v>
      </c>
      <c r="H5482" s="4" t="str">
        <f t="shared" si="516"/>
        <v>Off</v>
      </c>
      <c r="I5482">
        <v>1127872598</v>
      </c>
      <c r="J5482" t="s">
        <v>26</v>
      </c>
      <c r="K5482">
        <v>21.88</v>
      </c>
      <c r="L5482">
        <v>22.637663</v>
      </c>
      <c r="M5482">
        <v>0.73281300000000005</v>
      </c>
      <c r="N5482">
        <v>2.4850000000000001E-2</v>
      </c>
    </row>
    <row r="5483" spans="1:14" x14ac:dyDescent="0.3">
      <c r="A5483" s="1">
        <v>43693.583333333336</v>
      </c>
      <c r="B5483" s="1">
        <v>43693.416666666664</v>
      </c>
      <c r="C5483" s="3">
        <f t="shared" si="511"/>
        <v>8</v>
      </c>
      <c r="D5483" s="3">
        <f t="shared" si="512"/>
        <v>16</v>
      </c>
      <c r="E5483" s="4">
        <f t="shared" si="513"/>
        <v>10</v>
      </c>
      <c r="F5483" s="4">
        <f t="shared" si="514"/>
        <v>6</v>
      </c>
      <c r="G5483" s="4" t="str">
        <f t="shared" si="515"/>
        <v>Sum</v>
      </c>
      <c r="H5483" s="4" t="str">
        <f t="shared" si="516"/>
        <v>On</v>
      </c>
      <c r="I5483">
        <v>1127872598</v>
      </c>
      <c r="J5483" t="s">
        <v>26</v>
      </c>
      <c r="K5483">
        <v>24.06</v>
      </c>
      <c r="L5483">
        <v>24.846536</v>
      </c>
      <c r="M5483">
        <v>0.79541300000000004</v>
      </c>
      <c r="N5483">
        <v>-8.8769999999999995E-3</v>
      </c>
    </row>
    <row r="5484" spans="1:14" x14ac:dyDescent="0.3">
      <c r="A5484" s="1">
        <v>43693.625</v>
      </c>
      <c r="B5484" s="1">
        <v>43693.458333333336</v>
      </c>
      <c r="C5484" s="3">
        <f t="shared" si="511"/>
        <v>8</v>
      </c>
      <c r="D5484" s="3">
        <f t="shared" si="512"/>
        <v>16</v>
      </c>
      <c r="E5484" s="4">
        <f t="shared" si="513"/>
        <v>11</v>
      </c>
      <c r="F5484" s="4">
        <f t="shared" si="514"/>
        <v>6</v>
      </c>
      <c r="G5484" s="4" t="str">
        <f t="shared" si="515"/>
        <v>Sum</v>
      </c>
      <c r="H5484" s="4" t="str">
        <f t="shared" si="516"/>
        <v>On</v>
      </c>
      <c r="I5484">
        <v>1127872598</v>
      </c>
      <c r="J5484" t="s">
        <v>26</v>
      </c>
      <c r="K5484">
        <v>25.05</v>
      </c>
      <c r="L5484">
        <v>25.732907999999998</v>
      </c>
      <c r="M5484">
        <v>0.86341299999999999</v>
      </c>
      <c r="N5484">
        <v>-0.180505</v>
      </c>
    </row>
    <row r="5485" spans="1:14" x14ac:dyDescent="0.3">
      <c r="A5485" s="1">
        <v>43693.666666666664</v>
      </c>
      <c r="B5485" s="1">
        <v>43693.5</v>
      </c>
      <c r="C5485" s="3">
        <f t="shared" si="511"/>
        <v>8</v>
      </c>
      <c r="D5485" s="3">
        <f t="shared" si="512"/>
        <v>16</v>
      </c>
      <c r="E5485" s="4">
        <f t="shared" si="513"/>
        <v>12</v>
      </c>
      <c r="F5485" s="4">
        <f t="shared" si="514"/>
        <v>6</v>
      </c>
      <c r="G5485" s="4" t="str">
        <f t="shared" si="515"/>
        <v>Sum</v>
      </c>
      <c r="H5485" s="4" t="str">
        <f t="shared" si="516"/>
        <v>On</v>
      </c>
      <c r="I5485">
        <v>1127872598</v>
      </c>
      <c r="J5485" t="s">
        <v>26</v>
      </c>
      <c r="K5485">
        <v>27.09</v>
      </c>
      <c r="L5485">
        <v>27.716833000000001</v>
      </c>
      <c r="M5485">
        <v>0.92193400000000003</v>
      </c>
      <c r="N5485">
        <v>-0.295101</v>
      </c>
    </row>
    <row r="5486" spans="1:14" x14ac:dyDescent="0.3">
      <c r="A5486" s="1">
        <v>43693.708333333336</v>
      </c>
      <c r="B5486" s="1">
        <v>43693.541666666664</v>
      </c>
      <c r="C5486" s="3">
        <f t="shared" si="511"/>
        <v>8</v>
      </c>
      <c r="D5486" s="3">
        <f t="shared" si="512"/>
        <v>16</v>
      </c>
      <c r="E5486" s="4">
        <f t="shared" si="513"/>
        <v>13</v>
      </c>
      <c r="F5486" s="4">
        <f t="shared" si="514"/>
        <v>6</v>
      </c>
      <c r="G5486" s="4" t="str">
        <f t="shared" si="515"/>
        <v>Sum</v>
      </c>
      <c r="H5486" s="4" t="str">
        <f t="shared" si="516"/>
        <v>On</v>
      </c>
      <c r="I5486">
        <v>1127872598</v>
      </c>
      <c r="J5486" t="s">
        <v>26</v>
      </c>
      <c r="K5486">
        <v>28.64</v>
      </c>
      <c r="L5486">
        <v>30.220165000000001</v>
      </c>
      <c r="M5486">
        <v>1.8198559999999999</v>
      </c>
      <c r="N5486">
        <v>-0.23969099999999999</v>
      </c>
    </row>
    <row r="5487" spans="1:14" x14ac:dyDescent="0.3">
      <c r="A5487" s="1">
        <v>43693.75</v>
      </c>
      <c r="B5487" s="1">
        <v>43693.583333333336</v>
      </c>
      <c r="C5487" s="3">
        <f t="shared" si="511"/>
        <v>8</v>
      </c>
      <c r="D5487" s="3">
        <f t="shared" si="512"/>
        <v>16</v>
      </c>
      <c r="E5487" s="4">
        <f t="shared" si="513"/>
        <v>14</v>
      </c>
      <c r="F5487" s="4">
        <f t="shared" si="514"/>
        <v>6</v>
      </c>
      <c r="G5487" s="4" t="str">
        <f t="shared" si="515"/>
        <v>Sum</v>
      </c>
      <c r="H5487" s="4" t="str">
        <f t="shared" si="516"/>
        <v>On</v>
      </c>
      <c r="I5487">
        <v>1127872598</v>
      </c>
      <c r="J5487" t="s">
        <v>26</v>
      </c>
      <c r="K5487">
        <v>30</v>
      </c>
      <c r="L5487">
        <v>31.855539</v>
      </c>
      <c r="M5487">
        <v>2.1323889999999999</v>
      </c>
      <c r="N5487">
        <v>-0.27684999999999998</v>
      </c>
    </row>
    <row r="5488" spans="1:14" x14ac:dyDescent="0.3">
      <c r="A5488" s="1">
        <v>43693.791666666664</v>
      </c>
      <c r="B5488" s="1">
        <v>43693.625</v>
      </c>
      <c r="C5488" s="3">
        <f t="shared" si="511"/>
        <v>8</v>
      </c>
      <c r="D5488" s="3">
        <f t="shared" si="512"/>
        <v>16</v>
      </c>
      <c r="E5488" s="4">
        <f t="shared" si="513"/>
        <v>15</v>
      </c>
      <c r="F5488" s="4">
        <f t="shared" si="514"/>
        <v>6</v>
      </c>
      <c r="G5488" s="4" t="str">
        <f t="shared" si="515"/>
        <v>Sum</v>
      </c>
      <c r="H5488" s="4" t="str">
        <f t="shared" si="516"/>
        <v>On</v>
      </c>
      <c r="I5488">
        <v>1127872598</v>
      </c>
      <c r="J5488" t="s">
        <v>26</v>
      </c>
      <c r="K5488">
        <v>33.200000000000003</v>
      </c>
      <c r="L5488">
        <v>34.943100999999999</v>
      </c>
      <c r="M5488">
        <v>2.0871219999999999</v>
      </c>
      <c r="N5488">
        <v>-0.34402100000000002</v>
      </c>
    </row>
    <row r="5489" spans="1:14" x14ac:dyDescent="0.3">
      <c r="A5489" s="1">
        <v>43693.833333333336</v>
      </c>
      <c r="B5489" s="1">
        <v>43693.666666666664</v>
      </c>
      <c r="C5489" s="3">
        <f t="shared" si="511"/>
        <v>8</v>
      </c>
      <c r="D5489" s="3">
        <f t="shared" si="512"/>
        <v>16</v>
      </c>
      <c r="E5489" s="4">
        <f t="shared" si="513"/>
        <v>16</v>
      </c>
      <c r="F5489" s="4">
        <f t="shared" si="514"/>
        <v>6</v>
      </c>
      <c r="G5489" s="4" t="str">
        <f t="shared" si="515"/>
        <v>Sum</v>
      </c>
      <c r="H5489" s="4" t="str">
        <f t="shared" si="516"/>
        <v>On</v>
      </c>
      <c r="I5489">
        <v>1127872598</v>
      </c>
      <c r="J5489" t="s">
        <v>26</v>
      </c>
      <c r="K5489">
        <v>36.07</v>
      </c>
      <c r="L5489">
        <v>38.076855000000002</v>
      </c>
      <c r="M5489">
        <v>2.2990650000000001</v>
      </c>
      <c r="N5489">
        <v>-0.29221000000000003</v>
      </c>
    </row>
    <row r="5490" spans="1:14" x14ac:dyDescent="0.3">
      <c r="A5490" s="1">
        <v>43693.875</v>
      </c>
      <c r="B5490" s="1">
        <v>43693.708333333336</v>
      </c>
      <c r="C5490" s="3">
        <f t="shared" si="511"/>
        <v>8</v>
      </c>
      <c r="D5490" s="3">
        <f t="shared" si="512"/>
        <v>16</v>
      </c>
      <c r="E5490" s="4">
        <f t="shared" si="513"/>
        <v>17</v>
      </c>
      <c r="F5490" s="4">
        <f t="shared" si="514"/>
        <v>6</v>
      </c>
      <c r="G5490" s="4" t="str">
        <f t="shared" si="515"/>
        <v>Sum</v>
      </c>
      <c r="H5490" s="4" t="str">
        <f t="shared" si="516"/>
        <v>On</v>
      </c>
      <c r="I5490">
        <v>1127872598</v>
      </c>
      <c r="J5490" t="s">
        <v>26</v>
      </c>
      <c r="K5490">
        <v>34.72</v>
      </c>
      <c r="L5490">
        <v>36.521850999999998</v>
      </c>
      <c r="M5490">
        <v>2.0878580000000002</v>
      </c>
      <c r="N5490">
        <v>-0.28600700000000001</v>
      </c>
    </row>
    <row r="5491" spans="1:14" x14ac:dyDescent="0.3">
      <c r="A5491" s="1">
        <v>43693.916666666664</v>
      </c>
      <c r="B5491" s="1">
        <v>43693.75</v>
      </c>
      <c r="C5491" s="3">
        <f t="shared" si="511"/>
        <v>8</v>
      </c>
      <c r="D5491" s="3">
        <f t="shared" si="512"/>
        <v>16</v>
      </c>
      <c r="E5491" s="4">
        <f t="shared" si="513"/>
        <v>18</v>
      </c>
      <c r="F5491" s="4">
        <f t="shared" si="514"/>
        <v>6</v>
      </c>
      <c r="G5491" s="4" t="str">
        <f t="shared" si="515"/>
        <v>Sum</v>
      </c>
      <c r="H5491" s="4" t="str">
        <f t="shared" si="516"/>
        <v>On</v>
      </c>
      <c r="I5491">
        <v>1127872598</v>
      </c>
      <c r="J5491" t="s">
        <v>26</v>
      </c>
      <c r="K5491">
        <v>29.56</v>
      </c>
      <c r="L5491">
        <v>31.221699999999998</v>
      </c>
      <c r="M5491">
        <v>1.905524</v>
      </c>
      <c r="N5491">
        <v>-0.24382400000000001</v>
      </c>
    </row>
    <row r="5492" spans="1:14" x14ac:dyDescent="0.3">
      <c r="A5492" s="1">
        <v>43693.958333333336</v>
      </c>
      <c r="B5492" s="1">
        <v>43693.791666666664</v>
      </c>
      <c r="C5492" s="3">
        <f t="shared" si="511"/>
        <v>8</v>
      </c>
      <c r="D5492" s="3">
        <f t="shared" si="512"/>
        <v>16</v>
      </c>
      <c r="E5492" s="4">
        <f t="shared" si="513"/>
        <v>19</v>
      </c>
      <c r="F5492" s="4">
        <f t="shared" si="514"/>
        <v>6</v>
      </c>
      <c r="G5492" s="4" t="str">
        <f t="shared" si="515"/>
        <v>Sum</v>
      </c>
      <c r="H5492" s="4" t="str">
        <f t="shared" si="516"/>
        <v>On</v>
      </c>
      <c r="I5492">
        <v>1127872598</v>
      </c>
      <c r="J5492" t="s">
        <v>26</v>
      </c>
      <c r="K5492">
        <v>26.67</v>
      </c>
      <c r="L5492">
        <v>28.001359000000001</v>
      </c>
      <c r="M5492">
        <v>1.621874</v>
      </c>
      <c r="N5492">
        <v>-0.29051500000000002</v>
      </c>
    </row>
    <row r="5493" spans="1:14" x14ac:dyDescent="0.3">
      <c r="A5493" s="1">
        <v>43694</v>
      </c>
      <c r="B5493" s="1">
        <v>43693.833333333336</v>
      </c>
      <c r="C5493" s="3">
        <f t="shared" si="511"/>
        <v>8</v>
      </c>
      <c r="D5493" s="3">
        <f t="shared" si="512"/>
        <v>16</v>
      </c>
      <c r="E5493" s="4">
        <f t="shared" si="513"/>
        <v>20</v>
      </c>
      <c r="F5493" s="4">
        <f t="shared" si="514"/>
        <v>6</v>
      </c>
      <c r="G5493" s="4" t="str">
        <f t="shared" si="515"/>
        <v>Sum</v>
      </c>
      <c r="H5493" s="4" t="str">
        <f t="shared" si="516"/>
        <v>On</v>
      </c>
      <c r="I5493">
        <v>1127872598</v>
      </c>
      <c r="J5493" t="s">
        <v>26</v>
      </c>
      <c r="K5493">
        <v>26.31</v>
      </c>
      <c r="L5493">
        <v>27.090722</v>
      </c>
      <c r="M5493">
        <v>1.1058699999999999</v>
      </c>
      <c r="N5493">
        <v>-0.32514799999999999</v>
      </c>
    </row>
    <row r="5494" spans="1:14" x14ac:dyDescent="0.3">
      <c r="A5494" s="1">
        <v>43694.041666666664</v>
      </c>
      <c r="B5494" s="1">
        <v>43693.875</v>
      </c>
      <c r="C5494" s="3">
        <f t="shared" si="511"/>
        <v>8</v>
      </c>
      <c r="D5494" s="3">
        <f t="shared" si="512"/>
        <v>16</v>
      </c>
      <c r="E5494" s="4">
        <f t="shared" si="513"/>
        <v>21</v>
      </c>
      <c r="F5494" s="4">
        <f t="shared" si="514"/>
        <v>6</v>
      </c>
      <c r="G5494" s="4" t="str">
        <f t="shared" si="515"/>
        <v>Sum</v>
      </c>
      <c r="H5494" s="4" t="str">
        <f t="shared" si="516"/>
        <v>On</v>
      </c>
      <c r="I5494">
        <v>1127872598</v>
      </c>
      <c r="J5494" t="s">
        <v>26</v>
      </c>
      <c r="K5494">
        <v>24.2</v>
      </c>
      <c r="L5494">
        <v>24.918533</v>
      </c>
      <c r="M5494">
        <v>0.86974799999999997</v>
      </c>
      <c r="N5494">
        <v>-0.15121499999999999</v>
      </c>
    </row>
    <row r="5495" spans="1:14" x14ac:dyDescent="0.3">
      <c r="A5495" s="1">
        <v>43694.083333333336</v>
      </c>
      <c r="B5495" s="1">
        <v>43693.916666666664</v>
      </c>
      <c r="C5495" s="3">
        <f t="shared" si="511"/>
        <v>8</v>
      </c>
      <c r="D5495" s="3">
        <f t="shared" si="512"/>
        <v>16</v>
      </c>
      <c r="E5495" s="4">
        <f t="shared" si="513"/>
        <v>22</v>
      </c>
      <c r="F5495" s="4">
        <f t="shared" si="514"/>
        <v>6</v>
      </c>
      <c r="G5495" s="4" t="str">
        <f t="shared" si="515"/>
        <v>Sum</v>
      </c>
      <c r="H5495" s="4" t="str">
        <f t="shared" si="516"/>
        <v>Off</v>
      </c>
      <c r="I5495">
        <v>1127872598</v>
      </c>
      <c r="J5495" t="s">
        <v>26</v>
      </c>
      <c r="K5495">
        <v>21.25</v>
      </c>
      <c r="L5495">
        <v>22.044070000000001</v>
      </c>
      <c r="M5495">
        <v>0.71892400000000001</v>
      </c>
      <c r="N5495">
        <v>7.5146000000000004E-2</v>
      </c>
    </row>
    <row r="5496" spans="1:14" x14ac:dyDescent="0.3">
      <c r="A5496" s="1">
        <v>43694.125</v>
      </c>
      <c r="B5496" s="1">
        <v>43693.958333333336</v>
      </c>
      <c r="C5496" s="3">
        <f t="shared" si="511"/>
        <v>8</v>
      </c>
      <c r="D5496" s="3">
        <f t="shared" si="512"/>
        <v>16</v>
      </c>
      <c r="E5496" s="4">
        <f t="shared" si="513"/>
        <v>23</v>
      </c>
      <c r="F5496" s="4">
        <f t="shared" si="514"/>
        <v>6</v>
      </c>
      <c r="G5496" s="4" t="str">
        <f t="shared" si="515"/>
        <v>Sum</v>
      </c>
      <c r="H5496" s="4" t="str">
        <f t="shared" si="516"/>
        <v>Off</v>
      </c>
      <c r="I5496">
        <v>1127872598</v>
      </c>
      <c r="J5496" t="s">
        <v>26</v>
      </c>
      <c r="K5496">
        <v>19.899999999999999</v>
      </c>
      <c r="L5496">
        <v>20.703817999999998</v>
      </c>
      <c r="M5496">
        <v>0.67361499999999996</v>
      </c>
      <c r="N5496">
        <v>0.13020300000000001</v>
      </c>
    </row>
    <row r="5497" spans="1:14" x14ac:dyDescent="0.3">
      <c r="A5497" s="1">
        <v>43694.166666666664</v>
      </c>
      <c r="B5497" s="1">
        <v>43694</v>
      </c>
      <c r="C5497" s="3">
        <f t="shared" si="511"/>
        <v>8</v>
      </c>
      <c r="D5497" s="3">
        <f t="shared" si="512"/>
        <v>17</v>
      </c>
      <c r="E5497" s="4">
        <f t="shared" si="513"/>
        <v>0</v>
      </c>
      <c r="F5497" s="4">
        <f t="shared" si="514"/>
        <v>7</v>
      </c>
      <c r="G5497" s="4" t="str">
        <f t="shared" si="515"/>
        <v>Sum</v>
      </c>
      <c r="H5497" s="4" t="str">
        <f t="shared" si="516"/>
        <v>Off</v>
      </c>
      <c r="I5497">
        <v>1127872598</v>
      </c>
      <c r="J5497" t="s">
        <v>26</v>
      </c>
      <c r="K5497">
        <v>18.399999999999999</v>
      </c>
      <c r="L5497">
        <v>18.475507</v>
      </c>
      <c r="M5497">
        <v>0.14768500000000001</v>
      </c>
      <c r="N5497">
        <v>-7.2178000000000006E-2</v>
      </c>
    </row>
    <row r="5498" spans="1:14" x14ac:dyDescent="0.3">
      <c r="A5498" s="1">
        <v>43694.208333333336</v>
      </c>
      <c r="B5498" s="1">
        <v>43694.041666666664</v>
      </c>
      <c r="C5498" s="3">
        <f t="shared" si="511"/>
        <v>8</v>
      </c>
      <c r="D5498" s="3">
        <f t="shared" si="512"/>
        <v>17</v>
      </c>
      <c r="E5498" s="4">
        <f t="shared" si="513"/>
        <v>1</v>
      </c>
      <c r="F5498" s="4">
        <f t="shared" si="514"/>
        <v>7</v>
      </c>
      <c r="G5498" s="4" t="str">
        <f t="shared" si="515"/>
        <v>Sum</v>
      </c>
      <c r="H5498" s="4" t="str">
        <f t="shared" si="516"/>
        <v>Off</v>
      </c>
      <c r="I5498">
        <v>1127872598</v>
      </c>
      <c r="J5498" t="s">
        <v>26</v>
      </c>
      <c r="K5498">
        <v>17.13</v>
      </c>
      <c r="L5498">
        <v>17.271004999999999</v>
      </c>
      <c r="M5498">
        <v>0.134436</v>
      </c>
      <c r="N5498">
        <v>6.5690000000000002E-3</v>
      </c>
    </row>
    <row r="5499" spans="1:14" x14ac:dyDescent="0.3">
      <c r="A5499" s="1">
        <v>43694.25</v>
      </c>
      <c r="B5499" s="1">
        <v>43694.083333333336</v>
      </c>
      <c r="C5499" s="3">
        <f t="shared" si="511"/>
        <v>8</v>
      </c>
      <c r="D5499" s="3">
        <f t="shared" si="512"/>
        <v>17</v>
      </c>
      <c r="E5499" s="4">
        <f t="shared" si="513"/>
        <v>2</v>
      </c>
      <c r="F5499" s="4">
        <f t="shared" si="514"/>
        <v>7</v>
      </c>
      <c r="G5499" s="4" t="str">
        <f t="shared" si="515"/>
        <v>Sum</v>
      </c>
      <c r="H5499" s="4" t="str">
        <f t="shared" si="516"/>
        <v>Off</v>
      </c>
      <c r="I5499">
        <v>1127872598</v>
      </c>
      <c r="J5499" t="s">
        <v>26</v>
      </c>
      <c r="K5499">
        <v>16.37</v>
      </c>
      <c r="L5499">
        <v>16.444013999999999</v>
      </c>
      <c r="M5499">
        <v>0.10557900000000001</v>
      </c>
      <c r="N5499">
        <v>-3.1565000000000003E-2</v>
      </c>
    </row>
    <row r="5500" spans="1:14" x14ac:dyDescent="0.3">
      <c r="A5500" s="1">
        <v>43694.291666666664</v>
      </c>
      <c r="B5500" s="1">
        <v>43694.125</v>
      </c>
      <c r="C5500" s="3">
        <f t="shared" si="511"/>
        <v>8</v>
      </c>
      <c r="D5500" s="3">
        <f t="shared" si="512"/>
        <v>17</v>
      </c>
      <c r="E5500" s="4">
        <f t="shared" si="513"/>
        <v>3</v>
      </c>
      <c r="F5500" s="4">
        <f t="shared" si="514"/>
        <v>7</v>
      </c>
      <c r="G5500" s="4" t="str">
        <f t="shared" si="515"/>
        <v>Sum</v>
      </c>
      <c r="H5500" s="4" t="str">
        <f t="shared" si="516"/>
        <v>Off</v>
      </c>
      <c r="I5500">
        <v>1127872598</v>
      </c>
      <c r="J5500" t="s">
        <v>26</v>
      </c>
      <c r="K5500">
        <v>15.04</v>
      </c>
      <c r="L5500">
        <v>15.084992</v>
      </c>
      <c r="M5500">
        <v>9.5917000000000002E-2</v>
      </c>
      <c r="N5500">
        <v>-5.0924999999999998E-2</v>
      </c>
    </row>
    <row r="5501" spans="1:14" x14ac:dyDescent="0.3">
      <c r="A5501" s="1">
        <v>43694.333333333336</v>
      </c>
      <c r="B5501" s="1">
        <v>43694.166666666664</v>
      </c>
      <c r="C5501" s="3">
        <f t="shared" si="511"/>
        <v>8</v>
      </c>
      <c r="D5501" s="3">
        <f t="shared" si="512"/>
        <v>17</v>
      </c>
      <c r="E5501" s="4">
        <f t="shared" si="513"/>
        <v>4</v>
      </c>
      <c r="F5501" s="4">
        <f t="shared" si="514"/>
        <v>7</v>
      </c>
      <c r="G5501" s="4" t="str">
        <f t="shared" si="515"/>
        <v>Sum</v>
      </c>
      <c r="H5501" s="4" t="str">
        <f t="shared" si="516"/>
        <v>Off</v>
      </c>
      <c r="I5501">
        <v>1127872598</v>
      </c>
      <c r="J5501" t="s">
        <v>26</v>
      </c>
      <c r="K5501">
        <v>14.45</v>
      </c>
      <c r="L5501">
        <v>14.410959</v>
      </c>
      <c r="M5501">
        <v>6.6829E-2</v>
      </c>
      <c r="N5501">
        <v>-0.10587000000000001</v>
      </c>
    </row>
    <row r="5502" spans="1:14" x14ac:dyDescent="0.3">
      <c r="A5502" s="1">
        <v>43694.375</v>
      </c>
      <c r="B5502" s="1">
        <v>43694.208333333336</v>
      </c>
      <c r="C5502" s="3">
        <f t="shared" si="511"/>
        <v>8</v>
      </c>
      <c r="D5502" s="3">
        <f t="shared" si="512"/>
        <v>17</v>
      </c>
      <c r="E5502" s="4">
        <f t="shared" si="513"/>
        <v>5</v>
      </c>
      <c r="F5502" s="4">
        <f t="shared" si="514"/>
        <v>7</v>
      </c>
      <c r="G5502" s="4" t="str">
        <f t="shared" si="515"/>
        <v>Sum</v>
      </c>
      <c r="H5502" s="4" t="str">
        <f t="shared" si="516"/>
        <v>Off</v>
      </c>
      <c r="I5502">
        <v>1127872598</v>
      </c>
      <c r="J5502" t="s">
        <v>26</v>
      </c>
      <c r="K5502">
        <v>14.81</v>
      </c>
      <c r="L5502">
        <v>14.793087</v>
      </c>
      <c r="M5502">
        <v>9.0343999999999994E-2</v>
      </c>
      <c r="N5502">
        <v>-0.10725700000000001</v>
      </c>
    </row>
    <row r="5503" spans="1:14" x14ac:dyDescent="0.3">
      <c r="A5503" s="1">
        <v>43694.416666666664</v>
      </c>
      <c r="B5503" s="1">
        <v>43694.25</v>
      </c>
      <c r="C5503" s="3">
        <f t="shared" si="511"/>
        <v>8</v>
      </c>
      <c r="D5503" s="3">
        <f t="shared" si="512"/>
        <v>17</v>
      </c>
      <c r="E5503" s="4">
        <f t="shared" si="513"/>
        <v>6</v>
      </c>
      <c r="F5503" s="4">
        <f t="shared" si="514"/>
        <v>7</v>
      </c>
      <c r="G5503" s="4" t="str">
        <f t="shared" si="515"/>
        <v>Sum</v>
      </c>
      <c r="H5503" s="4" t="str">
        <f t="shared" si="516"/>
        <v>Off</v>
      </c>
      <c r="I5503">
        <v>1127872598</v>
      </c>
      <c r="J5503" t="s">
        <v>26</v>
      </c>
      <c r="K5503">
        <v>14.71</v>
      </c>
      <c r="L5503">
        <v>14.722061</v>
      </c>
      <c r="M5503">
        <v>0.154392</v>
      </c>
      <c r="N5503">
        <v>-0.14233100000000001</v>
      </c>
    </row>
    <row r="5504" spans="1:14" x14ac:dyDescent="0.3">
      <c r="A5504" s="1">
        <v>43694.458333333336</v>
      </c>
      <c r="B5504" s="1">
        <v>43694.291666666664</v>
      </c>
      <c r="C5504" s="3">
        <f t="shared" si="511"/>
        <v>8</v>
      </c>
      <c r="D5504" s="3">
        <f t="shared" si="512"/>
        <v>17</v>
      </c>
      <c r="E5504" s="4">
        <f t="shared" si="513"/>
        <v>7</v>
      </c>
      <c r="F5504" s="4">
        <f t="shared" si="514"/>
        <v>7</v>
      </c>
      <c r="G5504" s="4" t="str">
        <f t="shared" si="515"/>
        <v>Sum</v>
      </c>
      <c r="H5504" s="4" t="str">
        <f t="shared" si="516"/>
        <v>Off</v>
      </c>
      <c r="I5504">
        <v>1127872598</v>
      </c>
      <c r="J5504" t="s">
        <v>26</v>
      </c>
      <c r="K5504">
        <v>17.13</v>
      </c>
      <c r="L5504">
        <v>17.078120999999999</v>
      </c>
      <c r="M5504">
        <v>0.15105499999999999</v>
      </c>
      <c r="N5504">
        <v>-0.202934</v>
      </c>
    </row>
    <row r="5505" spans="1:14" x14ac:dyDescent="0.3">
      <c r="A5505" s="1">
        <v>43694.5</v>
      </c>
      <c r="B5505" s="1">
        <v>43694.333333333336</v>
      </c>
      <c r="C5505" s="3">
        <f t="shared" si="511"/>
        <v>8</v>
      </c>
      <c r="D5505" s="3">
        <f t="shared" si="512"/>
        <v>17</v>
      </c>
      <c r="E5505" s="4">
        <f t="shared" si="513"/>
        <v>8</v>
      </c>
      <c r="F5505" s="4">
        <f t="shared" si="514"/>
        <v>7</v>
      </c>
      <c r="G5505" s="4" t="str">
        <f t="shared" si="515"/>
        <v>Sum</v>
      </c>
      <c r="H5505" s="4" t="str">
        <f t="shared" si="516"/>
        <v>Off</v>
      </c>
      <c r="I5505">
        <v>1127872598</v>
      </c>
      <c r="J5505" t="s">
        <v>26</v>
      </c>
      <c r="K5505">
        <v>18.420000000000002</v>
      </c>
      <c r="L5505">
        <v>18.502331000000002</v>
      </c>
      <c r="M5505">
        <v>0.34682400000000002</v>
      </c>
      <c r="N5505">
        <v>-0.26449299999999998</v>
      </c>
    </row>
    <row r="5506" spans="1:14" x14ac:dyDescent="0.3">
      <c r="A5506" s="1">
        <v>43694.541666666664</v>
      </c>
      <c r="B5506" s="1">
        <v>43694.375</v>
      </c>
      <c r="C5506" s="3">
        <f t="shared" si="511"/>
        <v>8</v>
      </c>
      <c r="D5506" s="3">
        <f t="shared" si="512"/>
        <v>17</v>
      </c>
      <c r="E5506" s="4">
        <f t="shared" si="513"/>
        <v>9</v>
      </c>
      <c r="F5506" s="4">
        <f t="shared" si="514"/>
        <v>7</v>
      </c>
      <c r="G5506" s="4" t="str">
        <f t="shared" si="515"/>
        <v>Sum</v>
      </c>
      <c r="H5506" s="4" t="str">
        <f t="shared" si="516"/>
        <v>Off</v>
      </c>
      <c r="I5506">
        <v>1127872598</v>
      </c>
      <c r="J5506" t="s">
        <v>26</v>
      </c>
      <c r="K5506">
        <v>20.190000000000001</v>
      </c>
      <c r="L5506">
        <v>20.208850000000002</v>
      </c>
      <c r="M5506">
        <v>0.40221899999999999</v>
      </c>
      <c r="N5506">
        <v>-0.38336900000000002</v>
      </c>
    </row>
    <row r="5507" spans="1:14" x14ac:dyDescent="0.3">
      <c r="A5507" s="1">
        <v>43694.583333333336</v>
      </c>
      <c r="B5507" s="1">
        <v>43694.416666666664</v>
      </c>
      <c r="C5507" s="3">
        <f t="shared" ref="C5507:C5570" si="517">MONTH(B5507)</f>
        <v>8</v>
      </c>
      <c r="D5507" s="3">
        <f t="shared" ref="D5507:D5570" si="518">DAY(B5507)</f>
        <v>17</v>
      </c>
      <c r="E5507" s="4">
        <f t="shared" ref="E5507:E5570" si="519">HOUR(B5507)</f>
        <v>10</v>
      </c>
      <c r="F5507" s="4">
        <f t="shared" ref="F5507:F5570" si="520">WEEKDAY(B5507)</f>
        <v>7</v>
      </c>
      <c r="G5507" s="4" t="str">
        <f t="shared" ref="G5507:G5570" si="521">IF(AND(C5507&gt;4,C5507&lt;10),"Sum","Win")</f>
        <v>Sum</v>
      </c>
      <c r="H5507" s="4" t="str">
        <f t="shared" si="516"/>
        <v>Off</v>
      </c>
      <c r="I5507">
        <v>1127872598</v>
      </c>
      <c r="J5507" t="s">
        <v>26</v>
      </c>
      <c r="K5507">
        <v>22.52</v>
      </c>
      <c r="L5507">
        <v>22.859421000000001</v>
      </c>
      <c r="M5507">
        <v>0.79798100000000005</v>
      </c>
      <c r="N5507">
        <v>-0.45856000000000002</v>
      </c>
    </row>
    <row r="5508" spans="1:14" x14ac:dyDescent="0.3">
      <c r="A5508" s="1">
        <v>43694.625</v>
      </c>
      <c r="B5508" s="1">
        <v>43694.458333333336</v>
      </c>
      <c r="C5508" s="3">
        <f t="shared" si="517"/>
        <v>8</v>
      </c>
      <c r="D5508" s="3">
        <f t="shared" si="518"/>
        <v>17</v>
      </c>
      <c r="E5508" s="4">
        <f t="shared" si="519"/>
        <v>11</v>
      </c>
      <c r="F5508" s="4">
        <f t="shared" si="520"/>
        <v>7</v>
      </c>
      <c r="G5508" s="4" t="str">
        <f t="shared" si="521"/>
        <v>Sum</v>
      </c>
      <c r="H5508" s="4" t="str">
        <f t="shared" si="516"/>
        <v>Off</v>
      </c>
      <c r="I5508">
        <v>1127872598</v>
      </c>
      <c r="J5508" t="s">
        <v>26</v>
      </c>
      <c r="K5508">
        <v>25.21</v>
      </c>
      <c r="L5508">
        <v>25.125710999999999</v>
      </c>
      <c r="M5508">
        <v>0.552894</v>
      </c>
      <c r="N5508">
        <v>-0.63718300000000005</v>
      </c>
    </row>
    <row r="5509" spans="1:14" x14ac:dyDescent="0.3">
      <c r="A5509" s="1">
        <v>43694.666666666664</v>
      </c>
      <c r="B5509" s="1">
        <v>43694.5</v>
      </c>
      <c r="C5509" s="3">
        <f t="shared" si="517"/>
        <v>8</v>
      </c>
      <c r="D5509" s="3">
        <f t="shared" si="518"/>
        <v>17</v>
      </c>
      <c r="E5509" s="4">
        <f t="shared" si="519"/>
        <v>12</v>
      </c>
      <c r="F5509" s="4">
        <f t="shared" si="520"/>
        <v>7</v>
      </c>
      <c r="G5509" s="4" t="str">
        <f t="shared" si="521"/>
        <v>Sum</v>
      </c>
      <c r="H5509" s="4" t="str">
        <f t="shared" si="516"/>
        <v>Off</v>
      </c>
      <c r="I5509">
        <v>1127872598</v>
      </c>
      <c r="J5509" t="s">
        <v>26</v>
      </c>
      <c r="K5509">
        <v>28.41</v>
      </c>
      <c r="L5509">
        <v>28.460249000000001</v>
      </c>
      <c r="M5509">
        <v>0.85130600000000001</v>
      </c>
      <c r="N5509">
        <v>-0.80105700000000002</v>
      </c>
    </row>
    <row r="5510" spans="1:14" x14ac:dyDescent="0.3">
      <c r="A5510" s="1">
        <v>43694.708333333336</v>
      </c>
      <c r="B5510" s="1">
        <v>43694.541666666664</v>
      </c>
      <c r="C5510" s="3">
        <f t="shared" si="517"/>
        <v>8</v>
      </c>
      <c r="D5510" s="3">
        <f t="shared" si="518"/>
        <v>17</v>
      </c>
      <c r="E5510" s="4">
        <f t="shared" si="519"/>
        <v>13</v>
      </c>
      <c r="F5510" s="4">
        <f t="shared" si="520"/>
        <v>7</v>
      </c>
      <c r="G5510" s="4" t="str">
        <f t="shared" si="521"/>
        <v>Sum</v>
      </c>
      <c r="H5510" s="4" t="str">
        <f t="shared" si="516"/>
        <v>Off</v>
      </c>
      <c r="I5510">
        <v>1127872598</v>
      </c>
      <c r="J5510" t="s">
        <v>26</v>
      </c>
      <c r="K5510">
        <v>31.06</v>
      </c>
      <c r="L5510">
        <v>31.317540999999999</v>
      </c>
      <c r="M5510">
        <v>1.150652</v>
      </c>
      <c r="N5510">
        <v>-0.89311099999999999</v>
      </c>
    </row>
    <row r="5511" spans="1:14" x14ac:dyDescent="0.3">
      <c r="A5511" s="1">
        <v>43694.75</v>
      </c>
      <c r="B5511" s="1">
        <v>43694.583333333336</v>
      </c>
      <c r="C5511" s="3">
        <f t="shared" si="517"/>
        <v>8</v>
      </c>
      <c r="D5511" s="3">
        <f t="shared" si="518"/>
        <v>17</v>
      </c>
      <c r="E5511" s="4">
        <f t="shared" si="519"/>
        <v>14</v>
      </c>
      <c r="F5511" s="4">
        <f t="shared" si="520"/>
        <v>7</v>
      </c>
      <c r="G5511" s="4" t="str">
        <f t="shared" si="521"/>
        <v>Sum</v>
      </c>
      <c r="H5511" s="4" t="str">
        <f t="shared" si="516"/>
        <v>Off</v>
      </c>
      <c r="I5511">
        <v>1127872598</v>
      </c>
      <c r="J5511" t="s">
        <v>26</v>
      </c>
      <c r="K5511">
        <v>32.6</v>
      </c>
      <c r="L5511">
        <v>32.293872</v>
      </c>
      <c r="M5511">
        <v>0.61885900000000005</v>
      </c>
      <c r="N5511">
        <v>-0.924987</v>
      </c>
    </row>
    <row r="5512" spans="1:14" x14ac:dyDescent="0.3">
      <c r="A5512" s="1">
        <v>43694.791666666664</v>
      </c>
      <c r="B5512" s="1">
        <v>43694.625</v>
      </c>
      <c r="C5512" s="3">
        <f t="shared" si="517"/>
        <v>8</v>
      </c>
      <c r="D5512" s="3">
        <f t="shared" si="518"/>
        <v>17</v>
      </c>
      <c r="E5512" s="4">
        <f t="shared" si="519"/>
        <v>15</v>
      </c>
      <c r="F5512" s="4">
        <f t="shared" si="520"/>
        <v>7</v>
      </c>
      <c r="G5512" s="4" t="str">
        <f t="shared" si="521"/>
        <v>Sum</v>
      </c>
      <c r="H5512" s="4" t="str">
        <f t="shared" si="516"/>
        <v>Off</v>
      </c>
      <c r="I5512">
        <v>1127872598</v>
      </c>
      <c r="J5512" t="s">
        <v>26</v>
      </c>
      <c r="K5512">
        <v>36.270000000000003</v>
      </c>
      <c r="L5512">
        <v>35.186447999999999</v>
      </c>
      <c r="M5512">
        <v>-2.2790000000000002E-3</v>
      </c>
      <c r="N5512">
        <v>-1.0812729999999999</v>
      </c>
    </row>
    <row r="5513" spans="1:14" x14ac:dyDescent="0.3">
      <c r="A5513" s="1">
        <v>43694.833333333336</v>
      </c>
      <c r="B5513" s="1">
        <v>43694.666666666664</v>
      </c>
      <c r="C5513" s="3">
        <f t="shared" si="517"/>
        <v>8</v>
      </c>
      <c r="D5513" s="3">
        <f t="shared" si="518"/>
        <v>17</v>
      </c>
      <c r="E5513" s="4">
        <f t="shared" si="519"/>
        <v>16</v>
      </c>
      <c r="F5513" s="4">
        <f t="shared" si="520"/>
        <v>7</v>
      </c>
      <c r="G5513" s="4" t="str">
        <f t="shared" si="521"/>
        <v>Sum</v>
      </c>
      <c r="H5513" s="4" t="str">
        <f t="shared" si="516"/>
        <v>Off</v>
      </c>
      <c r="I5513">
        <v>1127872598</v>
      </c>
      <c r="J5513" t="s">
        <v>26</v>
      </c>
      <c r="K5513">
        <v>42.15</v>
      </c>
      <c r="L5513">
        <v>41.024895000000001</v>
      </c>
      <c r="M5513">
        <v>8.0958000000000002E-2</v>
      </c>
      <c r="N5513">
        <v>-1.2060630000000001</v>
      </c>
    </row>
    <row r="5514" spans="1:14" x14ac:dyDescent="0.3">
      <c r="A5514" s="1">
        <v>43694.875</v>
      </c>
      <c r="B5514" s="1">
        <v>43694.708333333336</v>
      </c>
      <c r="C5514" s="3">
        <f t="shared" si="517"/>
        <v>8</v>
      </c>
      <c r="D5514" s="3">
        <f t="shared" si="518"/>
        <v>17</v>
      </c>
      <c r="E5514" s="4">
        <f t="shared" si="519"/>
        <v>17</v>
      </c>
      <c r="F5514" s="4">
        <f t="shared" si="520"/>
        <v>7</v>
      </c>
      <c r="G5514" s="4" t="str">
        <f t="shared" si="521"/>
        <v>Sum</v>
      </c>
      <c r="H5514" s="4" t="str">
        <f t="shared" si="516"/>
        <v>Off</v>
      </c>
      <c r="I5514">
        <v>1127872598</v>
      </c>
      <c r="J5514" t="s">
        <v>26</v>
      </c>
      <c r="K5514">
        <v>42.74</v>
      </c>
      <c r="L5514">
        <v>41.328586999999999</v>
      </c>
      <c r="M5514">
        <v>-0.16479199999999999</v>
      </c>
      <c r="N5514">
        <v>-1.246621</v>
      </c>
    </row>
    <row r="5515" spans="1:14" x14ac:dyDescent="0.3">
      <c r="A5515" s="1">
        <v>43694.916666666664</v>
      </c>
      <c r="B5515" s="1">
        <v>43694.75</v>
      </c>
      <c r="C5515" s="3">
        <f t="shared" si="517"/>
        <v>8</v>
      </c>
      <c r="D5515" s="3">
        <f t="shared" si="518"/>
        <v>17</v>
      </c>
      <c r="E5515" s="4">
        <f t="shared" si="519"/>
        <v>18</v>
      </c>
      <c r="F5515" s="4">
        <f t="shared" si="520"/>
        <v>7</v>
      </c>
      <c r="G5515" s="4" t="str">
        <f t="shared" si="521"/>
        <v>Sum</v>
      </c>
      <c r="H5515" s="4" t="str">
        <f t="shared" ref="H5515:H5578" si="522">+IF(OR(F5515&lt;2,F5515&gt;6),"Off",IF(AND(G5515="Win",E5515&gt;7,E5515&lt;13),"On",IF(AND(G5515="Win",E5515&gt;16,E5515&lt;22),"On",IF(AND(G5515="Sum",E5515&gt;9,E5515&lt;22),"On","Off"))))</f>
        <v>Off</v>
      </c>
      <c r="I5515">
        <v>1127872598</v>
      </c>
      <c r="J5515" t="s">
        <v>26</v>
      </c>
      <c r="K5515">
        <v>34.51</v>
      </c>
      <c r="L5515">
        <v>34.028661</v>
      </c>
      <c r="M5515">
        <v>0.26495800000000003</v>
      </c>
      <c r="N5515">
        <v>-0.74629699999999999</v>
      </c>
    </row>
    <row r="5516" spans="1:14" x14ac:dyDescent="0.3">
      <c r="A5516" s="1">
        <v>43694.958333333336</v>
      </c>
      <c r="B5516" s="1">
        <v>43694.791666666664</v>
      </c>
      <c r="C5516" s="3">
        <f t="shared" si="517"/>
        <v>8</v>
      </c>
      <c r="D5516" s="3">
        <f t="shared" si="518"/>
        <v>17</v>
      </c>
      <c r="E5516" s="4">
        <f t="shared" si="519"/>
        <v>19</v>
      </c>
      <c r="F5516" s="4">
        <f t="shared" si="520"/>
        <v>7</v>
      </c>
      <c r="G5516" s="4" t="str">
        <f t="shared" si="521"/>
        <v>Sum</v>
      </c>
      <c r="H5516" s="4" t="str">
        <f t="shared" si="522"/>
        <v>Off</v>
      </c>
      <c r="I5516">
        <v>1127872598</v>
      </c>
      <c r="J5516" t="s">
        <v>26</v>
      </c>
      <c r="K5516">
        <v>28.83</v>
      </c>
      <c r="L5516">
        <v>29.089345999999999</v>
      </c>
      <c r="M5516">
        <v>0.83238100000000004</v>
      </c>
      <c r="N5516">
        <v>-0.57303499999999996</v>
      </c>
    </row>
    <row r="5517" spans="1:14" x14ac:dyDescent="0.3">
      <c r="A5517" s="1">
        <v>43695</v>
      </c>
      <c r="B5517" s="1">
        <v>43694.833333333336</v>
      </c>
      <c r="C5517" s="3">
        <f t="shared" si="517"/>
        <v>8</v>
      </c>
      <c r="D5517" s="3">
        <f t="shared" si="518"/>
        <v>17</v>
      </c>
      <c r="E5517" s="4">
        <f t="shared" si="519"/>
        <v>20</v>
      </c>
      <c r="F5517" s="4">
        <f t="shared" si="520"/>
        <v>7</v>
      </c>
      <c r="G5517" s="4" t="str">
        <f t="shared" si="521"/>
        <v>Sum</v>
      </c>
      <c r="H5517" s="4" t="str">
        <f t="shared" si="522"/>
        <v>Off</v>
      </c>
      <c r="I5517">
        <v>1127872598</v>
      </c>
      <c r="J5517" t="s">
        <v>26</v>
      </c>
      <c r="K5517">
        <v>27.42</v>
      </c>
      <c r="L5517">
        <v>27.473312</v>
      </c>
      <c r="M5517">
        <v>0.63959600000000005</v>
      </c>
      <c r="N5517">
        <v>-0.58628400000000003</v>
      </c>
    </row>
    <row r="5518" spans="1:14" x14ac:dyDescent="0.3">
      <c r="A5518" s="1">
        <v>43695.041666666664</v>
      </c>
      <c r="B5518" s="1">
        <v>43694.875</v>
      </c>
      <c r="C5518" s="3">
        <f t="shared" si="517"/>
        <v>8</v>
      </c>
      <c r="D5518" s="3">
        <f t="shared" si="518"/>
        <v>17</v>
      </c>
      <c r="E5518" s="4">
        <f t="shared" si="519"/>
        <v>21</v>
      </c>
      <c r="F5518" s="4">
        <f t="shared" si="520"/>
        <v>7</v>
      </c>
      <c r="G5518" s="4" t="str">
        <f t="shared" si="521"/>
        <v>Sum</v>
      </c>
      <c r="H5518" s="4" t="str">
        <f t="shared" si="522"/>
        <v>Off</v>
      </c>
      <c r="I5518">
        <v>1127872598</v>
      </c>
      <c r="J5518" t="s">
        <v>26</v>
      </c>
      <c r="K5518">
        <v>24.57</v>
      </c>
      <c r="L5518">
        <v>24.748163999999999</v>
      </c>
      <c r="M5518">
        <v>0.50959100000000002</v>
      </c>
      <c r="N5518">
        <v>-0.33142700000000003</v>
      </c>
    </row>
    <row r="5519" spans="1:14" x14ac:dyDescent="0.3">
      <c r="A5519" s="1">
        <v>43695.083333333336</v>
      </c>
      <c r="B5519" s="1">
        <v>43694.916666666664</v>
      </c>
      <c r="C5519" s="3">
        <f t="shared" si="517"/>
        <v>8</v>
      </c>
      <c r="D5519" s="3">
        <f t="shared" si="518"/>
        <v>17</v>
      </c>
      <c r="E5519" s="4">
        <f t="shared" si="519"/>
        <v>22</v>
      </c>
      <c r="F5519" s="4">
        <f t="shared" si="520"/>
        <v>7</v>
      </c>
      <c r="G5519" s="4" t="str">
        <f t="shared" si="521"/>
        <v>Sum</v>
      </c>
      <c r="H5519" s="4" t="str">
        <f t="shared" si="522"/>
        <v>Off</v>
      </c>
      <c r="I5519">
        <v>1127872598</v>
      </c>
      <c r="J5519" t="s">
        <v>26</v>
      </c>
      <c r="K5519">
        <v>21.31</v>
      </c>
      <c r="L5519">
        <v>21.798839999999998</v>
      </c>
      <c r="M5519">
        <v>0.55325299999999999</v>
      </c>
      <c r="N5519">
        <v>-6.4412999999999998E-2</v>
      </c>
    </row>
    <row r="5520" spans="1:14" x14ac:dyDescent="0.3">
      <c r="A5520" s="1">
        <v>43695.125</v>
      </c>
      <c r="B5520" s="1">
        <v>43694.958333333336</v>
      </c>
      <c r="C5520" s="3">
        <f t="shared" si="517"/>
        <v>8</v>
      </c>
      <c r="D5520" s="3">
        <f t="shared" si="518"/>
        <v>17</v>
      </c>
      <c r="E5520" s="4">
        <f t="shared" si="519"/>
        <v>23</v>
      </c>
      <c r="F5520" s="4">
        <f t="shared" si="520"/>
        <v>7</v>
      </c>
      <c r="G5520" s="4" t="str">
        <f t="shared" si="521"/>
        <v>Sum</v>
      </c>
      <c r="H5520" s="4" t="str">
        <f t="shared" si="522"/>
        <v>Off</v>
      </c>
      <c r="I5520">
        <v>1127872598</v>
      </c>
      <c r="J5520" t="s">
        <v>26</v>
      </c>
      <c r="K5520">
        <v>19.62</v>
      </c>
      <c r="L5520">
        <v>19.963267999999999</v>
      </c>
      <c r="M5520">
        <v>0.35069</v>
      </c>
      <c r="N5520">
        <v>-7.4219999999999998E-3</v>
      </c>
    </row>
    <row r="5521" spans="1:14" x14ac:dyDescent="0.3">
      <c r="A5521" s="1">
        <v>43695.166666666664</v>
      </c>
      <c r="B5521" s="1">
        <v>43695</v>
      </c>
      <c r="C5521" s="3">
        <f t="shared" si="517"/>
        <v>8</v>
      </c>
      <c r="D5521" s="3">
        <f t="shared" si="518"/>
        <v>18</v>
      </c>
      <c r="E5521" s="4">
        <f t="shared" si="519"/>
        <v>0</v>
      </c>
      <c r="F5521" s="4">
        <f t="shared" si="520"/>
        <v>1</v>
      </c>
      <c r="G5521" s="4" t="str">
        <f t="shared" si="521"/>
        <v>Sum</v>
      </c>
      <c r="H5521" s="4" t="str">
        <f t="shared" si="522"/>
        <v>Off</v>
      </c>
      <c r="I5521">
        <v>1127872598</v>
      </c>
      <c r="J5521" t="s">
        <v>26</v>
      </c>
      <c r="K5521">
        <v>18.190000000000001</v>
      </c>
      <c r="L5521">
        <v>18.128152</v>
      </c>
      <c r="M5521">
        <v>5.3040999999999998E-2</v>
      </c>
      <c r="N5521">
        <v>-0.11488900000000001</v>
      </c>
    </row>
    <row r="5522" spans="1:14" x14ac:dyDescent="0.3">
      <c r="A5522" s="1">
        <v>43695.208333333336</v>
      </c>
      <c r="B5522" s="1">
        <v>43695.041666666664</v>
      </c>
      <c r="C5522" s="3">
        <f t="shared" si="517"/>
        <v>8</v>
      </c>
      <c r="D5522" s="3">
        <f t="shared" si="518"/>
        <v>18</v>
      </c>
      <c r="E5522" s="4">
        <f t="shared" si="519"/>
        <v>1</v>
      </c>
      <c r="F5522" s="4">
        <f t="shared" si="520"/>
        <v>1</v>
      </c>
      <c r="G5522" s="4" t="str">
        <f t="shared" si="521"/>
        <v>Sum</v>
      </c>
      <c r="H5522" s="4" t="str">
        <f t="shared" si="522"/>
        <v>Off</v>
      </c>
      <c r="I5522">
        <v>1127872598</v>
      </c>
      <c r="J5522" t="s">
        <v>26</v>
      </c>
      <c r="K5522">
        <v>16.7</v>
      </c>
      <c r="L5522">
        <v>16.518249999999998</v>
      </c>
      <c r="M5522">
        <v>4.7780000000000003E-2</v>
      </c>
      <c r="N5522">
        <v>-0.22953000000000001</v>
      </c>
    </row>
    <row r="5523" spans="1:14" x14ac:dyDescent="0.3">
      <c r="A5523" s="1">
        <v>43695.25</v>
      </c>
      <c r="B5523" s="1">
        <v>43695.083333333336</v>
      </c>
      <c r="C5523" s="3">
        <f t="shared" si="517"/>
        <v>8</v>
      </c>
      <c r="D5523" s="3">
        <f t="shared" si="518"/>
        <v>18</v>
      </c>
      <c r="E5523" s="4">
        <f t="shared" si="519"/>
        <v>2</v>
      </c>
      <c r="F5523" s="4">
        <f t="shared" si="520"/>
        <v>1</v>
      </c>
      <c r="G5523" s="4" t="str">
        <f t="shared" si="521"/>
        <v>Sum</v>
      </c>
      <c r="H5523" s="4" t="str">
        <f t="shared" si="522"/>
        <v>Off</v>
      </c>
      <c r="I5523">
        <v>1127872598</v>
      </c>
      <c r="J5523" t="s">
        <v>26</v>
      </c>
      <c r="K5523">
        <v>14.63</v>
      </c>
      <c r="L5523">
        <v>14.509918000000001</v>
      </c>
      <c r="M5523">
        <v>4.2244999999999998E-2</v>
      </c>
      <c r="N5523">
        <v>-0.162327</v>
      </c>
    </row>
    <row r="5524" spans="1:14" x14ac:dyDescent="0.3">
      <c r="A5524" s="1">
        <v>43695.291666666664</v>
      </c>
      <c r="B5524" s="1">
        <v>43695.125</v>
      </c>
      <c r="C5524" s="3">
        <f t="shared" si="517"/>
        <v>8</v>
      </c>
      <c r="D5524" s="3">
        <f t="shared" si="518"/>
        <v>18</v>
      </c>
      <c r="E5524" s="4">
        <f t="shared" si="519"/>
        <v>3</v>
      </c>
      <c r="F5524" s="4">
        <f t="shared" si="520"/>
        <v>1</v>
      </c>
      <c r="G5524" s="4" t="str">
        <f t="shared" si="521"/>
        <v>Sum</v>
      </c>
      <c r="H5524" s="4" t="str">
        <f t="shared" si="522"/>
        <v>Off</v>
      </c>
      <c r="I5524">
        <v>1127872598</v>
      </c>
      <c r="J5524" t="s">
        <v>26</v>
      </c>
      <c r="K5524">
        <v>13.91</v>
      </c>
      <c r="L5524">
        <v>14.206369</v>
      </c>
      <c r="M5524">
        <v>0.39435399999999998</v>
      </c>
      <c r="N5524">
        <v>-9.7985000000000003E-2</v>
      </c>
    </row>
    <row r="5525" spans="1:14" x14ac:dyDescent="0.3">
      <c r="A5525" s="1">
        <v>43695.333333333336</v>
      </c>
      <c r="B5525" s="1">
        <v>43695.166666666664</v>
      </c>
      <c r="C5525" s="3">
        <f t="shared" si="517"/>
        <v>8</v>
      </c>
      <c r="D5525" s="3">
        <f t="shared" si="518"/>
        <v>18</v>
      </c>
      <c r="E5525" s="4">
        <f t="shared" si="519"/>
        <v>4</v>
      </c>
      <c r="F5525" s="4">
        <f t="shared" si="520"/>
        <v>1</v>
      </c>
      <c r="G5525" s="4" t="str">
        <f t="shared" si="521"/>
        <v>Sum</v>
      </c>
      <c r="H5525" s="4" t="str">
        <f t="shared" si="522"/>
        <v>Off</v>
      </c>
      <c r="I5525">
        <v>1127872598</v>
      </c>
      <c r="J5525" t="s">
        <v>26</v>
      </c>
      <c r="K5525">
        <v>13.27</v>
      </c>
      <c r="L5525">
        <v>13.749093999999999</v>
      </c>
      <c r="M5525">
        <v>0.64</v>
      </c>
      <c r="N5525">
        <v>-0.16090599999999999</v>
      </c>
    </row>
    <row r="5526" spans="1:14" x14ac:dyDescent="0.3">
      <c r="A5526" s="1">
        <v>43695.375</v>
      </c>
      <c r="B5526" s="1">
        <v>43695.208333333336</v>
      </c>
      <c r="C5526" s="3">
        <f t="shared" si="517"/>
        <v>8</v>
      </c>
      <c r="D5526" s="3">
        <f t="shared" si="518"/>
        <v>18</v>
      </c>
      <c r="E5526" s="4">
        <f t="shared" si="519"/>
        <v>5</v>
      </c>
      <c r="F5526" s="4">
        <f t="shared" si="520"/>
        <v>1</v>
      </c>
      <c r="G5526" s="4" t="str">
        <f t="shared" si="521"/>
        <v>Sum</v>
      </c>
      <c r="H5526" s="4" t="str">
        <f t="shared" si="522"/>
        <v>Off</v>
      </c>
      <c r="I5526">
        <v>1127872598</v>
      </c>
      <c r="J5526" t="s">
        <v>26</v>
      </c>
      <c r="K5526">
        <v>12.8</v>
      </c>
      <c r="L5526">
        <v>13.606457000000001</v>
      </c>
      <c r="M5526">
        <v>0.91</v>
      </c>
      <c r="N5526">
        <v>-0.103543</v>
      </c>
    </row>
    <row r="5527" spans="1:14" x14ac:dyDescent="0.3">
      <c r="A5527" s="1">
        <v>43695.416666666664</v>
      </c>
      <c r="B5527" s="1">
        <v>43695.25</v>
      </c>
      <c r="C5527" s="3">
        <f t="shared" si="517"/>
        <v>8</v>
      </c>
      <c r="D5527" s="3">
        <f t="shared" si="518"/>
        <v>18</v>
      </c>
      <c r="E5527" s="4">
        <f t="shared" si="519"/>
        <v>6</v>
      </c>
      <c r="F5527" s="4">
        <f t="shared" si="520"/>
        <v>1</v>
      </c>
      <c r="G5527" s="4" t="str">
        <f t="shared" si="521"/>
        <v>Sum</v>
      </c>
      <c r="H5527" s="4" t="str">
        <f t="shared" si="522"/>
        <v>Off</v>
      </c>
      <c r="I5527">
        <v>1127872598</v>
      </c>
      <c r="J5527" t="s">
        <v>26</v>
      </c>
      <c r="K5527">
        <v>12.8</v>
      </c>
      <c r="L5527">
        <v>13.47395</v>
      </c>
      <c r="M5527">
        <v>0.76</v>
      </c>
      <c r="N5527">
        <v>-8.6050000000000001E-2</v>
      </c>
    </row>
    <row r="5528" spans="1:14" x14ac:dyDescent="0.3">
      <c r="A5528" s="1">
        <v>43695.458333333336</v>
      </c>
      <c r="B5528" s="1">
        <v>43695.291666666664</v>
      </c>
      <c r="C5528" s="3">
        <f t="shared" si="517"/>
        <v>8</v>
      </c>
      <c r="D5528" s="3">
        <f t="shared" si="518"/>
        <v>18</v>
      </c>
      <c r="E5528" s="4">
        <f t="shared" si="519"/>
        <v>7</v>
      </c>
      <c r="F5528" s="4">
        <f t="shared" si="520"/>
        <v>1</v>
      </c>
      <c r="G5528" s="4" t="str">
        <f t="shared" si="521"/>
        <v>Sum</v>
      </c>
      <c r="H5528" s="4" t="str">
        <f t="shared" si="522"/>
        <v>Off</v>
      </c>
      <c r="I5528">
        <v>1127872598</v>
      </c>
      <c r="J5528" t="s">
        <v>26</v>
      </c>
      <c r="K5528">
        <v>13.41</v>
      </c>
      <c r="L5528">
        <v>14.070565999999999</v>
      </c>
      <c r="M5528">
        <v>0.8</v>
      </c>
      <c r="N5528">
        <v>-0.139434</v>
      </c>
    </row>
    <row r="5529" spans="1:14" x14ac:dyDescent="0.3">
      <c r="A5529" s="1">
        <v>43695.5</v>
      </c>
      <c r="B5529" s="1">
        <v>43695.333333333336</v>
      </c>
      <c r="C5529" s="3">
        <f t="shared" si="517"/>
        <v>8</v>
      </c>
      <c r="D5529" s="3">
        <f t="shared" si="518"/>
        <v>18</v>
      </c>
      <c r="E5529" s="4">
        <f t="shared" si="519"/>
        <v>8</v>
      </c>
      <c r="F5529" s="4">
        <f t="shared" si="520"/>
        <v>1</v>
      </c>
      <c r="G5529" s="4" t="str">
        <f t="shared" si="521"/>
        <v>Sum</v>
      </c>
      <c r="H5529" s="4" t="str">
        <f t="shared" si="522"/>
        <v>Off</v>
      </c>
      <c r="I5529">
        <v>1127872598</v>
      </c>
      <c r="J5529" t="s">
        <v>26</v>
      </c>
      <c r="K5529">
        <v>16.53</v>
      </c>
      <c r="L5529">
        <v>16.56213</v>
      </c>
      <c r="M5529">
        <v>0.13100800000000001</v>
      </c>
      <c r="N5529">
        <v>-9.8877999999999994E-2</v>
      </c>
    </row>
    <row r="5530" spans="1:14" x14ac:dyDescent="0.3">
      <c r="A5530" s="1">
        <v>43695.541666666664</v>
      </c>
      <c r="B5530" s="1">
        <v>43695.375</v>
      </c>
      <c r="C5530" s="3">
        <f t="shared" si="517"/>
        <v>8</v>
      </c>
      <c r="D5530" s="3">
        <f t="shared" si="518"/>
        <v>18</v>
      </c>
      <c r="E5530" s="4">
        <f t="shared" si="519"/>
        <v>9</v>
      </c>
      <c r="F5530" s="4">
        <f t="shared" si="520"/>
        <v>1</v>
      </c>
      <c r="G5530" s="4" t="str">
        <f t="shared" si="521"/>
        <v>Sum</v>
      </c>
      <c r="H5530" s="4" t="str">
        <f t="shared" si="522"/>
        <v>Off</v>
      </c>
      <c r="I5530">
        <v>1127872598</v>
      </c>
      <c r="J5530" t="s">
        <v>26</v>
      </c>
      <c r="K5530">
        <v>19.75</v>
      </c>
      <c r="L5530">
        <v>19.755479999999999</v>
      </c>
      <c r="M5530">
        <v>0.20593600000000001</v>
      </c>
      <c r="N5530">
        <v>-0.200456</v>
      </c>
    </row>
    <row r="5531" spans="1:14" x14ac:dyDescent="0.3">
      <c r="A5531" s="1">
        <v>43695.583333333336</v>
      </c>
      <c r="B5531" s="1">
        <v>43695.416666666664</v>
      </c>
      <c r="C5531" s="3">
        <f t="shared" si="517"/>
        <v>8</v>
      </c>
      <c r="D5531" s="3">
        <f t="shared" si="518"/>
        <v>18</v>
      </c>
      <c r="E5531" s="4">
        <f t="shared" si="519"/>
        <v>10</v>
      </c>
      <c r="F5531" s="4">
        <f t="shared" si="520"/>
        <v>1</v>
      </c>
      <c r="G5531" s="4" t="str">
        <f t="shared" si="521"/>
        <v>Sum</v>
      </c>
      <c r="H5531" s="4" t="str">
        <f t="shared" si="522"/>
        <v>Off</v>
      </c>
      <c r="I5531">
        <v>1127872598</v>
      </c>
      <c r="J5531" t="s">
        <v>26</v>
      </c>
      <c r="K5531">
        <v>21.92</v>
      </c>
      <c r="L5531">
        <v>21.985638999999999</v>
      </c>
      <c r="M5531">
        <v>0.39544400000000002</v>
      </c>
      <c r="N5531">
        <v>-0.32980500000000001</v>
      </c>
    </row>
    <row r="5532" spans="1:14" x14ac:dyDescent="0.3">
      <c r="A5532" s="1">
        <v>43695.625</v>
      </c>
      <c r="B5532" s="1">
        <v>43695.458333333336</v>
      </c>
      <c r="C5532" s="3">
        <f t="shared" si="517"/>
        <v>8</v>
      </c>
      <c r="D5532" s="3">
        <f t="shared" si="518"/>
        <v>18</v>
      </c>
      <c r="E5532" s="4">
        <f t="shared" si="519"/>
        <v>11</v>
      </c>
      <c r="F5532" s="4">
        <f t="shared" si="520"/>
        <v>1</v>
      </c>
      <c r="G5532" s="4" t="str">
        <f t="shared" si="521"/>
        <v>Sum</v>
      </c>
      <c r="H5532" s="4" t="str">
        <f t="shared" si="522"/>
        <v>Off</v>
      </c>
      <c r="I5532">
        <v>1127872598</v>
      </c>
      <c r="J5532" t="s">
        <v>26</v>
      </c>
      <c r="K5532">
        <v>23.8</v>
      </c>
      <c r="L5532">
        <v>23.369256</v>
      </c>
      <c r="M5532">
        <v>0.107914</v>
      </c>
      <c r="N5532">
        <v>-0.53865799999999997</v>
      </c>
    </row>
    <row r="5533" spans="1:14" x14ac:dyDescent="0.3">
      <c r="A5533" s="1">
        <v>43695.666666666664</v>
      </c>
      <c r="B5533" s="1">
        <v>43695.5</v>
      </c>
      <c r="C5533" s="3">
        <f t="shared" si="517"/>
        <v>8</v>
      </c>
      <c r="D5533" s="3">
        <f t="shared" si="518"/>
        <v>18</v>
      </c>
      <c r="E5533" s="4">
        <f t="shared" si="519"/>
        <v>12</v>
      </c>
      <c r="F5533" s="4">
        <f t="shared" si="520"/>
        <v>1</v>
      </c>
      <c r="G5533" s="4" t="str">
        <f t="shared" si="521"/>
        <v>Sum</v>
      </c>
      <c r="H5533" s="4" t="str">
        <f t="shared" si="522"/>
        <v>Off</v>
      </c>
      <c r="I5533">
        <v>1127872598</v>
      </c>
      <c r="J5533" t="s">
        <v>26</v>
      </c>
      <c r="K5533">
        <v>26.68</v>
      </c>
      <c r="L5533">
        <v>25.945128</v>
      </c>
      <c r="M5533">
        <v>-0.15091099999999999</v>
      </c>
      <c r="N5533">
        <v>-0.58396099999999995</v>
      </c>
    </row>
    <row r="5534" spans="1:14" x14ac:dyDescent="0.3">
      <c r="A5534" s="1">
        <v>43695.708333333336</v>
      </c>
      <c r="B5534" s="1">
        <v>43695.541666666664</v>
      </c>
      <c r="C5534" s="3">
        <f t="shared" si="517"/>
        <v>8</v>
      </c>
      <c r="D5534" s="3">
        <f t="shared" si="518"/>
        <v>18</v>
      </c>
      <c r="E5534" s="4">
        <f t="shared" si="519"/>
        <v>13</v>
      </c>
      <c r="F5534" s="4">
        <f t="shared" si="520"/>
        <v>1</v>
      </c>
      <c r="G5534" s="4" t="str">
        <f t="shared" si="521"/>
        <v>Sum</v>
      </c>
      <c r="H5534" s="4" t="str">
        <f t="shared" si="522"/>
        <v>Off</v>
      </c>
      <c r="I5534">
        <v>1127872598</v>
      </c>
      <c r="J5534" t="s">
        <v>26</v>
      </c>
      <c r="K5534">
        <v>28.68</v>
      </c>
      <c r="L5534">
        <v>28.802527999999999</v>
      </c>
      <c r="M5534">
        <v>0.63732299999999997</v>
      </c>
      <c r="N5534">
        <v>-0.514795</v>
      </c>
    </row>
    <row r="5535" spans="1:14" x14ac:dyDescent="0.3">
      <c r="A5535" s="1">
        <v>43695.75</v>
      </c>
      <c r="B5535" s="1">
        <v>43695.583333333336</v>
      </c>
      <c r="C5535" s="3">
        <f t="shared" si="517"/>
        <v>8</v>
      </c>
      <c r="D5535" s="3">
        <f t="shared" si="518"/>
        <v>18</v>
      </c>
      <c r="E5535" s="4">
        <f t="shared" si="519"/>
        <v>14</v>
      </c>
      <c r="F5535" s="4">
        <f t="shared" si="520"/>
        <v>1</v>
      </c>
      <c r="G5535" s="4" t="str">
        <f t="shared" si="521"/>
        <v>Sum</v>
      </c>
      <c r="H5535" s="4" t="str">
        <f t="shared" si="522"/>
        <v>Off</v>
      </c>
      <c r="I5535">
        <v>1127872598</v>
      </c>
      <c r="J5535" t="s">
        <v>26</v>
      </c>
      <c r="K5535">
        <v>29.74</v>
      </c>
      <c r="L5535">
        <v>29.826619999999998</v>
      </c>
      <c r="M5535">
        <v>0.56589500000000004</v>
      </c>
      <c r="N5535">
        <v>-0.47927500000000001</v>
      </c>
    </row>
    <row r="5536" spans="1:14" x14ac:dyDescent="0.3">
      <c r="A5536" s="1">
        <v>43695.791666666664</v>
      </c>
      <c r="B5536" s="1">
        <v>43695.625</v>
      </c>
      <c r="C5536" s="3">
        <f t="shared" si="517"/>
        <v>8</v>
      </c>
      <c r="D5536" s="3">
        <f t="shared" si="518"/>
        <v>18</v>
      </c>
      <c r="E5536" s="4">
        <f t="shared" si="519"/>
        <v>15</v>
      </c>
      <c r="F5536" s="4">
        <f t="shared" si="520"/>
        <v>1</v>
      </c>
      <c r="G5536" s="4" t="str">
        <f t="shared" si="521"/>
        <v>Sum</v>
      </c>
      <c r="H5536" s="4" t="str">
        <f t="shared" si="522"/>
        <v>Off</v>
      </c>
      <c r="I5536">
        <v>1127872598</v>
      </c>
      <c r="J5536" t="s">
        <v>26</v>
      </c>
      <c r="K5536">
        <v>31.08</v>
      </c>
      <c r="L5536">
        <v>31.032568000000001</v>
      </c>
      <c r="M5536">
        <v>0.39567400000000003</v>
      </c>
      <c r="N5536">
        <v>-0.443106</v>
      </c>
    </row>
    <row r="5537" spans="1:14" x14ac:dyDescent="0.3">
      <c r="A5537" s="1">
        <v>43695.833333333336</v>
      </c>
      <c r="B5537" s="1">
        <v>43695.666666666664</v>
      </c>
      <c r="C5537" s="3">
        <f t="shared" si="517"/>
        <v>8</v>
      </c>
      <c r="D5537" s="3">
        <f t="shared" si="518"/>
        <v>18</v>
      </c>
      <c r="E5537" s="4">
        <f t="shared" si="519"/>
        <v>16</v>
      </c>
      <c r="F5537" s="4">
        <f t="shared" si="520"/>
        <v>1</v>
      </c>
      <c r="G5537" s="4" t="str">
        <f t="shared" si="521"/>
        <v>Sum</v>
      </c>
      <c r="H5537" s="4" t="str">
        <f t="shared" si="522"/>
        <v>Off</v>
      </c>
      <c r="I5537">
        <v>1127872598</v>
      </c>
      <c r="J5537" t="s">
        <v>26</v>
      </c>
      <c r="K5537">
        <v>37.53</v>
      </c>
      <c r="L5537">
        <v>37.779775000000001</v>
      </c>
      <c r="M5537">
        <v>0.85187299999999999</v>
      </c>
      <c r="N5537">
        <v>-0.60209800000000002</v>
      </c>
    </row>
    <row r="5538" spans="1:14" x14ac:dyDescent="0.3">
      <c r="A5538" s="1">
        <v>43695.875</v>
      </c>
      <c r="B5538" s="1">
        <v>43695.708333333336</v>
      </c>
      <c r="C5538" s="3">
        <f t="shared" si="517"/>
        <v>8</v>
      </c>
      <c r="D5538" s="3">
        <f t="shared" si="518"/>
        <v>18</v>
      </c>
      <c r="E5538" s="4">
        <f t="shared" si="519"/>
        <v>17</v>
      </c>
      <c r="F5538" s="4">
        <f t="shared" si="520"/>
        <v>1</v>
      </c>
      <c r="G5538" s="4" t="str">
        <f t="shared" si="521"/>
        <v>Sum</v>
      </c>
      <c r="H5538" s="4" t="str">
        <f t="shared" si="522"/>
        <v>Off</v>
      </c>
      <c r="I5538">
        <v>1127872598</v>
      </c>
      <c r="J5538" t="s">
        <v>26</v>
      </c>
      <c r="K5538">
        <v>39.11</v>
      </c>
      <c r="L5538">
        <v>39.277524</v>
      </c>
      <c r="M5538">
        <v>0.83762800000000004</v>
      </c>
      <c r="N5538">
        <v>-0.67010400000000003</v>
      </c>
    </row>
    <row r="5539" spans="1:14" x14ac:dyDescent="0.3">
      <c r="A5539" s="1">
        <v>43695.916666666664</v>
      </c>
      <c r="B5539" s="1">
        <v>43695.75</v>
      </c>
      <c r="C5539" s="3">
        <f t="shared" si="517"/>
        <v>8</v>
      </c>
      <c r="D5539" s="3">
        <f t="shared" si="518"/>
        <v>18</v>
      </c>
      <c r="E5539" s="4">
        <f t="shared" si="519"/>
        <v>18</v>
      </c>
      <c r="F5539" s="4">
        <f t="shared" si="520"/>
        <v>1</v>
      </c>
      <c r="G5539" s="4" t="str">
        <f t="shared" si="521"/>
        <v>Sum</v>
      </c>
      <c r="H5539" s="4" t="str">
        <f t="shared" si="522"/>
        <v>Off</v>
      </c>
      <c r="I5539">
        <v>1127872598</v>
      </c>
      <c r="J5539" t="s">
        <v>26</v>
      </c>
      <c r="K5539">
        <v>30.62</v>
      </c>
      <c r="L5539">
        <v>31.045038999999999</v>
      </c>
      <c r="M5539">
        <v>0.92381199999999997</v>
      </c>
      <c r="N5539">
        <v>-0.49877300000000002</v>
      </c>
    </row>
    <row r="5540" spans="1:14" x14ac:dyDescent="0.3">
      <c r="A5540" s="1">
        <v>43695.958333333336</v>
      </c>
      <c r="B5540" s="1">
        <v>43695.791666666664</v>
      </c>
      <c r="C5540" s="3">
        <f t="shared" si="517"/>
        <v>8</v>
      </c>
      <c r="D5540" s="3">
        <f t="shared" si="518"/>
        <v>18</v>
      </c>
      <c r="E5540" s="4">
        <f t="shared" si="519"/>
        <v>19</v>
      </c>
      <c r="F5540" s="4">
        <f t="shared" si="520"/>
        <v>1</v>
      </c>
      <c r="G5540" s="4" t="str">
        <f t="shared" si="521"/>
        <v>Sum</v>
      </c>
      <c r="H5540" s="4" t="str">
        <f t="shared" si="522"/>
        <v>Off</v>
      </c>
      <c r="I5540">
        <v>1127872598</v>
      </c>
      <c r="J5540" t="s">
        <v>26</v>
      </c>
      <c r="K5540">
        <v>29.03</v>
      </c>
      <c r="L5540">
        <v>29.645529</v>
      </c>
      <c r="M5540">
        <v>1.09571</v>
      </c>
      <c r="N5540">
        <v>-0.48018100000000002</v>
      </c>
    </row>
    <row r="5541" spans="1:14" x14ac:dyDescent="0.3">
      <c r="A5541" s="1">
        <v>43696</v>
      </c>
      <c r="B5541" s="1">
        <v>43695.833333333336</v>
      </c>
      <c r="C5541" s="3">
        <f t="shared" si="517"/>
        <v>8</v>
      </c>
      <c r="D5541" s="3">
        <f t="shared" si="518"/>
        <v>18</v>
      </c>
      <c r="E5541" s="4">
        <f t="shared" si="519"/>
        <v>20</v>
      </c>
      <c r="F5541" s="4">
        <f t="shared" si="520"/>
        <v>1</v>
      </c>
      <c r="G5541" s="4" t="str">
        <f t="shared" si="521"/>
        <v>Sum</v>
      </c>
      <c r="H5541" s="4" t="str">
        <f t="shared" si="522"/>
        <v>Off</v>
      </c>
      <c r="I5541">
        <v>1127872598</v>
      </c>
      <c r="J5541" t="s">
        <v>26</v>
      </c>
      <c r="K5541">
        <v>28.5</v>
      </c>
      <c r="L5541">
        <v>28.451146000000001</v>
      </c>
      <c r="M5541">
        <v>0.461725</v>
      </c>
      <c r="N5541">
        <v>-0.51057900000000001</v>
      </c>
    </row>
    <row r="5542" spans="1:14" x14ac:dyDescent="0.3">
      <c r="A5542" s="1">
        <v>43696.041666666664</v>
      </c>
      <c r="B5542" s="1">
        <v>43695.875</v>
      </c>
      <c r="C5542" s="3">
        <f t="shared" si="517"/>
        <v>8</v>
      </c>
      <c r="D5542" s="3">
        <f t="shared" si="518"/>
        <v>18</v>
      </c>
      <c r="E5542" s="4">
        <f t="shared" si="519"/>
        <v>21</v>
      </c>
      <c r="F5542" s="4">
        <f t="shared" si="520"/>
        <v>1</v>
      </c>
      <c r="G5542" s="4" t="str">
        <f t="shared" si="521"/>
        <v>Sum</v>
      </c>
      <c r="H5542" s="4" t="str">
        <f t="shared" si="522"/>
        <v>Off</v>
      </c>
      <c r="I5542">
        <v>1127872598</v>
      </c>
      <c r="J5542" t="s">
        <v>26</v>
      </c>
      <c r="K5542">
        <v>24.62</v>
      </c>
      <c r="L5542">
        <v>24.563851</v>
      </c>
      <c r="M5542">
        <v>0.29329300000000003</v>
      </c>
      <c r="N5542">
        <v>-0.34944199999999997</v>
      </c>
    </row>
    <row r="5543" spans="1:14" x14ac:dyDescent="0.3">
      <c r="A5543" s="1">
        <v>43696.083333333336</v>
      </c>
      <c r="B5543" s="1">
        <v>43695.916666666664</v>
      </c>
      <c r="C5543" s="3">
        <f t="shared" si="517"/>
        <v>8</v>
      </c>
      <c r="D5543" s="3">
        <f t="shared" si="518"/>
        <v>18</v>
      </c>
      <c r="E5543" s="4">
        <f t="shared" si="519"/>
        <v>22</v>
      </c>
      <c r="F5543" s="4">
        <f t="shared" si="520"/>
        <v>1</v>
      </c>
      <c r="G5543" s="4" t="str">
        <f t="shared" si="521"/>
        <v>Sum</v>
      </c>
      <c r="H5543" s="4" t="str">
        <f t="shared" si="522"/>
        <v>Off</v>
      </c>
      <c r="I5543">
        <v>1127872598</v>
      </c>
      <c r="J5543" t="s">
        <v>26</v>
      </c>
      <c r="K5543">
        <v>21.86</v>
      </c>
      <c r="L5543">
        <v>22.045158000000001</v>
      </c>
      <c r="M5543">
        <v>0.32375700000000002</v>
      </c>
      <c r="N5543">
        <v>-0.138599</v>
      </c>
    </row>
    <row r="5544" spans="1:14" x14ac:dyDescent="0.3">
      <c r="A5544" s="1">
        <v>43696.125</v>
      </c>
      <c r="B5544" s="1">
        <v>43695.958333333336</v>
      </c>
      <c r="C5544" s="3">
        <f t="shared" si="517"/>
        <v>8</v>
      </c>
      <c r="D5544" s="3">
        <f t="shared" si="518"/>
        <v>18</v>
      </c>
      <c r="E5544" s="4">
        <f t="shared" si="519"/>
        <v>23</v>
      </c>
      <c r="F5544" s="4">
        <f t="shared" si="520"/>
        <v>1</v>
      </c>
      <c r="G5544" s="4" t="str">
        <f t="shared" si="521"/>
        <v>Sum</v>
      </c>
      <c r="H5544" s="4" t="str">
        <f t="shared" si="522"/>
        <v>Off</v>
      </c>
      <c r="I5544">
        <v>1127872598</v>
      </c>
      <c r="J5544" t="s">
        <v>26</v>
      </c>
      <c r="K5544">
        <v>20.21</v>
      </c>
      <c r="L5544">
        <v>20.513414999999998</v>
      </c>
      <c r="M5544">
        <v>0.392044</v>
      </c>
      <c r="N5544">
        <v>-8.8628999999999999E-2</v>
      </c>
    </row>
    <row r="5545" spans="1:14" x14ac:dyDescent="0.3">
      <c r="A5545" s="1">
        <v>43696.166666666664</v>
      </c>
      <c r="B5545" s="1">
        <v>43696</v>
      </c>
      <c r="C5545" s="3">
        <f t="shared" si="517"/>
        <v>8</v>
      </c>
      <c r="D5545" s="3">
        <f t="shared" si="518"/>
        <v>19</v>
      </c>
      <c r="E5545" s="4">
        <f t="shared" si="519"/>
        <v>0</v>
      </c>
      <c r="F5545" s="4">
        <f t="shared" si="520"/>
        <v>2</v>
      </c>
      <c r="G5545" s="4" t="str">
        <f t="shared" si="521"/>
        <v>Sum</v>
      </c>
      <c r="H5545" s="4" t="str">
        <f t="shared" si="522"/>
        <v>Off</v>
      </c>
      <c r="I5545">
        <v>1127872598</v>
      </c>
      <c r="J5545" t="s">
        <v>26</v>
      </c>
      <c r="K5545">
        <v>20.3</v>
      </c>
      <c r="L5545">
        <v>20.398309999999999</v>
      </c>
      <c r="M5545">
        <v>0.213536</v>
      </c>
      <c r="N5545">
        <v>-0.115226</v>
      </c>
    </row>
    <row r="5546" spans="1:14" x14ac:dyDescent="0.3">
      <c r="A5546" s="1">
        <v>43696.208333333336</v>
      </c>
      <c r="B5546" s="1">
        <v>43696.041666666664</v>
      </c>
      <c r="C5546" s="3">
        <f t="shared" si="517"/>
        <v>8</v>
      </c>
      <c r="D5546" s="3">
        <f t="shared" si="518"/>
        <v>19</v>
      </c>
      <c r="E5546" s="4">
        <f t="shared" si="519"/>
        <v>1</v>
      </c>
      <c r="F5546" s="4">
        <f t="shared" si="520"/>
        <v>2</v>
      </c>
      <c r="G5546" s="4" t="str">
        <f t="shared" si="521"/>
        <v>Sum</v>
      </c>
      <c r="H5546" s="4" t="str">
        <f t="shared" si="522"/>
        <v>Off</v>
      </c>
      <c r="I5546">
        <v>1127872598</v>
      </c>
      <c r="J5546" t="s">
        <v>26</v>
      </c>
      <c r="K5546">
        <v>19.05</v>
      </c>
      <c r="L5546">
        <v>19.056450000000002</v>
      </c>
      <c r="M5546">
        <v>0.23780999999999999</v>
      </c>
      <c r="N5546">
        <v>-0.23136000000000001</v>
      </c>
    </row>
    <row r="5547" spans="1:14" x14ac:dyDescent="0.3">
      <c r="A5547" s="1">
        <v>43696.25</v>
      </c>
      <c r="B5547" s="1">
        <v>43696.083333333336</v>
      </c>
      <c r="C5547" s="3">
        <f t="shared" si="517"/>
        <v>8</v>
      </c>
      <c r="D5547" s="3">
        <f t="shared" si="518"/>
        <v>19</v>
      </c>
      <c r="E5547" s="4">
        <f t="shared" si="519"/>
        <v>2</v>
      </c>
      <c r="F5547" s="4">
        <f t="shared" si="520"/>
        <v>2</v>
      </c>
      <c r="G5547" s="4" t="str">
        <f t="shared" si="521"/>
        <v>Sum</v>
      </c>
      <c r="H5547" s="4" t="str">
        <f t="shared" si="522"/>
        <v>Off</v>
      </c>
      <c r="I5547">
        <v>1127872598</v>
      </c>
      <c r="J5547" t="s">
        <v>26</v>
      </c>
      <c r="K5547">
        <v>17.73</v>
      </c>
      <c r="L5547">
        <v>17.774791</v>
      </c>
      <c r="M5547">
        <v>0.24507799999999999</v>
      </c>
      <c r="N5547">
        <v>-0.20028699999999999</v>
      </c>
    </row>
    <row r="5548" spans="1:14" x14ac:dyDescent="0.3">
      <c r="A5548" s="1">
        <v>43696.291666666664</v>
      </c>
      <c r="B5548" s="1">
        <v>43696.125</v>
      </c>
      <c r="C5548" s="3">
        <f t="shared" si="517"/>
        <v>8</v>
      </c>
      <c r="D5548" s="3">
        <f t="shared" si="518"/>
        <v>19</v>
      </c>
      <c r="E5548" s="4">
        <f t="shared" si="519"/>
        <v>3</v>
      </c>
      <c r="F5548" s="4">
        <f t="shared" si="520"/>
        <v>2</v>
      </c>
      <c r="G5548" s="4" t="str">
        <f t="shared" si="521"/>
        <v>Sum</v>
      </c>
      <c r="H5548" s="4" t="str">
        <f t="shared" si="522"/>
        <v>Off</v>
      </c>
      <c r="I5548">
        <v>1127872598</v>
      </c>
      <c r="J5548" t="s">
        <v>26</v>
      </c>
      <c r="K5548">
        <v>16.36</v>
      </c>
      <c r="L5548">
        <v>16.377414999999999</v>
      </c>
      <c r="M5548">
        <v>0.190722</v>
      </c>
      <c r="N5548">
        <v>-0.17330699999999999</v>
      </c>
    </row>
    <row r="5549" spans="1:14" x14ac:dyDescent="0.3">
      <c r="A5549" s="1">
        <v>43696.333333333336</v>
      </c>
      <c r="B5549" s="1">
        <v>43696.166666666664</v>
      </c>
      <c r="C5549" s="3">
        <f t="shared" si="517"/>
        <v>8</v>
      </c>
      <c r="D5549" s="3">
        <f t="shared" si="518"/>
        <v>19</v>
      </c>
      <c r="E5549" s="4">
        <f t="shared" si="519"/>
        <v>4</v>
      </c>
      <c r="F5549" s="4">
        <f t="shared" si="520"/>
        <v>2</v>
      </c>
      <c r="G5549" s="4" t="str">
        <f t="shared" si="521"/>
        <v>Sum</v>
      </c>
      <c r="H5549" s="4" t="str">
        <f t="shared" si="522"/>
        <v>Off</v>
      </c>
      <c r="I5549">
        <v>1127872598</v>
      </c>
      <c r="J5549" t="s">
        <v>26</v>
      </c>
      <c r="K5549">
        <v>16.54</v>
      </c>
      <c r="L5549">
        <v>16.941081000000001</v>
      </c>
      <c r="M5549">
        <v>0.674037</v>
      </c>
      <c r="N5549">
        <v>-0.27295599999999998</v>
      </c>
    </row>
    <row r="5550" spans="1:14" x14ac:dyDescent="0.3">
      <c r="A5550" s="1">
        <v>43696.375</v>
      </c>
      <c r="B5550" s="1">
        <v>43696.208333333336</v>
      </c>
      <c r="C5550" s="3">
        <f t="shared" si="517"/>
        <v>8</v>
      </c>
      <c r="D5550" s="3">
        <f t="shared" si="518"/>
        <v>19</v>
      </c>
      <c r="E5550" s="4">
        <f t="shared" si="519"/>
        <v>5</v>
      </c>
      <c r="F5550" s="4">
        <f t="shared" si="520"/>
        <v>2</v>
      </c>
      <c r="G5550" s="4" t="str">
        <f t="shared" si="521"/>
        <v>Sum</v>
      </c>
      <c r="H5550" s="4" t="str">
        <f t="shared" si="522"/>
        <v>Off</v>
      </c>
      <c r="I5550">
        <v>1127872598</v>
      </c>
      <c r="J5550" t="s">
        <v>26</v>
      </c>
      <c r="K5550">
        <v>17.91</v>
      </c>
      <c r="L5550">
        <v>18.455162999999999</v>
      </c>
      <c r="M5550">
        <v>0.87440300000000004</v>
      </c>
      <c r="N5550">
        <v>-0.32923999999999998</v>
      </c>
    </row>
    <row r="5551" spans="1:14" x14ac:dyDescent="0.3">
      <c r="A5551" s="1">
        <v>43696.416666666664</v>
      </c>
      <c r="B5551" s="1">
        <v>43696.25</v>
      </c>
      <c r="C5551" s="3">
        <f t="shared" si="517"/>
        <v>8</v>
      </c>
      <c r="D5551" s="3">
        <f t="shared" si="518"/>
        <v>19</v>
      </c>
      <c r="E5551" s="4">
        <f t="shared" si="519"/>
        <v>6</v>
      </c>
      <c r="F5551" s="4">
        <f t="shared" si="520"/>
        <v>2</v>
      </c>
      <c r="G5551" s="4" t="str">
        <f t="shared" si="521"/>
        <v>Sum</v>
      </c>
      <c r="H5551" s="4" t="str">
        <f t="shared" si="522"/>
        <v>Off</v>
      </c>
      <c r="I5551">
        <v>1127872598</v>
      </c>
      <c r="J5551" t="s">
        <v>26</v>
      </c>
      <c r="K5551">
        <v>19.61</v>
      </c>
      <c r="L5551">
        <v>20.167815000000001</v>
      </c>
      <c r="M5551">
        <v>0.871313</v>
      </c>
      <c r="N5551">
        <v>-0.313498</v>
      </c>
    </row>
    <row r="5552" spans="1:14" x14ac:dyDescent="0.3">
      <c r="A5552" s="1">
        <v>43696.458333333336</v>
      </c>
      <c r="B5552" s="1">
        <v>43696.291666666664</v>
      </c>
      <c r="C5552" s="3">
        <f t="shared" si="517"/>
        <v>8</v>
      </c>
      <c r="D5552" s="3">
        <f t="shared" si="518"/>
        <v>19</v>
      </c>
      <c r="E5552" s="4">
        <f t="shared" si="519"/>
        <v>7</v>
      </c>
      <c r="F5552" s="4">
        <f t="shared" si="520"/>
        <v>2</v>
      </c>
      <c r="G5552" s="4" t="str">
        <f t="shared" si="521"/>
        <v>Sum</v>
      </c>
      <c r="H5552" s="4" t="str">
        <f t="shared" si="522"/>
        <v>Off</v>
      </c>
      <c r="I5552">
        <v>1127872598</v>
      </c>
      <c r="J5552" t="s">
        <v>26</v>
      </c>
      <c r="K5552">
        <v>20.3</v>
      </c>
      <c r="L5552">
        <v>20.423383000000001</v>
      </c>
      <c r="M5552">
        <v>0.45446700000000001</v>
      </c>
      <c r="N5552">
        <v>-0.33108399999999999</v>
      </c>
    </row>
    <row r="5553" spans="1:14" x14ac:dyDescent="0.3">
      <c r="A5553" s="1">
        <v>43696.5</v>
      </c>
      <c r="B5553" s="1">
        <v>43696.333333333336</v>
      </c>
      <c r="C5553" s="3">
        <f t="shared" si="517"/>
        <v>8</v>
      </c>
      <c r="D5553" s="3">
        <f t="shared" si="518"/>
        <v>19</v>
      </c>
      <c r="E5553" s="4">
        <f t="shared" si="519"/>
        <v>8</v>
      </c>
      <c r="F5553" s="4">
        <f t="shared" si="520"/>
        <v>2</v>
      </c>
      <c r="G5553" s="4" t="str">
        <f t="shared" si="521"/>
        <v>Sum</v>
      </c>
      <c r="H5553" s="4" t="str">
        <f t="shared" si="522"/>
        <v>Off</v>
      </c>
      <c r="I5553">
        <v>1127872598</v>
      </c>
      <c r="J5553" t="s">
        <v>26</v>
      </c>
      <c r="K5553">
        <v>22.03</v>
      </c>
      <c r="L5553">
        <v>22.095876000000001</v>
      </c>
      <c r="M5553">
        <v>0.465281</v>
      </c>
      <c r="N5553">
        <v>-0.39940500000000001</v>
      </c>
    </row>
    <row r="5554" spans="1:14" x14ac:dyDescent="0.3">
      <c r="A5554" s="1">
        <v>43696.541666666664</v>
      </c>
      <c r="B5554" s="1">
        <v>43696.375</v>
      </c>
      <c r="C5554" s="3">
        <f t="shared" si="517"/>
        <v>8</v>
      </c>
      <c r="D5554" s="3">
        <f t="shared" si="518"/>
        <v>19</v>
      </c>
      <c r="E5554" s="4">
        <f t="shared" si="519"/>
        <v>9</v>
      </c>
      <c r="F5554" s="4">
        <f t="shared" si="520"/>
        <v>2</v>
      </c>
      <c r="G5554" s="4" t="str">
        <f t="shared" si="521"/>
        <v>Sum</v>
      </c>
      <c r="H5554" s="4" t="str">
        <f t="shared" si="522"/>
        <v>Off</v>
      </c>
      <c r="I5554">
        <v>1127872598</v>
      </c>
      <c r="J5554" t="s">
        <v>26</v>
      </c>
      <c r="K5554">
        <v>25.07</v>
      </c>
      <c r="L5554">
        <v>25.067765999999999</v>
      </c>
      <c r="M5554">
        <v>0.34565299999999999</v>
      </c>
      <c r="N5554">
        <v>-0.347887</v>
      </c>
    </row>
    <row r="5555" spans="1:14" x14ac:dyDescent="0.3">
      <c r="A5555" s="1">
        <v>43696.583333333336</v>
      </c>
      <c r="B5555" s="1">
        <v>43696.416666666664</v>
      </c>
      <c r="C5555" s="3">
        <f t="shared" si="517"/>
        <v>8</v>
      </c>
      <c r="D5555" s="3">
        <f t="shared" si="518"/>
        <v>19</v>
      </c>
      <c r="E5555" s="4">
        <f t="shared" si="519"/>
        <v>10</v>
      </c>
      <c r="F5555" s="4">
        <f t="shared" si="520"/>
        <v>2</v>
      </c>
      <c r="G5555" s="4" t="str">
        <f t="shared" si="521"/>
        <v>Sum</v>
      </c>
      <c r="H5555" s="4" t="str">
        <f t="shared" si="522"/>
        <v>On</v>
      </c>
      <c r="I5555">
        <v>1127872598</v>
      </c>
      <c r="J5555" t="s">
        <v>26</v>
      </c>
      <c r="K5555">
        <v>32.47</v>
      </c>
      <c r="L5555">
        <v>32.380764999999997</v>
      </c>
      <c r="M5555">
        <v>0.46668900000000002</v>
      </c>
      <c r="N5555">
        <v>-0.55592399999999997</v>
      </c>
    </row>
    <row r="5556" spans="1:14" x14ac:dyDescent="0.3">
      <c r="A5556" s="1">
        <v>43696.625</v>
      </c>
      <c r="B5556" s="1">
        <v>43696.458333333336</v>
      </c>
      <c r="C5556" s="3">
        <f t="shared" si="517"/>
        <v>8</v>
      </c>
      <c r="D5556" s="3">
        <f t="shared" si="518"/>
        <v>19</v>
      </c>
      <c r="E5556" s="4">
        <f t="shared" si="519"/>
        <v>11</v>
      </c>
      <c r="F5556" s="4">
        <f t="shared" si="520"/>
        <v>2</v>
      </c>
      <c r="G5556" s="4" t="str">
        <f t="shared" si="521"/>
        <v>Sum</v>
      </c>
      <c r="H5556" s="4" t="str">
        <f t="shared" si="522"/>
        <v>On</v>
      </c>
      <c r="I5556">
        <v>1127872598</v>
      </c>
      <c r="J5556" t="s">
        <v>26</v>
      </c>
      <c r="K5556">
        <v>35.51</v>
      </c>
      <c r="L5556">
        <v>34.728389999999997</v>
      </c>
      <c r="M5556">
        <v>0.28805500000000001</v>
      </c>
      <c r="N5556">
        <v>-1.0696650000000001</v>
      </c>
    </row>
    <row r="5557" spans="1:14" x14ac:dyDescent="0.3">
      <c r="A5557" s="1">
        <v>43696.666666666664</v>
      </c>
      <c r="B5557" s="1">
        <v>43696.5</v>
      </c>
      <c r="C5557" s="3">
        <f t="shared" si="517"/>
        <v>8</v>
      </c>
      <c r="D5557" s="3">
        <f t="shared" si="518"/>
        <v>19</v>
      </c>
      <c r="E5557" s="4">
        <f t="shared" si="519"/>
        <v>12</v>
      </c>
      <c r="F5557" s="4">
        <f t="shared" si="520"/>
        <v>2</v>
      </c>
      <c r="G5557" s="4" t="str">
        <f t="shared" si="521"/>
        <v>Sum</v>
      </c>
      <c r="H5557" s="4" t="str">
        <f t="shared" si="522"/>
        <v>On</v>
      </c>
      <c r="I5557">
        <v>1127872598</v>
      </c>
      <c r="J5557" t="s">
        <v>26</v>
      </c>
      <c r="K5557">
        <v>39.450000000000003</v>
      </c>
      <c r="L5557">
        <v>38.083483000000001</v>
      </c>
      <c r="M5557">
        <v>0.213753</v>
      </c>
      <c r="N5557">
        <v>-1.5802700000000001</v>
      </c>
    </row>
    <row r="5558" spans="1:14" x14ac:dyDescent="0.3">
      <c r="A5558" s="1">
        <v>43696.708333333336</v>
      </c>
      <c r="B5558" s="1">
        <v>43696.541666666664</v>
      </c>
      <c r="C5558" s="3">
        <f t="shared" si="517"/>
        <v>8</v>
      </c>
      <c r="D5558" s="3">
        <f t="shared" si="518"/>
        <v>19</v>
      </c>
      <c r="E5558" s="4">
        <f t="shared" si="519"/>
        <v>13</v>
      </c>
      <c r="F5558" s="4">
        <f t="shared" si="520"/>
        <v>2</v>
      </c>
      <c r="G5558" s="4" t="str">
        <f t="shared" si="521"/>
        <v>Sum</v>
      </c>
      <c r="H5558" s="4" t="str">
        <f t="shared" si="522"/>
        <v>On</v>
      </c>
      <c r="I5558">
        <v>1127872598</v>
      </c>
      <c r="J5558" t="s">
        <v>26</v>
      </c>
      <c r="K5558">
        <v>40.85</v>
      </c>
      <c r="L5558">
        <v>39.880991000000002</v>
      </c>
      <c r="M5558">
        <v>0.33883600000000003</v>
      </c>
      <c r="N5558">
        <v>-1.3078449999999999</v>
      </c>
    </row>
    <row r="5559" spans="1:14" x14ac:dyDescent="0.3">
      <c r="A5559" s="1">
        <v>43696.75</v>
      </c>
      <c r="B5559" s="1">
        <v>43696.583333333336</v>
      </c>
      <c r="C5559" s="3">
        <f t="shared" si="517"/>
        <v>8</v>
      </c>
      <c r="D5559" s="3">
        <f t="shared" si="518"/>
        <v>19</v>
      </c>
      <c r="E5559" s="4">
        <f t="shared" si="519"/>
        <v>14</v>
      </c>
      <c r="F5559" s="4">
        <f t="shared" si="520"/>
        <v>2</v>
      </c>
      <c r="G5559" s="4" t="str">
        <f t="shared" si="521"/>
        <v>Sum</v>
      </c>
      <c r="H5559" s="4" t="str">
        <f t="shared" si="522"/>
        <v>On</v>
      </c>
      <c r="I5559">
        <v>1127872598</v>
      </c>
      <c r="J5559" t="s">
        <v>26</v>
      </c>
      <c r="K5559">
        <v>44.69</v>
      </c>
      <c r="L5559">
        <v>43.396532999999998</v>
      </c>
      <c r="M5559">
        <v>0.13621</v>
      </c>
      <c r="N5559">
        <v>-1.4296770000000001</v>
      </c>
    </row>
    <row r="5560" spans="1:14" x14ac:dyDescent="0.3">
      <c r="A5560" s="1">
        <v>43696.791666666664</v>
      </c>
      <c r="B5560" s="1">
        <v>43696.625</v>
      </c>
      <c r="C5560" s="3">
        <f t="shared" si="517"/>
        <v>8</v>
      </c>
      <c r="D5560" s="3">
        <f t="shared" si="518"/>
        <v>19</v>
      </c>
      <c r="E5560" s="4">
        <f t="shared" si="519"/>
        <v>15</v>
      </c>
      <c r="F5560" s="4">
        <f t="shared" si="520"/>
        <v>2</v>
      </c>
      <c r="G5560" s="4" t="str">
        <f t="shared" si="521"/>
        <v>Sum</v>
      </c>
      <c r="H5560" s="4" t="str">
        <f t="shared" si="522"/>
        <v>On</v>
      </c>
      <c r="I5560">
        <v>1127872598</v>
      </c>
      <c r="J5560" t="s">
        <v>26</v>
      </c>
      <c r="K5560">
        <v>52.05</v>
      </c>
      <c r="L5560">
        <v>50.292963</v>
      </c>
      <c r="M5560">
        <v>1.5136E-2</v>
      </c>
      <c r="N5560">
        <v>-1.772173</v>
      </c>
    </row>
    <row r="5561" spans="1:14" x14ac:dyDescent="0.3">
      <c r="A5561" s="1">
        <v>43696.833333333336</v>
      </c>
      <c r="B5561" s="1">
        <v>43696.666666666664</v>
      </c>
      <c r="C5561" s="3">
        <f t="shared" si="517"/>
        <v>8</v>
      </c>
      <c r="D5561" s="3">
        <f t="shared" si="518"/>
        <v>19</v>
      </c>
      <c r="E5561" s="4">
        <f t="shared" si="519"/>
        <v>16</v>
      </c>
      <c r="F5561" s="4">
        <f t="shared" si="520"/>
        <v>2</v>
      </c>
      <c r="G5561" s="4" t="str">
        <f t="shared" si="521"/>
        <v>Sum</v>
      </c>
      <c r="H5561" s="4" t="str">
        <f t="shared" si="522"/>
        <v>On</v>
      </c>
      <c r="I5561">
        <v>1127872598</v>
      </c>
      <c r="J5561" t="s">
        <v>26</v>
      </c>
      <c r="K5561">
        <v>61.22</v>
      </c>
      <c r="L5561">
        <v>58.934061999999997</v>
      </c>
      <c r="M5561">
        <v>-0.23083000000000001</v>
      </c>
      <c r="N5561">
        <v>-2.0551080000000002</v>
      </c>
    </row>
    <row r="5562" spans="1:14" x14ac:dyDescent="0.3">
      <c r="A5562" s="1">
        <v>43696.875</v>
      </c>
      <c r="B5562" s="1">
        <v>43696.708333333336</v>
      </c>
      <c r="C5562" s="3">
        <f t="shared" si="517"/>
        <v>8</v>
      </c>
      <c r="D5562" s="3">
        <f t="shared" si="518"/>
        <v>19</v>
      </c>
      <c r="E5562" s="4">
        <f t="shared" si="519"/>
        <v>17</v>
      </c>
      <c r="F5562" s="4">
        <f t="shared" si="520"/>
        <v>2</v>
      </c>
      <c r="G5562" s="4" t="str">
        <f t="shared" si="521"/>
        <v>Sum</v>
      </c>
      <c r="H5562" s="4" t="str">
        <f t="shared" si="522"/>
        <v>On</v>
      </c>
      <c r="I5562">
        <v>1127872598</v>
      </c>
      <c r="J5562" t="s">
        <v>26</v>
      </c>
      <c r="K5562">
        <v>56.07</v>
      </c>
      <c r="L5562">
        <v>53.69605</v>
      </c>
      <c r="M5562">
        <v>-0.76252799999999998</v>
      </c>
      <c r="N5562">
        <v>-1.6114219999999999</v>
      </c>
    </row>
    <row r="5563" spans="1:14" x14ac:dyDescent="0.3">
      <c r="A5563" s="1">
        <v>43696.916666666664</v>
      </c>
      <c r="B5563" s="1">
        <v>43696.75</v>
      </c>
      <c r="C5563" s="3">
        <f t="shared" si="517"/>
        <v>8</v>
      </c>
      <c r="D5563" s="3">
        <f t="shared" si="518"/>
        <v>19</v>
      </c>
      <c r="E5563" s="4">
        <f t="shared" si="519"/>
        <v>18</v>
      </c>
      <c r="F5563" s="4">
        <f t="shared" si="520"/>
        <v>2</v>
      </c>
      <c r="G5563" s="4" t="str">
        <f t="shared" si="521"/>
        <v>Sum</v>
      </c>
      <c r="H5563" s="4" t="str">
        <f t="shared" si="522"/>
        <v>On</v>
      </c>
      <c r="I5563">
        <v>1127872598</v>
      </c>
      <c r="J5563" t="s">
        <v>26</v>
      </c>
      <c r="K5563">
        <v>45.94</v>
      </c>
      <c r="L5563">
        <v>43.934029000000002</v>
      </c>
      <c r="M5563">
        <v>-0.83150299999999999</v>
      </c>
      <c r="N5563">
        <v>-1.1744680000000001</v>
      </c>
    </row>
    <row r="5564" spans="1:14" x14ac:dyDescent="0.3">
      <c r="A5564" s="1">
        <v>43696.958333333336</v>
      </c>
      <c r="B5564" s="1">
        <v>43696.791666666664</v>
      </c>
      <c r="C5564" s="3">
        <f t="shared" si="517"/>
        <v>8</v>
      </c>
      <c r="D5564" s="3">
        <f t="shared" si="518"/>
        <v>19</v>
      </c>
      <c r="E5564" s="4">
        <f t="shared" si="519"/>
        <v>19</v>
      </c>
      <c r="F5564" s="4">
        <f t="shared" si="520"/>
        <v>2</v>
      </c>
      <c r="G5564" s="4" t="str">
        <f t="shared" si="521"/>
        <v>Sum</v>
      </c>
      <c r="H5564" s="4" t="str">
        <f t="shared" si="522"/>
        <v>On</v>
      </c>
      <c r="I5564">
        <v>1127872598</v>
      </c>
      <c r="J5564" t="s">
        <v>26</v>
      </c>
      <c r="K5564">
        <v>37.32</v>
      </c>
      <c r="L5564">
        <v>36.012163999999999</v>
      </c>
      <c r="M5564">
        <v>-0.41962500000000003</v>
      </c>
      <c r="N5564">
        <v>-0.88821099999999997</v>
      </c>
    </row>
    <row r="5565" spans="1:14" x14ac:dyDescent="0.3">
      <c r="A5565" s="1">
        <v>43697</v>
      </c>
      <c r="B5565" s="1">
        <v>43696.833333333336</v>
      </c>
      <c r="C5565" s="3">
        <f t="shared" si="517"/>
        <v>8</v>
      </c>
      <c r="D5565" s="3">
        <f t="shared" si="518"/>
        <v>19</v>
      </c>
      <c r="E5565" s="4">
        <f t="shared" si="519"/>
        <v>20</v>
      </c>
      <c r="F5565" s="4">
        <f t="shared" si="520"/>
        <v>2</v>
      </c>
      <c r="G5565" s="4" t="str">
        <f t="shared" si="521"/>
        <v>Sum</v>
      </c>
      <c r="H5565" s="4" t="str">
        <f t="shared" si="522"/>
        <v>On</v>
      </c>
      <c r="I5565">
        <v>1127872598</v>
      </c>
      <c r="J5565" t="s">
        <v>26</v>
      </c>
      <c r="K5565">
        <v>36.19</v>
      </c>
      <c r="L5565">
        <v>34.984814</v>
      </c>
      <c r="M5565">
        <v>-0.322766</v>
      </c>
      <c r="N5565">
        <v>-0.88241999999999998</v>
      </c>
    </row>
    <row r="5566" spans="1:14" x14ac:dyDescent="0.3">
      <c r="A5566" s="1">
        <v>43697.041666666664</v>
      </c>
      <c r="B5566" s="1">
        <v>43696.875</v>
      </c>
      <c r="C5566" s="3">
        <f t="shared" si="517"/>
        <v>8</v>
      </c>
      <c r="D5566" s="3">
        <f t="shared" si="518"/>
        <v>19</v>
      </c>
      <c r="E5566" s="4">
        <f t="shared" si="519"/>
        <v>21</v>
      </c>
      <c r="F5566" s="4">
        <f t="shared" si="520"/>
        <v>2</v>
      </c>
      <c r="G5566" s="4" t="str">
        <f t="shared" si="521"/>
        <v>Sum</v>
      </c>
      <c r="H5566" s="4" t="str">
        <f t="shared" si="522"/>
        <v>On</v>
      </c>
      <c r="I5566">
        <v>1127872598</v>
      </c>
      <c r="J5566" t="s">
        <v>26</v>
      </c>
      <c r="K5566">
        <v>30.72</v>
      </c>
      <c r="L5566">
        <v>29.933941000000001</v>
      </c>
      <c r="M5566">
        <v>-6.0165000000000003E-2</v>
      </c>
      <c r="N5566">
        <v>-0.72589400000000004</v>
      </c>
    </row>
    <row r="5567" spans="1:14" x14ac:dyDescent="0.3">
      <c r="A5567" s="1">
        <v>43697.083333333336</v>
      </c>
      <c r="B5567" s="1">
        <v>43696.916666666664</v>
      </c>
      <c r="C5567" s="3">
        <f t="shared" si="517"/>
        <v>8</v>
      </c>
      <c r="D5567" s="3">
        <f t="shared" si="518"/>
        <v>19</v>
      </c>
      <c r="E5567" s="4">
        <f t="shared" si="519"/>
        <v>22</v>
      </c>
      <c r="F5567" s="4">
        <f t="shared" si="520"/>
        <v>2</v>
      </c>
      <c r="G5567" s="4" t="str">
        <f t="shared" si="521"/>
        <v>Sum</v>
      </c>
      <c r="H5567" s="4" t="str">
        <f t="shared" si="522"/>
        <v>Off</v>
      </c>
      <c r="I5567">
        <v>1127872598</v>
      </c>
      <c r="J5567" t="s">
        <v>26</v>
      </c>
      <c r="K5567">
        <v>24.63</v>
      </c>
      <c r="L5567">
        <v>24.393156999999999</v>
      </c>
      <c r="M5567">
        <v>1.1638000000000001E-2</v>
      </c>
      <c r="N5567">
        <v>-0.24848100000000001</v>
      </c>
    </row>
    <row r="5568" spans="1:14" x14ac:dyDescent="0.3">
      <c r="A5568" s="1">
        <v>43697.125</v>
      </c>
      <c r="B5568" s="1">
        <v>43696.958333333336</v>
      </c>
      <c r="C5568" s="3">
        <f t="shared" si="517"/>
        <v>8</v>
      </c>
      <c r="D5568" s="3">
        <f t="shared" si="518"/>
        <v>19</v>
      </c>
      <c r="E5568" s="4">
        <f t="shared" si="519"/>
        <v>23</v>
      </c>
      <c r="F5568" s="4">
        <f t="shared" si="520"/>
        <v>2</v>
      </c>
      <c r="G5568" s="4" t="str">
        <f t="shared" si="521"/>
        <v>Sum</v>
      </c>
      <c r="H5568" s="4" t="str">
        <f t="shared" si="522"/>
        <v>Off</v>
      </c>
      <c r="I5568">
        <v>1127872598</v>
      </c>
      <c r="J5568" t="s">
        <v>26</v>
      </c>
      <c r="K5568">
        <v>22.48</v>
      </c>
      <c r="L5568">
        <v>22.753036999999999</v>
      </c>
      <c r="M5568">
        <v>0.223604</v>
      </c>
      <c r="N5568">
        <v>4.9432999999999998E-2</v>
      </c>
    </row>
    <row r="5569" spans="1:14" x14ac:dyDescent="0.3">
      <c r="A5569" s="1">
        <v>43697.166666666664</v>
      </c>
      <c r="B5569" s="1">
        <v>43697</v>
      </c>
      <c r="C5569" s="3">
        <f t="shared" si="517"/>
        <v>8</v>
      </c>
      <c r="D5569" s="3">
        <f t="shared" si="518"/>
        <v>20</v>
      </c>
      <c r="E5569" s="4">
        <f t="shared" si="519"/>
        <v>0</v>
      </c>
      <c r="F5569" s="4">
        <f t="shared" si="520"/>
        <v>3</v>
      </c>
      <c r="G5569" s="4" t="str">
        <f t="shared" si="521"/>
        <v>Sum</v>
      </c>
      <c r="H5569" s="4" t="str">
        <f t="shared" si="522"/>
        <v>Off</v>
      </c>
      <c r="I5569">
        <v>1127872598</v>
      </c>
      <c r="J5569" t="s">
        <v>26</v>
      </c>
      <c r="K5569">
        <v>20.170000000000002</v>
      </c>
      <c r="L5569">
        <v>20.257484000000002</v>
      </c>
      <c r="M5569">
        <v>0.12389</v>
      </c>
      <c r="N5569">
        <v>-3.6406000000000001E-2</v>
      </c>
    </row>
    <row r="5570" spans="1:14" x14ac:dyDescent="0.3">
      <c r="A5570" s="1">
        <v>43697.208333333336</v>
      </c>
      <c r="B5570" s="1">
        <v>43697.041666666664</v>
      </c>
      <c r="C5570" s="3">
        <f t="shared" si="517"/>
        <v>8</v>
      </c>
      <c r="D5570" s="3">
        <f t="shared" si="518"/>
        <v>20</v>
      </c>
      <c r="E5570" s="4">
        <f t="shared" si="519"/>
        <v>1</v>
      </c>
      <c r="F5570" s="4">
        <f t="shared" si="520"/>
        <v>3</v>
      </c>
      <c r="G5570" s="4" t="str">
        <f t="shared" si="521"/>
        <v>Sum</v>
      </c>
      <c r="H5570" s="4" t="str">
        <f t="shared" si="522"/>
        <v>Off</v>
      </c>
      <c r="I5570">
        <v>1127872598</v>
      </c>
      <c r="J5570" t="s">
        <v>26</v>
      </c>
      <c r="K5570">
        <v>18.72</v>
      </c>
      <c r="L5570">
        <v>18.811758999999999</v>
      </c>
      <c r="M5570">
        <v>0.14058399999999999</v>
      </c>
      <c r="N5570">
        <v>-4.8825E-2</v>
      </c>
    </row>
    <row r="5571" spans="1:14" x14ac:dyDescent="0.3">
      <c r="A5571" s="1">
        <v>43697.25</v>
      </c>
      <c r="B5571" s="1">
        <v>43697.083333333336</v>
      </c>
      <c r="C5571" s="3">
        <f t="shared" ref="C5571:C5634" si="523">MONTH(B5571)</f>
        <v>8</v>
      </c>
      <c r="D5571" s="3">
        <f t="shared" ref="D5571:D5634" si="524">DAY(B5571)</f>
        <v>20</v>
      </c>
      <c r="E5571" s="4">
        <f t="shared" ref="E5571:E5634" si="525">HOUR(B5571)</f>
        <v>2</v>
      </c>
      <c r="F5571" s="4">
        <f t="shared" ref="F5571:F5634" si="526">WEEKDAY(B5571)</f>
        <v>3</v>
      </c>
      <c r="G5571" s="4" t="str">
        <f t="shared" ref="G5571:G5634" si="527">IF(AND(C5571&gt;4,C5571&lt;10),"Sum","Win")</f>
        <v>Sum</v>
      </c>
      <c r="H5571" s="4" t="str">
        <f t="shared" si="522"/>
        <v>Off</v>
      </c>
      <c r="I5571">
        <v>1127872598</v>
      </c>
      <c r="J5571" t="s">
        <v>26</v>
      </c>
      <c r="K5571">
        <v>17.16</v>
      </c>
      <c r="L5571">
        <v>17.226179999999999</v>
      </c>
      <c r="M5571">
        <v>9.8643999999999996E-2</v>
      </c>
      <c r="N5571">
        <v>-3.2464E-2</v>
      </c>
    </row>
    <row r="5572" spans="1:14" x14ac:dyDescent="0.3">
      <c r="A5572" s="1">
        <v>43697.291666666664</v>
      </c>
      <c r="B5572" s="1">
        <v>43697.125</v>
      </c>
      <c r="C5572" s="3">
        <f t="shared" si="523"/>
        <v>8</v>
      </c>
      <c r="D5572" s="3">
        <f t="shared" si="524"/>
        <v>20</v>
      </c>
      <c r="E5572" s="4">
        <f t="shared" si="525"/>
        <v>3</v>
      </c>
      <c r="F5572" s="4">
        <f t="shared" si="526"/>
        <v>3</v>
      </c>
      <c r="G5572" s="4" t="str">
        <f t="shared" si="527"/>
        <v>Sum</v>
      </c>
      <c r="H5572" s="4" t="str">
        <f t="shared" si="522"/>
        <v>Off</v>
      </c>
      <c r="I5572">
        <v>1127872598</v>
      </c>
      <c r="J5572" t="s">
        <v>26</v>
      </c>
      <c r="K5572">
        <v>15.18</v>
      </c>
      <c r="L5572">
        <v>15.246456</v>
      </c>
      <c r="M5572">
        <v>0.11655799999999999</v>
      </c>
      <c r="N5572">
        <v>-5.0102000000000001E-2</v>
      </c>
    </row>
    <row r="5573" spans="1:14" x14ac:dyDescent="0.3">
      <c r="A5573" s="1">
        <v>43697.333333333336</v>
      </c>
      <c r="B5573" s="1">
        <v>43697.166666666664</v>
      </c>
      <c r="C5573" s="3">
        <f t="shared" si="523"/>
        <v>8</v>
      </c>
      <c r="D5573" s="3">
        <f t="shared" si="524"/>
        <v>20</v>
      </c>
      <c r="E5573" s="4">
        <f t="shared" si="525"/>
        <v>4</v>
      </c>
      <c r="F5573" s="4">
        <f t="shared" si="526"/>
        <v>3</v>
      </c>
      <c r="G5573" s="4" t="str">
        <f t="shared" si="527"/>
        <v>Sum</v>
      </c>
      <c r="H5573" s="4" t="str">
        <f t="shared" si="522"/>
        <v>Off</v>
      </c>
      <c r="I5573">
        <v>1127872598</v>
      </c>
      <c r="J5573" t="s">
        <v>26</v>
      </c>
      <c r="K5573">
        <v>15.46</v>
      </c>
      <c r="L5573">
        <v>15.784018</v>
      </c>
      <c r="M5573">
        <v>0.35009800000000002</v>
      </c>
      <c r="N5573">
        <v>-2.6079999999999999E-2</v>
      </c>
    </row>
    <row r="5574" spans="1:14" x14ac:dyDescent="0.3">
      <c r="A5574" s="1">
        <v>43697.375</v>
      </c>
      <c r="B5574" s="1">
        <v>43697.208333333336</v>
      </c>
      <c r="C5574" s="3">
        <f t="shared" si="523"/>
        <v>8</v>
      </c>
      <c r="D5574" s="3">
        <f t="shared" si="524"/>
        <v>20</v>
      </c>
      <c r="E5574" s="4">
        <f t="shared" si="525"/>
        <v>5</v>
      </c>
      <c r="F5574" s="4">
        <f t="shared" si="526"/>
        <v>3</v>
      </c>
      <c r="G5574" s="4" t="str">
        <f t="shared" si="527"/>
        <v>Sum</v>
      </c>
      <c r="H5574" s="4" t="str">
        <f t="shared" si="522"/>
        <v>Off</v>
      </c>
      <c r="I5574">
        <v>1127872598</v>
      </c>
      <c r="J5574" t="s">
        <v>26</v>
      </c>
      <c r="K5574">
        <v>17.87</v>
      </c>
      <c r="L5574">
        <v>18.255595</v>
      </c>
      <c r="M5574">
        <v>0.482825</v>
      </c>
      <c r="N5574">
        <v>-9.7229999999999997E-2</v>
      </c>
    </row>
    <row r="5575" spans="1:14" x14ac:dyDescent="0.3">
      <c r="A5575" s="1">
        <v>43697.416666666664</v>
      </c>
      <c r="B5575" s="1">
        <v>43697.25</v>
      </c>
      <c r="C5575" s="3">
        <f t="shared" si="523"/>
        <v>8</v>
      </c>
      <c r="D5575" s="3">
        <f t="shared" si="524"/>
        <v>20</v>
      </c>
      <c r="E5575" s="4">
        <f t="shared" si="525"/>
        <v>6</v>
      </c>
      <c r="F5575" s="4">
        <f t="shared" si="526"/>
        <v>3</v>
      </c>
      <c r="G5575" s="4" t="str">
        <f t="shared" si="527"/>
        <v>Sum</v>
      </c>
      <c r="H5575" s="4" t="str">
        <f t="shared" si="522"/>
        <v>Off</v>
      </c>
      <c r="I5575">
        <v>1127872598</v>
      </c>
      <c r="J5575" t="s">
        <v>26</v>
      </c>
      <c r="K5575">
        <v>19.71</v>
      </c>
      <c r="L5575">
        <v>20.352471999999999</v>
      </c>
      <c r="M5575">
        <v>0.69253900000000002</v>
      </c>
      <c r="N5575">
        <v>-5.0067E-2</v>
      </c>
    </row>
    <row r="5576" spans="1:14" x14ac:dyDescent="0.3">
      <c r="A5576" s="1">
        <v>43697.458333333336</v>
      </c>
      <c r="B5576" s="1">
        <v>43697.291666666664</v>
      </c>
      <c r="C5576" s="3">
        <f t="shared" si="523"/>
        <v>8</v>
      </c>
      <c r="D5576" s="3">
        <f t="shared" si="524"/>
        <v>20</v>
      </c>
      <c r="E5576" s="4">
        <f t="shared" si="525"/>
        <v>7</v>
      </c>
      <c r="F5576" s="4">
        <f t="shared" si="526"/>
        <v>3</v>
      </c>
      <c r="G5576" s="4" t="str">
        <f t="shared" si="527"/>
        <v>Sum</v>
      </c>
      <c r="H5576" s="4" t="str">
        <f t="shared" si="522"/>
        <v>Off</v>
      </c>
      <c r="I5576">
        <v>1127872598</v>
      </c>
      <c r="J5576" t="s">
        <v>26</v>
      </c>
      <c r="K5576">
        <v>20.05</v>
      </c>
      <c r="L5576">
        <v>20.288654000000001</v>
      </c>
      <c r="M5576">
        <v>0.55437599999999998</v>
      </c>
      <c r="N5576">
        <v>-0.315722</v>
      </c>
    </row>
    <row r="5577" spans="1:14" x14ac:dyDescent="0.3">
      <c r="A5577" s="1">
        <v>43697.5</v>
      </c>
      <c r="B5577" s="1">
        <v>43697.333333333336</v>
      </c>
      <c r="C5577" s="3">
        <f t="shared" si="523"/>
        <v>8</v>
      </c>
      <c r="D5577" s="3">
        <f t="shared" si="524"/>
        <v>20</v>
      </c>
      <c r="E5577" s="4">
        <f t="shared" si="525"/>
        <v>8</v>
      </c>
      <c r="F5577" s="4">
        <f t="shared" si="526"/>
        <v>3</v>
      </c>
      <c r="G5577" s="4" t="str">
        <f t="shared" si="527"/>
        <v>Sum</v>
      </c>
      <c r="H5577" s="4" t="str">
        <f t="shared" si="522"/>
        <v>Off</v>
      </c>
      <c r="I5577">
        <v>1127872598</v>
      </c>
      <c r="J5577" t="s">
        <v>26</v>
      </c>
      <c r="K5577">
        <v>21.42</v>
      </c>
      <c r="L5577">
        <v>21.541428</v>
      </c>
      <c r="M5577">
        <v>0.53553300000000004</v>
      </c>
      <c r="N5577">
        <v>-0.414105</v>
      </c>
    </row>
    <row r="5578" spans="1:14" x14ac:dyDescent="0.3">
      <c r="A5578" s="1">
        <v>43697.541666666664</v>
      </c>
      <c r="B5578" s="1">
        <v>43697.375</v>
      </c>
      <c r="C5578" s="3">
        <f t="shared" si="523"/>
        <v>8</v>
      </c>
      <c r="D5578" s="3">
        <f t="shared" si="524"/>
        <v>20</v>
      </c>
      <c r="E5578" s="4">
        <f t="shared" si="525"/>
        <v>9</v>
      </c>
      <c r="F5578" s="4">
        <f t="shared" si="526"/>
        <v>3</v>
      </c>
      <c r="G5578" s="4" t="str">
        <f t="shared" si="527"/>
        <v>Sum</v>
      </c>
      <c r="H5578" s="4" t="str">
        <f t="shared" si="522"/>
        <v>Off</v>
      </c>
      <c r="I5578">
        <v>1127872598</v>
      </c>
      <c r="J5578" t="s">
        <v>26</v>
      </c>
      <c r="K5578">
        <v>24.42</v>
      </c>
      <c r="L5578">
        <v>24.208017999999999</v>
      </c>
      <c r="M5578">
        <v>0.59879800000000005</v>
      </c>
      <c r="N5578">
        <v>-0.81077999999999995</v>
      </c>
    </row>
    <row r="5579" spans="1:14" x14ac:dyDescent="0.3">
      <c r="A5579" s="1">
        <v>43697.583333333336</v>
      </c>
      <c r="B5579" s="1">
        <v>43697.416666666664</v>
      </c>
      <c r="C5579" s="3">
        <f t="shared" si="523"/>
        <v>8</v>
      </c>
      <c r="D5579" s="3">
        <f t="shared" si="524"/>
        <v>20</v>
      </c>
      <c r="E5579" s="4">
        <f t="shared" si="525"/>
        <v>10</v>
      </c>
      <c r="F5579" s="4">
        <f t="shared" si="526"/>
        <v>3</v>
      </c>
      <c r="G5579" s="4" t="str">
        <f t="shared" si="527"/>
        <v>Sum</v>
      </c>
      <c r="H5579" s="4" t="str">
        <f t="shared" ref="H5579:H5642" si="528">+IF(OR(F5579&lt;2,F5579&gt;6),"Off",IF(AND(G5579="Win",E5579&gt;7,E5579&lt;13),"On",IF(AND(G5579="Win",E5579&gt;16,E5579&lt;22),"On",IF(AND(G5579="Sum",E5579&gt;9,E5579&lt;22),"On","Off"))))</f>
        <v>On</v>
      </c>
      <c r="I5579">
        <v>1127872598</v>
      </c>
      <c r="J5579" t="s">
        <v>26</v>
      </c>
      <c r="K5579">
        <v>27.59</v>
      </c>
      <c r="L5579">
        <v>27.320703000000002</v>
      </c>
      <c r="M5579">
        <v>0.59728599999999998</v>
      </c>
      <c r="N5579">
        <v>-0.86658299999999999</v>
      </c>
    </row>
    <row r="5580" spans="1:14" x14ac:dyDescent="0.3">
      <c r="A5580" s="1">
        <v>43697.625</v>
      </c>
      <c r="B5580" s="1">
        <v>43697.458333333336</v>
      </c>
      <c r="C5580" s="3">
        <f t="shared" si="523"/>
        <v>8</v>
      </c>
      <c r="D5580" s="3">
        <f t="shared" si="524"/>
        <v>20</v>
      </c>
      <c r="E5580" s="4">
        <f t="shared" si="525"/>
        <v>11</v>
      </c>
      <c r="F5580" s="4">
        <f t="shared" si="526"/>
        <v>3</v>
      </c>
      <c r="G5580" s="4" t="str">
        <f t="shared" si="527"/>
        <v>Sum</v>
      </c>
      <c r="H5580" s="4" t="str">
        <f t="shared" si="528"/>
        <v>On</v>
      </c>
      <c r="I5580">
        <v>1127872598</v>
      </c>
      <c r="J5580" t="s">
        <v>26</v>
      </c>
      <c r="K5580">
        <v>30.6</v>
      </c>
      <c r="L5580">
        <v>30.256276</v>
      </c>
      <c r="M5580">
        <v>0.71918800000000005</v>
      </c>
      <c r="N5580">
        <v>-1.0629120000000001</v>
      </c>
    </row>
    <row r="5581" spans="1:14" x14ac:dyDescent="0.3">
      <c r="A5581" s="1">
        <v>43697.666666666664</v>
      </c>
      <c r="B5581" s="1">
        <v>43697.5</v>
      </c>
      <c r="C5581" s="3">
        <f t="shared" si="523"/>
        <v>8</v>
      </c>
      <c r="D5581" s="3">
        <f t="shared" si="524"/>
        <v>20</v>
      </c>
      <c r="E5581" s="4">
        <f t="shared" si="525"/>
        <v>12</v>
      </c>
      <c r="F5581" s="4">
        <f t="shared" si="526"/>
        <v>3</v>
      </c>
      <c r="G5581" s="4" t="str">
        <f t="shared" si="527"/>
        <v>Sum</v>
      </c>
      <c r="H5581" s="4" t="str">
        <f t="shared" si="528"/>
        <v>On</v>
      </c>
      <c r="I5581">
        <v>1127872598</v>
      </c>
      <c r="J5581" t="s">
        <v>26</v>
      </c>
      <c r="K5581">
        <v>32.450000000000003</v>
      </c>
      <c r="L5581">
        <v>31.965519</v>
      </c>
      <c r="M5581">
        <v>0.70907100000000001</v>
      </c>
      <c r="N5581">
        <v>-1.1935519999999999</v>
      </c>
    </row>
    <row r="5582" spans="1:14" x14ac:dyDescent="0.3">
      <c r="A5582" s="1">
        <v>43697.708333333336</v>
      </c>
      <c r="B5582" s="1">
        <v>43697.541666666664</v>
      </c>
      <c r="C5582" s="3">
        <f t="shared" si="523"/>
        <v>8</v>
      </c>
      <c r="D5582" s="3">
        <f t="shared" si="524"/>
        <v>20</v>
      </c>
      <c r="E5582" s="4">
        <f t="shared" si="525"/>
        <v>13</v>
      </c>
      <c r="F5582" s="4">
        <f t="shared" si="526"/>
        <v>3</v>
      </c>
      <c r="G5582" s="4" t="str">
        <f t="shared" si="527"/>
        <v>Sum</v>
      </c>
      <c r="H5582" s="4" t="str">
        <f t="shared" si="528"/>
        <v>On</v>
      </c>
      <c r="I5582">
        <v>1127872598</v>
      </c>
      <c r="J5582" t="s">
        <v>26</v>
      </c>
      <c r="K5582">
        <v>36.39</v>
      </c>
      <c r="L5582">
        <v>36.313023000000001</v>
      </c>
      <c r="M5582">
        <v>1.05542</v>
      </c>
      <c r="N5582">
        <v>-1.1323970000000001</v>
      </c>
    </row>
    <row r="5583" spans="1:14" x14ac:dyDescent="0.3">
      <c r="A5583" s="1">
        <v>43697.75</v>
      </c>
      <c r="B5583" s="1">
        <v>43697.583333333336</v>
      </c>
      <c r="C5583" s="3">
        <f t="shared" si="523"/>
        <v>8</v>
      </c>
      <c r="D5583" s="3">
        <f t="shared" si="524"/>
        <v>20</v>
      </c>
      <c r="E5583" s="4">
        <f t="shared" si="525"/>
        <v>14</v>
      </c>
      <c r="F5583" s="4">
        <f t="shared" si="526"/>
        <v>3</v>
      </c>
      <c r="G5583" s="4" t="str">
        <f t="shared" si="527"/>
        <v>Sum</v>
      </c>
      <c r="H5583" s="4" t="str">
        <f t="shared" si="528"/>
        <v>On</v>
      </c>
      <c r="I5583">
        <v>1127872598</v>
      </c>
      <c r="J5583" t="s">
        <v>26</v>
      </c>
      <c r="K5583">
        <v>40.93</v>
      </c>
      <c r="L5583">
        <v>40.741591</v>
      </c>
      <c r="M5583">
        <v>0.98472199999999999</v>
      </c>
      <c r="N5583">
        <v>-1.1731309999999999</v>
      </c>
    </row>
    <row r="5584" spans="1:14" x14ac:dyDescent="0.3">
      <c r="A5584" s="1">
        <v>43697.791666666664</v>
      </c>
      <c r="B5584" s="1">
        <v>43697.625</v>
      </c>
      <c r="C5584" s="3">
        <f t="shared" si="523"/>
        <v>8</v>
      </c>
      <c r="D5584" s="3">
        <f t="shared" si="524"/>
        <v>20</v>
      </c>
      <c r="E5584" s="4">
        <f t="shared" si="525"/>
        <v>15</v>
      </c>
      <c r="F5584" s="4">
        <f t="shared" si="526"/>
        <v>3</v>
      </c>
      <c r="G5584" s="4" t="str">
        <f t="shared" si="527"/>
        <v>Sum</v>
      </c>
      <c r="H5584" s="4" t="str">
        <f t="shared" si="528"/>
        <v>On</v>
      </c>
      <c r="I5584">
        <v>1127872598</v>
      </c>
      <c r="J5584" t="s">
        <v>26</v>
      </c>
      <c r="K5584">
        <v>44.57</v>
      </c>
      <c r="L5584">
        <v>44.100507999999998</v>
      </c>
      <c r="M5584">
        <v>0.96395299999999995</v>
      </c>
      <c r="N5584">
        <v>-1.4334450000000001</v>
      </c>
    </row>
    <row r="5585" spans="1:14" x14ac:dyDescent="0.3">
      <c r="A5585" s="1">
        <v>43697.833333333336</v>
      </c>
      <c r="B5585" s="1">
        <v>43697.666666666664</v>
      </c>
      <c r="C5585" s="3">
        <f t="shared" si="523"/>
        <v>8</v>
      </c>
      <c r="D5585" s="3">
        <f t="shared" si="524"/>
        <v>20</v>
      </c>
      <c r="E5585" s="4">
        <f t="shared" si="525"/>
        <v>16</v>
      </c>
      <c r="F5585" s="4">
        <f t="shared" si="526"/>
        <v>3</v>
      </c>
      <c r="G5585" s="4" t="str">
        <f t="shared" si="527"/>
        <v>Sum</v>
      </c>
      <c r="H5585" s="4" t="str">
        <f t="shared" si="528"/>
        <v>On</v>
      </c>
      <c r="I5585">
        <v>1127872598</v>
      </c>
      <c r="J5585" t="s">
        <v>26</v>
      </c>
      <c r="K5585">
        <v>51.53</v>
      </c>
      <c r="L5585">
        <v>49.936463000000003</v>
      </c>
      <c r="M5585">
        <v>9.2713000000000004E-2</v>
      </c>
      <c r="N5585">
        <v>-1.68625</v>
      </c>
    </row>
    <row r="5586" spans="1:14" x14ac:dyDescent="0.3">
      <c r="A5586" s="1">
        <v>43697.875</v>
      </c>
      <c r="B5586" s="1">
        <v>43697.708333333336</v>
      </c>
      <c r="C5586" s="3">
        <f t="shared" si="523"/>
        <v>8</v>
      </c>
      <c r="D5586" s="3">
        <f t="shared" si="524"/>
        <v>20</v>
      </c>
      <c r="E5586" s="4">
        <f t="shared" si="525"/>
        <v>17</v>
      </c>
      <c r="F5586" s="4">
        <f t="shared" si="526"/>
        <v>3</v>
      </c>
      <c r="G5586" s="4" t="str">
        <f t="shared" si="527"/>
        <v>Sum</v>
      </c>
      <c r="H5586" s="4" t="str">
        <f t="shared" si="528"/>
        <v>On</v>
      </c>
      <c r="I5586">
        <v>1127872598</v>
      </c>
      <c r="J5586" t="s">
        <v>26</v>
      </c>
      <c r="K5586">
        <v>47.86</v>
      </c>
      <c r="L5586">
        <v>46.874485999999997</v>
      </c>
      <c r="M5586">
        <v>0.394677</v>
      </c>
      <c r="N5586">
        <v>-1.3801909999999999</v>
      </c>
    </row>
    <row r="5587" spans="1:14" x14ac:dyDescent="0.3">
      <c r="A5587" s="1">
        <v>43697.916666666664</v>
      </c>
      <c r="B5587" s="1">
        <v>43697.75</v>
      </c>
      <c r="C5587" s="3">
        <f t="shared" si="523"/>
        <v>8</v>
      </c>
      <c r="D5587" s="3">
        <f t="shared" si="524"/>
        <v>20</v>
      </c>
      <c r="E5587" s="4">
        <f t="shared" si="525"/>
        <v>18</v>
      </c>
      <c r="F5587" s="4">
        <f t="shared" si="526"/>
        <v>3</v>
      </c>
      <c r="G5587" s="4" t="str">
        <f t="shared" si="527"/>
        <v>Sum</v>
      </c>
      <c r="H5587" s="4" t="str">
        <f t="shared" si="528"/>
        <v>On</v>
      </c>
      <c r="I5587">
        <v>1127872598</v>
      </c>
      <c r="J5587" t="s">
        <v>26</v>
      </c>
      <c r="K5587">
        <v>40.1</v>
      </c>
      <c r="L5587">
        <v>39.117697999999997</v>
      </c>
      <c r="M5587">
        <v>0.13491800000000001</v>
      </c>
      <c r="N5587">
        <v>-1.1172200000000001</v>
      </c>
    </row>
    <row r="5588" spans="1:14" x14ac:dyDescent="0.3">
      <c r="A5588" s="1">
        <v>43697.958333333336</v>
      </c>
      <c r="B5588" s="1">
        <v>43697.791666666664</v>
      </c>
      <c r="C5588" s="3">
        <f t="shared" si="523"/>
        <v>8</v>
      </c>
      <c r="D5588" s="3">
        <f t="shared" si="524"/>
        <v>20</v>
      </c>
      <c r="E5588" s="4">
        <f t="shared" si="525"/>
        <v>19</v>
      </c>
      <c r="F5588" s="4">
        <f t="shared" si="526"/>
        <v>3</v>
      </c>
      <c r="G5588" s="4" t="str">
        <f t="shared" si="527"/>
        <v>Sum</v>
      </c>
      <c r="H5588" s="4" t="str">
        <f t="shared" si="528"/>
        <v>On</v>
      </c>
      <c r="I5588">
        <v>1127872598</v>
      </c>
      <c r="J5588" t="s">
        <v>26</v>
      </c>
      <c r="K5588">
        <v>32.93</v>
      </c>
      <c r="L5588">
        <v>32.480778000000001</v>
      </c>
      <c r="M5588">
        <v>0.52864599999999995</v>
      </c>
      <c r="N5588">
        <v>-0.97786799999999996</v>
      </c>
    </row>
    <row r="5589" spans="1:14" x14ac:dyDescent="0.3">
      <c r="A5589" s="1">
        <v>43698</v>
      </c>
      <c r="B5589" s="1">
        <v>43697.833333333336</v>
      </c>
      <c r="C5589" s="3">
        <f t="shared" si="523"/>
        <v>8</v>
      </c>
      <c r="D5589" s="3">
        <f t="shared" si="524"/>
        <v>20</v>
      </c>
      <c r="E5589" s="4">
        <f t="shared" si="525"/>
        <v>20</v>
      </c>
      <c r="F5589" s="4">
        <f t="shared" si="526"/>
        <v>3</v>
      </c>
      <c r="G5589" s="4" t="str">
        <f t="shared" si="527"/>
        <v>Sum</v>
      </c>
      <c r="H5589" s="4" t="str">
        <f t="shared" si="528"/>
        <v>On</v>
      </c>
      <c r="I5589">
        <v>1127872598</v>
      </c>
      <c r="J5589" t="s">
        <v>26</v>
      </c>
      <c r="K5589">
        <v>30.37</v>
      </c>
      <c r="L5589">
        <v>29.895934</v>
      </c>
      <c r="M5589">
        <v>0.59211999999999998</v>
      </c>
      <c r="N5589">
        <v>-1.0661860000000001</v>
      </c>
    </row>
    <row r="5590" spans="1:14" x14ac:dyDescent="0.3">
      <c r="A5590" s="1">
        <v>43698.041666666664</v>
      </c>
      <c r="B5590" s="1">
        <v>43697.875</v>
      </c>
      <c r="C5590" s="3">
        <f t="shared" si="523"/>
        <v>8</v>
      </c>
      <c r="D5590" s="3">
        <f t="shared" si="524"/>
        <v>20</v>
      </c>
      <c r="E5590" s="4">
        <f t="shared" si="525"/>
        <v>21</v>
      </c>
      <c r="F5590" s="4">
        <f t="shared" si="526"/>
        <v>3</v>
      </c>
      <c r="G5590" s="4" t="str">
        <f t="shared" si="527"/>
        <v>Sum</v>
      </c>
      <c r="H5590" s="4" t="str">
        <f t="shared" si="528"/>
        <v>On</v>
      </c>
      <c r="I5590">
        <v>1127872598</v>
      </c>
      <c r="J5590" t="s">
        <v>26</v>
      </c>
      <c r="K5590">
        <v>27.54</v>
      </c>
      <c r="L5590">
        <v>27.045446999999999</v>
      </c>
      <c r="M5590">
        <v>0.40699099999999999</v>
      </c>
      <c r="N5590">
        <v>-0.90154400000000001</v>
      </c>
    </row>
    <row r="5591" spans="1:14" x14ac:dyDescent="0.3">
      <c r="A5591" s="1">
        <v>43698.083333333336</v>
      </c>
      <c r="B5591" s="1">
        <v>43697.916666666664</v>
      </c>
      <c r="C5591" s="3">
        <f t="shared" si="523"/>
        <v>8</v>
      </c>
      <c r="D5591" s="3">
        <f t="shared" si="524"/>
        <v>20</v>
      </c>
      <c r="E5591" s="4">
        <f t="shared" si="525"/>
        <v>22</v>
      </c>
      <c r="F5591" s="4">
        <f t="shared" si="526"/>
        <v>3</v>
      </c>
      <c r="G5591" s="4" t="str">
        <f t="shared" si="527"/>
        <v>Sum</v>
      </c>
      <c r="H5591" s="4" t="str">
        <f t="shared" si="528"/>
        <v>Off</v>
      </c>
      <c r="I5591">
        <v>1127872598</v>
      </c>
      <c r="J5591" t="s">
        <v>26</v>
      </c>
      <c r="K5591">
        <v>23.4</v>
      </c>
      <c r="L5591">
        <v>23.147558</v>
      </c>
      <c r="M5591">
        <v>0.385162</v>
      </c>
      <c r="N5591">
        <v>-0.63760399999999995</v>
      </c>
    </row>
    <row r="5592" spans="1:14" x14ac:dyDescent="0.3">
      <c r="A5592" s="1">
        <v>43698.125</v>
      </c>
      <c r="B5592" s="1">
        <v>43697.958333333336</v>
      </c>
      <c r="C5592" s="3">
        <f t="shared" si="523"/>
        <v>8</v>
      </c>
      <c r="D5592" s="3">
        <f t="shared" si="524"/>
        <v>20</v>
      </c>
      <c r="E5592" s="4">
        <f t="shared" si="525"/>
        <v>23</v>
      </c>
      <c r="F5592" s="4">
        <f t="shared" si="526"/>
        <v>3</v>
      </c>
      <c r="G5592" s="4" t="str">
        <f t="shared" si="527"/>
        <v>Sum</v>
      </c>
      <c r="H5592" s="4" t="str">
        <f t="shared" si="528"/>
        <v>Off</v>
      </c>
      <c r="I5592">
        <v>1127872598</v>
      </c>
      <c r="J5592" t="s">
        <v>26</v>
      </c>
      <c r="K5592">
        <v>20.79</v>
      </c>
      <c r="L5592">
        <v>20.856808000000001</v>
      </c>
      <c r="M5592">
        <v>0.31733499999999998</v>
      </c>
      <c r="N5592">
        <v>-0.250527</v>
      </c>
    </row>
    <row r="5593" spans="1:14" x14ac:dyDescent="0.3">
      <c r="A5593" s="1">
        <v>43698.166666666664</v>
      </c>
      <c r="B5593" s="1">
        <v>43698</v>
      </c>
      <c r="C5593" s="3">
        <f t="shared" si="523"/>
        <v>8</v>
      </c>
      <c r="D5593" s="3">
        <f t="shared" si="524"/>
        <v>21</v>
      </c>
      <c r="E5593" s="4">
        <f t="shared" si="525"/>
        <v>0</v>
      </c>
      <c r="F5593" s="4">
        <f t="shared" si="526"/>
        <v>4</v>
      </c>
      <c r="G5593" s="4" t="str">
        <f t="shared" si="527"/>
        <v>Sum</v>
      </c>
      <c r="H5593" s="4" t="str">
        <f t="shared" si="528"/>
        <v>Off</v>
      </c>
      <c r="I5593">
        <v>1127872598</v>
      </c>
      <c r="J5593" t="s">
        <v>26</v>
      </c>
      <c r="K5593">
        <v>20.55</v>
      </c>
      <c r="L5593">
        <v>20.622095000000002</v>
      </c>
      <c r="M5593">
        <v>0.153919</v>
      </c>
      <c r="N5593">
        <v>-8.1823999999999994E-2</v>
      </c>
    </row>
    <row r="5594" spans="1:14" x14ac:dyDescent="0.3">
      <c r="A5594" s="1">
        <v>43698.208333333336</v>
      </c>
      <c r="B5594" s="1">
        <v>43698.041666666664</v>
      </c>
      <c r="C5594" s="3">
        <f t="shared" si="523"/>
        <v>8</v>
      </c>
      <c r="D5594" s="3">
        <f t="shared" si="524"/>
        <v>21</v>
      </c>
      <c r="E5594" s="4">
        <f t="shared" si="525"/>
        <v>1</v>
      </c>
      <c r="F5594" s="4">
        <f t="shared" si="526"/>
        <v>4</v>
      </c>
      <c r="G5594" s="4" t="str">
        <f t="shared" si="527"/>
        <v>Sum</v>
      </c>
      <c r="H5594" s="4" t="str">
        <f t="shared" si="528"/>
        <v>Off</v>
      </c>
      <c r="I5594">
        <v>1127872598</v>
      </c>
      <c r="J5594" t="s">
        <v>26</v>
      </c>
      <c r="K5594">
        <v>18.989999999999998</v>
      </c>
      <c r="L5594">
        <v>19.151707999999999</v>
      </c>
      <c r="M5594">
        <v>0.16262699999999999</v>
      </c>
      <c r="N5594">
        <v>-9.19E-4</v>
      </c>
    </row>
    <row r="5595" spans="1:14" x14ac:dyDescent="0.3">
      <c r="A5595" s="1">
        <v>43698.25</v>
      </c>
      <c r="B5595" s="1">
        <v>43698.083333333336</v>
      </c>
      <c r="C5595" s="3">
        <f t="shared" si="523"/>
        <v>8</v>
      </c>
      <c r="D5595" s="3">
        <f t="shared" si="524"/>
        <v>21</v>
      </c>
      <c r="E5595" s="4">
        <f t="shared" si="525"/>
        <v>2</v>
      </c>
      <c r="F5595" s="4">
        <f t="shared" si="526"/>
        <v>4</v>
      </c>
      <c r="G5595" s="4" t="str">
        <f t="shared" si="527"/>
        <v>Sum</v>
      </c>
      <c r="H5595" s="4" t="str">
        <f t="shared" si="528"/>
        <v>Off</v>
      </c>
      <c r="I5595">
        <v>1127872598</v>
      </c>
      <c r="J5595" t="s">
        <v>26</v>
      </c>
      <c r="K5595">
        <v>17.95</v>
      </c>
      <c r="L5595">
        <v>18.077359999999999</v>
      </c>
      <c r="M5595">
        <v>0.171371</v>
      </c>
      <c r="N5595">
        <v>-4.4011000000000002E-2</v>
      </c>
    </row>
    <row r="5596" spans="1:14" x14ac:dyDescent="0.3">
      <c r="A5596" s="1">
        <v>43698.291666666664</v>
      </c>
      <c r="B5596" s="1">
        <v>43698.125</v>
      </c>
      <c r="C5596" s="3">
        <f t="shared" si="523"/>
        <v>8</v>
      </c>
      <c r="D5596" s="3">
        <f t="shared" si="524"/>
        <v>21</v>
      </c>
      <c r="E5596" s="4">
        <f t="shared" si="525"/>
        <v>3</v>
      </c>
      <c r="F5596" s="4">
        <f t="shared" si="526"/>
        <v>4</v>
      </c>
      <c r="G5596" s="4" t="str">
        <f t="shared" si="527"/>
        <v>Sum</v>
      </c>
      <c r="H5596" s="4" t="str">
        <f t="shared" si="528"/>
        <v>Off</v>
      </c>
      <c r="I5596">
        <v>1127872598</v>
      </c>
      <c r="J5596" t="s">
        <v>26</v>
      </c>
      <c r="K5596">
        <v>16.79</v>
      </c>
      <c r="L5596">
        <v>16.856425000000002</v>
      </c>
      <c r="M5596">
        <v>0.15485299999999999</v>
      </c>
      <c r="N5596">
        <v>-8.8428000000000007E-2</v>
      </c>
    </row>
    <row r="5597" spans="1:14" x14ac:dyDescent="0.3">
      <c r="A5597" s="1">
        <v>43698.333333333336</v>
      </c>
      <c r="B5597" s="1">
        <v>43698.166666666664</v>
      </c>
      <c r="C5597" s="3">
        <f t="shared" si="523"/>
        <v>8</v>
      </c>
      <c r="D5597" s="3">
        <f t="shared" si="524"/>
        <v>21</v>
      </c>
      <c r="E5597" s="4">
        <f t="shared" si="525"/>
        <v>4</v>
      </c>
      <c r="F5597" s="4">
        <f t="shared" si="526"/>
        <v>4</v>
      </c>
      <c r="G5597" s="4" t="str">
        <f t="shared" si="527"/>
        <v>Sum</v>
      </c>
      <c r="H5597" s="4" t="str">
        <f t="shared" si="528"/>
        <v>Off</v>
      </c>
      <c r="I5597">
        <v>1127872598</v>
      </c>
      <c r="J5597" t="s">
        <v>26</v>
      </c>
      <c r="K5597">
        <v>16.649999999999999</v>
      </c>
      <c r="L5597">
        <v>16.950664</v>
      </c>
      <c r="M5597">
        <v>0.383158</v>
      </c>
      <c r="N5597">
        <v>-8.2493999999999998E-2</v>
      </c>
    </row>
    <row r="5598" spans="1:14" x14ac:dyDescent="0.3">
      <c r="A5598" s="1">
        <v>43698.375</v>
      </c>
      <c r="B5598" s="1">
        <v>43698.208333333336</v>
      </c>
      <c r="C5598" s="3">
        <f t="shared" si="523"/>
        <v>8</v>
      </c>
      <c r="D5598" s="3">
        <f t="shared" si="524"/>
        <v>21</v>
      </c>
      <c r="E5598" s="4">
        <f t="shared" si="525"/>
        <v>5</v>
      </c>
      <c r="F5598" s="4">
        <f t="shared" si="526"/>
        <v>4</v>
      </c>
      <c r="G5598" s="4" t="str">
        <f t="shared" si="527"/>
        <v>Sum</v>
      </c>
      <c r="H5598" s="4" t="str">
        <f t="shared" si="528"/>
        <v>Off</v>
      </c>
      <c r="I5598">
        <v>1127872598</v>
      </c>
      <c r="J5598" t="s">
        <v>26</v>
      </c>
      <c r="K5598">
        <v>18.47</v>
      </c>
      <c r="L5598">
        <v>18.967807000000001</v>
      </c>
      <c r="M5598">
        <v>0.47132800000000002</v>
      </c>
      <c r="N5598">
        <v>2.6478999999999999E-2</v>
      </c>
    </row>
    <row r="5599" spans="1:14" x14ac:dyDescent="0.3">
      <c r="A5599" s="1">
        <v>43698.416666666664</v>
      </c>
      <c r="B5599" s="1">
        <v>43698.25</v>
      </c>
      <c r="C5599" s="3">
        <f t="shared" si="523"/>
        <v>8</v>
      </c>
      <c r="D5599" s="3">
        <f t="shared" si="524"/>
        <v>21</v>
      </c>
      <c r="E5599" s="4">
        <f t="shared" si="525"/>
        <v>6</v>
      </c>
      <c r="F5599" s="4">
        <f t="shared" si="526"/>
        <v>4</v>
      </c>
      <c r="G5599" s="4" t="str">
        <f t="shared" si="527"/>
        <v>Sum</v>
      </c>
      <c r="H5599" s="4" t="str">
        <f t="shared" si="528"/>
        <v>Off</v>
      </c>
      <c r="I5599">
        <v>1127872598</v>
      </c>
      <c r="J5599" t="s">
        <v>26</v>
      </c>
      <c r="K5599">
        <v>20.23</v>
      </c>
      <c r="L5599">
        <v>20.773702</v>
      </c>
      <c r="M5599">
        <v>0.61766100000000002</v>
      </c>
      <c r="N5599">
        <v>-7.3958999999999997E-2</v>
      </c>
    </row>
    <row r="5600" spans="1:14" x14ac:dyDescent="0.3">
      <c r="A5600" s="1">
        <v>43698.458333333336</v>
      </c>
      <c r="B5600" s="1">
        <v>43698.291666666664</v>
      </c>
      <c r="C5600" s="3">
        <f t="shared" si="523"/>
        <v>8</v>
      </c>
      <c r="D5600" s="3">
        <f t="shared" si="524"/>
        <v>21</v>
      </c>
      <c r="E5600" s="4">
        <f t="shared" si="525"/>
        <v>7</v>
      </c>
      <c r="F5600" s="4">
        <f t="shared" si="526"/>
        <v>4</v>
      </c>
      <c r="G5600" s="4" t="str">
        <f t="shared" si="527"/>
        <v>Sum</v>
      </c>
      <c r="H5600" s="4" t="str">
        <f t="shared" si="528"/>
        <v>Off</v>
      </c>
      <c r="I5600">
        <v>1127872598</v>
      </c>
      <c r="J5600" t="s">
        <v>26</v>
      </c>
      <c r="K5600">
        <v>20.94</v>
      </c>
      <c r="L5600">
        <v>21.348541000000001</v>
      </c>
      <c r="M5600">
        <v>0.47744700000000001</v>
      </c>
      <c r="N5600">
        <v>-6.8905999999999995E-2</v>
      </c>
    </row>
    <row r="5601" spans="1:14" x14ac:dyDescent="0.3">
      <c r="A5601" s="1">
        <v>43698.5</v>
      </c>
      <c r="B5601" s="1">
        <v>43698.333333333336</v>
      </c>
      <c r="C5601" s="3">
        <f t="shared" si="523"/>
        <v>8</v>
      </c>
      <c r="D5601" s="3">
        <f t="shared" si="524"/>
        <v>21</v>
      </c>
      <c r="E5601" s="4">
        <f t="shared" si="525"/>
        <v>8</v>
      </c>
      <c r="F5601" s="4">
        <f t="shared" si="526"/>
        <v>4</v>
      </c>
      <c r="G5601" s="4" t="str">
        <f t="shared" si="527"/>
        <v>Sum</v>
      </c>
      <c r="H5601" s="4" t="str">
        <f t="shared" si="528"/>
        <v>Off</v>
      </c>
      <c r="I5601">
        <v>1127872598</v>
      </c>
      <c r="J5601" t="s">
        <v>26</v>
      </c>
      <c r="K5601">
        <v>21.89</v>
      </c>
      <c r="L5601">
        <v>22.124265000000001</v>
      </c>
      <c r="M5601">
        <v>0.365421</v>
      </c>
      <c r="N5601">
        <v>-0.13115599999999999</v>
      </c>
    </row>
    <row r="5602" spans="1:14" x14ac:dyDescent="0.3">
      <c r="A5602" s="1">
        <v>43698.541666666664</v>
      </c>
      <c r="B5602" s="1">
        <v>43698.375</v>
      </c>
      <c r="C5602" s="3">
        <f t="shared" si="523"/>
        <v>8</v>
      </c>
      <c r="D5602" s="3">
        <f t="shared" si="524"/>
        <v>21</v>
      </c>
      <c r="E5602" s="4">
        <f t="shared" si="525"/>
        <v>9</v>
      </c>
      <c r="F5602" s="4">
        <f t="shared" si="526"/>
        <v>4</v>
      </c>
      <c r="G5602" s="4" t="str">
        <f t="shared" si="527"/>
        <v>Sum</v>
      </c>
      <c r="H5602" s="4" t="str">
        <f t="shared" si="528"/>
        <v>Off</v>
      </c>
      <c r="I5602">
        <v>1127872598</v>
      </c>
      <c r="J5602" t="s">
        <v>26</v>
      </c>
      <c r="K5602">
        <v>24.59</v>
      </c>
      <c r="L5602">
        <v>24.496058999999999</v>
      </c>
      <c r="M5602">
        <v>0.25247000000000003</v>
      </c>
      <c r="N5602">
        <v>-0.34641100000000002</v>
      </c>
    </row>
    <row r="5603" spans="1:14" x14ac:dyDescent="0.3">
      <c r="A5603" s="1">
        <v>43698.583333333336</v>
      </c>
      <c r="B5603" s="1">
        <v>43698.416666666664</v>
      </c>
      <c r="C5603" s="3">
        <f t="shared" si="523"/>
        <v>8</v>
      </c>
      <c r="D5603" s="3">
        <f t="shared" si="524"/>
        <v>21</v>
      </c>
      <c r="E5603" s="4">
        <f t="shared" si="525"/>
        <v>10</v>
      </c>
      <c r="F5603" s="4">
        <f t="shared" si="526"/>
        <v>4</v>
      </c>
      <c r="G5603" s="4" t="str">
        <f t="shared" si="527"/>
        <v>Sum</v>
      </c>
      <c r="H5603" s="4" t="str">
        <f t="shared" si="528"/>
        <v>On</v>
      </c>
      <c r="I5603">
        <v>1127872598</v>
      </c>
      <c r="J5603" t="s">
        <v>26</v>
      </c>
      <c r="K5603">
        <v>27.65</v>
      </c>
      <c r="L5603">
        <v>27.505545999999999</v>
      </c>
      <c r="M5603">
        <v>0.365809</v>
      </c>
      <c r="N5603">
        <v>-0.51026300000000002</v>
      </c>
    </row>
    <row r="5604" spans="1:14" x14ac:dyDescent="0.3">
      <c r="A5604" s="1">
        <v>43698.625</v>
      </c>
      <c r="B5604" s="1">
        <v>43698.458333333336</v>
      </c>
      <c r="C5604" s="3">
        <f t="shared" si="523"/>
        <v>8</v>
      </c>
      <c r="D5604" s="3">
        <f t="shared" si="524"/>
        <v>21</v>
      </c>
      <c r="E5604" s="4">
        <f t="shared" si="525"/>
        <v>11</v>
      </c>
      <c r="F5604" s="4">
        <f t="shared" si="526"/>
        <v>4</v>
      </c>
      <c r="G5604" s="4" t="str">
        <f t="shared" si="527"/>
        <v>Sum</v>
      </c>
      <c r="H5604" s="4" t="str">
        <f t="shared" si="528"/>
        <v>On</v>
      </c>
      <c r="I5604">
        <v>1127872598</v>
      </c>
      <c r="J5604" t="s">
        <v>26</v>
      </c>
      <c r="K5604">
        <v>31.58</v>
      </c>
      <c r="L5604">
        <v>31.539117000000001</v>
      </c>
      <c r="M5604">
        <v>0.44355499999999998</v>
      </c>
      <c r="N5604">
        <v>-0.48443799999999998</v>
      </c>
    </row>
    <row r="5605" spans="1:14" x14ac:dyDescent="0.3">
      <c r="A5605" s="1">
        <v>43698.666666666664</v>
      </c>
      <c r="B5605" s="1">
        <v>43698.5</v>
      </c>
      <c r="C5605" s="3">
        <f t="shared" si="523"/>
        <v>8</v>
      </c>
      <c r="D5605" s="3">
        <f t="shared" si="524"/>
        <v>21</v>
      </c>
      <c r="E5605" s="4">
        <f t="shared" si="525"/>
        <v>12</v>
      </c>
      <c r="F5605" s="4">
        <f t="shared" si="526"/>
        <v>4</v>
      </c>
      <c r="G5605" s="4" t="str">
        <f t="shared" si="527"/>
        <v>Sum</v>
      </c>
      <c r="H5605" s="4" t="str">
        <f t="shared" si="528"/>
        <v>On</v>
      </c>
      <c r="I5605">
        <v>1127872598</v>
      </c>
      <c r="J5605" t="s">
        <v>26</v>
      </c>
      <c r="K5605">
        <v>34.76</v>
      </c>
      <c r="L5605">
        <v>34.576810999999999</v>
      </c>
      <c r="M5605">
        <v>0.42093999999999998</v>
      </c>
      <c r="N5605">
        <v>-0.60412900000000003</v>
      </c>
    </row>
    <row r="5606" spans="1:14" x14ac:dyDescent="0.3">
      <c r="A5606" s="1">
        <v>43698.708333333336</v>
      </c>
      <c r="B5606" s="1">
        <v>43698.541666666664</v>
      </c>
      <c r="C5606" s="3">
        <f t="shared" si="523"/>
        <v>8</v>
      </c>
      <c r="D5606" s="3">
        <f t="shared" si="524"/>
        <v>21</v>
      </c>
      <c r="E5606" s="4">
        <f t="shared" si="525"/>
        <v>13</v>
      </c>
      <c r="F5606" s="4">
        <f t="shared" si="526"/>
        <v>4</v>
      </c>
      <c r="G5606" s="4" t="str">
        <f t="shared" si="527"/>
        <v>Sum</v>
      </c>
      <c r="H5606" s="4" t="str">
        <f t="shared" si="528"/>
        <v>On</v>
      </c>
      <c r="I5606">
        <v>1127872598</v>
      </c>
      <c r="J5606" t="s">
        <v>26</v>
      </c>
      <c r="K5606">
        <v>36.68</v>
      </c>
      <c r="L5606">
        <v>36.791825000000003</v>
      </c>
      <c r="M5606">
        <v>0.519007</v>
      </c>
      <c r="N5606">
        <v>-0.40718199999999999</v>
      </c>
    </row>
    <row r="5607" spans="1:14" x14ac:dyDescent="0.3">
      <c r="A5607" s="1">
        <v>43698.75</v>
      </c>
      <c r="B5607" s="1">
        <v>43698.583333333336</v>
      </c>
      <c r="C5607" s="3">
        <f t="shared" si="523"/>
        <v>8</v>
      </c>
      <c r="D5607" s="3">
        <f t="shared" si="524"/>
        <v>21</v>
      </c>
      <c r="E5607" s="4">
        <f t="shared" si="525"/>
        <v>14</v>
      </c>
      <c r="F5607" s="4">
        <f t="shared" si="526"/>
        <v>4</v>
      </c>
      <c r="G5607" s="4" t="str">
        <f t="shared" si="527"/>
        <v>Sum</v>
      </c>
      <c r="H5607" s="4" t="str">
        <f t="shared" si="528"/>
        <v>On</v>
      </c>
      <c r="I5607">
        <v>1127872598</v>
      </c>
      <c r="J5607" t="s">
        <v>26</v>
      </c>
      <c r="K5607">
        <v>42.52</v>
      </c>
      <c r="L5607">
        <v>42.371893999999998</v>
      </c>
      <c r="M5607">
        <v>0.315278</v>
      </c>
      <c r="N5607">
        <v>-0.46338400000000002</v>
      </c>
    </row>
    <row r="5608" spans="1:14" x14ac:dyDescent="0.3">
      <c r="A5608" s="1">
        <v>43698.791666666664</v>
      </c>
      <c r="B5608" s="1">
        <v>43698.625</v>
      </c>
      <c r="C5608" s="3">
        <f t="shared" si="523"/>
        <v>8</v>
      </c>
      <c r="D5608" s="3">
        <f t="shared" si="524"/>
        <v>21</v>
      </c>
      <c r="E5608" s="4">
        <f t="shared" si="525"/>
        <v>15</v>
      </c>
      <c r="F5608" s="4">
        <f t="shared" si="526"/>
        <v>4</v>
      </c>
      <c r="G5608" s="4" t="str">
        <f t="shared" si="527"/>
        <v>Sum</v>
      </c>
      <c r="H5608" s="4" t="str">
        <f t="shared" si="528"/>
        <v>On</v>
      </c>
      <c r="I5608">
        <v>1127872598</v>
      </c>
      <c r="J5608" t="s">
        <v>26</v>
      </c>
      <c r="K5608">
        <v>45.73</v>
      </c>
      <c r="L5608">
        <v>45.359703000000003</v>
      </c>
      <c r="M5608">
        <v>0.166962</v>
      </c>
      <c r="N5608">
        <v>-0.53725900000000004</v>
      </c>
    </row>
    <row r="5609" spans="1:14" x14ac:dyDescent="0.3">
      <c r="A5609" s="1">
        <v>43698.833333333336</v>
      </c>
      <c r="B5609" s="1">
        <v>43698.666666666664</v>
      </c>
      <c r="C5609" s="3">
        <f t="shared" si="523"/>
        <v>8</v>
      </c>
      <c r="D5609" s="3">
        <f t="shared" si="524"/>
        <v>21</v>
      </c>
      <c r="E5609" s="4">
        <f t="shared" si="525"/>
        <v>16</v>
      </c>
      <c r="F5609" s="4">
        <f t="shared" si="526"/>
        <v>4</v>
      </c>
      <c r="G5609" s="4" t="str">
        <f t="shared" si="527"/>
        <v>Sum</v>
      </c>
      <c r="H5609" s="4" t="str">
        <f t="shared" si="528"/>
        <v>On</v>
      </c>
      <c r="I5609">
        <v>1127872598</v>
      </c>
      <c r="J5609" t="s">
        <v>26</v>
      </c>
      <c r="K5609">
        <v>49.69</v>
      </c>
      <c r="L5609">
        <v>49.141649999999998</v>
      </c>
      <c r="M5609">
        <v>4.3860000000000003E-2</v>
      </c>
      <c r="N5609">
        <v>-0.59221000000000001</v>
      </c>
    </row>
    <row r="5610" spans="1:14" x14ac:dyDescent="0.3">
      <c r="A5610" s="1">
        <v>43698.875</v>
      </c>
      <c r="B5610" s="1">
        <v>43698.708333333336</v>
      </c>
      <c r="C5610" s="3">
        <f t="shared" si="523"/>
        <v>8</v>
      </c>
      <c r="D5610" s="3">
        <f t="shared" si="524"/>
        <v>21</v>
      </c>
      <c r="E5610" s="4">
        <f t="shared" si="525"/>
        <v>17</v>
      </c>
      <c r="F5610" s="4">
        <f t="shared" si="526"/>
        <v>4</v>
      </c>
      <c r="G5610" s="4" t="str">
        <f t="shared" si="527"/>
        <v>Sum</v>
      </c>
      <c r="H5610" s="4" t="str">
        <f t="shared" si="528"/>
        <v>On</v>
      </c>
      <c r="I5610">
        <v>1127872598</v>
      </c>
      <c r="J5610" t="s">
        <v>26</v>
      </c>
      <c r="K5610">
        <v>47.08</v>
      </c>
      <c r="L5610">
        <v>46.408172999999998</v>
      </c>
      <c r="M5610">
        <v>-0.229603</v>
      </c>
      <c r="N5610">
        <v>-0.44222400000000001</v>
      </c>
    </row>
    <row r="5611" spans="1:14" x14ac:dyDescent="0.3">
      <c r="A5611" s="1">
        <v>43698.916666666664</v>
      </c>
      <c r="B5611" s="1">
        <v>43698.75</v>
      </c>
      <c r="C5611" s="3">
        <f t="shared" si="523"/>
        <v>8</v>
      </c>
      <c r="D5611" s="3">
        <f t="shared" si="524"/>
        <v>21</v>
      </c>
      <c r="E5611" s="4">
        <f t="shared" si="525"/>
        <v>18</v>
      </c>
      <c r="F5611" s="4">
        <f t="shared" si="526"/>
        <v>4</v>
      </c>
      <c r="G5611" s="4" t="str">
        <f t="shared" si="527"/>
        <v>Sum</v>
      </c>
      <c r="H5611" s="4" t="str">
        <f t="shared" si="528"/>
        <v>On</v>
      </c>
      <c r="I5611">
        <v>1127872598</v>
      </c>
      <c r="J5611" t="s">
        <v>26</v>
      </c>
      <c r="K5611">
        <v>39.700000000000003</v>
      </c>
      <c r="L5611">
        <v>39.152849000000003</v>
      </c>
      <c r="M5611">
        <v>-0.282692</v>
      </c>
      <c r="N5611">
        <v>-0.264459</v>
      </c>
    </row>
    <row r="5612" spans="1:14" x14ac:dyDescent="0.3">
      <c r="A5612" s="1">
        <v>43698.958333333336</v>
      </c>
      <c r="B5612" s="1">
        <v>43698.791666666664</v>
      </c>
      <c r="C5612" s="3">
        <f t="shared" si="523"/>
        <v>8</v>
      </c>
      <c r="D5612" s="3">
        <f t="shared" si="524"/>
        <v>21</v>
      </c>
      <c r="E5612" s="4">
        <f t="shared" si="525"/>
        <v>19</v>
      </c>
      <c r="F5612" s="4">
        <f t="shared" si="526"/>
        <v>4</v>
      </c>
      <c r="G5612" s="4" t="str">
        <f t="shared" si="527"/>
        <v>Sum</v>
      </c>
      <c r="H5612" s="4" t="str">
        <f t="shared" si="528"/>
        <v>On</v>
      </c>
      <c r="I5612">
        <v>1127872598</v>
      </c>
      <c r="J5612" t="s">
        <v>26</v>
      </c>
      <c r="K5612">
        <v>34.47</v>
      </c>
      <c r="L5612">
        <v>34.084052</v>
      </c>
      <c r="M5612">
        <v>5.2951999999999999E-2</v>
      </c>
      <c r="N5612">
        <v>-0.43890000000000001</v>
      </c>
    </row>
    <row r="5613" spans="1:14" x14ac:dyDescent="0.3">
      <c r="A5613" s="1">
        <v>43699</v>
      </c>
      <c r="B5613" s="1">
        <v>43698.833333333336</v>
      </c>
      <c r="C5613" s="3">
        <f t="shared" si="523"/>
        <v>8</v>
      </c>
      <c r="D5613" s="3">
        <f t="shared" si="524"/>
        <v>21</v>
      </c>
      <c r="E5613" s="4">
        <f t="shared" si="525"/>
        <v>20</v>
      </c>
      <c r="F5613" s="4">
        <f t="shared" si="526"/>
        <v>4</v>
      </c>
      <c r="G5613" s="4" t="str">
        <f t="shared" si="527"/>
        <v>Sum</v>
      </c>
      <c r="H5613" s="4" t="str">
        <f t="shared" si="528"/>
        <v>On</v>
      </c>
      <c r="I5613">
        <v>1127872598</v>
      </c>
      <c r="J5613" t="s">
        <v>26</v>
      </c>
      <c r="K5613">
        <v>33.24</v>
      </c>
      <c r="L5613">
        <v>32.849136000000001</v>
      </c>
      <c r="M5613">
        <v>2.2394000000000001E-2</v>
      </c>
      <c r="N5613">
        <v>-0.41325800000000001</v>
      </c>
    </row>
    <row r="5614" spans="1:14" x14ac:dyDescent="0.3">
      <c r="A5614" s="1">
        <v>43699.041666666664</v>
      </c>
      <c r="B5614" s="1">
        <v>43698.875</v>
      </c>
      <c r="C5614" s="3">
        <f t="shared" si="523"/>
        <v>8</v>
      </c>
      <c r="D5614" s="3">
        <f t="shared" si="524"/>
        <v>21</v>
      </c>
      <c r="E5614" s="4">
        <f t="shared" si="525"/>
        <v>21</v>
      </c>
      <c r="F5614" s="4">
        <f t="shared" si="526"/>
        <v>4</v>
      </c>
      <c r="G5614" s="4" t="str">
        <f t="shared" si="527"/>
        <v>Sum</v>
      </c>
      <c r="H5614" s="4" t="str">
        <f t="shared" si="528"/>
        <v>On</v>
      </c>
      <c r="I5614">
        <v>1127872598</v>
      </c>
      <c r="J5614" t="s">
        <v>26</v>
      </c>
      <c r="K5614">
        <v>26.92</v>
      </c>
      <c r="L5614">
        <v>26.693073999999999</v>
      </c>
      <c r="M5614">
        <v>0.132045</v>
      </c>
      <c r="N5614">
        <v>-0.35897099999999998</v>
      </c>
    </row>
    <row r="5615" spans="1:14" x14ac:dyDescent="0.3">
      <c r="A5615" s="1">
        <v>43699.083333333336</v>
      </c>
      <c r="B5615" s="1">
        <v>43698.916666666664</v>
      </c>
      <c r="C5615" s="3">
        <f t="shared" si="523"/>
        <v>8</v>
      </c>
      <c r="D5615" s="3">
        <f t="shared" si="524"/>
        <v>21</v>
      </c>
      <c r="E5615" s="4">
        <f t="shared" si="525"/>
        <v>22</v>
      </c>
      <c r="F5615" s="4">
        <f t="shared" si="526"/>
        <v>4</v>
      </c>
      <c r="G5615" s="4" t="str">
        <f t="shared" si="527"/>
        <v>Sum</v>
      </c>
      <c r="H5615" s="4" t="str">
        <f t="shared" si="528"/>
        <v>Off</v>
      </c>
      <c r="I5615">
        <v>1127872598</v>
      </c>
      <c r="J5615" t="s">
        <v>26</v>
      </c>
      <c r="K5615">
        <v>23.5</v>
      </c>
      <c r="L5615">
        <v>23.649958000000002</v>
      </c>
      <c r="M5615">
        <v>0.17968200000000001</v>
      </c>
      <c r="N5615">
        <v>-2.9724E-2</v>
      </c>
    </row>
    <row r="5616" spans="1:14" x14ac:dyDescent="0.3">
      <c r="A5616" s="1">
        <v>43699.125</v>
      </c>
      <c r="B5616" s="1">
        <v>43698.958333333336</v>
      </c>
      <c r="C5616" s="3">
        <f t="shared" si="523"/>
        <v>8</v>
      </c>
      <c r="D5616" s="3">
        <f t="shared" si="524"/>
        <v>21</v>
      </c>
      <c r="E5616" s="4">
        <f t="shared" si="525"/>
        <v>23</v>
      </c>
      <c r="F5616" s="4">
        <f t="shared" si="526"/>
        <v>4</v>
      </c>
      <c r="G5616" s="4" t="str">
        <f t="shared" si="527"/>
        <v>Sum</v>
      </c>
      <c r="H5616" s="4" t="str">
        <f t="shared" si="528"/>
        <v>Off</v>
      </c>
      <c r="I5616">
        <v>1127872598</v>
      </c>
      <c r="J5616" t="s">
        <v>26</v>
      </c>
      <c r="K5616">
        <v>21.02</v>
      </c>
      <c r="L5616">
        <v>21.295769</v>
      </c>
      <c r="M5616">
        <v>0.19281899999999999</v>
      </c>
      <c r="N5616">
        <v>8.2949999999999996E-2</v>
      </c>
    </row>
    <row r="5617" spans="1:14" x14ac:dyDescent="0.3">
      <c r="A5617" s="1">
        <v>43699.166666666664</v>
      </c>
      <c r="B5617" s="1">
        <v>43699</v>
      </c>
      <c r="C5617" s="3">
        <f t="shared" si="523"/>
        <v>8</v>
      </c>
      <c r="D5617" s="3">
        <f t="shared" si="524"/>
        <v>22</v>
      </c>
      <c r="E5617" s="4">
        <f t="shared" si="525"/>
        <v>0</v>
      </c>
      <c r="F5617" s="4">
        <f t="shared" si="526"/>
        <v>5</v>
      </c>
      <c r="G5617" s="4" t="str">
        <f t="shared" si="527"/>
        <v>Sum</v>
      </c>
      <c r="H5617" s="4" t="str">
        <f t="shared" si="528"/>
        <v>Off</v>
      </c>
      <c r="I5617">
        <v>1127872598</v>
      </c>
      <c r="J5617" t="s">
        <v>26</v>
      </c>
      <c r="K5617">
        <v>19.43</v>
      </c>
      <c r="L5617">
        <v>19.715287</v>
      </c>
      <c r="M5617">
        <v>0.24374299999999999</v>
      </c>
      <c r="N5617">
        <v>4.1543999999999998E-2</v>
      </c>
    </row>
    <row r="5618" spans="1:14" x14ac:dyDescent="0.3">
      <c r="A5618" s="1">
        <v>43699.208333333336</v>
      </c>
      <c r="B5618" s="1">
        <v>43699.041666666664</v>
      </c>
      <c r="C5618" s="3">
        <f t="shared" si="523"/>
        <v>8</v>
      </c>
      <c r="D5618" s="3">
        <f t="shared" si="524"/>
        <v>22</v>
      </c>
      <c r="E5618" s="4">
        <f t="shared" si="525"/>
        <v>1</v>
      </c>
      <c r="F5618" s="4">
        <f t="shared" si="526"/>
        <v>5</v>
      </c>
      <c r="G5618" s="4" t="str">
        <f t="shared" si="527"/>
        <v>Sum</v>
      </c>
      <c r="H5618" s="4" t="str">
        <f t="shared" si="528"/>
        <v>Off</v>
      </c>
      <c r="I5618">
        <v>1127872598</v>
      </c>
      <c r="J5618" t="s">
        <v>26</v>
      </c>
      <c r="K5618">
        <v>18.309999999999999</v>
      </c>
      <c r="L5618">
        <v>18.534945</v>
      </c>
      <c r="M5618">
        <v>0.123596</v>
      </c>
      <c r="N5618">
        <v>0.10134899999999999</v>
      </c>
    </row>
    <row r="5619" spans="1:14" x14ac:dyDescent="0.3">
      <c r="A5619" s="1">
        <v>43699.25</v>
      </c>
      <c r="B5619" s="1">
        <v>43699.083333333336</v>
      </c>
      <c r="C5619" s="3">
        <f t="shared" si="523"/>
        <v>8</v>
      </c>
      <c r="D5619" s="3">
        <f t="shared" si="524"/>
        <v>22</v>
      </c>
      <c r="E5619" s="4">
        <f t="shared" si="525"/>
        <v>2</v>
      </c>
      <c r="F5619" s="4">
        <f t="shared" si="526"/>
        <v>5</v>
      </c>
      <c r="G5619" s="4" t="str">
        <f t="shared" si="527"/>
        <v>Sum</v>
      </c>
      <c r="H5619" s="4" t="str">
        <f t="shared" si="528"/>
        <v>Off</v>
      </c>
      <c r="I5619">
        <v>1127872598</v>
      </c>
      <c r="J5619" t="s">
        <v>26</v>
      </c>
      <c r="K5619">
        <v>16.72</v>
      </c>
      <c r="L5619">
        <v>16.888798999999999</v>
      </c>
      <c r="M5619">
        <v>8.2072000000000006E-2</v>
      </c>
      <c r="N5619">
        <v>8.6726999999999999E-2</v>
      </c>
    </row>
    <row r="5620" spans="1:14" x14ac:dyDescent="0.3">
      <c r="A5620" s="1">
        <v>43699.291666666664</v>
      </c>
      <c r="B5620" s="1">
        <v>43699.125</v>
      </c>
      <c r="C5620" s="3">
        <f t="shared" si="523"/>
        <v>8</v>
      </c>
      <c r="D5620" s="3">
        <f t="shared" si="524"/>
        <v>22</v>
      </c>
      <c r="E5620" s="4">
        <f t="shared" si="525"/>
        <v>3</v>
      </c>
      <c r="F5620" s="4">
        <f t="shared" si="526"/>
        <v>5</v>
      </c>
      <c r="G5620" s="4" t="str">
        <f t="shared" si="527"/>
        <v>Sum</v>
      </c>
      <c r="H5620" s="4" t="str">
        <f t="shared" si="528"/>
        <v>Off</v>
      </c>
      <c r="I5620">
        <v>1127872598</v>
      </c>
      <c r="J5620" t="s">
        <v>26</v>
      </c>
      <c r="K5620">
        <v>15.97</v>
      </c>
      <c r="L5620">
        <v>16.079961999999998</v>
      </c>
      <c r="M5620">
        <v>7.0801000000000003E-2</v>
      </c>
      <c r="N5620">
        <v>3.9161000000000001E-2</v>
      </c>
    </row>
    <row r="5621" spans="1:14" x14ac:dyDescent="0.3">
      <c r="A5621" s="1">
        <v>43699.333333333336</v>
      </c>
      <c r="B5621" s="1">
        <v>43699.166666666664</v>
      </c>
      <c r="C5621" s="3">
        <f t="shared" si="523"/>
        <v>8</v>
      </c>
      <c r="D5621" s="3">
        <f t="shared" si="524"/>
        <v>22</v>
      </c>
      <c r="E5621" s="4">
        <f t="shared" si="525"/>
        <v>4</v>
      </c>
      <c r="F5621" s="4">
        <f t="shared" si="526"/>
        <v>5</v>
      </c>
      <c r="G5621" s="4" t="str">
        <f t="shared" si="527"/>
        <v>Sum</v>
      </c>
      <c r="H5621" s="4" t="str">
        <f t="shared" si="528"/>
        <v>Off</v>
      </c>
      <c r="I5621">
        <v>1127872598</v>
      </c>
      <c r="J5621" t="s">
        <v>26</v>
      </c>
      <c r="K5621">
        <v>15.49</v>
      </c>
      <c r="L5621">
        <v>15.854982</v>
      </c>
      <c r="M5621">
        <v>0.35</v>
      </c>
      <c r="N5621">
        <v>1.4982000000000001E-2</v>
      </c>
    </row>
    <row r="5622" spans="1:14" x14ac:dyDescent="0.3">
      <c r="A5622" s="1">
        <v>43699.375</v>
      </c>
      <c r="B5622" s="1">
        <v>43699.208333333336</v>
      </c>
      <c r="C5622" s="3">
        <f t="shared" si="523"/>
        <v>8</v>
      </c>
      <c r="D5622" s="3">
        <f t="shared" si="524"/>
        <v>22</v>
      </c>
      <c r="E5622" s="4">
        <f t="shared" si="525"/>
        <v>5</v>
      </c>
      <c r="F5622" s="4">
        <f t="shared" si="526"/>
        <v>5</v>
      </c>
      <c r="G5622" s="4" t="str">
        <f t="shared" si="527"/>
        <v>Sum</v>
      </c>
      <c r="H5622" s="4" t="str">
        <f t="shared" si="528"/>
        <v>Off</v>
      </c>
      <c r="I5622">
        <v>1127872598</v>
      </c>
      <c r="J5622" t="s">
        <v>26</v>
      </c>
      <c r="K5622">
        <v>17.09</v>
      </c>
      <c r="L5622">
        <v>17.637938999999999</v>
      </c>
      <c r="M5622">
        <v>0.50118099999999999</v>
      </c>
      <c r="N5622">
        <v>4.6758000000000001E-2</v>
      </c>
    </row>
    <row r="5623" spans="1:14" x14ac:dyDescent="0.3">
      <c r="A5623" s="1">
        <v>43699.416666666664</v>
      </c>
      <c r="B5623" s="1">
        <v>43699.25</v>
      </c>
      <c r="C5623" s="3">
        <f t="shared" si="523"/>
        <v>8</v>
      </c>
      <c r="D5623" s="3">
        <f t="shared" si="524"/>
        <v>22</v>
      </c>
      <c r="E5623" s="4">
        <f t="shared" si="525"/>
        <v>6</v>
      </c>
      <c r="F5623" s="4">
        <f t="shared" si="526"/>
        <v>5</v>
      </c>
      <c r="G5623" s="4" t="str">
        <f t="shared" si="527"/>
        <v>Sum</v>
      </c>
      <c r="H5623" s="4" t="str">
        <f t="shared" si="528"/>
        <v>Off</v>
      </c>
      <c r="I5623">
        <v>1127872598</v>
      </c>
      <c r="J5623" t="s">
        <v>26</v>
      </c>
      <c r="K5623">
        <v>19.190000000000001</v>
      </c>
      <c r="L5623">
        <v>19.862722999999999</v>
      </c>
      <c r="M5623">
        <v>0.75981699999999996</v>
      </c>
      <c r="N5623">
        <v>-8.7094000000000005E-2</v>
      </c>
    </row>
    <row r="5624" spans="1:14" x14ac:dyDescent="0.3">
      <c r="A5624" s="1">
        <v>43699.458333333336</v>
      </c>
      <c r="B5624" s="1">
        <v>43699.291666666664</v>
      </c>
      <c r="C5624" s="3">
        <f t="shared" si="523"/>
        <v>8</v>
      </c>
      <c r="D5624" s="3">
        <f t="shared" si="524"/>
        <v>22</v>
      </c>
      <c r="E5624" s="4">
        <f t="shared" si="525"/>
        <v>7</v>
      </c>
      <c r="F5624" s="4">
        <f t="shared" si="526"/>
        <v>5</v>
      </c>
      <c r="G5624" s="4" t="str">
        <f t="shared" si="527"/>
        <v>Sum</v>
      </c>
      <c r="H5624" s="4" t="str">
        <f t="shared" si="528"/>
        <v>Off</v>
      </c>
      <c r="I5624">
        <v>1127872598</v>
      </c>
      <c r="J5624" t="s">
        <v>26</v>
      </c>
      <c r="K5624">
        <v>20.260000000000002</v>
      </c>
      <c r="L5624">
        <v>20.407160000000001</v>
      </c>
      <c r="M5624">
        <v>0.37590899999999999</v>
      </c>
      <c r="N5624">
        <v>-0.22874900000000001</v>
      </c>
    </row>
    <row r="5625" spans="1:14" x14ac:dyDescent="0.3">
      <c r="A5625" s="1">
        <v>43699.5</v>
      </c>
      <c r="B5625" s="1">
        <v>43699.333333333336</v>
      </c>
      <c r="C5625" s="3">
        <f t="shared" si="523"/>
        <v>8</v>
      </c>
      <c r="D5625" s="3">
        <f t="shared" si="524"/>
        <v>22</v>
      </c>
      <c r="E5625" s="4">
        <f t="shared" si="525"/>
        <v>8</v>
      </c>
      <c r="F5625" s="4">
        <f t="shared" si="526"/>
        <v>5</v>
      </c>
      <c r="G5625" s="4" t="str">
        <f t="shared" si="527"/>
        <v>Sum</v>
      </c>
      <c r="H5625" s="4" t="str">
        <f t="shared" si="528"/>
        <v>Off</v>
      </c>
      <c r="I5625">
        <v>1127872598</v>
      </c>
      <c r="J5625" t="s">
        <v>26</v>
      </c>
      <c r="K5625">
        <v>21.42</v>
      </c>
      <c r="L5625">
        <v>21.623080999999999</v>
      </c>
      <c r="M5625">
        <v>0.45644499999999999</v>
      </c>
      <c r="N5625">
        <v>-0.25336399999999998</v>
      </c>
    </row>
    <row r="5626" spans="1:14" x14ac:dyDescent="0.3">
      <c r="A5626" s="1">
        <v>43699.541666666664</v>
      </c>
      <c r="B5626" s="1">
        <v>43699.375</v>
      </c>
      <c r="C5626" s="3">
        <f t="shared" si="523"/>
        <v>8</v>
      </c>
      <c r="D5626" s="3">
        <f t="shared" si="524"/>
        <v>22</v>
      </c>
      <c r="E5626" s="4">
        <f t="shared" si="525"/>
        <v>9</v>
      </c>
      <c r="F5626" s="4">
        <f t="shared" si="526"/>
        <v>5</v>
      </c>
      <c r="G5626" s="4" t="str">
        <f t="shared" si="527"/>
        <v>Sum</v>
      </c>
      <c r="H5626" s="4" t="str">
        <f t="shared" si="528"/>
        <v>Off</v>
      </c>
      <c r="I5626">
        <v>1127872598</v>
      </c>
      <c r="J5626" t="s">
        <v>26</v>
      </c>
      <c r="K5626">
        <v>23.27</v>
      </c>
      <c r="L5626">
        <v>22.970378</v>
      </c>
      <c r="M5626">
        <v>0.207816</v>
      </c>
      <c r="N5626">
        <v>-0.50743799999999994</v>
      </c>
    </row>
    <row r="5627" spans="1:14" x14ac:dyDescent="0.3">
      <c r="A5627" s="1">
        <v>43699.583333333336</v>
      </c>
      <c r="B5627" s="1">
        <v>43699.416666666664</v>
      </c>
      <c r="C5627" s="3">
        <f t="shared" si="523"/>
        <v>8</v>
      </c>
      <c r="D5627" s="3">
        <f t="shared" si="524"/>
        <v>22</v>
      </c>
      <c r="E5627" s="4">
        <f t="shared" si="525"/>
        <v>10</v>
      </c>
      <c r="F5627" s="4">
        <f t="shared" si="526"/>
        <v>5</v>
      </c>
      <c r="G5627" s="4" t="str">
        <f t="shared" si="527"/>
        <v>Sum</v>
      </c>
      <c r="H5627" s="4" t="str">
        <f t="shared" si="528"/>
        <v>On</v>
      </c>
      <c r="I5627">
        <v>1127872598</v>
      </c>
      <c r="J5627" t="s">
        <v>26</v>
      </c>
      <c r="K5627">
        <v>25.16</v>
      </c>
      <c r="L5627">
        <v>24.483046000000002</v>
      </c>
      <c r="M5627">
        <v>1.9458E-2</v>
      </c>
      <c r="N5627">
        <v>-0.69641200000000003</v>
      </c>
    </row>
    <row r="5628" spans="1:14" x14ac:dyDescent="0.3">
      <c r="A5628" s="1">
        <v>43699.625</v>
      </c>
      <c r="B5628" s="1">
        <v>43699.458333333336</v>
      </c>
      <c r="C5628" s="3">
        <f t="shared" si="523"/>
        <v>8</v>
      </c>
      <c r="D5628" s="3">
        <f t="shared" si="524"/>
        <v>22</v>
      </c>
      <c r="E5628" s="4">
        <f t="shared" si="525"/>
        <v>11</v>
      </c>
      <c r="F5628" s="4">
        <f t="shared" si="526"/>
        <v>5</v>
      </c>
      <c r="G5628" s="4" t="str">
        <f t="shared" si="527"/>
        <v>Sum</v>
      </c>
      <c r="H5628" s="4" t="str">
        <f t="shared" si="528"/>
        <v>On</v>
      </c>
      <c r="I5628">
        <v>1127872598</v>
      </c>
      <c r="J5628" t="s">
        <v>26</v>
      </c>
      <c r="K5628">
        <v>27</v>
      </c>
      <c r="L5628">
        <v>26.703268000000001</v>
      </c>
      <c r="M5628">
        <v>0.39940599999999998</v>
      </c>
      <c r="N5628">
        <v>-0.69613800000000003</v>
      </c>
    </row>
    <row r="5629" spans="1:14" x14ac:dyDescent="0.3">
      <c r="A5629" s="1">
        <v>43699.666666666664</v>
      </c>
      <c r="B5629" s="1">
        <v>43699.5</v>
      </c>
      <c r="C5629" s="3">
        <f t="shared" si="523"/>
        <v>8</v>
      </c>
      <c r="D5629" s="3">
        <f t="shared" si="524"/>
        <v>22</v>
      </c>
      <c r="E5629" s="4">
        <f t="shared" si="525"/>
        <v>12</v>
      </c>
      <c r="F5629" s="4">
        <f t="shared" si="526"/>
        <v>5</v>
      </c>
      <c r="G5629" s="4" t="str">
        <f t="shared" si="527"/>
        <v>Sum</v>
      </c>
      <c r="H5629" s="4" t="str">
        <f t="shared" si="528"/>
        <v>On</v>
      </c>
      <c r="I5629">
        <v>1127872598</v>
      </c>
      <c r="J5629" t="s">
        <v>26</v>
      </c>
      <c r="K5629">
        <v>28.59</v>
      </c>
      <c r="L5629">
        <v>27.915227000000002</v>
      </c>
      <c r="M5629">
        <v>0.16505800000000001</v>
      </c>
      <c r="N5629">
        <v>-0.83983099999999999</v>
      </c>
    </row>
    <row r="5630" spans="1:14" x14ac:dyDescent="0.3">
      <c r="A5630" s="1">
        <v>43699.708333333336</v>
      </c>
      <c r="B5630" s="1">
        <v>43699.541666666664</v>
      </c>
      <c r="C5630" s="3">
        <f t="shared" si="523"/>
        <v>8</v>
      </c>
      <c r="D5630" s="3">
        <f t="shared" si="524"/>
        <v>22</v>
      </c>
      <c r="E5630" s="4">
        <f t="shared" si="525"/>
        <v>13</v>
      </c>
      <c r="F5630" s="4">
        <f t="shared" si="526"/>
        <v>5</v>
      </c>
      <c r="G5630" s="4" t="str">
        <f t="shared" si="527"/>
        <v>Sum</v>
      </c>
      <c r="H5630" s="4" t="str">
        <f t="shared" si="528"/>
        <v>On</v>
      </c>
      <c r="I5630">
        <v>1127872598</v>
      </c>
      <c r="J5630" t="s">
        <v>26</v>
      </c>
      <c r="K5630">
        <v>30.46</v>
      </c>
      <c r="L5630">
        <v>29.528739999999999</v>
      </c>
      <c r="M5630">
        <v>-0.115996</v>
      </c>
      <c r="N5630">
        <v>-0.81526399999999999</v>
      </c>
    </row>
    <row r="5631" spans="1:14" x14ac:dyDescent="0.3">
      <c r="A5631" s="1">
        <v>43699.75</v>
      </c>
      <c r="B5631" s="1">
        <v>43699.583333333336</v>
      </c>
      <c r="C5631" s="3">
        <f t="shared" si="523"/>
        <v>8</v>
      </c>
      <c r="D5631" s="3">
        <f t="shared" si="524"/>
        <v>22</v>
      </c>
      <c r="E5631" s="4">
        <f t="shared" si="525"/>
        <v>14</v>
      </c>
      <c r="F5631" s="4">
        <f t="shared" si="526"/>
        <v>5</v>
      </c>
      <c r="G5631" s="4" t="str">
        <f t="shared" si="527"/>
        <v>Sum</v>
      </c>
      <c r="H5631" s="4" t="str">
        <f t="shared" si="528"/>
        <v>On</v>
      </c>
      <c r="I5631">
        <v>1127872598</v>
      </c>
      <c r="J5631" t="s">
        <v>26</v>
      </c>
      <c r="K5631">
        <v>32.51</v>
      </c>
      <c r="L5631">
        <v>31.197154000000001</v>
      </c>
      <c r="M5631">
        <v>-0.453295</v>
      </c>
      <c r="N5631">
        <v>-0.85955099999999995</v>
      </c>
    </row>
    <row r="5632" spans="1:14" x14ac:dyDescent="0.3">
      <c r="A5632" s="1">
        <v>43699.791666666664</v>
      </c>
      <c r="B5632" s="1">
        <v>43699.625</v>
      </c>
      <c r="C5632" s="3">
        <f t="shared" si="523"/>
        <v>8</v>
      </c>
      <c r="D5632" s="3">
        <f t="shared" si="524"/>
        <v>22</v>
      </c>
      <c r="E5632" s="4">
        <f t="shared" si="525"/>
        <v>15</v>
      </c>
      <c r="F5632" s="4">
        <f t="shared" si="526"/>
        <v>5</v>
      </c>
      <c r="G5632" s="4" t="str">
        <f t="shared" si="527"/>
        <v>Sum</v>
      </c>
      <c r="H5632" s="4" t="str">
        <f t="shared" si="528"/>
        <v>On</v>
      </c>
      <c r="I5632">
        <v>1127872598</v>
      </c>
      <c r="J5632" t="s">
        <v>26</v>
      </c>
      <c r="K5632">
        <v>34.14</v>
      </c>
      <c r="L5632">
        <v>31.820965000000001</v>
      </c>
      <c r="M5632">
        <v>-1.3460399999999999</v>
      </c>
      <c r="N5632">
        <v>-0.97299500000000005</v>
      </c>
    </row>
    <row r="5633" spans="1:14" x14ac:dyDescent="0.3">
      <c r="A5633" s="1">
        <v>43699.833333333336</v>
      </c>
      <c r="B5633" s="1">
        <v>43699.666666666664</v>
      </c>
      <c r="C5633" s="3">
        <f t="shared" si="523"/>
        <v>8</v>
      </c>
      <c r="D5633" s="3">
        <f t="shared" si="524"/>
        <v>22</v>
      </c>
      <c r="E5633" s="4">
        <f t="shared" si="525"/>
        <v>16</v>
      </c>
      <c r="F5633" s="4">
        <f t="shared" si="526"/>
        <v>5</v>
      </c>
      <c r="G5633" s="4" t="str">
        <f t="shared" si="527"/>
        <v>Sum</v>
      </c>
      <c r="H5633" s="4" t="str">
        <f t="shared" si="528"/>
        <v>On</v>
      </c>
      <c r="I5633">
        <v>1127872598</v>
      </c>
      <c r="J5633" t="s">
        <v>26</v>
      </c>
      <c r="K5633">
        <v>37.46</v>
      </c>
      <c r="L5633">
        <v>34.422305000000001</v>
      </c>
      <c r="M5633">
        <v>-1.989765</v>
      </c>
      <c r="N5633">
        <v>-1.04793</v>
      </c>
    </row>
    <row r="5634" spans="1:14" x14ac:dyDescent="0.3">
      <c r="A5634" s="1">
        <v>43699.875</v>
      </c>
      <c r="B5634" s="1">
        <v>43699.708333333336</v>
      </c>
      <c r="C5634" s="3">
        <f t="shared" si="523"/>
        <v>8</v>
      </c>
      <c r="D5634" s="3">
        <f t="shared" si="524"/>
        <v>22</v>
      </c>
      <c r="E5634" s="4">
        <f t="shared" si="525"/>
        <v>17</v>
      </c>
      <c r="F5634" s="4">
        <f t="shared" si="526"/>
        <v>5</v>
      </c>
      <c r="G5634" s="4" t="str">
        <f t="shared" si="527"/>
        <v>Sum</v>
      </c>
      <c r="H5634" s="4" t="str">
        <f t="shared" si="528"/>
        <v>On</v>
      </c>
      <c r="I5634">
        <v>1127872598</v>
      </c>
      <c r="J5634" t="s">
        <v>26</v>
      </c>
      <c r="K5634">
        <v>35.369999999999997</v>
      </c>
      <c r="L5634">
        <v>32.339438999999999</v>
      </c>
      <c r="M5634">
        <v>-2.1527020000000001</v>
      </c>
      <c r="N5634">
        <v>-0.87785899999999994</v>
      </c>
    </row>
    <row r="5635" spans="1:14" x14ac:dyDescent="0.3">
      <c r="A5635" s="1">
        <v>43699.916666666664</v>
      </c>
      <c r="B5635" s="1">
        <v>43699.75</v>
      </c>
      <c r="C5635" s="3">
        <f t="shared" ref="C5635:C5698" si="529">MONTH(B5635)</f>
        <v>8</v>
      </c>
      <c r="D5635" s="3">
        <f t="shared" ref="D5635:D5698" si="530">DAY(B5635)</f>
        <v>22</v>
      </c>
      <c r="E5635" s="4">
        <f t="shared" ref="E5635:E5698" si="531">HOUR(B5635)</f>
        <v>18</v>
      </c>
      <c r="F5635" s="4">
        <f t="shared" ref="F5635:F5698" si="532">WEEKDAY(B5635)</f>
        <v>5</v>
      </c>
      <c r="G5635" s="4" t="str">
        <f t="shared" ref="G5635:G5698" si="533">IF(AND(C5635&gt;4,C5635&lt;10),"Sum","Win")</f>
        <v>Sum</v>
      </c>
      <c r="H5635" s="4" t="str">
        <f t="shared" si="528"/>
        <v>On</v>
      </c>
      <c r="I5635">
        <v>1127872598</v>
      </c>
      <c r="J5635" t="s">
        <v>26</v>
      </c>
      <c r="K5635">
        <v>30.22</v>
      </c>
      <c r="L5635">
        <v>28.137039999999999</v>
      </c>
      <c r="M5635">
        <v>-1.268956</v>
      </c>
      <c r="N5635">
        <v>-0.81400399999999995</v>
      </c>
    </row>
    <row r="5636" spans="1:14" x14ac:dyDescent="0.3">
      <c r="A5636" s="1">
        <v>43699.958333333336</v>
      </c>
      <c r="B5636" s="1">
        <v>43699.791666666664</v>
      </c>
      <c r="C5636" s="3">
        <f t="shared" si="529"/>
        <v>8</v>
      </c>
      <c r="D5636" s="3">
        <f t="shared" si="530"/>
        <v>22</v>
      </c>
      <c r="E5636" s="4">
        <f t="shared" si="531"/>
        <v>19</v>
      </c>
      <c r="F5636" s="4">
        <f t="shared" si="532"/>
        <v>5</v>
      </c>
      <c r="G5636" s="4" t="str">
        <f t="shared" si="533"/>
        <v>Sum</v>
      </c>
      <c r="H5636" s="4" t="str">
        <f t="shared" si="528"/>
        <v>On</v>
      </c>
      <c r="I5636">
        <v>1127872598</v>
      </c>
      <c r="J5636" t="s">
        <v>26</v>
      </c>
      <c r="K5636">
        <v>27.39</v>
      </c>
      <c r="L5636">
        <v>26.47437</v>
      </c>
      <c r="M5636">
        <v>-0.25814700000000002</v>
      </c>
      <c r="N5636">
        <v>-0.65748300000000004</v>
      </c>
    </row>
    <row r="5637" spans="1:14" x14ac:dyDescent="0.3">
      <c r="A5637" s="1">
        <v>43700</v>
      </c>
      <c r="B5637" s="1">
        <v>43699.833333333336</v>
      </c>
      <c r="C5637" s="3">
        <f t="shared" si="529"/>
        <v>8</v>
      </c>
      <c r="D5637" s="3">
        <f t="shared" si="530"/>
        <v>22</v>
      </c>
      <c r="E5637" s="4">
        <f t="shared" si="531"/>
        <v>20</v>
      </c>
      <c r="F5637" s="4">
        <f t="shared" si="532"/>
        <v>5</v>
      </c>
      <c r="G5637" s="4" t="str">
        <f t="shared" si="533"/>
        <v>Sum</v>
      </c>
      <c r="H5637" s="4" t="str">
        <f t="shared" si="528"/>
        <v>On</v>
      </c>
      <c r="I5637">
        <v>1127872598</v>
      </c>
      <c r="J5637" t="s">
        <v>26</v>
      </c>
      <c r="K5637">
        <v>27.32</v>
      </c>
      <c r="L5637">
        <v>26.552699</v>
      </c>
      <c r="M5637">
        <v>-2.6249000000000001E-2</v>
      </c>
      <c r="N5637">
        <v>-0.74105200000000004</v>
      </c>
    </row>
    <row r="5638" spans="1:14" x14ac:dyDescent="0.3">
      <c r="A5638" s="1">
        <v>43700.041666666664</v>
      </c>
      <c r="B5638" s="1">
        <v>43699.875</v>
      </c>
      <c r="C5638" s="3">
        <f t="shared" si="529"/>
        <v>8</v>
      </c>
      <c r="D5638" s="3">
        <f t="shared" si="530"/>
        <v>22</v>
      </c>
      <c r="E5638" s="4">
        <f t="shared" si="531"/>
        <v>21</v>
      </c>
      <c r="F5638" s="4">
        <f t="shared" si="532"/>
        <v>5</v>
      </c>
      <c r="G5638" s="4" t="str">
        <f t="shared" si="533"/>
        <v>Sum</v>
      </c>
      <c r="H5638" s="4" t="str">
        <f t="shared" si="528"/>
        <v>On</v>
      </c>
      <c r="I5638">
        <v>1127872598</v>
      </c>
      <c r="J5638" t="s">
        <v>26</v>
      </c>
      <c r="K5638">
        <v>23.84</v>
      </c>
      <c r="L5638">
        <v>23.223182000000001</v>
      </c>
      <c r="M5638">
        <v>2.7414999999999998E-2</v>
      </c>
      <c r="N5638">
        <v>-0.64423299999999994</v>
      </c>
    </row>
    <row r="5639" spans="1:14" x14ac:dyDescent="0.3">
      <c r="A5639" s="1">
        <v>43700.083333333336</v>
      </c>
      <c r="B5639" s="1">
        <v>43699.916666666664</v>
      </c>
      <c r="C5639" s="3">
        <f t="shared" si="529"/>
        <v>8</v>
      </c>
      <c r="D5639" s="3">
        <f t="shared" si="530"/>
        <v>22</v>
      </c>
      <c r="E5639" s="4">
        <f t="shared" si="531"/>
        <v>22</v>
      </c>
      <c r="F5639" s="4">
        <f t="shared" si="532"/>
        <v>5</v>
      </c>
      <c r="G5639" s="4" t="str">
        <f t="shared" si="533"/>
        <v>Sum</v>
      </c>
      <c r="H5639" s="4" t="str">
        <f t="shared" si="528"/>
        <v>Off</v>
      </c>
      <c r="I5639">
        <v>1127872598</v>
      </c>
      <c r="J5639" t="s">
        <v>26</v>
      </c>
      <c r="K5639">
        <v>20.96</v>
      </c>
      <c r="L5639">
        <v>20.845275999999998</v>
      </c>
      <c r="M5639">
        <v>0.224885</v>
      </c>
      <c r="N5639">
        <v>-0.33960899999999999</v>
      </c>
    </row>
    <row r="5640" spans="1:14" x14ac:dyDescent="0.3">
      <c r="A5640" s="1">
        <v>43700.125</v>
      </c>
      <c r="B5640" s="1">
        <v>43699.958333333336</v>
      </c>
      <c r="C5640" s="3">
        <f t="shared" si="529"/>
        <v>8</v>
      </c>
      <c r="D5640" s="3">
        <f t="shared" si="530"/>
        <v>22</v>
      </c>
      <c r="E5640" s="4">
        <f t="shared" si="531"/>
        <v>23</v>
      </c>
      <c r="F5640" s="4">
        <f t="shared" si="532"/>
        <v>5</v>
      </c>
      <c r="G5640" s="4" t="str">
        <f t="shared" si="533"/>
        <v>Sum</v>
      </c>
      <c r="H5640" s="4" t="str">
        <f t="shared" si="528"/>
        <v>Off</v>
      </c>
      <c r="I5640">
        <v>1127872598</v>
      </c>
      <c r="J5640" t="s">
        <v>26</v>
      </c>
      <c r="K5640">
        <v>18.79</v>
      </c>
      <c r="L5640">
        <v>18.808298000000001</v>
      </c>
      <c r="M5640">
        <v>0.132967</v>
      </c>
      <c r="N5640">
        <v>-0.11466899999999999</v>
      </c>
    </row>
    <row r="5641" spans="1:14" x14ac:dyDescent="0.3">
      <c r="A5641" s="1">
        <v>43700.166666666664</v>
      </c>
      <c r="B5641" s="1">
        <v>43700</v>
      </c>
      <c r="C5641" s="3">
        <f t="shared" si="529"/>
        <v>8</v>
      </c>
      <c r="D5641" s="3">
        <f t="shared" si="530"/>
        <v>23</v>
      </c>
      <c r="E5641" s="4">
        <f t="shared" si="531"/>
        <v>0</v>
      </c>
      <c r="F5641" s="4">
        <f t="shared" si="532"/>
        <v>6</v>
      </c>
      <c r="G5641" s="4" t="str">
        <f t="shared" si="533"/>
        <v>Sum</v>
      </c>
      <c r="H5641" s="4" t="str">
        <f t="shared" si="528"/>
        <v>Off</v>
      </c>
      <c r="I5641">
        <v>1127872598</v>
      </c>
      <c r="J5641" t="s">
        <v>26</v>
      </c>
      <c r="K5641">
        <v>18.7</v>
      </c>
      <c r="L5641">
        <v>18.597190999999999</v>
      </c>
      <c r="M5641">
        <v>8.6943999999999994E-2</v>
      </c>
      <c r="N5641">
        <v>-0.189753</v>
      </c>
    </row>
    <row r="5642" spans="1:14" x14ac:dyDescent="0.3">
      <c r="A5642" s="1">
        <v>43700.208333333336</v>
      </c>
      <c r="B5642" s="1">
        <v>43700.041666666664</v>
      </c>
      <c r="C5642" s="3">
        <f t="shared" si="529"/>
        <v>8</v>
      </c>
      <c r="D5642" s="3">
        <f t="shared" si="530"/>
        <v>23</v>
      </c>
      <c r="E5642" s="4">
        <f t="shared" si="531"/>
        <v>1</v>
      </c>
      <c r="F5642" s="4">
        <f t="shared" si="532"/>
        <v>6</v>
      </c>
      <c r="G5642" s="4" t="str">
        <f t="shared" si="533"/>
        <v>Sum</v>
      </c>
      <c r="H5642" s="4" t="str">
        <f t="shared" si="528"/>
        <v>Off</v>
      </c>
      <c r="I5642">
        <v>1127872598</v>
      </c>
      <c r="J5642" t="s">
        <v>26</v>
      </c>
      <c r="K5642">
        <v>18.05</v>
      </c>
      <c r="L5642">
        <v>18.008804999999999</v>
      </c>
      <c r="M5642">
        <v>0.14302200000000001</v>
      </c>
      <c r="N5642">
        <v>-0.18421699999999999</v>
      </c>
    </row>
    <row r="5643" spans="1:14" x14ac:dyDescent="0.3">
      <c r="A5643" s="1">
        <v>43700.25</v>
      </c>
      <c r="B5643" s="1">
        <v>43700.083333333336</v>
      </c>
      <c r="C5643" s="3">
        <f t="shared" si="529"/>
        <v>8</v>
      </c>
      <c r="D5643" s="3">
        <f t="shared" si="530"/>
        <v>23</v>
      </c>
      <c r="E5643" s="4">
        <f t="shared" si="531"/>
        <v>2</v>
      </c>
      <c r="F5643" s="4">
        <f t="shared" si="532"/>
        <v>6</v>
      </c>
      <c r="G5643" s="4" t="str">
        <f t="shared" si="533"/>
        <v>Sum</v>
      </c>
      <c r="H5643" s="4" t="str">
        <f t="shared" ref="H5643:H5706" si="534">+IF(OR(F5643&lt;2,F5643&gt;6),"Off",IF(AND(G5643="Win",E5643&gt;7,E5643&lt;13),"On",IF(AND(G5643="Win",E5643&gt;16,E5643&lt;22),"On",IF(AND(G5643="Sum",E5643&gt;9,E5643&lt;22),"On","Off"))))</f>
        <v>Off</v>
      </c>
      <c r="I5643">
        <v>1127872598</v>
      </c>
      <c r="J5643" t="s">
        <v>26</v>
      </c>
      <c r="K5643">
        <v>16.350000000000001</v>
      </c>
      <c r="L5643">
        <v>16.377762000000001</v>
      </c>
      <c r="M5643">
        <v>0.21673899999999999</v>
      </c>
      <c r="N5643">
        <v>-0.18897700000000001</v>
      </c>
    </row>
    <row r="5644" spans="1:14" x14ac:dyDescent="0.3">
      <c r="A5644" s="1">
        <v>43700.291666666664</v>
      </c>
      <c r="B5644" s="1">
        <v>43700.125</v>
      </c>
      <c r="C5644" s="3">
        <f t="shared" si="529"/>
        <v>8</v>
      </c>
      <c r="D5644" s="3">
        <f t="shared" si="530"/>
        <v>23</v>
      </c>
      <c r="E5644" s="4">
        <f t="shared" si="531"/>
        <v>3</v>
      </c>
      <c r="F5644" s="4">
        <f t="shared" si="532"/>
        <v>6</v>
      </c>
      <c r="G5644" s="4" t="str">
        <f t="shared" si="533"/>
        <v>Sum</v>
      </c>
      <c r="H5644" s="4" t="str">
        <f t="shared" si="534"/>
        <v>Off</v>
      </c>
      <c r="I5644">
        <v>1127872598</v>
      </c>
      <c r="J5644" t="s">
        <v>26</v>
      </c>
      <c r="K5644">
        <v>15.87</v>
      </c>
      <c r="L5644">
        <v>15.935328</v>
      </c>
      <c r="M5644">
        <v>0.283136</v>
      </c>
      <c r="N5644">
        <v>-0.217808</v>
      </c>
    </row>
    <row r="5645" spans="1:14" x14ac:dyDescent="0.3">
      <c r="A5645" s="1">
        <v>43700.333333333336</v>
      </c>
      <c r="B5645" s="1">
        <v>43700.166666666664</v>
      </c>
      <c r="C5645" s="3">
        <f t="shared" si="529"/>
        <v>8</v>
      </c>
      <c r="D5645" s="3">
        <f t="shared" si="530"/>
        <v>23</v>
      </c>
      <c r="E5645" s="4">
        <f t="shared" si="531"/>
        <v>4</v>
      </c>
      <c r="F5645" s="4">
        <f t="shared" si="532"/>
        <v>6</v>
      </c>
      <c r="G5645" s="4" t="str">
        <f t="shared" si="533"/>
        <v>Sum</v>
      </c>
      <c r="H5645" s="4" t="str">
        <f t="shared" si="534"/>
        <v>Off</v>
      </c>
      <c r="I5645">
        <v>1127872598</v>
      </c>
      <c r="J5645" t="s">
        <v>26</v>
      </c>
      <c r="K5645">
        <v>15.79</v>
      </c>
      <c r="L5645">
        <v>16.162586999999998</v>
      </c>
      <c r="M5645">
        <v>0.70223400000000002</v>
      </c>
      <c r="N5645">
        <v>-0.32964700000000002</v>
      </c>
    </row>
    <row r="5646" spans="1:14" x14ac:dyDescent="0.3">
      <c r="A5646" s="1">
        <v>43700.375</v>
      </c>
      <c r="B5646" s="1">
        <v>43700.208333333336</v>
      </c>
      <c r="C5646" s="3">
        <f t="shared" si="529"/>
        <v>8</v>
      </c>
      <c r="D5646" s="3">
        <f t="shared" si="530"/>
        <v>23</v>
      </c>
      <c r="E5646" s="4">
        <f t="shared" si="531"/>
        <v>5</v>
      </c>
      <c r="F5646" s="4">
        <f t="shared" si="532"/>
        <v>6</v>
      </c>
      <c r="G5646" s="4" t="str">
        <f t="shared" si="533"/>
        <v>Sum</v>
      </c>
      <c r="H5646" s="4" t="str">
        <f t="shared" si="534"/>
        <v>Off</v>
      </c>
      <c r="I5646">
        <v>1127872598</v>
      </c>
      <c r="J5646" t="s">
        <v>26</v>
      </c>
      <c r="K5646">
        <v>17.170000000000002</v>
      </c>
      <c r="L5646">
        <v>18.012392999999999</v>
      </c>
      <c r="M5646">
        <v>1.0779650000000001</v>
      </c>
      <c r="N5646">
        <v>-0.235572</v>
      </c>
    </row>
    <row r="5647" spans="1:14" x14ac:dyDescent="0.3">
      <c r="A5647" s="1">
        <v>43700.416666666664</v>
      </c>
      <c r="B5647" s="1">
        <v>43700.25</v>
      </c>
      <c r="C5647" s="3">
        <f t="shared" si="529"/>
        <v>8</v>
      </c>
      <c r="D5647" s="3">
        <f t="shared" si="530"/>
        <v>23</v>
      </c>
      <c r="E5647" s="4">
        <f t="shared" si="531"/>
        <v>6</v>
      </c>
      <c r="F5647" s="4">
        <f t="shared" si="532"/>
        <v>6</v>
      </c>
      <c r="G5647" s="4" t="str">
        <f t="shared" si="533"/>
        <v>Sum</v>
      </c>
      <c r="H5647" s="4" t="str">
        <f t="shared" si="534"/>
        <v>Off</v>
      </c>
      <c r="I5647">
        <v>1127872598</v>
      </c>
      <c r="J5647" t="s">
        <v>26</v>
      </c>
      <c r="K5647">
        <v>18.34</v>
      </c>
      <c r="L5647">
        <v>19.205300000000001</v>
      </c>
      <c r="M5647">
        <v>1.1271119999999999</v>
      </c>
      <c r="N5647">
        <v>-0.26181199999999999</v>
      </c>
    </row>
    <row r="5648" spans="1:14" x14ac:dyDescent="0.3">
      <c r="A5648" s="1">
        <v>43700.458333333336</v>
      </c>
      <c r="B5648" s="1">
        <v>43700.291666666664</v>
      </c>
      <c r="C5648" s="3">
        <f t="shared" si="529"/>
        <v>8</v>
      </c>
      <c r="D5648" s="3">
        <f t="shared" si="530"/>
        <v>23</v>
      </c>
      <c r="E5648" s="4">
        <f t="shared" si="531"/>
        <v>7</v>
      </c>
      <c r="F5648" s="4">
        <f t="shared" si="532"/>
        <v>6</v>
      </c>
      <c r="G5648" s="4" t="str">
        <f t="shared" si="533"/>
        <v>Sum</v>
      </c>
      <c r="H5648" s="4" t="str">
        <f t="shared" si="534"/>
        <v>Off</v>
      </c>
      <c r="I5648">
        <v>1127872598</v>
      </c>
      <c r="J5648" t="s">
        <v>26</v>
      </c>
      <c r="K5648">
        <v>19.32</v>
      </c>
      <c r="L5648">
        <v>19.818307000000001</v>
      </c>
      <c r="M5648">
        <v>0.86264600000000002</v>
      </c>
      <c r="N5648">
        <v>-0.36433900000000002</v>
      </c>
    </row>
    <row r="5649" spans="1:14" x14ac:dyDescent="0.3">
      <c r="A5649" s="1">
        <v>43700.5</v>
      </c>
      <c r="B5649" s="1">
        <v>43700.333333333336</v>
      </c>
      <c r="C5649" s="3">
        <f t="shared" si="529"/>
        <v>8</v>
      </c>
      <c r="D5649" s="3">
        <f t="shared" si="530"/>
        <v>23</v>
      </c>
      <c r="E5649" s="4">
        <f t="shared" si="531"/>
        <v>8</v>
      </c>
      <c r="F5649" s="4">
        <f t="shared" si="532"/>
        <v>6</v>
      </c>
      <c r="G5649" s="4" t="str">
        <f t="shared" si="533"/>
        <v>Sum</v>
      </c>
      <c r="H5649" s="4" t="str">
        <f t="shared" si="534"/>
        <v>Off</v>
      </c>
      <c r="I5649">
        <v>1127872598</v>
      </c>
      <c r="J5649" t="s">
        <v>26</v>
      </c>
      <c r="K5649">
        <v>20.399999999999999</v>
      </c>
      <c r="L5649">
        <v>20.721874</v>
      </c>
      <c r="M5649">
        <v>0.85321800000000003</v>
      </c>
      <c r="N5649">
        <v>-0.53134400000000004</v>
      </c>
    </row>
    <row r="5650" spans="1:14" x14ac:dyDescent="0.3">
      <c r="A5650" s="1">
        <v>43700.541666666664</v>
      </c>
      <c r="B5650" s="1">
        <v>43700.375</v>
      </c>
      <c r="C5650" s="3">
        <f t="shared" si="529"/>
        <v>8</v>
      </c>
      <c r="D5650" s="3">
        <f t="shared" si="530"/>
        <v>23</v>
      </c>
      <c r="E5650" s="4">
        <f t="shared" si="531"/>
        <v>9</v>
      </c>
      <c r="F5650" s="4">
        <f t="shared" si="532"/>
        <v>6</v>
      </c>
      <c r="G5650" s="4" t="str">
        <f t="shared" si="533"/>
        <v>Sum</v>
      </c>
      <c r="H5650" s="4" t="str">
        <f t="shared" si="534"/>
        <v>Off</v>
      </c>
      <c r="I5650">
        <v>1127872598</v>
      </c>
      <c r="J5650" t="s">
        <v>26</v>
      </c>
      <c r="K5650">
        <v>21.71</v>
      </c>
      <c r="L5650">
        <v>21.744752999999999</v>
      </c>
      <c r="M5650">
        <v>0.72209900000000005</v>
      </c>
      <c r="N5650">
        <v>-0.68734600000000001</v>
      </c>
    </row>
    <row r="5651" spans="1:14" x14ac:dyDescent="0.3">
      <c r="A5651" s="1">
        <v>43700.583333333336</v>
      </c>
      <c r="B5651" s="1">
        <v>43700.416666666664</v>
      </c>
      <c r="C5651" s="3">
        <f t="shared" si="529"/>
        <v>8</v>
      </c>
      <c r="D5651" s="3">
        <f t="shared" si="530"/>
        <v>23</v>
      </c>
      <c r="E5651" s="4">
        <f t="shared" si="531"/>
        <v>10</v>
      </c>
      <c r="F5651" s="4">
        <f t="shared" si="532"/>
        <v>6</v>
      </c>
      <c r="G5651" s="4" t="str">
        <f t="shared" si="533"/>
        <v>Sum</v>
      </c>
      <c r="H5651" s="4" t="str">
        <f t="shared" si="534"/>
        <v>On</v>
      </c>
      <c r="I5651">
        <v>1127872598</v>
      </c>
      <c r="J5651" t="s">
        <v>26</v>
      </c>
      <c r="K5651">
        <v>22.27</v>
      </c>
      <c r="L5651">
        <v>22.650462000000001</v>
      </c>
      <c r="M5651">
        <v>1.184615</v>
      </c>
      <c r="N5651">
        <v>-0.80415300000000001</v>
      </c>
    </row>
    <row r="5652" spans="1:14" x14ac:dyDescent="0.3">
      <c r="A5652" s="1">
        <v>43700.625</v>
      </c>
      <c r="B5652" s="1">
        <v>43700.458333333336</v>
      </c>
      <c r="C5652" s="3">
        <f t="shared" si="529"/>
        <v>8</v>
      </c>
      <c r="D5652" s="3">
        <f t="shared" si="530"/>
        <v>23</v>
      </c>
      <c r="E5652" s="4">
        <f t="shared" si="531"/>
        <v>11</v>
      </c>
      <c r="F5652" s="4">
        <f t="shared" si="532"/>
        <v>6</v>
      </c>
      <c r="G5652" s="4" t="str">
        <f t="shared" si="533"/>
        <v>Sum</v>
      </c>
      <c r="H5652" s="4" t="str">
        <f t="shared" si="534"/>
        <v>On</v>
      </c>
      <c r="I5652">
        <v>1127872598</v>
      </c>
      <c r="J5652" t="s">
        <v>26</v>
      </c>
      <c r="K5652">
        <v>23.32</v>
      </c>
      <c r="L5652">
        <v>23.691116999999998</v>
      </c>
      <c r="M5652">
        <v>1.386558</v>
      </c>
      <c r="N5652">
        <v>-1.015441</v>
      </c>
    </row>
    <row r="5653" spans="1:14" x14ac:dyDescent="0.3">
      <c r="A5653" s="1">
        <v>43700.666666666664</v>
      </c>
      <c r="B5653" s="1">
        <v>43700.5</v>
      </c>
      <c r="C5653" s="3">
        <f t="shared" si="529"/>
        <v>8</v>
      </c>
      <c r="D5653" s="3">
        <f t="shared" si="530"/>
        <v>23</v>
      </c>
      <c r="E5653" s="4">
        <f t="shared" si="531"/>
        <v>12</v>
      </c>
      <c r="F5653" s="4">
        <f t="shared" si="532"/>
        <v>6</v>
      </c>
      <c r="G5653" s="4" t="str">
        <f t="shared" si="533"/>
        <v>Sum</v>
      </c>
      <c r="H5653" s="4" t="str">
        <f t="shared" si="534"/>
        <v>On</v>
      </c>
      <c r="I5653">
        <v>1127872598</v>
      </c>
      <c r="J5653" t="s">
        <v>26</v>
      </c>
      <c r="K5653">
        <v>24.04</v>
      </c>
      <c r="L5653">
        <v>24.236568999999999</v>
      </c>
      <c r="M5653">
        <v>1.3114300000000001</v>
      </c>
      <c r="N5653">
        <v>-1.1148610000000001</v>
      </c>
    </row>
    <row r="5654" spans="1:14" x14ac:dyDescent="0.3">
      <c r="A5654" s="1">
        <v>43700.708333333336</v>
      </c>
      <c r="B5654" s="1">
        <v>43700.541666666664</v>
      </c>
      <c r="C5654" s="3">
        <f t="shared" si="529"/>
        <v>8</v>
      </c>
      <c r="D5654" s="3">
        <f t="shared" si="530"/>
        <v>23</v>
      </c>
      <c r="E5654" s="4">
        <f t="shared" si="531"/>
        <v>13</v>
      </c>
      <c r="F5654" s="4">
        <f t="shared" si="532"/>
        <v>6</v>
      </c>
      <c r="G5654" s="4" t="str">
        <f t="shared" si="533"/>
        <v>Sum</v>
      </c>
      <c r="H5654" s="4" t="str">
        <f t="shared" si="534"/>
        <v>On</v>
      </c>
      <c r="I5654">
        <v>1127872598</v>
      </c>
      <c r="J5654" t="s">
        <v>26</v>
      </c>
      <c r="K5654">
        <v>25.12</v>
      </c>
      <c r="L5654">
        <v>25.148809</v>
      </c>
      <c r="M5654">
        <v>1.1439159999999999</v>
      </c>
      <c r="N5654">
        <v>-1.1151070000000001</v>
      </c>
    </row>
    <row r="5655" spans="1:14" x14ac:dyDescent="0.3">
      <c r="A5655" s="1">
        <v>43700.75</v>
      </c>
      <c r="B5655" s="1">
        <v>43700.583333333336</v>
      </c>
      <c r="C5655" s="3">
        <f t="shared" si="529"/>
        <v>8</v>
      </c>
      <c r="D5655" s="3">
        <f t="shared" si="530"/>
        <v>23</v>
      </c>
      <c r="E5655" s="4">
        <f t="shared" si="531"/>
        <v>14</v>
      </c>
      <c r="F5655" s="4">
        <f t="shared" si="532"/>
        <v>6</v>
      </c>
      <c r="G5655" s="4" t="str">
        <f t="shared" si="533"/>
        <v>Sum</v>
      </c>
      <c r="H5655" s="4" t="str">
        <f t="shared" si="534"/>
        <v>On</v>
      </c>
      <c r="I5655">
        <v>1127872598</v>
      </c>
      <c r="J5655" t="s">
        <v>26</v>
      </c>
      <c r="K5655">
        <v>26.85</v>
      </c>
      <c r="L5655">
        <v>26.887423999999999</v>
      </c>
      <c r="M5655">
        <v>1.131292</v>
      </c>
      <c r="N5655">
        <v>-1.0938680000000001</v>
      </c>
    </row>
    <row r="5656" spans="1:14" x14ac:dyDescent="0.3">
      <c r="A5656" s="1">
        <v>43700.791666666664</v>
      </c>
      <c r="B5656" s="1">
        <v>43700.625</v>
      </c>
      <c r="C5656" s="3">
        <f t="shared" si="529"/>
        <v>8</v>
      </c>
      <c r="D5656" s="3">
        <f t="shared" si="530"/>
        <v>23</v>
      </c>
      <c r="E5656" s="4">
        <f t="shared" si="531"/>
        <v>15</v>
      </c>
      <c r="F5656" s="4">
        <f t="shared" si="532"/>
        <v>6</v>
      </c>
      <c r="G5656" s="4" t="str">
        <f t="shared" si="533"/>
        <v>Sum</v>
      </c>
      <c r="H5656" s="4" t="str">
        <f t="shared" si="534"/>
        <v>On</v>
      </c>
      <c r="I5656">
        <v>1127872598</v>
      </c>
      <c r="J5656" t="s">
        <v>26</v>
      </c>
      <c r="K5656">
        <v>26.7</v>
      </c>
      <c r="L5656">
        <v>26.719926000000001</v>
      </c>
      <c r="M5656">
        <v>1.1405289999999999</v>
      </c>
      <c r="N5656">
        <v>-1.120603</v>
      </c>
    </row>
    <row r="5657" spans="1:14" x14ac:dyDescent="0.3">
      <c r="A5657" s="1">
        <v>43700.833333333336</v>
      </c>
      <c r="B5657" s="1">
        <v>43700.666666666664</v>
      </c>
      <c r="C5657" s="3">
        <f t="shared" si="529"/>
        <v>8</v>
      </c>
      <c r="D5657" s="3">
        <f t="shared" si="530"/>
        <v>23</v>
      </c>
      <c r="E5657" s="4">
        <f t="shared" si="531"/>
        <v>16</v>
      </c>
      <c r="F5657" s="4">
        <f t="shared" si="532"/>
        <v>6</v>
      </c>
      <c r="G5657" s="4" t="str">
        <f t="shared" si="533"/>
        <v>Sum</v>
      </c>
      <c r="H5657" s="4" t="str">
        <f t="shared" si="534"/>
        <v>On</v>
      </c>
      <c r="I5657">
        <v>1127872598</v>
      </c>
      <c r="J5657" t="s">
        <v>26</v>
      </c>
      <c r="K5657">
        <v>27.1</v>
      </c>
      <c r="L5657">
        <v>26.987679</v>
      </c>
      <c r="M5657">
        <v>1.042775</v>
      </c>
      <c r="N5657">
        <v>-1.1550959999999999</v>
      </c>
    </row>
    <row r="5658" spans="1:14" x14ac:dyDescent="0.3">
      <c r="A5658" s="1">
        <v>43700.875</v>
      </c>
      <c r="B5658" s="1">
        <v>43700.708333333336</v>
      </c>
      <c r="C5658" s="3">
        <f t="shared" si="529"/>
        <v>8</v>
      </c>
      <c r="D5658" s="3">
        <f t="shared" si="530"/>
        <v>23</v>
      </c>
      <c r="E5658" s="4">
        <f t="shared" si="531"/>
        <v>17</v>
      </c>
      <c r="F5658" s="4">
        <f t="shared" si="532"/>
        <v>6</v>
      </c>
      <c r="G5658" s="4" t="str">
        <f t="shared" si="533"/>
        <v>Sum</v>
      </c>
      <c r="H5658" s="4" t="str">
        <f t="shared" si="534"/>
        <v>On</v>
      </c>
      <c r="I5658">
        <v>1127872598</v>
      </c>
      <c r="J5658" t="s">
        <v>26</v>
      </c>
      <c r="K5658">
        <v>26.48</v>
      </c>
      <c r="L5658">
        <v>26.148395000000001</v>
      </c>
      <c r="M5658">
        <v>0.81109699999999996</v>
      </c>
      <c r="N5658">
        <v>-1.1427020000000001</v>
      </c>
    </row>
    <row r="5659" spans="1:14" x14ac:dyDescent="0.3">
      <c r="A5659" s="1">
        <v>43700.916666666664</v>
      </c>
      <c r="B5659" s="1">
        <v>43700.75</v>
      </c>
      <c r="C5659" s="3">
        <f t="shared" si="529"/>
        <v>8</v>
      </c>
      <c r="D5659" s="3">
        <f t="shared" si="530"/>
        <v>23</v>
      </c>
      <c r="E5659" s="4">
        <f t="shared" si="531"/>
        <v>18</v>
      </c>
      <c r="F5659" s="4">
        <f t="shared" si="532"/>
        <v>6</v>
      </c>
      <c r="G5659" s="4" t="str">
        <f t="shared" si="533"/>
        <v>Sum</v>
      </c>
      <c r="H5659" s="4" t="str">
        <f t="shared" si="534"/>
        <v>On</v>
      </c>
      <c r="I5659">
        <v>1127872598</v>
      </c>
      <c r="J5659" t="s">
        <v>26</v>
      </c>
      <c r="K5659">
        <v>24.36</v>
      </c>
      <c r="L5659">
        <v>24.301079999999999</v>
      </c>
      <c r="M5659">
        <v>1.0065919999999999</v>
      </c>
      <c r="N5659">
        <v>-1.065512</v>
      </c>
    </row>
    <row r="5660" spans="1:14" x14ac:dyDescent="0.3">
      <c r="A5660" s="1">
        <v>43700.958333333336</v>
      </c>
      <c r="B5660" s="1">
        <v>43700.791666666664</v>
      </c>
      <c r="C5660" s="3">
        <f t="shared" si="529"/>
        <v>8</v>
      </c>
      <c r="D5660" s="3">
        <f t="shared" si="530"/>
        <v>23</v>
      </c>
      <c r="E5660" s="4">
        <f t="shared" si="531"/>
        <v>19</v>
      </c>
      <c r="F5660" s="4">
        <f t="shared" si="532"/>
        <v>6</v>
      </c>
      <c r="G5660" s="4" t="str">
        <f t="shared" si="533"/>
        <v>Sum</v>
      </c>
      <c r="H5660" s="4" t="str">
        <f t="shared" si="534"/>
        <v>On</v>
      </c>
      <c r="I5660">
        <v>1127872598</v>
      </c>
      <c r="J5660" t="s">
        <v>26</v>
      </c>
      <c r="K5660">
        <v>22.36</v>
      </c>
      <c r="L5660">
        <v>22.463314</v>
      </c>
      <c r="M5660">
        <v>1.03857</v>
      </c>
      <c r="N5660">
        <v>-0.93525599999999998</v>
      </c>
    </row>
    <row r="5661" spans="1:14" x14ac:dyDescent="0.3">
      <c r="A5661" s="1">
        <v>43701</v>
      </c>
      <c r="B5661" s="1">
        <v>43700.833333333336</v>
      </c>
      <c r="C5661" s="3">
        <f t="shared" si="529"/>
        <v>8</v>
      </c>
      <c r="D5661" s="3">
        <f t="shared" si="530"/>
        <v>23</v>
      </c>
      <c r="E5661" s="4">
        <f t="shared" si="531"/>
        <v>20</v>
      </c>
      <c r="F5661" s="4">
        <f t="shared" si="532"/>
        <v>6</v>
      </c>
      <c r="G5661" s="4" t="str">
        <f t="shared" si="533"/>
        <v>Sum</v>
      </c>
      <c r="H5661" s="4" t="str">
        <f t="shared" si="534"/>
        <v>On</v>
      </c>
      <c r="I5661">
        <v>1127872598</v>
      </c>
      <c r="J5661" t="s">
        <v>26</v>
      </c>
      <c r="K5661">
        <v>21.73</v>
      </c>
      <c r="L5661">
        <v>21.748024999999998</v>
      </c>
      <c r="M5661">
        <v>0.95160100000000003</v>
      </c>
      <c r="N5661">
        <v>-0.93357599999999996</v>
      </c>
    </row>
    <row r="5662" spans="1:14" x14ac:dyDescent="0.3">
      <c r="A5662" s="1">
        <v>43701.041666666664</v>
      </c>
      <c r="B5662" s="1">
        <v>43700.875</v>
      </c>
      <c r="C5662" s="3">
        <f t="shared" si="529"/>
        <v>8</v>
      </c>
      <c r="D5662" s="3">
        <f t="shared" si="530"/>
        <v>23</v>
      </c>
      <c r="E5662" s="4">
        <f t="shared" si="531"/>
        <v>21</v>
      </c>
      <c r="F5662" s="4">
        <f t="shared" si="532"/>
        <v>6</v>
      </c>
      <c r="G5662" s="4" t="str">
        <f t="shared" si="533"/>
        <v>Sum</v>
      </c>
      <c r="H5662" s="4" t="str">
        <f t="shared" si="534"/>
        <v>On</v>
      </c>
      <c r="I5662">
        <v>1127872598</v>
      </c>
      <c r="J5662" t="s">
        <v>26</v>
      </c>
      <c r="K5662">
        <v>20.34</v>
      </c>
      <c r="L5662">
        <v>20.771875000000001</v>
      </c>
      <c r="M5662">
        <v>1.027442</v>
      </c>
      <c r="N5662">
        <v>-0.59556699999999996</v>
      </c>
    </row>
    <row r="5663" spans="1:14" x14ac:dyDescent="0.3">
      <c r="A5663" s="1">
        <v>43701.083333333336</v>
      </c>
      <c r="B5663" s="1">
        <v>43700.916666666664</v>
      </c>
      <c r="C5663" s="3">
        <f t="shared" si="529"/>
        <v>8</v>
      </c>
      <c r="D5663" s="3">
        <f t="shared" si="530"/>
        <v>23</v>
      </c>
      <c r="E5663" s="4">
        <f t="shared" si="531"/>
        <v>22</v>
      </c>
      <c r="F5663" s="4">
        <f t="shared" si="532"/>
        <v>6</v>
      </c>
      <c r="G5663" s="4" t="str">
        <f t="shared" si="533"/>
        <v>Sum</v>
      </c>
      <c r="H5663" s="4" t="str">
        <f t="shared" si="534"/>
        <v>Off</v>
      </c>
      <c r="I5663">
        <v>1127872598</v>
      </c>
      <c r="J5663" t="s">
        <v>26</v>
      </c>
      <c r="K5663">
        <v>18.79</v>
      </c>
      <c r="L5663">
        <v>19.320917000000001</v>
      </c>
      <c r="M5663">
        <v>0.89868800000000004</v>
      </c>
      <c r="N5663">
        <v>-0.36777100000000001</v>
      </c>
    </row>
    <row r="5664" spans="1:14" x14ac:dyDescent="0.3">
      <c r="A5664" s="1">
        <v>43701.125</v>
      </c>
      <c r="B5664" s="1">
        <v>43700.958333333336</v>
      </c>
      <c r="C5664" s="3">
        <f t="shared" si="529"/>
        <v>8</v>
      </c>
      <c r="D5664" s="3">
        <f t="shared" si="530"/>
        <v>23</v>
      </c>
      <c r="E5664" s="4">
        <f t="shared" si="531"/>
        <v>23</v>
      </c>
      <c r="F5664" s="4">
        <f t="shared" si="532"/>
        <v>6</v>
      </c>
      <c r="G5664" s="4" t="str">
        <f t="shared" si="533"/>
        <v>Sum</v>
      </c>
      <c r="H5664" s="4" t="str">
        <f t="shared" si="534"/>
        <v>Off</v>
      </c>
      <c r="I5664">
        <v>1127872598</v>
      </c>
      <c r="J5664" t="s">
        <v>26</v>
      </c>
      <c r="K5664">
        <v>17.100000000000001</v>
      </c>
      <c r="L5664">
        <v>17.508647</v>
      </c>
      <c r="M5664">
        <v>0.67647500000000005</v>
      </c>
      <c r="N5664">
        <v>-0.26782800000000001</v>
      </c>
    </row>
    <row r="5665" spans="1:14" x14ac:dyDescent="0.3">
      <c r="A5665" s="1">
        <v>43701.166666666664</v>
      </c>
      <c r="B5665" s="1">
        <v>43701</v>
      </c>
      <c r="C5665" s="3">
        <f t="shared" si="529"/>
        <v>8</v>
      </c>
      <c r="D5665" s="3">
        <f t="shared" si="530"/>
        <v>24</v>
      </c>
      <c r="E5665" s="4">
        <f t="shared" si="531"/>
        <v>0</v>
      </c>
      <c r="F5665" s="4">
        <f t="shared" si="532"/>
        <v>7</v>
      </c>
      <c r="G5665" s="4" t="str">
        <f t="shared" si="533"/>
        <v>Sum</v>
      </c>
      <c r="H5665" s="4" t="str">
        <f t="shared" si="534"/>
        <v>Off</v>
      </c>
      <c r="I5665">
        <v>1127872598</v>
      </c>
      <c r="J5665" t="s">
        <v>26</v>
      </c>
      <c r="K5665">
        <v>14.58</v>
      </c>
      <c r="L5665">
        <v>14.870977</v>
      </c>
      <c r="M5665">
        <v>0.50301099999999999</v>
      </c>
      <c r="N5665">
        <v>-0.212034</v>
      </c>
    </row>
    <row r="5666" spans="1:14" x14ac:dyDescent="0.3">
      <c r="A5666" s="1">
        <v>43701.208333333336</v>
      </c>
      <c r="B5666" s="1">
        <v>43701.041666666664</v>
      </c>
      <c r="C5666" s="3">
        <f t="shared" si="529"/>
        <v>8</v>
      </c>
      <c r="D5666" s="3">
        <f t="shared" si="530"/>
        <v>24</v>
      </c>
      <c r="E5666" s="4">
        <f t="shared" si="531"/>
        <v>1</v>
      </c>
      <c r="F5666" s="4">
        <f t="shared" si="532"/>
        <v>7</v>
      </c>
      <c r="G5666" s="4" t="str">
        <f t="shared" si="533"/>
        <v>Sum</v>
      </c>
      <c r="H5666" s="4" t="str">
        <f t="shared" si="534"/>
        <v>Off</v>
      </c>
      <c r="I5666">
        <v>1127872598</v>
      </c>
      <c r="J5666" t="s">
        <v>26</v>
      </c>
      <c r="K5666">
        <v>13.39</v>
      </c>
      <c r="L5666">
        <v>13.792581999999999</v>
      </c>
      <c r="M5666">
        <v>0.53944899999999996</v>
      </c>
      <c r="N5666">
        <v>-0.13686699999999999</v>
      </c>
    </row>
    <row r="5667" spans="1:14" x14ac:dyDescent="0.3">
      <c r="A5667" s="1">
        <v>43701.25</v>
      </c>
      <c r="B5667" s="1">
        <v>43701.083333333336</v>
      </c>
      <c r="C5667" s="3">
        <f t="shared" si="529"/>
        <v>8</v>
      </c>
      <c r="D5667" s="3">
        <f t="shared" si="530"/>
        <v>24</v>
      </c>
      <c r="E5667" s="4">
        <f t="shared" si="531"/>
        <v>2</v>
      </c>
      <c r="F5667" s="4">
        <f t="shared" si="532"/>
        <v>7</v>
      </c>
      <c r="G5667" s="4" t="str">
        <f t="shared" si="533"/>
        <v>Sum</v>
      </c>
      <c r="H5667" s="4" t="str">
        <f t="shared" si="534"/>
        <v>Off</v>
      </c>
      <c r="I5667">
        <v>1127872598</v>
      </c>
      <c r="J5667" t="s">
        <v>26</v>
      </c>
      <c r="K5667">
        <v>12.97</v>
      </c>
      <c r="L5667">
        <v>13.480449999999999</v>
      </c>
      <c r="M5667">
        <v>0.59070400000000001</v>
      </c>
      <c r="N5667">
        <v>-8.0254000000000006E-2</v>
      </c>
    </row>
    <row r="5668" spans="1:14" x14ac:dyDescent="0.3">
      <c r="A5668" s="1">
        <v>43701.291666666664</v>
      </c>
      <c r="B5668" s="1">
        <v>43701.125</v>
      </c>
      <c r="C5668" s="3">
        <f t="shared" si="529"/>
        <v>8</v>
      </c>
      <c r="D5668" s="3">
        <f t="shared" si="530"/>
        <v>24</v>
      </c>
      <c r="E5668" s="4">
        <f t="shared" si="531"/>
        <v>3</v>
      </c>
      <c r="F5668" s="4">
        <f t="shared" si="532"/>
        <v>7</v>
      </c>
      <c r="G5668" s="4" t="str">
        <f t="shared" si="533"/>
        <v>Sum</v>
      </c>
      <c r="H5668" s="4" t="str">
        <f t="shared" si="534"/>
        <v>Off</v>
      </c>
      <c r="I5668">
        <v>1127872598</v>
      </c>
      <c r="J5668" t="s">
        <v>26</v>
      </c>
      <c r="K5668">
        <v>12.42</v>
      </c>
      <c r="L5668">
        <v>12.957927</v>
      </c>
      <c r="M5668">
        <v>0.60371600000000003</v>
      </c>
      <c r="N5668">
        <v>-6.5789E-2</v>
      </c>
    </row>
    <row r="5669" spans="1:14" x14ac:dyDescent="0.3">
      <c r="A5669" s="1">
        <v>43701.333333333336</v>
      </c>
      <c r="B5669" s="1">
        <v>43701.166666666664</v>
      </c>
      <c r="C5669" s="3">
        <f t="shared" si="529"/>
        <v>8</v>
      </c>
      <c r="D5669" s="3">
        <f t="shared" si="530"/>
        <v>24</v>
      </c>
      <c r="E5669" s="4">
        <f t="shared" si="531"/>
        <v>4</v>
      </c>
      <c r="F5669" s="4">
        <f t="shared" si="532"/>
        <v>7</v>
      </c>
      <c r="G5669" s="4" t="str">
        <f t="shared" si="533"/>
        <v>Sum</v>
      </c>
      <c r="H5669" s="4" t="str">
        <f t="shared" si="534"/>
        <v>Off</v>
      </c>
      <c r="I5669">
        <v>1127872598</v>
      </c>
      <c r="J5669" t="s">
        <v>26</v>
      </c>
      <c r="K5669">
        <v>12.11</v>
      </c>
      <c r="L5669">
        <v>12.896965</v>
      </c>
      <c r="M5669">
        <v>0.87363800000000003</v>
      </c>
      <c r="N5669">
        <v>-8.6673E-2</v>
      </c>
    </row>
    <row r="5670" spans="1:14" x14ac:dyDescent="0.3">
      <c r="A5670" s="1">
        <v>43701.375</v>
      </c>
      <c r="B5670" s="1">
        <v>43701.208333333336</v>
      </c>
      <c r="C5670" s="3">
        <f t="shared" si="529"/>
        <v>8</v>
      </c>
      <c r="D5670" s="3">
        <f t="shared" si="530"/>
        <v>24</v>
      </c>
      <c r="E5670" s="4">
        <f t="shared" si="531"/>
        <v>5</v>
      </c>
      <c r="F5670" s="4">
        <f t="shared" si="532"/>
        <v>7</v>
      </c>
      <c r="G5670" s="4" t="str">
        <f t="shared" si="533"/>
        <v>Sum</v>
      </c>
      <c r="H5670" s="4" t="str">
        <f t="shared" si="534"/>
        <v>Off</v>
      </c>
      <c r="I5670">
        <v>1127872598</v>
      </c>
      <c r="J5670" t="s">
        <v>26</v>
      </c>
      <c r="K5670">
        <v>12.25</v>
      </c>
      <c r="L5670">
        <v>13.114838000000001</v>
      </c>
      <c r="M5670">
        <v>0.95550900000000005</v>
      </c>
      <c r="N5670">
        <v>-9.0671000000000002E-2</v>
      </c>
    </row>
    <row r="5671" spans="1:14" x14ac:dyDescent="0.3">
      <c r="A5671" s="1">
        <v>43701.416666666664</v>
      </c>
      <c r="B5671" s="1">
        <v>43701.25</v>
      </c>
      <c r="C5671" s="3">
        <f t="shared" si="529"/>
        <v>8</v>
      </c>
      <c r="D5671" s="3">
        <f t="shared" si="530"/>
        <v>24</v>
      </c>
      <c r="E5671" s="4">
        <f t="shared" si="531"/>
        <v>6</v>
      </c>
      <c r="F5671" s="4">
        <f t="shared" si="532"/>
        <v>7</v>
      </c>
      <c r="G5671" s="4" t="str">
        <f t="shared" si="533"/>
        <v>Sum</v>
      </c>
      <c r="H5671" s="4" t="str">
        <f t="shared" si="534"/>
        <v>Off</v>
      </c>
      <c r="I5671">
        <v>1127872598</v>
      </c>
      <c r="J5671" t="s">
        <v>26</v>
      </c>
      <c r="K5671">
        <v>12.25</v>
      </c>
      <c r="L5671">
        <v>13.158823999999999</v>
      </c>
      <c r="M5671">
        <v>0.99377899999999997</v>
      </c>
      <c r="N5671">
        <v>-8.4955000000000003E-2</v>
      </c>
    </row>
    <row r="5672" spans="1:14" x14ac:dyDescent="0.3">
      <c r="A5672" s="1">
        <v>43701.458333333336</v>
      </c>
      <c r="B5672" s="1">
        <v>43701.291666666664</v>
      </c>
      <c r="C5672" s="3">
        <f t="shared" si="529"/>
        <v>8</v>
      </c>
      <c r="D5672" s="3">
        <f t="shared" si="530"/>
        <v>24</v>
      </c>
      <c r="E5672" s="4">
        <f t="shared" si="531"/>
        <v>7</v>
      </c>
      <c r="F5672" s="4">
        <f t="shared" si="532"/>
        <v>7</v>
      </c>
      <c r="G5672" s="4" t="str">
        <f t="shared" si="533"/>
        <v>Sum</v>
      </c>
      <c r="H5672" s="4" t="str">
        <f t="shared" si="534"/>
        <v>Off</v>
      </c>
      <c r="I5672">
        <v>1127872598</v>
      </c>
      <c r="J5672" t="s">
        <v>26</v>
      </c>
      <c r="K5672">
        <v>12.77</v>
      </c>
      <c r="L5672">
        <v>13.459362</v>
      </c>
      <c r="M5672">
        <v>0.82971300000000003</v>
      </c>
      <c r="N5672">
        <v>-0.140351</v>
      </c>
    </row>
    <row r="5673" spans="1:14" x14ac:dyDescent="0.3">
      <c r="A5673" s="1">
        <v>43701.5</v>
      </c>
      <c r="B5673" s="1">
        <v>43701.333333333336</v>
      </c>
      <c r="C5673" s="3">
        <f t="shared" si="529"/>
        <v>8</v>
      </c>
      <c r="D5673" s="3">
        <f t="shared" si="530"/>
        <v>24</v>
      </c>
      <c r="E5673" s="4">
        <f t="shared" si="531"/>
        <v>8</v>
      </c>
      <c r="F5673" s="4">
        <f t="shared" si="532"/>
        <v>7</v>
      </c>
      <c r="G5673" s="4" t="str">
        <f t="shared" si="533"/>
        <v>Sum</v>
      </c>
      <c r="H5673" s="4" t="str">
        <f t="shared" si="534"/>
        <v>Off</v>
      </c>
      <c r="I5673">
        <v>1127872598</v>
      </c>
      <c r="J5673" t="s">
        <v>26</v>
      </c>
      <c r="K5673">
        <v>14.65</v>
      </c>
      <c r="L5673">
        <v>15.136334</v>
      </c>
      <c r="M5673">
        <v>0.67581999999999998</v>
      </c>
      <c r="N5673">
        <v>-0.18948599999999999</v>
      </c>
    </row>
    <row r="5674" spans="1:14" x14ac:dyDescent="0.3">
      <c r="A5674" s="1">
        <v>43701.541666666664</v>
      </c>
      <c r="B5674" s="1">
        <v>43701.375</v>
      </c>
      <c r="C5674" s="3">
        <f t="shared" si="529"/>
        <v>8</v>
      </c>
      <c r="D5674" s="3">
        <f t="shared" si="530"/>
        <v>24</v>
      </c>
      <c r="E5674" s="4">
        <f t="shared" si="531"/>
        <v>9</v>
      </c>
      <c r="F5674" s="4">
        <f t="shared" si="532"/>
        <v>7</v>
      </c>
      <c r="G5674" s="4" t="str">
        <f t="shared" si="533"/>
        <v>Sum</v>
      </c>
      <c r="H5674" s="4" t="str">
        <f t="shared" si="534"/>
        <v>Off</v>
      </c>
      <c r="I5674">
        <v>1127872598</v>
      </c>
      <c r="J5674" t="s">
        <v>26</v>
      </c>
      <c r="K5674">
        <v>16.12</v>
      </c>
      <c r="L5674">
        <v>16.746938</v>
      </c>
      <c r="M5674">
        <v>0.86714999999999998</v>
      </c>
      <c r="N5674">
        <v>-0.24021200000000001</v>
      </c>
    </row>
    <row r="5675" spans="1:14" x14ac:dyDescent="0.3">
      <c r="A5675" s="1">
        <v>43701.583333333336</v>
      </c>
      <c r="B5675" s="1">
        <v>43701.416666666664</v>
      </c>
      <c r="C5675" s="3">
        <f t="shared" si="529"/>
        <v>8</v>
      </c>
      <c r="D5675" s="3">
        <f t="shared" si="530"/>
        <v>24</v>
      </c>
      <c r="E5675" s="4">
        <f t="shared" si="531"/>
        <v>10</v>
      </c>
      <c r="F5675" s="4">
        <f t="shared" si="532"/>
        <v>7</v>
      </c>
      <c r="G5675" s="4" t="str">
        <f t="shared" si="533"/>
        <v>Sum</v>
      </c>
      <c r="H5675" s="4" t="str">
        <f t="shared" si="534"/>
        <v>Off</v>
      </c>
      <c r="I5675">
        <v>1127872598</v>
      </c>
      <c r="J5675" t="s">
        <v>26</v>
      </c>
      <c r="K5675">
        <v>17.510000000000002</v>
      </c>
      <c r="L5675">
        <v>18.037766000000001</v>
      </c>
      <c r="M5675">
        <v>0.88960700000000004</v>
      </c>
      <c r="N5675">
        <v>-0.36184100000000002</v>
      </c>
    </row>
    <row r="5676" spans="1:14" x14ac:dyDescent="0.3">
      <c r="A5676" s="1">
        <v>43701.625</v>
      </c>
      <c r="B5676" s="1">
        <v>43701.458333333336</v>
      </c>
      <c r="C5676" s="3">
        <f t="shared" si="529"/>
        <v>8</v>
      </c>
      <c r="D5676" s="3">
        <f t="shared" si="530"/>
        <v>24</v>
      </c>
      <c r="E5676" s="4">
        <f t="shared" si="531"/>
        <v>11</v>
      </c>
      <c r="F5676" s="4">
        <f t="shared" si="532"/>
        <v>7</v>
      </c>
      <c r="G5676" s="4" t="str">
        <f t="shared" si="533"/>
        <v>Sum</v>
      </c>
      <c r="H5676" s="4" t="str">
        <f t="shared" si="534"/>
        <v>Off</v>
      </c>
      <c r="I5676">
        <v>1127872598</v>
      </c>
      <c r="J5676" t="s">
        <v>26</v>
      </c>
      <c r="K5676">
        <v>18.32</v>
      </c>
      <c r="L5676">
        <v>18.911536000000002</v>
      </c>
      <c r="M5676">
        <v>1.026214</v>
      </c>
      <c r="N5676">
        <v>-0.43467800000000001</v>
      </c>
    </row>
    <row r="5677" spans="1:14" x14ac:dyDescent="0.3">
      <c r="A5677" s="1">
        <v>43701.666666666664</v>
      </c>
      <c r="B5677" s="1">
        <v>43701.5</v>
      </c>
      <c r="C5677" s="3">
        <f t="shared" si="529"/>
        <v>8</v>
      </c>
      <c r="D5677" s="3">
        <f t="shared" si="530"/>
        <v>24</v>
      </c>
      <c r="E5677" s="4">
        <f t="shared" si="531"/>
        <v>12</v>
      </c>
      <c r="F5677" s="4">
        <f t="shared" si="532"/>
        <v>7</v>
      </c>
      <c r="G5677" s="4" t="str">
        <f t="shared" si="533"/>
        <v>Sum</v>
      </c>
      <c r="H5677" s="4" t="str">
        <f t="shared" si="534"/>
        <v>Off</v>
      </c>
      <c r="I5677">
        <v>1127872598</v>
      </c>
      <c r="J5677" t="s">
        <v>26</v>
      </c>
      <c r="K5677">
        <v>19.13</v>
      </c>
      <c r="L5677">
        <v>19.655465</v>
      </c>
      <c r="M5677">
        <v>1.0169919999999999</v>
      </c>
      <c r="N5677">
        <v>-0.49152699999999999</v>
      </c>
    </row>
    <row r="5678" spans="1:14" x14ac:dyDescent="0.3">
      <c r="A5678" s="1">
        <v>43701.708333333336</v>
      </c>
      <c r="B5678" s="1">
        <v>43701.541666666664</v>
      </c>
      <c r="C5678" s="3">
        <f t="shared" si="529"/>
        <v>8</v>
      </c>
      <c r="D5678" s="3">
        <f t="shared" si="530"/>
        <v>24</v>
      </c>
      <c r="E5678" s="4">
        <f t="shared" si="531"/>
        <v>13</v>
      </c>
      <c r="F5678" s="4">
        <f t="shared" si="532"/>
        <v>7</v>
      </c>
      <c r="G5678" s="4" t="str">
        <f t="shared" si="533"/>
        <v>Sum</v>
      </c>
      <c r="H5678" s="4" t="str">
        <f t="shared" si="534"/>
        <v>Off</v>
      </c>
      <c r="I5678">
        <v>1127872598</v>
      </c>
      <c r="J5678" t="s">
        <v>26</v>
      </c>
      <c r="K5678">
        <v>19.25</v>
      </c>
      <c r="L5678">
        <v>19.876308999999999</v>
      </c>
      <c r="M5678">
        <v>1.1162620000000001</v>
      </c>
      <c r="N5678">
        <v>-0.48995300000000003</v>
      </c>
    </row>
    <row r="5679" spans="1:14" x14ac:dyDescent="0.3">
      <c r="A5679" s="1">
        <v>43701.75</v>
      </c>
      <c r="B5679" s="1">
        <v>43701.583333333336</v>
      </c>
      <c r="C5679" s="3">
        <f t="shared" si="529"/>
        <v>8</v>
      </c>
      <c r="D5679" s="3">
        <f t="shared" si="530"/>
        <v>24</v>
      </c>
      <c r="E5679" s="4">
        <f t="shared" si="531"/>
        <v>14</v>
      </c>
      <c r="F5679" s="4">
        <f t="shared" si="532"/>
        <v>7</v>
      </c>
      <c r="G5679" s="4" t="str">
        <f t="shared" si="533"/>
        <v>Sum</v>
      </c>
      <c r="H5679" s="4" t="str">
        <f t="shared" si="534"/>
        <v>Off</v>
      </c>
      <c r="I5679">
        <v>1127872598</v>
      </c>
      <c r="J5679" t="s">
        <v>26</v>
      </c>
      <c r="K5679">
        <v>20.02</v>
      </c>
      <c r="L5679">
        <v>20.799783999999999</v>
      </c>
      <c r="M5679">
        <v>1.209201</v>
      </c>
      <c r="N5679">
        <v>-0.42941699999999999</v>
      </c>
    </row>
    <row r="5680" spans="1:14" x14ac:dyDescent="0.3">
      <c r="A5680" s="1">
        <v>43701.791666666664</v>
      </c>
      <c r="B5680" s="1">
        <v>43701.625</v>
      </c>
      <c r="C5680" s="3">
        <f t="shared" si="529"/>
        <v>8</v>
      </c>
      <c r="D5680" s="3">
        <f t="shared" si="530"/>
        <v>24</v>
      </c>
      <c r="E5680" s="4">
        <f t="shared" si="531"/>
        <v>15</v>
      </c>
      <c r="F5680" s="4">
        <f t="shared" si="532"/>
        <v>7</v>
      </c>
      <c r="G5680" s="4" t="str">
        <f t="shared" si="533"/>
        <v>Sum</v>
      </c>
      <c r="H5680" s="4" t="str">
        <f t="shared" si="534"/>
        <v>Off</v>
      </c>
      <c r="I5680">
        <v>1127872598</v>
      </c>
      <c r="J5680" t="s">
        <v>26</v>
      </c>
      <c r="K5680">
        <v>20.21</v>
      </c>
      <c r="L5680">
        <v>21.204097000000001</v>
      </c>
      <c r="M5680">
        <v>1.414884</v>
      </c>
      <c r="N5680">
        <v>-0.42078700000000002</v>
      </c>
    </row>
    <row r="5681" spans="1:14" x14ac:dyDescent="0.3">
      <c r="A5681" s="1">
        <v>43701.833333333336</v>
      </c>
      <c r="B5681" s="1">
        <v>43701.666666666664</v>
      </c>
      <c r="C5681" s="3">
        <f t="shared" si="529"/>
        <v>8</v>
      </c>
      <c r="D5681" s="3">
        <f t="shared" si="530"/>
        <v>24</v>
      </c>
      <c r="E5681" s="4">
        <f t="shared" si="531"/>
        <v>16</v>
      </c>
      <c r="F5681" s="4">
        <f t="shared" si="532"/>
        <v>7</v>
      </c>
      <c r="G5681" s="4" t="str">
        <f t="shared" si="533"/>
        <v>Sum</v>
      </c>
      <c r="H5681" s="4" t="str">
        <f t="shared" si="534"/>
        <v>Off</v>
      </c>
      <c r="I5681">
        <v>1127872598</v>
      </c>
      <c r="J5681" t="s">
        <v>26</v>
      </c>
      <c r="K5681">
        <v>20.62</v>
      </c>
      <c r="L5681">
        <v>21.528120999999999</v>
      </c>
      <c r="M5681">
        <v>1.3682000000000001</v>
      </c>
      <c r="N5681">
        <v>-0.46007900000000002</v>
      </c>
    </row>
    <row r="5682" spans="1:14" x14ac:dyDescent="0.3">
      <c r="A5682" s="1">
        <v>43701.875</v>
      </c>
      <c r="B5682" s="1">
        <v>43701.708333333336</v>
      </c>
      <c r="C5682" s="3">
        <f t="shared" si="529"/>
        <v>8</v>
      </c>
      <c r="D5682" s="3">
        <f t="shared" si="530"/>
        <v>24</v>
      </c>
      <c r="E5682" s="4">
        <f t="shared" si="531"/>
        <v>17</v>
      </c>
      <c r="F5682" s="4">
        <f t="shared" si="532"/>
        <v>7</v>
      </c>
      <c r="G5682" s="4" t="str">
        <f t="shared" si="533"/>
        <v>Sum</v>
      </c>
      <c r="H5682" s="4" t="str">
        <f t="shared" si="534"/>
        <v>Off</v>
      </c>
      <c r="I5682">
        <v>1127872598</v>
      </c>
      <c r="J5682" t="s">
        <v>26</v>
      </c>
      <c r="K5682">
        <v>21.45</v>
      </c>
      <c r="L5682">
        <v>22.116154000000002</v>
      </c>
      <c r="M5682">
        <v>1.1077459999999999</v>
      </c>
      <c r="N5682">
        <v>-0.44159199999999998</v>
      </c>
    </row>
    <row r="5683" spans="1:14" x14ac:dyDescent="0.3">
      <c r="A5683" s="1">
        <v>43701.916666666664</v>
      </c>
      <c r="B5683" s="1">
        <v>43701.75</v>
      </c>
      <c r="C5683" s="3">
        <f t="shared" si="529"/>
        <v>8</v>
      </c>
      <c r="D5683" s="3">
        <f t="shared" si="530"/>
        <v>24</v>
      </c>
      <c r="E5683" s="4">
        <f t="shared" si="531"/>
        <v>18</v>
      </c>
      <c r="F5683" s="4">
        <f t="shared" si="532"/>
        <v>7</v>
      </c>
      <c r="G5683" s="4" t="str">
        <f t="shared" si="533"/>
        <v>Sum</v>
      </c>
      <c r="H5683" s="4" t="str">
        <f t="shared" si="534"/>
        <v>Off</v>
      </c>
      <c r="I5683">
        <v>1127872598</v>
      </c>
      <c r="J5683" t="s">
        <v>26</v>
      </c>
      <c r="K5683">
        <v>20.28</v>
      </c>
      <c r="L5683">
        <v>20.773630000000001</v>
      </c>
      <c r="M5683">
        <v>0.862626</v>
      </c>
      <c r="N5683">
        <v>-0.36899599999999999</v>
      </c>
    </row>
    <row r="5684" spans="1:14" x14ac:dyDescent="0.3">
      <c r="A5684" s="1">
        <v>43701.958333333336</v>
      </c>
      <c r="B5684" s="1">
        <v>43701.791666666664</v>
      </c>
      <c r="C5684" s="3">
        <f t="shared" si="529"/>
        <v>8</v>
      </c>
      <c r="D5684" s="3">
        <f t="shared" si="530"/>
        <v>24</v>
      </c>
      <c r="E5684" s="4">
        <f t="shared" si="531"/>
        <v>19</v>
      </c>
      <c r="F5684" s="4">
        <f t="shared" si="532"/>
        <v>7</v>
      </c>
      <c r="G5684" s="4" t="str">
        <f t="shared" si="533"/>
        <v>Sum</v>
      </c>
      <c r="H5684" s="4" t="str">
        <f t="shared" si="534"/>
        <v>Off</v>
      </c>
      <c r="I5684">
        <v>1127872598</v>
      </c>
      <c r="J5684" t="s">
        <v>26</v>
      </c>
      <c r="K5684">
        <v>19.29</v>
      </c>
      <c r="L5684">
        <v>19.858677</v>
      </c>
      <c r="M5684">
        <v>0.81826600000000005</v>
      </c>
      <c r="N5684">
        <v>-0.24958900000000001</v>
      </c>
    </row>
    <row r="5685" spans="1:14" x14ac:dyDescent="0.3">
      <c r="A5685" s="1">
        <v>43702</v>
      </c>
      <c r="B5685" s="1">
        <v>43701.833333333336</v>
      </c>
      <c r="C5685" s="3">
        <f t="shared" si="529"/>
        <v>8</v>
      </c>
      <c r="D5685" s="3">
        <f t="shared" si="530"/>
        <v>24</v>
      </c>
      <c r="E5685" s="4">
        <f t="shared" si="531"/>
        <v>20</v>
      </c>
      <c r="F5685" s="4">
        <f t="shared" si="532"/>
        <v>7</v>
      </c>
      <c r="G5685" s="4" t="str">
        <f t="shared" si="533"/>
        <v>Sum</v>
      </c>
      <c r="H5685" s="4" t="str">
        <f t="shared" si="534"/>
        <v>Off</v>
      </c>
      <c r="I5685">
        <v>1127872598</v>
      </c>
      <c r="J5685" t="s">
        <v>26</v>
      </c>
      <c r="K5685">
        <v>19.190000000000001</v>
      </c>
      <c r="L5685">
        <v>19.610026999999999</v>
      </c>
      <c r="M5685">
        <v>0.63759699999999997</v>
      </c>
      <c r="N5685">
        <v>-0.21757000000000001</v>
      </c>
    </row>
    <row r="5686" spans="1:14" x14ac:dyDescent="0.3">
      <c r="A5686" s="1">
        <v>43702.041666666664</v>
      </c>
      <c r="B5686" s="1">
        <v>43701.875</v>
      </c>
      <c r="C5686" s="3">
        <f t="shared" si="529"/>
        <v>8</v>
      </c>
      <c r="D5686" s="3">
        <f t="shared" si="530"/>
        <v>24</v>
      </c>
      <c r="E5686" s="4">
        <f t="shared" si="531"/>
        <v>21</v>
      </c>
      <c r="F5686" s="4">
        <f t="shared" si="532"/>
        <v>7</v>
      </c>
      <c r="G5686" s="4" t="str">
        <f t="shared" si="533"/>
        <v>Sum</v>
      </c>
      <c r="H5686" s="4" t="str">
        <f t="shared" si="534"/>
        <v>Off</v>
      </c>
      <c r="I5686">
        <v>1127872598</v>
      </c>
      <c r="J5686" t="s">
        <v>26</v>
      </c>
      <c r="K5686">
        <v>17.22</v>
      </c>
      <c r="L5686">
        <v>18.060006999999999</v>
      </c>
      <c r="M5686">
        <v>0.92106200000000005</v>
      </c>
      <c r="N5686">
        <v>-8.1055000000000002E-2</v>
      </c>
    </row>
    <row r="5687" spans="1:14" x14ac:dyDescent="0.3">
      <c r="A5687" s="1">
        <v>43702.083333333336</v>
      </c>
      <c r="B5687" s="1">
        <v>43701.916666666664</v>
      </c>
      <c r="C5687" s="3">
        <f t="shared" si="529"/>
        <v>8</v>
      </c>
      <c r="D5687" s="3">
        <f t="shared" si="530"/>
        <v>24</v>
      </c>
      <c r="E5687" s="4">
        <f t="shared" si="531"/>
        <v>22</v>
      </c>
      <c r="F5687" s="4">
        <f t="shared" si="532"/>
        <v>7</v>
      </c>
      <c r="G5687" s="4" t="str">
        <f t="shared" si="533"/>
        <v>Sum</v>
      </c>
      <c r="H5687" s="4" t="str">
        <f t="shared" si="534"/>
        <v>Off</v>
      </c>
      <c r="I5687">
        <v>1127872598</v>
      </c>
      <c r="J5687" t="s">
        <v>26</v>
      </c>
      <c r="K5687">
        <v>15.44</v>
      </c>
      <c r="L5687">
        <v>16.290510999999999</v>
      </c>
      <c r="M5687">
        <v>0.88094899999999998</v>
      </c>
      <c r="N5687">
        <v>-3.0438E-2</v>
      </c>
    </row>
    <row r="5688" spans="1:14" x14ac:dyDescent="0.3">
      <c r="A5688" s="1">
        <v>43702.125</v>
      </c>
      <c r="B5688" s="1">
        <v>43701.958333333336</v>
      </c>
      <c r="C5688" s="3">
        <f t="shared" si="529"/>
        <v>8</v>
      </c>
      <c r="D5688" s="3">
        <f t="shared" si="530"/>
        <v>24</v>
      </c>
      <c r="E5688" s="4">
        <f t="shared" si="531"/>
        <v>23</v>
      </c>
      <c r="F5688" s="4">
        <f t="shared" si="532"/>
        <v>7</v>
      </c>
      <c r="G5688" s="4" t="str">
        <f t="shared" si="533"/>
        <v>Sum</v>
      </c>
      <c r="H5688" s="4" t="str">
        <f t="shared" si="534"/>
        <v>Off</v>
      </c>
      <c r="I5688">
        <v>1127872598</v>
      </c>
      <c r="J5688" t="s">
        <v>26</v>
      </c>
      <c r="K5688">
        <v>13.3</v>
      </c>
      <c r="L5688">
        <v>13.987735000000001</v>
      </c>
      <c r="M5688">
        <v>0.63436700000000001</v>
      </c>
      <c r="N5688">
        <v>5.3367999999999999E-2</v>
      </c>
    </row>
    <row r="5689" spans="1:14" x14ac:dyDescent="0.3">
      <c r="A5689" s="1">
        <v>43702.166666666664</v>
      </c>
      <c r="B5689" s="1">
        <v>43702</v>
      </c>
      <c r="C5689" s="3">
        <f t="shared" si="529"/>
        <v>8</v>
      </c>
      <c r="D5689" s="3">
        <f t="shared" si="530"/>
        <v>25</v>
      </c>
      <c r="E5689" s="4">
        <f t="shared" si="531"/>
        <v>0</v>
      </c>
      <c r="F5689" s="4">
        <f t="shared" si="532"/>
        <v>1</v>
      </c>
      <c r="G5689" s="4" t="str">
        <f t="shared" si="533"/>
        <v>Sum</v>
      </c>
      <c r="H5689" s="4" t="str">
        <f t="shared" si="534"/>
        <v>Off</v>
      </c>
      <c r="I5689">
        <v>1127872598</v>
      </c>
      <c r="J5689" t="s">
        <v>26</v>
      </c>
      <c r="K5689">
        <v>12.46</v>
      </c>
      <c r="L5689">
        <v>12.908257000000001</v>
      </c>
      <c r="M5689">
        <v>0.537103</v>
      </c>
      <c r="N5689">
        <v>-8.8845999999999994E-2</v>
      </c>
    </row>
    <row r="5690" spans="1:14" x14ac:dyDescent="0.3">
      <c r="A5690" s="1">
        <v>43702.208333333336</v>
      </c>
      <c r="B5690" s="1">
        <v>43702.041666666664</v>
      </c>
      <c r="C5690" s="3">
        <f t="shared" si="529"/>
        <v>8</v>
      </c>
      <c r="D5690" s="3">
        <f t="shared" si="530"/>
        <v>25</v>
      </c>
      <c r="E5690" s="4">
        <f t="shared" si="531"/>
        <v>1</v>
      </c>
      <c r="F5690" s="4">
        <f t="shared" si="532"/>
        <v>1</v>
      </c>
      <c r="G5690" s="4" t="str">
        <f t="shared" si="533"/>
        <v>Sum</v>
      </c>
      <c r="H5690" s="4" t="str">
        <f t="shared" si="534"/>
        <v>Off</v>
      </c>
      <c r="I5690">
        <v>1127872598</v>
      </c>
      <c r="J5690" t="s">
        <v>26</v>
      </c>
      <c r="K5690">
        <v>12.03</v>
      </c>
      <c r="L5690">
        <v>12.657453</v>
      </c>
      <c r="M5690">
        <v>0.69195399999999996</v>
      </c>
      <c r="N5690">
        <v>-6.4501000000000003E-2</v>
      </c>
    </row>
    <row r="5691" spans="1:14" x14ac:dyDescent="0.3">
      <c r="A5691" s="1">
        <v>43702.25</v>
      </c>
      <c r="B5691" s="1">
        <v>43702.083333333336</v>
      </c>
      <c r="C5691" s="3">
        <f t="shared" si="529"/>
        <v>8</v>
      </c>
      <c r="D5691" s="3">
        <f t="shared" si="530"/>
        <v>25</v>
      </c>
      <c r="E5691" s="4">
        <f t="shared" si="531"/>
        <v>2</v>
      </c>
      <c r="F5691" s="4">
        <f t="shared" si="532"/>
        <v>1</v>
      </c>
      <c r="G5691" s="4" t="str">
        <f t="shared" si="533"/>
        <v>Sum</v>
      </c>
      <c r="H5691" s="4" t="str">
        <f t="shared" si="534"/>
        <v>Off</v>
      </c>
      <c r="I5691">
        <v>1127872598</v>
      </c>
      <c r="J5691" t="s">
        <v>26</v>
      </c>
      <c r="K5691">
        <v>10.84</v>
      </c>
      <c r="L5691">
        <v>11.434203999999999</v>
      </c>
      <c r="M5691">
        <v>0.67408100000000004</v>
      </c>
      <c r="N5691">
        <v>-7.9877000000000004E-2</v>
      </c>
    </row>
    <row r="5692" spans="1:14" x14ac:dyDescent="0.3">
      <c r="A5692" s="1">
        <v>43702.291666666664</v>
      </c>
      <c r="B5692" s="1">
        <v>43702.125</v>
      </c>
      <c r="C5692" s="3">
        <f t="shared" si="529"/>
        <v>8</v>
      </c>
      <c r="D5692" s="3">
        <f t="shared" si="530"/>
        <v>25</v>
      </c>
      <c r="E5692" s="4">
        <f t="shared" si="531"/>
        <v>3</v>
      </c>
      <c r="F5692" s="4">
        <f t="shared" si="532"/>
        <v>1</v>
      </c>
      <c r="G5692" s="4" t="str">
        <f t="shared" si="533"/>
        <v>Sum</v>
      </c>
      <c r="H5692" s="4" t="str">
        <f t="shared" si="534"/>
        <v>Off</v>
      </c>
      <c r="I5692">
        <v>1127872598</v>
      </c>
      <c r="J5692" t="s">
        <v>26</v>
      </c>
      <c r="K5692">
        <v>9.91</v>
      </c>
      <c r="L5692">
        <v>10.507237999999999</v>
      </c>
      <c r="M5692">
        <v>0.63572099999999998</v>
      </c>
      <c r="N5692">
        <v>-3.8483000000000003E-2</v>
      </c>
    </row>
    <row r="5693" spans="1:14" x14ac:dyDescent="0.3">
      <c r="A5693" s="1">
        <v>43702.333333333336</v>
      </c>
      <c r="B5693" s="1">
        <v>43702.166666666664</v>
      </c>
      <c r="C5693" s="3">
        <f t="shared" si="529"/>
        <v>8</v>
      </c>
      <c r="D5693" s="3">
        <f t="shared" si="530"/>
        <v>25</v>
      </c>
      <c r="E5693" s="4">
        <f t="shared" si="531"/>
        <v>4</v>
      </c>
      <c r="F5693" s="4">
        <f t="shared" si="532"/>
        <v>1</v>
      </c>
      <c r="G5693" s="4" t="str">
        <f t="shared" si="533"/>
        <v>Sum</v>
      </c>
      <c r="H5693" s="4" t="str">
        <f t="shared" si="534"/>
        <v>Off</v>
      </c>
      <c r="I5693">
        <v>1127872598</v>
      </c>
      <c r="J5693" t="s">
        <v>26</v>
      </c>
      <c r="K5693">
        <v>8.99</v>
      </c>
      <c r="L5693">
        <v>9.7606549999999999</v>
      </c>
      <c r="M5693">
        <v>0.81586800000000004</v>
      </c>
      <c r="N5693">
        <v>-4.5213000000000003E-2</v>
      </c>
    </row>
    <row r="5694" spans="1:14" x14ac:dyDescent="0.3">
      <c r="A5694" s="1">
        <v>43702.375</v>
      </c>
      <c r="B5694" s="1">
        <v>43702.208333333336</v>
      </c>
      <c r="C5694" s="3">
        <f t="shared" si="529"/>
        <v>8</v>
      </c>
      <c r="D5694" s="3">
        <f t="shared" si="530"/>
        <v>25</v>
      </c>
      <c r="E5694" s="4">
        <f t="shared" si="531"/>
        <v>5</v>
      </c>
      <c r="F5694" s="4">
        <f t="shared" si="532"/>
        <v>1</v>
      </c>
      <c r="G5694" s="4" t="str">
        <f t="shared" si="533"/>
        <v>Sum</v>
      </c>
      <c r="H5694" s="4" t="str">
        <f t="shared" si="534"/>
        <v>Off</v>
      </c>
      <c r="I5694">
        <v>1127872598</v>
      </c>
      <c r="J5694" t="s">
        <v>26</v>
      </c>
      <c r="K5694">
        <v>9</v>
      </c>
      <c r="L5694">
        <v>9.8745930000000008</v>
      </c>
      <c r="M5694">
        <v>0.93086199999999997</v>
      </c>
      <c r="N5694">
        <v>-5.6269E-2</v>
      </c>
    </row>
    <row r="5695" spans="1:14" x14ac:dyDescent="0.3">
      <c r="A5695" s="1">
        <v>43702.416666666664</v>
      </c>
      <c r="B5695" s="1">
        <v>43702.25</v>
      </c>
      <c r="C5695" s="3">
        <f t="shared" si="529"/>
        <v>8</v>
      </c>
      <c r="D5695" s="3">
        <f t="shared" si="530"/>
        <v>25</v>
      </c>
      <c r="E5695" s="4">
        <f t="shared" si="531"/>
        <v>6</v>
      </c>
      <c r="F5695" s="4">
        <f t="shared" si="532"/>
        <v>1</v>
      </c>
      <c r="G5695" s="4" t="str">
        <f t="shared" si="533"/>
        <v>Sum</v>
      </c>
      <c r="H5695" s="4" t="str">
        <f t="shared" si="534"/>
        <v>Off</v>
      </c>
      <c r="I5695">
        <v>1127872598</v>
      </c>
      <c r="J5695" t="s">
        <v>26</v>
      </c>
      <c r="K5695">
        <v>8.74</v>
      </c>
      <c r="L5695">
        <v>9.7919</v>
      </c>
      <c r="M5695">
        <v>1.064141</v>
      </c>
      <c r="N5695">
        <v>-1.2241E-2</v>
      </c>
    </row>
    <row r="5696" spans="1:14" x14ac:dyDescent="0.3">
      <c r="A5696" s="1">
        <v>43702.458333333336</v>
      </c>
      <c r="B5696" s="1">
        <v>43702.291666666664</v>
      </c>
      <c r="C5696" s="3">
        <f t="shared" si="529"/>
        <v>8</v>
      </c>
      <c r="D5696" s="3">
        <f t="shared" si="530"/>
        <v>25</v>
      </c>
      <c r="E5696" s="4">
        <f t="shared" si="531"/>
        <v>7</v>
      </c>
      <c r="F5696" s="4">
        <f t="shared" si="532"/>
        <v>1</v>
      </c>
      <c r="G5696" s="4" t="str">
        <f t="shared" si="533"/>
        <v>Sum</v>
      </c>
      <c r="H5696" s="4" t="str">
        <f t="shared" si="534"/>
        <v>Off</v>
      </c>
      <c r="I5696">
        <v>1127872598</v>
      </c>
      <c r="J5696" t="s">
        <v>26</v>
      </c>
      <c r="K5696">
        <v>9.2799999999999994</v>
      </c>
      <c r="L5696">
        <v>10.150109</v>
      </c>
      <c r="M5696">
        <v>0.88638099999999997</v>
      </c>
      <c r="N5696">
        <v>-1.6271999999999998E-2</v>
      </c>
    </row>
    <row r="5697" spans="1:14" x14ac:dyDescent="0.3">
      <c r="A5697" s="1">
        <v>43702.5</v>
      </c>
      <c r="B5697" s="1">
        <v>43702.333333333336</v>
      </c>
      <c r="C5697" s="3">
        <f t="shared" si="529"/>
        <v>8</v>
      </c>
      <c r="D5697" s="3">
        <f t="shared" si="530"/>
        <v>25</v>
      </c>
      <c r="E5697" s="4">
        <f t="shared" si="531"/>
        <v>8</v>
      </c>
      <c r="F5697" s="4">
        <f t="shared" si="532"/>
        <v>1</v>
      </c>
      <c r="G5697" s="4" t="str">
        <f t="shared" si="533"/>
        <v>Sum</v>
      </c>
      <c r="H5697" s="4" t="str">
        <f t="shared" si="534"/>
        <v>Off</v>
      </c>
      <c r="I5697">
        <v>1127872598</v>
      </c>
      <c r="J5697" t="s">
        <v>26</v>
      </c>
      <c r="K5697">
        <v>12.51</v>
      </c>
      <c r="L5697">
        <v>13.37961</v>
      </c>
      <c r="M5697">
        <v>0.84209400000000001</v>
      </c>
      <c r="N5697">
        <v>2.7515999999999999E-2</v>
      </c>
    </row>
    <row r="5698" spans="1:14" x14ac:dyDescent="0.3">
      <c r="A5698" s="1">
        <v>43702.541666666664</v>
      </c>
      <c r="B5698" s="1">
        <v>43702.375</v>
      </c>
      <c r="C5698" s="3">
        <f t="shared" si="529"/>
        <v>8</v>
      </c>
      <c r="D5698" s="3">
        <f t="shared" si="530"/>
        <v>25</v>
      </c>
      <c r="E5698" s="4">
        <f t="shared" si="531"/>
        <v>9</v>
      </c>
      <c r="F5698" s="4">
        <f t="shared" si="532"/>
        <v>1</v>
      </c>
      <c r="G5698" s="4" t="str">
        <f t="shared" si="533"/>
        <v>Sum</v>
      </c>
      <c r="H5698" s="4" t="str">
        <f t="shared" si="534"/>
        <v>Off</v>
      </c>
      <c r="I5698">
        <v>1127872598</v>
      </c>
      <c r="J5698" t="s">
        <v>26</v>
      </c>
      <c r="K5698">
        <v>14.56</v>
      </c>
      <c r="L5698">
        <v>15.498882</v>
      </c>
      <c r="M5698">
        <v>0.85066600000000003</v>
      </c>
      <c r="N5698">
        <v>8.8216000000000003E-2</v>
      </c>
    </row>
    <row r="5699" spans="1:14" x14ac:dyDescent="0.3">
      <c r="A5699" s="1">
        <v>43702.583333333336</v>
      </c>
      <c r="B5699" s="1">
        <v>43702.416666666664</v>
      </c>
      <c r="C5699" s="3">
        <f t="shared" ref="C5699:C5762" si="535">MONTH(B5699)</f>
        <v>8</v>
      </c>
      <c r="D5699" s="3">
        <f t="shared" ref="D5699:D5762" si="536">DAY(B5699)</f>
        <v>25</v>
      </c>
      <c r="E5699" s="4">
        <f t="shared" ref="E5699:E5762" si="537">HOUR(B5699)</f>
        <v>10</v>
      </c>
      <c r="F5699" s="4">
        <f t="shared" ref="F5699:F5762" si="538">WEEKDAY(B5699)</f>
        <v>1</v>
      </c>
      <c r="G5699" s="4" t="str">
        <f t="shared" ref="G5699:G5762" si="539">IF(AND(C5699&gt;4,C5699&lt;10),"Sum","Win")</f>
        <v>Sum</v>
      </c>
      <c r="H5699" s="4" t="str">
        <f t="shared" si="534"/>
        <v>Off</v>
      </c>
      <c r="I5699">
        <v>1127872598</v>
      </c>
      <c r="J5699" t="s">
        <v>26</v>
      </c>
      <c r="K5699">
        <v>15.03</v>
      </c>
      <c r="L5699">
        <v>15.708956000000001</v>
      </c>
      <c r="M5699">
        <v>0.61674099999999998</v>
      </c>
      <c r="N5699">
        <v>6.2214999999999999E-2</v>
      </c>
    </row>
    <row r="5700" spans="1:14" x14ac:dyDescent="0.3">
      <c r="A5700" s="1">
        <v>43702.625</v>
      </c>
      <c r="B5700" s="1">
        <v>43702.458333333336</v>
      </c>
      <c r="C5700" s="3">
        <f t="shared" si="535"/>
        <v>8</v>
      </c>
      <c r="D5700" s="3">
        <f t="shared" si="536"/>
        <v>25</v>
      </c>
      <c r="E5700" s="4">
        <f t="shared" si="537"/>
        <v>11</v>
      </c>
      <c r="F5700" s="4">
        <f t="shared" si="538"/>
        <v>1</v>
      </c>
      <c r="G5700" s="4" t="str">
        <f t="shared" si="539"/>
        <v>Sum</v>
      </c>
      <c r="H5700" s="4" t="str">
        <f t="shared" si="534"/>
        <v>Off</v>
      </c>
      <c r="I5700">
        <v>1127872598</v>
      </c>
      <c r="J5700" t="s">
        <v>26</v>
      </c>
      <c r="K5700">
        <v>16.97</v>
      </c>
      <c r="L5700">
        <v>17.856172999999998</v>
      </c>
      <c r="M5700">
        <v>0.79616600000000004</v>
      </c>
      <c r="N5700">
        <v>9.0007000000000004E-2</v>
      </c>
    </row>
    <row r="5701" spans="1:14" x14ac:dyDescent="0.3">
      <c r="A5701" s="1">
        <v>43702.666666666664</v>
      </c>
      <c r="B5701" s="1">
        <v>43702.5</v>
      </c>
      <c r="C5701" s="3">
        <f t="shared" si="535"/>
        <v>8</v>
      </c>
      <c r="D5701" s="3">
        <f t="shared" si="536"/>
        <v>25</v>
      </c>
      <c r="E5701" s="4">
        <f t="shared" si="537"/>
        <v>12</v>
      </c>
      <c r="F5701" s="4">
        <f t="shared" si="538"/>
        <v>1</v>
      </c>
      <c r="G5701" s="4" t="str">
        <f t="shared" si="539"/>
        <v>Sum</v>
      </c>
      <c r="H5701" s="4" t="str">
        <f t="shared" si="534"/>
        <v>Off</v>
      </c>
      <c r="I5701">
        <v>1127872598</v>
      </c>
      <c r="J5701" t="s">
        <v>26</v>
      </c>
      <c r="K5701">
        <v>17.46</v>
      </c>
      <c r="L5701">
        <v>18.353197000000002</v>
      </c>
      <c r="M5701">
        <v>0.78135600000000005</v>
      </c>
      <c r="N5701">
        <v>0.111841</v>
      </c>
    </row>
    <row r="5702" spans="1:14" x14ac:dyDescent="0.3">
      <c r="A5702" s="1">
        <v>43702.708333333336</v>
      </c>
      <c r="B5702" s="1">
        <v>43702.541666666664</v>
      </c>
      <c r="C5702" s="3">
        <f t="shared" si="535"/>
        <v>8</v>
      </c>
      <c r="D5702" s="3">
        <f t="shared" si="536"/>
        <v>25</v>
      </c>
      <c r="E5702" s="4">
        <f t="shared" si="537"/>
        <v>13</v>
      </c>
      <c r="F5702" s="4">
        <f t="shared" si="538"/>
        <v>1</v>
      </c>
      <c r="G5702" s="4" t="str">
        <f t="shared" si="539"/>
        <v>Sum</v>
      </c>
      <c r="H5702" s="4" t="str">
        <f t="shared" si="534"/>
        <v>Off</v>
      </c>
      <c r="I5702">
        <v>1127872598</v>
      </c>
      <c r="J5702" t="s">
        <v>26</v>
      </c>
      <c r="K5702">
        <v>18.350000000000001</v>
      </c>
      <c r="L5702">
        <v>19.274082</v>
      </c>
      <c r="M5702">
        <v>0.89313900000000002</v>
      </c>
      <c r="N5702">
        <v>3.0942999999999998E-2</v>
      </c>
    </row>
    <row r="5703" spans="1:14" x14ac:dyDescent="0.3">
      <c r="A5703" s="1">
        <v>43702.75</v>
      </c>
      <c r="B5703" s="1">
        <v>43702.583333333336</v>
      </c>
      <c r="C5703" s="3">
        <f t="shared" si="535"/>
        <v>8</v>
      </c>
      <c r="D5703" s="3">
        <f t="shared" si="536"/>
        <v>25</v>
      </c>
      <c r="E5703" s="4">
        <f t="shared" si="537"/>
        <v>14</v>
      </c>
      <c r="F5703" s="4">
        <f t="shared" si="538"/>
        <v>1</v>
      </c>
      <c r="G5703" s="4" t="str">
        <f t="shared" si="539"/>
        <v>Sum</v>
      </c>
      <c r="H5703" s="4" t="str">
        <f t="shared" si="534"/>
        <v>Off</v>
      </c>
      <c r="I5703">
        <v>1127872598</v>
      </c>
      <c r="J5703" t="s">
        <v>26</v>
      </c>
      <c r="K5703">
        <v>18.850000000000001</v>
      </c>
      <c r="L5703">
        <v>19.844927999999999</v>
      </c>
      <c r="M5703">
        <v>1.00183</v>
      </c>
      <c r="N5703">
        <v>-6.9020000000000001E-3</v>
      </c>
    </row>
    <row r="5704" spans="1:14" x14ac:dyDescent="0.3">
      <c r="A5704" s="1">
        <v>43702.791666666664</v>
      </c>
      <c r="B5704" s="1">
        <v>43702.625</v>
      </c>
      <c r="C5704" s="3">
        <f t="shared" si="535"/>
        <v>8</v>
      </c>
      <c r="D5704" s="3">
        <f t="shared" si="536"/>
        <v>25</v>
      </c>
      <c r="E5704" s="4">
        <f t="shared" si="537"/>
        <v>15</v>
      </c>
      <c r="F5704" s="4">
        <f t="shared" si="538"/>
        <v>1</v>
      </c>
      <c r="G5704" s="4" t="str">
        <f t="shared" si="539"/>
        <v>Sum</v>
      </c>
      <c r="H5704" s="4" t="str">
        <f t="shared" si="534"/>
        <v>Off</v>
      </c>
      <c r="I5704">
        <v>1127872598</v>
      </c>
      <c r="J5704" t="s">
        <v>26</v>
      </c>
      <c r="K5704">
        <v>19.84</v>
      </c>
      <c r="L5704">
        <v>21.188127000000001</v>
      </c>
      <c r="M5704">
        <v>1.344042</v>
      </c>
      <c r="N5704">
        <v>4.0850000000000001E-3</v>
      </c>
    </row>
    <row r="5705" spans="1:14" x14ac:dyDescent="0.3">
      <c r="A5705" s="1">
        <v>43702.833333333336</v>
      </c>
      <c r="B5705" s="1">
        <v>43702.666666666664</v>
      </c>
      <c r="C5705" s="3">
        <f t="shared" si="535"/>
        <v>8</v>
      </c>
      <c r="D5705" s="3">
        <f t="shared" si="536"/>
        <v>25</v>
      </c>
      <c r="E5705" s="4">
        <f t="shared" si="537"/>
        <v>16</v>
      </c>
      <c r="F5705" s="4">
        <f t="shared" si="538"/>
        <v>1</v>
      </c>
      <c r="G5705" s="4" t="str">
        <f t="shared" si="539"/>
        <v>Sum</v>
      </c>
      <c r="H5705" s="4" t="str">
        <f t="shared" si="534"/>
        <v>Off</v>
      </c>
      <c r="I5705">
        <v>1127872598</v>
      </c>
      <c r="J5705" t="s">
        <v>26</v>
      </c>
      <c r="K5705">
        <v>20.89</v>
      </c>
      <c r="L5705">
        <v>22.306906999999999</v>
      </c>
      <c r="M5705">
        <v>1.4515659999999999</v>
      </c>
      <c r="N5705">
        <v>-3.4659000000000002E-2</v>
      </c>
    </row>
    <row r="5706" spans="1:14" x14ac:dyDescent="0.3">
      <c r="A5706" s="1">
        <v>43702.875</v>
      </c>
      <c r="B5706" s="1">
        <v>43702.708333333336</v>
      </c>
      <c r="C5706" s="3">
        <f t="shared" si="535"/>
        <v>8</v>
      </c>
      <c r="D5706" s="3">
        <f t="shared" si="536"/>
        <v>25</v>
      </c>
      <c r="E5706" s="4">
        <f t="shared" si="537"/>
        <v>17</v>
      </c>
      <c r="F5706" s="4">
        <f t="shared" si="538"/>
        <v>1</v>
      </c>
      <c r="G5706" s="4" t="str">
        <f t="shared" si="539"/>
        <v>Sum</v>
      </c>
      <c r="H5706" s="4" t="str">
        <f t="shared" si="534"/>
        <v>Off</v>
      </c>
      <c r="I5706">
        <v>1127872598</v>
      </c>
      <c r="J5706" t="s">
        <v>26</v>
      </c>
      <c r="K5706">
        <v>21.43</v>
      </c>
      <c r="L5706">
        <v>22.890021000000001</v>
      </c>
      <c r="M5706">
        <v>1.480499</v>
      </c>
      <c r="N5706">
        <v>-2.0478E-2</v>
      </c>
    </row>
    <row r="5707" spans="1:14" x14ac:dyDescent="0.3">
      <c r="A5707" s="1">
        <v>43702.916666666664</v>
      </c>
      <c r="B5707" s="1">
        <v>43702.75</v>
      </c>
      <c r="C5707" s="3">
        <f t="shared" si="535"/>
        <v>8</v>
      </c>
      <c r="D5707" s="3">
        <f t="shared" si="536"/>
        <v>25</v>
      </c>
      <c r="E5707" s="4">
        <f t="shared" si="537"/>
        <v>18</v>
      </c>
      <c r="F5707" s="4">
        <f t="shared" si="538"/>
        <v>1</v>
      </c>
      <c r="G5707" s="4" t="str">
        <f t="shared" si="539"/>
        <v>Sum</v>
      </c>
      <c r="H5707" s="4" t="str">
        <f t="shared" ref="H5707:H5770" si="540">+IF(OR(F5707&lt;2,F5707&gt;6),"Off",IF(AND(G5707="Win",E5707&gt;7,E5707&lt;13),"On",IF(AND(G5707="Win",E5707&gt;16,E5707&lt;22),"On",IF(AND(G5707="Sum",E5707&gt;9,E5707&lt;22),"On","Off"))))</f>
        <v>Off</v>
      </c>
      <c r="I5707">
        <v>1127872598</v>
      </c>
      <c r="J5707" t="s">
        <v>26</v>
      </c>
      <c r="K5707">
        <v>20.45</v>
      </c>
      <c r="L5707">
        <v>21.216494999999998</v>
      </c>
      <c r="M5707">
        <v>0.83680600000000005</v>
      </c>
      <c r="N5707">
        <v>-7.0310999999999998E-2</v>
      </c>
    </row>
    <row r="5708" spans="1:14" x14ac:dyDescent="0.3">
      <c r="A5708" s="1">
        <v>43702.958333333336</v>
      </c>
      <c r="B5708" s="1">
        <v>43702.791666666664</v>
      </c>
      <c r="C5708" s="3">
        <f t="shared" si="535"/>
        <v>8</v>
      </c>
      <c r="D5708" s="3">
        <f t="shared" si="536"/>
        <v>25</v>
      </c>
      <c r="E5708" s="4">
        <f t="shared" si="537"/>
        <v>19</v>
      </c>
      <c r="F5708" s="4">
        <f t="shared" si="538"/>
        <v>1</v>
      </c>
      <c r="G5708" s="4" t="str">
        <f t="shared" si="539"/>
        <v>Sum</v>
      </c>
      <c r="H5708" s="4" t="str">
        <f t="shared" si="540"/>
        <v>Off</v>
      </c>
      <c r="I5708">
        <v>1127872598</v>
      </c>
      <c r="J5708" t="s">
        <v>26</v>
      </c>
      <c r="K5708">
        <v>20.399999999999999</v>
      </c>
      <c r="L5708">
        <v>21.106925</v>
      </c>
      <c r="M5708">
        <v>0.76978100000000005</v>
      </c>
      <c r="N5708">
        <v>-6.2855999999999995E-2</v>
      </c>
    </row>
    <row r="5709" spans="1:14" x14ac:dyDescent="0.3">
      <c r="A5709" s="1">
        <v>43703</v>
      </c>
      <c r="B5709" s="1">
        <v>43702.833333333336</v>
      </c>
      <c r="C5709" s="3">
        <f t="shared" si="535"/>
        <v>8</v>
      </c>
      <c r="D5709" s="3">
        <f t="shared" si="536"/>
        <v>25</v>
      </c>
      <c r="E5709" s="4">
        <f t="shared" si="537"/>
        <v>20</v>
      </c>
      <c r="F5709" s="4">
        <f t="shared" si="538"/>
        <v>1</v>
      </c>
      <c r="G5709" s="4" t="str">
        <f t="shared" si="539"/>
        <v>Sum</v>
      </c>
      <c r="H5709" s="4" t="str">
        <f t="shared" si="540"/>
        <v>Off</v>
      </c>
      <c r="I5709">
        <v>1127872598</v>
      </c>
      <c r="J5709" t="s">
        <v>26</v>
      </c>
      <c r="K5709">
        <v>19.940000000000001</v>
      </c>
      <c r="L5709">
        <v>20.523439</v>
      </c>
      <c r="M5709">
        <v>0.59658800000000001</v>
      </c>
      <c r="N5709">
        <v>-1.3148999999999999E-2</v>
      </c>
    </row>
    <row r="5710" spans="1:14" x14ac:dyDescent="0.3">
      <c r="A5710" s="1">
        <v>43703.041666666664</v>
      </c>
      <c r="B5710" s="1">
        <v>43702.875</v>
      </c>
      <c r="C5710" s="3">
        <f t="shared" si="535"/>
        <v>8</v>
      </c>
      <c r="D5710" s="3">
        <f t="shared" si="536"/>
        <v>25</v>
      </c>
      <c r="E5710" s="4">
        <f t="shared" si="537"/>
        <v>21</v>
      </c>
      <c r="F5710" s="4">
        <f t="shared" si="538"/>
        <v>1</v>
      </c>
      <c r="G5710" s="4" t="str">
        <f t="shared" si="539"/>
        <v>Sum</v>
      </c>
      <c r="H5710" s="4" t="str">
        <f t="shared" si="540"/>
        <v>Off</v>
      </c>
      <c r="I5710">
        <v>1127872598</v>
      </c>
      <c r="J5710" t="s">
        <v>26</v>
      </c>
      <c r="K5710">
        <v>18.38</v>
      </c>
      <c r="L5710">
        <v>19.34646</v>
      </c>
      <c r="M5710">
        <v>1.007225</v>
      </c>
      <c r="N5710">
        <v>-4.0765000000000003E-2</v>
      </c>
    </row>
    <row r="5711" spans="1:14" x14ac:dyDescent="0.3">
      <c r="A5711" s="1">
        <v>43703.083333333336</v>
      </c>
      <c r="B5711" s="1">
        <v>43702.916666666664</v>
      </c>
      <c r="C5711" s="3">
        <f t="shared" si="535"/>
        <v>8</v>
      </c>
      <c r="D5711" s="3">
        <f t="shared" si="536"/>
        <v>25</v>
      </c>
      <c r="E5711" s="4">
        <f t="shared" si="537"/>
        <v>22</v>
      </c>
      <c r="F5711" s="4">
        <f t="shared" si="538"/>
        <v>1</v>
      </c>
      <c r="G5711" s="4" t="str">
        <f t="shared" si="539"/>
        <v>Sum</v>
      </c>
      <c r="H5711" s="4" t="str">
        <f t="shared" si="540"/>
        <v>Off</v>
      </c>
      <c r="I5711">
        <v>1127872598</v>
      </c>
      <c r="J5711" t="s">
        <v>26</v>
      </c>
      <c r="K5711">
        <v>16.11</v>
      </c>
      <c r="L5711">
        <v>16.840489999999999</v>
      </c>
      <c r="M5711">
        <v>0.67078899999999997</v>
      </c>
      <c r="N5711">
        <v>5.9700999999999997E-2</v>
      </c>
    </row>
    <row r="5712" spans="1:14" x14ac:dyDescent="0.3">
      <c r="A5712" s="1">
        <v>43703.125</v>
      </c>
      <c r="B5712" s="1">
        <v>43702.958333333336</v>
      </c>
      <c r="C5712" s="3">
        <f t="shared" si="535"/>
        <v>8</v>
      </c>
      <c r="D5712" s="3">
        <f t="shared" si="536"/>
        <v>25</v>
      </c>
      <c r="E5712" s="4">
        <f t="shared" si="537"/>
        <v>23</v>
      </c>
      <c r="F5712" s="4">
        <f t="shared" si="538"/>
        <v>1</v>
      </c>
      <c r="G5712" s="4" t="str">
        <f t="shared" si="539"/>
        <v>Sum</v>
      </c>
      <c r="H5712" s="4" t="str">
        <f t="shared" si="540"/>
        <v>Off</v>
      </c>
      <c r="I5712">
        <v>1127872598</v>
      </c>
      <c r="J5712" t="s">
        <v>26</v>
      </c>
      <c r="K5712">
        <v>14.4</v>
      </c>
      <c r="L5712">
        <v>14.899908999999999</v>
      </c>
      <c r="M5712">
        <v>0.39794099999999999</v>
      </c>
      <c r="N5712">
        <v>0.101968</v>
      </c>
    </row>
    <row r="5713" spans="1:14" x14ac:dyDescent="0.3">
      <c r="A5713" s="1">
        <v>43703.166666666664</v>
      </c>
      <c r="B5713" s="1">
        <v>43703</v>
      </c>
      <c r="C5713" s="3">
        <f t="shared" si="535"/>
        <v>8</v>
      </c>
      <c r="D5713" s="3">
        <f t="shared" si="536"/>
        <v>26</v>
      </c>
      <c r="E5713" s="4">
        <f t="shared" si="537"/>
        <v>0</v>
      </c>
      <c r="F5713" s="4">
        <f t="shared" si="538"/>
        <v>2</v>
      </c>
      <c r="G5713" s="4" t="str">
        <f t="shared" si="539"/>
        <v>Sum</v>
      </c>
      <c r="H5713" s="4" t="str">
        <f t="shared" si="540"/>
        <v>Off</v>
      </c>
      <c r="I5713">
        <v>1127872598</v>
      </c>
      <c r="J5713" t="s">
        <v>26</v>
      </c>
      <c r="K5713">
        <v>13.61</v>
      </c>
      <c r="L5713">
        <v>14.271504</v>
      </c>
      <c r="M5713">
        <v>0.60638999999999998</v>
      </c>
      <c r="N5713">
        <v>5.5114000000000003E-2</v>
      </c>
    </row>
    <row r="5714" spans="1:14" x14ac:dyDescent="0.3">
      <c r="A5714" s="1">
        <v>43703.208333333336</v>
      </c>
      <c r="B5714" s="1">
        <v>43703.041666666664</v>
      </c>
      <c r="C5714" s="3">
        <f t="shared" si="535"/>
        <v>8</v>
      </c>
      <c r="D5714" s="3">
        <f t="shared" si="536"/>
        <v>26</v>
      </c>
      <c r="E5714" s="4">
        <f t="shared" si="537"/>
        <v>1</v>
      </c>
      <c r="F5714" s="4">
        <f t="shared" si="538"/>
        <v>2</v>
      </c>
      <c r="G5714" s="4" t="str">
        <f t="shared" si="539"/>
        <v>Sum</v>
      </c>
      <c r="H5714" s="4" t="str">
        <f t="shared" si="540"/>
        <v>Off</v>
      </c>
      <c r="I5714">
        <v>1127872598</v>
      </c>
      <c r="J5714" t="s">
        <v>26</v>
      </c>
      <c r="K5714">
        <v>13.22</v>
      </c>
      <c r="L5714">
        <v>14.013201</v>
      </c>
      <c r="M5714">
        <v>0.69801599999999997</v>
      </c>
      <c r="N5714">
        <v>9.5185000000000006E-2</v>
      </c>
    </row>
    <row r="5715" spans="1:14" x14ac:dyDescent="0.3">
      <c r="A5715" s="1">
        <v>43703.25</v>
      </c>
      <c r="B5715" s="1">
        <v>43703.083333333336</v>
      </c>
      <c r="C5715" s="3">
        <f t="shared" si="535"/>
        <v>8</v>
      </c>
      <c r="D5715" s="3">
        <f t="shared" si="536"/>
        <v>26</v>
      </c>
      <c r="E5715" s="4">
        <f t="shared" si="537"/>
        <v>2</v>
      </c>
      <c r="F5715" s="4">
        <f t="shared" si="538"/>
        <v>2</v>
      </c>
      <c r="G5715" s="4" t="str">
        <f t="shared" si="539"/>
        <v>Sum</v>
      </c>
      <c r="H5715" s="4" t="str">
        <f t="shared" si="540"/>
        <v>Off</v>
      </c>
      <c r="I5715">
        <v>1127872598</v>
      </c>
      <c r="J5715" t="s">
        <v>26</v>
      </c>
      <c r="K5715">
        <v>12.89</v>
      </c>
      <c r="L5715">
        <v>13.81976</v>
      </c>
      <c r="M5715">
        <v>0.90614899999999998</v>
      </c>
      <c r="N5715">
        <v>2.3611E-2</v>
      </c>
    </row>
    <row r="5716" spans="1:14" x14ac:dyDescent="0.3">
      <c r="A5716" s="1">
        <v>43703.291666666664</v>
      </c>
      <c r="B5716" s="1">
        <v>43703.125</v>
      </c>
      <c r="C5716" s="3">
        <f t="shared" si="535"/>
        <v>8</v>
      </c>
      <c r="D5716" s="3">
        <f t="shared" si="536"/>
        <v>26</v>
      </c>
      <c r="E5716" s="4">
        <f t="shared" si="537"/>
        <v>3</v>
      </c>
      <c r="F5716" s="4">
        <f t="shared" si="538"/>
        <v>2</v>
      </c>
      <c r="G5716" s="4" t="str">
        <f t="shared" si="539"/>
        <v>Sum</v>
      </c>
      <c r="H5716" s="4" t="str">
        <f t="shared" si="540"/>
        <v>Off</v>
      </c>
      <c r="I5716">
        <v>1127872598</v>
      </c>
      <c r="J5716" t="s">
        <v>26</v>
      </c>
      <c r="K5716">
        <v>12.99</v>
      </c>
      <c r="L5716">
        <v>13.975318</v>
      </c>
      <c r="M5716">
        <v>1.0552189999999999</v>
      </c>
      <c r="N5716">
        <v>-6.9901000000000005E-2</v>
      </c>
    </row>
    <row r="5717" spans="1:14" x14ac:dyDescent="0.3">
      <c r="A5717" s="1">
        <v>43703.333333333336</v>
      </c>
      <c r="B5717" s="1">
        <v>43703.166666666664</v>
      </c>
      <c r="C5717" s="3">
        <f t="shared" si="535"/>
        <v>8</v>
      </c>
      <c r="D5717" s="3">
        <f t="shared" si="536"/>
        <v>26</v>
      </c>
      <c r="E5717" s="4">
        <f t="shared" si="537"/>
        <v>4</v>
      </c>
      <c r="F5717" s="4">
        <f t="shared" si="538"/>
        <v>2</v>
      </c>
      <c r="G5717" s="4" t="str">
        <f t="shared" si="539"/>
        <v>Sum</v>
      </c>
      <c r="H5717" s="4" t="str">
        <f t="shared" si="540"/>
        <v>Off</v>
      </c>
      <c r="I5717">
        <v>1127872598</v>
      </c>
      <c r="J5717" t="s">
        <v>26</v>
      </c>
      <c r="K5717">
        <v>12.99</v>
      </c>
      <c r="L5717">
        <v>13.956692</v>
      </c>
      <c r="M5717">
        <v>1.0592999999999999</v>
      </c>
      <c r="N5717">
        <v>-9.2607999999999996E-2</v>
      </c>
    </row>
    <row r="5718" spans="1:14" x14ac:dyDescent="0.3">
      <c r="A5718" s="1">
        <v>43703.375</v>
      </c>
      <c r="B5718" s="1">
        <v>43703.208333333336</v>
      </c>
      <c r="C5718" s="3">
        <f t="shared" si="535"/>
        <v>8</v>
      </c>
      <c r="D5718" s="3">
        <f t="shared" si="536"/>
        <v>26</v>
      </c>
      <c r="E5718" s="4">
        <f t="shared" si="537"/>
        <v>5</v>
      </c>
      <c r="F5718" s="4">
        <f t="shared" si="538"/>
        <v>2</v>
      </c>
      <c r="G5718" s="4" t="str">
        <f t="shared" si="539"/>
        <v>Sum</v>
      </c>
      <c r="H5718" s="4" t="str">
        <f t="shared" si="540"/>
        <v>Off</v>
      </c>
      <c r="I5718">
        <v>1127872598</v>
      </c>
      <c r="J5718" t="s">
        <v>26</v>
      </c>
      <c r="K5718">
        <v>14.42</v>
      </c>
      <c r="L5718">
        <v>15.316072</v>
      </c>
      <c r="M5718">
        <v>0.96112699999999995</v>
      </c>
      <c r="N5718">
        <v>-6.5055000000000002E-2</v>
      </c>
    </row>
    <row r="5719" spans="1:14" x14ac:dyDescent="0.3">
      <c r="A5719" s="1">
        <v>43703.416666666664</v>
      </c>
      <c r="B5719" s="1">
        <v>43703.25</v>
      </c>
      <c r="C5719" s="3">
        <f t="shared" si="535"/>
        <v>8</v>
      </c>
      <c r="D5719" s="3">
        <f t="shared" si="536"/>
        <v>26</v>
      </c>
      <c r="E5719" s="4">
        <f t="shared" si="537"/>
        <v>6</v>
      </c>
      <c r="F5719" s="4">
        <f t="shared" si="538"/>
        <v>2</v>
      </c>
      <c r="G5719" s="4" t="str">
        <f t="shared" si="539"/>
        <v>Sum</v>
      </c>
      <c r="H5719" s="4" t="str">
        <f t="shared" si="540"/>
        <v>Off</v>
      </c>
      <c r="I5719">
        <v>1127872598</v>
      </c>
      <c r="J5719" t="s">
        <v>26</v>
      </c>
      <c r="K5719">
        <v>17.850000000000001</v>
      </c>
      <c r="L5719">
        <v>19.236709999999999</v>
      </c>
      <c r="M5719">
        <v>1.355165</v>
      </c>
      <c r="N5719">
        <v>3.1544999999999997E-2</v>
      </c>
    </row>
    <row r="5720" spans="1:14" x14ac:dyDescent="0.3">
      <c r="A5720" s="1">
        <v>43703.458333333336</v>
      </c>
      <c r="B5720" s="1">
        <v>43703.291666666664</v>
      </c>
      <c r="C5720" s="3">
        <f t="shared" si="535"/>
        <v>8</v>
      </c>
      <c r="D5720" s="3">
        <f t="shared" si="536"/>
        <v>26</v>
      </c>
      <c r="E5720" s="4">
        <f t="shared" si="537"/>
        <v>7</v>
      </c>
      <c r="F5720" s="4">
        <f t="shared" si="538"/>
        <v>2</v>
      </c>
      <c r="G5720" s="4" t="str">
        <f t="shared" si="539"/>
        <v>Sum</v>
      </c>
      <c r="H5720" s="4" t="str">
        <f t="shared" si="540"/>
        <v>Off</v>
      </c>
      <c r="I5720">
        <v>1127872598</v>
      </c>
      <c r="J5720" t="s">
        <v>26</v>
      </c>
      <c r="K5720">
        <v>17.89</v>
      </c>
      <c r="L5720">
        <v>19.175483</v>
      </c>
      <c r="M5720">
        <v>1.3943019999999999</v>
      </c>
      <c r="N5720">
        <v>-0.108819</v>
      </c>
    </row>
    <row r="5721" spans="1:14" x14ac:dyDescent="0.3">
      <c r="A5721" s="1">
        <v>43703.5</v>
      </c>
      <c r="B5721" s="1">
        <v>43703.333333333336</v>
      </c>
      <c r="C5721" s="3">
        <f t="shared" si="535"/>
        <v>8</v>
      </c>
      <c r="D5721" s="3">
        <f t="shared" si="536"/>
        <v>26</v>
      </c>
      <c r="E5721" s="4">
        <f t="shared" si="537"/>
        <v>8</v>
      </c>
      <c r="F5721" s="4">
        <f t="shared" si="538"/>
        <v>2</v>
      </c>
      <c r="G5721" s="4" t="str">
        <f t="shared" si="539"/>
        <v>Sum</v>
      </c>
      <c r="H5721" s="4" t="str">
        <f t="shared" si="540"/>
        <v>Off</v>
      </c>
      <c r="I5721">
        <v>1127872598</v>
      </c>
      <c r="J5721" t="s">
        <v>26</v>
      </c>
      <c r="K5721">
        <v>18.559999999999999</v>
      </c>
      <c r="L5721">
        <v>19.871300000000002</v>
      </c>
      <c r="M5721">
        <v>1.3113589999999999</v>
      </c>
      <c r="N5721">
        <v>-5.8999999999999998E-5</v>
      </c>
    </row>
    <row r="5722" spans="1:14" x14ac:dyDescent="0.3">
      <c r="A5722" s="1">
        <v>43703.541666666664</v>
      </c>
      <c r="B5722" s="1">
        <v>43703.375</v>
      </c>
      <c r="C5722" s="3">
        <f t="shared" si="535"/>
        <v>8</v>
      </c>
      <c r="D5722" s="3">
        <f t="shared" si="536"/>
        <v>26</v>
      </c>
      <c r="E5722" s="4">
        <f t="shared" si="537"/>
        <v>9</v>
      </c>
      <c r="F5722" s="4">
        <f t="shared" si="538"/>
        <v>2</v>
      </c>
      <c r="G5722" s="4" t="str">
        <f t="shared" si="539"/>
        <v>Sum</v>
      </c>
      <c r="H5722" s="4" t="str">
        <f t="shared" si="540"/>
        <v>Off</v>
      </c>
      <c r="I5722">
        <v>1127872598</v>
      </c>
      <c r="J5722" t="s">
        <v>26</v>
      </c>
      <c r="K5722">
        <v>19.05</v>
      </c>
      <c r="L5722">
        <v>20.288536000000001</v>
      </c>
      <c r="M5722">
        <v>1.228845</v>
      </c>
      <c r="N5722">
        <v>9.691E-3</v>
      </c>
    </row>
    <row r="5723" spans="1:14" x14ac:dyDescent="0.3">
      <c r="A5723" s="1">
        <v>43703.583333333336</v>
      </c>
      <c r="B5723" s="1">
        <v>43703.416666666664</v>
      </c>
      <c r="C5723" s="3">
        <f t="shared" si="535"/>
        <v>8</v>
      </c>
      <c r="D5723" s="3">
        <f t="shared" si="536"/>
        <v>26</v>
      </c>
      <c r="E5723" s="4">
        <f t="shared" si="537"/>
        <v>10</v>
      </c>
      <c r="F5723" s="4">
        <f t="shared" si="538"/>
        <v>2</v>
      </c>
      <c r="G5723" s="4" t="str">
        <f t="shared" si="539"/>
        <v>Sum</v>
      </c>
      <c r="H5723" s="4" t="str">
        <f t="shared" si="540"/>
        <v>On</v>
      </c>
      <c r="I5723">
        <v>1127872598</v>
      </c>
      <c r="J5723" t="s">
        <v>26</v>
      </c>
      <c r="K5723">
        <v>20.02</v>
      </c>
      <c r="L5723">
        <v>21.319317000000002</v>
      </c>
      <c r="M5723">
        <v>1.294054</v>
      </c>
      <c r="N5723">
        <v>5.2630000000000003E-3</v>
      </c>
    </row>
    <row r="5724" spans="1:14" x14ac:dyDescent="0.3">
      <c r="A5724" s="1">
        <v>43703.625</v>
      </c>
      <c r="B5724" s="1">
        <v>43703.458333333336</v>
      </c>
      <c r="C5724" s="3">
        <f t="shared" si="535"/>
        <v>8</v>
      </c>
      <c r="D5724" s="3">
        <f t="shared" si="536"/>
        <v>26</v>
      </c>
      <c r="E5724" s="4">
        <f t="shared" si="537"/>
        <v>11</v>
      </c>
      <c r="F5724" s="4">
        <f t="shared" si="538"/>
        <v>2</v>
      </c>
      <c r="G5724" s="4" t="str">
        <f t="shared" si="539"/>
        <v>Sum</v>
      </c>
      <c r="H5724" s="4" t="str">
        <f t="shared" si="540"/>
        <v>On</v>
      </c>
      <c r="I5724">
        <v>1127872598</v>
      </c>
      <c r="J5724" t="s">
        <v>26</v>
      </c>
      <c r="K5724">
        <v>21.04</v>
      </c>
      <c r="L5724">
        <v>22.514718999999999</v>
      </c>
      <c r="M5724">
        <v>1.4202999999999999</v>
      </c>
      <c r="N5724">
        <v>5.4419000000000002E-2</v>
      </c>
    </row>
    <row r="5725" spans="1:14" x14ac:dyDescent="0.3">
      <c r="A5725" s="1">
        <v>43703.666666666664</v>
      </c>
      <c r="B5725" s="1">
        <v>43703.5</v>
      </c>
      <c r="C5725" s="3">
        <f t="shared" si="535"/>
        <v>8</v>
      </c>
      <c r="D5725" s="3">
        <f t="shared" si="536"/>
        <v>26</v>
      </c>
      <c r="E5725" s="4">
        <f t="shared" si="537"/>
        <v>12</v>
      </c>
      <c r="F5725" s="4">
        <f t="shared" si="538"/>
        <v>2</v>
      </c>
      <c r="G5725" s="4" t="str">
        <f t="shared" si="539"/>
        <v>Sum</v>
      </c>
      <c r="H5725" s="4" t="str">
        <f t="shared" si="540"/>
        <v>On</v>
      </c>
      <c r="I5725">
        <v>1127872598</v>
      </c>
      <c r="J5725" t="s">
        <v>26</v>
      </c>
      <c r="K5725">
        <v>22.06</v>
      </c>
      <c r="L5725">
        <v>23.440935</v>
      </c>
      <c r="M5725">
        <v>1.2385079999999999</v>
      </c>
      <c r="N5725">
        <v>0.142427</v>
      </c>
    </row>
    <row r="5726" spans="1:14" x14ac:dyDescent="0.3">
      <c r="A5726" s="1">
        <v>43703.708333333336</v>
      </c>
      <c r="B5726" s="1">
        <v>43703.541666666664</v>
      </c>
      <c r="C5726" s="3">
        <f t="shared" si="535"/>
        <v>8</v>
      </c>
      <c r="D5726" s="3">
        <f t="shared" si="536"/>
        <v>26</v>
      </c>
      <c r="E5726" s="4">
        <f t="shared" si="537"/>
        <v>13</v>
      </c>
      <c r="F5726" s="4">
        <f t="shared" si="538"/>
        <v>2</v>
      </c>
      <c r="G5726" s="4" t="str">
        <f t="shared" si="539"/>
        <v>Sum</v>
      </c>
      <c r="H5726" s="4" t="str">
        <f t="shared" si="540"/>
        <v>On</v>
      </c>
      <c r="I5726">
        <v>1127872598</v>
      </c>
      <c r="J5726" t="s">
        <v>26</v>
      </c>
      <c r="K5726">
        <v>23.68</v>
      </c>
      <c r="L5726">
        <v>25.172823000000001</v>
      </c>
      <c r="M5726">
        <v>1.4470149999999999</v>
      </c>
      <c r="N5726">
        <v>4.5808000000000001E-2</v>
      </c>
    </row>
    <row r="5727" spans="1:14" x14ac:dyDescent="0.3">
      <c r="A5727" s="1">
        <v>43703.75</v>
      </c>
      <c r="B5727" s="1">
        <v>43703.583333333336</v>
      </c>
      <c r="C5727" s="3">
        <f t="shared" si="535"/>
        <v>8</v>
      </c>
      <c r="D5727" s="3">
        <f t="shared" si="536"/>
        <v>26</v>
      </c>
      <c r="E5727" s="4">
        <f t="shared" si="537"/>
        <v>14</v>
      </c>
      <c r="F5727" s="4">
        <f t="shared" si="538"/>
        <v>2</v>
      </c>
      <c r="G5727" s="4" t="str">
        <f t="shared" si="539"/>
        <v>Sum</v>
      </c>
      <c r="H5727" s="4" t="str">
        <f t="shared" si="540"/>
        <v>On</v>
      </c>
      <c r="I5727">
        <v>1127872598</v>
      </c>
      <c r="J5727" t="s">
        <v>26</v>
      </c>
      <c r="K5727">
        <v>24.99</v>
      </c>
      <c r="L5727">
        <v>26.265077000000002</v>
      </c>
      <c r="M5727">
        <v>1.3025009999999999</v>
      </c>
      <c r="N5727">
        <v>-2.7424E-2</v>
      </c>
    </row>
    <row r="5728" spans="1:14" x14ac:dyDescent="0.3">
      <c r="A5728" s="1">
        <v>43703.791666666664</v>
      </c>
      <c r="B5728" s="1">
        <v>43703.625</v>
      </c>
      <c r="C5728" s="3">
        <f t="shared" si="535"/>
        <v>8</v>
      </c>
      <c r="D5728" s="3">
        <f t="shared" si="536"/>
        <v>26</v>
      </c>
      <c r="E5728" s="4">
        <f t="shared" si="537"/>
        <v>15</v>
      </c>
      <c r="F5728" s="4">
        <f t="shared" si="538"/>
        <v>2</v>
      </c>
      <c r="G5728" s="4" t="str">
        <f t="shared" si="539"/>
        <v>Sum</v>
      </c>
      <c r="H5728" s="4" t="str">
        <f t="shared" si="540"/>
        <v>On</v>
      </c>
      <c r="I5728">
        <v>1127872598</v>
      </c>
      <c r="J5728" t="s">
        <v>26</v>
      </c>
      <c r="K5728">
        <v>25.09</v>
      </c>
      <c r="L5728">
        <v>26.515159000000001</v>
      </c>
      <c r="M5728">
        <v>1.443951</v>
      </c>
      <c r="N5728">
        <v>-1.8792E-2</v>
      </c>
    </row>
    <row r="5729" spans="1:14" x14ac:dyDescent="0.3">
      <c r="A5729" s="1">
        <v>43703.833333333336</v>
      </c>
      <c r="B5729" s="1">
        <v>43703.666666666664</v>
      </c>
      <c r="C5729" s="3">
        <f t="shared" si="535"/>
        <v>8</v>
      </c>
      <c r="D5729" s="3">
        <f t="shared" si="536"/>
        <v>26</v>
      </c>
      <c r="E5729" s="4">
        <f t="shared" si="537"/>
        <v>16</v>
      </c>
      <c r="F5729" s="4">
        <f t="shared" si="538"/>
        <v>2</v>
      </c>
      <c r="G5729" s="4" t="str">
        <f t="shared" si="539"/>
        <v>Sum</v>
      </c>
      <c r="H5729" s="4" t="str">
        <f t="shared" si="540"/>
        <v>On</v>
      </c>
      <c r="I5729">
        <v>1127872598</v>
      </c>
      <c r="J5729" t="s">
        <v>26</v>
      </c>
      <c r="K5729">
        <v>25.79</v>
      </c>
      <c r="L5729">
        <v>27.132994</v>
      </c>
      <c r="M5729">
        <v>1.478588</v>
      </c>
      <c r="N5729">
        <v>-0.13559399999999999</v>
      </c>
    </row>
    <row r="5730" spans="1:14" x14ac:dyDescent="0.3">
      <c r="A5730" s="1">
        <v>43703.875</v>
      </c>
      <c r="B5730" s="1">
        <v>43703.708333333336</v>
      </c>
      <c r="C5730" s="3">
        <f t="shared" si="535"/>
        <v>8</v>
      </c>
      <c r="D5730" s="3">
        <f t="shared" si="536"/>
        <v>26</v>
      </c>
      <c r="E5730" s="4">
        <f t="shared" si="537"/>
        <v>17</v>
      </c>
      <c r="F5730" s="4">
        <f t="shared" si="538"/>
        <v>2</v>
      </c>
      <c r="G5730" s="4" t="str">
        <f t="shared" si="539"/>
        <v>Sum</v>
      </c>
      <c r="H5730" s="4" t="str">
        <f t="shared" si="540"/>
        <v>On</v>
      </c>
      <c r="I5730">
        <v>1127872598</v>
      </c>
      <c r="J5730" t="s">
        <v>26</v>
      </c>
      <c r="K5730">
        <v>25.3</v>
      </c>
      <c r="L5730">
        <v>26.286418000000001</v>
      </c>
      <c r="M5730">
        <v>1.232291</v>
      </c>
      <c r="N5730">
        <v>-0.24587300000000001</v>
      </c>
    </row>
    <row r="5731" spans="1:14" x14ac:dyDescent="0.3">
      <c r="A5731" s="1">
        <v>43703.916666666664</v>
      </c>
      <c r="B5731" s="1">
        <v>43703.75</v>
      </c>
      <c r="C5731" s="3">
        <f t="shared" si="535"/>
        <v>8</v>
      </c>
      <c r="D5731" s="3">
        <f t="shared" si="536"/>
        <v>26</v>
      </c>
      <c r="E5731" s="4">
        <f t="shared" si="537"/>
        <v>18</v>
      </c>
      <c r="F5731" s="4">
        <f t="shared" si="538"/>
        <v>2</v>
      </c>
      <c r="G5731" s="4" t="str">
        <f t="shared" si="539"/>
        <v>Sum</v>
      </c>
      <c r="H5731" s="4" t="str">
        <f t="shared" si="540"/>
        <v>On</v>
      </c>
      <c r="I5731">
        <v>1127872598</v>
      </c>
      <c r="J5731" t="s">
        <v>26</v>
      </c>
      <c r="K5731">
        <v>24.27</v>
      </c>
      <c r="L5731">
        <v>25.630838000000001</v>
      </c>
      <c r="M5731">
        <v>1.408191</v>
      </c>
      <c r="N5731">
        <v>-4.7352999999999999E-2</v>
      </c>
    </row>
    <row r="5732" spans="1:14" x14ac:dyDescent="0.3">
      <c r="A5732" s="1">
        <v>43703.958333333336</v>
      </c>
      <c r="B5732" s="1">
        <v>43703.791666666664</v>
      </c>
      <c r="C5732" s="3">
        <f t="shared" si="535"/>
        <v>8</v>
      </c>
      <c r="D5732" s="3">
        <f t="shared" si="536"/>
        <v>26</v>
      </c>
      <c r="E5732" s="4">
        <f t="shared" si="537"/>
        <v>19</v>
      </c>
      <c r="F5732" s="4">
        <f t="shared" si="538"/>
        <v>2</v>
      </c>
      <c r="G5732" s="4" t="str">
        <f t="shared" si="539"/>
        <v>Sum</v>
      </c>
      <c r="H5732" s="4" t="str">
        <f t="shared" si="540"/>
        <v>On</v>
      </c>
      <c r="I5732">
        <v>1127872598</v>
      </c>
      <c r="J5732" t="s">
        <v>26</v>
      </c>
      <c r="K5732">
        <v>23.38</v>
      </c>
      <c r="L5732">
        <v>24.350999000000002</v>
      </c>
      <c r="M5732">
        <v>1.0586580000000001</v>
      </c>
      <c r="N5732">
        <v>-8.7659000000000001E-2</v>
      </c>
    </row>
    <row r="5733" spans="1:14" x14ac:dyDescent="0.3">
      <c r="A5733" s="1">
        <v>43704</v>
      </c>
      <c r="B5733" s="1">
        <v>43703.833333333336</v>
      </c>
      <c r="C5733" s="3">
        <f t="shared" si="535"/>
        <v>8</v>
      </c>
      <c r="D5733" s="3">
        <f t="shared" si="536"/>
        <v>26</v>
      </c>
      <c r="E5733" s="4">
        <f t="shared" si="537"/>
        <v>20</v>
      </c>
      <c r="F5733" s="4">
        <f t="shared" si="538"/>
        <v>2</v>
      </c>
      <c r="G5733" s="4" t="str">
        <f t="shared" si="539"/>
        <v>Sum</v>
      </c>
      <c r="H5733" s="4" t="str">
        <f t="shared" si="540"/>
        <v>On</v>
      </c>
      <c r="I5733">
        <v>1127872598</v>
      </c>
      <c r="J5733" t="s">
        <v>26</v>
      </c>
      <c r="K5733">
        <v>23.72</v>
      </c>
      <c r="L5733">
        <v>24.642569999999999</v>
      </c>
      <c r="M5733">
        <v>0.96791899999999997</v>
      </c>
      <c r="N5733">
        <v>-4.5349E-2</v>
      </c>
    </row>
    <row r="5734" spans="1:14" x14ac:dyDescent="0.3">
      <c r="A5734" s="1">
        <v>43704.041666666664</v>
      </c>
      <c r="B5734" s="1">
        <v>43703.875</v>
      </c>
      <c r="C5734" s="3">
        <f t="shared" si="535"/>
        <v>8</v>
      </c>
      <c r="D5734" s="3">
        <f t="shared" si="536"/>
        <v>26</v>
      </c>
      <c r="E5734" s="4">
        <f t="shared" si="537"/>
        <v>21</v>
      </c>
      <c r="F5734" s="4">
        <f t="shared" si="538"/>
        <v>2</v>
      </c>
      <c r="G5734" s="4" t="str">
        <f t="shared" si="539"/>
        <v>Sum</v>
      </c>
      <c r="H5734" s="4" t="str">
        <f t="shared" si="540"/>
        <v>On</v>
      </c>
      <c r="I5734">
        <v>1127872598</v>
      </c>
      <c r="J5734" t="s">
        <v>26</v>
      </c>
      <c r="K5734">
        <v>21.49</v>
      </c>
      <c r="L5734">
        <v>22.660511</v>
      </c>
      <c r="M5734">
        <v>1.151308</v>
      </c>
      <c r="N5734">
        <v>1.9203000000000001E-2</v>
      </c>
    </row>
    <row r="5735" spans="1:14" x14ac:dyDescent="0.3">
      <c r="A5735" s="1">
        <v>43704.083333333336</v>
      </c>
      <c r="B5735" s="1">
        <v>43703.916666666664</v>
      </c>
      <c r="C5735" s="3">
        <f t="shared" si="535"/>
        <v>8</v>
      </c>
      <c r="D5735" s="3">
        <f t="shared" si="536"/>
        <v>26</v>
      </c>
      <c r="E5735" s="4">
        <f t="shared" si="537"/>
        <v>22</v>
      </c>
      <c r="F5735" s="4">
        <f t="shared" si="538"/>
        <v>2</v>
      </c>
      <c r="G5735" s="4" t="str">
        <f t="shared" si="539"/>
        <v>Sum</v>
      </c>
      <c r="H5735" s="4" t="str">
        <f t="shared" si="540"/>
        <v>Off</v>
      </c>
      <c r="I5735">
        <v>1127872598</v>
      </c>
      <c r="J5735" t="s">
        <v>26</v>
      </c>
      <c r="K5735">
        <v>18.86</v>
      </c>
      <c r="L5735">
        <v>19.928630999999999</v>
      </c>
      <c r="M5735">
        <v>0.95494699999999999</v>
      </c>
      <c r="N5735">
        <v>0.11368399999999999</v>
      </c>
    </row>
    <row r="5736" spans="1:14" x14ac:dyDescent="0.3">
      <c r="A5736" s="1">
        <v>43704.125</v>
      </c>
      <c r="B5736" s="1">
        <v>43703.958333333336</v>
      </c>
      <c r="C5736" s="3">
        <f t="shared" si="535"/>
        <v>8</v>
      </c>
      <c r="D5736" s="3">
        <f t="shared" si="536"/>
        <v>26</v>
      </c>
      <c r="E5736" s="4">
        <f t="shared" si="537"/>
        <v>23</v>
      </c>
      <c r="F5736" s="4">
        <f t="shared" si="538"/>
        <v>2</v>
      </c>
      <c r="G5736" s="4" t="str">
        <f t="shared" si="539"/>
        <v>Sum</v>
      </c>
      <c r="H5736" s="4" t="str">
        <f t="shared" si="540"/>
        <v>Off</v>
      </c>
      <c r="I5736">
        <v>1127872598</v>
      </c>
      <c r="J5736" t="s">
        <v>26</v>
      </c>
      <c r="K5736">
        <v>17.38</v>
      </c>
      <c r="L5736">
        <v>18.484535999999999</v>
      </c>
      <c r="M5736">
        <v>0.92503400000000002</v>
      </c>
      <c r="N5736">
        <v>0.17950199999999999</v>
      </c>
    </row>
    <row r="5737" spans="1:14" x14ac:dyDescent="0.3">
      <c r="A5737" s="1">
        <v>43704.166666666664</v>
      </c>
      <c r="B5737" s="1">
        <v>43704</v>
      </c>
      <c r="C5737" s="3">
        <f t="shared" si="535"/>
        <v>8</v>
      </c>
      <c r="D5737" s="3">
        <f t="shared" si="536"/>
        <v>27</v>
      </c>
      <c r="E5737" s="4">
        <f t="shared" si="537"/>
        <v>0</v>
      </c>
      <c r="F5737" s="4">
        <f t="shared" si="538"/>
        <v>3</v>
      </c>
      <c r="G5737" s="4" t="str">
        <f t="shared" si="539"/>
        <v>Sum</v>
      </c>
      <c r="H5737" s="4" t="str">
        <f t="shared" si="540"/>
        <v>Off</v>
      </c>
      <c r="I5737">
        <v>1127872598</v>
      </c>
      <c r="J5737" t="s">
        <v>26</v>
      </c>
      <c r="K5737">
        <v>14.9</v>
      </c>
      <c r="L5737">
        <v>15.195741999999999</v>
      </c>
      <c r="M5737">
        <v>0.137577</v>
      </c>
      <c r="N5737">
        <v>0.158165</v>
      </c>
    </row>
    <row r="5738" spans="1:14" x14ac:dyDescent="0.3">
      <c r="A5738" s="1">
        <v>43704.208333333336</v>
      </c>
      <c r="B5738" s="1">
        <v>43704.041666666664</v>
      </c>
      <c r="C5738" s="3">
        <f t="shared" si="535"/>
        <v>8</v>
      </c>
      <c r="D5738" s="3">
        <f t="shared" si="536"/>
        <v>27</v>
      </c>
      <c r="E5738" s="4">
        <f t="shared" si="537"/>
        <v>1</v>
      </c>
      <c r="F5738" s="4">
        <f t="shared" si="538"/>
        <v>3</v>
      </c>
      <c r="G5738" s="4" t="str">
        <f t="shared" si="539"/>
        <v>Sum</v>
      </c>
      <c r="H5738" s="4" t="str">
        <f t="shared" si="540"/>
        <v>Off</v>
      </c>
      <c r="I5738">
        <v>1127872598</v>
      </c>
      <c r="J5738" t="s">
        <v>26</v>
      </c>
      <c r="K5738">
        <v>13.82</v>
      </c>
      <c r="L5738">
        <v>14.300561999999999</v>
      </c>
      <c r="M5738">
        <v>0.25881500000000002</v>
      </c>
      <c r="N5738">
        <v>0.221747</v>
      </c>
    </row>
    <row r="5739" spans="1:14" x14ac:dyDescent="0.3">
      <c r="A5739" s="1">
        <v>43704.25</v>
      </c>
      <c r="B5739" s="1">
        <v>43704.083333333336</v>
      </c>
      <c r="C5739" s="3">
        <f t="shared" si="535"/>
        <v>8</v>
      </c>
      <c r="D5739" s="3">
        <f t="shared" si="536"/>
        <v>27</v>
      </c>
      <c r="E5739" s="4">
        <f t="shared" si="537"/>
        <v>2</v>
      </c>
      <c r="F5739" s="4">
        <f t="shared" si="538"/>
        <v>3</v>
      </c>
      <c r="G5739" s="4" t="str">
        <f t="shared" si="539"/>
        <v>Sum</v>
      </c>
      <c r="H5739" s="4" t="str">
        <f t="shared" si="540"/>
        <v>Off</v>
      </c>
      <c r="I5739">
        <v>1127872598</v>
      </c>
      <c r="J5739" t="s">
        <v>26</v>
      </c>
      <c r="K5739">
        <v>12.93</v>
      </c>
      <c r="L5739">
        <v>13.439518</v>
      </c>
      <c r="M5739">
        <v>0.292402</v>
      </c>
      <c r="N5739">
        <v>0.217116</v>
      </c>
    </row>
    <row r="5740" spans="1:14" x14ac:dyDescent="0.3">
      <c r="A5740" s="1">
        <v>43704.291666666664</v>
      </c>
      <c r="B5740" s="1">
        <v>43704.125</v>
      </c>
      <c r="C5740" s="3">
        <f t="shared" si="535"/>
        <v>8</v>
      </c>
      <c r="D5740" s="3">
        <f t="shared" si="536"/>
        <v>27</v>
      </c>
      <c r="E5740" s="4">
        <f t="shared" si="537"/>
        <v>3</v>
      </c>
      <c r="F5740" s="4">
        <f t="shared" si="538"/>
        <v>3</v>
      </c>
      <c r="G5740" s="4" t="str">
        <f t="shared" si="539"/>
        <v>Sum</v>
      </c>
      <c r="H5740" s="4" t="str">
        <f t="shared" si="540"/>
        <v>Off</v>
      </c>
      <c r="I5740">
        <v>1127872598</v>
      </c>
      <c r="J5740" t="s">
        <v>26</v>
      </c>
      <c r="K5740">
        <v>12.65</v>
      </c>
      <c r="L5740">
        <v>13.124468999999999</v>
      </c>
      <c r="M5740">
        <v>0.24710199999999999</v>
      </c>
      <c r="N5740">
        <v>0.22736700000000001</v>
      </c>
    </row>
    <row r="5741" spans="1:14" x14ac:dyDescent="0.3">
      <c r="A5741" s="1">
        <v>43704.333333333336</v>
      </c>
      <c r="B5741" s="1">
        <v>43704.166666666664</v>
      </c>
      <c r="C5741" s="3">
        <f t="shared" si="535"/>
        <v>8</v>
      </c>
      <c r="D5741" s="3">
        <f t="shared" si="536"/>
        <v>27</v>
      </c>
      <c r="E5741" s="4">
        <f t="shared" si="537"/>
        <v>4</v>
      </c>
      <c r="F5741" s="4">
        <f t="shared" si="538"/>
        <v>3</v>
      </c>
      <c r="G5741" s="4" t="str">
        <f t="shared" si="539"/>
        <v>Sum</v>
      </c>
      <c r="H5741" s="4" t="str">
        <f t="shared" si="540"/>
        <v>Off</v>
      </c>
      <c r="I5741">
        <v>1127872598</v>
      </c>
      <c r="J5741" t="s">
        <v>26</v>
      </c>
      <c r="K5741">
        <v>12.48</v>
      </c>
      <c r="L5741">
        <v>13.285214</v>
      </c>
      <c r="M5741">
        <v>0.60472999999999999</v>
      </c>
      <c r="N5741">
        <v>0.200484</v>
      </c>
    </row>
    <row r="5742" spans="1:14" x14ac:dyDescent="0.3">
      <c r="A5742" s="1">
        <v>43704.375</v>
      </c>
      <c r="B5742" s="1">
        <v>43704.208333333336</v>
      </c>
      <c r="C5742" s="3">
        <f t="shared" si="535"/>
        <v>8</v>
      </c>
      <c r="D5742" s="3">
        <f t="shared" si="536"/>
        <v>27</v>
      </c>
      <c r="E5742" s="4">
        <f t="shared" si="537"/>
        <v>5</v>
      </c>
      <c r="F5742" s="4">
        <f t="shared" si="538"/>
        <v>3</v>
      </c>
      <c r="G5742" s="4" t="str">
        <f t="shared" si="539"/>
        <v>Sum</v>
      </c>
      <c r="H5742" s="4" t="str">
        <f t="shared" si="540"/>
        <v>Off</v>
      </c>
      <c r="I5742">
        <v>1127872598</v>
      </c>
      <c r="J5742" t="s">
        <v>26</v>
      </c>
      <c r="K5742">
        <v>14.52</v>
      </c>
      <c r="L5742">
        <v>15.306623999999999</v>
      </c>
      <c r="M5742">
        <v>0.653918</v>
      </c>
      <c r="N5742">
        <v>0.13270599999999999</v>
      </c>
    </row>
    <row r="5743" spans="1:14" x14ac:dyDescent="0.3">
      <c r="A5743" s="1">
        <v>43704.416666666664</v>
      </c>
      <c r="B5743" s="1">
        <v>43704.25</v>
      </c>
      <c r="C5743" s="3">
        <f t="shared" si="535"/>
        <v>8</v>
      </c>
      <c r="D5743" s="3">
        <f t="shared" si="536"/>
        <v>27</v>
      </c>
      <c r="E5743" s="4">
        <f t="shared" si="537"/>
        <v>6</v>
      </c>
      <c r="F5743" s="4">
        <f t="shared" si="538"/>
        <v>3</v>
      </c>
      <c r="G5743" s="4" t="str">
        <f t="shared" si="539"/>
        <v>Sum</v>
      </c>
      <c r="H5743" s="4" t="str">
        <f t="shared" si="540"/>
        <v>Off</v>
      </c>
      <c r="I5743">
        <v>1127872598</v>
      </c>
      <c r="J5743" t="s">
        <v>26</v>
      </c>
      <c r="K5743">
        <v>17.43</v>
      </c>
      <c r="L5743">
        <v>18.336556000000002</v>
      </c>
      <c r="M5743">
        <v>0.78205800000000003</v>
      </c>
      <c r="N5743">
        <v>0.124498</v>
      </c>
    </row>
    <row r="5744" spans="1:14" x14ac:dyDescent="0.3">
      <c r="A5744" s="1">
        <v>43704.458333333336</v>
      </c>
      <c r="B5744" s="1">
        <v>43704.291666666664</v>
      </c>
      <c r="C5744" s="3">
        <f t="shared" si="535"/>
        <v>8</v>
      </c>
      <c r="D5744" s="3">
        <f t="shared" si="536"/>
        <v>27</v>
      </c>
      <c r="E5744" s="4">
        <f t="shared" si="537"/>
        <v>7</v>
      </c>
      <c r="F5744" s="4">
        <f t="shared" si="538"/>
        <v>3</v>
      </c>
      <c r="G5744" s="4" t="str">
        <f t="shared" si="539"/>
        <v>Sum</v>
      </c>
      <c r="H5744" s="4" t="str">
        <f t="shared" si="540"/>
        <v>Off</v>
      </c>
      <c r="I5744">
        <v>1127872598</v>
      </c>
      <c r="J5744" t="s">
        <v>26</v>
      </c>
      <c r="K5744">
        <v>17.920000000000002</v>
      </c>
      <c r="L5744">
        <v>18.856273999999999</v>
      </c>
      <c r="M5744">
        <v>0.86630300000000005</v>
      </c>
      <c r="N5744">
        <v>6.9971000000000005E-2</v>
      </c>
    </row>
    <row r="5745" spans="1:14" x14ac:dyDescent="0.3">
      <c r="A5745" s="1">
        <v>43704.5</v>
      </c>
      <c r="B5745" s="1">
        <v>43704.333333333336</v>
      </c>
      <c r="C5745" s="3">
        <f t="shared" si="535"/>
        <v>8</v>
      </c>
      <c r="D5745" s="3">
        <f t="shared" si="536"/>
        <v>27</v>
      </c>
      <c r="E5745" s="4">
        <f t="shared" si="537"/>
        <v>8</v>
      </c>
      <c r="F5745" s="4">
        <f t="shared" si="538"/>
        <v>3</v>
      </c>
      <c r="G5745" s="4" t="str">
        <f t="shared" si="539"/>
        <v>Sum</v>
      </c>
      <c r="H5745" s="4" t="str">
        <f t="shared" si="540"/>
        <v>Off</v>
      </c>
      <c r="I5745">
        <v>1127872598</v>
      </c>
      <c r="J5745" t="s">
        <v>26</v>
      </c>
      <c r="K5745">
        <v>18.53</v>
      </c>
      <c r="L5745">
        <v>19.434795000000001</v>
      </c>
      <c r="M5745">
        <v>0.88309199999999999</v>
      </c>
      <c r="N5745">
        <v>2.1703E-2</v>
      </c>
    </row>
    <row r="5746" spans="1:14" x14ac:dyDescent="0.3">
      <c r="A5746" s="1">
        <v>43704.541666666664</v>
      </c>
      <c r="B5746" s="1">
        <v>43704.375</v>
      </c>
      <c r="C5746" s="3">
        <f t="shared" si="535"/>
        <v>8</v>
      </c>
      <c r="D5746" s="3">
        <f t="shared" si="536"/>
        <v>27</v>
      </c>
      <c r="E5746" s="4">
        <f t="shared" si="537"/>
        <v>9</v>
      </c>
      <c r="F5746" s="4">
        <f t="shared" si="538"/>
        <v>3</v>
      </c>
      <c r="G5746" s="4" t="str">
        <f t="shared" si="539"/>
        <v>Sum</v>
      </c>
      <c r="H5746" s="4" t="str">
        <f t="shared" si="540"/>
        <v>Off</v>
      </c>
      <c r="I5746">
        <v>1127872598</v>
      </c>
      <c r="J5746" t="s">
        <v>26</v>
      </c>
      <c r="K5746">
        <v>19.170000000000002</v>
      </c>
      <c r="L5746">
        <v>20.032820000000001</v>
      </c>
      <c r="M5746">
        <v>0.80318999999999996</v>
      </c>
      <c r="N5746">
        <v>5.9630000000000002E-2</v>
      </c>
    </row>
    <row r="5747" spans="1:14" x14ac:dyDescent="0.3">
      <c r="A5747" s="1">
        <v>43704.583333333336</v>
      </c>
      <c r="B5747" s="1">
        <v>43704.416666666664</v>
      </c>
      <c r="C5747" s="3">
        <f t="shared" si="535"/>
        <v>8</v>
      </c>
      <c r="D5747" s="3">
        <f t="shared" si="536"/>
        <v>27</v>
      </c>
      <c r="E5747" s="4">
        <f t="shared" si="537"/>
        <v>10</v>
      </c>
      <c r="F5747" s="4">
        <f t="shared" si="538"/>
        <v>3</v>
      </c>
      <c r="G5747" s="4" t="str">
        <f t="shared" si="539"/>
        <v>Sum</v>
      </c>
      <c r="H5747" s="4" t="str">
        <f t="shared" si="540"/>
        <v>On</v>
      </c>
      <c r="I5747">
        <v>1127872598</v>
      </c>
      <c r="J5747" t="s">
        <v>26</v>
      </c>
      <c r="K5747">
        <v>20.58</v>
      </c>
      <c r="L5747">
        <v>21.345184</v>
      </c>
      <c r="M5747">
        <v>0.72049700000000005</v>
      </c>
      <c r="N5747">
        <v>4.4686999999999998E-2</v>
      </c>
    </row>
    <row r="5748" spans="1:14" x14ac:dyDescent="0.3">
      <c r="A5748" s="1">
        <v>43704.625</v>
      </c>
      <c r="B5748" s="1">
        <v>43704.458333333336</v>
      </c>
      <c r="C5748" s="3">
        <f t="shared" si="535"/>
        <v>8</v>
      </c>
      <c r="D5748" s="3">
        <f t="shared" si="536"/>
        <v>27</v>
      </c>
      <c r="E5748" s="4">
        <f t="shared" si="537"/>
        <v>11</v>
      </c>
      <c r="F5748" s="4">
        <f t="shared" si="538"/>
        <v>3</v>
      </c>
      <c r="G5748" s="4" t="str">
        <f t="shared" si="539"/>
        <v>Sum</v>
      </c>
      <c r="H5748" s="4" t="str">
        <f t="shared" si="540"/>
        <v>On</v>
      </c>
      <c r="I5748">
        <v>1127872598</v>
      </c>
      <c r="J5748" t="s">
        <v>26</v>
      </c>
      <c r="K5748">
        <v>21.75</v>
      </c>
      <c r="L5748">
        <v>22.537027999999999</v>
      </c>
      <c r="M5748">
        <v>0.82856700000000005</v>
      </c>
      <c r="N5748">
        <v>-4.1539E-2</v>
      </c>
    </row>
    <row r="5749" spans="1:14" x14ac:dyDescent="0.3">
      <c r="A5749" s="1">
        <v>43704.666666666664</v>
      </c>
      <c r="B5749" s="1">
        <v>43704.5</v>
      </c>
      <c r="C5749" s="3">
        <f t="shared" si="535"/>
        <v>8</v>
      </c>
      <c r="D5749" s="3">
        <f t="shared" si="536"/>
        <v>27</v>
      </c>
      <c r="E5749" s="4">
        <f t="shared" si="537"/>
        <v>12</v>
      </c>
      <c r="F5749" s="4">
        <f t="shared" si="538"/>
        <v>3</v>
      </c>
      <c r="G5749" s="4" t="str">
        <f t="shared" si="539"/>
        <v>Sum</v>
      </c>
      <c r="H5749" s="4" t="str">
        <f t="shared" si="540"/>
        <v>On</v>
      </c>
      <c r="I5749">
        <v>1127872598</v>
      </c>
      <c r="J5749" t="s">
        <v>26</v>
      </c>
      <c r="K5749">
        <v>22.74</v>
      </c>
      <c r="L5749">
        <v>23.819386000000002</v>
      </c>
      <c r="M5749">
        <v>1.1735899999999999</v>
      </c>
      <c r="N5749">
        <v>-9.4203999999999996E-2</v>
      </c>
    </row>
    <row r="5750" spans="1:14" x14ac:dyDescent="0.3">
      <c r="A5750" s="1">
        <v>43704.708333333336</v>
      </c>
      <c r="B5750" s="1">
        <v>43704.541666666664</v>
      </c>
      <c r="C5750" s="3">
        <f t="shared" si="535"/>
        <v>8</v>
      </c>
      <c r="D5750" s="3">
        <f t="shared" si="536"/>
        <v>27</v>
      </c>
      <c r="E5750" s="4">
        <f t="shared" si="537"/>
        <v>13</v>
      </c>
      <c r="F5750" s="4">
        <f t="shared" si="538"/>
        <v>3</v>
      </c>
      <c r="G5750" s="4" t="str">
        <f t="shared" si="539"/>
        <v>Sum</v>
      </c>
      <c r="H5750" s="4" t="str">
        <f t="shared" si="540"/>
        <v>On</v>
      </c>
      <c r="I5750">
        <v>1127872598</v>
      </c>
      <c r="J5750" t="s">
        <v>26</v>
      </c>
      <c r="K5750">
        <v>24.49</v>
      </c>
      <c r="L5750">
        <v>25.550919</v>
      </c>
      <c r="M5750">
        <v>1.277042</v>
      </c>
      <c r="N5750">
        <v>-0.21612300000000001</v>
      </c>
    </row>
    <row r="5751" spans="1:14" x14ac:dyDescent="0.3">
      <c r="A5751" s="1">
        <v>43704.75</v>
      </c>
      <c r="B5751" s="1">
        <v>43704.583333333336</v>
      </c>
      <c r="C5751" s="3">
        <f t="shared" si="535"/>
        <v>8</v>
      </c>
      <c r="D5751" s="3">
        <f t="shared" si="536"/>
        <v>27</v>
      </c>
      <c r="E5751" s="4">
        <f t="shared" si="537"/>
        <v>14</v>
      </c>
      <c r="F5751" s="4">
        <f t="shared" si="538"/>
        <v>3</v>
      </c>
      <c r="G5751" s="4" t="str">
        <f t="shared" si="539"/>
        <v>Sum</v>
      </c>
      <c r="H5751" s="4" t="str">
        <f t="shared" si="540"/>
        <v>On</v>
      </c>
      <c r="I5751">
        <v>1127872598</v>
      </c>
      <c r="J5751" t="s">
        <v>26</v>
      </c>
      <c r="K5751">
        <v>24.52</v>
      </c>
      <c r="L5751">
        <v>25.816896</v>
      </c>
      <c r="M5751">
        <v>1.5218929999999999</v>
      </c>
      <c r="N5751">
        <v>-0.224997</v>
      </c>
    </row>
    <row r="5752" spans="1:14" x14ac:dyDescent="0.3">
      <c r="A5752" s="1">
        <v>43704.791666666664</v>
      </c>
      <c r="B5752" s="1">
        <v>43704.625</v>
      </c>
      <c r="C5752" s="3">
        <f t="shared" si="535"/>
        <v>8</v>
      </c>
      <c r="D5752" s="3">
        <f t="shared" si="536"/>
        <v>27</v>
      </c>
      <c r="E5752" s="4">
        <f t="shared" si="537"/>
        <v>15</v>
      </c>
      <c r="F5752" s="4">
        <f t="shared" si="538"/>
        <v>3</v>
      </c>
      <c r="G5752" s="4" t="str">
        <f t="shared" si="539"/>
        <v>Sum</v>
      </c>
      <c r="H5752" s="4" t="str">
        <f t="shared" si="540"/>
        <v>On</v>
      </c>
      <c r="I5752">
        <v>1127872598</v>
      </c>
      <c r="J5752" t="s">
        <v>26</v>
      </c>
      <c r="K5752">
        <v>25.39</v>
      </c>
      <c r="L5752">
        <v>26.676480000000002</v>
      </c>
      <c r="M5752">
        <v>1.5871569999999999</v>
      </c>
      <c r="N5752">
        <v>-0.30067700000000003</v>
      </c>
    </row>
    <row r="5753" spans="1:14" x14ac:dyDescent="0.3">
      <c r="A5753" s="1">
        <v>43704.833333333336</v>
      </c>
      <c r="B5753" s="1">
        <v>43704.666666666664</v>
      </c>
      <c r="C5753" s="3">
        <f t="shared" si="535"/>
        <v>8</v>
      </c>
      <c r="D5753" s="3">
        <f t="shared" si="536"/>
        <v>27</v>
      </c>
      <c r="E5753" s="4">
        <f t="shared" si="537"/>
        <v>16</v>
      </c>
      <c r="F5753" s="4">
        <f t="shared" si="538"/>
        <v>3</v>
      </c>
      <c r="G5753" s="4" t="str">
        <f t="shared" si="539"/>
        <v>Sum</v>
      </c>
      <c r="H5753" s="4" t="str">
        <f t="shared" si="540"/>
        <v>On</v>
      </c>
      <c r="I5753">
        <v>1127872598</v>
      </c>
      <c r="J5753" t="s">
        <v>26</v>
      </c>
      <c r="K5753">
        <v>26.41</v>
      </c>
      <c r="L5753">
        <v>27.568145000000001</v>
      </c>
      <c r="M5753">
        <v>1.5013529999999999</v>
      </c>
      <c r="N5753">
        <v>-0.34320800000000001</v>
      </c>
    </row>
    <row r="5754" spans="1:14" x14ac:dyDescent="0.3">
      <c r="A5754" s="1">
        <v>43704.875</v>
      </c>
      <c r="B5754" s="1">
        <v>43704.708333333336</v>
      </c>
      <c r="C5754" s="3">
        <f t="shared" si="535"/>
        <v>8</v>
      </c>
      <c r="D5754" s="3">
        <f t="shared" si="536"/>
        <v>27</v>
      </c>
      <c r="E5754" s="4">
        <f t="shared" si="537"/>
        <v>17</v>
      </c>
      <c r="F5754" s="4">
        <f t="shared" si="538"/>
        <v>3</v>
      </c>
      <c r="G5754" s="4" t="str">
        <f t="shared" si="539"/>
        <v>Sum</v>
      </c>
      <c r="H5754" s="4" t="str">
        <f t="shared" si="540"/>
        <v>On</v>
      </c>
      <c r="I5754">
        <v>1127872598</v>
      </c>
      <c r="J5754" t="s">
        <v>26</v>
      </c>
      <c r="K5754">
        <v>27.08</v>
      </c>
      <c r="L5754">
        <v>27.830857000000002</v>
      </c>
      <c r="M5754">
        <v>1.0988849999999999</v>
      </c>
      <c r="N5754">
        <v>-0.348028</v>
      </c>
    </row>
    <row r="5755" spans="1:14" x14ac:dyDescent="0.3">
      <c r="A5755" s="1">
        <v>43704.916666666664</v>
      </c>
      <c r="B5755" s="1">
        <v>43704.75</v>
      </c>
      <c r="C5755" s="3">
        <f t="shared" si="535"/>
        <v>8</v>
      </c>
      <c r="D5755" s="3">
        <f t="shared" si="536"/>
        <v>27</v>
      </c>
      <c r="E5755" s="4">
        <f t="shared" si="537"/>
        <v>18</v>
      </c>
      <c r="F5755" s="4">
        <f t="shared" si="538"/>
        <v>3</v>
      </c>
      <c r="G5755" s="4" t="str">
        <f t="shared" si="539"/>
        <v>Sum</v>
      </c>
      <c r="H5755" s="4" t="str">
        <f t="shared" si="540"/>
        <v>On</v>
      </c>
      <c r="I5755">
        <v>1127872598</v>
      </c>
      <c r="J5755" t="s">
        <v>26</v>
      </c>
      <c r="K5755">
        <v>25.17</v>
      </c>
      <c r="L5755">
        <v>25.912234000000002</v>
      </c>
      <c r="M5755">
        <v>1.086163</v>
      </c>
      <c r="N5755">
        <v>-0.34392899999999998</v>
      </c>
    </row>
    <row r="5756" spans="1:14" x14ac:dyDescent="0.3">
      <c r="A5756" s="1">
        <v>43704.958333333336</v>
      </c>
      <c r="B5756" s="1">
        <v>43704.791666666664</v>
      </c>
      <c r="C5756" s="3">
        <f t="shared" si="535"/>
        <v>8</v>
      </c>
      <c r="D5756" s="3">
        <f t="shared" si="536"/>
        <v>27</v>
      </c>
      <c r="E5756" s="4">
        <f t="shared" si="537"/>
        <v>19</v>
      </c>
      <c r="F5756" s="4">
        <f t="shared" si="538"/>
        <v>3</v>
      </c>
      <c r="G5756" s="4" t="str">
        <f t="shared" si="539"/>
        <v>Sum</v>
      </c>
      <c r="H5756" s="4" t="str">
        <f t="shared" si="540"/>
        <v>On</v>
      </c>
      <c r="I5756">
        <v>1127872598</v>
      </c>
      <c r="J5756" t="s">
        <v>26</v>
      </c>
      <c r="K5756">
        <v>24.5</v>
      </c>
      <c r="L5756">
        <v>25.061022999999999</v>
      </c>
      <c r="M5756">
        <v>0.88434999999999997</v>
      </c>
      <c r="N5756">
        <v>-0.32332699999999998</v>
      </c>
    </row>
    <row r="5757" spans="1:14" x14ac:dyDescent="0.3">
      <c r="A5757" s="1">
        <v>43705</v>
      </c>
      <c r="B5757" s="1">
        <v>43704.833333333336</v>
      </c>
      <c r="C5757" s="3">
        <f t="shared" si="535"/>
        <v>8</v>
      </c>
      <c r="D5757" s="3">
        <f t="shared" si="536"/>
        <v>27</v>
      </c>
      <c r="E5757" s="4">
        <f t="shared" si="537"/>
        <v>20</v>
      </c>
      <c r="F5757" s="4">
        <f t="shared" si="538"/>
        <v>3</v>
      </c>
      <c r="G5757" s="4" t="str">
        <f t="shared" si="539"/>
        <v>Sum</v>
      </c>
      <c r="H5757" s="4" t="str">
        <f t="shared" si="540"/>
        <v>On</v>
      </c>
      <c r="I5757">
        <v>1127872598</v>
      </c>
      <c r="J5757" t="s">
        <v>26</v>
      </c>
      <c r="K5757">
        <v>25.2</v>
      </c>
      <c r="L5757">
        <v>25.487124000000001</v>
      </c>
      <c r="M5757">
        <v>0.64771699999999999</v>
      </c>
      <c r="N5757">
        <v>-0.360593</v>
      </c>
    </row>
    <row r="5758" spans="1:14" x14ac:dyDescent="0.3">
      <c r="A5758" s="1">
        <v>43705.041666666664</v>
      </c>
      <c r="B5758" s="1">
        <v>43704.875</v>
      </c>
      <c r="C5758" s="3">
        <f t="shared" si="535"/>
        <v>8</v>
      </c>
      <c r="D5758" s="3">
        <f t="shared" si="536"/>
        <v>27</v>
      </c>
      <c r="E5758" s="4">
        <f t="shared" si="537"/>
        <v>21</v>
      </c>
      <c r="F5758" s="4">
        <f t="shared" si="538"/>
        <v>3</v>
      </c>
      <c r="G5758" s="4" t="str">
        <f t="shared" si="539"/>
        <v>Sum</v>
      </c>
      <c r="H5758" s="4" t="str">
        <f t="shared" si="540"/>
        <v>On</v>
      </c>
      <c r="I5758">
        <v>1127872598</v>
      </c>
      <c r="J5758" t="s">
        <v>26</v>
      </c>
      <c r="K5758">
        <v>22.52</v>
      </c>
      <c r="L5758">
        <v>23.143868999999999</v>
      </c>
      <c r="M5758">
        <v>0.63824800000000004</v>
      </c>
      <c r="N5758">
        <v>-1.4378999999999999E-2</v>
      </c>
    </row>
    <row r="5759" spans="1:14" x14ac:dyDescent="0.3">
      <c r="A5759" s="1">
        <v>43705.083333333336</v>
      </c>
      <c r="B5759" s="1">
        <v>43704.916666666664</v>
      </c>
      <c r="C5759" s="3">
        <f t="shared" si="535"/>
        <v>8</v>
      </c>
      <c r="D5759" s="3">
        <f t="shared" si="536"/>
        <v>27</v>
      </c>
      <c r="E5759" s="4">
        <f t="shared" si="537"/>
        <v>22</v>
      </c>
      <c r="F5759" s="4">
        <f t="shared" si="538"/>
        <v>3</v>
      </c>
      <c r="G5759" s="4" t="str">
        <f t="shared" si="539"/>
        <v>Sum</v>
      </c>
      <c r="H5759" s="4" t="str">
        <f t="shared" si="540"/>
        <v>Off</v>
      </c>
      <c r="I5759">
        <v>1127872598</v>
      </c>
      <c r="J5759" t="s">
        <v>26</v>
      </c>
      <c r="K5759">
        <v>19.2</v>
      </c>
      <c r="L5759">
        <v>19.888468</v>
      </c>
      <c r="M5759">
        <v>0.54801299999999997</v>
      </c>
      <c r="N5759">
        <v>0.140455</v>
      </c>
    </row>
    <row r="5760" spans="1:14" x14ac:dyDescent="0.3">
      <c r="A5760" s="1">
        <v>43705.125</v>
      </c>
      <c r="B5760" s="1">
        <v>43704.958333333336</v>
      </c>
      <c r="C5760" s="3">
        <f t="shared" si="535"/>
        <v>8</v>
      </c>
      <c r="D5760" s="3">
        <f t="shared" si="536"/>
        <v>27</v>
      </c>
      <c r="E5760" s="4">
        <f t="shared" si="537"/>
        <v>23</v>
      </c>
      <c r="F5760" s="4">
        <f t="shared" si="538"/>
        <v>3</v>
      </c>
      <c r="G5760" s="4" t="str">
        <f t="shared" si="539"/>
        <v>Sum</v>
      </c>
      <c r="H5760" s="4" t="str">
        <f t="shared" si="540"/>
        <v>Off</v>
      </c>
      <c r="I5760">
        <v>1127872598</v>
      </c>
      <c r="J5760" t="s">
        <v>26</v>
      </c>
      <c r="K5760">
        <v>18.63</v>
      </c>
      <c r="L5760">
        <v>19.255378</v>
      </c>
      <c r="M5760">
        <v>0.41720099999999999</v>
      </c>
      <c r="N5760">
        <v>0.208177</v>
      </c>
    </row>
    <row r="5761" spans="1:14" x14ac:dyDescent="0.3">
      <c r="A5761" s="1">
        <v>43705.166666666664</v>
      </c>
      <c r="B5761" s="1">
        <v>43705</v>
      </c>
      <c r="C5761" s="3">
        <f t="shared" si="535"/>
        <v>8</v>
      </c>
      <c r="D5761" s="3">
        <f t="shared" si="536"/>
        <v>28</v>
      </c>
      <c r="E5761" s="4">
        <f t="shared" si="537"/>
        <v>0</v>
      </c>
      <c r="F5761" s="4">
        <f t="shared" si="538"/>
        <v>4</v>
      </c>
      <c r="G5761" s="4" t="str">
        <f t="shared" si="539"/>
        <v>Sum</v>
      </c>
      <c r="H5761" s="4" t="str">
        <f t="shared" si="540"/>
        <v>Off</v>
      </c>
      <c r="I5761">
        <v>1127872598</v>
      </c>
      <c r="J5761" t="s">
        <v>26</v>
      </c>
      <c r="K5761">
        <v>16.45</v>
      </c>
      <c r="L5761">
        <v>17.084703999999999</v>
      </c>
      <c r="M5761">
        <v>0.51945200000000002</v>
      </c>
      <c r="N5761">
        <v>0.11525199999999999</v>
      </c>
    </row>
    <row r="5762" spans="1:14" x14ac:dyDescent="0.3">
      <c r="A5762" s="1">
        <v>43705.208333333336</v>
      </c>
      <c r="B5762" s="1">
        <v>43705.041666666664</v>
      </c>
      <c r="C5762" s="3">
        <f t="shared" si="535"/>
        <v>8</v>
      </c>
      <c r="D5762" s="3">
        <f t="shared" si="536"/>
        <v>28</v>
      </c>
      <c r="E5762" s="4">
        <f t="shared" si="537"/>
        <v>1</v>
      </c>
      <c r="F5762" s="4">
        <f t="shared" si="538"/>
        <v>4</v>
      </c>
      <c r="G5762" s="4" t="str">
        <f t="shared" si="539"/>
        <v>Sum</v>
      </c>
      <c r="H5762" s="4" t="str">
        <f t="shared" si="540"/>
        <v>Off</v>
      </c>
      <c r="I5762">
        <v>1127872598</v>
      </c>
      <c r="J5762" t="s">
        <v>26</v>
      </c>
      <c r="K5762">
        <v>15.59</v>
      </c>
      <c r="L5762">
        <v>16.153143</v>
      </c>
      <c r="M5762">
        <v>0.42481799999999997</v>
      </c>
      <c r="N5762">
        <v>0.138325</v>
      </c>
    </row>
    <row r="5763" spans="1:14" x14ac:dyDescent="0.3">
      <c r="A5763" s="1">
        <v>43705.25</v>
      </c>
      <c r="B5763" s="1">
        <v>43705.083333333336</v>
      </c>
      <c r="C5763" s="3">
        <f t="shared" ref="C5763:C5826" si="541">MONTH(B5763)</f>
        <v>8</v>
      </c>
      <c r="D5763" s="3">
        <f t="shared" ref="D5763:D5826" si="542">DAY(B5763)</f>
        <v>28</v>
      </c>
      <c r="E5763" s="4">
        <f t="shared" ref="E5763:E5826" si="543">HOUR(B5763)</f>
        <v>2</v>
      </c>
      <c r="F5763" s="4">
        <f t="shared" ref="F5763:F5826" si="544">WEEKDAY(B5763)</f>
        <v>4</v>
      </c>
      <c r="G5763" s="4" t="str">
        <f t="shared" ref="G5763:G5826" si="545">IF(AND(C5763&gt;4,C5763&lt;10),"Sum","Win")</f>
        <v>Sum</v>
      </c>
      <c r="H5763" s="4" t="str">
        <f t="shared" si="540"/>
        <v>Off</v>
      </c>
      <c r="I5763">
        <v>1127872598</v>
      </c>
      <c r="J5763" t="s">
        <v>26</v>
      </c>
      <c r="K5763">
        <v>13.91</v>
      </c>
      <c r="L5763">
        <v>14.432563999999999</v>
      </c>
      <c r="M5763">
        <v>0.34392200000000001</v>
      </c>
      <c r="N5763">
        <v>0.178642</v>
      </c>
    </row>
    <row r="5764" spans="1:14" x14ac:dyDescent="0.3">
      <c r="A5764" s="1">
        <v>43705.291666666664</v>
      </c>
      <c r="B5764" s="1">
        <v>43705.125</v>
      </c>
      <c r="C5764" s="3">
        <f t="shared" si="541"/>
        <v>8</v>
      </c>
      <c r="D5764" s="3">
        <f t="shared" si="542"/>
        <v>28</v>
      </c>
      <c r="E5764" s="4">
        <f t="shared" si="543"/>
        <v>3</v>
      </c>
      <c r="F5764" s="4">
        <f t="shared" si="544"/>
        <v>4</v>
      </c>
      <c r="G5764" s="4" t="str">
        <f t="shared" si="545"/>
        <v>Sum</v>
      </c>
      <c r="H5764" s="4" t="str">
        <f t="shared" si="540"/>
        <v>Off</v>
      </c>
      <c r="I5764">
        <v>1127872598</v>
      </c>
      <c r="J5764" t="s">
        <v>26</v>
      </c>
      <c r="K5764">
        <v>13.24</v>
      </c>
      <c r="L5764">
        <v>13.725574</v>
      </c>
      <c r="M5764">
        <v>0.31214599999999998</v>
      </c>
      <c r="N5764">
        <v>0.173428</v>
      </c>
    </row>
    <row r="5765" spans="1:14" x14ac:dyDescent="0.3">
      <c r="A5765" s="1">
        <v>43705.333333333336</v>
      </c>
      <c r="B5765" s="1">
        <v>43705.166666666664</v>
      </c>
      <c r="C5765" s="3">
        <f t="shared" si="541"/>
        <v>8</v>
      </c>
      <c r="D5765" s="3">
        <f t="shared" si="542"/>
        <v>28</v>
      </c>
      <c r="E5765" s="4">
        <f t="shared" si="543"/>
        <v>4</v>
      </c>
      <c r="F5765" s="4">
        <f t="shared" si="544"/>
        <v>4</v>
      </c>
      <c r="G5765" s="4" t="str">
        <f t="shared" si="545"/>
        <v>Sum</v>
      </c>
      <c r="H5765" s="4" t="str">
        <f t="shared" si="540"/>
        <v>Off</v>
      </c>
      <c r="I5765">
        <v>1127872598</v>
      </c>
      <c r="J5765" t="s">
        <v>26</v>
      </c>
      <c r="K5765">
        <v>13.07</v>
      </c>
      <c r="L5765">
        <v>14.173069999999999</v>
      </c>
      <c r="M5765">
        <v>0.99342699999999995</v>
      </c>
      <c r="N5765">
        <v>0.109643</v>
      </c>
    </row>
    <row r="5766" spans="1:14" x14ac:dyDescent="0.3">
      <c r="A5766" s="1">
        <v>43705.375</v>
      </c>
      <c r="B5766" s="1">
        <v>43705.208333333336</v>
      </c>
      <c r="C5766" s="3">
        <f t="shared" si="541"/>
        <v>8</v>
      </c>
      <c r="D5766" s="3">
        <f t="shared" si="542"/>
        <v>28</v>
      </c>
      <c r="E5766" s="4">
        <f t="shared" si="543"/>
        <v>5</v>
      </c>
      <c r="F5766" s="4">
        <f t="shared" si="544"/>
        <v>4</v>
      </c>
      <c r="G5766" s="4" t="str">
        <f t="shared" si="545"/>
        <v>Sum</v>
      </c>
      <c r="H5766" s="4" t="str">
        <f t="shared" si="540"/>
        <v>Off</v>
      </c>
      <c r="I5766">
        <v>1127872598</v>
      </c>
      <c r="J5766" t="s">
        <v>26</v>
      </c>
      <c r="K5766">
        <v>15.33</v>
      </c>
      <c r="L5766">
        <v>16.729510000000001</v>
      </c>
      <c r="M5766">
        <v>1.3053520000000001</v>
      </c>
      <c r="N5766">
        <v>9.4158000000000006E-2</v>
      </c>
    </row>
    <row r="5767" spans="1:14" x14ac:dyDescent="0.3">
      <c r="A5767" s="1">
        <v>43705.416666666664</v>
      </c>
      <c r="B5767" s="1">
        <v>43705.25</v>
      </c>
      <c r="C5767" s="3">
        <f t="shared" si="541"/>
        <v>8</v>
      </c>
      <c r="D5767" s="3">
        <f t="shared" si="542"/>
        <v>28</v>
      </c>
      <c r="E5767" s="4">
        <f t="shared" si="543"/>
        <v>6</v>
      </c>
      <c r="F5767" s="4">
        <f t="shared" si="544"/>
        <v>4</v>
      </c>
      <c r="G5767" s="4" t="str">
        <f t="shared" si="545"/>
        <v>Sum</v>
      </c>
      <c r="H5767" s="4" t="str">
        <f t="shared" si="540"/>
        <v>Off</v>
      </c>
      <c r="I5767">
        <v>1127872598</v>
      </c>
      <c r="J5767" t="s">
        <v>26</v>
      </c>
      <c r="K5767">
        <v>17.05</v>
      </c>
      <c r="L5767">
        <v>18.405408000000001</v>
      </c>
      <c r="M5767">
        <v>1.195668</v>
      </c>
      <c r="N5767">
        <v>0.15973999999999999</v>
      </c>
    </row>
    <row r="5768" spans="1:14" x14ac:dyDescent="0.3">
      <c r="A5768" s="1">
        <v>43705.458333333336</v>
      </c>
      <c r="B5768" s="1">
        <v>43705.291666666664</v>
      </c>
      <c r="C5768" s="3">
        <f t="shared" si="541"/>
        <v>8</v>
      </c>
      <c r="D5768" s="3">
        <f t="shared" si="542"/>
        <v>28</v>
      </c>
      <c r="E5768" s="4">
        <f t="shared" si="543"/>
        <v>7</v>
      </c>
      <c r="F5768" s="4">
        <f t="shared" si="544"/>
        <v>4</v>
      </c>
      <c r="G5768" s="4" t="str">
        <f t="shared" si="545"/>
        <v>Sum</v>
      </c>
      <c r="H5768" s="4" t="str">
        <f t="shared" si="540"/>
        <v>Off</v>
      </c>
      <c r="I5768">
        <v>1127872598</v>
      </c>
      <c r="J5768" t="s">
        <v>26</v>
      </c>
      <c r="K5768">
        <v>18.18</v>
      </c>
      <c r="L5768">
        <v>19.440366000000001</v>
      </c>
      <c r="M5768">
        <v>1.134906</v>
      </c>
      <c r="N5768">
        <v>0.12545999999999999</v>
      </c>
    </row>
    <row r="5769" spans="1:14" x14ac:dyDescent="0.3">
      <c r="A5769" s="1">
        <v>43705.5</v>
      </c>
      <c r="B5769" s="1">
        <v>43705.333333333336</v>
      </c>
      <c r="C5769" s="3">
        <f t="shared" si="541"/>
        <v>8</v>
      </c>
      <c r="D5769" s="3">
        <f t="shared" si="542"/>
        <v>28</v>
      </c>
      <c r="E5769" s="4">
        <f t="shared" si="543"/>
        <v>8</v>
      </c>
      <c r="F5769" s="4">
        <f t="shared" si="544"/>
        <v>4</v>
      </c>
      <c r="G5769" s="4" t="str">
        <f t="shared" si="545"/>
        <v>Sum</v>
      </c>
      <c r="H5769" s="4" t="str">
        <f t="shared" si="540"/>
        <v>Off</v>
      </c>
      <c r="I5769">
        <v>1127872598</v>
      </c>
      <c r="J5769" t="s">
        <v>26</v>
      </c>
      <c r="K5769">
        <v>18.54</v>
      </c>
      <c r="L5769">
        <v>19.602022000000002</v>
      </c>
      <c r="M5769">
        <v>0.93906500000000004</v>
      </c>
      <c r="N5769">
        <v>0.122957</v>
      </c>
    </row>
    <row r="5770" spans="1:14" x14ac:dyDescent="0.3">
      <c r="A5770" s="1">
        <v>43705.541666666664</v>
      </c>
      <c r="B5770" s="1">
        <v>43705.375</v>
      </c>
      <c r="C5770" s="3">
        <f t="shared" si="541"/>
        <v>8</v>
      </c>
      <c r="D5770" s="3">
        <f t="shared" si="542"/>
        <v>28</v>
      </c>
      <c r="E5770" s="4">
        <f t="shared" si="543"/>
        <v>9</v>
      </c>
      <c r="F5770" s="4">
        <f t="shared" si="544"/>
        <v>4</v>
      </c>
      <c r="G5770" s="4" t="str">
        <f t="shared" si="545"/>
        <v>Sum</v>
      </c>
      <c r="H5770" s="4" t="str">
        <f t="shared" si="540"/>
        <v>Off</v>
      </c>
      <c r="I5770">
        <v>1127872598</v>
      </c>
      <c r="J5770" t="s">
        <v>26</v>
      </c>
      <c r="K5770">
        <v>20.04</v>
      </c>
      <c r="L5770">
        <v>21.265975999999998</v>
      </c>
      <c r="M5770">
        <v>0.93506500000000004</v>
      </c>
      <c r="N5770">
        <v>0.29091099999999998</v>
      </c>
    </row>
    <row r="5771" spans="1:14" x14ac:dyDescent="0.3">
      <c r="A5771" s="1">
        <v>43705.583333333336</v>
      </c>
      <c r="B5771" s="1">
        <v>43705.416666666664</v>
      </c>
      <c r="C5771" s="3">
        <f t="shared" si="541"/>
        <v>8</v>
      </c>
      <c r="D5771" s="3">
        <f t="shared" si="542"/>
        <v>28</v>
      </c>
      <c r="E5771" s="4">
        <f t="shared" si="543"/>
        <v>10</v>
      </c>
      <c r="F5771" s="4">
        <f t="shared" si="544"/>
        <v>4</v>
      </c>
      <c r="G5771" s="4" t="str">
        <f t="shared" si="545"/>
        <v>Sum</v>
      </c>
      <c r="H5771" s="4" t="str">
        <f t="shared" ref="H5771:H5834" si="546">+IF(OR(F5771&lt;2,F5771&gt;6),"Off",IF(AND(G5771="Win",E5771&gt;7,E5771&lt;13),"On",IF(AND(G5771="Win",E5771&gt;16,E5771&lt;22),"On",IF(AND(G5771="Sum",E5771&gt;9,E5771&lt;22),"On","Off"))))</f>
        <v>On</v>
      </c>
      <c r="I5771">
        <v>1127872598</v>
      </c>
      <c r="J5771" t="s">
        <v>26</v>
      </c>
      <c r="K5771">
        <v>21.75</v>
      </c>
      <c r="L5771">
        <v>22.72757</v>
      </c>
      <c r="M5771">
        <v>0.78917499999999996</v>
      </c>
      <c r="N5771">
        <v>0.18839500000000001</v>
      </c>
    </row>
    <row r="5772" spans="1:14" x14ac:dyDescent="0.3">
      <c r="A5772" s="1">
        <v>43705.625</v>
      </c>
      <c r="B5772" s="1">
        <v>43705.458333333336</v>
      </c>
      <c r="C5772" s="3">
        <f t="shared" si="541"/>
        <v>8</v>
      </c>
      <c r="D5772" s="3">
        <f t="shared" si="542"/>
        <v>28</v>
      </c>
      <c r="E5772" s="4">
        <f t="shared" si="543"/>
        <v>11</v>
      </c>
      <c r="F5772" s="4">
        <f t="shared" si="544"/>
        <v>4</v>
      </c>
      <c r="G5772" s="4" t="str">
        <f t="shared" si="545"/>
        <v>Sum</v>
      </c>
      <c r="H5772" s="4" t="str">
        <f t="shared" si="546"/>
        <v>On</v>
      </c>
      <c r="I5772">
        <v>1127872598</v>
      </c>
      <c r="J5772" t="s">
        <v>26</v>
      </c>
      <c r="K5772">
        <v>23.47</v>
      </c>
      <c r="L5772">
        <v>24.193691999999999</v>
      </c>
      <c r="M5772">
        <v>0.62493500000000002</v>
      </c>
      <c r="N5772">
        <v>9.8756999999999998E-2</v>
      </c>
    </row>
    <row r="5773" spans="1:14" x14ac:dyDescent="0.3">
      <c r="A5773" s="1">
        <v>43705.666666666664</v>
      </c>
      <c r="B5773" s="1">
        <v>43705.5</v>
      </c>
      <c r="C5773" s="3">
        <f t="shared" si="541"/>
        <v>8</v>
      </c>
      <c r="D5773" s="3">
        <f t="shared" si="542"/>
        <v>28</v>
      </c>
      <c r="E5773" s="4">
        <f t="shared" si="543"/>
        <v>12</v>
      </c>
      <c r="F5773" s="4">
        <f t="shared" si="544"/>
        <v>4</v>
      </c>
      <c r="G5773" s="4" t="str">
        <f t="shared" si="545"/>
        <v>Sum</v>
      </c>
      <c r="H5773" s="4" t="str">
        <f t="shared" si="546"/>
        <v>On</v>
      </c>
      <c r="I5773">
        <v>1127872598</v>
      </c>
      <c r="J5773" t="s">
        <v>26</v>
      </c>
      <c r="K5773">
        <v>24.71</v>
      </c>
      <c r="L5773">
        <v>25.692435</v>
      </c>
      <c r="M5773">
        <v>0.85036800000000001</v>
      </c>
      <c r="N5773">
        <v>0.13206699999999999</v>
      </c>
    </row>
    <row r="5774" spans="1:14" x14ac:dyDescent="0.3">
      <c r="A5774" s="1">
        <v>43705.708333333336</v>
      </c>
      <c r="B5774" s="1">
        <v>43705.541666666664</v>
      </c>
      <c r="C5774" s="3">
        <f t="shared" si="541"/>
        <v>8</v>
      </c>
      <c r="D5774" s="3">
        <f t="shared" si="542"/>
        <v>28</v>
      </c>
      <c r="E5774" s="4">
        <f t="shared" si="543"/>
        <v>13</v>
      </c>
      <c r="F5774" s="4">
        <f t="shared" si="544"/>
        <v>4</v>
      </c>
      <c r="G5774" s="4" t="str">
        <f t="shared" si="545"/>
        <v>Sum</v>
      </c>
      <c r="H5774" s="4" t="str">
        <f t="shared" si="546"/>
        <v>On</v>
      </c>
      <c r="I5774">
        <v>1127872598</v>
      </c>
      <c r="J5774" t="s">
        <v>26</v>
      </c>
      <c r="K5774">
        <v>26.95</v>
      </c>
      <c r="L5774">
        <v>27.739685000000001</v>
      </c>
      <c r="M5774">
        <v>0.75970499999999996</v>
      </c>
      <c r="N5774">
        <v>2.998E-2</v>
      </c>
    </row>
    <row r="5775" spans="1:14" x14ac:dyDescent="0.3">
      <c r="A5775" s="1">
        <v>43705.75</v>
      </c>
      <c r="B5775" s="1">
        <v>43705.583333333336</v>
      </c>
      <c r="C5775" s="3">
        <f t="shared" si="541"/>
        <v>8</v>
      </c>
      <c r="D5775" s="3">
        <f t="shared" si="542"/>
        <v>28</v>
      </c>
      <c r="E5775" s="4">
        <f t="shared" si="543"/>
        <v>14</v>
      </c>
      <c r="F5775" s="4">
        <f t="shared" si="544"/>
        <v>4</v>
      </c>
      <c r="G5775" s="4" t="str">
        <f t="shared" si="545"/>
        <v>Sum</v>
      </c>
      <c r="H5775" s="4" t="str">
        <f t="shared" si="546"/>
        <v>On</v>
      </c>
      <c r="I5775">
        <v>1127872598</v>
      </c>
      <c r="J5775" t="s">
        <v>26</v>
      </c>
      <c r="K5775">
        <v>27.18</v>
      </c>
      <c r="L5775">
        <v>27.993834</v>
      </c>
      <c r="M5775">
        <v>0.77547999999999995</v>
      </c>
      <c r="N5775">
        <v>3.8353999999999999E-2</v>
      </c>
    </row>
    <row r="5776" spans="1:14" x14ac:dyDescent="0.3">
      <c r="A5776" s="1">
        <v>43705.791666666664</v>
      </c>
      <c r="B5776" s="1">
        <v>43705.625</v>
      </c>
      <c r="C5776" s="3">
        <f t="shared" si="541"/>
        <v>8</v>
      </c>
      <c r="D5776" s="3">
        <f t="shared" si="542"/>
        <v>28</v>
      </c>
      <c r="E5776" s="4">
        <f t="shared" si="543"/>
        <v>15</v>
      </c>
      <c r="F5776" s="4">
        <f t="shared" si="544"/>
        <v>4</v>
      </c>
      <c r="G5776" s="4" t="str">
        <f t="shared" si="545"/>
        <v>Sum</v>
      </c>
      <c r="H5776" s="4" t="str">
        <f t="shared" si="546"/>
        <v>On</v>
      </c>
      <c r="I5776">
        <v>1127872598</v>
      </c>
      <c r="J5776" t="s">
        <v>26</v>
      </c>
      <c r="K5776">
        <v>28.02</v>
      </c>
      <c r="L5776">
        <v>28.944694999999999</v>
      </c>
      <c r="M5776">
        <v>0.87632699999999997</v>
      </c>
      <c r="N5776">
        <v>4.8368000000000001E-2</v>
      </c>
    </row>
    <row r="5777" spans="1:14" x14ac:dyDescent="0.3">
      <c r="A5777" s="1">
        <v>43705.833333333336</v>
      </c>
      <c r="B5777" s="1">
        <v>43705.666666666664</v>
      </c>
      <c r="C5777" s="3">
        <f t="shared" si="541"/>
        <v>8</v>
      </c>
      <c r="D5777" s="3">
        <f t="shared" si="542"/>
        <v>28</v>
      </c>
      <c r="E5777" s="4">
        <f t="shared" si="543"/>
        <v>16</v>
      </c>
      <c r="F5777" s="4">
        <f t="shared" si="544"/>
        <v>4</v>
      </c>
      <c r="G5777" s="4" t="str">
        <f t="shared" si="545"/>
        <v>Sum</v>
      </c>
      <c r="H5777" s="4" t="str">
        <f t="shared" si="546"/>
        <v>On</v>
      </c>
      <c r="I5777">
        <v>1127872598</v>
      </c>
      <c r="J5777" t="s">
        <v>26</v>
      </c>
      <c r="K5777">
        <v>31.5</v>
      </c>
      <c r="L5777">
        <v>32.069991999999999</v>
      </c>
      <c r="M5777">
        <v>0.61721499999999996</v>
      </c>
      <c r="N5777">
        <v>-4.7223000000000001E-2</v>
      </c>
    </row>
    <row r="5778" spans="1:14" x14ac:dyDescent="0.3">
      <c r="A5778" s="1">
        <v>43705.875</v>
      </c>
      <c r="B5778" s="1">
        <v>43705.708333333336</v>
      </c>
      <c r="C5778" s="3">
        <f t="shared" si="541"/>
        <v>8</v>
      </c>
      <c r="D5778" s="3">
        <f t="shared" si="542"/>
        <v>28</v>
      </c>
      <c r="E5778" s="4">
        <f t="shared" si="543"/>
        <v>17</v>
      </c>
      <c r="F5778" s="4">
        <f t="shared" si="544"/>
        <v>4</v>
      </c>
      <c r="G5778" s="4" t="str">
        <f t="shared" si="545"/>
        <v>Sum</v>
      </c>
      <c r="H5778" s="4" t="str">
        <f t="shared" si="546"/>
        <v>On</v>
      </c>
      <c r="I5778">
        <v>1127872598</v>
      </c>
      <c r="J5778" t="s">
        <v>26</v>
      </c>
      <c r="K5778">
        <v>30.04</v>
      </c>
      <c r="L5778">
        <v>30.778271</v>
      </c>
      <c r="M5778">
        <v>0.79174100000000003</v>
      </c>
      <c r="N5778">
        <v>-5.3469999999999997E-2</v>
      </c>
    </row>
    <row r="5779" spans="1:14" x14ac:dyDescent="0.3">
      <c r="A5779" s="1">
        <v>43705.916666666664</v>
      </c>
      <c r="B5779" s="1">
        <v>43705.75</v>
      </c>
      <c r="C5779" s="3">
        <f t="shared" si="541"/>
        <v>8</v>
      </c>
      <c r="D5779" s="3">
        <f t="shared" si="542"/>
        <v>28</v>
      </c>
      <c r="E5779" s="4">
        <f t="shared" si="543"/>
        <v>18</v>
      </c>
      <c r="F5779" s="4">
        <f t="shared" si="544"/>
        <v>4</v>
      </c>
      <c r="G5779" s="4" t="str">
        <f t="shared" si="545"/>
        <v>Sum</v>
      </c>
      <c r="H5779" s="4" t="str">
        <f t="shared" si="546"/>
        <v>On</v>
      </c>
      <c r="I5779">
        <v>1127872598</v>
      </c>
      <c r="J5779" t="s">
        <v>26</v>
      </c>
      <c r="K5779">
        <v>26.12</v>
      </c>
      <c r="L5779">
        <v>26.844984</v>
      </c>
      <c r="M5779">
        <v>0.786269</v>
      </c>
      <c r="N5779">
        <v>-6.1284999999999999E-2</v>
      </c>
    </row>
    <row r="5780" spans="1:14" x14ac:dyDescent="0.3">
      <c r="A5780" s="1">
        <v>43705.958333333336</v>
      </c>
      <c r="B5780" s="1">
        <v>43705.791666666664</v>
      </c>
      <c r="C5780" s="3">
        <f t="shared" si="541"/>
        <v>8</v>
      </c>
      <c r="D5780" s="3">
        <f t="shared" si="542"/>
        <v>28</v>
      </c>
      <c r="E5780" s="4">
        <f t="shared" si="543"/>
        <v>19</v>
      </c>
      <c r="F5780" s="4">
        <f t="shared" si="544"/>
        <v>4</v>
      </c>
      <c r="G5780" s="4" t="str">
        <f t="shared" si="545"/>
        <v>Sum</v>
      </c>
      <c r="H5780" s="4" t="str">
        <f t="shared" si="546"/>
        <v>On</v>
      </c>
      <c r="I5780">
        <v>1127872598</v>
      </c>
      <c r="J5780" t="s">
        <v>26</v>
      </c>
      <c r="K5780">
        <v>25.87</v>
      </c>
      <c r="L5780">
        <v>26.712410999999999</v>
      </c>
      <c r="M5780">
        <v>0.90196200000000004</v>
      </c>
      <c r="N5780">
        <v>-5.9551E-2</v>
      </c>
    </row>
    <row r="5781" spans="1:14" x14ac:dyDescent="0.3">
      <c r="A5781" s="1">
        <v>43706</v>
      </c>
      <c r="B5781" s="1">
        <v>43705.833333333336</v>
      </c>
      <c r="C5781" s="3">
        <f t="shared" si="541"/>
        <v>8</v>
      </c>
      <c r="D5781" s="3">
        <f t="shared" si="542"/>
        <v>28</v>
      </c>
      <c r="E5781" s="4">
        <f t="shared" si="543"/>
        <v>20</v>
      </c>
      <c r="F5781" s="4">
        <f t="shared" si="544"/>
        <v>4</v>
      </c>
      <c r="G5781" s="4" t="str">
        <f t="shared" si="545"/>
        <v>Sum</v>
      </c>
      <c r="H5781" s="4" t="str">
        <f t="shared" si="546"/>
        <v>On</v>
      </c>
      <c r="I5781">
        <v>1127872598</v>
      </c>
      <c r="J5781" t="s">
        <v>26</v>
      </c>
      <c r="K5781">
        <v>25.89</v>
      </c>
      <c r="L5781">
        <v>26.320277999999998</v>
      </c>
      <c r="M5781">
        <v>0.63994099999999998</v>
      </c>
      <c r="N5781">
        <v>-0.20966299999999999</v>
      </c>
    </row>
    <row r="5782" spans="1:14" x14ac:dyDescent="0.3">
      <c r="A5782" s="1">
        <v>43706.041666666664</v>
      </c>
      <c r="B5782" s="1">
        <v>43705.875</v>
      </c>
      <c r="C5782" s="3">
        <f t="shared" si="541"/>
        <v>8</v>
      </c>
      <c r="D5782" s="3">
        <f t="shared" si="542"/>
        <v>28</v>
      </c>
      <c r="E5782" s="4">
        <f t="shared" si="543"/>
        <v>21</v>
      </c>
      <c r="F5782" s="4">
        <f t="shared" si="544"/>
        <v>4</v>
      </c>
      <c r="G5782" s="4" t="str">
        <f t="shared" si="545"/>
        <v>Sum</v>
      </c>
      <c r="H5782" s="4" t="str">
        <f t="shared" si="546"/>
        <v>On</v>
      </c>
      <c r="I5782">
        <v>1127872598</v>
      </c>
      <c r="J5782" t="s">
        <v>26</v>
      </c>
      <c r="K5782">
        <v>22.55</v>
      </c>
      <c r="L5782">
        <v>23.171567</v>
      </c>
      <c r="M5782">
        <v>0.58387299999999998</v>
      </c>
      <c r="N5782">
        <v>3.7693999999999998E-2</v>
      </c>
    </row>
    <row r="5783" spans="1:14" x14ac:dyDescent="0.3">
      <c r="A5783" s="1">
        <v>43706.083333333336</v>
      </c>
      <c r="B5783" s="1">
        <v>43705.916666666664</v>
      </c>
      <c r="C5783" s="3">
        <f t="shared" si="541"/>
        <v>8</v>
      </c>
      <c r="D5783" s="3">
        <f t="shared" si="542"/>
        <v>28</v>
      </c>
      <c r="E5783" s="4">
        <f t="shared" si="543"/>
        <v>22</v>
      </c>
      <c r="F5783" s="4">
        <f t="shared" si="544"/>
        <v>4</v>
      </c>
      <c r="G5783" s="4" t="str">
        <f t="shared" si="545"/>
        <v>Sum</v>
      </c>
      <c r="H5783" s="4" t="str">
        <f t="shared" si="546"/>
        <v>Off</v>
      </c>
      <c r="I5783">
        <v>1127872598</v>
      </c>
      <c r="J5783" t="s">
        <v>26</v>
      </c>
      <c r="K5783">
        <v>19.350000000000001</v>
      </c>
      <c r="L5783">
        <v>20.086238000000002</v>
      </c>
      <c r="M5783">
        <v>0.52418399999999998</v>
      </c>
      <c r="N5783">
        <v>0.21205399999999999</v>
      </c>
    </row>
    <row r="5784" spans="1:14" x14ac:dyDescent="0.3">
      <c r="A5784" s="1">
        <v>43706.125</v>
      </c>
      <c r="B5784" s="1">
        <v>43705.958333333336</v>
      </c>
      <c r="C5784" s="3">
        <f t="shared" si="541"/>
        <v>8</v>
      </c>
      <c r="D5784" s="3">
        <f t="shared" si="542"/>
        <v>28</v>
      </c>
      <c r="E5784" s="4">
        <f t="shared" si="543"/>
        <v>23</v>
      </c>
      <c r="F5784" s="4">
        <f t="shared" si="544"/>
        <v>4</v>
      </c>
      <c r="G5784" s="4" t="str">
        <f t="shared" si="545"/>
        <v>Sum</v>
      </c>
      <c r="H5784" s="4" t="str">
        <f t="shared" si="546"/>
        <v>Off</v>
      </c>
      <c r="I5784">
        <v>1127872598</v>
      </c>
      <c r="J5784" t="s">
        <v>26</v>
      </c>
      <c r="K5784">
        <v>18.010000000000002</v>
      </c>
      <c r="L5784">
        <v>18.256205999999999</v>
      </c>
      <c r="M5784">
        <v>0.141046</v>
      </c>
      <c r="N5784">
        <v>0.10516</v>
      </c>
    </row>
    <row r="5785" spans="1:14" x14ac:dyDescent="0.3">
      <c r="A5785" s="1">
        <v>43706.166666666664</v>
      </c>
      <c r="B5785" s="1">
        <v>43706</v>
      </c>
      <c r="C5785" s="3">
        <f t="shared" si="541"/>
        <v>8</v>
      </c>
      <c r="D5785" s="3">
        <f t="shared" si="542"/>
        <v>29</v>
      </c>
      <c r="E5785" s="4">
        <f t="shared" si="543"/>
        <v>0</v>
      </c>
      <c r="F5785" s="4">
        <f t="shared" si="544"/>
        <v>5</v>
      </c>
      <c r="G5785" s="4" t="str">
        <f t="shared" si="545"/>
        <v>Sum</v>
      </c>
      <c r="H5785" s="4" t="str">
        <f t="shared" si="546"/>
        <v>Off</v>
      </c>
      <c r="I5785">
        <v>1127872598</v>
      </c>
      <c r="J5785" t="s">
        <v>26</v>
      </c>
      <c r="K5785">
        <v>16.989999999999998</v>
      </c>
      <c r="L5785">
        <v>17.508714999999999</v>
      </c>
      <c r="M5785">
        <v>0.355769</v>
      </c>
      <c r="N5785">
        <v>0.16294600000000001</v>
      </c>
    </row>
    <row r="5786" spans="1:14" x14ac:dyDescent="0.3">
      <c r="A5786" s="1">
        <v>43706.208333333336</v>
      </c>
      <c r="B5786" s="1">
        <v>43706.041666666664</v>
      </c>
      <c r="C5786" s="3">
        <f t="shared" si="541"/>
        <v>8</v>
      </c>
      <c r="D5786" s="3">
        <f t="shared" si="542"/>
        <v>29</v>
      </c>
      <c r="E5786" s="4">
        <f t="shared" si="543"/>
        <v>1</v>
      </c>
      <c r="F5786" s="4">
        <f t="shared" si="544"/>
        <v>5</v>
      </c>
      <c r="G5786" s="4" t="str">
        <f t="shared" si="545"/>
        <v>Sum</v>
      </c>
      <c r="H5786" s="4" t="str">
        <f t="shared" si="546"/>
        <v>Off</v>
      </c>
      <c r="I5786">
        <v>1127872598</v>
      </c>
      <c r="J5786" t="s">
        <v>26</v>
      </c>
      <c r="K5786">
        <v>15.95</v>
      </c>
      <c r="L5786">
        <v>16.404506999999999</v>
      </c>
      <c r="M5786">
        <v>0.39282400000000001</v>
      </c>
      <c r="N5786">
        <v>6.1683000000000002E-2</v>
      </c>
    </row>
    <row r="5787" spans="1:14" x14ac:dyDescent="0.3">
      <c r="A5787" s="1">
        <v>43706.25</v>
      </c>
      <c r="B5787" s="1">
        <v>43706.083333333336</v>
      </c>
      <c r="C5787" s="3">
        <f t="shared" si="541"/>
        <v>8</v>
      </c>
      <c r="D5787" s="3">
        <f t="shared" si="542"/>
        <v>29</v>
      </c>
      <c r="E5787" s="4">
        <f t="shared" si="543"/>
        <v>2</v>
      </c>
      <c r="F5787" s="4">
        <f t="shared" si="544"/>
        <v>5</v>
      </c>
      <c r="G5787" s="4" t="str">
        <f t="shared" si="545"/>
        <v>Sum</v>
      </c>
      <c r="H5787" s="4" t="str">
        <f t="shared" si="546"/>
        <v>Off</v>
      </c>
      <c r="I5787">
        <v>1127872598</v>
      </c>
      <c r="J5787" t="s">
        <v>26</v>
      </c>
      <c r="K5787">
        <v>14.12</v>
      </c>
      <c r="L5787">
        <v>14.593624999999999</v>
      </c>
      <c r="M5787">
        <v>0.37003599999999998</v>
      </c>
      <c r="N5787">
        <v>0.103589</v>
      </c>
    </row>
    <row r="5788" spans="1:14" x14ac:dyDescent="0.3">
      <c r="A5788" s="1">
        <v>43706.291666666664</v>
      </c>
      <c r="B5788" s="1">
        <v>43706.125</v>
      </c>
      <c r="C5788" s="3">
        <f t="shared" si="541"/>
        <v>8</v>
      </c>
      <c r="D5788" s="3">
        <f t="shared" si="542"/>
        <v>29</v>
      </c>
      <c r="E5788" s="4">
        <f t="shared" si="543"/>
        <v>3</v>
      </c>
      <c r="F5788" s="4">
        <f t="shared" si="544"/>
        <v>5</v>
      </c>
      <c r="G5788" s="4" t="str">
        <f t="shared" si="545"/>
        <v>Sum</v>
      </c>
      <c r="H5788" s="4" t="str">
        <f t="shared" si="546"/>
        <v>Off</v>
      </c>
      <c r="I5788">
        <v>1127872598</v>
      </c>
      <c r="J5788" t="s">
        <v>26</v>
      </c>
      <c r="K5788">
        <v>13.03</v>
      </c>
      <c r="L5788">
        <v>13.842133</v>
      </c>
      <c r="M5788">
        <v>0.73624800000000001</v>
      </c>
      <c r="N5788">
        <v>7.5884999999999994E-2</v>
      </c>
    </row>
    <row r="5789" spans="1:14" x14ac:dyDescent="0.3">
      <c r="A5789" s="1">
        <v>43706.333333333336</v>
      </c>
      <c r="B5789" s="1">
        <v>43706.166666666664</v>
      </c>
      <c r="C5789" s="3">
        <f t="shared" si="541"/>
        <v>8</v>
      </c>
      <c r="D5789" s="3">
        <f t="shared" si="542"/>
        <v>29</v>
      </c>
      <c r="E5789" s="4">
        <f t="shared" si="543"/>
        <v>4</v>
      </c>
      <c r="F5789" s="4">
        <f t="shared" si="544"/>
        <v>5</v>
      </c>
      <c r="G5789" s="4" t="str">
        <f t="shared" si="545"/>
        <v>Sum</v>
      </c>
      <c r="H5789" s="4" t="str">
        <f t="shared" si="546"/>
        <v>Off</v>
      </c>
      <c r="I5789">
        <v>1127872598</v>
      </c>
      <c r="J5789" t="s">
        <v>26</v>
      </c>
      <c r="K5789">
        <v>13.21</v>
      </c>
      <c r="L5789">
        <v>14.289465999999999</v>
      </c>
      <c r="M5789">
        <v>1.029701</v>
      </c>
      <c r="N5789">
        <v>4.9764999999999997E-2</v>
      </c>
    </row>
    <row r="5790" spans="1:14" x14ac:dyDescent="0.3">
      <c r="A5790" s="1">
        <v>43706.375</v>
      </c>
      <c r="B5790" s="1">
        <v>43706.208333333336</v>
      </c>
      <c r="C5790" s="3">
        <f t="shared" si="541"/>
        <v>8</v>
      </c>
      <c r="D5790" s="3">
        <f t="shared" si="542"/>
        <v>29</v>
      </c>
      <c r="E5790" s="4">
        <f t="shared" si="543"/>
        <v>5</v>
      </c>
      <c r="F5790" s="4">
        <f t="shared" si="544"/>
        <v>5</v>
      </c>
      <c r="G5790" s="4" t="str">
        <f t="shared" si="545"/>
        <v>Sum</v>
      </c>
      <c r="H5790" s="4" t="str">
        <f t="shared" si="546"/>
        <v>Off</v>
      </c>
      <c r="I5790">
        <v>1127872598</v>
      </c>
      <c r="J5790" t="s">
        <v>26</v>
      </c>
      <c r="K5790">
        <v>16.079999999999998</v>
      </c>
      <c r="L5790">
        <v>17.559256000000001</v>
      </c>
      <c r="M5790">
        <v>1.4846159999999999</v>
      </c>
      <c r="N5790">
        <v>-5.3600000000000002E-3</v>
      </c>
    </row>
    <row r="5791" spans="1:14" x14ac:dyDescent="0.3">
      <c r="A5791" s="1">
        <v>43706.416666666664</v>
      </c>
      <c r="B5791" s="1">
        <v>43706.25</v>
      </c>
      <c r="C5791" s="3">
        <f t="shared" si="541"/>
        <v>8</v>
      </c>
      <c r="D5791" s="3">
        <f t="shared" si="542"/>
        <v>29</v>
      </c>
      <c r="E5791" s="4">
        <f t="shared" si="543"/>
        <v>6</v>
      </c>
      <c r="F5791" s="4">
        <f t="shared" si="544"/>
        <v>5</v>
      </c>
      <c r="G5791" s="4" t="str">
        <f t="shared" si="545"/>
        <v>Sum</v>
      </c>
      <c r="H5791" s="4" t="str">
        <f t="shared" si="546"/>
        <v>Off</v>
      </c>
      <c r="I5791">
        <v>1127872598</v>
      </c>
      <c r="J5791" t="s">
        <v>26</v>
      </c>
      <c r="K5791">
        <v>17.68</v>
      </c>
      <c r="L5791">
        <v>19.520643</v>
      </c>
      <c r="M5791">
        <v>1.75945</v>
      </c>
      <c r="N5791">
        <v>8.1193000000000001E-2</v>
      </c>
    </row>
    <row r="5792" spans="1:14" x14ac:dyDescent="0.3">
      <c r="A5792" s="1">
        <v>43706.458333333336</v>
      </c>
      <c r="B5792" s="1">
        <v>43706.291666666664</v>
      </c>
      <c r="C5792" s="3">
        <f t="shared" si="541"/>
        <v>8</v>
      </c>
      <c r="D5792" s="3">
        <f t="shared" si="542"/>
        <v>29</v>
      </c>
      <c r="E5792" s="4">
        <f t="shared" si="543"/>
        <v>7</v>
      </c>
      <c r="F5792" s="4">
        <f t="shared" si="544"/>
        <v>5</v>
      </c>
      <c r="G5792" s="4" t="str">
        <f t="shared" si="545"/>
        <v>Sum</v>
      </c>
      <c r="H5792" s="4" t="str">
        <f t="shared" si="546"/>
        <v>Off</v>
      </c>
      <c r="I5792">
        <v>1127872598</v>
      </c>
      <c r="J5792" t="s">
        <v>26</v>
      </c>
      <c r="K5792">
        <v>18.5</v>
      </c>
      <c r="L5792">
        <v>19.722228000000001</v>
      </c>
      <c r="M5792">
        <v>1.228472</v>
      </c>
      <c r="N5792">
        <v>-6.2440000000000004E-3</v>
      </c>
    </row>
    <row r="5793" spans="1:14" x14ac:dyDescent="0.3">
      <c r="A5793" s="1">
        <v>43706.5</v>
      </c>
      <c r="B5793" s="1">
        <v>43706.333333333336</v>
      </c>
      <c r="C5793" s="3">
        <f t="shared" si="541"/>
        <v>8</v>
      </c>
      <c r="D5793" s="3">
        <f t="shared" si="542"/>
        <v>29</v>
      </c>
      <c r="E5793" s="4">
        <f t="shared" si="543"/>
        <v>8</v>
      </c>
      <c r="F5793" s="4">
        <f t="shared" si="544"/>
        <v>5</v>
      </c>
      <c r="G5793" s="4" t="str">
        <f t="shared" si="545"/>
        <v>Sum</v>
      </c>
      <c r="H5793" s="4" t="str">
        <f t="shared" si="546"/>
        <v>Off</v>
      </c>
      <c r="I5793">
        <v>1127872598</v>
      </c>
      <c r="J5793" t="s">
        <v>26</v>
      </c>
      <c r="K5793">
        <v>18.87</v>
      </c>
      <c r="L5793">
        <v>19.757857000000001</v>
      </c>
      <c r="M5793">
        <v>0.85479300000000003</v>
      </c>
      <c r="N5793">
        <v>3.3064000000000003E-2</v>
      </c>
    </row>
    <row r="5794" spans="1:14" x14ac:dyDescent="0.3">
      <c r="A5794" s="1">
        <v>43706.541666666664</v>
      </c>
      <c r="B5794" s="1">
        <v>43706.375</v>
      </c>
      <c r="C5794" s="3">
        <f t="shared" si="541"/>
        <v>8</v>
      </c>
      <c r="D5794" s="3">
        <f t="shared" si="542"/>
        <v>29</v>
      </c>
      <c r="E5794" s="4">
        <f t="shared" si="543"/>
        <v>9</v>
      </c>
      <c r="F5794" s="4">
        <f t="shared" si="544"/>
        <v>5</v>
      </c>
      <c r="G5794" s="4" t="str">
        <f t="shared" si="545"/>
        <v>Sum</v>
      </c>
      <c r="H5794" s="4" t="str">
        <f t="shared" si="546"/>
        <v>Off</v>
      </c>
      <c r="I5794">
        <v>1127872598</v>
      </c>
      <c r="J5794" t="s">
        <v>26</v>
      </c>
      <c r="K5794">
        <v>20.149999999999999</v>
      </c>
      <c r="L5794">
        <v>21.107129</v>
      </c>
      <c r="M5794">
        <v>0.85972800000000005</v>
      </c>
      <c r="N5794">
        <v>9.7401000000000001E-2</v>
      </c>
    </row>
    <row r="5795" spans="1:14" x14ac:dyDescent="0.3">
      <c r="A5795" s="1">
        <v>43706.583333333336</v>
      </c>
      <c r="B5795" s="1">
        <v>43706.416666666664</v>
      </c>
      <c r="C5795" s="3">
        <f t="shared" si="541"/>
        <v>8</v>
      </c>
      <c r="D5795" s="3">
        <f t="shared" si="542"/>
        <v>29</v>
      </c>
      <c r="E5795" s="4">
        <f t="shared" si="543"/>
        <v>10</v>
      </c>
      <c r="F5795" s="4">
        <f t="shared" si="544"/>
        <v>5</v>
      </c>
      <c r="G5795" s="4" t="str">
        <f t="shared" si="545"/>
        <v>Sum</v>
      </c>
      <c r="H5795" s="4" t="str">
        <f t="shared" si="546"/>
        <v>On</v>
      </c>
      <c r="I5795">
        <v>1127872598</v>
      </c>
      <c r="J5795" t="s">
        <v>26</v>
      </c>
      <c r="K5795">
        <v>21.87</v>
      </c>
      <c r="L5795">
        <v>22.809028000000001</v>
      </c>
      <c r="M5795">
        <v>1.021819</v>
      </c>
      <c r="N5795">
        <v>-8.2791000000000003E-2</v>
      </c>
    </row>
    <row r="5796" spans="1:14" x14ac:dyDescent="0.3">
      <c r="A5796" s="1">
        <v>43706.625</v>
      </c>
      <c r="B5796" s="1">
        <v>43706.458333333336</v>
      </c>
      <c r="C5796" s="3">
        <f t="shared" si="541"/>
        <v>8</v>
      </c>
      <c r="D5796" s="3">
        <f t="shared" si="542"/>
        <v>29</v>
      </c>
      <c r="E5796" s="4">
        <f t="shared" si="543"/>
        <v>11</v>
      </c>
      <c r="F5796" s="4">
        <f t="shared" si="544"/>
        <v>5</v>
      </c>
      <c r="G5796" s="4" t="str">
        <f t="shared" si="545"/>
        <v>Sum</v>
      </c>
      <c r="H5796" s="4" t="str">
        <f t="shared" si="546"/>
        <v>On</v>
      </c>
      <c r="I5796">
        <v>1127872598</v>
      </c>
      <c r="J5796" t="s">
        <v>26</v>
      </c>
      <c r="K5796">
        <v>23.3</v>
      </c>
      <c r="L5796">
        <v>24.272247</v>
      </c>
      <c r="M5796">
        <v>1.2232540000000001</v>
      </c>
      <c r="N5796">
        <v>-0.25100699999999998</v>
      </c>
    </row>
    <row r="5797" spans="1:14" x14ac:dyDescent="0.3">
      <c r="A5797" s="1">
        <v>43706.666666666664</v>
      </c>
      <c r="B5797" s="1">
        <v>43706.5</v>
      </c>
      <c r="C5797" s="3">
        <f t="shared" si="541"/>
        <v>8</v>
      </c>
      <c r="D5797" s="3">
        <f t="shared" si="542"/>
        <v>29</v>
      </c>
      <c r="E5797" s="4">
        <f t="shared" si="543"/>
        <v>12</v>
      </c>
      <c r="F5797" s="4">
        <f t="shared" si="544"/>
        <v>5</v>
      </c>
      <c r="G5797" s="4" t="str">
        <f t="shared" si="545"/>
        <v>Sum</v>
      </c>
      <c r="H5797" s="4" t="str">
        <f t="shared" si="546"/>
        <v>On</v>
      </c>
      <c r="I5797">
        <v>1127872598</v>
      </c>
      <c r="J5797" t="s">
        <v>26</v>
      </c>
      <c r="K5797">
        <v>24.45</v>
      </c>
      <c r="L5797">
        <v>25.621032</v>
      </c>
      <c r="M5797">
        <v>1.54216</v>
      </c>
      <c r="N5797">
        <v>-0.37112800000000001</v>
      </c>
    </row>
    <row r="5798" spans="1:14" x14ac:dyDescent="0.3">
      <c r="A5798" s="1">
        <v>43706.708333333336</v>
      </c>
      <c r="B5798" s="1">
        <v>43706.541666666664</v>
      </c>
      <c r="C5798" s="3">
        <f t="shared" si="541"/>
        <v>8</v>
      </c>
      <c r="D5798" s="3">
        <f t="shared" si="542"/>
        <v>29</v>
      </c>
      <c r="E5798" s="4">
        <f t="shared" si="543"/>
        <v>13</v>
      </c>
      <c r="F5798" s="4">
        <f t="shared" si="544"/>
        <v>5</v>
      </c>
      <c r="G5798" s="4" t="str">
        <f t="shared" si="545"/>
        <v>Sum</v>
      </c>
      <c r="H5798" s="4" t="str">
        <f t="shared" si="546"/>
        <v>On</v>
      </c>
      <c r="I5798">
        <v>1127872598</v>
      </c>
      <c r="J5798" t="s">
        <v>26</v>
      </c>
      <c r="K5798">
        <v>27.3</v>
      </c>
      <c r="L5798">
        <v>28.415600000000001</v>
      </c>
      <c r="M5798">
        <v>1.6464240000000001</v>
      </c>
      <c r="N5798">
        <v>-0.53082399999999996</v>
      </c>
    </row>
    <row r="5799" spans="1:14" x14ac:dyDescent="0.3">
      <c r="A5799" s="1">
        <v>43706.75</v>
      </c>
      <c r="B5799" s="1">
        <v>43706.583333333336</v>
      </c>
      <c r="C5799" s="3">
        <f t="shared" si="541"/>
        <v>8</v>
      </c>
      <c r="D5799" s="3">
        <f t="shared" si="542"/>
        <v>29</v>
      </c>
      <c r="E5799" s="4">
        <f t="shared" si="543"/>
        <v>14</v>
      </c>
      <c r="F5799" s="4">
        <f t="shared" si="544"/>
        <v>5</v>
      </c>
      <c r="G5799" s="4" t="str">
        <f t="shared" si="545"/>
        <v>Sum</v>
      </c>
      <c r="H5799" s="4" t="str">
        <f t="shared" si="546"/>
        <v>On</v>
      </c>
      <c r="I5799">
        <v>1127872598</v>
      </c>
      <c r="J5799" t="s">
        <v>26</v>
      </c>
      <c r="K5799">
        <v>28.02</v>
      </c>
      <c r="L5799">
        <v>29.019607000000001</v>
      </c>
      <c r="M5799">
        <v>1.566516</v>
      </c>
      <c r="N5799">
        <v>-0.566909</v>
      </c>
    </row>
    <row r="5800" spans="1:14" x14ac:dyDescent="0.3">
      <c r="A5800" s="1">
        <v>43706.791666666664</v>
      </c>
      <c r="B5800" s="1">
        <v>43706.625</v>
      </c>
      <c r="C5800" s="3">
        <f t="shared" si="541"/>
        <v>8</v>
      </c>
      <c r="D5800" s="3">
        <f t="shared" si="542"/>
        <v>29</v>
      </c>
      <c r="E5800" s="4">
        <f t="shared" si="543"/>
        <v>15</v>
      </c>
      <c r="F5800" s="4">
        <f t="shared" si="544"/>
        <v>5</v>
      </c>
      <c r="G5800" s="4" t="str">
        <f t="shared" si="545"/>
        <v>Sum</v>
      </c>
      <c r="H5800" s="4" t="str">
        <f t="shared" si="546"/>
        <v>On</v>
      </c>
      <c r="I5800">
        <v>1127872598</v>
      </c>
      <c r="J5800" t="s">
        <v>26</v>
      </c>
      <c r="K5800">
        <v>31.42</v>
      </c>
      <c r="L5800">
        <v>32.775022</v>
      </c>
      <c r="M5800">
        <v>1.906282</v>
      </c>
      <c r="N5800">
        <v>-0.55125999999999997</v>
      </c>
    </row>
    <row r="5801" spans="1:14" x14ac:dyDescent="0.3">
      <c r="A5801" s="1">
        <v>43706.833333333336</v>
      </c>
      <c r="B5801" s="1">
        <v>43706.666666666664</v>
      </c>
      <c r="C5801" s="3">
        <f t="shared" si="541"/>
        <v>8</v>
      </c>
      <c r="D5801" s="3">
        <f t="shared" si="542"/>
        <v>29</v>
      </c>
      <c r="E5801" s="4">
        <f t="shared" si="543"/>
        <v>16</v>
      </c>
      <c r="F5801" s="4">
        <f t="shared" si="544"/>
        <v>5</v>
      </c>
      <c r="G5801" s="4" t="str">
        <f t="shared" si="545"/>
        <v>Sum</v>
      </c>
      <c r="H5801" s="4" t="str">
        <f t="shared" si="546"/>
        <v>On</v>
      </c>
      <c r="I5801">
        <v>1127872598</v>
      </c>
      <c r="J5801" t="s">
        <v>26</v>
      </c>
      <c r="K5801">
        <v>33.450000000000003</v>
      </c>
      <c r="L5801">
        <v>34.207349999999998</v>
      </c>
      <c r="M5801">
        <v>1.639597</v>
      </c>
      <c r="N5801">
        <v>-0.882247</v>
      </c>
    </row>
    <row r="5802" spans="1:14" x14ac:dyDescent="0.3">
      <c r="A5802" s="1">
        <v>43706.875</v>
      </c>
      <c r="B5802" s="1">
        <v>43706.708333333336</v>
      </c>
      <c r="C5802" s="3">
        <f t="shared" si="541"/>
        <v>8</v>
      </c>
      <c r="D5802" s="3">
        <f t="shared" si="542"/>
        <v>29</v>
      </c>
      <c r="E5802" s="4">
        <f t="shared" si="543"/>
        <v>17</v>
      </c>
      <c r="F5802" s="4">
        <f t="shared" si="544"/>
        <v>5</v>
      </c>
      <c r="G5802" s="4" t="str">
        <f t="shared" si="545"/>
        <v>Sum</v>
      </c>
      <c r="H5802" s="4" t="str">
        <f t="shared" si="546"/>
        <v>On</v>
      </c>
      <c r="I5802">
        <v>1127872598</v>
      </c>
      <c r="J5802" t="s">
        <v>26</v>
      </c>
      <c r="K5802">
        <v>35.28</v>
      </c>
      <c r="L5802">
        <v>36.423932999999998</v>
      </c>
      <c r="M5802">
        <v>1.798367</v>
      </c>
      <c r="N5802">
        <v>-0.65443399999999996</v>
      </c>
    </row>
    <row r="5803" spans="1:14" x14ac:dyDescent="0.3">
      <c r="A5803" s="1">
        <v>43706.916666666664</v>
      </c>
      <c r="B5803" s="1">
        <v>43706.75</v>
      </c>
      <c r="C5803" s="3">
        <f t="shared" si="541"/>
        <v>8</v>
      </c>
      <c r="D5803" s="3">
        <f t="shared" si="542"/>
        <v>29</v>
      </c>
      <c r="E5803" s="4">
        <f t="shared" si="543"/>
        <v>18</v>
      </c>
      <c r="F5803" s="4">
        <f t="shared" si="544"/>
        <v>5</v>
      </c>
      <c r="G5803" s="4" t="str">
        <f t="shared" si="545"/>
        <v>Sum</v>
      </c>
      <c r="H5803" s="4" t="str">
        <f t="shared" si="546"/>
        <v>On</v>
      </c>
      <c r="I5803">
        <v>1127872598</v>
      </c>
      <c r="J5803" t="s">
        <v>26</v>
      </c>
      <c r="K5803">
        <v>27.71</v>
      </c>
      <c r="L5803">
        <v>29.012661999999999</v>
      </c>
      <c r="M5803">
        <v>1.672722</v>
      </c>
      <c r="N5803">
        <v>-0.37006</v>
      </c>
    </row>
    <row r="5804" spans="1:14" x14ac:dyDescent="0.3">
      <c r="A5804" s="1">
        <v>43706.958333333336</v>
      </c>
      <c r="B5804" s="1">
        <v>43706.791666666664</v>
      </c>
      <c r="C5804" s="3">
        <f t="shared" si="541"/>
        <v>8</v>
      </c>
      <c r="D5804" s="3">
        <f t="shared" si="542"/>
        <v>29</v>
      </c>
      <c r="E5804" s="4">
        <f t="shared" si="543"/>
        <v>19</v>
      </c>
      <c r="F5804" s="4">
        <f t="shared" si="544"/>
        <v>5</v>
      </c>
      <c r="G5804" s="4" t="str">
        <f t="shared" si="545"/>
        <v>Sum</v>
      </c>
      <c r="H5804" s="4" t="str">
        <f t="shared" si="546"/>
        <v>On</v>
      </c>
      <c r="I5804">
        <v>1127872598</v>
      </c>
      <c r="J5804" t="s">
        <v>26</v>
      </c>
      <c r="K5804">
        <v>25.75</v>
      </c>
      <c r="L5804">
        <v>26.830559000000001</v>
      </c>
      <c r="M5804">
        <v>1.478704</v>
      </c>
      <c r="N5804">
        <v>-0.39814500000000003</v>
      </c>
    </row>
    <row r="5805" spans="1:14" x14ac:dyDescent="0.3">
      <c r="A5805" s="1">
        <v>43707</v>
      </c>
      <c r="B5805" s="1">
        <v>43706.833333333336</v>
      </c>
      <c r="C5805" s="3">
        <f t="shared" si="541"/>
        <v>8</v>
      </c>
      <c r="D5805" s="3">
        <f t="shared" si="542"/>
        <v>29</v>
      </c>
      <c r="E5805" s="4">
        <f t="shared" si="543"/>
        <v>20</v>
      </c>
      <c r="F5805" s="4">
        <f t="shared" si="544"/>
        <v>5</v>
      </c>
      <c r="G5805" s="4" t="str">
        <f t="shared" si="545"/>
        <v>Sum</v>
      </c>
      <c r="H5805" s="4" t="str">
        <f t="shared" si="546"/>
        <v>On</v>
      </c>
      <c r="I5805">
        <v>1127872598</v>
      </c>
      <c r="J5805" t="s">
        <v>26</v>
      </c>
      <c r="K5805">
        <v>26.49</v>
      </c>
      <c r="L5805">
        <v>27.444233000000001</v>
      </c>
      <c r="M5805">
        <v>1.410744</v>
      </c>
      <c r="N5805">
        <v>-0.456511</v>
      </c>
    </row>
    <row r="5806" spans="1:14" x14ac:dyDescent="0.3">
      <c r="A5806" s="1">
        <v>43707.041666666664</v>
      </c>
      <c r="B5806" s="1">
        <v>43706.875</v>
      </c>
      <c r="C5806" s="3">
        <f t="shared" si="541"/>
        <v>8</v>
      </c>
      <c r="D5806" s="3">
        <f t="shared" si="542"/>
        <v>29</v>
      </c>
      <c r="E5806" s="4">
        <f t="shared" si="543"/>
        <v>21</v>
      </c>
      <c r="F5806" s="4">
        <f t="shared" si="544"/>
        <v>5</v>
      </c>
      <c r="G5806" s="4" t="str">
        <f t="shared" si="545"/>
        <v>Sum</v>
      </c>
      <c r="H5806" s="4" t="str">
        <f t="shared" si="546"/>
        <v>On</v>
      </c>
      <c r="I5806">
        <v>1127872598</v>
      </c>
      <c r="J5806" t="s">
        <v>26</v>
      </c>
      <c r="K5806">
        <v>22.58</v>
      </c>
      <c r="L5806">
        <v>23.698184000000001</v>
      </c>
      <c r="M5806">
        <v>1.1898820000000001</v>
      </c>
      <c r="N5806">
        <v>-7.1697999999999998E-2</v>
      </c>
    </row>
    <row r="5807" spans="1:14" x14ac:dyDescent="0.3">
      <c r="A5807" s="1">
        <v>43707.083333333336</v>
      </c>
      <c r="B5807" s="1">
        <v>43706.916666666664</v>
      </c>
      <c r="C5807" s="3">
        <f t="shared" si="541"/>
        <v>8</v>
      </c>
      <c r="D5807" s="3">
        <f t="shared" si="542"/>
        <v>29</v>
      </c>
      <c r="E5807" s="4">
        <f t="shared" si="543"/>
        <v>22</v>
      </c>
      <c r="F5807" s="4">
        <f t="shared" si="544"/>
        <v>5</v>
      </c>
      <c r="G5807" s="4" t="str">
        <f t="shared" si="545"/>
        <v>Sum</v>
      </c>
      <c r="H5807" s="4" t="str">
        <f t="shared" si="546"/>
        <v>Off</v>
      </c>
      <c r="I5807">
        <v>1127872598</v>
      </c>
      <c r="J5807" t="s">
        <v>26</v>
      </c>
      <c r="K5807">
        <v>19.5</v>
      </c>
      <c r="L5807">
        <v>20.102066000000001</v>
      </c>
      <c r="M5807">
        <v>0.56050900000000003</v>
      </c>
      <c r="N5807">
        <v>4.1556999999999997E-2</v>
      </c>
    </row>
    <row r="5808" spans="1:14" x14ac:dyDescent="0.3">
      <c r="A5808" s="1">
        <v>43707.125</v>
      </c>
      <c r="B5808" s="1">
        <v>43706.958333333336</v>
      </c>
      <c r="C5808" s="3">
        <f t="shared" si="541"/>
        <v>8</v>
      </c>
      <c r="D5808" s="3">
        <f t="shared" si="542"/>
        <v>29</v>
      </c>
      <c r="E5808" s="4">
        <f t="shared" si="543"/>
        <v>23</v>
      </c>
      <c r="F5808" s="4">
        <f t="shared" si="544"/>
        <v>5</v>
      </c>
      <c r="G5808" s="4" t="str">
        <f t="shared" si="545"/>
        <v>Sum</v>
      </c>
      <c r="H5808" s="4" t="str">
        <f t="shared" si="546"/>
        <v>Off</v>
      </c>
      <c r="I5808">
        <v>1127872598</v>
      </c>
      <c r="J5808" t="s">
        <v>26</v>
      </c>
      <c r="K5808">
        <v>18.579999999999998</v>
      </c>
      <c r="L5808">
        <v>19.250551000000002</v>
      </c>
      <c r="M5808">
        <v>0.60197400000000001</v>
      </c>
      <c r="N5808">
        <v>6.8576999999999999E-2</v>
      </c>
    </row>
    <row r="5809" spans="1:14" x14ac:dyDescent="0.3">
      <c r="A5809" s="1">
        <v>43707.166666666664</v>
      </c>
      <c r="B5809" s="1">
        <v>43707</v>
      </c>
      <c r="C5809" s="3">
        <f t="shared" si="541"/>
        <v>8</v>
      </c>
      <c r="D5809" s="3">
        <f t="shared" si="542"/>
        <v>30</v>
      </c>
      <c r="E5809" s="4">
        <f t="shared" si="543"/>
        <v>0</v>
      </c>
      <c r="F5809" s="4">
        <f t="shared" si="544"/>
        <v>6</v>
      </c>
      <c r="G5809" s="4" t="str">
        <f t="shared" si="545"/>
        <v>Sum</v>
      </c>
      <c r="H5809" s="4" t="str">
        <f t="shared" si="546"/>
        <v>Off</v>
      </c>
      <c r="I5809">
        <v>1127872598</v>
      </c>
      <c r="J5809" t="s">
        <v>26</v>
      </c>
      <c r="K5809">
        <v>17.559999999999999</v>
      </c>
      <c r="L5809">
        <v>18.263127999999998</v>
      </c>
      <c r="M5809">
        <v>0.52622899999999995</v>
      </c>
      <c r="N5809">
        <v>0.176899</v>
      </c>
    </row>
    <row r="5810" spans="1:14" x14ac:dyDescent="0.3">
      <c r="A5810" s="1">
        <v>43707.208333333336</v>
      </c>
      <c r="B5810" s="1">
        <v>43707.041666666664</v>
      </c>
      <c r="C5810" s="3">
        <f t="shared" si="541"/>
        <v>8</v>
      </c>
      <c r="D5810" s="3">
        <f t="shared" si="542"/>
        <v>30</v>
      </c>
      <c r="E5810" s="4">
        <f t="shared" si="543"/>
        <v>1</v>
      </c>
      <c r="F5810" s="4">
        <f t="shared" si="544"/>
        <v>6</v>
      </c>
      <c r="G5810" s="4" t="str">
        <f t="shared" si="545"/>
        <v>Sum</v>
      </c>
      <c r="H5810" s="4" t="str">
        <f t="shared" si="546"/>
        <v>Off</v>
      </c>
      <c r="I5810">
        <v>1127872598</v>
      </c>
      <c r="J5810" t="s">
        <v>26</v>
      </c>
      <c r="K5810">
        <v>15.54</v>
      </c>
      <c r="L5810">
        <v>16.147359999999999</v>
      </c>
      <c r="M5810">
        <v>0.380324</v>
      </c>
      <c r="N5810">
        <v>0.22703599999999999</v>
      </c>
    </row>
    <row r="5811" spans="1:14" x14ac:dyDescent="0.3">
      <c r="A5811" s="1">
        <v>43707.25</v>
      </c>
      <c r="B5811" s="1">
        <v>43707.083333333336</v>
      </c>
      <c r="C5811" s="3">
        <f t="shared" si="541"/>
        <v>8</v>
      </c>
      <c r="D5811" s="3">
        <f t="shared" si="542"/>
        <v>30</v>
      </c>
      <c r="E5811" s="4">
        <f t="shared" si="543"/>
        <v>2</v>
      </c>
      <c r="F5811" s="4">
        <f t="shared" si="544"/>
        <v>6</v>
      </c>
      <c r="G5811" s="4" t="str">
        <f t="shared" si="545"/>
        <v>Sum</v>
      </c>
      <c r="H5811" s="4" t="str">
        <f t="shared" si="546"/>
        <v>Off</v>
      </c>
      <c r="I5811">
        <v>1127872598</v>
      </c>
      <c r="J5811" t="s">
        <v>26</v>
      </c>
      <c r="K5811">
        <v>14.08</v>
      </c>
      <c r="L5811">
        <v>14.622242999999999</v>
      </c>
      <c r="M5811">
        <v>0.32633200000000001</v>
      </c>
      <c r="N5811">
        <v>0.21591099999999999</v>
      </c>
    </row>
    <row r="5812" spans="1:14" x14ac:dyDescent="0.3">
      <c r="A5812" s="1">
        <v>43707.291666666664</v>
      </c>
      <c r="B5812" s="1">
        <v>43707.125</v>
      </c>
      <c r="C5812" s="3">
        <f t="shared" si="541"/>
        <v>8</v>
      </c>
      <c r="D5812" s="3">
        <f t="shared" si="542"/>
        <v>30</v>
      </c>
      <c r="E5812" s="4">
        <f t="shared" si="543"/>
        <v>3</v>
      </c>
      <c r="F5812" s="4">
        <f t="shared" si="544"/>
        <v>6</v>
      </c>
      <c r="G5812" s="4" t="str">
        <f t="shared" si="545"/>
        <v>Sum</v>
      </c>
      <c r="H5812" s="4" t="str">
        <f t="shared" si="546"/>
        <v>Off</v>
      </c>
      <c r="I5812">
        <v>1127872598</v>
      </c>
      <c r="J5812" t="s">
        <v>26</v>
      </c>
      <c r="K5812">
        <v>13.28</v>
      </c>
      <c r="L5812">
        <v>14.076202</v>
      </c>
      <c r="M5812">
        <v>0.61484700000000003</v>
      </c>
      <c r="N5812">
        <v>0.18135499999999999</v>
      </c>
    </row>
    <row r="5813" spans="1:14" x14ac:dyDescent="0.3">
      <c r="A5813" s="1">
        <v>43707.333333333336</v>
      </c>
      <c r="B5813" s="1">
        <v>43707.166666666664</v>
      </c>
      <c r="C5813" s="3">
        <f t="shared" si="541"/>
        <v>8</v>
      </c>
      <c r="D5813" s="3">
        <f t="shared" si="542"/>
        <v>30</v>
      </c>
      <c r="E5813" s="4">
        <f t="shared" si="543"/>
        <v>4</v>
      </c>
      <c r="F5813" s="4">
        <f t="shared" si="544"/>
        <v>6</v>
      </c>
      <c r="G5813" s="4" t="str">
        <f t="shared" si="545"/>
        <v>Sum</v>
      </c>
      <c r="H5813" s="4" t="str">
        <f t="shared" si="546"/>
        <v>Off</v>
      </c>
      <c r="I5813">
        <v>1127872598</v>
      </c>
      <c r="J5813" t="s">
        <v>26</v>
      </c>
      <c r="K5813">
        <v>13.67</v>
      </c>
      <c r="L5813">
        <v>14.717720999999999</v>
      </c>
      <c r="M5813">
        <v>0.82910899999999998</v>
      </c>
      <c r="N5813">
        <v>0.218612</v>
      </c>
    </row>
    <row r="5814" spans="1:14" x14ac:dyDescent="0.3">
      <c r="A5814" s="1">
        <v>43707.375</v>
      </c>
      <c r="B5814" s="1">
        <v>43707.208333333336</v>
      </c>
      <c r="C5814" s="3">
        <f t="shared" si="541"/>
        <v>8</v>
      </c>
      <c r="D5814" s="3">
        <f t="shared" si="542"/>
        <v>30</v>
      </c>
      <c r="E5814" s="4">
        <f t="shared" si="543"/>
        <v>5</v>
      </c>
      <c r="F5814" s="4">
        <f t="shared" si="544"/>
        <v>6</v>
      </c>
      <c r="G5814" s="4" t="str">
        <f t="shared" si="545"/>
        <v>Sum</v>
      </c>
      <c r="H5814" s="4" t="str">
        <f t="shared" si="546"/>
        <v>Off</v>
      </c>
      <c r="I5814">
        <v>1127872598</v>
      </c>
      <c r="J5814" t="s">
        <v>26</v>
      </c>
      <c r="K5814">
        <v>15.23</v>
      </c>
      <c r="L5814">
        <v>16.503330999999999</v>
      </c>
      <c r="M5814">
        <v>1.0758380000000001</v>
      </c>
      <c r="N5814">
        <v>0.197493</v>
      </c>
    </row>
    <row r="5815" spans="1:14" x14ac:dyDescent="0.3">
      <c r="A5815" s="1">
        <v>43707.416666666664</v>
      </c>
      <c r="B5815" s="1">
        <v>43707.25</v>
      </c>
      <c r="C5815" s="3">
        <f t="shared" si="541"/>
        <v>8</v>
      </c>
      <c r="D5815" s="3">
        <f t="shared" si="542"/>
        <v>30</v>
      </c>
      <c r="E5815" s="4">
        <f t="shared" si="543"/>
        <v>6</v>
      </c>
      <c r="F5815" s="4">
        <f t="shared" si="544"/>
        <v>6</v>
      </c>
      <c r="G5815" s="4" t="str">
        <f t="shared" si="545"/>
        <v>Sum</v>
      </c>
      <c r="H5815" s="4" t="str">
        <f t="shared" si="546"/>
        <v>Off</v>
      </c>
      <c r="I5815">
        <v>1127872598</v>
      </c>
      <c r="J5815" t="s">
        <v>26</v>
      </c>
      <c r="K5815">
        <v>17.8</v>
      </c>
      <c r="L5815">
        <v>19.487327000000001</v>
      </c>
      <c r="M5815">
        <v>1.360222</v>
      </c>
      <c r="N5815">
        <v>0.32710499999999998</v>
      </c>
    </row>
    <row r="5816" spans="1:14" x14ac:dyDescent="0.3">
      <c r="A5816" s="1">
        <v>43707.458333333336</v>
      </c>
      <c r="B5816" s="1">
        <v>43707.291666666664</v>
      </c>
      <c r="C5816" s="3">
        <f t="shared" si="541"/>
        <v>8</v>
      </c>
      <c r="D5816" s="3">
        <f t="shared" si="542"/>
        <v>30</v>
      </c>
      <c r="E5816" s="4">
        <f t="shared" si="543"/>
        <v>7</v>
      </c>
      <c r="F5816" s="4">
        <f t="shared" si="544"/>
        <v>6</v>
      </c>
      <c r="G5816" s="4" t="str">
        <f t="shared" si="545"/>
        <v>Sum</v>
      </c>
      <c r="H5816" s="4" t="str">
        <f t="shared" si="546"/>
        <v>Off</v>
      </c>
      <c r="I5816">
        <v>1127872598</v>
      </c>
      <c r="J5816" t="s">
        <v>26</v>
      </c>
      <c r="K5816">
        <v>18.100000000000001</v>
      </c>
      <c r="L5816">
        <v>19.571107999999999</v>
      </c>
      <c r="M5816">
        <v>1.214118</v>
      </c>
      <c r="N5816">
        <v>0.25699</v>
      </c>
    </row>
    <row r="5817" spans="1:14" x14ac:dyDescent="0.3">
      <c r="A5817" s="1">
        <v>43707.5</v>
      </c>
      <c r="B5817" s="1">
        <v>43707.333333333336</v>
      </c>
      <c r="C5817" s="3">
        <f t="shared" si="541"/>
        <v>8</v>
      </c>
      <c r="D5817" s="3">
        <f t="shared" si="542"/>
        <v>30</v>
      </c>
      <c r="E5817" s="4">
        <f t="shared" si="543"/>
        <v>8</v>
      </c>
      <c r="F5817" s="4">
        <f t="shared" si="544"/>
        <v>6</v>
      </c>
      <c r="G5817" s="4" t="str">
        <f t="shared" si="545"/>
        <v>Sum</v>
      </c>
      <c r="H5817" s="4" t="str">
        <f t="shared" si="546"/>
        <v>Off</v>
      </c>
      <c r="I5817">
        <v>1127872598</v>
      </c>
      <c r="J5817" t="s">
        <v>26</v>
      </c>
      <c r="K5817">
        <v>18.899999999999999</v>
      </c>
      <c r="L5817">
        <v>20.183945000000001</v>
      </c>
      <c r="M5817">
        <v>1.0411060000000001</v>
      </c>
      <c r="N5817">
        <v>0.242839</v>
      </c>
    </row>
    <row r="5818" spans="1:14" x14ac:dyDescent="0.3">
      <c r="A5818" s="1">
        <v>43707.541666666664</v>
      </c>
      <c r="B5818" s="1">
        <v>43707.375</v>
      </c>
      <c r="C5818" s="3">
        <f t="shared" si="541"/>
        <v>8</v>
      </c>
      <c r="D5818" s="3">
        <f t="shared" si="542"/>
        <v>30</v>
      </c>
      <c r="E5818" s="4">
        <f t="shared" si="543"/>
        <v>9</v>
      </c>
      <c r="F5818" s="4">
        <f t="shared" si="544"/>
        <v>6</v>
      </c>
      <c r="G5818" s="4" t="str">
        <f t="shared" si="545"/>
        <v>Sum</v>
      </c>
      <c r="H5818" s="4" t="str">
        <f t="shared" si="546"/>
        <v>Off</v>
      </c>
      <c r="I5818">
        <v>1127872598</v>
      </c>
      <c r="J5818" t="s">
        <v>26</v>
      </c>
      <c r="K5818">
        <v>20.95</v>
      </c>
      <c r="L5818">
        <v>22.163354000000002</v>
      </c>
      <c r="M5818">
        <v>1.002048</v>
      </c>
      <c r="N5818">
        <v>0.21130599999999999</v>
      </c>
    </row>
    <row r="5819" spans="1:14" x14ac:dyDescent="0.3">
      <c r="A5819" s="1">
        <v>43707.583333333336</v>
      </c>
      <c r="B5819" s="1">
        <v>43707.416666666664</v>
      </c>
      <c r="C5819" s="3">
        <f t="shared" si="541"/>
        <v>8</v>
      </c>
      <c r="D5819" s="3">
        <f t="shared" si="542"/>
        <v>30</v>
      </c>
      <c r="E5819" s="4">
        <f t="shared" si="543"/>
        <v>10</v>
      </c>
      <c r="F5819" s="4">
        <f t="shared" si="544"/>
        <v>6</v>
      </c>
      <c r="G5819" s="4" t="str">
        <f t="shared" si="545"/>
        <v>Sum</v>
      </c>
      <c r="H5819" s="4" t="str">
        <f t="shared" si="546"/>
        <v>On</v>
      </c>
      <c r="I5819">
        <v>1127872598</v>
      </c>
      <c r="J5819" t="s">
        <v>26</v>
      </c>
      <c r="K5819">
        <v>21.87</v>
      </c>
      <c r="L5819">
        <v>23.351444999999998</v>
      </c>
      <c r="M5819">
        <v>1.3243309999999999</v>
      </c>
      <c r="N5819">
        <v>0.157114</v>
      </c>
    </row>
    <row r="5820" spans="1:14" x14ac:dyDescent="0.3">
      <c r="A5820" s="1">
        <v>43707.625</v>
      </c>
      <c r="B5820" s="1">
        <v>43707.458333333336</v>
      </c>
      <c r="C5820" s="3">
        <f t="shared" si="541"/>
        <v>8</v>
      </c>
      <c r="D5820" s="3">
        <f t="shared" si="542"/>
        <v>30</v>
      </c>
      <c r="E5820" s="4">
        <f t="shared" si="543"/>
        <v>11</v>
      </c>
      <c r="F5820" s="4">
        <f t="shared" si="544"/>
        <v>6</v>
      </c>
      <c r="G5820" s="4" t="str">
        <f t="shared" si="545"/>
        <v>Sum</v>
      </c>
      <c r="H5820" s="4" t="str">
        <f t="shared" si="546"/>
        <v>On</v>
      </c>
      <c r="I5820">
        <v>1127872598</v>
      </c>
      <c r="J5820" t="s">
        <v>26</v>
      </c>
      <c r="K5820">
        <v>24.05</v>
      </c>
      <c r="L5820">
        <v>25.823568000000002</v>
      </c>
      <c r="M5820">
        <v>1.600152</v>
      </c>
      <c r="N5820">
        <v>0.17341599999999999</v>
      </c>
    </row>
    <row r="5821" spans="1:14" x14ac:dyDescent="0.3">
      <c r="A5821" s="1">
        <v>43707.666666666664</v>
      </c>
      <c r="B5821" s="1">
        <v>43707.5</v>
      </c>
      <c r="C5821" s="3">
        <f t="shared" si="541"/>
        <v>8</v>
      </c>
      <c r="D5821" s="3">
        <f t="shared" si="542"/>
        <v>30</v>
      </c>
      <c r="E5821" s="4">
        <f t="shared" si="543"/>
        <v>12</v>
      </c>
      <c r="F5821" s="4">
        <f t="shared" si="544"/>
        <v>6</v>
      </c>
      <c r="G5821" s="4" t="str">
        <f t="shared" si="545"/>
        <v>Sum</v>
      </c>
      <c r="H5821" s="4" t="str">
        <f t="shared" si="546"/>
        <v>On</v>
      </c>
      <c r="I5821">
        <v>1127872598</v>
      </c>
      <c r="J5821" t="s">
        <v>26</v>
      </c>
      <c r="K5821">
        <v>25.43</v>
      </c>
      <c r="L5821">
        <v>26.649184999999999</v>
      </c>
      <c r="M5821">
        <v>1.2284310000000001</v>
      </c>
      <c r="N5821">
        <v>-9.2460000000000007E-3</v>
      </c>
    </row>
    <row r="5822" spans="1:14" x14ac:dyDescent="0.3">
      <c r="A5822" s="1">
        <v>43707.708333333336</v>
      </c>
      <c r="B5822" s="1">
        <v>43707.541666666664</v>
      </c>
      <c r="C5822" s="3">
        <f t="shared" si="541"/>
        <v>8</v>
      </c>
      <c r="D5822" s="3">
        <f t="shared" si="542"/>
        <v>30</v>
      </c>
      <c r="E5822" s="4">
        <f t="shared" si="543"/>
        <v>13</v>
      </c>
      <c r="F5822" s="4">
        <f t="shared" si="544"/>
        <v>6</v>
      </c>
      <c r="G5822" s="4" t="str">
        <f t="shared" si="545"/>
        <v>Sum</v>
      </c>
      <c r="H5822" s="4" t="str">
        <f t="shared" si="546"/>
        <v>On</v>
      </c>
      <c r="I5822">
        <v>1127872598</v>
      </c>
      <c r="J5822" t="s">
        <v>26</v>
      </c>
      <c r="K5822">
        <v>27.35</v>
      </c>
      <c r="L5822">
        <v>28.801259000000002</v>
      </c>
      <c r="M5822">
        <v>1.5016370000000001</v>
      </c>
      <c r="N5822">
        <v>-5.0377999999999999E-2</v>
      </c>
    </row>
    <row r="5823" spans="1:14" x14ac:dyDescent="0.3">
      <c r="A5823" s="1">
        <v>43707.75</v>
      </c>
      <c r="B5823" s="1">
        <v>43707.583333333336</v>
      </c>
      <c r="C5823" s="3">
        <f t="shared" si="541"/>
        <v>8</v>
      </c>
      <c r="D5823" s="3">
        <f t="shared" si="542"/>
        <v>30</v>
      </c>
      <c r="E5823" s="4">
        <f t="shared" si="543"/>
        <v>14</v>
      </c>
      <c r="F5823" s="4">
        <f t="shared" si="544"/>
        <v>6</v>
      </c>
      <c r="G5823" s="4" t="str">
        <f t="shared" si="545"/>
        <v>Sum</v>
      </c>
      <c r="H5823" s="4" t="str">
        <f t="shared" si="546"/>
        <v>On</v>
      </c>
      <c r="I5823">
        <v>1127872598</v>
      </c>
      <c r="J5823" t="s">
        <v>26</v>
      </c>
      <c r="K5823">
        <v>31.45</v>
      </c>
      <c r="L5823">
        <v>33.032460999999998</v>
      </c>
      <c r="M5823">
        <v>1.681945</v>
      </c>
      <c r="N5823">
        <v>-9.9484000000000003E-2</v>
      </c>
    </row>
    <row r="5824" spans="1:14" x14ac:dyDescent="0.3">
      <c r="A5824" s="1">
        <v>43707.791666666664</v>
      </c>
      <c r="B5824" s="1">
        <v>43707.625</v>
      </c>
      <c r="C5824" s="3">
        <f t="shared" si="541"/>
        <v>8</v>
      </c>
      <c r="D5824" s="3">
        <f t="shared" si="542"/>
        <v>30</v>
      </c>
      <c r="E5824" s="4">
        <f t="shared" si="543"/>
        <v>15</v>
      </c>
      <c r="F5824" s="4">
        <f t="shared" si="544"/>
        <v>6</v>
      </c>
      <c r="G5824" s="4" t="str">
        <f t="shared" si="545"/>
        <v>Sum</v>
      </c>
      <c r="H5824" s="4" t="str">
        <f t="shared" si="546"/>
        <v>On</v>
      </c>
      <c r="I5824">
        <v>1127872598</v>
      </c>
      <c r="J5824" t="s">
        <v>26</v>
      </c>
      <c r="K5824">
        <v>33.94</v>
      </c>
      <c r="L5824">
        <v>35.529361000000002</v>
      </c>
      <c r="M5824">
        <v>1.6696960000000001</v>
      </c>
      <c r="N5824">
        <v>-8.0335000000000004E-2</v>
      </c>
    </row>
    <row r="5825" spans="1:14" x14ac:dyDescent="0.3">
      <c r="A5825" s="1">
        <v>43707.833333333336</v>
      </c>
      <c r="B5825" s="1">
        <v>43707.666666666664</v>
      </c>
      <c r="C5825" s="3">
        <f t="shared" si="541"/>
        <v>8</v>
      </c>
      <c r="D5825" s="3">
        <f t="shared" si="542"/>
        <v>30</v>
      </c>
      <c r="E5825" s="4">
        <f t="shared" si="543"/>
        <v>16</v>
      </c>
      <c r="F5825" s="4">
        <f t="shared" si="544"/>
        <v>6</v>
      </c>
      <c r="G5825" s="4" t="str">
        <f t="shared" si="545"/>
        <v>Sum</v>
      </c>
      <c r="H5825" s="4" t="str">
        <f t="shared" si="546"/>
        <v>On</v>
      </c>
      <c r="I5825">
        <v>1127872598</v>
      </c>
      <c r="J5825" t="s">
        <v>26</v>
      </c>
      <c r="K5825">
        <v>37.549999999999997</v>
      </c>
      <c r="L5825">
        <v>38.163969999999999</v>
      </c>
      <c r="M5825">
        <v>0.79583599999999999</v>
      </c>
      <c r="N5825">
        <v>-0.181866</v>
      </c>
    </row>
    <row r="5826" spans="1:14" x14ac:dyDescent="0.3">
      <c r="A5826" s="1">
        <v>43707.875</v>
      </c>
      <c r="B5826" s="1">
        <v>43707.708333333336</v>
      </c>
      <c r="C5826" s="3">
        <f t="shared" si="541"/>
        <v>8</v>
      </c>
      <c r="D5826" s="3">
        <f t="shared" si="542"/>
        <v>30</v>
      </c>
      <c r="E5826" s="4">
        <f t="shared" si="543"/>
        <v>17</v>
      </c>
      <c r="F5826" s="4">
        <f t="shared" si="544"/>
        <v>6</v>
      </c>
      <c r="G5826" s="4" t="str">
        <f t="shared" si="545"/>
        <v>Sum</v>
      </c>
      <c r="H5826" s="4" t="str">
        <f t="shared" si="546"/>
        <v>On</v>
      </c>
      <c r="I5826">
        <v>1127872598</v>
      </c>
      <c r="J5826" t="s">
        <v>26</v>
      </c>
      <c r="K5826">
        <v>35.729999999999997</v>
      </c>
      <c r="L5826">
        <v>36.575574000000003</v>
      </c>
      <c r="M5826">
        <v>0.87024100000000004</v>
      </c>
      <c r="N5826">
        <v>-2.4667000000000001E-2</v>
      </c>
    </row>
    <row r="5827" spans="1:14" x14ac:dyDescent="0.3">
      <c r="A5827" s="1">
        <v>43707.916666666664</v>
      </c>
      <c r="B5827" s="1">
        <v>43707.75</v>
      </c>
      <c r="C5827" s="3">
        <f t="shared" ref="C5827:C5890" si="547">MONTH(B5827)</f>
        <v>8</v>
      </c>
      <c r="D5827" s="3">
        <f t="shared" ref="D5827:D5890" si="548">DAY(B5827)</f>
        <v>30</v>
      </c>
      <c r="E5827" s="4">
        <f t="shared" ref="E5827:E5890" si="549">HOUR(B5827)</f>
        <v>18</v>
      </c>
      <c r="F5827" s="4">
        <f t="shared" ref="F5827:F5890" si="550">WEEKDAY(B5827)</f>
        <v>6</v>
      </c>
      <c r="G5827" s="4" t="str">
        <f t="shared" ref="G5827:G5890" si="551">IF(AND(C5827&gt;4,C5827&lt;10),"Sum","Win")</f>
        <v>Sum</v>
      </c>
      <c r="H5827" s="4" t="str">
        <f t="shared" si="546"/>
        <v>On</v>
      </c>
      <c r="I5827">
        <v>1127872598</v>
      </c>
      <c r="J5827" t="s">
        <v>26</v>
      </c>
      <c r="K5827">
        <v>28.06</v>
      </c>
      <c r="L5827">
        <v>28.970703</v>
      </c>
      <c r="M5827">
        <v>0.74498699999999995</v>
      </c>
      <c r="N5827">
        <v>0.165716</v>
      </c>
    </row>
    <row r="5828" spans="1:14" x14ac:dyDescent="0.3">
      <c r="A5828" s="1">
        <v>43707.958333333336</v>
      </c>
      <c r="B5828" s="1">
        <v>43707.791666666664</v>
      </c>
      <c r="C5828" s="3">
        <f t="shared" si="547"/>
        <v>8</v>
      </c>
      <c r="D5828" s="3">
        <f t="shared" si="548"/>
        <v>30</v>
      </c>
      <c r="E5828" s="4">
        <f t="shared" si="549"/>
        <v>19</v>
      </c>
      <c r="F5828" s="4">
        <f t="shared" si="550"/>
        <v>6</v>
      </c>
      <c r="G5828" s="4" t="str">
        <f t="shared" si="551"/>
        <v>Sum</v>
      </c>
      <c r="H5828" s="4" t="str">
        <f t="shared" si="546"/>
        <v>On</v>
      </c>
      <c r="I5828">
        <v>1127872598</v>
      </c>
      <c r="J5828" t="s">
        <v>26</v>
      </c>
      <c r="K5828">
        <v>26.36</v>
      </c>
      <c r="L5828">
        <v>27.058664</v>
      </c>
      <c r="M5828">
        <v>0.62087599999999998</v>
      </c>
      <c r="N5828">
        <v>7.7787999999999996E-2</v>
      </c>
    </row>
    <row r="5829" spans="1:14" x14ac:dyDescent="0.3">
      <c r="A5829" s="1">
        <v>43708</v>
      </c>
      <c r="B5829" s="1">
        <v>43707.833333333336</v>
      </c>
      <c r="C5829" s="3">
        <f t="shared" si="547"/>
        <v>8</v>
      </c>
      <c r="D5829" s="3">
        <f t="shared" si="548"/>
        <v>30</v>
      </c>
      <c r="E5829" s="4">
        <f t="shared" si="549"/>
        <v>20</v>
      </c>
      <c r="F5829" s="4">
        <f t="shared" si="550"/>
        <v>6</v>
      </c>
      <c r="G5829" s="4" t="str">
        <f t="shared" si="551"/>
        <v>Sum</v>
      </c>
      <c r="H5829" s="4" t="str">
        <f t="shared" si="546"/>
        <v>On</v>
      </c>
      <c r="I5829">
        <v>1127872598</v>
      </c>
      <c r="J5829" t="s">
        <v>26</v>
      </c>
      <c r="K5829">
        <v>25.94</v>
      </c>
      <c r="L5829">
        <v>26.692972999999999</v>
      </c>
      <c r="M5829">
        <v>0.73238099999999995</v>
      </c>
      <c r="N5829">
        <v>2.0591999999999999E-2</v>
      </c>
    </row>
    <row r="5830" spans="1:14" x14ac:dyDescent="0.3">
      <c r="A5830" s="1">
        <v>43708.041666666664</v>
      </c>
      <c r="B5830" s="1">
        <v>43707.875</v>
      </c>
      <c r="C5830" s="3">
        <f t="shared" si="547"/>
        <v>8</v>
      </c>
      <c r="D5830" s="3">
        <f t="shared" si="548"/>
        <v>30</v>
      </c>
      <c r="E5830" s="4">
        <f t="shared" si="549"/>
        <v>21</v>
      </c>
      <c r="F5830" s="4">
        <f t="shared" si="550"/>
        <v>6</v>
      </c>
      <c r="G5830" s="4" t="str">
        <f t="shared" si="551"/>
        <v>Sum</v>
      </c>
      <c r="H5830" s="4" t="str">
        <f t="shared" si="546"/>
        <v>On</v>
      </c>
      <c r="I5830">
        <v>1127872598</v>
      </c>
      <c r="J5830" t="s">
        <v>26</v>
      </c>
      <c r="K5830">
        <v>22.68</v>
      </c>
      <c r="L5830">
        <v>23.581883000000001</v>
      </c>
      <c r="M5830">
        <v>0.56278600000000001</v>
      </c>
      <c r="N5830">
        <v>0.33909699999999998</v>
      </c>
    </row>
    <row r="5831" spans="1:14" x14ac:dyDescent="0.3">
      <c r="A5831" s="1">
        <v>43708.083333333336</v>
      </c>
      <c r="B5831" s="1">
        <v>43707.916666666664</v>
      </c>
      <c r="C5831" s="3">
        <f t="shared" si="547"/>
        <v>8</v>
      </c>
      <c r="D5831" s="3">
        <f t="shared" si="548"/>
        <v>30</v>
      </c>
      <c r="E5831" s="4">
        <f t="shared" si="549"/>
        <v>22</v>
      </c>
      <c r="F5831" s="4">
        <f t="shared" si="550"/>
        <v>6</v>
      </c>
      <c r="G5831" s="4" t="str">
        <f t="shared" si="551"/>
        <v>Sum</v>
      </c>
      <c r="H5831" s="4" t="str">
        <f t="shared" si="546"/>
        <v>Off</v>
      </c>
      <c r="I5831">
        <v>1127872598</v>
      </c>
      <c r="J5831" t="s">
        <v>26</v>
      </c>
      <c r="K5831">
        <v>19.670000000000002</v>
      </c>
      <c r="L5831">
        <v>20.398295000000001</v>
      </c>
      <c r="M5831">
        <v>0.317054</v>
      </c>
      <c r="N5831">
        <v>0.41124100000000002</v>
      </c>
    </row>
    <row r="5832" spans="1:14" x14ac:dyDescent="0.3">
      <c r="A5832" s="1">
        <v>43708.125</v>
      </c>
      <c r="B5832" s="1">
        <v>43707.958333333336</v>
      </c>
      <c r="C5832" s="3">
        <f t="shared" si="547"/>
        <v>8</v>
      </c>
      <c r="D5832" s="3">
        <f t="shared" si="548"/>
        <v>30</v>
      </c>
      <c r="E5832" s="4">
        <f t="shared" si="549"/>
        <v>23</v>
      </c>
      <c r="F5832" s="4">
        <f t="shared" si="550"/>
        <v>6</v>
      </c>
      <c r="G5832" s="4" t="str">
        <f t="shared" si="551"/>
        <v>Sum</v>
      </c>
      <c r="H5832" s="4" t="str">
        <f t="shared" si="546"/>
        <v>Off</v>
      </c>
      <c r="I5832">
        <v>1127872598</v>
      </c>
      <c r="J5832" t="s">
        <v>26</v>
      </c>
      <c r="K5832">
        <v>18</v>
      </c>
      <c r="L5832">
        <v>18.735340000000001</v>
      </c>
      <c r="M5832">
        <v>0.37936999999999999</v>
      </c>
      <c r="N5832">
        <v>0.35597000000000001</v>
      </c>
    </row>
    <row r="5833" spans="1:14" x14ac:dyDescent="0.3">
      <c r="A5833" s="1">
        <v>43708.166666666664</v>
      </c>
      <c r="B5833" s="1">
        <v>43708</v>
      </c>
      <c r="C5833" s="3">
        <f t="shared" si="547"/>
        <v>8</v>
      </c>
      <c r="D5833" s="3">
        <f t="shared" si="548"/>
        <v>31</v>
      </c>
      <c r="E5833" s="4">
        <f t="shared" si="549"/>
        <v>0</v>
      </c>
      <c r="F5833" s="4">
        <f t="shared" si="550"/>
        <v>7</v>
      </c>
      <c r="G5833" s="4" t="str">
        <f t="shared" si="551"/>
        <v>Sum</v>
      </c>
      <c r="H5833" s="4" t="str">
        <f t="shared" si="546"/>
        <v>Off</v>
      </c>
      <c r="I5833">
        <v>1127872598</v>
      </c>
      <c r="J5833" t="s">
        <v>26</v>
      </c>
      <c r="K5833">
        <v>16.97</v>
      </c>
      <c r="L5833">
        <v>17.482469999999999</v>
      </c>
      <c r="M5833">
        <v>0.23848</v>
      </c>
      <c r="N5833">
        <v>0.27399000000000001</v>
      </c>
    </row>
    <row r="5834" spans="1:14" x14ac:dyDescent="0.3">
      <c r="A5834" s="1">
        <v>43708.208333333336</v>
      </c>
      <c r="B5834" s="1">
        <v>43708.041666666664</v>
      </c>
      <c r="C5834" s="3">
        <f t="shared" si="547"/>
        <v>8</v>
      </c>
      <c r="D5834" s="3">
        <f t="shared" si="548"/>
        <v>31</v>
      </c>
      <c r="E5834" s="4">
        <f t="shared" si="549"/>
        <v>1</v>
      </c>
      <c r="F5834" s="4">
        <f t="shared" si="550"/>
        <v>7</v>
      </c>
      <c r="G5834" s="4" t="str">
        <f t="shared" si="551"/>
        <v>Sum</v>
      </c>
      <c r="H5834" s="4" t="str">
        <f t="shared" si="546"/>
        <v>Off</v>
      </c>
      <c r="I5834">
        <v>1127872598</v>
      </c>
      <c r="J5834" t="s">
        <v>26</v>
      </c>
      <c r="K5834">
        <v>15.72</v>
      </c>
      <c r="L5834">
        <v>16.199843000000001</v>
      </c>
      <c r="M5834">
        <v>0.22540199999999999</v>
      </c>
      <c r="N5834">
        <v>0.25444099999999997</v>
      </c>
    </row>
    <row r="5835" spans="1:14" x14ac:dyDescent="0.3">
      <c r="A5835" s="1">
        <v>43708.25</v>
      </c>
      <c r="B5835" s="1">
        <v>43708.083333333336</v>
      </c>
      <c r="C5835" s="3">
        <f t="shared" si="547"/>
        <v>8</v>
      </c>
      <c r="D5835" s="3">
        <f t="shared" si="548"/>
        <v>31</v>
      </c>
      <c r="E5835" s="4">
        <f t="shared" si="549"/>
        <v>2</v>
      </c>
      <c r="F5835" s="4">
        <f t="shared" si="550"/>
        <v>7</v>
      </c>
      <c r="G5835" s="4" t="str">
        <f t="shared" si="551"/>
        <v>Sum</v>
      </c>
      <c r="H5835" s="4" t="str">
        <f t="shared" ref="H5835:H5898" si="552">+IF(OR(F5835&lt;2,F5835&gt;6),"Off",IF(AND(G5835="Win",E5835&gt;7,E5835&lt;13),"On",IF(AND(G5835="Win",E5835&gt;16,E5835&lt;22),"On",IF(AND(G5835="Sum",E5835&gt;9,E5835&lt;22),"On","Off"))))</f>
        <v>Off</v>
      </c>
      <c r="I5835">
        <v>1127872598</v>
      </c>
      <c r="J5835" t="s">
        <v>26</v>
      </c>
      <c r="K5835">
        <v>14.69</v>
      </c>
      <c r="L5835">
        <v>15.115204</v>
      </c>
      <c r="M5835">
        <v>0.16208900000000001</v>
      </c>
      <c r="N5835">
        <v>0.26311499999999999</v>
      </c>
    </row>
    <row r="5836" spans="1:14" x14ac:dyDescent="0.3">
      <c r="A5836" s="1">
        <v>43708.291666666664</v>
      </c>
      <c r="B5836" s="1">
        <v>43708.125</v>
      </c>
      <c r="C5836" s="3">
        <f t="shared" si="547"/>
        <v>8</v>
      </c>
      <c r="D5836" s="3">
        <f t="shared" si="548"/>
        <v>31</v>
      </c>
      <c r="E5836" s="4">
        <f t="shared" si="549"/>
        <v>3</v>
      </c>
      <c r="F5836" s="4">
        <f t="shared" si="550"/>
        <v>7</v>
      </c>
      <c r="G5836" s="4" t="str">
        <f t="shared" si="551"/>
        <v>Sum</v>
      </c>
      <c r="H5836" s="4" t="str">
        <f t="shared" si="552"/>
        <v>Off</v>
      </c>
      <c r="I5836">
        <v>1127872598</v>
      </c>
      <c r="J5836" t="s">
        <v>26</v>
      </c>
      <c r="K5836">
        <v>13.8</v>
      </c>
      <c r="L5836">
        <v>14.538937000000001</v>
      </c>
      <c r="M5836">
        <v>0.503077</v>
      </c>
      <c r="N5836">
        <v>0.23585999999999999</v>
      </c>
    </row>
    <row r="5837" spans="1:14" x14ac:dyDescent="0.3">
      <c r="A5837" s="1">
        <v>43708.333333333336</v>
      </c>
      <c r="B5837" s="1">
        <v>43708.166666666664</v>
      </c>
      <c r="C5837" s="3">
        <f t="shared" si="547"/>
        <v>8</v>
      </c>
      <c r="D5837" s="3">
        <f t="shared" si="548"/>
        <v>31</v>
      </c>
      <c r="E5837" s="4">
        <f t="shared" si="549"/>
        <v>4</v>
      </c>
      <c r="F5837" s="4">
        <f t="shared" si="550"/>
        <v>7</v>
      </c>
      <c r="G5837" s="4" t="str">
        <f t="shared" si="551"/>
        <v>Sum</v>
      </c>
      <c r="H5837" s="4" t="str">
        <f t="shared" si="552"/>
        <v>Off</v>
      </c>
      <c r="I5837">
        <v>1127872598</v>
      </c>
      <c r="J5837" t="s">
        <v>26</v>
      </c>
      <c r="K5837">
        <v>13.41</v>
      </c>
      <c r="L5837">
        <v>14.205805</v>
      </c>
      <c r="M5837">
        <v>0.56689999999999996</v>
      </c>
      <c r="N5837">
        <v>0.228905</v>
      </c>
    </row>
    <row r="5838" spans="1:14" x14ac:dyDescent="0.3">
      <c r="A5838" s="1">
        <v>43708.375</v>
      </c>
      <c r="B5838" s="1">
        <v>43708.208333333336</v>
      </c>
      <c r="C5838" s="3">
        <f t="shared" si="547"/>
        <v>8</v>
      </c>
      <c r="D5838" s="3">
        <f t="shared" si="548"/>
        <v>31</v>
      </c>
      <c r="E5838" s="4">
        <f t="shared" si="549"/>
        <v>5</v>
      </c>
      <c r="F5838" s="4">
        <f t="shared" si="550"/>
        <v>7</v>
      </c>
      <c r="G5838" s="4" t="str">
        <f t="shared" si="551"/>
        <v>Sum</v>
      </c>
      <c r="H5838" s="4" t="str">
        <f t="shared" si="552"/>
        <v>Off</v>
      </c>
      <c r="I5838">
        <v>1127872598</v>
      </c>
      <c r="J5838" t="s">
        <v>26</v>
      </c>
      <c r="K5838">
        <v>13.33</v>
      </c>
      <c r="L5838">
        <v>14.371304</v>
      </c>
      <c r="M5838">
        <v>0.84672099999999995</v>
      </c>
      <c r="N5838">
        <v>0.19458300000000001</v>
      </c>
    </row>
    <row r="5839" spans="1:14" x14ac:dyDescent="0.3">
      <c r="A5839" s="1">
        <v>43708.416666666664</v>
      </c>
      <c r="B5839" s="1">
        <v>43708.25</v>
      </c>
      <c r="C5839" s="3">
        <f t="shared" si="547"/>
        <v>8</v>
      </c>
      <c r="D5839" s="3">
        <f t="shared" si="548"/>
        <v>31</v>
      </c>
      <c r="E5839" s="4">
        <f t="shared" si="549"/>
        <v>6</v>
      </c>
      <c r="F5839" s="4">
        <f t="shared" si="550"/>
        <v>7</v>
      </c>
      <c r="G5839" s="4" t="str">
        <f t="shared" si="551"/>
        <v>Sum</v>
      </c>
      <c r="H5839" s="4" t="str">
        <f t="shared" si="552"/>
        <v>Off</v>
      </c>
      <c r="I5839">
        <v>1127872598</v>
      </c>
      <c r="J5839" t="s">
        <v>26</v>
      </c>
      <c r="K5839">
        <v>13.39</v>
      </c>
      <c r="L5839">
        <v>14.586639999999999</v>
      </c>
      <c r="M5839">
        <v>0.94384299999999999</v>
      </c>
      <c r="N5839">
        <v>0.25279699999999999</v>
      </c>
    </row>
    <row r="5840" spans="1:14" x14ac:dyDescent="0.3">
      <c r="A5840" s="1">
        <v>43708.458333333336</v>
      </c>
      <c r="B5840" s="1">
        <v>43708.291666666664</v>
      </c>
      <c r="C5840" s="3">
        <f t="shared" si="547"/>
        <v>8</v>
      </c>
      <c r="D5840" s="3">
        <f t="shared" si="548"/>
        <v>31</v>
      </c>
      <c r="E5840" s="4">
        <f t="shared" si="549"/>
        <v>7</v>
      </c>
      <c r="F5840" s="4">
        <f t="shared" si="550"/>
        <v>7</v>
      </c>
      <c r="G5840" s="4" t="str">
        <f t="shared" si="551"/>
        <v>Sum</v>
      </c>
      <c r="H5840" s="4" t="str">
        <f t="shared" si="552"/>
        <v>Off</v>
      </c>
      <c r="I5840">
        <v>1127872598</v>
      </c>
      <c r="J5840" t="s">
        <v>26</v>
      </c>
      <c r="K5840">
        <v>14.16</v>
      </c>
      <c r="L5840">
        <v>15.191240000000001</v>
      </c>
      <c r="M5840">
        <v>0.80047999999999997</v>
      </c>
      <c r="N5840">
        <v>0.23075999999999999</v>
      </c>
    </row>
    <row r="5841" spans="1:14" x14ac:dyDescent="0.3">
      <c r="A5841" s="1">
        <v>43708.5</v>
      </c>
      <c r="B5841" s="1">
        <v>43708.333333333336</v>
      </c>
      <c r="C5841" s="3">
        <f t="shared" si="547"/>
        <v>8</v>
      </c>
      <c r="D5841" s="3">
        <f t="shared" si="548"/>
        <v>31</v>
      </c>
      <c r="E5841" s="4">
        <f t="shared" si="549"/>
        <v>8</v>
      </c>
      <c r="F5841" s="4">
        <f t="shared" si="550"/>
        <v>7</v>
      </c>
      <c r="G5841" s="4" t="str">
        <f t="shared" si="551"/>
        <v>Sum</v>
      </c>
      <c r="H5841" s="4" t="str">
        <f t="shared" si="552"/>
        <v>Off</v>
      </c>
      <c r="I5841">
        <v>1127872598</v>
      </c>
      <c r="J5841" t="s">
        <v>26</v>
      </c>
      <c r="K5841">
        <v>16.34</v>
      </c>
      <c r="L5841">
        <v>17.500775000000001</v>
      </c>
      <c r="M5841">
        <v>0.93476400000000004</v>
      </c>
      <c r="N5841">
        <v>0.22601099999999999</v>
      </c>
    </row>
    <row r="5842" spans="1:14" x14ac:dyDescent="0.3">
      <c r="A5842" s="1">
        <v>43708.541666666664</v>
      </c>
      <c r="B5842" s="1">
        <v>43708.375</v>
      </c>
      <c r="C5842" s="3">
        <f t="shared" si="547"/>
        <v>8</v>
      </c>
      <c r="D5842" s="3">
        <f t="shared" si="548"/>
        <v>31</v>
      </c>
      <c r="E5842" s="4">
        <f t="shared" si="549"/>
        <v>9</v>
      </c>
      <c r="F5842" s="4">
        <f t="shared" si="550"/>
        <v>7</v>
      </c>
      <c r="G5842" s="4" t="str">
        <f t="shared" si="551"/>
        <v>Sum</v>
      </c>
      <c r="H5842" s="4" t="str">
        <f t="shared" si="552"/>
        <v>Off</v>
      </c>
      <c r="I5842">
        <v>1127872598</v>
      </c>
      <c r="J5842" t="s">
        <v>26</v>
      </c>
      <c r="K5842">
        <v>17.989999999999998</v>
      </c>
      <c r="L5842">
        <v>19.169954000000001</v>
      </c>
      <c r="M5842">
        <v>0.92855200000000004</v>
      </c>
      <c r="N5842">
        <v>0.25140200000000001</v>
      </c>
    </row>
    <row r="5843" spans="1:14" x14ac:dyDescent="0.3">
      <c r="A5843" s="1">
        <v>43708.583333333336</v>
      </c>
      <c r="B5843" s="1">
        <v>43708.416666666664</v>
      </c>
      <c r="C5843" s="3">
        <f t="shared" si="547"/>
        <v>8</v>
      </c>
      <c r="D5843" s="3">
        <f t="shared" si="548"/>
        <v>31</v>
      </c>
      <c r="E5843" s="4">
        <f t="shared" si="549"/>
        <v>10</v>
      </c>
      <c r="F5843" s="4">
        <f t="shared" si="550"/>
        <v>7</v>
      </c>
      <c r="G5843" s="4" t="str">
        <f t="shared" si="551"/>
        <v>Sum</v>
      </c>
      <c r="H5843" s="4" t="str">
        <f t="shared" si="552"/>
        <v>Off</v>
      </c>
      <c r="I5843">
        <v>1127872598</v>
      </c>
      <c r="J5843" t="s">
        <v>26</v>
      </c>
      <c r="K5843">
        <v>19.440000000000001</v>
      </c>
      <c r="L5843">
        <v>20.5242</v>
      </c>
      <c r="M5843">
        <v>0.94160900000000003</v>
      </c>
      <c r="N5843">
        <v>0.142591</v>
      </c>
    </row>
    <row r="5844" spans="1:14" x14ac:dyDescent="0.3">
      <c r="A5844" s="1">
        <v>43708.625</v>
      </c>
      <c r="B5844" s="1">
        <v>43708.458333333336</v>
      </c>
      <c r="C5844" s="3">
        <f t="shared" si="547"/>
        <v>8</v>
      </c>
      <c r="D5844" s="3">
        <f t="shared" si="548"/>
        <v>31</v>
      </c>
      <c r="E5844" s="4">
        <f t="shared" si="549"/>
        <v>11</v>
      </c>
      <c r="F5844" s="4">
        <f t="shared" si="550"/>
        <v>7</v>
      </c>
      <c r="G5844" s="4" t="str">
        <f t="shared" si="551"/>
        <v>Sum</v>
      </c>
      <c r="H5844" s="4" t="str">
        <f t="shared" si="552"/>
        <v>Off</v>
      </c>
      <c r="I5844">
        <v>1127872598</v>
      </c>
      <c r="J5844" t="s">
        <v>26</v>
      </c>
      <c r="K5844">
        <v>20.78</v>
      </c>
      <c r="L5844">
        <v>21.86683</v>
      </c>
      <c r="M5844">
        <v>1.11103</v>
      </c>
      <c r="N5844">
        <v>-2.4199999999999999E-2</v>
      </c>
    </row>
    <row r="5845" spans="1:14" x14ac:dyDescent="0.3">
      <c r="A5845" s="1">
        <v>43708.666666666664</v>
      </c>
      <c r="B5845" s="1">
        <v>43708.5</v>
      </c>
      <c r="C5845" s="3">
        <f t="shared" si="547"/>
        <v>8</v>
      </c>
      <c r="D5845" s="3">
        <f t="shared" si="548"/>
        <v>31</v>
      </c>
      <c r="E5845" s="4">
        <f t="shared" si="549"/>
        <v>12</v>
      </c>
      <c r="F5845" s="4">
        <f t="shared" si="550"/>
        <v>7</v>
      </c>
      <c r="G5845" s="4" t="str">
        <f t="shared" si="551"/>
        <v>Sum</v>
      </c>
      <c r="H5845" s="4" t="str">
        <f t="shared" si="552"/>
        <v>Off</v>
      </c>
      <c r="I5845">
        <v>1127872598</v>
      </c>
      <c r="J5845" t="s">
        <v>26</v>
      </c>
      <c r="K5845">
        <v>22.07</v>
      </c>
      <c r="L5845">
        <v>23.316756999999999</v>
      </c>
      <c r="M5845">
        <v>1.269871</v>
      </c>
      <c r="N5845">
        <v>-2.3113999999999999E-2</v>
      </c>
    </row>
    <row r="5846" spans="1:14" x14ac:dyDescent="0.3">
      <c r="A5846" s="1">
        <v>43708.708333333336</v>
      </c>
      <c r="B5846" s="1">
        <v>43708.541666666664</v>
      </c>
      <c r="C5846" s="3">
        <f t="shared" si="547"/>
        <v>8</v>
      </c>
      <c r="D5846" s="3">
        <f t="shared" si="548"/>
        <v>31</v>
      </c>
      <c r="E5846" s="4">
        <f t="shared" si="549"/>
        <v>13</v>
      </c>
      <c r="F5846" s="4">
        <f t="shared" si="550"/>
        <v>7</v>
      </c>
      <c r="G5846" s="4" t="str">
        <f t="shared" si="551"/>
        <v>Sum</v>
      </c>
      <c r="H5846" s="4" t="str">
        <f t="shared" si="552"/>
        <v>Off</v>
      </c>
      <c r="I5846">
        <v>1127872598</v>
      </c>
      <c r="J5846" t="s">
        <v>26</v>
      </c>
      <c r="K5846">
        <v>23.06</v>
      </c>
      <c r="L5846">
        <v>24.604883999999998</v>
      </c>
      <c r="M5846">
        <v>1.4988680000000001</v>
      </c>
      <c r="N5846">
        <v>4.6016000000000001E-2</v>
      </c>
    </row>
    <row r="5847" spans="1:14" x14ac:dyDescent="0.3">
      <c r="A5847" s="1">
        <v>43708.75</v>
      </c>
      <c r="B5847" s="1">
        <v>43708.583333333336</v>
      </c>
      <c r="C5847" s="3">
        <f t="shared" si="547"/>
        <v>8</v>
      </c>
      <c r="D5847" s="3">
        <f t="shared" si="548"/>
        <v>31</v>
      </c>
      <c r="E5847" s="4">
        <f t="shared" si="549"/>
        <v>14</v>
      </c>
      <c r="F5847" s="4">
        <f t="shared" si="550"/>
        <v>7</v>
      </c>
      <c r="G5847" s="4" t="str">
        <f t="shared" si="551"/>
        <v>Sum</v>
      </c>
      <c r="H5847" s="4" t="str">
        <f t="shared" si="552"/>
        <v>Off</v>
      </c>
      <c r="I5847">
        <v>1127872598</v>
      </c>
      <c r="J5847" t="s">
        <v>26</v>
      </c>
      <c r="K5847">
        <v>25.36</v>
      </c>
      <c r="L5847">
        <v>27.300439000000001</v>
      </c>
      <c r="M5847">
        <v>1.9930019999999999</v>
      </c>
      <c r="N5847">
        <v>-5.2562999999999999E-2</v>
      </c>
    </row>
    <row r="5848" spans="1:14" x14ac:dyDescent="0.3">
      <c r="A5848" s="1">
        <v>43708.791666666664</v>
      </c>
      <c r="B5848" s="1">
        <v>43708.625</v>
      </c>
      <c r="C5848" s="3">
        <f t="shared" si="547"/>
        <v>8</v>
      </c>
      <c r="D5848" s="3">
        <f t="shared" si="548"/>
        <v>31</v>
      </c>
      <c r="E5848" s="4">
        <f t="shared" si="549"/>
        <v>15</v>
      </c>
      <c r="F5848" s="4">
        <f t="shared" si="550"/>
        <v>7</v>
      </c>
      <c r="G5848" s="4" t="str">
        <f t="shared" si="551"/>
        <v>Sum</v>
      </c>
      <c r="H5848" s="4" t="str">
        <f t="shared" si="552"/>
        <v>Off</v>
      </c>
      <c r="I5848">
        <v>1127872598</v>
      </c>
      <c r="J5848" t="s">
        <v>26</v>
      </c>
      <c r="K5848">
        <v>26.16</v>
      </c>
      <c r="L5848">
        <v>27.774965999999999</v>
      </c>
      <c r="M5848">
        <v>1.861243</v>
      </c>
      <c r="N5848">
        <v>-0.246277</v>
      </c>
    </row>
    <row r="5849" spans="1:14" x14ac:dyDescent="0.3">
      <c r="A5849" s="1">
        <v>43708.833333333336</v>
      </c>
      <c r="B5849" s="1">
        <v>43708.666666666664</v>
      </c>
      <c r="C5849" s="3">
        <f t="shared" si="547"/>
        <v>8</v>
      </c>
      <c r="D5849" s="3">
        <f t="shared" si="548"/>
        <v>31</v>
      </c>
      <c r="E5849" s="4">
        <f t="shared" si="549"/>
        <v>16</v>
      </c>
      <c r="F5849" s="4">
        <f t="shared" si="550"/>
        <v>7</v>
      </c>
      <c r="G5849" s="4" t="str">
        <f t="shared" si="551"/>
        <v>Sum</v>
      </c>
      <c r="H5849" s="4" t="str">
        <f t="shared" si="552"/>
        <v>Off</v>
      </c>
      <c r="I5849">
        <v>1127872598</v>
      </c>
      <c r="J5849" t="s">
        <v>26</v>
      </c>
      <c r="K5849">
        <v>28.44</v>
      </c>
      <c r="L5849">
        <v>29.877632999999999</v>
      </c>
      <c r="M5849">
        <v>1.781941</v>
      </c>
      <c r="N5849">
        <v>-0.344308</v>
      </c>
    </row>
    <row r="5850" spans="1:14" x14ac:dyDescent="0.3">
      <c r="A5850" s="1">
        <v>43708.875</v>
      </c>
      <c r="B5850" s="1">
        <v>43708.708333333336</v>
      </c>
      <c r="C5850" s="3">
        <f t="shared" si="547"/>
        <v>8</v>
      </c>
      <c r="D5850" s="3">
        <f t="shared" si="548"/>
        <v>31</v>
      </c>
      <c r="E5850" s="4">
        <f t="shared" si="549"/>
        <v>17</v>
      </c>
      <c r="F5850" s="4">
        <f t="shared" si="550"/>
        <v>7</v>
      </c>
      <c r="G5850" s="4" t="str">
        <f t="shared" si="551"/>
        <v>Sum</v>
      </c>
      <c r="H5850" s="4" t="str">
        <f t="shared" si="552"/>
        <v>Off</v>
      </c>
      <c r="I5850">
        <v>1127872598</v>
      </c>
      <c r="J5850" t="s">
        <v>26</v>
      </c>
      <c r="K5850">
        <v>28.02</v>
      </c>
      <c r="L5850">
        <v>29.472404999999998</v>
      </c>
      <c r="M5850">
        <v>1.7208300000000001</v>
      </c>
      <c r="N5850">
        <v>-0.26842500000000002</v>
      </c>
    </row>
    <row r="5851" spans="1:14" x14ac:dyDescent="0.3">
      <c r="A5851" s="1">
        <v>43708.916666666664</v>
      </c>
      <c r="B5851" s="1">
        <v>43708.75</v>
      </c>
      <c r="C5851" s="3">
        <f t="shared" si="547"/>
        <v>8</v>
      </c>
      <c r="D5851" s="3">
        <f t="shared" si="548"/>
        <v>31</v>
      </c>
      <c r="E5851" s="4">
        <f t="shared" si="549"/>
        <v>18</v>
      </c>
      <c r="F5851" s="4">
        <f t="shared" si="550"/>
        <v>7</v>
      </c>
      <c r="G5851" s="4" t="str">
        <f t="shared" si="551"/>
        <v>Sum</v>
      </c>
      <c r="H5851" s="4" t="str">
        <f t="shared" si="552"/>
        <v>Off</v>
      </c>
      <c r="I5851">
        <v>1127872598</v>
      </c>
      <c r="J5851" t="s">
        <v>26</v>
      </c>
      <c r="K5851">
        <v>24.29</v>
      </c>
      <c r="L5851">
        <v>25.662987999999999</v>
      </c>
      <c r="M5851">
        <v>1.398326</v>
      </c>
      <c r="N5851">
        <v>-2.5337999999999999E-2</v>
      </c>
    </row>
    <row r="5852" spans="1:14" x14ac:dyDescent="0.3">
      <c r="A5852" s="1">
        <v>43708.958333333336</v>
      </c>
      <c r="B5852" s="1">
        <v>43708.791666666664</v>
      </c>
      <c r="C5852" s="3">
        <f t="shared" si="547"/>
        <v>8</v>
      </c>
      <c r="D5852" s="3">
        <f t="shared" si="548"/>
        <v>31</v>
      </c>
      <c r="E5852" s="4">
        <f t="shared" si="549"/>
        <v>19</v>
      </c>
      <c r="F5852" s="4">
        <f t="shared" si="550"/>
        <v>7</v>
      </c>
      <c r="G5852" s="4" t="str">
        <f t="shared" si="551"/>
        <v>Sum</v>
      </c>
      <c r="H5852" s="4" t="str">
        <f t="shared" si="552"/>
        <v>Off</v>
      </c>
      <c r="I5852">
        <v>1127872598</v>
      </c>
      <c r="J5852" t="s">
        <v>26</v>
      </c>
      <c r="K5852">
        <v>22.46</v>
      </c>
      <c r="L5852">
        <v>23.615698999999999</v>
      </c>
      <c r="M5852">
        <v>1.159591</v>
      </c>
      <c r="N5852">
        <v>-3.8920000000000001E-3</v>
      </c>
    </row>
    <row r="5853" spans="1:14" x14ac:dyDescent="0.3">
      <c r="A5853" s="1">
        <v>43709</v>
      </c>
      <c r="B5853" s="1">
        <v>43708.833333333336</v>
      </c>
      <c r="C5853" s="3">
        <f t="shared" si="547"/>
        <v>8</v>
      </c>
      <c r="D5853" s="3">
        <f t="shared" si="548"/>
        <v>31</v>
      </c>
      <c r="E5853" s="4">
        <f t="shared" si="549"/>
        <v>20</v>
      </c>
      <c r="F5853" s="4">
        <f t="shared" si="550"/>
        <v>7</v>
      </c>
      <c r="G5853" s="4" t="str">
        <f t="shared" si="551"/>
        <v>Sum</v>
      </c>
      <c r="H5853" s="4" t="str">
        <f t="shared" si="552"/>
        <v>Off</v>
      </c>
      <c r="I5853">
        <v>1127872598</v>
      </c>
      <c r="J5853" t="s">
        <v>26</v>
      </c>
      <c r="K5853">
        <v>22.02</v>
      </c>
      <c r="L5853">
        <v>22.897801000000001</v>
      </c>
      <c r="M5853">
        <v>0.93948799999999999</v>
      </c>
      <c r="N5853">
        <v>-6.1686999999999999E-2</v>
      </c>
    </row>
    <row r="5854" spans="1:14" x14ac:dyDescent="0.3">
      <c r="A5854" s="1">
        <v>43709.041666666664</v>
      </c>
      <c r="B5854" s="1">
        <v>43708.875</v>
      </c>
      <c r="C5854" s="3">
        <f t="shared" si="547"/>
        <v>8</v>
      </c>
      <c r="D5854" s="3">
        <f t="shared" si="548"/>
        <v>31</v>
      </c>
      <c r="E5854" s="4">
        <f t="shared" si="549"/>
        <v>21</v>
      </c>
      <c r="F5854" s="4">
        <f t="shared" si="550"/>
        <v>7</v>
      </c>
      <c r="G5854" s="4" t="str">
        <f t="shared" si="551"/>
        <v>Sum</v>
      </c>
      <c r="H5854" s="4" t="str">
        <f t="shared" si="552"/>
        <v>Off</v>
      </c>
      <c r="I5854">
        <v>1127872598</v>
      </c>
      <c r="J5854" t="s">
        <v>26</v>
      </c>
      <c r="K5854">
        <v>20.32</v>
      </c>
      <c r="L5854">
        <v>21.189104</v>
      </c>
      <c r="M5854">
        <v>0.79296900000000003</v>
      </c>
      <c r="N5854">
        <v>7.6134999999999994E-2</v>
      </c>
    </row>
    <row r="5855" spans="1:14" x14ac:dyDescent="0.3">
      <c r="A5855" s="1">
        <v>43709.083333333336</v>
      </c>
      <c r="B5855" s="1">
        <v>43708.916666666664</v>
      </c>
      <c r="C5855" s="3">
        <f t="shared" si="547"/>
        <v>8</v>
      </c>
      <c r="D5855" s="3">
        <f t="shared" si="548"/>
        <v>31</v>
      </c>
      <c r="E5855" s="4">
        <f t="shared" si="549"/>
        <v>22</v>
      </c>
      <c r="F5855" s="4">
        <f t="shared" si="550"/>
        <v>7</v>
      </c>
      <c r="G5855" s="4" t="str">
        <f t="shared" si="551"/>
        <v>Sum</v>
      </c>
      <c r="H5855" s="4" t="str">
        <f t="shared" si="552"/>
        <v>Off</v>
      </c>
      <c r="I5855">
        <v>1127872598</v>
      </c>
      <c r="J5855" t="s">
        <v>26</v>
      </c>
      <c r="K5855">
        <v>18.440000000000001</v>
      </c>
      <c r="L5855">
        <v>19.290648999999998</v>
      </c>
      <c r="M5855">
        <v>0.64788500000000004</v>
      </c>
      <c r="N5855">
        <v>0.202764</v>
      </c>
    </row>
    <row r="5856" spans="1:14" x14ac:dyDescent="0.3">
      <c r="A5856" s="1">
        <v>43709.125</v>
      </c>
      <c r="B5856" s="1">
        <v>43708.958333333336</v>
      </c>
      <c r="C5856" s="3">
        <f t="shared" si="547"/>
        <v>8</v>
      </c>
      <c r="D5856" s="3">
        <f t="shared" si="548"/>
        <v>31</v>
      </c>
      <c r="E5856" s="4">
        <f t="shared" si="549"/>
        <v>23</v>
      </c>
      <c r="F5856" s="4">
        <f t="shared" si="550"/>
        <v>7</v>
      </c>
      <c r="G5856" s="4" t="str">
        <f t="shared" si="551"/>
        <v>Sum</v>
      </c>
      <c r="H5856" s="4" t="str">
        <f t="shared" si="552"/>
        <v>Off</v>
      </c>
      <c r="I5856">
        <v>1127872598</v>
      </c>
      <c r="J5856" t="s">
        <v>26</v>
      </c>
      <c r="K5856">
        <v>17.829999999999998</v>
      </c>
      <c r="L5856">
        <v>18.570354999999999</v>
      </c>
      <c r="M5856">
        <v>0.48466199999999998</v>
      </c>
      <c r="N5856">
        <v>0.255693</v>
      </c>
    </row>
    <row r="5857" spans="1:14" x14ac:dyDescent="0.3">
      <c r="A5857" s="1">
        <v>43709.166666666664</v>
      </c>
      <c r="B5857" s="1">
        <v>43709</v>
      </c>
      <c r="C5857" s="3">
        <f t="shared" si="547"/>
        <v>9</v>
      </c>
      <c r="D5857" s="3">
        <f t="shared" si="548"/>
        <v>1</v>
      </c>
      <c r="E5857" s="4">
        <f t="shared" si="549"/>
        <v>0</v>
      </c>
      <c r="F5857" s="4">
        <f t="shared" si="550"/>
        <v>1</v>
      </c>
      <c r="G5857" s="4" t="str">
        <f t="shared" si="551"/>
        <v>Sum</v>
      </c>
      <c r="H5857" s="4" t="str">
        <f t="shared" si="552"/>
        <v>Off</v>
      </c>
      <c r="I5857">
        <v>1127872598</v>
      </c>
      <c r="J5857" t="s">
        <v>26</v>
      </c>
      <c r="K5857">
        <v>15.69</v>
      </c>
      <c r="L5857">
        <v>16.034648000000001</v>
      </c>
      <c r="M5857">
        <v>0.197662</v>
      </c>
      <c r="N5857">
        <v>0.14698600000000001</v>
      </c>
    </row>
    <row r="5858" spans="1:14" x14ac:dyDescent="0.3">
      <c r="A5858" s="1">
        <v>43709.208333333336</v>
      </c>
      <c r="B5858" s="1">
        <v>43709.041666666664</v>
      </c>
      <c r="C5858" s="3">
        <f t="shared" si="547"/>
        <v>9</v>
      </c>
      <c r="D5858" s="3">
        <f t="shared" si="548"/>
        <v>1</v>
      </c>
      <c r="E5858" s="4">
        <f t="shared" si="549"/>
        <v>1</v>
      </c>
      <c r="F5858" s="4">
        <f t="shared" si="550"/>
        <v>1</v>
      </c>
      <c r="G5858" s="4" t="str">
        <f t="shared" si="551"/>
        <v>Sum</v>
      </c>
      <c r="H5858" s="4" t="str">
        <f t="shared" si="552"/>
        <v>Off</v>
      </c>
      <c r="I5858">
        <v>1127872598</v>
      </c>
      <c r="J5858" t="s">
        <v>26</v>
      </c>
      <c r="K5858">
        <v>15.01</v>
      </c>
      <c r="L5858">
        <v>15.364188</v>
      </c>
      <c r="M5858">
        <v>0.16595199999999999</v>
      </c>
      <c r="N5858">
        <v>0.18823599999999999</v>
      </c>
    </row>
    <row r="5859" spans="1:14" x14ac:dyDescent="0.3">
      <c r="A5859" s="1">
        <v>43709.25</v>
      </c>
      <c r="B5859" s="1">
        <v>43709.083333333336</v>
      </c>
      <c r="C5859" s="3">
        <f t="shared" si="547"/>
        <v>9</v>
      </c>
      <c r="D5859" s="3">
        <f t="shared" si="548"/>
        <v>1</v>
      </c>
      <c r="E5859" s="4">
        <f t="shared" si="549"/>
        <v>2</v>
      </c>
      <c r="F5859" s="4">
        <f t="shared" si="550"/>
        <v>1</v>
      </c>
      <c r="G5859" s="4" t="str">
        <f t="shared" si="551"/>
        <v>Sum</v>
      </c>
      <c r="H5859" s="4" t="str">
        <f t="shared" si="552"/>
        <v>Off</v>
      </c>
      <c r="I5859">
        <v>1127872598</v>
      </c>
      <c r="J5859" t="s">
        <v>26</v>
      </c>
      <c r="K5859">
        <v>14.1</v>
      </c>
      <c r="L5859">
        <v>14.482445999999999</v>
      </c>
      <c r="M5859">
        <v>0.17846899999999999</v>
      </c>
      <c r="N5859">
        <v>0.20397699999999999</v>
      </c>
    </row>
    <row r="5860" spans="1:14" x14ac:dyDescent="0.3">
      <c r="A5860" s="1">
        <v>43709.291666666664</v>
      </c>
      <c r="B5860" s="1">
        <v>43709.125</v>
      </c>
      <c r="C5860" s="3">
        <f t="shared" si="547"/>
        <v>9</v>
      </c>
      <c r="D5860" s="3">
        <f t="shared" si="548"/>
        <v>1</v>
      </c>
      <c r="E5860" s="4">
        <f t="shared" si="549"/>
        <v>3</v>
      </c>
      <c r="F5860" s="4">
        <f t="shared" si="550"/>
        <v>1</v>
      </c>
      <c r="G5860" s="4" t="str">
        <f t="shared" si="551"/>
        <v>Sum</v>
      </c>
      <c r="H5860" s="4" t="str">
        <f t="shared" si="552"/>
        <v>Off</v>
      </c>
      <c r="I5860">
        <v>1127872598</v>
      </c>
      <c r="J5860" t="s">
        <v>26</v>
      </c>
      <c r="K5860">
        <v>13.6</v>
      </c>
      <c r="L5860">
        <v>14.430073999999999</v>
      </c>
      <c r="M5860">
        <v>0.62669900000000001</v>
      </c>
      <c r="N5860">
        <v>0.203375</v>
      </c>
    </row>
    <row r="5861" spans="1:14" x14ac:dyDescent="0.3">
      <c r="A5861" s="1">
        <v>43709.333333333336</v>
      </c>
      <c r="B5861" s="1">
        <v>43709.166666666664</v>
      </c>
      <c r="C5861" s="3">
        <f t="shared" si="547"/>
        <v>9</v>
      </c>
      <c r="D5861" s="3">
        <f t="shared" si="548"/>
        <v>1</v>
      </c>
      <c r="E5861" s="4">
        <f t="shared" si="549"/>
        <v>4</v>
      </c>
      <c r="F5861" s="4">
        <f t="shared" si="550"/>
        <v>1</v>
      </c>
      <c r="G5861" s="4" t="str">
        <f t="shared" si="551"/>
        <v>Sum</v>
      </c>
      <c r="H5861" s="4" t="str">
        <f t="shared" si="552"/>
        <v>Off</v>
      </c>
      <c r="I5861">
        <v>1127872598</v>
      </c>
      <c r="J5861" t="s">
        <v>26</v>
      </c>
      <c r="K5861">
        <v>13.16</v>
      </c>
      <c r="L5861">
        <v>14.248207000000001</v>
      </c>
      <c r="M5861">
        <v>0.92195099999999996</v>
      </c>
      <c r="N5861">
        <v>0.16625599999999999</v>
      </c>
    </row>
    <row r="5862" spans="1:14" x14ac:dyDescent="0.3">
      <c r="A5862" s="1">
        <v>43709.375</v>
      </c>
      <c r="B5862" s="1">
        <v>43709.208333333336</v>
      </c>
      <c r="C5862" s="3">
        <f t="shared" si="547"/>
        <v>9</v>
      </c>
      <c r="D5862" s="3">
        <f t="shared" si="548"/>
        <v>1</v>
      </c>
      <c r="E5862" s="4">
        <f t="shared" si="549"/>
        <v>5</v>
      </c>
      <c r="F5862" s="4">
        <f t="shared" si="550"/>
        <v>1</v>
      </c>
      <c r="G5862" s="4" t="str">
        <f t="shared" si="551"/>
        <v>Sum</v>
      </c>
      <c r="H5862" s="4" t="str">
        <f t="shared" si="552"/>
        <v>Off</v>
      </c>
      <c r="I5862">
        <v>1127872598</v>
      </c>
      <c r="J5862" t="s">
        <v>26</v>
      </c>
      <c r="K5862">
        <v>13.11</v>
      </c>
      <c r="L5862">
        <v>14.372854999999999</v>
      </c>
      <c r="M5862">
        <v>1.0789409999999999</v>
      </c>
      <c r="N5862">
        <v>0.18391399999999999</v>
      </c>
    </row>
    <row r="5863" spans="1:14" x14ac:dyDescent="0.3">
      <c r="A5863" s="1">
        <v>43709.416666666664</v>
      </c>
      <c r="B5863" s="1">
        <v>43709.25</v>
      </c>
      <c r="C5863" s="3">
        <f t="shared" si="547"/>
        <v>9</v>
      </c>
      <c r="D5863" s="3">
        <f t="shared" si="548"/>
        <v>1</v>
      </c>
      <c r="E5863" s="4">
        <f t="shared" si="549"/>
        <v>6</v>
      </c>
      <c r="F5863" s="4">
        <f t="shared" si="550"/>
        <v>1</v>
      </c>
      <c r="G5863" s="4" t="str">
        <f t="shared" si="551"/>
        <v>Sum</v>
      </c>
      <c r="H5863" s="4" t="str">
        <f t="shared" si="552"/>
        <v>Off</v>
      </c>
      <c r="I5863">
        <v>1127872598</v>
      </c>
      <c r="J5863" t="s">
        <v>26</v>
      </c>
      <c r="K5863">
        <v>13.03</v>
      </c>
      <c r="L5863">
        <v>14.552661000000001</v>
      </c>
      <c r="M5863">
        <v>1.3382499999999999</v>
      </c>
      <c r="N5863">
        <v>0.18441099999999999</v>
      </c>
    </row>
    <row r="5864" spans="1:14" x14ac:dyDescent="0.3">
      <c r="A5864" s="1">
        <v>43709.458333333336</v>
      </c>
      <c r="B5864" s="1">
        <v>43709.291666666664</v>
      </c>
      <c r="C5864" s="3">
        <f t="shared" si="547"/>
        <v>9</v>
      </c>
      <c r="D5864" s="3">
        <f t="shared" si="548"/>
        <v>1</v>
      </c>
      <c r="E5864" s="4">
        <f t="shared" si="549"/>
        <v>7</v>
      </c>
      <c r="F5864" s="4">
        <f t="shared" si="550"/>
        <v>1</v>
      </c>
      <c r="G5864" s="4" t="str">
        <f t="shared" si="551"/>
        <v>Sum</v>
      </c>
      <c r="H5864" s="4" t="str">
        <f t="shared" si="552"/>
        <v>Off</v>
      </c>
      <c r="I5864">
        <v>1127872598</v>
      </c>
      <c r="J5864" t="s">
        <v>26</v>
      </c>
      <c r="K5864">
        <v>13.03</v>
      </c>
      <c r="L5864">
        <v>14.457779</v>
      </c>
      <c r="M5864">
        <v>1.279175</v>
      </c>
      <c r="N5864">
        <v>0.14860400000000001</v>
      </c>
    </row>
    <row r="5865" spans="1:14" x14ac:dyDescent="0.3">
      <c r="A5865" s="1">
        <v>43709.5</v>
      </c>
      <c r="B5865" s="1">
        <v>43709.333333333336</v>
      </c>
      <c r="C5865" s="3">
        <f t="shared" si="547"/>
        <v>9</v>
      </c>
      <c r="D5865" s="3">
        <f t="shared" si="548"/>
        <v>1</v>
      </c>
      <c r="E5865" s="4">
        <f t="shared" si="549"/>
        <v>8</v>
      </c>
      <c r="F5865" s="4">
        <f t="shared" si="550"/>
        <v>1</v>
      </c>
      <c r="G5865" s="4" t="str">
        <f t="shared" si="551"/>
        <v>Sum</v>
      </c>
      <c r="H5865" s="4" t="str">
        <f t="shared" si="552"/>
        <v>Off</v>
      </c>
      <c r="I5865">
        <v>1127872598</v>
      </c>
      <c r="J5865" t="s">
        <v>26</v>
      </c>
      <c r="K5865">
        <v>14.66</v>
      </c>
      <c r="L5865">
        <v>15.888529999999999</v>
      </c>
      <c r="M5865">
        <v>1.053769</v>
      </c>
      <c r="N5865">
        <v>0.174761</v>
      </c>
    </row>
    <row r="5866" spans="1:14" x14ac:dyDescent="0.3">
      <c r="A5866" s="1">
        <v>43709.541666666664</v>
      </c>
      <c r="B5866" s="1">
        <v>43709.375</v>
      </c>
      <c r="C5866" s="3">
        <f t="shared" si="547"/>
        <v>9</v>
      </c>
      <c r="D5866" s="3">
        <f t="shared" si="548"/>
        <v>1</v>
      </c>
      <c r="E5866" s="4">
        <f t="shared" si="549"/>
        <v>9</v>
      </c>
      <c r="F5866" s="4">
        <f t="shared" si="550"/>
        <v>1</v>
      </c>
      <c r="G5866" s="4" t="str">
        <f t="shared" si="551"/>
        <v>Sum</v>
      </c>
      <c r="H5866" s="4" t="str">
        <f t="shared" si="552"/>
        <v>Off</v>
      </c>
      <c r="I5866">
        <v>1127872598</v>
      </c>
      <c r="J5866" t="s">
        <v>26</v>
      </c>
      <c r="K5866">
        <v>17.440000000000001</v>
      </c>
      <c r="L5866">
        <v>18.636099999999999</v>
      </c>
      <c r="M5866">
        <v>1.037976</v>
      </c>
      <c r="N5866">
        <v>0.15812399999999999</v>
      </c>
    </row>
    <row r="5867" spans="1:14" x14ac:dyDescent="0.3">
      <c r="A5867" s="1">
        <v>43709.583333333336</v>
      </c>
      <c r="B5867" s="1">
        <v>43709.416666666664</v>
      </c>
      <c r="C5867" s="3">
        <f t="shared" si="547"/>
        <v>9</v>
      </c>
      <c r="D5867" s="3">
        <f t="shared" si="548"/>
        <v>1</v>
      </c>
      <c r="E5867" s="4">
        <f t="shared" si="549"/>
        <v>10</v>
      </c>
      <c r="F5867" s="4">
        <f t="shared" si="550"/>
        <v>1</v>
      </c>
      <c r="G5867" s="4" t="str">
        <f t="shared" si="551"/>
        <v>Sum</v>
      </c>
      <c r="H5867" s="4" t="str">
        <f t="shared" si="552"/>
        <v>Off</v>
      </c>
      <c r="I5867">
        <v>1127872598</v>
      </c>
      <c r="J5867" t="s">
        <v>26</v>
      </c>
      <c r="K5867">
        <v>17.77</v>
      </c>
      <c r="L5867">
        <v>18.672861000000001</v>
      </c>
      <c r="M5867">
        <v>0.71087999999999996</v>
      </c>
      <c r="N5867">
        <v>0.19198100000000001</v>
      </c>
    </row>
    <row r="5868" spans="1:14" x14ac:dyDescent="0.3">
      <c r="A5868" s="1">
        <v>43709.625</v>
      </c>
      <c r="B5868" s="1">
        <v>43709.458333333336</v>
      </c>
      <c r="C5868" s="3">
        <f t="shared" si="547"/>
        <v>9</v>
      </c>
      <c r="D5868" s="3">
        <f t="shared" si="548"/>
        <v>1</v>
      </c>
      <c r="E5868" s="4">
        <f t="shared" si="549"/>
        <v>11</v>
      </c>
      <c r="F5868" s="4">
        <f t="shared" si="550"/>
        <v>1</v>
      </c>
      <c r="G5868" s="4" t="str">
        <f t="shared" si="551"/>
        <v>Sum</v>
      </c>
      <c r="H5868" s="4" t="str">
        <f t="shared" si="552"/>
        <v>Off</v>
      </c>
      <c r="I5868">
        <v>1127872598</v>
      </c>
      <c r="J5868" t="s">
        <v>26</v>
      </c>
      <c r="K5868">
        <v>19.350000000000001</v>
      </c>
      <c r="L5868">
        <v>20.401852000000002</v>
      </c>
      <c r="M5868">
        <v>0.85917699999999997</v>
      </c>
      <c r="N5868">
        <v>0.19267500000000001</v>
      </c>
    </row>
    <row r="5869" spans="1:14" x14ac:dyDescent="0.3">
      <c r="A5869" s="1">
        <v>43709.666666666664</v>
      </c>
      <c r="B5869" s="1">
        <v>43709.5</v>
      </c>
      <c r="C5869" s="3">
        <f t="shared" si="547"/>
        <v>9</v>
      </c>
      <c r="D5869" s="3">
        <f t="shared" si="548"/>
        <v>1</v>
      </c>
      <c r="E5869" s="4">
        <f t="shared" si="549"/>
        <v>12</v>
      </c>
      <c r="F5869" s="4">
        <f t="shared" si="550"/>
        <v>1</v>
      </c>
      <c r="G5869" s="4" t="str">
        <f t="shared" si="551"/>
        <v>Sum</v>
      </c>
      <c r="H5869" s="4" t="str">
        <f t="shared" si="552"/>
        <v>Off</v>
      </c>
      <c r="I5869">
        <v>1127872598</v>
      </c>
      <c r="J5869" t="s">
        <v>26</v>
      </c>
      <c r="K5869">
        <v>20.56</v>
      </c>
      <c r="L5869">
        <v>21.726420000000001</v>
      </c>
      <c r="M5869">
        <v>0.97724900000000003</v>
      </c>
      <c r="N5869">
        <v>0.18917100000000001</v>
      </c>
    </row>
    <row r="5870" spans="1:14" x14ac:dyDescent="0.3">
      <c r="A5870" s="1">
        <v>43709.708333333336</v>
      </c>
      <c r="B5870" s="1">
        <v>43709.541666666664</v>
      </c>
      <c r="C5870" s="3">
        <f t="shared" si="547"/>
        <v>9</v>
      </c>
      <c r="D5870" s="3">
        <f t="shared" si="548"/>
        <v>1</v>
      </c>
      <c r="E5870" s="4">
        <f t="shared" si="549"/>
        <v>13</v>
      </c>
      <c r="F5870" s="4">
        <f t="shared" si="550"/>
        <v>1</v>
      </c>
      <c r="G5870" s="4" t="str">
        <f t="shared" si="551"/>
        <v>Sum</v>
      </c>
      <c r="H5870" s="4" t="str">
        <f t="shared" si="552"/>
        <v>Off</v>
      </c>
      <c r="I5870">
        <v>1127872598</v>
      </c>
      <c r="J5870" t="s">
        <v>26</v>
      </c>
      <c r="K5870">
        <v>22.04</v>
      </c>
      <c r="L5870">
        <v>23.671965</v>
      </c>
      <c r="M5870">
        <v>1.5420069999999999</v>
      </c>
      <c r="N5870">
        <v>8.9957999999999996E-2</v>
      </c>
    </row>
    <row r="5871" spans="1:14" x14ac:dyDescent="0.3">
      <c r="A5871" s="1">
        <v>43709.75</v>
      </c>
      <c r="B5871" s="1">
        <v>43709.583333333336</v>
      </c>
      <c r="C5871" s="3">
        <f t="shared" si="547"/>
        <v>9</v>
      </c>
      <c r="D5871" s="3">
        <f t="shared" si="548"/>
        <v>1</v>
      </c>
      <c r="E5871" s="4">
        <f t="shared" si="549"/>
        <v>14</v>
      </c>
      <c r="F5871" s="4">
        <f t="shared" si="550"/>
        <v>1</v>
      </c>
      <c r="G5871" s="4" t="str">
        <f t="shared" si="551"/>
        <v>Sum</v>
      </c>
      <c r="H5871" s="4" t="str">
        <f t="shared" si="552"/>
        <v>Off</v>
      </c>
      <c r="I5871">
        <v>1127872598</v>
      </c>
      <c r="J5871" t="s">
        <v>26</v>
      </c>
      <c r="K5871">
        <v>23.57</v>
      </c>
      <c r="L5871">
        <v>25.467226</v>
      </c>
      <c r="M5871">
        <v>1.7961990000000001</v>
      </c>
      <c r="N5871">
        <v>0.10102700000000001</v>
      </c>
    </row>
    <row r="5872" spans="1:14" x14ac:dyDescent="0.3">
      <c r="A5872" s="1">
        <v>43709.791666666664</v>
      </c>
      <c r="B5872" s="1">
        <v>43709.625</v>
      </c>
      <c r="C5872" s="3">
        <f t="shared" si="547"/>
        <v>9</v>
      </c>
      <c r="D5872" s="3">
        <f t="shared" si="548"/>
        <v>1</v>
      </c>
      <c r="E5872" s="4">
        <f t="shared" si="549"/>
        <v>15</v>
      </c>
      <c r="F5872" s="4">
        <f t="shared" si="550"/>
        <v>1</v>
      </c>
      <c r="G5872" s="4" t="str">
        <f t="shared" si="551"/>
        <v>Sum</v>
      </c>
      <c r="H5872" s="4" t="str">
        <f t="shared" si="552"/>
        <v>Off</v>
      </c>
      <c r="I5872">
        <v>1127872598</v>
      </c>
      <c r="J5872" t="s">
        <v>26</v>
      </c>
      <c r="K5872">
        <v>24.62</v>
      </c>
      <c r="L5872">
        <v>26.94576</v>
      </c>
      <c r="M5872">
        <v>2.1100650000000001</v>
      </c>
      <c r="N5872">
        <v>0.215695</v>
      </c>
    </row>
    <row r="5873" spans="1:14" x14ac:dyDescent="0.3">
      <c r="A5873" s="1">
        <v>43709.833333333336</v>
      </c>
      <c r="B5873" s="1">
        <v>43709.666666666664</v>
      </c>
      <c r="C5873" s="3">
        <f t="shared" si="547"/>
        <v>9</v>
      </c>
      <c r="D5873" s="3">
        <f t="shared" si="548"/>
        <v>1</v>
      </c>
      <c r="E5873" s="4">
        <f t="shared" si="549"/>
        <v>16</v>
      </c>
      <c r="F5873" s="4">
        <f t="shared" si="550"/>
        <v>1</v>
      </c>
      <c r="G5873" s="4" t="str">
        <f t="shared" si="551"/>
        <v>Sum</v>
      </c>
      <c r="H5873" s="4" t="str">
        <f t="shared" si="552"/>
        <v>Off</v>
      </c>
      <c r="I5873">
        <v>1127872598</v>
      </c>
      <c r="J5873" t="s">
        <v>26</v>
      </c>
      <c r="K5873">
        <v>28.03</v>
      </c>
      <c r="L5873">
        <v>30.399021000000001</v>
      </c>
      <c r="M5873">
        <v>2.1771609999999999</v>
      </c>
      <c r="N5873">
        <v>0.19186</v>
      </c>
    </row>
    <row r="5874" spans="1:14" x14ac:dyDescent="0.3">
      <c r="A5874" s="1">
        <v>43709.875</v>
      </c>
      <c r="B5874" s="1">
        <v>43709.708333333336</v>
      </c>
      <c r="C5874" s="3">
        <f t="shared" si="547"/>
        <v>9</v>
      </c>
      <c r="D5874" s="3">
        <f t="shared" si="548"/>
        <v>1</v>
      </c>
      <c r="E5874" s="4">
        <f t="shared" si="549"/>
        <v>17</v>
      </c>
      <c r="F5874" s="4">
        <f t="shared" si="550"/>
        <v>1</v>
      </c>
      <c r="G5874" s="4" t="str">
        <f t="shared" si="551"/>
        <v>Sum</v>
      </c>
      <c r="H5874" s="4" t="str">
        <f t="shared" si="552"/>
        <v>Off</v>
      </c>
      <c r="I5874">
        <v>1127872598</v>
      </c>
      <c r="J5874" t="s">
        <v>26</v>
      </c>
      <c r="K5874">
        <v>27.38</v>
      </c>
      <c r="L5874">
        <v>29.687598000000001</v>
      </c>
      <c r="M5874">
        <v>2.0350130000000002</v>
      </c>
      <c r="N5874">
        <v>0.27258500000000002</v>
      </c>
    </row>
    <row r="5875" spans="1:14" x14ac:dyDescent="0.3">
      <c r="A5875" s="1">
        <v>43709.916666666664</v>
      </c>
      <c r="B5875" s="1">
        <v>43709.75</v>
      </c>
      <c r="C5875" s="3">
        <f t="shared" si="547"/>
        <v>9</v>
      </c>
      <c r="D5875" s="3">
        <f t="shared" si="548"/>
        <v>1</v>
      </c>
      <c r="E5875" s="4">
        <f t="shared" si="549"/>
        <v>18</v>
      </c>
      <c r="F5875" s="4">
        <f t="shared" si="550"/>
        <v>1</v>
      </c>
      <c r="G5875" s="4" t="str">
        <f t="shared" si="551"/>
        <v>Sum</v>
      </c>
      <c r="H5875" s="4" t="str">
        <f t="shared" si="552"/>
        <v>Off</v>
      </c>
      <c r="I5875">
        <v>1127872598</v>
      </c>
      <c r="J5875" t="s">
        <v>26</v>
      </c>
      <c r="K5875">
        <v>23.64</v>
      </c>
      <c r="L5875">
        <v>25.505925000000001</v>
      </c>
      <c r="M5875">
        <v>1.52708</v>
      </c>
      <c r="N5875">
        <v>0.33884500000000001</v>
      </c>
    </row>
    <row r="5876" spans="1:14" x14ac:dyDescent="0.3">
      <c r="A5876" s="1">
        <v>43709.958333333336</v>
      </c>
      <c r="B5876" s="1">
        <v>43709.791666666664</v>
      </c>
      <c r="C5876" s="3">
        <f t="shared" si="547"/>
        <v>9</v>
      </c>
      <c r="D5876" s="3">
        <f t="shared" si="548"/>
        <v>1</v>
      </c>
      <c r="E5876" s="4">
        <f t="shared" si="549"/>
        <v>19</v>
      </c>
      <c r="F5876" s="4">
        <f t="shared" si="550"/>
        <v>1</v>
      </c>
      <c r="G5876" s="4" t="str">
        <f t="shared" si="551"/>
        <v>Sum</v>
      </c>
      <c r="H5876" s="4" t="str">
        <f t="shared" si="552"/>
        <v>Off</v>
      </c>
      <c r="I5876">
        <v>1127872598</v>
      </c>
      <c r="J5876" t="s">
        <v>26</v>
      </c>
      <c r="K5876">
        <v>22.69</v>
      </c>
      <c r="L5876">
        <v>24.180413000000001</v>
      </c>
      <c r="M5876">
        <v>1.2311129999999999</v>
      </c>
      <c r="N5876">
        <v>0.25929999999999997</v>
      </c>
    </row>
    <row r="5877" spans="1:14" x14ac:dyDescent="0.3">
      <c r="A5877" s="1">
        <v>43710</v>
      </c>
      <c r="B5877" s="1">
        <v>43709.833333333336</v>
      </c>
      <c r="C5877" s="3">
        <f t="shared" si="547"/>
        <v>9</v>
      </c>
      <c r="D5877" s="3">
        <f t="shared" si="548"/>
        <v>1</v>
      </c>
      <c r="E5877" s="4">
        <f t="shared" si="549"/>
        <v>20</v>
      </c>
      <c r="F5877" s="4">
        <f t="shared" si="550"/>
        <v>1</v>
      </c>
      <c r="G5877" s="4" t="str">
        <f t="shared" si="551"/>
        <v>Sum</v>
      </c>
      <c r="H5877" s="4" t="str">
        <f t="shared" si="552"/>
        <v>Off</v>
      </c>
      <c r="I5877">
        <v>1127872598</v>
      </c>
      <c r="J5877" t="s">
        <v>26</v>
      </c>
      <c r="K5877">
        <v>22.79</v>
      </c>
      <c r="L5877">
        <v>24.000935999999999</v>
      </c>
      <c r="M5877">
        <v>0.94182600000000005</v>
      </c>
      <c r="N5877">
        <v>0.26911000000000002</v>
      </c>
    </row>
    <row r="5878" spans="1:14" x14ac:dyDescent="0.3">
      <c r="A5878" s="1">
        <v>43710.041666666664</v>
      </c>
      <c r="B5878" s="1">
        <v>43709.875</v>
      </c>
      <c r="C5878" s="3">
        <f t="shared" si="547"/>
        <v>9</v>
      </c>
      <c r="D5878" s="3">
        <f t="shared" si="548"/>
        <v>1</v>
      </c>
      <c r="E5878" s="4">
        <f t="shared" si="549"/>
        <v>21</v>
      </c>
      <c r="F5878" s="4">
        <f t="shared" si="550"/>
        <v>1</v>
      </c>
      <c r="G5878" s="4" t="str">
        <f t="shared" si="551"/>
        <v>Sum</v>
      </c>
      <c r="H5878" s="4" t="str">
        <f t="shared" si="552"/>
        <v>Off</v>
      </c>
      <c r="I5878">
        <v>1127872598</v>
      </c>
      <c r="J5878" t="s">
        <v>26</v>
      </c>
      <c r="K5878">
        <v>20.5</v>
      </c>
      <c r="L5878">
        <v>21.529699999999998</v>
      </c>
      <c r="M5878">
        <v>0.76839800000000003</v>
      </c>
      <c r="N5878">
        <v>0.26130199999999998</v>
      </c>
    </row>
    <row r="5879" spans="1:14" x14ac:dyDescent="0.3">
      <c r="A5879" s="1">
        <v>43710.083333333336</v>
      </c>
      <c r="B5879" s="1">
        <v>43709.916666666664</v>
      </c>
      <c r="C5879" s="3">
        <f t="shared" si="547"/>
        <v>9</v>
      </c>
      <c r="D5879" s="3">
        <f t="shared" si="548"/>
        <v>1</v>
      </c>
      <c r="E5879" s="4">
        <f t="shared" si="549"/>
        <v>22</v>
      </c>
      <c r="F5879" s="4">
        <f t="shared" si="550"/>
        <v>1</v>
      </c>
      <c r="G5879" s="4" t="str">
        <f t="shared" si="551"/>
        <v>Sum</v>
      </c>
      <c r="H5879" s="4" t="str">
        <f t="shared" si="552"/>
        <v>Off</v>
      </c>
      <c r="I5879">
        <v>1127872598</v>
      </c>
      <c r="J5879" t="s">
        <v>26</v>
      </c>
      <c r="K5879">
        <v>18.86</v>
      </c>
      <c r="L5879">
        <v>19.701208000000001</v>
      </c>
      <c r="M5879">
        <v>0.64695999999999998</v>
      </c>
      <c r="N5879">
        <v>0.194248</v>
      </c>
    </row>
    <row r="5880" spans="1:14" x14ac:dyDescent="0.3">
      <c r="A5880" s="1">
        <v>43710.125</v>
      </c>
      <c r="B5880" s="1">
        <v>43709.958333333336</v>
      </c>
      <c r="C5880" s="3">
        <f t="shared" si="547"/>
        <v>9</v>
      </c>
      <c r="D5880" s="3">
        <f t="shared" si="548"/>
        <v>1</v>
      </c>
      <c r="E5880" s="4">
        <f t="shared" si="549"/>
        <v>23</v>
      </c>
      <c r="F5880" s="4">
        <f t="shared" si="550"/>
        <v>1</v>
      </c>
      <c r="G5880" s="4" t="str">
        <f t="shared" si="551"/>
        <v>Sum</v>
      </c>
      <c r="H5880" s="4" t="str">
        <f t="shared" si="552"/>
        <v>Off</v>
      </c>
      <c r="I5880">
        <v>1127872598</v>
      </c>
      <c r="J5880" t="s">
        <v>26</v>
      </c>
      <c r="K5880">
        <v>17.59</v>
      </c>
      <c r="L5880">
        <v>18.30705</v>
      </c>
      <c r="M5880">
        <v>0.50371699999999997</v>
      </c>
      <c r="N5880">
        <v>0.21333299999999999</v>
      </c>
    </row>
    <row r="5881" spans="1:14" x14ac:dyDescent="0.3">
      <c r="A5881" s="1">
        <v>43710.166666666664</v>
      </c>
      <c r="B5881" s="1">
        <v>43710</v>
      </c>
      <c r="C5881" s="3">
        <f t="shared" si="547"/>
        <v>9</v>
      </c>
      <c r="D5881" s="3">
        <f t="shared" si="548"/>
        <v>2</v>
      </c>
      <c r="E5881" s="4">
        <f t="shared" si="549"/>
        <v>0</v>
      </c>
      <c r="F5881" s="4">
        <f t="shared" si="550"/>
        <v>2</v>
      </c>
      <c r="G5881" s="4" t="str">
        <f t="shared" si="551"/>
        <v>Sum</v>
      </c>
      <c r="H5881" s="4" t="str">
        <f t="shared" si="552"/>
        <v>Off</v>
      </c>
      <c r="I5881">
        <v>1127872598</v>
      </c>
      <c r="J5881" t="s">
        <v>26</v>
      </c>
      <c r="K5881">
        <v>15.49</v>
      </c>
      <c r="L5881">
        <v>15.858095</v>
      </c>
      <c r="M5881">
        <v>0.292711</v>
      </c>
      <c r="N5881">
        <v>7.5384000000000007E-2</v>
      </c>
    </row>
    <row r="5882" spans="1:14" x14ac:dyDescent="0.3">
      <c r="A5882" s="1">
        <v>43710.208333333336</v>
      </c>
      <c r="B5882" s="1">
        <v>43710.041666666664</v>
      </c>
      <c r="C5882" s="3">
        <f t="shared" si="547"/>
        <v>9</v>
      </c>
      <c r="D5882" s="3">
        <f t="shared" si="548"/>
        <v>2</v>
      </c>
      <c r="E5882" s="4">
        <f t="shared" si="549"/>
        <v>1</v>
      </c>
      <c r="F5882" s="4">
        <f t="shared" si="550"/>
        <v>2</v>
      </c>
      <c r="G5882" s="4" t="str">
        <f t="shared" si="551"/>
        <v>Sum</v>
      </c>
      <c r="H5882" s="4" t="str">
        <f t="shared" si="552"/>
        <v>Off</v>
      </c>
      <c r="I5882">
        <v>1127872598</v>
      </c>
      <c r="J5882" t="s">
        <v>26</v>
      </c>
      <c r="K5882">
        <v>14.39</v>
      </c>
      <c r="L5882">
        <v>14.759005999999999</v>
      </c>
      <c r="M5882">
        <v>0.20086699999999999</v>
      </c>
      <c r="N5882">
        <v>0.16813900000000001</v>
      </c>
    </row>
    <row r="5883" spans="1:14" x14ac:dyDescent="0.3">
      <c r="A5883" s="1">
        <v>43710.25</v>
      </c>
      <c r="B5883" s="1">
        <v>43710.083333333336</v>
      </c>
      <c r="C5883" s="3">
        <f t="shared" si="547"/>
        <v>9</v>
      </c>
      <c r="D5883" s="3">
        <f t="shared" si="548"/>
        <v>2</v>
      </c>
      <c r="E5883" s="4">
        <f t="shared" si="549"/>
        <v>2</v>
      </c>
      <c r="F5883" s="4">
        <f t="shared" si="550"/>
        <v>2</v>
      </c>
      <c r="G5883" s="4" t="str">
        <f t="shared" si="551"/>
        <v>Sum</v>
      </c>
      <c r="H5883" s="4" t="str">
        <f t="shared" si="552"/>
        <v>Off</v>
      </c>
      <c r="I5883">
        <v>1127872598</v>
      </c>
      <c r="J5883" t="s">
        <v>26</v>
      </c>
      <c r="K5883">
        <v>13.92</v>
      </c>
      <c r="L5883">
        <v>14.378667</v>
      </c>
      <c r="M5883">
        <v>0.27856199999999998</v>
      </c>
      <c r="N5883">
        <v>0.18010499999999999</v>
      </c>
    </row>
    <row r="5884" spans="1:14" x14ac:dyDescent="0.3">
      <c r="A5884" s="1">
        <v>43710.291666666664</v>
      </c>
      <c r="B5884" s="1">
        <v>43710.125</v>
      </c>
      <c r="C5884" s="3">
        <f t="shared" si="547"/>
        <v>9</v>
      </c>
      <c r="D5884" s="3">
        <f t="shared" si="548"/>
        <v>2</v>
      </c>
      <c r="E5884" s="4">
        <f t="shared" si="549"/>
        <v>3</v>
      </c>
      <c r="F5884" s="4">
        <f t="shared" si="550"/>
        <v>2</v>
      </c>
      <c r="G5884" s="4" t="str">
        <f t="shared" si="551"/>
        <v>Sum</v>
      </c>
      <c r="H5884" s="4" t="str">
        <f t="shared" si="552"/>
        <v>Off</v>
      </c>
      <c r="I5884">
        <v>1127872598</v>
      </c>
      <c r="J5884" t="s">
        <v>26</v>
      </c>
      <c r="K5884">
        <v>13.31</v>
      </c>
      <c r="L5884">
        <v>14.195665</v>
      </c>
      <c r="M5884">
        <v>0.67549000000000003</v>
      </c>
      <c r="N5884">
        <v>0.210175</v>
      </c>
    </row>
    <row r="5885" spans="1:14" x14ac:dyDescent="0.3">
      <c r="A5885" s="1">
        <v>43710.333333333336</v>
      </c>
      <c r="B5885" s="1">
        <v>43710.166666666664</v>
      </c>
      <c r="C5885" s="3">
        <f t="shared" si="547"/>
        <v>9</v>
      </c>
      <c r="D5885" s="3">
        <f t="shared" si="548"/>
        <v>2</v>
      </c>
      <c r="E5885" s="4">
        <f t="shared" si="549"/>
        <v>4</v>
      </c>
      <c r="F5885" s="4">
        <f t="shared" si="550"/>
        <v>2</v>
      </c>
      <c r="G5885" s="4" t="str">
        <f t="shared" si="551"/>
        <v>Sum</v>
      </c>
      <c r="H5885" s="4" t="str">
        <f t="shared" si="552"/>
        <v>Off</v>
      </c>
      <c r="I5885">
        <v>1127872598</v>
      </c>
      <c r="J5885" t="s">
        <v>26</v>
      </c>
      <c r="K5885">
        <v>12.71</v>
      </c>
      <c r="L5885">
        <v>13.883813999999999</v>
      </c>
      <c r="M5885">
        <v>0.96637200000000001</v>
      </c>
      <c r="N5885">
        <v>0.20744199999999999</v>
      </c>
    </row>
    <row r="5886" spans="1:14" x14ac:dyDescent="0.3">
      <c r="A5886" s="1">
        <v>43710.375</v>
      </c>
      <c r="B5886" s="1">
        <v>43710.208333333336</v>
      </c>
      <c r="C5886" s="3">
        <f t="shared" si="547"/>
        <v>9</v>
      </c>
      <c r="D5886" s="3">
        <f t="shared" si="548"/>
        <v>2</v>
      </c>
      <c r="E5886" s="4">
        <f t="shared" si="549"/>
        <v>5</v>
      </c>
      <c r="F5886" s="4">
        <f t="shared" si="550"/>
        <v>2</v>
      </c>
      <c r="G5886" s="4" t="str">
        <f t="shared" si="551"/>
        <v>Sum</v>
      </c>
      <c r="H5886" s="4" t="str">
        <f t="shared" si="552"/>
        <v>Off</v>
      </c>
      <c r="I5886">
        <v>1127872598</v>
      </c>
      <c r="J5886" t="s">
        <v>26</v>
      </c>
      <c r="K5886">
        <v>12.92</v>
      </c>
      <c r="L5886">
        <v>14.290806999999999</v>
      </c>
      <c r="M5886">
        <v>1.1658280000000001</v>
      </c>
      <c r="N5886">
        <v>0.20497899999999999</v>
      </c>
    </row>
    <row r="5887" spans="1:14" x14ac:dyDescent="0.3">
      <c r="A5887" s="1">
        <v>43710.416666666664</v>
      </c>
      <c r="B5887" s="1">
        <v>43710.25</v>
      </c>
      <c r="C5887" s="3">
        <f t="shared" si="547"/>
        <v>9</v>
      </c>
      <c r="D5887" s="3">
        <f t="shared" si="548"/>
        <v>2</v>
      </c>
      <c r="E5887" s="4">
        <f t="shared" si="549"/>
        <v>6</v>
      </c>
      <c r="F5887" s="4">
        <f t="shared" si="550"/>
        <v>2</v>
      </c>
      <c r="G5887" s="4" t="str">
        <f t="shared" si="551"/>
        <v>Sum</v>
      </c>
      <c r="H5887" s="4" t="str">
        <f t="shared" si="552"/>
        <v>Off</v>
      </c>
      <c r="I5887">
        <v>1127872598</v>
      </c>
      <c r="J5887" t="s">
        <v>26</v>
      </c>
      <c r="K5887">
        <v>12.92</v>
      </c>
      <c r="L5887">
        <v>14.503448000000001</v>
      </c>
      <c r="M5887">
        <v>1.356441</v>
      </c>
      <c r="N5887">
        <v>0.22700699999999999</v>
      </c>
    </row>
    <row r="5888" spans="1:14" x14ac:dyDescent="0.3">
      <c r="A5888" s="1">
        <v>43710.458333333336</v>
      </c>
      <c r="B5888" s="1">
        <v>43710.291666666664</v>
      </c>
      <c r="C5888" s="3">
        <f t="shared" si="547"/>
        <v>9</v>
      </c>
      <c r="D5888" s="3">
        <f t="shared" si="548"/>
        <v>2</v>
      </c>
      <c r="E5888" s="4">
        <f t="shared" si="549"/>
        <v>7</v>
      </c>
      <c r="F5888" s="4">
        <f t="shared" si="550"/>
        <v>2</v>
      </c>
      <c r="G5888" s="4" t="str">
        <f t="shared" si="551"/>
        <v>Sum</v>
      </c>
      <c r="H5888" s="4" t="str">
        <f t="shared" si="552"/>
        <v>Off</v>
      </c>
      <c r="I5888">
        <v>1127872598</v>
      </c>
      <c r="J5888" t="s">
        <v>26</v>
      </c>
      <c r="K5888">
        <v>12.91</v>
      </c>
      <c r="L5888">
        <v>14.25465</v>
      </c>
      <c r="M5888">
        <v>1.1044259999999999</v>
      </c>
      <c r="N5888">
        <v>0.24022399999999999</v>
      </c>
    </row>
    <row r="5889" spans="1:14" x14ac:dyDescent="0.3">
      <c r="A5889" s="1">
        <v>43710.5</v>
      </c>
      <c r="B5889" s="1">
        <v>43710.333333333336</v>
      </c>
      <c r="C5889" s="3">
        <f t="shared" si="547"/>
        <v>9</v>
      </c>
      <c r="D5889" s="3">
        <f t="shared" si="548"/>
        <v>2</v>
      </c>
      <c r="E5889" s="4">
        <f t="shared" si="549"/>
        <v>8</v>
      </c>
      <c r="F5889" s="4">
        <f t="shared" si="550"/>
        <v>2</v>
      </c>
      <c r="G5889" s="4" t="str">
        <f t="shared" si="551"/>
        <v>Sum</v>
      </c>
      <c r="H5889" s="4" t="str">
        <f t="shared" si="552"/>
        <v>Off</v>
      </c>
      <c r="I5889">
        <v>1127872598</v>
      </c>
      <c r="J5889" t="s">
        <v>26</v>
      </c>
      <c r="K5889">
        <v>15.3</v>
      </c>
      <c r="L5889">
        <v>16.562006</v>
      </c>
      <c r="M5889">
        <v>1.0270779999999999</v>
      </c>
      <c r="N5889">
        <v>0.234928</v>
      </c>
    </row>
    <row r="5890" spans="1:14" x14ac:dyDescent="0.3">
      <c r="A5890" s="1">
        <v>43710.541666666664</v>
      </c>
      <c r="B5890" s="1">
        <v>43710.375</v>
      </c>
      <c r="C5890" s="3">
        <f t="shared" si="547"/>
        <v>9</v>
      </c>
      <c r="D5890" s="3">
        <f t="shared" si="548"/>
        <v>2</v>
      </c>
      <c r="E5890" s="4">
        <f t="shared" si="549"/>
        <v>9</v>
      </c>
      <c r="F5890" s="4">
        <f t="shared" si="550"/>
        <v>2</v>
      </c>
      <c r="G5890" s="4" t="str">
        <f t="shared" si="551"/>
        <v>Sum</v>
      </c>
      <c r="H5890" s="4" t="str">
        <f t="shared" si="552"/>
        <v>Off</v>
      </c>
      <c r="I5890">
        <v>1127872598</v>
      </c>
      <c r="J5890" t="s">
        <v>26</v>
      </c>
      <c r="K5890">
        <v>17.95</v>
      </c>
      <c r="L5890">
        <v>19.289224000000001</v>
      </c>
      <c r="M5890">
        <v>1.0607120000000001</v>
      </c>
      <c r="N5890">
        <v>0.27851199999999998</v>
      </c>
    </row>
    <row r="5891" spans="1:14" x14ac:dyDescent="0.3">
      <c r="A5891" s="1">
        <v>43710.583333333336</v>
      </c>
      <c r="B5891" s="1">
        <v>43710.416666666664</v>
      </c>
      <c r="C5891" s="3">
        <f t="shared" ref="C5891:C5954" si="553">MONTH(B5891)</f>
        <v>9</v>
      </c>
      <c r="D5891" s="3">
        <f t="shared" ref="D5891:D5954" si="554">DAY(B5891)</f>
        <v>2</v>
      </c>
      <c r="E5891" s="4">
        <f t="shared" ref="E5891:E5954" si="555">HOUR(B5891)</f>
        <v>10</v>
      </c>
      <c r="F5891" s="4">
        <f t="shared" ref="F5891:F5954" si="556">WEEKDAY(B5891)</f>
        <v>2</v>
      </c>
      <c r="G5891" s="4" t="str">
        <f t="shared" ref="G5891:G5954" si="557">IF(AND(C5891&gt;4,C5891&lt;10),"Sum","Win")</f>
        <v>Sum</v>
      </c>
      <c r="H5891" s="4" t="str">
        <f t="shared" si="552"/>
        <v>On</v>
      </c>
      <c r="I5891">
        <v>1127872598</v>
      </c>
      <c r="J5891" t="s">
        <v>26</v>
      </c>
      <c r="K5891">
        <v>19.05</v>
      </c>
      <c r="L5891">
        <v>20.021132999999999</v>
      </c>
      <c r="M5891">
        <v>0.78611200000000003</v>
      </c>
      <c r="N5891">
        <v>0.18502099999999999</v>
      </c>
    </row>
    <row r="5892" spans="1:14" x14ac:dyDescent="0.3">
      <c r="A5892" s="1">
        <v>43710.625</v>
      </c>
      <c r="B5892" s="1">
        <v>43710.458333333336</v>
      </c>
      <c r="C5892" s="3">
        <f t="shared" si="553"/>
        <v>9</v>
      </c>
      <c r="D5892" s="3">
        <f t="shared" si="554"/>
        <v>2</v>
      </c>
      <c r="E5892" s="4">
        <f t="shared" si="555"/>
        <v>11</v>
      </c>
      <c r="F5892" s="4">
        <f t="shared" si="556"/>
        <v>2</v>
      </c>
      <c r="G5892" s="4" t="str">
        <f t="shared" si="557"/>
        <v>Sum</v>
      </c>
      <c r="H5892" s="4" t="str">
        <f t="shared" si="552"/>
        <v>On</v>
      </c>
      <c r="I5892">
        <v>1127872598</v>
      </c>
      <c r="J5892" t="s">
        <v>26</v>
      </c>
      <c r="K5892">
        <v>21.33</v>
      </c>
      <c r="L5892">
        <v>22.326429000000001</v>
      </c>
      <c r="M5892">
        <v>0.77443399999999996</v>
      </c>
      <c r="N5892">
        <v>0.221995</v>
      </c>
    </row>
    <row r="5893" spans="1:14" x14ac:dyDescent="0.3">
      <c r="A5893" s="1">
        <v>43710.666666666664</v>
      </c>
      <c r="B5893" s="1">
        <v>43710.5</v>
      </c>
      <c r="C5893" s="3">
        <f t="shared" si="553"/>
        <v>9</v>
      </c>
      <c r="D5893" s="3">
        <f t="shared" si="554"/>
        <v>2</v>
      </c>
      <c r="E5893" s="4">
        <f t="shared" si="555"/>
        <v>12</v>
      </c>
      <c r="F5893" s="4">
        <f t="shared" si="556"/>
        <v>2</v>
      </c>
      <c r="G5893" s="4" t="str">
        <f t="shared" si="557"/>
        <v>Sum</v>
      </c>
      <c r="H5893" s="4" t="str">
        <f t="shared" si="552"/>
        <v>On</v>
      </c>
      <c r="I5893">
        <v>1127872598</v>
      </c>
      <c r="J5893" t="s">
        <v>26</v>
      </c>
      <c r="K5893">
        <v>23.9</v>
      </c>
      <c r="L5893">
        <v>25.073105000000002</v>
      </c>
      <c r="M5893">
        <v>0.81935599999999997</v>
      </c>
      <c r="N5893">
        <v>0.35374899999999998</v>
      </c>
    </row>
    <row r="5894" spans="1:14" x14ac:dyDescent="0.3">
      <c r="A5894" s="1">
        <v>43710.708333333336</v>
      </c>
      <c r="B5894" s="1">
        <v>43710.541666666664</v>
      </c>
      <c r="C5894" s="3">
        <f t="shared" si="553"/>
        <v>9</v>
      </c>
      <c r="D5894" s="3">
        <f t="shared" si="554"/>
        <v>2</v>
      </c>
      <c r="E5894" s="4">
        <f t="shared" si="555"/>
        <v>13</v>
      </c>
      <c r="F5894" s="4">
        <f t="shared" si="556"/>
        <v>2</v>
      </c>
      <c r="G5894" s="4" t="str">
        <f t="shared" si="557"/>
        <v>Sum</v>
      </c>
      <c r="H5894" s="4" t="str">
        <f t="shared" si="552"/>
        <v>On</v>
      </c>
      <c r="I5894">
        <v>1127872598</v>
      </c>
      <c r="J5894" t="s">
        <v>26</v>
      </c>
      <c r="K5894">
        <v>25.85</v>
      </c>
      <c r="L5894">
        <v>27.793284</v>
      </c>
      <c r="M5894">
        <v>1.70821</v>
      </c>
      <c r="N5894">
        <v>0.23507400000000001</v>
      </c>
    </row>
    <row r="5895" spans="1:14" x14ac:dyDescent="0.3">
      <c r="A5895" s="1">
        <v>43710.75</v>
      </c>
      <c r="B5895" s="1">
        <v>43710.583333333336</v>
      </c>
      <c r="C5895" s="3">
        <f t="shared" si="553"/>
        <v>9</v>
      </c>
      <c r="D5895" s="3">
        <f t="shared" si="554"/>
        <v>2</v>
      </c>
      <c r="E5895" s="4">
        <f t="shared" si="555"/>
        <v>14</v>
      </c>
      <c r="F5895" s="4">
        <f t="shared" si="556"/>
        <v>2</v>
      </c>
      <c r="G5895" s="4" t="str">
        <f t="shared" si="557"/>
        <v>Sum</v>
      </c>
      <c r="H5895" s="4" t="str">
        <f t="shared" si="552"/>
        <v>On</v>
      </c>
      <c r="I5895">
        <v>1127872598</v>
      </c>
      <c r="J5895" t="s">
        <v>26</v>
      </c>
      <c r="K5895">
        <v>28.99</v>
      </c>
      <c r="L5895">
        <v>31.050837000000001</v>
      </c>
      <c r="M5895">
        <v>1.832549</v>
      </c>
      <c r="N5895">
        <v>0.22828799999999999</v>
      </c>
    </row>
    <row r="5896" spans="1:14" x14ac:dyDescent="0.3">
      <c r="A5896" s="1">
        <v>43710.791666666664</v>
      </c>
      <c r="B5896" s="1">
        <v>43710.625</v>
      </c>
      <c r="C5896" s="3">
        <f t="shared" si="553"/>
        <v>9</v>
      </c>
      <c r="D5896" s="3">
        <f t="shared" si="554"/>
        <v>2</v>
      </c>
      <c r="E5896" s="4">
        <f t="shared" si="555"/>
        <v>15</v>
      </c>
      <c r="F5896" s="4">
        <f t="shared" si="556"/>
        <v>2</v>
      </c>
      <c r="G5896" s="4" t="str">
        <f t="shared" si="557"/>
        <v>Sum</v>
      </c>
      <c r="H5896" s="4" t="str">
        <f t="shared" si="552"/>
        <v>On</v>
      </c>
      <c r="I5896">
        <v>1127872598</v>
      </c>
      <c r="J5896" t="s">
        <v>26</v>
      </c>
      <c r="K5896">
        <v>28.49</v>
      </c>
      <c r="L5896">
        <v>30.733222000000001</v>
      </c>
      <c r="M5896">
        <v>1.9041300000000001</v>
      </c>
      <c r="N5896">
        <v>0.339092</v>
      </c>
    </row>
    <row r="5897" spans="1:14" x14ac:dyDescent="0.3">
      <c r="A5897" s="1">
        <v>43710.833333333336</v>
      </c>
      <c r="B5897" s="1">
        <v>43710.666666666664</v>
      </c>
      <c r="C5897" s="3">
        <f t="shared" si="553"/>
        <v>9</v>
      </c>
      <c r="D5897" s="3">
        <f t="shared" si="554"/>
        <v>2</v>
      </c>
      <c r="E5897" s="4">
        <f t="shared" si="555"/>
        <v>16</v>
      </c>
      <c r="F5897" s="4">
        <f t="shared" si="556"/>
        <v>2</v>
      </c>
      <c r="G5897" s="4" t="str">
        <f t="shared" si="557"/>
        <v>Sum</v>
      </c>
      <c r="H5897" s="4" t="str">
        <f t="shared" si="552"/>
        <v>On</v>
      </c>
      <c r="I5897">
        <v>1127872598</v>
      </c>
      <c r="J5897" t="s">
        <v>26</v>
      </c>
      <c r="K5897">
        <v>32.29</v>
      </c>
      <c r="L5897">
        <v>34.946102000000003</v>
      </c>
      <c r="M5897">
        <v>2.0504389999999999</v>
      </c>
      <c r="N5897">
        <v>0.60566299999999995</v>
      </c>
    </row>
    <row r="5898" spans="1:14" x14ac:dyDescent="0.3">
      <c r="A5898" s="1">
        <v>43710.875</v>
      </c>
      <c r="B5898" s="1">
        <v>43710.708333333336</v>
      </c>
      <c r="C5898" s="3">
        <f t="shared" si="553"/>
        <v>9</v>
      </c>
      <c r="D5898" s="3">
        <f t="shared" si="554"/>
        <v>2</v>
      </c>
      <c r="E5898" s="4">
        <f t="shared" si="555"/>
        <v>17</v>
      </c>
      <c r="F5898" s="4">
        <f t="shared" si="556"/>
        <v>2</v>
      </c>
      <c r="G5898" s="4" t="str">
        <f t="shared" si="557"/>
        <v>Sum</v>
      </c>
      <c r="H5898" s="4" t="str">
        <f t="shared" si="552"/>
        <v>On</v>
      </c>
      <c r="I5898">
        <v>1127872598</v>
      </c>
      <c r="J5898" t="s">
        <v>26</v>
      </c>
      <c r="K5898">
        <v>31.67</v>
      </c>
      <c r="L5898">
        <v>34.205925000000001</v>
      </c>
      <c r="M5898">
        <v>1.9020649999999999</v>
      </c>
      <c r="N5898">
        <v>0.63385999999999998</v>
      </c>
    </row>
    <row r="5899" spans="1:14" x14ac:dyDescent="0.3">
      <c r="A5899" s="1">
        <v>43710.916666666664</v>
      </c>
      <c r="B5899" s="1">
        <v>43710.75</v>
      </c>
      <c r="C5899" s="3">
        <f t="shared" si="553"/>
        <v>9</v>
      </c>
      <c r="D5899" s="3">
        <f t="shared" si="554"/>
        <v>2</v>
      </c>
      <c r="E5899" s="4">
        <f t="shared" si="555"/>
        <v>18</v>
      </c>
      <c r="F5899" s="4">
        <f t="shared" si="556"/>
        <v>2</v>
      </c>
      <c r="G5899" s="4" t="str">
        <f t="shared" si="557"/>
        <v>Sum</v>
      </c>
      <c r="H5899" s="4" t="str">
        <f t="shared" ref="H5899:H5962" si="558">+IF(OR(F5899&lt;2,F5899&gt;6),"Off",IF(AND(G5899="Win",E5899&gt;7,E5899&lt;13),"On",IF(AND(G5899="Win",E5899&gt;16,E5899&lt;22),"On",IF(AND(G5899="Sum",E5899&gt;9,E5899&lt;22),"On","Off"))))</f>
        <v>On</v>
      </c>
      <c r="I5899">
        <v>1127872598</v>
      </c>
      <c r="J5899" t="s">
        <v>26</v>
      </c>
      <c r="K5899">
        <v>28.81</v>
      </c>
      <c r="L5899">
        <v>30.862483000000001</v>
      </c>
      <c r="M5899">
        <v>1.52763</v>
      </c>
      <c r="N5899">
        <v>0.52485300000000001</v>
      </c>
    </row>
    <row r="5900" spans="1:14" x14ac:dyDescent="0.3">
      <c r="A5900" s="1">
        <v>43710.958333333336</v>
      </c>
      <c r="B5900" s="1">
        <v>43710.791666666664</v>
      </c>
      <c r="C5900" s="3">
        <f t="shared" si="553"/>
        <v>9</v>
      </c>
      <c r="D5900" s="3">
        <f t="shared" si="554"/>
        <v>2</v>
      </c>
      <c r="E5900" s="4">
        <f t="shared" si="555"/>
        <v>19</v>
      </c>
      <c r="F5900" s="4">
        <f t="shared" si="556"/>
        <v>2</v>
      </c>
      <c r="G5900" s="4" t="str">
        <f t="shared" si="557"/>
        <v>Sum</v>
      </c>
      <c r="H5900" s="4" t="str">
        <f t="shared" si="558"/>
        <v>On</v>
      </c>
      <c r="I5900">
        <v>1127872598</v>
      </c>
      <c r="J5900" t="s">
        <v>26</v>
      </c>
      <c r="K5900">
        <v>26.93</v>
      </c>
      <c r="L5900">
        <v>28.72625</v>
      </c>
      <c r="M5900">
        <v>1.4743759999999999</v>
      </c>
      <c r="N5900">
        <v>0.32187399999999999</v>
      </c>
    </row>
    <row r="5901" spans="1:14" x14ac:dyDescent="0.3">
      <c r="A5901" s="1">
        <v>43711</v>
      </c>
      <c r="B5901" s="1">
        <v>43710.833333333336</v>
      </c>
      <c r="C5901" s="3">
        <f t="shared" si="553"/>
        <v>9</v>
      </c>
      <c r="D5901" s="3">
        <f t="shared" si="554"/>
        <v>2</v>
      </c>
      <c r="E5901" s="4">
        <f t="shared" si="555"/>
        <v>20</v>
      </c>
      <c r="F5901" s="4">
        <f t="shared" si="556"/>
        <v>2</v>
      </c>
      <c r="G5901" s="4" t="str">
        <f t="shared" si="557"/>
        <v>Sum</v>
      </c>
      <c r="H5901" s="4" t="str">
        <f t="shared" si="558"/>
        <v>On</v>
      </c>
      <c r="I5901">
        <v>1127872598</v>
      </c>
      <c r="J5901" t="s">
        <v>26</v>
      </c>
      <c r="K5901">
        <v>27.86</v>
      </c>
      <c r="L5901">
        <v>29.292408000000002</v>
      </c>
      <c r="M5901">
        <v>1.1687160000000001</v>
      </c>
      <c r="N5901">
        <v>0.26369199999999998</v>
      </c>
    </row>
    <row r="5902" spans="1:14" x14ac:dyDescent="0.3">
      <c r="A5902" s="1">
        <v>43711.041666666664</v>
      </c>
      <c r="B5902" s="1">
        <v>43710.875</v>
      </c>
      <c r="C5902" s="3">
        <f t="shared" si="553"/>
        <v>9</v>
      </c>
      <c r="D5902" s="3">
        <f t="shared" si="554"/>
        <v>2</v>
      </c>
      <c r="E5902" s="4">
        <f t="shared" si="555"/>
        <v>21</v>
      </c>
      <c r="F5902" s="4">
        <f t="shared" si="556"/>
        <v>2</v>
      </c>
      <c r="G5902" s="4" t="str">
        <f t="shared" si="557"/>
        <v>Sum</v>
      </c>
      <c r="H5902" s="4" t="str">
        <f t="shared" si="558"/>
        <v>On</v>
      </c>
      <c r="I5902">
        <v>1127872598</v>
      </c>
      <c r="J5902" t="s">
        <v>26</v>
      </c>
      <c r="K5902">
        <v>23.03</v>
      </c>
      <c r="L5902">
        <v>24.242142999999999</v>
      </c>
      <c r="M5902">
        <v>0.82892600000000005</v>
      </c>
      <c r="N5902">
        <v>0.38321699999999997</v>
      </c>
    </row>
    <row r="5903" spans="1:14" x14ac:dyDescent="0.3">
      <c r="A5903" s="1">
        <v>43711.083333333336</v>
      </c>
      <c r="B5903" s="1">
        <v>43710.916666666664</v>
      </c>
      <c r="C5903" s="3">
        <f t="shared" si="553"/>
        <v>9</v>
      </c>
      <c r="D5903" s="3">
        <f t="shared" si="554"/>
        <v>2</v>
      </c>
      <c r="E5903" s="4">
        <f t="shared" si="555"/>
        <v>22</v>
      </c>
      <c r="F5903" s="4">
        <f t="shared" si="556"/>
        <v>2</v>
      </c>
      <c r="G5903" s="4" t="str">
        <f t="shared" si="557"/>
        <v>Sum</v>
      </c>
      <c r="H5903" s="4" t="str">
        <f t="shared" si="558"/>
        <v>Off</v>
      </c>
      <c r="I5903">
        <v>1127872598</v>
      </c>
      <c r="J5903" t="s">
        <v>26</v>
      </c>
      <c r="K5903">
        <v>20.38</v>
      </c>
      <c r="L5903">
        <v>21.424022000000001</v>
      </c>
      <c r="M5903">
        <v>0.73437600000000003</v>
      </c>
      <c r="N5903">
        <v>0.30964599999999998</v>
      </c>
    </row>
    <row r="5904" spans="1:14" x14ac:dyDescent="0.3">
      <c r="A5904" s="1">
        <v>43711.125</v>
      </c>
      <c r="B5904" s="1">
        <v>43710.958333333336</v>
      </c>
      <c r="C5904" s="3">
        <f t="shared" si="553"/>
        <v>9</v>
      </c>
      <c r="D5904" s="3">
        <f t="shared" si="554"/>
        <v>2</v>
      </c>
      <c r="E5904" s="4">
        <f t="shared" si="555"/>
        <v>23</v>
      </c>
      <c r="F5904" s="4">
        <f t="shared" si="556"/>
        <v>2</v>
      </c>
      <c r="G5904" s="4" t="str">
        <f t="shared" si="557"/>
        <v>Sum</v>
      </c>
      <c r="H5904" s="4" t="str">
        <f t="shared" si="558"/>
        <v>Off</v>
      </c>
      <c r="I5904">
        <v>1127872598</v>
      </c>
      <c r="J5904" t="s">
        <v>26</v>
      </c>
      <c r="K5904">
        <v>18.760000000000002</v>
      </c>
      <c r="L5904">
        <v>19.543163</v>
      </c>
      <c r="M5904">
        <v>0.52304700000000004</v>
      </c>
      <c r="N5904">
        <v>0.26011600000000001</v>
      </c>
    </row>
    <row r="5905" spans="1:14" x14ac:dyDescent="0.3">
      <c r="A5905" s="1">
        <v>43711.166666666664</v>
      </c>
      <c r="B5905" s="1">
        <v>43711</v>
      </c>
      <c r="C5905" s="3">
        <f t="shared" si="553"/>
        <v>9</v>
      </c>
      <c r="D5905" s="3">
        <f t="shared" si="554"/>
        <v>3</v>
      </c>
      <c r="E5905" s="4">
        <f t="shared" si="555"/>
        <v>0</v>
      </c>
      <c r="F5905" s="4">
        <f t="shared" si="556"/>
        <v>3</v>
      </c>
      <c r="G5905" s="4" t="str">
        <f t="shared" si="557"/>
        <v>Sum</v>
      </c>
      <c r="H5905" s="4" t="str">
        <f t="shared" si="558"/>
        <v>Off</v>
      </c>
      <c r="I5905">
        <v>1127872598</v>
      </c>
      <c r="J5905" t="s">
        <v>26</v>
      </c>
      <c r="K5905">
        <v>17.71</v>
      </c>
      <c r="L5905">
        <v>18.158835</v>
      </c>
      <c r="M5905">
        <v>0.26597199999999999</v>
      </c>
      <c r="N5905">
        <v>0.182863</v>
      </c>
    </row>
    <row r="5906" spans="1:14" x14ac:dyDescent="0.3">
      <c r="A5906" s="1">
        <v>43711.208333333336</v>
      </c>
      <c r="B5906" s="1">
        <v>43711.041666666664</v>
      </c>
      <c r="C5906" s="3">
        <f t="shared" si="553"/>
        <v>9</v>
      </c>
      <c r="D5906" s="3">
        <f t="shared" si="554"/>
        <v>3</v>
      </c>
      <c r="E5906" s="4">
        <f t="shared" si="555"/>
        <v>1</v>
      </c>
      <c r="F5906" s="4">
        <f t="shared" si="556"/>
        <v>3</v>
      </c>
      <c r="G5906" s="4" t="str">
        <f t="shared" si="557"/>
        <v>Sum</v>
      </c>
      <c r="H5906" s="4" t="str">
        <f t="shared" si="558"/>
        <v>Off</v>
      </c>
      <c r="I5906">
        <v>1127872598</v>
      </c>
      <c r="J5906" t="s">
        <v>26</v>
      </c>
      <c r="K5906">
        <v>17.46</v>
      </c>
      <c r="L5906">
        <v>18.181045000000001</v>
      </c>
      <c r="M5906">
        <v>0.429419</v>
      </c>
      <c r="N5906">
        <v>0.291626</v>
      </c>
    </row>
    <row r="5907" spans="1:14" x14ac:dyDescent="0.3">
      <c r="A5907" s="1">
        <v>43711.25</v>
      </c>
      <c r="B5907" s="1">
        <v>43711.083333333336</v>
      </c>
      <c r="C5907" s="3">
        <f t="shared" si="553"/>
        <v>9</v>
      </c>
      <c r="D5907" s="3">
        <f t="shared" si="554"/>
        <v>3</v>
      </c>
      <c r="E5907" s="4">
        <f t="shared" si="555"/>
        <v>2</v>
      </c>
      <c r="F5907" s="4">
        <f t="shared" si="556"/>
        <v>3</v>
      </c>
      <c r="G5907" s="4" t="str">
        <f t="shared" si="557"/>
        <v>Sum</v>
      </c>
      <c r="H5907" s="4" t="str">
        <f t="shared" si="558"/>
        <v>Off</v>
      </c>
      <c r="I5907">
        <v>1127872598</v>
      </c>
      <c r="J5907" t="s">
        <v>26</v>
      </c>
      <c r="K5907">
        <v>15.91</v>
      </c>
      <c r="L5907">
        <v>16.571729000000001</v>
      </c>
      <c r="M5907">
        <v>0.363147</v>
      </c>
      <c r="N5907">
        <v>0.29858200000000001</v>
      </c>
    </row>
    <row r="5908" spans="1:14" x14ac:dyDescent="0.3">
      <c r="A5908" s="1">
        <v>43711.291666666664</v>
      </c>
      <c r="B5908" s="1">
        <v>43711.125</v>
      </c>
      <c r="C5908" s="3">
        <f t="shared" si="553"/>
        <v>9</v>
      </c>
      <c r="D5908" s="3">
        <f t="shared" si="554"/>
        <v>3</v>
      </c>
      <c r="E5908" s="4">
        <f t="shared" si="555"/>
        <v>3</v>
      </c>
      <c r="F5908" s="4">
        <f t="shared" si="556"/>
        <v>3</v>
      </c>
      <c r="G5908" s="4" t="str">
        <f t="shared" si="557"/>
        <v>Sum</v>
      </c>
      <c r="H5908" s="4" t="str">
        <f t="shared" si="558"/>
        <v>Off</v>
      </c>
      <c r="I5908">
        <v>1127872598</v>
      </c>
      <c r="J5908" t="s">
        <v>26</v>
      </c>
      <c r="K5908">
        <v>14.86</v>
      </c>
      <c r="L5908">
        <v>16.053678999999999</v>
      </c>
      <c r="M5908">
        <v>0.89177399999999996</v>
      </c>
      <c r="N5908">
        <v>0.30190499999999998</v>
      </c>
    </row>
    <row r="5909" spans="1:14" x14ac:dyDescent="0.3">
      <c r="A5909" s="1">
        <v>43711.333333333336</v>
      </c>
      <c r="B5909" s="1">
        <v>43711.166666666664</v>
      </c>
      <c r="C5909" s="3">
        <f t="shared" si="553"/>
        <v>9</v>
      </c>
      <c r="D5909" s="3">
        <f t="shared" si="554"/>
        <v>3</v>
      </c>
      <c r="E5909" s="4">
        <f t="shared" si="555"/>
        <v>4</v>
      </c>
      <c r="F5909" s="4">
        <f t="shared" si="556"/>
        <v>3</v>
      </c>
      <c r="G5909" s="4" t="str">
        <f t="shared" si="557"/>
        <v>Sum</v>
      </c>
      <c r="H5909" s="4" t="str">
        <f t="shared" si="558"/>
        <v>Off</v>
      </c>
      <c r="I5909">
        <v>1127872598</v>
      </c>
      <c r="J5909" t="s">
        <v>26</v>
      </c>
      <c r="K5909">
        <v>14.66</v>
      </c>
      <c r="L5909">
        <v>16.151001000000001</v>
      </c>
      <c r="M5909">
        <v>1.205479</v>
      </c>
      <c r="N5909">
        <v>0.285522</v>
      </c>
    </row>
    <row r="5910" spans="1:14" x14ac:dyDescent="0.3">
      <c r="A5910" s="1">
        <v>43711.375</v>
      </c>
      <c r="B5910" s="1">
        <v>43711.208333333336</v>
      </c>
      <c r="C5910" s="3">
        <f t="shared" si="553"/>
        <v>9</v>
      </c>
      <c r="D5910" s="3">
        <f t="shared" si="554"/>
        <v>3</v>
      </c>
      <c r="E5910" s="4">
        <f t="shared" si="555"/>
        <v>5</v>
      </c>
      <c r="F5910" s="4">
        <f t="shared" si="556"/>
        <v>3</v>
      </c>
      <c r="G5910" s="4" t="str">
        <f t="shared" si="557"/>
        <v>Sum</v>
      </c>
      <c r="H5910" s="4" t="str">
        <f t="shared" si="558"/>
        <v>Off</v>
      </c>
      <c r="I5910">
        <v>1127872598</v>
      </c>
      <c r="J5910" t="s">
        <v>26</v>
      </c>
      <c r="K5910">
        <v>16.68</v>
      </c>
      <c r="L5910">
        <v>18.441238999999999</v>
      </c>
      <c r="M5910">
        <v>1.498507</v>
      </c>
      <c r="N5910">
        <v>0.26273200000000002</v>
      </c>
    </row>
    <row r="5911" spans="1:14" x14ac:dyDescent="0.3">
      <c r="A5911" s="1">
        <v>43711.416666666664</v>
      </c>
      <c r="B5911" s="1">
        <v>43711.25</v>
      </c>
      <c r="C5911" s="3">
        <f t="shared" si="553"/>
        <v>9</v>
      </c>
      <c r="D5911" s="3">
        <f t="shared" si="554"/>
        <v>3</v>
      </c>
      <c r="E5911" s="4">
        <f t="shared" si="555"/>
        <v>6</v>
      </c>
      <c r="F5911" s="4">
        <f t="shared" si="556"/>
        <v>3</v>
      </c>
      <c r="G5911" s="4" t="str">
        <f t="shared" si="557"/>
        <v>Sum</v>
      </c>
      <c r="H5911" s="4" t="str">
        <f t="shared" si="558"/>
        <v>Off</v>
      </c>
      <c r="I5911">
        <v>1127872598</v>
      </c>
      <c r="J5911" t="s">
        <v>26</v>
      </c>
      <c r="K5911">
        <v>18.73</v>
      </c>
      <c r="L5911">
        <v>20.319863999999999</v>
      </c>
      <c r="M5911">
        <v>1.2565139999999999</v>
      </c>
      <c r="N5911">
        <v>0.33334999999999998</v>
      </c>
    </row>
    <row r="5912" spans="1:14" x14ac:dyDescent="0.3">
      <c r="A5912" s="1">
        <v>43711.458333333336</v>
      </c>
      <c r="B5912" s="1">
        <v>43711.291666666664</v>
      </c>
      <c r="C5912" s="3">
        <f t="shared" si="553"/>
        <v>9</v>
      </c>
      <c r="D5912" s="3">
        <f t="shared" si="554"/>
        <v>3</v>
      </c>
      <c r="E5912" s="4">
        <f t="shared" si="555"/>
        <v>7</v>
      </c>
      <c r="F5912" s="4">
        <f t="shared" si="556"/>
        <v>3</v>
      </c>
      <c r="G5912" s="4" t="str">
        <f t="shared" si="557"/>
        <v>Sum</v>
      </c>
      <c r="H5912" s="4" t="str">
        <f t="shared" si="558"/>
        <v>Off</v>
      </c>
      <c r="I5912">
        <v>1127872598</v>
      </c>
      <c r="J5912" t="s">
        <v>26</v>
      </c>
      <c r="K5912">
        <v>19.18</v>
      </c>
      <c r="L5912">
        <v>20.515459</v>
      </c>
      <c r="M5912">
        <v>1.0408230000000001</v>
      </c>
      <c r="N5912">
        <v>0.29463600000000001</v>
      </c>
    </row>
    <row r="5913" spans="1:14" x14ac:dyDescent="0.3">
      <c r="A5913" s="1">
        <v>43711.5</v>
      </c>
      <c r="B5913" s="1">
        <v>43711.333333333336</v>
      </c>
      <c r="C5913" s="3">
        <f t="shared" si="553"/>
        <v>9</v>
      </c>
      <c r="D5913" s="3">
        <f t="shared" si="554"/>
        <v>3</v>
      </c>
      <c r="E5913" s="4">
        <f t="shared" si="555"/>
        <v>8</v>
      </c>
      <c r="F5913" s="4">
        <f t="shared" si="556"/>
        <v>3</v>
      </c>
      <c r="G5913" s="4" t="str">
        <f t="shared" si="557"/>
        <v>Sum</v>
      </c>
      <c r="H5913" s="4" t="str">
        <f t="shared" si="558"/>
        <v>Off</v>
      </c>
      <c r="I5913">
        <v>1127872598</v>
      </c>
      <c r="J5913" t="s">
        <v>26</v>
      </c>
      <c r="K5913">
        <v>19.41</v>
      </c>
      <c r="L5913">
        <v>20.722664000000002</v>
      </c>
      <c r="M5913">
        <v>1.1259699999999999</v>
      </c>
      <c r="N5913">
        <v>0.186694</v>
      </c>
    </row>
    <row r="5914" spans="1:14" x14ac:dyDescent="0.3">
      <c r="A5914" s="1">
        <v>43711.541666666664</v>
      </c>
      <c r="B5914" s="1">
        <v>43711.375</v>
      </c>
      <c r="C5914" s="3">
        <f t="shared" si="553"/>
        <v>9</v>
      </c>
      <c r="D5914" s="3">
        <f t="shared" si="554"/>
        <v>3</v>
      </c>
      <c r="E5914" s="4">
        <f t="shared" si="555"/>
        <v>9</v>
      </c>
      <c r="F5914" s="4">
        <f t="shared" si="556"/>
        <v>3</v>
      </c>
      <c r="G5914" s="4" t="str">
        <f t="shared" si="557"/>
        <v>Sum</v>
      </c>
      <c r="H5914" s="4" t="str">
        <f t="shared" si="558"/>
        <v>Off</v>
      </c>
      <c r="I5914">
        <v>1127872598</v>
      </c>
      <c r="J5914" t="s">
        <v>26</v>
      </c>
      <c r="K5914">
        <v>21.06</v>
      </c>
      <c r="L5914">
        <v>22.534697999999999</v>
      </c>
      <c r="M5914">
        <v>1.2174609999999999</v>
      </c>
      <c r="N5914">
        <v>0.25723699999999999</v>
      </c>
    </row>
    <row r="5915" spans="1:14" x14ac:dyDescent="0.3">
      <c r="A5915" s="1">
        <v>43711.583333333336</v>
      </c>
      <c r="B5915" s="1">
        <v>43711.416666666664</v>
      </c>
      <c r="C5915" s="3">
        <f t="shared" si="553"/>
        <v>9</v>
      </c>
      <c r="D5915" s="3">
        <f t="shared" si="554"/>
        <v>3</v>
      </c>
      <c r="E5915" s="4">
        <f t="shared" si="555"/>
        <v>10</v>
      </c>
      <c r="F5915" s="4">
        <f t="shared" si="556"/>
        <v>3</v>
      </c>
      <c r="G5915" s="4" t="str">
        <f t="shared" si="557"/>
        <v>Sum</v>
      </c>
      <c r="H5915" s="4" t="str">
        <f t="shared" si="558"/>
        <v>On</v>
      </c>
      <c r="I5915">
        <v>1127872598</v>
      </c>
      <c r="J5915" t="s">
        <v>26</v>
      </c>
      <c r="K5915">
        <v>22.8</v>
      </c>
      <c r="L5915">
        <v>24.008351000000001</v>
      </c>
      <c r="M5915">
        <v>1.0659989999999999</v>
      </c>
      <c r="N5915">
        <v>0.14235200000000001</v>
      </c>
    </row>
    <row r="5916" spans="1:14" x14ac:dyDescent="0.3">
      <c r="A5916" s="1">
        <v>43711.625</v>
      </c>
      <c r="B5916" s="1">
        <v>43711.458333333336</v>
      </c>
      <c r="C5916" s="3">
        <f t="shared" si="553"/>
        <v>9</v>
      </c>
      <c r="D5916" s="3">
        <f t="shared" si="554"/>
        <v>3</v>
      </c>
      <c r="E5916" s="4">
        <f t="shared" si="555"/>
        <v>11</v>
      </c>
      <c r="F5916" s="4">
        <f t="shared" si="556"/>
        <v>3</v>
      </c>
      <c r="G5916" s="4" t="str">
        <f t="shared" si="557"/>
        <v>Sum</v>
      </c>
      <c r="H5916" s="4" t="str">
        <f t="shared" si="558"/>
        <v>On</v>
      </c>
      <c r="I5916">
        <v>1127872598</v>
      </c>
      <c r="J5916" t="s">
        <v>26</v>
      </c>
      <c r="K5916">
        <v>24.4</v>
      </c>
      <c r="L5916">
        <v>25.649847000000001</v>
      </c>
      <c r="M5916">
        <v>1.10206</v>
      </c>
      <c r="N5916">
        <v>0.147787</v>
      </c>
    </row>
    <row r="5917" spans="1:14" x14ac:dyDescent="0.3">
      <c r="A5917" s="1">
        <v>43711.666666666664</v>
      </c>
      <c r="B5917" s="1">
        <v>43711.5</v>
      </c>
      <c r="C5917" s="3">
        <f t="shared" si="553"/>
        <v>9</v>
      </c>
      <c r="D5917" s="3">
        <f t="shared" si="554"/>
        <v>3</v>
      </c>
      <c r="E5917" s="4">
        <f t="shared" si="555"/>
        <v>12</v>
      </c>
      <c r="F5917" s="4">
        <f t="shared" si="556"/>
        <v>3</v>
      </c>
      <c r="G5917" s="4" t="str">
        <f t="shared" si="557"/>
        <v>Sum</v>
      </c>
      <c r="H5917" s="4" t="str">
        <f t="shared" si="558"/>
        <v>On</v>
      </c>
      <c r="I5917">
        <v>1127872598</v>
      </c>
      <c r="J5917" t="s">
        <v>26</v>
      </c>
      <c r="K5917">
        <v>28.25</v>
      </c>
      <c r="L5917">
        <v>29.651679999999999</v>
      </c>
      <c r="M5917">
        <v>1.2801819999999999</v>
      </c>
      <c r="N5917">
        <v>0.12149799999999999</v>
      </c>
    </row>
    <row r="5918" spans="1:14" x14ac:dyDescent="0.3">
      <c r="A5918" s="1">
        <v>43711.708333333336</v>
      </c>
      <c r="B5918" s="1">
        <v>43711.541666666664</v>
      </c>
      <c r="C5918" s="3">
        <f t="shared" si="553"/>
        <v>9</v>
      </c>
      <c r="D5918" s="3">
        <f t="shared" si="554"/>
        <v>3</v>
      </c>
      <c r="E5918" s="4">
        <f t="shared" si="555"/>
        <v>13</v>
      </c>
      <c r="F5918" s="4">
        <f t="shared" si="556"/>
        <v>3</v>
      </c>
      <c r="G5918" s="4" t="str">
        <f t="shared" si="557"/>
        <v>Sum</v>
      </c>
      <c r="H5918" s="4" t="str">
        <f t="shared" si="558"/>
        <v>On</v>
      </c>
      <c r="I5918">
        <v>1127872598</v>
      </c>
      <c r="J5918" t="s">
        <v>26</v>
      </c>
      <c r="K5918">
        <v>29.68</v>
      </c>
      <c r="L5918">
        <v>31.062099</v>
      </c>
      <c r="M5918">
        <v>1.259293</v>
      </c>
      <c r="N5918">
        <v>0.122806</v>
      </c>
    </row>
    <row r="5919" spans="1:14" x14ac:dyDescent="0.3">
      <c r="A5919" s="1">
        <v>43711.75</v>
      </c>
      <c r="B5919" s="1">
        <v>43711.583333333336</v>
      </c>
      <c r="C5919" s="3">
        <f t="shared" si="553"/>
        <v>9</v>
      </c>
      <c r="D5919" s="3">
        <f t="shared" si="554"/>
        <v>3</v>
      </c>
      <c r="E5919" s="4">
        <f t="shared" si="555"/>
        <v>14</v>
      </c>
      <c r="F5919" s="4">
        <f t="shared" si="556"/>
        <v>3</v>
      </c>
      <c r="G5919" s="4" t="str">
        <f t="shared" si="557"/>
        <v>Sum</v>
      </c>
      <c r="H5919" s="4" t="str">
        <f t="shared" si="558"/>
        <v>On</v>
      </c>
      <c r="I5919">
        <v>1127872598</v>
      </c>
      <c r="J5919" t="s">
        <v>26</v>
      </c>
      <c r="K5919">
        <v>32.840000000000003</v>
      </c>
      <c r="L5919">
        <v>34.659315999999997</v>
      </c>
      <c r="M5919">
        <v>1.6657280000000001</v>
      </c>
      <c r="N5919">
        <v>0.153588</v>
      </c>
    </row>
    <row r="5920" spans="1:14" x14ac:dyDescent="0.3">
      <c r="A5920" s="1">
        <v>43711.791666666664</v>
      </c>
      <c r="B5920" s="1">
        <v>43711.625</v>
      </c>
      <c r="C5920" s="3">
        <f t="shared" si="553"/>
        <v>9</v>
      </c>
      <c r="D5920" s="3">
        <f t="shared" si="554"/>
        <v>3</v>
      </c>
      <c r="E5920" s="4">
        <f t="shared" si="555"/>
        <v>15</v>
      </c>
      <c r="F5920" s="4">
        <f t="shared" si="556"/>
        <v>3</v>
      </c>
      <c r="G5920" s="4" t="str">
        <f t="shared" si="557"/>
        <v>Sum</v>
      </c>
      <c r="H5920" s="4" t="str">
        <f t="shared" si="558"/>
        <v>On</v>
      </c>
      <c r="I5920">
        <v>1127872598</v>
      </c>
      <c r="J5920" t="s">
        <v>26</v>
      </c>
      <c r="K5920">
        <v>35.770000000000003</v>
      </c>
      <c r="L5920">
        <v>36.993988999999999</v>
      </c>
      <c r="M5920">
        <v>1.106975</v>
      </c>
      <c r="N5920">
        <v>0.11701400000000001</v>
      </c>
    </row>
    <row r="5921" spans="1:14" x14ac:dyDescent="0.3">
      <c r="A5921" s="1">
        <v>43711.833333333336</v>
      </c>
      <c r="B5921" s="1">
        <v>43711.666666666664</v>
      </c>
      <c r="C5921" s="3">
        <f t="shared" si="553"/>
        <v>9</v>
      </c>
      <c r="D5921" s="3">
        <f t="shared" si="554"/>
        <v>3</v>
      </c>
      <c r="E5921" s="4">
        <f t="shared" si="555"/>
        <v>16</v>
      </c>
      <c r="F5921" s="4">
        <f t="shared" si="556"/>
        <v>3</v>
      </c>
      <c r="G5921" s="4" t="str">
        <f t="shared" si="557"/>
        <v>Sum</v>
      </c>
      <c r="H5921" s="4" t="str">
        <f t="shared" si="558"/>
        <v>On</v>
      </c>
      <c r="I5921">
        <v>1127872598</v>
      </c>
      <c r="J5921" t="s">
        <v>26</v>
      </c>
      <c r="K5921">
        <v>38.75</v>
      </c>
      <c r="L5921">
        <v>39.209102000000001</v>
      </c>
      <c r="M5921">
        <v>0.33876899999999999</v>
      </c>
      <c r="N5921">
        <v>0.120333</v>
      </c>
    </row>
    <row r="5922" spans="1:14" x14ac:dyDescent="0.3">
      <c r="A5922" s="1">
        <v>43711.875</v>
      </c>
      <c r="B5922" s="1">
        <v>43711.708333333336</v>
      </c>
      <c r="C5922" s="3">
        <f t="shared" si="553"/>
        <v>9</v>
      </c>
      <c r="D5922" s="3">
        <f t="shared" si="554"/>
        <v>3</v>
      </c>
      <c r="E5922" s="4">
        <f t="shared" si="555"/>
        <v>17</v>
      </c>
      <c r="F5922" s="4">
        <f t="shared" si="556"/>
        <v>3</v>
      </c>
      <c r="G5922" s="4" t="str">
        <f t="shared" si="557"/>
        <v>Sum</v>
      </c>
      <c r="H5922" s="4" t="str">
        <f t="shared" si="558"/>
        <v>On</v>
      </c>
      <c r="I5922">
        <v>1127872598</v>
      </c>
      <c r="J5922" t="s">
        <v>26</v>
      </c>
      <c r="K5922">
        <v>38.33</v>
      </c>
      <c r="L5922">
        <v>38.645809</v>
      </c>
      <c r="M5922">
        <v>0.17857000000000001</v>
      </c>
      <c r="N5922">
        <v>0.137239</v>
      </c>
    </row>
    <row r="5923" spans="1:14" x14ac:dyDescent="0.3">
      <c r="A5923" s="1">
        <v>43711.916666666664</v>
      </c>
      <c r="B5923" s="1">
        <v>43711.75</v>
      </c>
      <c r="C5923" s="3">
        <f t="shared" si="553"/>
        <v>9</v>
      </c>
      <c r="D5923" s="3">
        <f t="shared" si="554"/>
        <v>3</v>
      </c>
      <c r="E5923" s="4">
        <f t="shared" si="555"/>
        <v>18</v>
      </c>
      <c r="F5923" s="4">
        <f t="shared" si="556"/>
        <v>3</v>
      </c>
      <c r="G5923" s="4" t="str">
        <f t="shared" si="557"/>
        <v>Sum</v>
      </c>
      <c r="H5923" s="4" t="str">
        <f t="shared" si="558"/>
        <v>On</v>
      </c>
      <c r="I5923">
        <v>1127872598</v>
      </c>
      <c r="J5923" t="s">
        <v>26</v>
      </c>
      <c r="K5923">
        <v>34.619999999999997</v>
      </c>
      <c r="L5923">
        <v>35.377903000000003</v>
      </c>
      <c r="M5923">
        <v>0.48145500000000002</v>
      </c>
      <c r="N5923">
        <v>0.27644800000000003</v>
      </c>
    </row>
    <row r="5924" spans="1:14" x14ac:dyDescent="0.3">
      <c r="A5924" s="1">
        <v>43711.958333333336</v>
      </c>
      <c r="B5924" s="1">
        <v>43711.791666666664</v>
      </c>
      <c r="C5924" s="3">
        <f t="shared" si="553"/>
        <v>9</v>
      </c>
      <c r="D5924" s="3">
        <f t="shared" si="554"/>
        <v>3</v>
      </c>
      <c r="E5924" s="4">
        <f t="shared" si="555"/>
        <v>19</v>
      </c>
      <c r="F5924" s="4">
        <f t="shared" si="556"/>
        <v>3</v>
      </c>
      <c r="G5924" s="4" t="str">
        <f t="shared" si="557"/>
        <v>Sum</v>
      </c>
      <c r="H5924" s="4" t="str">
        <f t="shared" si="558"/>
        <v>On</v>
      </c>
      <c r="I5924">
        <v>1127872598</v>
      </c>
      <c r="J5924" t="s">
        <v>26</v>
      </c>
      <c r="K5924">
        <v>30.14</v>
      </c>
      <c r="L5924">
        <v>31.744513000000001</v>
      </c>
      <c r="M5924">
        <v>1.5007490000000001</v>
      </c>
      <c r="N5924">
        <v>0.103764</v>
      </c>
    </row>
    <row r="5925" spans="1:14" x14ac:dyDescent="0.3">
      <c r="A5925" s="1">
        <v>43712</v>
      </c>
      <c r="B5925" s="1">
        <v>43711.833333333336</v>
      </c>
      <c r="C5925" s="3">
        <f t="shared" si="553"/>
        <v>9</v>
      </c>
      <c r="D5925" s="3">
        <f t="shared" si="554"/>
        <v>3</v>
      </c>
      <c r="E5925" s="4">
        <f t="shared" si="555"/>
        <v>20</v>
      </c>
      <c r="F5925" s="4">
        <f t="shared" si="556"/>
        <v>3</v>
      </c>
      <c r="G5925" s="4" t="str">
        <f t="shared" si="557"/>
        <v>Sum</v>
      </c>
      <c r="H5925" s="4" t="str">
        <f t="shared" si="558"/>
        <v>On</v>
      </c>
      <c r="I5925">
        <v>1127872598</v>
      </c>
      <c r="J5925" t="s">
        <v>26</v>
      </c>
      <c r="K5925">
        <v>30.13</v>
      </c>
      <c r="L5925">
        <v>31.559464999999999</v>
      </c>
      <c r="M5925">
        <v>1.4210689999999999</v>
      </c>
      <c r="N5925">
        <v>8.3960000000000007E-3</v>
      </c>
    </row>
    <row r="5926" spans="1:14" x14ac:dyDescent="0.3">
      <c r="A5926" s="1">
        <v>43712.041666666664</v>
      </c>
      <c r="B5926" s="1">
        <v>43711.875</v>
      </c>
      <c r="C5926" s="3">
        <f t="shared" si="553"/>
        <v>9</v>
      </c>
      <c r="D5926" s="3">
        <f t="shared" si="554"/>
        <v>3</v>
      </c>
      <c r="E5926" s="4">
        <f t="shared" si="555"/>
        <v>21</v>
      </c>
      <c r="F5926" s="4">
        <f t="shared" si="556"/>
        <v>3</v>
      </c>
      <c r="G5926" s="4" t="str">
        <f t="shared" si="557"/>
        <v>Sum</v>
      </c>
      <c r="H5926" s="4" t="str">
        <f t="shared" si="558"/>
        <v>On</v>
      </c>
      <c r="I5926">
        <v>1127872598</v>
      </c>
      <c r="J5926" t="s">
        <v>26</v>
      </c>
      <c r="K5926">
        <v>24.57</v>
      </c>
      <c r="L5926">
        <v>26.494643</v>
      </c>
      <c r="M5926">
        <v>1.5886020000000001</v>
      </c>
      <c r="N5926">
        <v>0.33604099999999998</v>
      </c>
    </row>
    <row r="5927" spans="1:14" x14ac:dyDescent="0.3">
      <c r="A5927" s="1">
        <v>43712.083333333336</v>
      </c>
      <c r="B5927" s="1">
        <v>43711.916666666664</v>
      </c>
      <c r="C5927" s="3">
        <f t="shared" si="553"/>
        <v>9</v>
      </c>
      <c r="D5927" s="3">
        <f t="shared" si="554"/>
        <v>3</v>
      </c>
      <c r="E5927" s="4">
        <f t="shared" si="555"/>
        <v>22</v>
      </c>
      <c r="F5927" s="4">
        <f t="shared" si="556"/>
        <v>3</v>
      </c>
      <c r="G5927" s="4" t="str">
        <f t="shared" si="557"/>
        <v>Sum</v>
      </c>
      <c r="H5927" s="4" t="str">
        <f t="shared" si="558"/>
        <v>Off</v>
      </c>
      <c r="I5927">
        <v>1127872598</v>
      </c>
      <c r="J5927" t="s">
        <v>26</v>
      </c>
      <c r="K5927">
        <v>20.99</v>
      </c>
      <c r="L5927">
        <v>22.357873999999999</v>
      </c>
      <c r="M5927">
        <v>1.114239</v>
      </c>
      <c r="N5927">
        <v>0.253635</v>
      </c>
    </row>
    <row r="5928" spans="1:14" x14ac:dyDescent="0.3">
      <c r="A5928" s="1">
        <v>43712.125</v>
      </c>
      <c r="B5928" s="1">
        <v>43711.958333333336</v>
      </c>
      <c r="C5928" s="3">
        <f t="shared" si="553"/>
        <v>9</v>
      </c>
      <c r="D5928" s="3">
        <f t="shared" si="554"/>
        <v>3</v>
      </c>
      <c r="E5928" s="4">
        <f t="shared" si="555"/>
        <v>23</v>
      </c>
      <c r="F5928" s="4">
        <f t="shared" si="556"/>
        <v>3</v>
      </c>
      <c r="G5928" s="4" t="str">
        <f t="shared" si="557"/>
        <v>Sum</v>
      </c>
      <c r="H5928" s="4" t="str">
        <f t="shared" si="558"/>
        <v>Off</v>
      </c>
      <c r="I5928">
        <v>1127872598</v>
      </c>
      <c r="J5928" t="s">
        <v>26</v>
      </c>
      <c r="K5928">
        <v>18.989999999999998</v>
      </c>
      <c r="L5928">
        <v>20.172060999999999</v>
      </c>
      <c r="M5928">
        <v>0.91878099999999996</v>
      </c>
      <c r="N5928">
        <v>0.26328000000000001</v>
      </c>
    </row>
    <row r="5929" spans="1:14" x14ac:dyDescent="0.3">
      <c r="A5929" s="1">
        <v>43712.166666666664</v>
      </c>
      <c r="B5929" s="1">
        <v>43712</v>
      </c>
      <c r="C5929" s="3">
        <f t="shared" si="553"/>
        <v>9</v>
      </c>
      <c r="D5929" s="3">
        <f t="shared" si="554"/>
        <v>4</v>
      </c>
      <c r="E5929" s="4">
        <f t="shared" si="555"/>
        <v>0</v>
      </c>
      <c r="F5929" s="4">
        <f t="shared" si="556"/>
        <v>4</v>
      </c>
      <c r="G5929" s="4" t="str">
        <f t="shared" si="557"/>
        <v>Sum</v>
      </c>
      <c r="H5929" s="4" t="str">
        <f t="shared" si="558"/>
        <v>Off</v>
      </c>
      <c r="I5929">
        <v>1127872598</v>
      </c>
      <c r="J5929" t="s">
        <v>26</v>
      </c>
      <c r="K5929">
        <v>18.2</v>
      </c>
      <c r="L5929">
        <v>18.976505</v>
      </c>
      <c r="M5929">
        <v>0.61816499999999996</v>
      </c>
      <c r="N5929">
        <v>0.15834000000000001</v>
      </c>
    </row>
    <row r="5930" spans="1:14" x14ac:dyDescent="0.3">
      <c r="A5930" s="1">
        <v>43712.208333333336</v>
      </c>
      <c r="B5930" s="1">
        <v>43712.041666666664</v>
      </c>
      <c r="C5930" s="3">
        <f t="shared" si="553"/>
        <v>9</v>
      </c>
      <c r="D5930" s="3">
        <f t="shared" si="554"/>
        <v>4</v>
      </c>
      <c r="E5930" s="4">
        <f t="shared" si="555"/>
        <v>1</v>
      </c>
      <c r="F5930" s="4">
        <f t="shared" si="556"/>
        <v>4</v>
      </c>
      <c r="G5930" s="4" t="str">
        <f t="shared" si="557"/>
        <v>Sum</v>
      </c>
      <c r="H5930" s="4" t="str">
        <f t="shared" si="558"/>
        <v>Off</v>
      </c>
      <c r="I5930">
        <v>1127872598</v>
      </c>
      <c r="J5930" t="s">
        <v>26</v>
      </c>
      <c r="K5930">
        <v>16.899999999999999</v>
      </c>
      <c r="L5930">
        <v>17.857481</v>
      </c>
      <c r="M5930">
        <v>0.74797800000000003</v>
      </c>
      <c r="N5930">
        <v>0.20950299999999999</v>
      </c>
    </row>
    <row r="5931" spans="1:14" x14ac:dyDescent="0.3">
      <c r="A5931" s="1">
        <v>43712.25</v>
      </c>
      <c r="B5931" s="1">
        <v>43712.083333333336</v>
      </c>
      <c r="C5931" s="3">
        <f t="shared" si="553"/>
        <v>9</v>
      </c>
      <c r="D5931" s="3">
        <f t="shared" si="554"/>
        <v>4</v>
      </c>
      <c r="E5931" s="4">
        <f t="shared" si="555"/>
        <v>2</v>
      </c>
      <c r="F5931" s="4">
        <f t="shared" si="556"/>
        <v>4</v>
      </c>
      <c r="G5931" s="4" t="str">
        <f t="shared" si="557"/>
        <v>Sum</v>
      </c>
      <c r="H5931" s="4" t="str">
        <f t="shared" si="558"/>
        <v>Off</v>
      </c>
      <c r="I5931">
        <v>1127872598</v>
      </c>
      <c r="J5931" t="s">
        <v>26</v>
      </c>
      <c r="K5931">
        <v>15.81</v>
      </c>
      <c r="L5931">
        <v>16.887577</v>
      </c>
      <c r="M5931">
        <v>0.87361100000000003</v>
      </c>
      <c r="N5931">
        <v>0.20396600000000001</v>
      </c>
    </row>
    <row r="5932" spans="1:14" x14ac:dyDescent="0.3">
      <c r="A5932" s="1">
        <v>43712.291666666664</v>
      </c>
      <c r="B5932" s="1">
        <v>43712.125</v>
      </c>
      <c r="C5932" s="3">
        <f t="shared" si="553"/>
        <v>9</v>
      </c>
      <c r="D5932" s="3">
        <f t="shared" si="554"/>
        <v>4</v>
      </c>
      <c r="E5932" s="4">
        <f t="shared" si="555"/>
        <v>3</v>
      </c>
      <c r="F5932" s="4">
        <f t="shared" si="556"/>
        <v>4</v>
      </c>
      <c r="G5932" s="4" t="str">
        <f t="shared" si="557"/>
        <v>Sum</v>
      </c>
      <c r="H5932" s="4" t="str">
        <f t="shared" si="558"/>
        <v>Off</v>
      </c>
      <c r="I5932">
        <v>1127872598</v>
      </c>
      <c r="J5932" t="s">
        <v>26</v>
      </c>
      <c r="K5932">
        <v>14.64</v>
      </c>
      <c r="L5932">
        <v>15.874653</v>
      </c>
      <c r="M5932">
        <v>1.0527979999999999</v>
      </c>
      <c r="N5932">
        <v>0.18185499999999999</v>
      </c>
    </row>
    <row r="5933" spans="1:14" x14ac:dyDescent="0.3">
      <c r="A5933" s="1">
        <v>43712.333333333336</v>
      </c>
      <c r="B5933" s="1">
        <v>43712.166666666664</v>
      </c>
      <c r="C5933" s="3">
        <f t="shared" si="553"/>
        <v>9</v>
      </c>
      <c r="D5933" s="3">
        <f t="shared" si="554"/>
        <v>4</v>
      </c>
      <c r="E5933" s="4">
        <f t="shared" si="555"/>
        <v>4</v>
      </c>
      <c r="F5933" s="4">
        <f t="shared" si="556"/>
        <v>4</v>
      </c>
      <c r="G5933" s="4" t="str">
        <f t="shared" si="557"/>
        <v>Sum</v>
      </c>
      <c r="H5933" s="4" t="str">
        <f t="shared" si="558"/>
        <v>Off</v>
      </c>
      <c r="I5933">
        <v>1127872598</v>
      </c>
      <c r="J5933" t="s">
        <v>26</v>
      </c>
      <c r="K5933">
        <v>15.17</v>
      </c>
      <c r="L5933">
        <v>16.82694</v>
      </c>
      <c r="M5933">
        <v>1.4938739999999999</v>
      </c>
      <c r="N5933">
        <v>0.16306599999999999</v>
      </c>
    </row>
    <row r="5934" spans="1:14" x14ac:dyDescent="0.3">
      <c r="A5934" s="1">
        <v>43712.375</v>
      </c>
      <c r="B5934" s="1">
        <v>43712.208333333336</v>
      </c>
      <c r="C5934" s="3">
        <f t="shared" si="553"/>
        <v>9</v>
      </c>
      <c r="D5934" s="3">
        <f t="shared" si="554"/>
        <v>4</v>
      </c>
      <c r="E5934" s="4">
        <f t="shared" si="555"/>
        <v>5</v>
      </c>
      <c r="F5934" s="4">
        <f t="shared" si="556"/>
        <v>4</v>
      </c>
      <c r="G5934" s="4" t="str">
        <f t="shared" si="557"/>
        <v>Sum</v>
      </c>
      <c r="H5934" s="4" t="str">
        <f t="shared" si="558"/>
        <v>Off</v>
      </c>
      <c r="I5934">
        <v>1127872598</v>
      </c>
      <c r="J5934" t="s">
        <v>26</v>
      </c>
      <c r="K5934">
        <v>16.95</v>
      </c>
      <c r="L5934">
        <v>18.774166999999998</v>
      </c>
      <c r="M5934">
        <v>1.690086</v>
      </c>
      <c r="N5934">
        <v>0.13408100000000001</v>
      </c>
    </row>
    <row r="5935" spans="1:14" x14ac:dyDescent="0.3">
      <c r="A5935" s="1">
        <v>43712.416666666664</v>
      </c>
      <c r="B5935" s="1">
        <v>43712.25</v>
      </c>
      <c r="C5935" s="3">
        <f t="shared" si="553"/>
        <v>9</v>
      </c>
      <c r="D5935" s="3">
        <f t="shared" si="554"/>
        <v>4</v>
      </c>
      <c r="E5935" s="4">
        <f t="shared" si="555"/>
        <v>6</v>
      </c>
      <c r="F5935" s="4">
        <f t="shared" si="556"/>
        <v>4</v>
      </c>
      <c r="G5935" s="4" t="str">
        <f t="shared" si="557"/>
        <v>Sum</v>
      </c>
      <c r="H5935" s="4" t="str">
        <f t="shared" si="558"/>
        <v>Off</v>
      </c>
      <c r="I5935">
        <v>1127872598</v>
      </c>
      <c r="J5935" t="s">
        <v>26</v>
      </c>
      <c r="K5935">
        <v>19.04</v>
      </c>
      <c r="L5935">
        <v>20.761061999999999</v>
      </c>
      <c r="M5935">
        <v>1.633958</v>
      </c>
      <c r="N5935">
        <v>8.7104000000000001E-2</v>
      </c>
    </row>
    <row r="5936" spans="1:14" x14ac:dyDescent="0.3">
      <c r="A5936" s="1">
        <v>43712.458333333336</v>
      </c>
      <c r="B5936" s="1">
        <v>43712.291666666664</v>
      </c>
      <c r="C5936" s="3">
        <f t="shared" si="553"/>
        <v>9</v>
      </c>
      <c r="D5936" s="3">
        <f t="shared" si="554"/>
        <v>4</v>
      </c>
      <c r="E5936" s="4">
        <f t="shared" si="555"/>
        <v>7</v>
      </c>
      <c r="F5936" s="4">
        <f t="shared" si="556"/>
        <v>4</v>
      </c>
      <c r="G5936" s="4" t="str">
        <f t="shared" si="557"/>
        <v>Sum</v>
      </c>
      <c r="H5936" s="4" t="str">
        <f t="shared" si="558"/>
        <v>Off</v>
      </c>
      <c r="I5936">
        <v>1127872598</v>
      </c>
      <c r="J5936" t="s">
        <v>26</v>
      </c>
      <c r="K5936">
        <v>19.600000000000001</v>
      </c>
      <c r="L5936">
        <v>20.891544</v>
      </c>
      <c r="M5936">
        <v>1.1497649999999999</v>
      </c>
      <c r="N5936">
        <v>0.14177899999999999</v>
      </c>
    </row>
    <row r="5937" spans="1:14" x14ac:dyDescent="0.3">
      <c r="A5937" s="1">
        <v>43712.5</v>
      </c>
      <c r="B5937" s="1">
        <v>43712.333333333336</v>
      </c>
      <c r="C5937" s="3">
        <f t="shared" si="553"/>
        <v>9</v>
      </c>
      <c r="D5937" s="3">
        <f t="shared" si="554"/>
        <v>4</v>
      </c>
      <c r="E5937" s="4">
        <f t="shared" si="555"/>
        <v>8</v>
      </c>
      <c r="F5937" s="4">
        <f t="shared" si="556"/>
        <v>4</v>
      </c>
      <c r="G5937" s="4" t="str">
        <f t="shared" si="557"/>
        <v>Sum</v>
      </c>
      <c r="H5937" s="4" t="str">
        <f t="shared" si="558"/>
        <v>Off</v>
      </c>
      <c r="I5937">
        <v>1127872598</v>
      </c>
      <c r="J5937" t="s">
        <v>26</v>
      </c>
      <c r="K5937">
        <v>20.13</v>
      </c>
      <c r="L5937">
        <v>20.973566999999999</v>
      </c>
      <c r="M5937">
        <v>0.77836000000000005</v>
      </c>
      <c r="N5937">
        <v>6.5207000000000001E-2</v>
      </c>
    </row>
    <row r="5938" spans="1:14" x14ac:dyDescent="0.3">
      <c r="A5938" s="1">
        <v>43712.541666666664</v>
      </c>
      <c r="B5938" s="1">
        <v>43712.375</v>
      </c>
      <c r="C5938" s="3">
        <f t="shared" si="553"/>
        <v>9</v>
      </c>
      <c r="D5938" s="3">
        <f t="shared" si="554"/>
        <v>4</v>
      </c>
      <c r="E5938" s="4">
        <f t="shared" si="555"/>
        <v>9</v>
      </c>
      <c r="F5938" s="4">
        <f t="shared" si="556"/>
        <v>4</v>
      </c>
      <c r="G5938" s="4" t="str">
        <f t="shared" si="557"/>
        <v>Sum</v>
      </c>
      <c r="H5938" s="4" t="str">
        <f t="shared" si="558"/>
        <v>Off</v>
      </c>
      <c r="I5938">
        <v>1127872598</v>
      </c>
      <c r="J5938" t="s">
        <v>26</v>
      </c>
      <c r="K5938">
        <v>22.29</v>
      </c>
      <c r="L5938">
        <v>22.868144000000001</v>
      </c>
      <c r="M5938">
        <v>0.52718200000000004</v>
      </c>
      <c r="N5938">
        <v>5.0962E-2</v>
      </c>
    </row>
    <row r="5939" spans="1:14" x14ac:dyDescent="0.3">
      <c r="A5939" s="1">
        <v>43712.583333333336</v>
      </c>
      <c r="B5939" s="1">
        <v>43712.416666666664</v>
      </c>
      <c r="C5939" s="3">
        <f t="shared" si="553"/>
        <v>9</v>
      </c>
      <c r="D5939" s="3">
        <f t="shared" si="554"/>
        <v>4</v>
      </c>
      <c r="E5939" s="4">
        <f t="shared" si="555"/>
        <v>10</v>
      </c>
      <c r="F5939" s="4">
        <f t="shared" si="556"/>
        <v>4</v>
      </c>
      <c r="G5939" s="4" t="str">
        <f t="shared" si="557"/>
        <v>Sum</v>
      </c>
      <c r="H5939" s="4" t="str">
        <f t="shared" si="558"/>
        <v>On</v>
      </c>
      <c r="I5939">
        <v>1127872598</v>
      </c>
      <c r="J5939" t="s">
        <v>26</v>
      </c>
      <c r="K5939">
        <v>25.69</v>
      </c>
      <c r="L5939">
        <v>26.226497999999999</v>
      </c>
      <c r="M5939">
        <v>0.65080400000000005</v>
      </c>
      <c r="N5939">
        <v>-0.114306</v>
      </c>
    </row>
    <row r="5940" spans="1:14" x14ac:dyDescent="0.3">
      <c r="A5940" s="1">
        <v>43712.625</v>
      </c>
      <c r="B5940" s="1">
        <v>43712.458333333336</v>
      </c>
      <c r="C5940" s="3">
        <f t="shared" si="553"/>
        <v>9</v>
      </c>
      <c r="D5940" s="3">
        <f t="shared" si="554"/>
        <v>4</v>
      </c>
      <c r="E5940" s="4">
        <f t="shared" si="555"/>
        <v>11</v>
      </c>
      <c r="F5940" s="4">
        <f t="shared" si="556"/>
        <v>4</v>
      </c>
      <c r="G5940" s="4" t="str">
        <f t="shared" si="557"/>
        <v>Sum</v>
      </c>
      <c r="H5940" s="4" t="str">
        <f t="shared" si="558"/>
        <v>On</v>
      </c>
      <c r="I5940">
        <v>1127872598</v>
      </c>
      <c r="J5940" t="s">
        <v>26</v>
      </c>
      <c r="K5940">
        <v>28.54</v>
      </c>
      <c r="L5940">
        <v>28.740649999999999</v>
      </c>
      <c r="M5940">
        <v>0.55150299999999997</v>
      </c>
      <c r="N5940">
        <v>-0.35085300000000003</v>
      </c>
    </row>
    <row r="5941" spans="1:14" x14ac:dyDescent="0.3">
      <c r="A5941" s="1">
        <v>43712.666666666664</v>
      </c>
      <c r="B5941" s="1">
        <v>43712.5</v>
      </c>
      <c r="C5941" s="3">
        <f t="shared" si="553"/>
        <v>9</v>
      </c>
      <c r="D5941" s="3">
        <f t="shared" si="554"/>
        <v>4</v>
      </c>
      <c r="E5941" s="4">
        <f t="shared" si="555"/>
        <v>12</v>
      </c>
      <c r="F5941" s="4">
        <f t="shared" si="556"/>
        <v>4</v>
      </c>
      <c r="G5941" s="4" t="str">
        <f t="shared" si="557"/>
        <v>Sum</v>
      </c>
      <c r="H5941" s="4" t="str">
        <f t="shared" si="558"/>
        <v>On</v>
      </c>
      <c r="I5941">
        <v>1127872598</v>
      </c>
      <c r="J5941" t="s">
        <v>26</v>
      </c>
      <c r="K5941">
        <v>30.49</v>
      </c>
      <c r="L5941">
        <v>30.535913000000001</v>
      </c>
      <c r="M5941">
        <v>0.32852199999999998</v>
      </c>
      <c r="N5941">
        <v>-0.282609</v>
      </c>
    </row>
    <row r="5942" spans="1:14" x14ac:dyDescent="0.3">
      <c r="A5942" s="1">
        <v>43712.708333333336</v>
      </c>
      <c r="B5942" s="1">
        <v>43712.541666666664</v>
      </c>
      <c r="C5942" s="3">
        <f t="shared" si="553"/>
        <v>9</v>
      </c>
      <c r="D5942" s="3">
        <f t="shared" si="554"/>
        <v>4</v>
      </c>
      <c r="E5942" s="4">
        <f t="shared" si="555"/>
        <v>13</v>
      </c>
      <c r="F5942" s="4">
        <f t="shared" si="556"/>
        <v>4</v>
      </c>
      <c r="G5942" s="4" t="str">
        <f t="shared" si="557"/>
        <v>Sum</v>
      </c>
      <c r="H5942" s="4" t="str">
        <f t="shared" si="558"/>
        <v>On</v>
      </c>
      <c r="I5942">
        <v>1127872598</v>
      </c>
      <c r="J5942" t="s">
        <v>26</v>
      </c>
      <c r="K5942">
        <v>32.75</v>
      </c>
      <c r="L5942">
        <v>32.626919999999998</v>
      </c>
      <c r="M5942">
        <v>0.19556799999999999</v>
      </c>
      <c r="N5942">
        <v>-0.31864799999999999</v>
      </c>
    </row>
    <row r="5943" spans="1:14" x14ac:dyDescent="0.3">
      <c r="A5943" s="1">
        <v>43712.75</v>
      </c>
      <c r="B5943" s="1">
        <v>43712.583333333336</v>
      </c>
      <c r="C5943" s="3">
        <f t="shared" si="553"/>
        <v>9</v>
      </c>
      <c r="D5943" s="3">
        <f t="shared" si="554"/>
        <v>4</v>
      </c>
      <c r="E5943" s="4">
        <f t="shared" si="555"/>
        <v>14</v>
      </c>
      <c r="F5943" s="4">
        <f t="shared" si="556"/>
        <v>4</v>
      </c>
      <c r="G5943" s="4" t="str">
        <f t="shared" si="557"/>
        <v>Sum</v>
      </c>
      <c r="H5943" s="4" t="str">
        <f t="shared" si="558"/>
        <v>On</v>
      </c>
      <c r="I5943">
        <v>1127872598</v>
      </c>
      <c r="J5943" t="s">
        <v>26</v>
      </c>
      <c r="K5943">
        <v>36.880000000000003</v>
      </c>
      <c r="L5943">
        <v>35.669440000000002</v>
      </c>
      <c r="M5943">
        <v>-0.65319799999999995</v>
      </c>
      <c r="N5943">
        <v>-0.55736200000000002</v>
      </c>
    </row>
    <row r="5944" spans="1:14" x14ac:dyDescent="0.3">
      <c r="A5944" s="1">
        <v>43712.791666666664</v>
      </c>
      <c r="B5944" s="1">
        <v>43712.625</v>
      </c>
      <c r="C5944" s="3">
        <f t="shared" si="553"/>
        <v>9</v>
      </c>
      <c r="D5944" s="3">
        <f t="shared" si="554"/>
        <v>4</v>
      </c>
      <c r="E5944" s="4">
        <f t="shared" si="555"/>
        <v>15</v>
      </c>
      <c r="F5944" s="4">
        <f t="shared" si="556"/>
        <v>4</v>
      </c>
      <c r="G5944" s="4" t="str">
        <f t="shared" si="557"/>
        <v>Sum</v>
      </c>
      <c r="H5944" s="4" t="str">
        <f t="shared" si="558"/>
        <v>On</v>
      </c>
      <c r="I5944">
        <v>1127872598</v>
      </c>
      <c r="J5944" t="s">
        <v>26</v>
      </c>
      <c r="K5944">
        <v>38.770000000000003</v>
      </c>
      <c r="L5944">
        <v>36.821105000000003</v>
      </c>
      <c r="M5944">
        <v>-1.4958199999999999</v>
      </c>
      <c r="N5944">
        <v>-0.45307500000000001</v>
      </c>
    </row>
    <row r="5945" spans="1:14" x14ac:dyDescent="0.3">
      <c r="A5945" s="1">
        <v>43712.833333333336</v>
      </c>
      <c r="B5945" s="1">
        <v>43712.666666666664</v>
      </c>
      <c r="C5945" s="3">
        <f t="shared" si="553"/>
        <v>9</v>
      </c>
      <c r="D5945" s="3">
        <f t="shared" si="554"/>
        <v>4</v>
      </c>
      <c r="E5945" s="4">
        <f t="shared" si="555"/>
        <v>16</v>
      </c>
      <c r="F5945" s="4">
        <f t="shared" si="556"/>
        <v>4</v>
      </c>
      <c r="G5945" s="4" t="str">
        <f t="shared" si="557"/>
        <v>Sum</v>
      </c>
      <c r="H5945" s="4" t="str">
        <f t="shared" si="558"/>
        <v>On</v>
      </c>
      <c r="I5945">
        <v>1127872598</v>
      </c>
      <c r="J5945" t="s">
        <v>26</v>
      </c>
      <c r="K5945">
        <v>41.48</v>
      </c>
      <c r="L5945">
        <v>38.649929999999998</v>
      </c>
      <c r="M5945">
        <v>-2.342473</v>
      </c>
      <c r="N5945">
        <v>-0.487597</v>
      </c>
    </row>
    <row r="5946" spans="1:14" x14ac:dyDescent="0.3">
      <c r="A5946" s="1">
        <v>43712.875</v>
      </c>
      <c r="B5946" s="1">
        <v>43712.708333333336</v>
      </c>
      <c r="C5946" s="3">
        <f t="shared" si="553"/>
        <v>9</v>
      </c>
      <c r="D5946" s="3">
        <f t="shared" si="554"/>
        <v>4</v>
      </c>
      <c r="E5946" s="4">
        <f t="shared" si="555"/>
        <v>17</v>
      </c>
      <c r="F5946" s="4">
        <f t="shared" si="556"/>
        <v>4</v>
      </c>
      <c r="G5946" s="4" t="str">
        <f t="shared" si="557"/>
        <v>Sum</v>
      </c>
      <c r="H5946" s="4" t="str">
        <f t="shared" si="558"/>
        <v>On</v>
      </c>
      <c r="I5946">
        <v>1127872598</v>
      </c>
      <c r="J5946" t="s">
        <v>26</v>
      </c>
      <c r="K5946">
        <v>37.33</v>
      </c>
      <c r="L5946">
        <v>34.927377</v>
      </c>
      <c r="M5946">
        <v>-2.0443410000000002</v>
      </c>
      <c r="N5946">
        <v>-0.35828199999999999</v>
      </c>
    </row>
    <row r="5947" spans="1:14" x14ac:dyDescent="0.3">
      <c r="A5947" s="1">
        <v>43712.916666666664</v>
      </c>
      <c r="B5947" s="1">
        <v>43712.75</v>
      </c>
      <c r="C5947" s="3">
        <f t="shared" si="553"/>
        <v>9</v>
      </c>
      <c r="D5947" s="3">
        <f t="shared" si="554"/>
        <v>4</v>
      </c>
      <c r="E5947" s="4">
        <f t="shared" si="555"/>
        <v>18</v>
      </c>
      <c r="F5947" s="4">
        <f t="shared" si="556"/>
        <v>4</v>
      </c>
      <c r="G5947" s="4" t="str">
        <f t="shared" si="557"/>
        <v>Sum</v>
      </c>
      <c r="H5947" s="4" t="str">
        <f t="shared" si="558"/>
        <v>On</v>
      </c>
      <c r="I5947">
        <v>1127872598</v>
      </c>
      <c r="J5947" t="s">
        <v>26</v>
      </c>
      <c r="K5947">
        <v>32.39</v>
      </c>
      <c r="L5947">
        <v>31.833061000000001</v>
      </c>
      <c r="M5947">
        <v>-0.42233199999999999</v>
      </c>
      <c r="N5947">
        <v>-0.134607</v>
      </c>
    </row>
    <row r="5948" spans="1:14" x14ac:dyDescent="0.3">
      <c r="A5948" s="1">
        <v>43712.958333333336</v>
      </c>
      <c r="B5948" s="1">
        <v>43712.791666666664</v>
      </c>
      <c r="C5948" s="3">
        <f t="shared" si="553"/>
        <v>9</v>
      </c>
      <c r="D5948" s="3">
        <f t="shared" si="554"/>
        <v>4</v>
      </c>
      <c r="E5948" s="4">
        <f t="shared" si="555"/>
        <v>19</v>
      </c>
      <c r="F5948" s="4">
        <f t="shared" si="556"/>
        <v>4</v>
      </c>
      <c r="G5948" s="4" t="str">
        <f t="shared" si="557"/>
        <v>Sum</v>
      </c>
      <c r="H5948" s="4" t="str">
        <f t="shared" si="558"/>
        <v>On</v>
      </c>
      <c r="I5948">
        <v>1127872598</v>
      </c>
      <c r="J5948" t="s">
        <v>26</v>
      </c>
      <c r="K5948">
        <v>30.89</v>
      </c>
      <c r="L5948">
        <v>30.589497999999999</v>
      </c>
      <c r="M5948">
        <v>-0.16000700000000001</v>
      </c>
      <c r="N5948">
        <v>-0.14049500000000001</v>
      </c>
    </row>
    <row r="5949" spans="1:14" x14ac:dyDescent="0.3">
      <c r="A5949" s="1">
        <v>43713</v>
      </c>
      <c r="B5949" s="1">
        <v>43712.833333333336</v>
      </c>
      <c r="C5949" s="3">
        <f t="shared" si="553"/>
        <v>9</v>
      </c>
      <c r="D5949" s="3">
        <f t="shared" si="554"/>
        <v>4</v>
      </c>
      <c r="E5949" s="4">
        <f t="shared" si="555"/>
        <v>20</v>
      </c>
      <c r="F5949" s="4">
        <f t="shared" si="556"/>
        <v>4</v>
      </c>
      <c r="G5949" s="4" t="str">
        <f t="shared" si="557"/>
        <v>Sum</v>
      </c>
      <c r="H5949" s="4" t="str">
        <f t="shared" si="558"/>
        <v>On</v>
      </c>
      <c r="I5949">
        <v>1127872598</v>
      </c>
      <c r="J5949" t="s">
        <v>26</v>
      </c>
      <c r="K5949">
        <v>30.34</v>
      </c>
      <c r="L5949">
        <v>30.161137</v>
      </c>
      <c r="M5949">
        <v>6.5360000000000001E-3</v>
      </c>
      <c r="N5949">
        <v>-0.18539900000000001</v>
      </c>
    </row>
    <row r="5950" spans="1:14" x14ac:dyDescent="0.3">
      <c r="A5950" s="1">
        <v>43713.041666666664</v>
      </c>
      <c r="B5950" s="1">
        <v>43712.875</v>
      </c>
      <c r="C5950" s="3">
        <f t="shared" si="553"/>
        <v>9</v>
      </c>
      <c r="D5950" s="3">
        <f t="shared" si="554"/>
        <v>4</v>
      </c>
      <c r="E5950" s="4">
        <f t="shared" si="555"/>
        <v>21</v>
      </c>
      <c r="F5950" s="4">
        <f t="shared" si="556"/>
        <v>4</v>
      </c>
      <c r="G5950" s="4" t="str">
        <f t="shared" si="557"/>
        <v>Sum</v>
      </c>
      <c r="H5950" s="4" t="str">
        <f t="shared" si="558"/>
        <v>On</v>
      </c>
      <c r="I5950">
        <v>1127872598</v>
      </c>
      <c r="J5950" t="s">
        <v>26</v>
      </c>
      <c r="K5950">
        <v>24.45</v>
      </c>
      <c r="L5950">
        <v>24.530825</v>
      </c>
      <c r="M5950">
        <v>-4.2269999999999999E-3</v>
      </c>
      <c r="N5950">
        <v>8.5052000000000003E-2</v>
      </c>
    </row>
    <row r="5951" spans="1:14" x14ac:dyDescent="0.3">
      <c r="A5951" s="1">
        <v>43713.083333333336</v>
      </c>
      <c r="B5951" s="1">
        <v>43712.916666666664</v>
      </c>
      <c r="C5951" s="3">
        <f t="shared" si="553"/>
        <v>9</v>
      </c>
      <c r="D5951" s="3">
        <f t="shared" si="554"/>
        <v>4</v>
      </c>
      <c r="E5951" s="4">
        <f t="shared" si="555"/>
        <v>22</v>
      </c>
      <c r="F5951" s="4">
        <f t="shared" si="556"/>
        <v>4</v>
      </c>
      <c r="G5951" s="4" t="str">
        <f t="shared" si="557"/>
        <v>Sum</v>
      </c>
      <c r="H5951" s="4" t="str">
        <f t="shared" si="558"/>
        <v>Off</v>
      </c>
      <c r="I5951">
        <v>1127872598</v>
      </c>
      <c r="J5951" t="s">
        <v>26</v>
      </c>
      <c r="K5951">
        <v>20.83</v>
      </c>
      <c r="L5951">
        <v>21.02289</v>
      </c>
      <c r="M5951">
        <v>5.4962999999999998E-2</v>
      </c>
      <c r="N5951">
        <v>0.13792699999999999</v>
      </c>
    </row>
    <row r="5952" spans="1:14" x14ac:dyDescent="0.3">
      <c r="A5952" s="1">
        <v>43713.125</v>
      </c>
      <c r="B5952" s="1">
        <v>43712.958333333336</v>
      </c>
      <c r="C5952" s="3">
        <f t="shared" si="553"/>
        <v>9</v>
      </c>
      <c r="D5952" s="3">
        <f t="shared" si="554"/>
        <v>4</v>
      </c>
      <c r="E5952" s="4">
        <f t="shared" si="555"/>
        <v>23</v>
      </c>
      <c r="F5952" s="4">
        <f t="shared" si="556"/>
        <v>4</v>
      </c>
      <c r="G5952" s="4" t="str">
        <f t="shared" si="557"/>
        <v>Sum</v>
      </c>
      <c r="H5952" s="4" t="str">
        <f t="shared" si="558"/>
        <v>Off</v>
      </c>
      <c r="I5952">
        <v>1127872598</v>
      </c>
      <c r="J5952" t="s">
        <v>26</v>
      </c>
      <c r="K5952">
        <v>19.39</v>
      </c>
      <c r="L5952">
        <v>19.559923999999999</v>
      </c>
      <c r="M5952">
        <v>2.2164E-2</v>
      </c>
      <c r="N5952">
        <v>0.14776</v>
      </c>
    </row>
    <row r="5953" spans="1:14" x14ac:dyDescent="0.3">
      <c r="A5953" s="1">
        <v>43713.166666666664</v>
      </c>
      <c r="B5953" s="1">
        <v>43713</v>
      </c>
      <c r="C5953" s="3">
        <f t="shared" si="553"/>
        <v>9</v>
      </c>
      <c r="D5953" s="3">
        <f t="shared" si="554"/>
        <v>5</v>
      </c>
      <c r="E5953" s="4">
        <f t="shared" si="555"/>
        <v>0</v>
      </c>
      <c r="F5953" s="4">
        <f t="shared" si="556"/>
        <v>5</v>
      </c>
      <c r="G5953" s="4" t="str">
        <f t="shared" si="557"/>
        <v>Sum</v>
      </c>
      <c r="H5953" s="4" t="str">
        <f t="shared" si="558"/>
        <v>Off</v>
      </c>
      <c r="I5953">
        <v>1127872598</v>
      </c>
      <c r="J5953" t="s">
        <v>26</v>
      </c>
      <c r="K5953">
        <v>18.91</v>
      </c>
      <c r="L5953">
        <v>20.025873000000001</v>
      </c>
      <c r="M5953">
        <v>1.0377320000000001</v>
      </c>
      <c r="N5953">
        <v>7.8141000000000002E-2</v>
      </c>
    </row>
    <row r="5954" spans="1:14" x14ac:dyDescent="0.3">
      <c r="A5954" s="1">
        <v>43713.208333333336</v>
      </c>
      <c r="B5954" s="1">
        <v>43713.041666666664</v>
      </c>
      <c r="C5954" s="3">
        <f t="shared" si="553"/>
        <v>9</v>
      </c>
      <c r="D5954" s="3">
        <f t="shared" si="554"/>
        <v>5</v>
      </c>
      <c r="E5954" s="4">
        <f t="shared" si="555"/>
        <v>1</v>
      </c>
      <c r="F5954" s="4">
        <f t="shared" si="556"/>
        <v>5</v>
      </c>
      <c r="G5954" s="4" t="str">
        <f t="shared" si="557"/>
        <v>Sum</v>
      </c>
      <c r="H5954" s="4" t="str">
        <f t="shared" si="558"/>
        <v>Off</v>
      </c>
      <c r="I5954">
        <v>1127872598</v>
      </c>
      <c r="J5954" t="s">
        <v>26</v>
      </c>
      <c r="K5954">
        <v>17.59</v>
      </c>
      <c r="L5954">
        <v>19.083266999999999</v>
      </c>
      <c r="M5954">
        <v>1.3418909999999999</v>
      </c>
      <c r="N5954">
        <v>0.15137600000000001</v>
      </c>
    </row>
    <row r="5955" spans="1:14" x14ac:dyDescent="0.3">
      <c r="A5955" s="1">
        <v>43713.25</v>
      </c>
      <c r="B5955" s="1">
        <v>43713.083333333336</v>
      </c>
      <c r="C5955" s="3">
        <f t="shared" ref="C5955:C6018" si="559">MONTH(B5955)</f>
        <v>9</v>
      </c>
      <c r="D5955" s="3">
        <f t="shared" ref="D5955:D6018" si="560">DAY(B5955)</f>
        <v>5</v>
      </c>
      <c r="E5955" s="4">
        <f t="shared" ref="E5955:E6018" si="561">HOUR(B5955)</f>
        <v>2</v>
      </c>
      <c r="F5955" s="4">
        <f t="shared" ref="F5955:F6018" si="562">WEEKDAY(B5955)</f>
        <v>5</v>
      </c>
      <c r="G5955" s="4" t="str">
        <f t="shared" ref="G5955:G6018" si="563">IF(AND(C5955&gt;4,C5955&lt;10),"Sum","Win")</f>
        <v>Sum</v>
      </c>
      <c r="H5955" s="4" t="str">
        <f t="shared" si="558"/>
        <v>Off</v>
      </c>
      <c r="I5955">
        <v>1127872598</v>
      </c>
      <c r="J5955" t="s">
        <v>26</v>
      </c>
      <c r="K5955">
        <v>16.62</v>
      </c>
      <c r="L5955">
        <v>18.3841</v>
      </c>
      <c r="M5955">
        <v>1.584624</v>
      </c>
      <c r="N5955">
        <v>0.179476</v>
      </c>
    </row>
    <row r="5956" spans="1:14" x14ac:dyDescent="0.3">
      <c r="A5956" s="1">
        <v>43713.291666666664</v>
      </c>
      <c r="B5956" s="1">
        <v>43713.125</v>
      </c>
      <c r="C5956" s="3">
        <f t="shared" si="559"/>
        <v>9</v>
      </c>
      <c r="D5956" s="3">
        <f t="shared" si="560"/>
        <v>5</v>
      </c>
      <c r="E5956" s="4">
        <f t="shared" si="561"/>
        <v>3</v>
      </c>
      <c r="F5956" s="4">
        <f t="shared" si="562"/>
        <v>5</v>
      </c>
      <c r="G5956" s="4" t="str">
        <f t="shared" si="563"/>
        <v>Sum</v>
      </c>
      <c r="H5956" s="4" t="str">
        <f t="shared" si="558"/>
        <v>Off</v>
      </c>
      <c r="I5956">
        <v>1127872598</v>
      </c>
      <c r="J5956" t="s">
        <v>26</v>
      </c>
      <c r="K5956">
        <v>16.12</v>
      </c>
      <c r="L5956">
        <v>18.063613</v>
      </c>
      <c r="M5956">
        <v>1.74695</v>
      </c>
      <c r="N5956">
        <v>0.196663</v>
      </c>
    </row>
    <row r="5957" spans="1:14" x14ac:dyDescent="0.3">
      <c r="A5957" s="1">
        <v>43713.333333333336</v>
      </c>
      <c r="B5957" s="1">
        <v>43713.166666666664</v>
      </c>
      <c r="C5957" s="3">
        <f t="shared" si="559"/>
        <v>9</v>
      </c>
      <c r="D5957" s="3">
        <f t="shared" si="560"/>
        <v>5</v>
      </c>
      <c r="E5957" s="4">
        <f t="shared" si="561"/>
        <v>4</v>
      </c>
      <c r="F5957" s="4">
        <f t="shared" si="562"/>
        <v>5</v>
      </c>
      <c r="G5957" s="4" t="str">
        <f t="shared" si="563"/>
        <v>Sum</v>
      </c>
      <c r="H5957" s="4" t="str">
        <f t="shared" si="558"/>
        <v>Off</v>
      </c>
      <c r="I5957">
        <v>1127872598</v>
      </c>
      <c r="J5957" t="s">
        <v>26</v>
      </c>
      <c r="K5957">
        <v>15.97</v>
      </c>
      <c r="L5957">
        <v>18.326802000000001</v>
      </c>
      <c r="M5957">
        <v>2.1824300000000001</v>
      </c>
      <c r="N5957">
        <v>0.174372</v>
      </c>
    </row>
    <row r="5958" spans="1:14" x14ac:dyDescent="0.3">
      <c r="A5958" s="1">
        <v>43713.375</v>
      </c>
      <c r="B5958" s="1">
        <v>43713.208333333336</v>
      </c>
      <c r="C5958" s="3">
        <f t="shared" si="559"/>
        <v>9</v>
      </c>
      <c r="D5958" s="3">
        <f t="shared" si="560"/>
        <v>5</v>
      </c>
      <c r="E5958" s="4">
        <f t="shared" si="561"/>
        <v>5</v>
      </c>
      <c r="F5958" s="4">
        <f t="shared" si="562"/>
        <v>5</v>
      </c>
      <c r="G5958" s="4" t="str">
        <f t="shared" si="563"/>
        <v>Sum</v>
      </c>
      <c r="H5958" s="4" t="str">
        <f t="shared" si="558"/>
        <v>Off</v>
      </c>
      <c r="I5958">
        <v>1127872598</v>
      </c>
      <c r="J5958" t="s">
        <v>26</v>
      </c>
      <c r="K5958">
        <v>16.96</v>
      </c>
      <c r="L5958">
        <v>19.393028000000001</v>
      </c>
      <c r="M5958">
        <v>2.3310789999999999</v>
      </c>
      <c r="N5958">
        <v>0.101949</v>
      </c>
    </row>
    <row r="5959" spans="1:14" x14ac:dyDescent="0.3">
      <c r="A5959" s="1">
        <v>43713.416666666664</v>
      </c>
      <c r="B5959" s="1">
        <v>43713.25</v>
      </c>
      <c r="C5959" s="3">
        <f t="shared" si="559"/>
        <v>9</v>
      </c>
      <c r="D5959" s="3">
        <f t="shared" si="560"/>
        <v>5</v>
      </c>
      <c r="E5959" s="4">
        <f t="shared" si="561"/>
        <v>6</v>
      </c>
      <c r="F5959" s="4">
        <f t="shared" si="562"/>
        <v>5</v>
      </c>
      <c r="G5959" s="4" t="str">
        <f t="shared" si="563"/>
        <v>Sum</v>
      </c>
      <c r="H5959" s="4" t="str">
        <f t="shared" si="558"/>
        <v>Off</v>
      </c>
      <c r="I5959">
        <v>1127872598</v>
      </c>
      <c r="J5959" t="s">
        <v>26</v>
      </c>
      <c r="K5959">
        <v>19.8</v>
      </c>
      <c r="L5959">
        <v>21.598880000000001</v>
      </c>
      <c r="M5959">
        <v>1.8339449999999999</v>
      </c>
      <c r="N5959">
        <v>-3.5064999999999999E-2</v>
      </c>
    </row>
    <row r="5960" spans="1:14" x14ac:dyDescent="0.3">
      <c r="A5960" s="1">
        <v>43713.458333333336</v>
      </c>
      <c r="B5960" s="1">
        <v>43713.291666666664</v>
      </c>
      <c r="C5960" s="3">
        <f t="shared" si="559"/>
        <v>9</v>
      </c>
      <c r="D5960" s="3">
        <f t="shared" si="560"/>
        <v>5</v>
      </c>
      <c r="E5960" s="4">
        <f t="shared" si="561"/>
        <v>7</v>
      </c>
      <c r="F5960" s="4">
        <f t="shared" si="562"/>
        <v>5</v>
      </c>
      <c r="G5960" s="4" t="str">
        <f t="shared" si="563"/>
        <v>Sum</v>
      </c>
      <c r="H5960" s="4" t="str">
        <f t="shared" si="558"/>
        <v>Off</v>
      </c>
      <c r="I5960">
        <v>1127872598</v>
      </c>
      <c r="J5960" t="s">
        <v>26</v>
      </c>
      <c r="K5960">
        <v>20.28</v>
      </c>
      <c r="L5960">
        <v>21.223627</v>
      </c>
      <c r="M5960">
        <v>1.017603</v>
      </c>
      <c r="N5960">
        <v>-7.3976E-2</v>
      </c>
    </row>
    <row r="5961" spans="1:14" x14ac:dyDescent="0.3">
      <c r="A5961" s="1">
        <v>43713.5</v>
      </c>
      <c r="B5961" s="1">
        <v>43713.333333333336</v>
      </c>
      <c r="C5961" s="3">
        <f t="shared" si="559"/>
        <v>9</v>
      </c>
      <c r="D5961" s="3">
        <f t="shared" si="560"/>
        <v>5</v>
      </c>
      <c r="E5961" s="4">
        <f t="shared" si="561"/>
        <v>8</v>
      </c>
      <c r="F5961" s="4">
        <f t="shared" si="562"/>
        <v>5</v>
      </c>
      <c r="G5961" s="4" t="str">
        <f t="shared" si="563"/>
        <v>Sum</v>
      </c>
      <c r="H5961" s="4" t="str">
        <f t="shared" si="558"/>
        <v>Off</v>
      </c>
      <c r="I5961">
        <v>1127872598</v>
      </c>
      <c r="J5961" t="s">
        <v>26</v>
      </c>
      <c r="K5961">
        <v>20.48</v>
      </c>
      <c r="L5961">
        <v>21.368313000000001</v>
      </c>
      <c r="M5961">
        <v>1.08799</v>
      </c>
      <c r="N5961">
        <v>-0.19967699999999999</v>
      </c>
    </row>
    <row r="5962" spans="1:14" x14ac:dyDescent="0.3">
      <c r="A5962" s="1">
        <v>43713.541666666664</v>
      </c>
      <c r="B5962" s="1">
        <v>43713.375</v>
      </c>
      <c r="C5962" s="3">
        <f t="shared" si="559"/>
        <v>9</v>
      </c>
      <c r="D5962" s="3">
        <f t="shared" si="560"/>
        <v>5</v>
      </c>
      <c r="E5962" s="4">
        <f t="shared" si="561"/>
        <v>9</v>
      </c>
      <c r="F5962" s="4">
        <f t="shared" si="562"/>
        <v>5</v>
      </c>
      <c r="G5962" s="4" t="str">
        <f t="shared" si="563"/>
        <v>Sum</v>
      </c>
      <c r="H5962" s="4" t="str">
        <f t="shared" si="558"/>
        <v>Off</v>
      </c>
      <c r="I5962">
        <v>1127872598</v>
      </c>
      <c r="J5962" t="s">
        <v>26</v>
      </c>
      <c r="K5962">
        <v>22.95</v>
      </c>
      <c r="L5962">
        <v>23.614995</v>
      </c>
      <c r="M5962">
        <v>1.1253519999999999</v>
      </c>
      <c r="N5962">
        <v>-0.46035700000000002</v>
      </c>
    </row>
    <row r="5963" spans="1:14" x14ac:dyDescent="0.3">
      <c r="A5963" s="1">
        <v>43713.583333333336</v>
      </c>
      <c r="B5963" s="1">
        <v>43713.416666666664</v>
      </c>
      <c r="C5963" s="3">
        <f t="shared" si="559"/>
        <v>9</v>
      </c>
      <c r="D5963" s="3">
        <f t="shared" si="560"/>
        <v>5</v>
      </c>
      <c r="E5963" s="4">
        <f t="shared" si="561"/>
        <v>10</v>
      </c>
      <c r="F5963" s="4">
        <f t="shared" si="562"/>
        <v>5</v>
      </c>
      <c r="G5963" s="4" t="str">
        <f t="shared" si="563"/>
        <v>Sum</v>
      </c>
      <c r="H5963" s="4" t="str">
        <f t="shared" ref="H5963:H6026" si="564">+IF(OR(F5963&lt;2,F5963&gt;6),"Off",IF(AND(G5963="Win",E5963&gt;7,E5963&lt;13),"On",IF(AND(G5963="Win",E5963&gt;16,E5963&lt;22),"On",IF(AND(G5963="Sum",E5963&gt;9,E5963&lt;22),"On","Off"))))</f>
        <v>On</v>
      </c>
      <c r="I5963">
        <v>1127872598</v>
      </c>
      <c r="J5963" t="s">
        <v>26</v>
      </c>
      <c r="K5963">
        <v>24.16</v>
      </c>
      <c r="L5963">
        <v>24.646794</v>
      </c>
      <c r="M5963">
        <v>1.0532269999999999</v>
      </c>
      <c r="N5963">
        <v>-0.56643299999999996</v>
      </c>
    </row>
    <row r="5964" spans="1:14" x14ac:dyDescent="0.3">
      <c r="A5964" s="1">
        <v>43713.625</v>
      </c>
      <c r="B5964" s="1">
        <v>43713.458333333336</v>
      </c>
      <c r="C5964" s="3">
        <f t="shared" si="559"/>
        <v>9</v>
      </c>
      <c r="D5964" s="3">
        <f t="shared" si="560"/>
        <v>5</v>
      </c>
      <c r="E5964" s="4">
        <f t="shared" si="561"/>
        <v>11</v>
      </c>
      <c r="F5964" s="4">
        <f t="shared" si="562"/>
        <v>5</v>
      </c>
      <c r="G5964" s="4" t="str">
        <f t="shared" si="563"/>
        <v>Sum</v>
      </c>
      <c r="H5964" s="4" t="str">
        <f t="shared" si="564"/>
        <v>On</v>
      </c>
      <c r="I5964">
        <v>1127872598</v>
      </c>
      <c r="J5964" t="s">
        <v>26</v>
      </c>
      <c r="K5964">
        <v>25.16</v>
      </c>
      <c r="L5964">
        <v>25.867079</v>
      </c>
      <c r="M5964">
        <v>1.3355760000000001</v>
      </c>
      <c r="N5964">
        <v>-0.62849699999999997</v>
      </c>
    </row>
    <row r="5965" spans="1:14" x14ac:dyDescent="0.3">
      <c r="A5965" s="1">
        <v>43713.666666666664</v>
      </c>
      <c r="B5965" s="1">
        <v>43713.5</v>
      </c>
      <c r="C5965" s="3">
        <f t="shared" si="559"/>
        <v>9</v>
      </c>
      <c r="D5965" s="3">
        <f t="shared" si="560"/>
        <v>5</v>
      </c>
      <c r="E5965" s="4">
        <f t="shared" si="561"/>
        <v>12</v>
      </c>
      <c r="F5965" s="4">
        <f t="shared" si="562"/>
        <v>5</v>
      </c>
      <c r="G5965" s="4" t="str">
        <f t="shared" si="563"/>
        <v>Sum</v>
      </c>
      <c r="H5965" s="4" t="str">
        <f t="shared" si="564"/>
        <v>On</v>
      </c>
      <c r="I5965">
        <v>1127872598</v>
      </c>
      <c r="J5965" t="s">
        <v>26</v>
      </c>
      <c r="K5965">
        <v>28.46</v>
      </c>
      <c r="L5965">
        <v>29.561813999999998</v>
      </c>
      <c r="M5965">
        <v>1.811266</v>
      </c>
      <c r="N5965">
        <v>-0.70945199999999997</v>
      </c>
    </row>
    <row r="5966" spans="1:14" x14ac:dyDescent="0.3">
      <c r="A5966" s="1">
        <v>43713.708333333336</v>
      </c>
      <c r="B5966" s="1">
        <v>43713.541666666664</v>
      </c>
      <c r="C5966" s="3">
        <f t="shared" si="559"/>
        <v>9</v>
      </c>
      <c r="D5966" s="3">
        <f t="shared" si="560"/>
        <v>5</v>
      </c>
      <c r="E5966" s="4">
        <f t="shared" si="561"/>
        <v>13</v>
      </c>
      <c r="F5966" s="4">
        <f t="shared" si="562"/>
        <v>5</v>
      </c>
      <c r="G5966" s="4" t="str">
        <f t="shared" si="563"/>
        <v>Sum</v>
      </c>
      <c r="H5966" s="4" t="str">
        <f t="shared" si="564"/>
        <v>On</v>
      </c>
      <c r="I5966">
        <v>1127872598</v>
      </c>
      <c r="J5966" t="s">
        <v>26</v>
      </c>
      <c r="K5966">
        <v>27.02</v>
      </c>
      <c r="L5966">
        <v>28.304773999999998</v>
      </c>
      <c r="M5966">
        <v>1.9768589999999999</v>
      </c>
      <c r="N5966">
        <v>-0.69208499999999995</v>
      </c>
    </row>
    <row r="5967" spans="1:14" x14ac:dyDescent="0.3">
      <c r="A5967" s="1">
        <v>43713.75</v>
      </c>
      <c r="B5967" s="1">
        <v>43713.583333333336</v>
      </c>
      <c r="C5967" s="3">
        <f t="shared" si="559"/>
        <v>9</v>
      </c>
      <c r="D5967" s="3">
        <f t="shared" si="560"/>
        <v>5</v>
      </c>
      <c r="E5967" s="4">
        <f t="shared" si="561"/>
        <v>14</v>
      </c>
      <c r="F5967" s="4">
        <f t="shared" si="562"/>
        <v>5</v>
      </c>
      <c r="G5967" s="4" t="str">
        <f t="shared" si="563"/>
        <v>Sum</v>
      </c>
      <c r="H5967" s="4" t="str">
        <f t="shared" si="564"/>
        <v>On</v>
      </c>
      <c r="I5967">
        <v>1127872598</v>
      </c>
      <c r="J5967" t="s">
        <v>26</v>
      </c>
      <c r="K5967">
        <v>28.6</v>
      </c>
      <c r="L5967">
        <v>30.430579999999999</v>
      </c>
      <c r="M5967">
        <v>2.6357780000000002</v>
      </c>
      <c r="N5967">
        <v>-0.80519799999999997</v>
      </c>
    </row>
    <row r="5968" spans="1:14" x14ac:dyDescent="0.3">
      <c r="A5968" s="1">
        <v>43713.791666666664</v>
      </c>
      <c r="B5968" s="1">
        <v>43713.625</v>
      </c>
      <c r="C5968" s="3">
        <f t="shared" si="559"/>
        <v>9</v>
      </c>
      <c r="D5968" s="3">
        <f t="shared" si="560"/>
        <v>5</v>
      </c>
      <c r="E5968" s="4">
        <f t="shared" si="561"/>
        <v>15</v>
      </c>
      <c r="F5968" s="4">
        <f t="shared" si="562"/>
        <v>5</v>
      </c>
      <c r="G5968" s="4" t="str">
        <f t="shared" si="563"/>
        <v>Sum</v>
      </c>
      <c r="H5968" s="4" t="str">
        <f t="shared" si="564"/>
        <v>On</v>
      </c>
      <c r="I5968">
        <v>1127872598</v>
      </c>
      <c r="J5968" t="s">
        <v>26</v>
      </c>
      <c r="K5968">
        <v>29.2</v>
      </c>
      <c r="L5968">
        <v>31.477153000000001</v>
      </c>
      <c r="M5968">
        <v>3.1951049999999999</v>
      </c>
      <c r="N5968">
        <v>-0.91795199999999999</v>
      </c>
    </row>
    <row r="5969" spans="1:14" x14ac:dyDescent="0.3">
      <c r="A5969" s="1">
        <v>43713.833333333336</v>
      </c>
      <c r="B5969" s="1">
        <v>43713.666666666664</v>
      </c>
      <c r="C5969" s="3">
        <f t="shared" si="559"/>
        <v>9</v>
      </c>
      <c r="D5969" s="3">
        <f t="shared" si="560"/>
        <v>5</v>
      </c>
      <c r="E5969" s="4">
        <f t="shared" si="561"/>
        <v>16</v>
      </c>
      <c r="F5969" s="4">
        <f t="shared" si="562"/>
        <v>5</v>
      </c>
      <c r="G5969" s="4" t="str">
        <f t="shared" si="563"/>
        <v>Sum</v>
      </c>
      <c r="H5969" s="4" t="str">
        <f t="shared" si="564"/>
        <v>On</v>
      </c>
      <c r="I5969">
        <v>1127872598</v>
      </c>
      <c r="J5969" t="s">
        <v>26</v>
      </c>
      <c r="K5969">
        <v>29.83</v>
      </c>
      <c r="L5969">
        <v>30.907035</v>
      </c>
      <c r="M5969">
        <v>2.0885850000000001</v>
      </c>
      <c r="N5969">
        <v>-1.0115499999999999</v>
      </c>
    </row>
    <row r="5970" spans="1:14" x14ac:dyDescent="0.3">
      <c r="A5970" s="1">
        <v>43713.875</v>
      </c>
      <c r="B5970" s="1">
        <v>43713.708333333336</v>
      </c>
      <c r="C5970" s="3">
        <f t="shared" si="559"/>
        <v>9</v>
      </c>
      <c r="D5970" s="3">
        <f t="shared" si="560"/>
        <v>5</v>
      </c>
      <c r="E5970" s="4">
        <f t="shared" si="561"/>
        <v>17</v>
      </c>
      <c r="F5970" s="4">
        <f t="shared" si="562"/>
        <v>5</v>
      </c>
      <c r="G5970" s="4" t="str">
        <f t="shared" si="563"/>
        <v>Sum</v>
      </c>
      <c r="H5970" s="4" t="str">
        <f t="shared" si="564"/>
        <v>On</v>
      </c>
      <c r="I5970">
        <v>1127872598</v>
      </c>
      <c r="J5970" t="s">
        <v>26</v>
      </c>
      <c r="K5970">
        <v>28.44</v>
      </c>
      <c r="L5970">
        <v>29.591958000000002</v>
      </c>
      <c r="M5970">
        <v>2.0906380000000002</v>
      </c>
      <c r="N5970">
        <v>-0.93867999999999996</v>
      </c>
    </row>
    <row r="5971" spans="1:14" x14ac:dyDescent="0.3">
      <c r="A5971" s="1">
        <v>43713.916666666664</v>
      </c>
      <c r="B5971" s="1">
        <v>43713.75</v>
      </c>
      <c r="C5971" s="3">
        <f t="shared" si="559"/>
        <v>9</v>
      </c>
      <c r="D5971" s="3">
        <f t="shared" si="560"/>
        <v>5</v>
      </c>
      <c r="E5971" s="4">
        <f t="shared" si="561"/>
        <v>18</v>
      </c>
      <c r="F5971" s="4">
        <f t="shared" si="562"/>
        <v>5</v>
      </c>
      <c r="G5971" s="4" t="str">
        <f t="shared" si="563"/>
        <v>Sum</v>
      </c>
      <c r="H5971" s="4" t="str">
        <f t="shared" si="564"/>
        <v>On</v>
      </c>
      <c r="I5971">
        <v>1127872598</v>
      </c>
      <c r="J5971" t="s">
        <v>26</v>
      </c>
      <c r="K5971">
        <v>26.74</v>
      </c>
      <c r="L5971">
        <v>28.196161</v>
      </c>
      <c r="M5971">
        <v>2.2776800000000001</v>
      </c>
      <c r="N5971">
        <v>-0.821519</v>
      </c>
    </row>
    <row r="5972" spans="1:14" x14ac:dyDescent="0.3">
      <c r="A5972" s="1">
        <v>43713.958333333336</v>
      </c>
      <c r="B5972" s="1">
        <v>43713.791666666664</v>
      </c>
      <c r="C5972" s="3">
        <f t="shared" si="559"/>
        <v>9</v>
      </c>
      <c r="D5972" s="3">
        <f t="shared" si="560"/>
        <v>5</v>
      </c>
      <c r="E5972" s="4">
        <f t="shared" si="561"/>
        <v>19</v>
      </c>
      <c r="F5972" s="4">
        <f t="shared" si="562"/>
        <v>5</v>
      </c>
      <c r="G5972" s="4" t="str">
        <f t="shared" si="563"/>
        <v>Sum</v>
      </c>
      <c r="H5972" s="4" t="str">
        <f t="shared" si="564"/>
        <v>On</v>
      </c>
      <c r="I5972">
        <v>1127872598</v>
      </c>
      <c r="J5972" t="s">
        <v>26</v>
      </c>
      <c r="K5972">
        <v>27.26</v>
      </c>
      <c r="L5972">
        <v>28.198495999999999</v>
      </c>
      <c r="M5972">
        <v>1.8933169999999999</v>
      </c>
      <c r="N5972">
        <v>-0.95482100000000003</v>
      </c>
    </row>
    <row r="5973" spans="1:14" x14ac:dyDescent="0.3">
      <c r="A5973" s="1">
        <v>43714</v>
      </c>
      <c r="B5973" s="1">
        <v>43713.833333333336</v>
      </c>
      <c r="C5973" s="3">
        <f t="shared" si="559"/>
        <v>9</v>
      </c>
      <c r="D5973" s="3">
        <f t="shared" si="560"/>
        <v>5</v>
      </c>
      <c r="E5973" s="4">
        <f t="shared" si="561"/>
        <v>20</v>
      </c>
      <c r="F5973" s="4">
        <f t="shared" si="562"/>
        <v>5</v>
      </c>
      <c r="G5973" s="4" t="str">
        <f t="shared" si="563"/>
        <v>Sum</v>
      </c>
      <c r="H5973" s="4" t="str">
        <f t="shared" si="564"/>
        <v>On</v>
      </c>
      <c r="I5973">
        <v>1127872598</v>
      </c>
      <c r="J5973" t="s">
        <v>26</v>
      </c>
      <c r="K5973">
        <v>25.43</v>
      </c>
      <c r="L5973">
        <v>26.162106000000001</v>
      </c>
      <c r="M5973">
        <v>1.485409</v>
      </c>
      <c r="N5973">
        <v>-0.75330299999999994</v>
      </c>
    </row>
    <row r="5974" spans="1:14" x14ac:dyDescent="0.3">
      <c r="A5974" s="1">
        <v>43714.041666666664</v>
      </c>
      <c r="B5974" s="1">
        <v>43713.875</v>
      </c>
      <c r="C5974" s="3">
        <f t="shared" si="559"/>
        <v>9</v>
      </c>
      <c r="D5974" s="3">
        <f t="shared" si="560"/>
        <v>5</v>
      </c>
      <c r="E5974" s="4">
        <f t="shared" si="561"/>
        <v>21</v>
      </c>
      <c r="F5974" s="4">
        <f t="shared" si="562"/>
        <v>5</v>
      </c>
      <c r="G5974" s="4" t="str">
        <f t="shared" si="563"/>
        <v>Sum</v>
      </c>
      <c r="H5974" s="4" t="str">
        <f t="shared" si="564"/>
        <v>On</v>
      </c>
      <c r="I5974">
        <v>1127872598</v>
      </c>
      <c r="J5974" t="s">
        <v>26</v>
      </c>
      <c r="K5974">
        <v>22.89</v>
      </c>
      <c r="L5974">
        <v>23.179931</v>
      </c>
      <c r="M5974">
        <v>0.93180099999999999</v>
      </c>
      <c r="N5974">
        <v>-0.64187000000000005</v>
      </c>
    </row>
    <row r="5975" spans="1:14" x14ac:dyDescent="0.3">
      <c r="A5975" s="1">
        <v>43714.083333333336</v>
      </c>
      <c r="B5975" s="1">
        <v>43713.916666666664</v>
      </c>
      <c r="C5975" s="3">
        <f t="shared" si="559"/>
        <v>9</v>
      </c>
      <c r="D5975" s="3">
        <f t="shared" si="560"/>
        <v>5</v>
      </c>
      <c r="E5975" s="4">
        <f t="shared" si="561"/>
        <v>22</v>
      </c>
      <c r="F5975" s="4">
        <f t="shared" si="562"/>
        <v>5</v>
      </c>
      <c r="G5975" s="4" t="str">
        <f t="shared" si="563"/>
        <v>Sum</v>
      </c>
      <c r="H5975" s="4" t="str">
        <f t="shared" si="564"/>
        <v>Off</v>
      </c>
      <c r="I5975">
        <v>1127872598</v>
      </c>
      <c r="J5975" t="s">
        <v>26</v>
      </c>
      <c r="K5975">
        <v>19.34</v>
      </c>
      <c r="L5975">
        <v>19.900168000000001</v>
      </c>
      <c r="M5975">
        <v>0.78778000000000004</v>
      </c>
      <c r="N5975">
        <v>-0.22761200000000001</v>
      </c>
    </row>
    <row r="5976" spans="1:14" x14ac:dyDescent="0.3">
      <c r="A5976" s="1">
        <v>43714.125</v>
      </c>
      <c r="B5976" s="1">
        <v>43713.958333333336</v>
      </c>
      <c r="C5976" s="3">
        <f t="shared" si="559"/>
        <v>9</v>
      </c>
      <c r="D5976" s="3">
        <f t="shared" si="560"/>
        <v>5</v>
      </c>
      <c r="E5976" s="4">
        <f t="shared" si="561"/>
        <v>23</v>
      </c>
      <c r="F5976" s="4">
        <f t="shared" si="562"/>
        <v>5</v>
      </c>
      <c r="G5976" s="4" t="str">
        <f t="shared" si="563"/>
        <v>Sum</v>
      </c>
      <c r="H5976" s="4" t="str">
        <f t="shared" si="564"/>
        <v>Off</v>
      </c>
      <c r="I5976">
        <v>1127872598</v>
      </c>
      <c r="J5976" t="s">
        <v>26</v>
      </c>
      <c r="K5976">
        <v>18.059999999999999</v>
      </c>
      <c r="L5976">
        <v>18.532126999999999</v>
      </c>
      <c r="M5976">
        <v>0.636324</v>
      </c>
      <c r="N5976">
        <v>-0.16419700000000001</v>
      </c>
    </row>
    <row r="5977" spans="1:14" x14ac:dyDescent="0.3">
      <c r="A5977" s="1">
        <v>43714.166666666664</v>
      </c>
      <c r="B5977" s="1">
        <v>43714</v>
      </c>
      <c r="C5977" s="3">
        <f t="shared" si="559"/>
        <v>9</v>
      </c>
      <c r="D5977" s="3">
        <f t="shared" si="560"/>
        <v>6</v>
      </c>
      <c r="E5977" s="4">
        <f t="shared" si="561"/>
        <v>0</v>
      </c>
      <c r="F5977" s="4">
        <f t="shared" si="562"/>
        <v>6</v>
      </c>
      <c r="G5977" s="4" t="str">
        <f t="shared" si="563"/>
        <v>Sum</v>
      </c>
      <c r="H5977" s="4" t="str">
        <f t="shared" si="564"/>
        <v>Off</v>
      </c>
      <c r="I5977">
        <v>1127872598</v>
      </c>
      <c r="J5977" t="s">
        <v>26</v>
      </c>
      <c r="K5977">
        <v>18.600000000000001</v>
      </c>
      <c r="L5977">
        <v>19.404885</v>
      </c>
      <c r="M5977">
        <v>0.99392599999999998</v>
      </c>
      <c r="N5977">
        <v>-0.18904099999999999</v>
      </c>
    </row>
    <row r="5978" spans="1:14" x14ac:dyDescent="0.3">
      <c r="A5978" s="1">
        <v>43714.208333333336</v>
      </c>
      <c r="B5978" s="1">
        <v>43714.041666666664</v>
      </c>
      <c r="C5978" s="3">
        <f t="shared" si="559"/>
        <v>9</v>
      </c>
      <c r="D5978" s="3">
        <f t="shared" si="560"/>
        <v>6</v>
      </c>
      <c r="E5978" s="4">
        <f t="shared" si="561"/>
        <v>1</v>
      </c>
      <c r="F5978" s="4">
        <f t="shared" si="562"/>
        <v>6</v>
      </c>
      <c r="G5978" s="4" t="str">
        <f t="shared" si="563"/>
        <v>Sum</v>
      </c>
      <c r="H5978" s="4" t="str">
        <f t="shared" si="564"/>
        <v>Off</v>
      </c>
      <c r="I5978">
        <v>1127872598</v>
      </c>
      <c r="J5978" t="s">
        <v>26</v>
      </c>
      <c r="K5978">
        <v>17.739999999999998</v>
      </c>
      <c r="L5978">
        <v>18.896180000000001</v>
      </c>
      <c r="M5978">
        <v>1.158487</v>
      </c>
      <c r="N5978">
        <v>-2.307E-3</v>
      </c>
    </row>
    <row r="5979" spans="1:14" x14ac:dyDescent="0.3">
      <c r="A5979" s="1">
        <v>43714.25</v>
      </c>
      <c r="B5979" s="1">
        <v>43714.083333333336</v>
      </c>
      <c r="C5979" s="3">
        <f t="shared" si="559"/>
        <v>9</v>
      </c>
      <c r="D5979" s="3">
        <f t="shared" si="560"/>
        <v>6</v>
      </c>
      <c r="E5979" s="4">
        <f t="shared" si="561"/>
        <v>2</v>
      </c>
      <c r="F5979" s="4">
        <f t="shared" si="562"/>
        <v>6</v>
      </c>
      <c r="G5979" s="4" t="str">
        <f t="shared" si="563"/>
        <v>Sum</v>
      </c>
      <c r="H5979" s="4" t="str">
        <f t="shared" si="564"/>
        <v>Off</v>
      </c>
      <c r="I5979">
        <v>1127872598</v>
      </c>
      <c r="J5979" t="s">
        <v>26</v>
      </c>
      <c r="K5979">
        <v>16.64</v>
      </c>
      <c r="L5979">
        <v>18.255151999999999</v>
      </c>
      <c r="M5979">
        <v>1.492056</v>
      </c>
      <c r="N5979">
        <v>0.123096</v>
      </c>
    </row>
    <row r="5980" spans="1:14" x14ac:dyDescent="0.3">
      <c r="A5980" s="1">
        <v>43714.291666666664</v>
      </c>
      <c r="B5980" s="1">
        <v>43714.125</v>
      </c>
      <c r="C5980" s="3">
        <f t="shared" si="559"/>
        <v>9</v>
      </c>
      <c r="D5980" s="3">
        <f t="shared" si="560"/>
        <v>6</v>
      </c>
      <c r="E5980" s="4">
        <f t="shared" si="561"/>
        <v>3</v>
      </c>
      <c r="F5980" s="4">
        <f t="shared" si="562"/>
        <v>6</v>
      </c>
      <c r="G5980" s="4" t="str">
        <f t="shared" si="563"/>
        <v>Sum</v>
      </c>
      <c r="H5980" s="4" t="str">
        <f t="shared" si="564"/>
        <v>Off</v>
      </c>
      <c r="I5980">
        <v>1127872598</v>
      </c>
      <c r="J5980" t="s">
        <v>26</v>
      </c>
      <c r="K5980">
        <v>16.420000000000002</v>
      </c>
      <c r="L5980">
        <v>18.372865000000001</v>
      </c>
      <c r="M5980">
        <v>1.8233870000000001</v>
      </c>
      <c r="N5980">
        <v>0.12947800000000001</v>
      </c>
    </row>
    <row r="5981" spans="1:14" x14ac:dyDescent="0.3">
      <c r="A5981" s="1">
        <v>43714.333333333336</v>
      </c>
      <c r="B5981" s="1">
        <v>43714.166666666664</v>
      </c>
      <c r="C5981" s="3">
        <f t="shared" si="559"/>
        <v>9</v>
      </c>
      <c r="D5981" s="3">
        <f t="shared" si="560"/>
        <v>6</v>
      </c>
      <c r="E5981" s="4">
        <f t="shared" si="561"/>
        <v>4</v>
      </c>
      <c r="F5981" s="4">
        <f t="shared" si="562"/>
        <v>6</v>
      </c>
      <c r="G5981" s="4" t="str">
        <f t="shared" si="563"/>
        <v>Sum</v>
      </c>
      <c r="H5981" s="4" t="str">
        <f t="shared" si="564"/>
        <v>Off</v>
      </c>
      <c r="I5981">
        <v>1127872598</v>
      </c>
      <c r="J5981" t="s">
        <v>26</v>
      </c>
      <c r="K5981">
        <v>16.45</v>
      </c>
      <c r="L5981">
        <v>18.772834</v>
      </c>
      <c r="M5981">
        <v>2.1889409999999998</v>
      </c>
      <c r="N5981">
        <v>0.13389300000000001</v>
      </c>
    </row>
    <row r="5982" spans="1:14" x14ac:dyDescent="0.3">
      <c r="A5982" s="1">
        <v>43714.375</v>
      </c>
      <c r="B5982" s="1">
        <v>43714.208333333336</v>
      </c>
      <c r="C5982" s="3">
        <f t="shared" si="559"/>
        <v>9</v>
      </c>
      <c r="D5982" s="3">
        <f t="shared" si="560"/>
        <v>6</v>
      </c>
      <c r="E5982" s="4">
        <f t="shared" si="561"/>
        <v>5</v>
      </c>
      <c r="F5982" s="4">
        <f t="shared" si="562"/>
        <v>6</v>
      </c>
      <c r="G5982" s="4" t="str">
        <f t="shared" si="563"/>
        <v>Sum</v>
      </c>
      <c r="H5982" s="4" t="str">
        <f t="shared" si="564"/>
        <v>Off</v>
      </c>
      <c r="I5982">
        <v>1127872598</v>
      </c>
      <c r="J5982" t="s">
        <v>26</v>
      </c>
      <c r="K5982">
        <v>17.18</v>
      </c>
      <c r="L5982">
        <v>19.700968</v>
      </c>
      <c r="M5982">
        <v>2.443127</v>
      </c>
      <c r="N5982">
        <v>7.7840999999999994E-2</v>
      </c>
    </row>
    <row r="5983" spans="1:14" x14ac:dyDescent="0.3">
      <c r="A5983" s="1">
        <v>43714.416666666664</v>
      </c>
      <c r="B5983" s="1">
        <v>43714.25</v>
      </c>
      <c r="C5983" s="3">
        <f t="shared" si="559"/>
        <v>9</v>
      </c>
      <c r="D5983" s="3">
        <f t="shared" si="560"/>
        <v>6</v>
      </c>
      <c r="E5983" s="4">
        <f t="shared" si="561"/>
        <v>6</v>
      </c>
      <c r="F5983" s="4">
        <f t="shared" si="562"/>
        <v>6</v>
      </c>
      <c r="G5983" s="4" t="str">
        <f t="shared" si="563"/>
        <v>Sum</v>
      </c>
      <c r="H5983" s="4" t="str">
        <f t="shared" si="564"/>
        <v>Off</v>
      </c>
      <c r="I5983">
        <v>1127872598</v>
      </c>
      <c r="J5983" t="s">
        <v>26</v>
      </c>
      <c r="K5983">
        <v>20.420000000000002</v>
      </c>
      <c r="L5983">
        <v>21.7438</v>
      </c>
      <c r="M5983">
        <v>1.4256059999999999</v>
      </c>
      <c r="N5983">
        <v>-0.10180599999999999</v>
      </c>
    </row>
    <row r="5984" spans="1:14" x14ac:dyDescent="0.3">
      <c r="A5984" s="1">
        <v>43714.458333333336</v>
      </c>
      <c r="B5984" s="1">
        <v>43714.291666666664</v>
      </c>
      <c r="C5984" s="3">
        <f t="shared" si="559"/>
        <v>9</v>
      </c>
      <c r="D5984" s="3">
        <f t="shared" si="560"/>
        <v>6</v>
      </c>
      <c r="E5984" s="4">
        <f t="shared" si="561"/>
        <v>7</v>
      </c>
      <c r="F5984" s="4">
        <f t="shared" si="562"/>
        <v>6</v>
      </c>
      <c r="G5984" s="4" t="str">
        <f t="shared" si="563"/>
        <v>Sum</v>
      </c>
      <c r="H5984" s="4" t="str">
        <f t="shared" si="564"/>
        <v>Off</v>
      </c>
      <c r="I5984">
        <v>1127872598</v>
      </c>
      <c r="J5984" t="s">
        <v>26</v>
      </c>
      <c r="K5984">
        <v>20.78</v>
      </c>
      <c r="L5984">
        <v>21.448805</v>
      </c>
      <c r="M5984">
        <v>0.67997200000000002</v>
      </c>
      <c r="N5984">
        <v>-1.1167E-2</v>
      </c>
    </row>
    <row r="5985" spans="1:14" x14ac:dyDescent="0.3">
      <c r="A5985" s="1">
        <v>43714.5</v>
      </c>
      <c r="B5985" s="1">
        <v>43714.333333333336</v>
      </c>
      <c r="C5985" s="3">
        <f t="shared" si="559"/>
        <v>9</v>
      </c>
      <c r="D5985" s="3">
        <f t="shared" si="560"/>
        <v>6</v>
      </c>
      <c r="E5985" s="4">
        <f t="shared" si="561"/>
        <v>8</v>
      </c>
      <c r="F5985" s="4">
        <f t="shared" si="562"/>
        <v>6</v>
      </c>
      <c r="G5985" s="4" t="str">
        <f t="shared" si="563"/>
        <v>Sum</v>
      </c>
      <c r="H5985" s="4" t="str">
        <f t="shared" si="564"/>
        <v>Off</v>
      </c>
      <c r="I5985">
        <v>1127872598</v>
      </c>
      <c r="J5985" t="s">
        <v>26</v>
      </c>
      <c r="K5985">
        <v>21.27</v>
      </c>
      <c r="L5985">
        <v>21.807213999999998</v>
      </c>
      <c r="M5985">
        <v>0.640679</v>
      </c>
      <c r="N5985">
        <v>-0.103465</v>
      </c>
    </row>
    <row r="5986" spans="1:14" x14ac:dyDescent="0.3">
      <c r="A5986" s="1">
        <v>43714.541666666664</v>
      </c>
      <c r="B5986" s="1">
        <v>43714.375</v>
      </c>
      <c r="C5986" s="3">
        <f t="shared" si="559"/>
        <v>9</v>
      </c>
      <c r="D5986" s="3">
        <f t="shared" si="560"/>
        <v>6</v>
      </c>
      <c r="E5986" s="4">
        <f t="shared" si="561"/>
        <v>9</v>
      </c>
      <c r="F5986" s="4">
        <f t="shared" si="562"/>
        <v>6</v>
      </c>
      <c r="G5986" s="4" t="str">
        <f t="shared" si="563"/>
        <v>Sum</v>
      </c>
      <c r="H5986" s="4" t="str">
        <f t="shared" si="564"/>
        <v>Off</v>
      </c>
      <c r="I5986">
        <v>1127872598</v>
      </c>
      <c r="J5986" t="s">
        <v>26</v>
      </c>
      <c r="K5986">
        <v>23.5</v>
      </c>
      <c r="L5986">
        <v>23.876573</v>
      </c>
      <c r="M5986">
        <v>0.70338400000000001</v>
      </c>
      <c r="N5986">
        <v>-0.32681100000000002</v>
      </c>
    </row>
    <row r="5987" spans="1:14" x14ac:dyDescent="0.3">
      <c r="A5987" s="1">
        <v>43714.583333333336</v>
      </c>
      <c r="B5987" s="1">
        <v>43714.416666666664</v>
      </c>
      <c r="C5987" s="3">
        <f t="shared" si="559"/>
        <v>9</v>
      </c>
      <c r="D5987" s="3">
        <f t="shared" si="560"/>
        <v>6</v>
      </c>
      <c r="E5987" s="4">
        <f t="shared" si="561"/>
        <v>10</v>
      </c>
      <c r="F5987" s="4">
        <f t="shared" si="562"/>
        <v>6</v>
      </c>
      <c r="G5987" s="4" t="str">
        <f t="shared" si="563"/>
        <v>Sum</v>
      </c>
      <c r="H5987" s="4" t="str">
        <f t="shared" si="564"/>
        <v>On</v>
      </c>
      <c r="I5987">
        <v>1127872598</v>
      </c>
      <c r="J5987" t="s">
        <v>26</v>
      </c>
      <c r="K5987">
        <v>25.74</v>
      </c>
      <c r="L5987">
        <v>26.157216999999999</v>
      </c>
      <c r="M5987">
        <v>0.84084099999999995</v>
      </c>
      <c r="N5987">
        <v>-0.423624</v>
      </c>
    </row>
    <row r="5988" spans="1:14" x14ac:dyDescent="0.3">
      <c r="A5988" s="1">
        <v>43714.625</v>
      </c>
      <c r="B5988" s="1">
        <v>43714.458333333336</v>
      </c>
      <c r="C5988" s="3">
        <f t="shared" si="559"/>
        <v>9</v>
      </c>
      <c r="D5988" s="3">
        <f t="shared" si="560"/>
        <v>6</v>
      </c>
      <c r="E5988" s="4">
        <f t="shared" si="561"/>
        <v>11</v>
      </c>
      <c r="F5988" s="4">
        <f t="shared" si="562"/>
        <v>6</v>
      </c>
      <c r="G5988" s="4" t="str">
        <f t="shared" si="563"/>
        <v>Sum</v>
      </c>
      <c r="H5988" s="4" t="str">
        <f t="shared" si="564"/>
        <v>On</v>
      </c>
      <c r="I5988">
        <v>1127872598</v>
      </c>
      <c r="J5988" t="s">
        <v>26</v>
      </c>
      <c r="K5988">
        <v>27.98</v>
      </c>
      <c r="L5988">
        <v>28.876618000000001</v>
      </c>
      <c r="M5988">
        <v>1.1482319999999999</v>
      </c>
      <c r="N5988">
        <v>-0.251614</v>
      </c>
    </row>
    <row r="5989" spans="1:14" x14ac:dyDescent="0.3">
      <c r="A5989" s="1">
        <v>43714.666666666664</v>
      </c>
      <c r="B5989" s="1">
        <v>43714.5</v>
      </c>
      <c r="C5989" s="3">
        <f t="shared" si="559"/>
        <v>9</v>
      </c>
      <c r="D5989" s="3">
        <f t="shared" si="560"/>
        <v>6</v>
      </c>
      <c r="E5989" s="4">
        <f t="shared" si="561"/>
        <v>12</v>
      </c>
      <c r="F5989" s="4">
        <f t="shared" si="562"/>
        <v>6</v>
      </c>
      <c r="G5989" s="4" t="str">
        <f t="shared" si="563"/>
        <v>Sum</v>
      </c>
      <c r="H5989" s="4" t="str">
        <f t="shared" si="564"/>
        <v>On</v>
      </c>
      <c r="I5989">
        <v>1127872598</v>
      </c>
      <c r="J5989" t="s">
        <v>26</v>
      </c>
      <c r="K5989">
        <v>29.1</v>
      </c>
      <c r="L5989">
        <v>30.555531999999999</v>
      </c>
      <c r="M5989">
        <v>1.641327</v>
      </c>
      <c r="N5989">
        <v>-0.18579499999999999</v>
      </c>
    </row>
    <row r="5990" spans="1:14" x14ac:dyDescent="0.3">
      <c r="A5990" s="1">
        <v>43714.708333333336</v>
      </c>
      <c r="B5990" s="1">
        <v>43714.541666666664</v>
      </c>
      <c r="C5990" s="3">
        <f t="shared" si="559"/>
        <v>9</v>
      </c>
      <c r="D5990" s="3">
        <f t="shared" si="560"/>
        <v>6</v>
      </c>
      <c r="E5990" s="4">
        <f t="shared" si="561"/>
        <v>13</v>
      </c>
      <c r="F5990" s="4">
        <f t="shared" si="562"/>
        <v>6</v>
      </c>
      <c r="G5990" s="4" t="str">
        <f t="shared" si="563"/>
        <v>Sum</v>
      </c>
      <c r="H5990" s="4" t="str">
        <f t="shared" si="564"/>
        <v>On</v>
      </c>
      <c r="I5990">
        <v>1127872598</v>
      </c>
      <c r="J5990" t="s">
        <v>26</v>
      </c>
      <c r="K5990">
        <v>29.74</v>
      </c>
      <c r="L5990">
        <v>31.732710999999998</v>
      </c>
      <c r="M5990">
        <v>2.1193680000000001</v>
      </c>
      <c r="N5990">
        <v>-0.12665699999999999</v>
      </c>
    </row>
    <row r="5991" spans="1:14" x14ac:dyDescent="0.3">
      <c r="A5991" s="1">
        <v>43714.75</v>
      </c>
      <c r="B5991" s="1">
        <v>43714.583333333336</v>
      </c>
      <c r="C5991" s="3">
        <f t="shared" si="559"/>
        <v>9</v>
      </c>
      <c r="D5991" s="3">
        <f t="shared" si="560"/>
        <v>6</v>
      </c>
      <c r="E5991" s="4">
        <f t="shared" si="561"/>
        <v>14</v>
      </c>
      <c r="F5991" s="4">
        <f t="shared" si="562"/>
        <v>6</v>
      </c>
      <c r="G5991" s="4" t="str">
        <f t="shared" si="563"/>
        <v>Sum</v>
      </c>
      <c r="H5991" s="4" t="str">
        <f t="shared" si="564"/>
        <v>On</v>
      </c>
      <c r="I5991">
        <v>1127872598</v>
      </c>
      <c r="J5991" t="s">
        <v>26</v>
      </c>
      <c r="K5991">
        <v>30.36</v>
      </c>
      <c r="L5991">
        <v>33.072175000000001</v>
      </c>
      <c r="M5991">
        <v>2.753647</v>
      </c>
      <c r="N5991">
        <v>-4.1472000000000002E-2</v>
      </c>
    </row>
    <row r="5992" spans="1:14" x14ac:dyDescent="0.3">
      <c r="A5992" s="1">
        <v>43714.791666666664</v>
      </c>
      <c r="B5992" s="1">
        <v>43714.625</v>
      </c>
      <c r="C5992" s="3">
        <f t="shared" si="559"/>
        <v>9</v>
      </c>
      <c r="D5992" s="3">
        <f t="shared" si="560"/>
        <v>6</v>
      </c>
      <c r="E5992" s="4">
        <f t="shared" si="561"/>
        <v>15</v>
      </c>
      <c r="F5992" s="4">
        <f t="shared" si="562"/>
        <v>6</v>
      </c>
      <c r="G5992" s="4" t="str">
        <f t="shared" si="563"/>
        <v>Sum</v>
      </c>
      <c r="H5992" s="4" t="str">
        <f t="shared" si="564"/>
        <v>On</v>
      </c>
      <c r="I5992">
        <v>1127872598</v>
      </c>
      <c r="J5992" t="s">
        <v>26</v>
      </c>
      <c r="K5992">
        <v>30.31</v>
      </c>
      <c r="L5992">
        <v>33.266317999999998</v>
      </c>
      <c r="M5992">
        <v>2.9452970000000001</v>
      </c>
      <c r="N5992">
        <v>1.1021E-2</v>
      </c>
    </row>
    <row r="5993" spans="1:14" x14ac:dyDescent="0.3">
      <c r="A5993" s="1">
        <v>43714.833333333336</v>
      </c>
      <c r="B5993" s="1">
        <v>43714.666666666664</v>
      </c>
      <c r="C5993" s="3">
        <f t="shared" si="559"/>
        <v>9</v>
      </c>
      <c r="D5993" s="3">
        <f t="shared" si="560"/>
        <v>6</v>
      </c>
      <c r="E5993" s="4">
        <f t="shared" si="561"/>
        <v>16</v>
      </c>
      <c r="F5993" s="4">
        <f t="shared" si="562"/>
        <v>6</v>
      </c>
      <c r="G5993" s="4" t="str">
        <f t="shared" si="563"/>
        <v>Sum</v>
      </c>
      <c r="H5993" s="4" t="str">
        <f t="shared" si="564"/>
        <v>On</v>
      </c>
      <c r="I5993">
        <v>1127872598</v>
      </c>
      <c r="J5993" t="s">
        <v>26</v>
      </c>
      <c r="K5993">
        <v>30.6</v>
      </c>
      <c r="L5993">
        <v>34.216464999999999</v>
      </c>
      <c r="M5993">
        <v>3.5458509999999999</v>
      </c>
      <c r="N5993">
        <v>7.0613999999999996E-2</v>
      </c>
    </row>
    <row r="5994" spans="1:14" x14ac:dyDescent="0.3">
      <c r="A5994" s="1">
        <v>43714.875</v>
      </c>
      <c r="B5994" s="1">
        <v>43714.708333333336</v>
      </c>
      <c r="C5994" s="3">
        <f t="shared" si="559"/>
        <v>9</v>
      </c>
      <c r="D5994" s="3">
        <f t="shared" si="560"/>
        <v>6</v>
      </c>
      <c r="E5994" s="4">
        <f t="shared" si="561"/>
        <v>17</v>
      </c>
      <c r="F5994" s="4">
        <f t="shared" si="562"/>
        <v>6</v>
      </c>
      <c r="G5994" s="4" t="str">
        <f t="shared" si="563"/>
        <v>Sum</v>
      </c>
      <c r="H5994" s="4" t="str">
        <f t="shared" si="564"/>
        <v>On</v>
      </c>
      <c r="I5994">
        <v>1127872598</v>
      </c>
      <c r="J5994" t="s">
        <v>26</v>
      </c>
      <c r="K5994">
        <v>30.31</v>
      </c>
      <c r="L5994">
        <v>33.022157999999997</v>
      </c>
      <c r="M5994">
        <v>2.7208100000000002</v>
      </c>
      <c r="N5994">
        <v>-8.652E-3</v>
      </c>
    </row>
    <row r="5995" spans="1:14" x14ac:dyDescent="0.3">
      <c r="A5995" s="1">
        <v>43714.916666666664</v>
      </c>
      <c r="B5995" s="1">
        <v>43714.75</v>
      </c>
      <c r="C5995" s="3">
        <f t="shared" si="559"/>
        <v>9</v>
      </c>
      <c r="D5995" s="3">
        <f t="shared" si="560"/>
        <v>6</v>
      </c>
      <c r="E5995" s="4">
        <f t="shared" si="561"/>
        <v>18</v>
      </c>
      <c r="F5995" s="4">
        <f t="shared" si="562"/>
        <v>6</v>
      </c>
      <c r="G5995" s="4" t="str">
        <f t="shared" si="563"/>
        <v>Sum</v>
      </c>
      <c r="H5995" s="4" t="str">
        <f t="shared" si="564"/>
        <v>On</v>
      </c>
      <c r="I5995">
        <v>1127872598</v>
      </c>
      <c r="J5995" t="s">
        <v>26</v>
      </c>
      <c r="K5995">
        <v>28.95</v>
      </c>
      <c r="L5995">
        <v>31.240993</v>
      </c>
      <c r="M5995">
        <v>2.2651059999999998</v>
      </c>
      <c r="N5995">
        <v>2.5887E-2</v>
      </c>
    </row>
    <row r="5996" spans="1:14" x14ac:dyDescent="0.3">
      <c r="A5996" s="1">
        <v>43714.958333333336</v>
      </c>
      <c r="B5996" s="1">
        <v>43714.791666666664</v>
      </c>
      <c r="C5996" s="3">
        <f t="shared" si="559"/>
        <v>9</v>
      </c>
      <c r="D5996" s="3">
        <f t="shared" si="560"/>
        <v>6</v>
      </c>
      <c r="E5996" s="4">
        <f t="shared" si="561"/>
        <v>19</v>
      </c>
      <c r="F5996" s="4">
        <f t="shared" si="562"/>
        <v>6</v>
      </c>
      <c r="G5996" s="4" t="str">
        <f t="shared" si="563"/>
        <v>Sum</v>
      </c>
      <c r="H5996" s="4" t="str">
        <f t="shared" si="564"/>
        <v>On</v>
      </c>
      <c r="I5996">
        <v>1127872598</v>
      </c>
      <c r="J5996" t="s">
        <v>26</v>
      </c>
      <c r="K5996">
        <v>26.86</v>
      </c>
      <c r="L5996">
        <v>28.444607000000001</v>
      </c>
      <c r="M5996">
        <v>1.6281159999999999</v>
      </c>
      <c r="N5996">
        <v>-4.3508999999999999E-2</v>
      </c>
    </row>
    <row r="5997" spans="1:14" x14ac:dyDescent="0.3">
      <c r="A5997" s="1">
        <v>43715</v>
      </c>
      <c r="B5997" s="1">
        <v>43714.833333333336</v>
      </c>
      <c r="C5997" s="3">
        <f t="shared" si="559"/>
        <v>9</v>
      </c>
      <c r="D5997" s="3">
        <f t="shared" si="560"/>
        <v>6</v>
      </c>
      <c r="E5997" s="4">
        <f t="shared" si="561"/>
        <v>20</v>
      </c>
      <c r="F5997" s="4">
        <f t="shared" si="562"/>
        <v>6</v>
      </c>
      <c r="G5997" s="4" t="str">
        <f t="shared" si="563"/>
        <v>Sum</v>
      </c>
      <c r="H5997" s="4" t="str">
        <f t="shared" si="564"/>
        <v>On</v>
      </c>
      <c r="I5997">
        <v>1127872598</v>
      </c>
      <c r="J5997" t="s">
        <v>26</v>
      </c>
      <c r="K5997">
        <v>24.77</v>
      </c>
      <c r="L5997">
        <v>25.932724</v>
      </c>
      <c r="M5997">
        <v>1.2256309999999999</v>
      </c>
      <c r="N5997">
        <v>-6.2907000000000005E-2</v>
      </c>
    </row>
    <row r="5998" spans="1:14" x14ac:dyDescent="0.3">
      <c r="A5998" s="1">
        <v>43715.041666666664</v>
      </c>
      <c r="B5998" s="1">
        <v>43714.875</v>
      </c>
      <c r="C5998" s="3">
        <f t="shared" si="559"/>
        <v>9</v>
      </c>
      <c r="D5998" s="3">
        <f t="shared" si="560"/>
        <v>6</v>
      </c>
      <c r="E5998" s="4">
        <f t="shared" si="561"/>
        <v>21</v>
      </c>
      <c r="F5998" s="4">
        <f t="shared" si="562"/>
        <v>6</v>
      </c>
      <c r="G5998" s="4" t="str">
        <f t="shared" si="563"/>
        <v>Sum</v>
      </c>
      <c r="H5998" s="4" t="str">
        <f t="shared" si="564"/>
        <v>On</v>
      </c>
      <c r="I5998">
        <v>1127872598</v>
      </c>
      <c r="J5998" t="s">
        <v>26</v>
      </c>
      <c r="K5998">
        <v>22.25</v>
      </c>
      <c r="L5998">
        <v>23.210694</v>
      </c>
      <c r="M5998">
        <v>0.98732900000000001</v>
      </c>
      <c r="N5998">
        <v>-2.6634999999999999E-2</v>
      </c>
    </row>
    <row r="5999" spans="1:14" x14ac:dyDescent="0.3">
      <c r="A5999" s="1">
        <v>43715.083333333336</v>
      </c>
      <c r="B5999" s="1">
        <v>43714.916666666664</v>
      </c>
      <c r="C5999" s="3">
        <f t="shared" si="559"/>
        <v>9</v>
      </c>
      <c r="D5999" s="3">
        <f t="shared" si="560"/>
        <v>6</v>
      </c>
      <c r="E5999" s="4">
        <f t="shared" si="561"/>
        <v>22</v>
      </c>
      <c r="F5999" s="4">
        <f t="shared" si="562"/>
        <v>6</v>
      </c>
      <c r="G5999" s="4" t="str">
        <f t="shared" si="563"/>
        <v>Sum</v>
      </c>
      <c r="H5999" s="4" t="str">
        <f t="shared" si="564"/>
        <v>Off</v>
      </c>
      <c r="I5999">
        <v>1127872598</v>
      </c>
      <c r="J5999" t="s">
        <v>26</v>
      </c>
      <c r="K5999">
        <v>20.52</v>
      </c>
      <c r="L5999">
        <v>21.358547999999999</v>
      </c>
      <c r="M5999">
        <v>0.68020199999999997</v>
      </c>
      <c r="N5999">
        <v>0.15834599999999999</v>
      </c>
    </row>
    <row r="6000" spans="1:14" x14ac:dyDescent="0.3">
      <c r="A6000" s="1">
        <v>43715.125</v>
      </c>
      <c r="B6000" s="1">
        <v>43714.958333333336</v>
      </c>
      <c r="C6000" s="3">
        <f t="shared" si="559"/>
        <v>9</v>
      </c>
      <c r="D6000" s="3">
        <f t="shared" si="560"/>
        <v>6</v>
      </c>
      <c r="E6000" s="4">
        <f t="shared" si="561"/>
        <v>23</v>
      </c>
      <c r="F6000" s="4">
        <f t="shared" si="562"/>
        <v>6</v>
      </c>
      <c r="G6000" s="4" t="str">
        <f t="shared" si="563"/>
        <v>Sum</v>
      </c>
      <c r="H6000" s="4" t="str">
        <f t="shared" si="564"/>
        <v>Off</v>
      </c>
      <c r="I6000">
        <v>1127872598</v>
      </c>
      <c r="J6000" t="s">
        <v>26</v>
      </c>
      <c r="K6000">
        <v>19.04</v>
      </c>
      <c r="L6000">
        <v>19.637371999999999</v>
      </c>
      <c r="M6000">
        <v>0.45767999999999998</v>
      </c>
      <c r="N6000">
        <v>0.13969200000000001</v>
      </c>
    </row>
    <row r="6001" spans="1:14" x14ac:dyDescent="0.3">
      <c r="A6001" s="1">
        <v>43715.166666666664</v>
      </c>
      <c r="B6001" s="1">
        <v>43715</v>
      </c>
      <c r="C6001" s="3">
        <f t="shared" si="559"/>
        <v>9</v>
      </c>
      <c r="D6001" s="3">
        <f t="shared" si="560"/>
        <v>7</v>
      </c>
      <c r="E6001" s="4">
        <f t="shared" si="561"/>
        <v>0</v>
      </c>
      <c r="F6001" s="4">
        <f t="shared" si="562"/>
        <v>7</v>
      </c>
      <c r="G6001" s="4" t="str">
        <f t="shared" si="563"/>
        <v>Sum</v>
      </c>
      <c r="H6001" s="4" t="str">
        <f t="shared" si="564"/>
        <v>Off</v>
      </c>
      <c r="I6001">
        <v>1127872598</v>
      </c>
      <c r="J6001" t="s">
        <v>26</v>
      </c>
      <c r="K6001">
        <v>16.95</v>
      </c>
      <c r="L6001">
        <v>17.545881000000001</v>
      </c>
      <c r="M6001">
        <v>0.56796800000000003</v>
      </c>
      <c r="N6001">
        <v>2.7913E-2</v>
      </c>
    </row>
    <row r="6002" spans="1:14" x14ac:dyDescent="0.3">
      <c r="A6002" s="1">
        <v>43715.208333333336</v>
      </c>
      <c r="B6002" s="1">
        <v>43715.041666666664</v>
      </c>
      <c r="C6002" s="3">
        <f t="shared" si="559"/>
        <v>9</v>
      </c>
      <c r="D6002" s="3">
        <f t="shared" si="560"/>
        <v>7</v>
      </c>
      <c r="E6002" s="4">
        <f t="shared" si="561"/>
        <v>1</v>
      </c>
      <c r="F6002" s="4">
        <f t="shared" si="562"/>
        <v>7</v>
      </c>
      <c r="G6002" s="4" t="str">
        <f t="shared" si="563"/>
        <v>Sum</v>
      </c>
      <c r="H6002" s="4" t="str">
        <f t="shared" si="564"/>
        <v>Off</v>
      </c>
      <c r="I6002">
        <v>1127872598</v>
      </c>
      <c r="J6002" t="s">
        <v>26</v>
      </c>
      <c r="K6002">
        <v>15.9</v>
      </c>
      <c r="L6002">
        <v>16.583046</v>
      </c>
      <c r="M6002">
        <v>0.551678</v>
      </c>
      <c r="N6002">
        <v>0.13136800000000001</v>
      </c>
    </row>
    <row r="6003" spans="1:14" x14ac:dyDescent="0.3">
      <c r="A6003" s="1">
        <v>43715.25</v>
      </c>
      <c r="B6003" s="1">
        <v>43715.083333333336</v>
      </c>
      <c r="C6003" s="3">
        <f t="shared" si="559"/>
        <v>9</v>
      </c>
      <c r="D6003" s="3">
        <f t="shared" si="560"/>
        <v>7</v>
      </c>
      <c r="E6003" s="4">
        <f t="shared" si="561"/>
        <v>2</v>
      </c>
      <c r="F6003" s="4">
        <f t="shared" si="562"/>
        <v>7</v>
      </c>
      <c r="G6003" s="4" t="str">
        <f t="shared" si="563"/>
        <v>Sum</v>
      </c>
      <c r="H6003" s="4" t="str">
        <f t="shared" si="564"/>
        <v>Off</v>
      </c>
      <c r="I6003">
        <v>1127872598</v>
      </c>
      <c r="J6003" t="s">
        <v>26</v>
      </c>
      <c r="K6003">
        <v>15.02</v>
      </c>
      <c r="L6003">
        <v>15.730058</v>
      </c>
      <c r="M6003">
        <v>0.51784300000000005</v>
      </c>
      <c r="N6003">
        <v>0.192215</v>
      </c>
    </row>
    <row r="6004" spans="1:14" x14ac:dyDescent="0.3">
      <c r="A6004" s="1">
        <v>43715.291666666664</v>
      </c>
      <c r="B6004" s="1">
        <v>43715.125</v>
      </c>
      <c r="C6004" s="3">
        <f t="shared" si="559"/>
        <v>9</v>
      </c>
      <c r="D6004" s="3">
        <f t="shared" si="560"/>
        <v>7</v>
      </c>
      <c r="E6004" s="4">
        <f t="shared" si="561"/>
        <v>3</v>
      </c>
      <c r="F6004" s="4">
        <f t="shared" si="562"/>
        <v>7</v>
      </c>
      <c r="G6004" s="4" t="str">
        <f t="shared" si="563"/>
        <v>Sum</v>
      </c>
      <c r="H6004" s="4" t="str">
        <f t="shared" si="564"/>
        <v>Off</v>
      </c>
      <c r="I6004">
        <v>1127872598</v>
      </c>
      <c r="J6004" t="s">
        <v>26</v>
      </c>
      <c r="K6004">
        <v>14.14</v>
      </c>
      <c r="L6004">
        <v>14.93946</v>
      </c>
      <c r="M6004">
        <v>0.62932699999999997</v>
      </c>
      <c r="N6004">
        <v>0.17013300000000001</v>
      </c>
    </row>
    <row r="6005" spans="1:14" x14ac:dyDescent="0.3">
      <c r="A6005" s="1">
        <v>43715.333333333336</v>
      </c>
      <c r="B6005" s="1">
        <v>43715.166666666664</v>
      </c>
      <c r="C6005" s="3">
        <f t="shared" si="559"/>
        <v>9</v>
      </c>
      <c r="D6005" s="3">
        <f t="shared" si="560"/>
        <v>7</v>
      </c>
      <c r="E6005" s="4">
        <f t="shared" si="561"/>
        <v>4</v>
      </c>
      <c r="F6005" s="4">
        <f t="shared" si="562"/>
        <v>7</v>
      </c>
      <c r="G6005" s="4" t="str">
        <f t="shared" si="563"/>
        <v>Sum</v>
      </c>
      <c r="H6005" s="4" t="str">
        <f t="shared" si="564"/>
        <v>Off</v>
      </c>
      <c r="I6005">
        <v>1127872598</v>
      </c>
      <c r="J6005" t="s">
        <v>26</v>
      </c>
      <c r="K6005">
        <v>13.65</v>
      </c>
      <c r="L6005">
        <v>14.528006</v>
      </c>
      <c r="M6005">
        <v>0.74394400000000005</v>
      </c>
      <c r="N6005">
        <v>0.13406199999999999</v>
      </c>
    </row>
    <row r="6006" spans="1:14" x14ac:dyDescent="0.3">
      <c r="A6006" s="1">
        <v>43715.375</v>
      </c>
      <c r="B6006" s="1">
        <v>43715.208333333336</v>
      </c>
      <c r="C6006" s="3">
        <f t="shared" si="559"/>
        <v>9</v>
      </c>
      <c r="D6006" s="3">
        <f t="shared" si="560"/>
        <v>7</v>
      </c>
      <c r="E6006" s="4">
        <f t="shared" si="561"/>
        <v>5</v>
      </c>
      <c r="F6006" s="4">
        <f t="shared" si="562"/>
        <v>7</v>
      </c>
      <c r="G6006" s="4" t="str">
        <f t="shared" si="563"/>
        <v>Sum</v>
      </c>
      <c r="H6006" s="4" t="str">
        <f t="shared" si="564"/>
        <v>Off</v>
      </c>
      <c r="I6006">
        <v>1127872598</v>
      </c>
      <c r="J6006" t="s">
        <v>26</v>
      </c>
      <c r="K6006">
        <v>14.21</v>
      </c>
      <c r="L6006">
        <v>15.185243</v>
      </c>
      <c r="M6006">
        <v>0.87440200000000001</v>
      </c>
      <c r="N6006">
        <v>0.100841</v>
      </c>
    </row>
    <row r="6007" spans="1:14" x14ac:dyDescent="0.3">
      <c r="A6007" s="1">
        <v>43715.416666666664</v>
      </c>
      <c r="B6007" s="1">
        <v>43715.25</v>
      </c>
      <c r="C6007" s="3">
        <f t="shared" si="559"/>
        <v>9</v>
      </c>
      <c r="D6007" s="3">
        <f t="shared" si="560"/>
        <v>7</v>
      </c>
      <c r="E6007" s="4">
        <f t="shared" si="561"/>
        <v>6</v>
      </c>
      <c r="F6007" s="4">
        <f t="shared" si="562"/>
        <v>7</v>
      </c>
      <c r="G6007" s="4" t="str">
        <f t="shared" si="563"/>
        <v>Sum</v>
      </c>
      <c r="H6007" s="4" t="str">
        <f t="shared" si="564"/>
        <v>Off</v>
      </c>
      <c r="I6007">
        <v>1127872598</v>
      </c>
      <c r="J6007" t="s">
        <v>26</v>
      </c>
      <c r="K6007">
        <v>15.39</v>
      </c>
      <c r="L6007">
        <v>16.484135999999999</v>
      </c>
      <c r="M6007">
        <v>1.1257459999999999</v>
      </c>
      <c r="N6007">
        <v>-3.1609999999999999E-2</v>
      </c>
    </row>
    <row r="6008" spans="1:14" x14ac:dyDescent="0.3">
      <c r="A6008" s="1">
        <v>43715.458333333336</v>
      </c>
      <c r="B6008" s="1">
        <v>43715.291666666664</v>
      </c>
      <c r="C6008" s="3">
        <f t="shared" si="559"/>
        <v>9</v>
      </c>
      <c r="D6008" s="3">
        <f t="shared" si="560"/>
        <v>7</v>
      </c>
      <c r="E6008" s="4">
        <f t="shared" si="561"/>
        <v>7</v>
      </c>
      <c r="F6008" s="4">
        <f t="shared" si="562"/>
        <v>7</v>
      </c>
      <c r="G6008" s="4" t="str">
        <f t="shared" si="563"/>
        <v>Sum</v>
      </c>
      <c r="H6008" s="4" t="str">
        <f t="shared" si="564"/>
        <v>Off</v>
      </c>
      <c r="I6008">
        <v>1127872598</v>
      </c>
      <c r="J6008" t="s">
        <v>26</v>
      </c>
      <c r="K6008">
        <v>15.73</v>
      </c>
      <c r="L6008">
        <v>16.736056000000001</v>
      </c>
      <c r="M6008">
        <v>0.94111699999999998</v>
      </c>
      <c r="N6008">
        <v>6.4938999999999997E-2</v>
      </c>
    </row>
    <row r="6009" spans="1:14" x14ac:dyDescent="0.3">
      <c r="A6009" s="1">
        <v>43715.5</v>
      </c>
      <c r="B6009" s="1">
        <v>43715.333333333336</v>
      </c>
      <c r="C6009" s="3">
        <f t="shared" si="559"/>
        <v>9</v>
      </c>
      <c r="D6009" s="3">
        <f t="shared" si="560"/>
        <v>7</v>
      </c>
      <c r="E6009" s="4">
        <f t="shared" si="561"/>
        <v>8</v>
      </c>
      <c r="F6009" s="4">
        <f t="shared" si="562"/>
        <v>7</v>
      </c>
      <c r="G6009" s="4" t="str">
        <f t="shared" si="563"/>
        <v>Sum</v>
      </c>
      <c r="H6009" s="4" t="str">
        <f t="shared" si="564"/>
        <v>Off</v>
      </c>
      <c r="I6009">
        <v>1127872598</v>
      </c>
      <c r="J6009" t="s">
        <v>26</v>
      </c>
      <c r="K6009">
        <v>16.68</v>
      </c>
      <c r="L6009">
        <v>17.508278000000001</v>
      </c>
      <c r="M6009">
        <v>0.88946899999999995</v>
      </c>
      <c r="N6009">
        <v>-6.1191000000000002E-2</v>
      </c>
    </row>
    <row r="6010" spans="1:14" x14ac:dyDescent="0.3">
      <c r="A6010" s="1">
        <v>43715.541666666664</v>
      </c>
      <c r="B6010" s="1">
        <v>43715.375</v>
      </c>
      <c r="C6010" s="3">
        <f t="shared" si="559"/>
        <v>9</v>
      </c>
      <c r="D6010" s="3">
        <f t="shared" si="560"/>
        <v>7</v>
      </c>
      <c r="E6010" s="4">
        <f t="shared" si="561"/>
        <v>9</v>
      </c>
      <c r="F6010" s="4">
        <f t="shared" si="562"/>
        <v>7</v>
      </c>
      <c r="G6010" s="4" t="str">
        <f t="shared" si="563"/>
        <v>Sum</v>
      </c>
      <c r="H6010" s="4" t="str">
        <f t="shared" si="564"/>
        <v>Off</v>
      </c>
      <c r="I6010">
        <v>1127872598</v>
      </c>
      <c r="J6010" t="s">
        <v>26</v>
      </c>
      <c r="K6010">
        <v>18.579999999999998</v>
      </c>
      <c r="L6010">
        <v>19.407855999999999</v>
      </c>
      <c r="M6010">
        <v>0.987896</v>
      </c>
      <c r="N6010">
        <v>-0.16003999999999999</v>
      </c>
    </row>
    <row r="6011" spans="1:14" x14ac:dyDescent="0.3">
      <c r="A6011" s="1">
        <v>43715.583333333336</v>
      </c>
      <c r="B6011" s="1">
        <v>43715.416666666664</v>
      </c>
      <c r="C6011" s="3">
        <f t="shared" si="559"/>
        <v>9</v>
      </c>
      <c r="D6011" s="3">
        <f t="shared" si="560"/>
        <v>7</v>
      </c>
      <c r="E6011" s="4">
        <f t="shared" si="561"/>
        <v>10</v>
      </c>
      <c r="F6011" s="4">
        <f t="shared" si="562"/>
        <v>7</v>
      </c>
      <c r="G6011" s="4" t="str">
        <f t="shared" si="563"/>
        <v>Sum</v>
      </c>
      <c r="H6011" s="4" t="str">
        <f t="shared" si="564"/>
        <v>Off</v>
      </c>
      <c r="I6011">
        <v>1127872598</v>
      </c>
      <c r="J6011" t="s">
        <v>26</v>
      </c>
      <c r="K6011">
        <v>19.48</v>
      </c>
      <c r="L6011">
        <v>20.292204000000002</v>
      </c>
      <c r="M6011">
        <v>0.99792700000000001</v>
      </c>
      <c r="N6011">
        <v>-0.185723</v>
      </c>
    </row>
    <row r="6012" spans="1:14" x14ac:dyDescent="0.3">
      <c r="A6012" s="1">
        <v>43715.625</v>
      </c>
      <c r="B6012" s="1">
        <v>43715.458333333336</v>
      </c>
      <c r="C6012" s="3">
        <f t="shared" si="559"/>
        <v>9</v>
      </c>
      <c r="D6012" s="3">
        <f t="shared" si="560"/>
        <v>7</v>
      </c>
      <c r="E6012" s="4">
        <f t="shared" si="561"/>
        <v>11</v>
      </c>
      <c r="F6012" s="4">
        <f t="shared" si="562"/>
        <v>7</v>
      </c>
      <c r="G6012" s="4" t="str">
        <f t="shared" si="563"/>
        <v>Sum</v>
      </c>
      <c r="H6012" s="4" t="str">
        <f t="shared" si="564"/>
        <v>Off</v>
      </c>
      <c r="I6012">
        <v>1127872598</v>
      </c>
      <c r="J6012" t="s">
        <v>26</v>
      </c>
      <c r="K6012">
        <v>20.99</v>
      </c>
      <c r="L6012">
        <v>21.832899999999999</v>
      </c>
      <c r="M6012">
        <v>0.93517799999999995</v>
      </c>
      <c r="N6012">
        <v>-9.2277999999999999E-2</v>
      </c>
    </row>
    <row r="6013" spans="1:14" x14ac:dyDescent="0.3">
      <c r="A6013" s="1">
        <v>43715.666666666664</v>
      </c>
      <c r="B6013" s="1">
        <v>43715.5</v>
      </c>
      <c r="C6013" s="3">
        <f t="shared" si="559"/>
        <v>9</v>
      </c>
      <c r="D6013" s="3">
        <f t="shared" si="560"/>
        <v>7</v>
      </c>
      <c r="E6013" s="4">
        <f t="shared" si="561"/>
        <v>12</v>
      </c>
      <c r="F6013" s="4">
        <f t="shared" si="562"/>
        <v>7</v>
      </c>
      <c r="G6013" s="4" t="str">
        <f t="shared" si="563"/>
        <v>Sum</v>
      </c>
      <c r="H6013" s="4" t="str">
        <f t="shared" si="564"/>
        <v>Off</v>
      </c>
      <c r="I6013">
        <v>1127872598</v>
      </c>
      <c r="J6013" t="s">
        <v>26</v>
      </c>
      <c r="K6013">
        <v>21.78</v>
      </c>
      <c r="L6013">
        <v>22.710878000000001</v>
      </c>
      <c r="M6013">
        <v>0.92523</v>
      </c>
      <c r="N6013">
        <v>5.6480000000000002E-3</v>
      </c>
    </row>
    <row r="6014" spans="1:14" x14ac:dyDescent="0.3">
      <c r="A6014" s="1">
        <v>43715.708333333336</v>
      </c>
      <c r="B6014" s="1">
        <v>43715.541666666664</v>
      </c>
      <c r="C6014" s="3">
        <f t="shared" si="559"/>
        <v>9</v>
      </c>
      <c r="D6014" s="3">
        <f t="shared" si="560"/>
        <v>7</v>
      </c>
      <c r="E6014" s="4">
        <f t="shared" si="561"/>
        <v>13</v>
      </c>
      <c r="F6014" s="4">
        <f t="shared" si="562"/>
        <v>7</v>
      </c>
      <c r="G6014" s="4" t="str">
        <f t="shared" si="563"/>
        <v>Sum</v>
      </c>
      <c r="H6014" s="4" t="str">
        <f t="shared" si="564"/>
        <v>Off</v>
      </c>
      <c r="I6014">
        <v>1127872598</v>
      </c>
      <c r="J6014" t="s">
        <v>26</v>
      </c>
      <c r="K6014">
        <v>22.86</v>
      </c>
      <c r="L6014">
        <v>23.825391</v>
      </c>
      <c r="M6014">
        <v>0.87029299999999998</v>
      </c>
      <c r="N6014">
        <v>9.5098000000000002E-2</v>
      </c>
    </row>
    <row r="6015" spans="1:14" x14ac:dyDescent="0.3">
      <c r="A6015" s="1">
        <v>43715.75</v>
      </c>
      <c r="B6015" s="1">
        <v>43715.583333333336</v>
      </c>
      <c r="C6015" s="3">
        <f t="shared" si="559"/>
        <v>9</v>
      </c>
      <c r="D6015" s="3">
        <f t="shared" si="560"/>
        <v>7</v>
      </c>
      <c r="E6015" s="4">
        <f t="shared" si="561"/>
        <v>14</v>
      </c>
      <c r="F6015" s="4">
        <f t="shared" si="562"/>
        <v>7</v>
      </c>
      <c r="G6015" s="4" t="str">
        <f t="shared" si="563"/>
        <v>Sum</v>
      </c>
      <c r="H6015" s="4" t="str">
        <f t="shared" si="564"/>
        <v>Off</v>
      </c>
      <c r="I6015">
        <v>1127872598</v>
      </c>
      <c r="J6015" t="s">
        <v>26</v>
      </c>
      <c r="K6015">
        <v>23.97</v>
      </c>
      <c r="L6015">
        <v>25.022561</v>
      </c>
      <c r="M6015">
        <v>0.90948399999999996</v>
      </c>
      <c r="N6015">
        <v>0.14307700000000001</v>
      </c>
    </row>
    <row r="6016" spans="1:14" x14ac:dyDescent="0.3">
      <c r="A6016" s="1">
        <v>43715.791666666664</v>
      </c>
      <c r="B6016" s="1">
        <v>43715.625</v>
      </c>
      <c r="C6016" s="3">
        <f t="shared" si="559"/>
        <v>9</v>
      </c>
      <c r="D6016" s="3">
        <f t="shared" si="560"/>
        <v>7</v>
      </c>
      <c r="E6016" s="4">
        <f t="shared" si="561"/>
        <v>15</v>
      </c>
      <c r="F6016" s="4">
        <f t="shared" si="562"/>
        <v>7</v>
      </c>
      <c r="G6016" s="4" t="str">
        <f t="shared" si="563"/>
        <v>Sum</v>
      </c>
      <c r="H6016" s="4" t="str">
        <f t="shared" si="564"/>
        <v>Off</v>
      </c>
      <c r="I6016">
        <v>1127872598</v>
      </c>
      <c r="J6016" t="s">
        <v>26</v>
      </c>
      <c r="K6016">
        <v>26.92</v>
      </c>
      <c r="L6016">
        <v>28.243268</v>
      </c>
      <c r="M6016">
        <v>1.0700369999999999</v>
      </c>
      <c r="N6016">
        <v>0.25323099999999998</v>
      </c>
    </row>
    <row r="6017" spans="1:14" x14ac:dyDescent="0.3">
      <c r="A6017" s="1">
        <v>43715.833333333336</v>
      </c>
      <c r="B6017" s="1">
        <v>43715.666666666664</v>
      </c>
      <c r="C6017" s="3">
        <f t="shared" si="559"/>
        <v>9</v>
      </c>
      <c r="D6017" s="3">
        <f t="shared" si="560"/>
        <v>7</v>
      </c>
      <c r="E6017" s="4">
        <f t="shared" si="561"/>
        <v>16</v>
      </c>
      <c r="F6017" s="4">
        <f t="shared" si="562"/>
        <v>7</v>
      </c>
      <c r="G6017" s="4" t="str">
        <f t="shared" si="563"/>
        <v>Sum</v>
      </c>
      <c r="H6017" s="4" t="str">
        <f t="shared" si="564"/>
        <v>Off</v>
      </c>
      <c r="I6017">
        <v>1127872598</v>
      </c>
      <c r="J6017" t="s">
        <v>26</v>
      </c>
      <c r="K6017">
        <v>28.76</v>
      </c>
      <c r="L6017">
        <v>30.280287999999999</v>
      </c>
      <c r="M6017">
        <v>1.1190530000000001</v>
      </c>
      <c r="N6017">
        <v>0.40123500000000001</v>
      </c>
    </row>
    <row r="6018" spans="1:14" x14ac:dyDescent="0.3">
      <c r="A6018" s="1">
        <v>43715.875</v>
      </c>
      <c r="B6018" s="1">
        <v>43715.708333333336</v>
      </c>
      <c r="C6018" s="3">
        <f t="shared" si="559"/>
        <v>9</v>
      </c>
      <c r="D6018" s="3">
        <f t="shared" si="560"/>
        <v>7</v>
      </c>
      <c r="E6018" s="4">
        <f t="shared" si="561"/>
        <v>17</v>
      </c>
      <c r="F6018" s="4">
        <f t="shared" si="562"/>
        <v>7</v>
      </c>
      <c r="G6018" s="4" t="str">
        <f t="shared" si="563"/>
        <v>Sum</v>
      </c>
      <c r="H6018" s="4" t="str">
        <f t="shared" si="564"/>
        <v>Off</v>
      </c>
      <c r="I6018">
        <v>1127872598</v>
      </c>
      <c r="J6018" t="s">
        <v>26</v>
      </c>
      <c r="K6018">
        <v>29.38</v>
      </c>
      <c r="L6018">
        <v>30.349695000000001</v>
      </c>
      <c r="M6018">
        <v>0.59060500000000005</v>
      </c>
      <c r="N6018">
        <v>0.37908999999999998</v>
      </c>
    </row>
    <row r="6019" spans="1:14" x14ac:dyDescent="0.3">
      <c r="A6019" s="1">
        <v>43715.916666666664</v>
      </c>
      <c r="B6019" s="1">
        <v>43715.75</v>
      </c>
      <c r="C6019" s="3">
        <f t="shared" ref="C6019:C6082" si="565">MONTH(B6019)</f>
        <v>9</v>
      </c>
      <c r="D6019" s="3">
        <f t="shared" ref="D6019:D6082" si="566">DAY(B6019)</f>
        <v>7</v>
      </c>
      <c r="E6019" s="4">
        <f t="shared" ref="E6019:E6082" si="567">HOUR(B6019)</f>
        <v>18</v>
      </c>
      <c r="F6019" s="4">
        <f t="shared" ref="F6019:F6082" si="568">WEEKDAY(B6019)</f>
        <v>7</v>
      </c>
      <c r="G6019" s="4" t="str">
        <f t="shared" ref="G6019:G6082" si="569">IF(AND(C6019&gt;4,C6019&lt;10),"Sum","Win")</f>
        <v>Sum</v>
      </c>
      <c r="H6019" s="4" t="str">
        <f t="shared" si="564"/>
        <v>Off</v>
      </c>
      <c r="I6019">
        <v>1127872598</v>
      </c>
      <c r="J6019" t="s">
        <v>26</v>
      </c>
      <c r="K6019">
        <v>23.62</v>
      </c>
      <c r="L6019">
        <v>24.254272</v>
      </c>
      <c r="M6019">
        <v>0.32001800000000002</v>
      </c>
      <c r="N6019">
        <v>0.31425399999999998</v>
      </c>
    </row>
    <row r="6020" spans="1:14" x14ac:dyDescent="0.3">
      <c r="A6020" s="1">
        <v>43715.958333333336</v>
      </c>
      <c r="B6020" s="1">
        <v>43715.791666666664</v>
      </c>
      <c r="C6020" s="3">
        <f t="shared" si="565"/>
        <v>9</v>
      </c>
      <c r="D6020" s="3">
        <f t="shared" si="566"/>
        <v>7</v>
      </c>
      <c r="E6020" s="4">
        <f t="shared" si="567"/>
        <v>19</v>
      </c>
      <c r="F6020" s="4">
        <f t="shared" si="568"/>
        <v>7</v>
      </c>
      <c r="G6020" s="4" t="str">
        <f t="shared" si="569"/>
        <v>Sum</v>
      </c>
      <c r="H6020" s="4" t="str">
        <f t="shared" si="564"/>
        <v>Off</v>
      </c>
      <c r="I6020">
        <v>1127872598</v>
      </c>
      <c r="J6020" t="s">
        <v>26</v>
      </c>
      <c r="K6020">
        <v>23.92</v>
      </c>
      <c r="L6020">
        <v>24.356815999999998</v>
      </c>
      <c r="M6020">
        <v>0.22475100000000001</v>
      </c>
      <c r="N6020">
        <v>0.212065</v>
      </c>
    </row>
    <row r="6021" spans="1:14" x14ac:dyDescent="0.3">
      <c r="A6021" s="1">
        <v>43716</v>
      </c>
      <c r="B6021" s="1">
        <v>43715.833333333336</v>
      </c>
      <c r="C6021" s="3">
        <f t="shared" si="565"/>
        <v>9</v>
      </c>
      <c r="D6021" s="3">
        <f t="shared" si="566"/>
        <v>7</v>
      </c>
      <c r="E6021" s="4">
        <f t="shared" si="567"/>
        <v>20</v>
      </c>
      <c r="F6021" s="4">
        <f t="shared" si="568"/>
        <v>7</v>
      </c>
      <c r="G6021" s="4" t="str">
        <f t="shared" si="569"/>
        <v>Sum</v>
      </c>
      <c r="H6021" s="4" t="str">
        <f t="shared" si="564"/>
        <v>Off</v>
      </c>
      <c r="I6021">
        <v>1127872598</v>
      </c>
      <c r="J6021" t="s">
        <v>26</v>
      </c>
      <c r="K6021">
        <v>22.84</v>
      </c>
      <c r="L6021">
        <v>23.274183000000001</v>
      </c>
      <c r="M6021">
        <v>0.30280899999999999</v>
      </c>
      <c r="N6021">
        <v>0.13137399999999999</v>
      </c>
    </row>
    <row r="6022" spans="1:14" x14ac:dyDescent="0.3">
      <c r="A6022" s="1">
        <v>43716.041666666664</v>
      </c>
      <c r="B6022" s="1">
        <v>43715.875</v>
      </c>
      <c r="C6022" s="3">
        <f t="shared" si="565"/>
        <v>9</v>
      </c>
      <c r="D6022" s="3">
        <f t="shared" si="566"/>
        <v>7</v>
      </c>
      <c r="E6022" s="4">
        <f t="shared" si="567"/>
        <v>21</v>
      </c>
      <c r="F6022" s="4">
        <f t="shared" si="568"/>
        <v>7</v>
      </c>
      <c r="G6022" s="4" t="str">
        <f t="shared" si="569"/>
        <v>Sum</v>
      </c>
      <c r="H6022" s="4" t="str">
        <f t="shared" si="564"/>
        <v>Off</v>
      </c>
      <c r="I6022">
        <v>1127872598</v>
      </c>
      <c r="J6022" t="s">
        <v>26</v>
      </c>
      <c r="K6022">
        <v>20.64</v>
      </c>
      <c r="L6022">
        <v>21.326063999999999</v>
      </c>
      <c r="M6022">
        <v>0.49417</v>
      </c>
      <c r="N6022">
        <v>0.19189400000000001</v>
      </c>
    </row>
    <row r="6023" spans="1:14" x14ac:dyDescent="0.3">
      <c r="A6023" s="1">
        <v>43716.083333333336</v>
      </c>
      <c r="B6023" s="1">
        <v>43715.916666666664</v>
      </c>
      <c r="C6023" s="3">
        <f t="shared" si="565"/>
        <v>9</v>
      </c>
      <c r="D6023" s="3">
        <f t="shared" si="566"/>
        <v>7</v>
      </c>
      <c r="E6023" s="4">
        <f t="shared" si="567"/>
        <v>22</v>
      </c>
      <c r="F6023" s="4">
        <f t="shared" si="568"/>
        <v>7</v>
      </c>
      <c r="G6023" s="4" t="str">
        <f t="shared" si="569"/>
        <v>Sum</v>
      </c>
      <c r="H6023" s="4" t="str">
        <f t="shared" si="564"/>
        <v>Off</v>
      </c>
      <c r="I6023">
        <v>1127872598</v>
      </c>
      <c r="J6023" t="s">
        <v>26</v>
      </c>
      <c r="K6023">
        <v>19.07</v>
      </c>
      <c r="L6023">
        <v>19.796946999999999</v>
      </c>
      <c r="M6023">
        <v>0.45709899999999998</v>
      </c>
      <c r="N6023">
        <v>0.26984799999999998</v>
      </c>
    </row>
    <row r="6024" spans="1:14" x14ac:dyDescent="0.3">
      <c r="A6024" s="1">
        <v>43716.125</v>
      </c>
      <c r="B6024" s="1">
        <v>43715.958333333336</v>
      </c>
      <c r="C6024" s="3">
        <f t="shared" si="565"/>
        <v>9</v>
      </c>
      <c r="D6024" s="3">
        <f t="shared" si="566"/>
        <v>7</v>
      </c>
      <c r="E6024" s="4">
        <f t="shared" si="567"/>
        <v>23</v>
      </c>
      <c r="F6024" s="4">
        <f t="shared" si="568"/>
        <v>7</v>
      </c>
      <c r="G6024" s="4" t="str">
        <f t="shared" si="569"/>
        <v>Sum</v>
      </c>
      <c r="H6024" s="4" t="str">
        <f t="shared" si="564"/>
        <v>Off</v>
      </c>
      <c r="I6024">
        <v>1127872598</v>
      </c>
      <c r="J6024" t="s">
        <v>26</v>
      </c>
      <c r="K6024">
        <v>17.82</v>
      </c>
      <c r="L6024">
        <v>18.306768999999999</v>
      </c>
      <c r="M6024">
        <v>0.32361699999999999</v>
      </c>
      <c r="N6024">
        <v>0.16315199999999999</v>
      </c>
    </row>
    <row r="6025" spans="1:14" x14ac:dyDescent="0.3">
      <c r="A6025" s="1">
        <v>43716.166666666664</v>
      </c>
      <c r="B6025" s="1">
        <v>43716</v>
      </c>
      <c r="C6025" s="3">
        <f t="shared" si="565"/>
        <v>9</v>
      </c>
      <c r="D6025" s="3">
        <f t="shared" si="566"/>
        <v>8</v>
      </c>
      <c r="E6025" s="4">
        <f t="shared" si="567"/>
        <v>0</v>
      </c>
      <c r="F6025" s="4">
        <f t="shared" si="568"/>
        <v>1</v>
      </c>
      <c r="G6025" s="4" t="str">
        <f t="shared" si="569"/>
        <v>Sum</v>
      </c>
      <c r="H6025" s="4" t="str">
        <f t="shared" si="564"/>
        <v>Off</v>
      </c>
      <c r="I6025">
        <v>1127872598</v>
      </c>
      <c r="J6025" t="s">
        <v>26</v>
      </c>
      <c r="K6025">
        <v>16.29</v>
      </c>
      <c r="L6025">
        <v>17.339310999999999</v>
      </c>
      <c r="M6025">
        <v>0.85314000000000001</v>
      </c>
      <c r="N6025">
        <v>0.19617100000000001</v>
      </c>
    </row>
    <row r="6026" spans="1:14" x14ac:dyDescent="0.3">
      <c r="A6026" s="1">
        <v>43716.208333333336</v>
      </c>
      <c r="B6026" s="1">
        <v>43716.041666666664</v>
      </c>
      <c r="C6026" s="3">
        <f t="shared" si="565"/>
        <v>9</v>
      </c>
      <c r="D6026" s="3">
        <f t="shared" si="566"/>
        <v>8</v>
      </c>
      <c r="E6026" s="4">
        <f t="shared" si="567"/>
        <v>1</v>
      </c>
      <c r="F6026" s="4">
        <f t="shared" si="568"/>
        <v>1</v>
      </c>
      <c r="G6026" s="4" t="str">
        <f t="shared" si="569"/>
        <v>Sum</v>
      </c>
      <c r="H6026" s="4" t="str">
        <f t="shared" si="564"/>
        <v>Off</v>
      </c>
      <c r="I6026">
        <v>1127872598</v>
      </c>
      <c r="J6026" t="s">
        <v>26</v>
      </c>
      <c r="K6026">
        <v>15.94</v>
      </c>
      <c r="L6026">
        <v>17.048777999999999</v>
      </c>
      <c r="M6026">
        <v>0.84712299999999996</v>
      </c>
      <c r="N6026">
        <v>0.26165500000000003</v>
      </c>
    </row>
    <row r="6027" spans="1:14" x14ac:dyDescent="0.3">
      <c r="A6027" s="1">
        <v>43716.25</v>
      </c>
      <c r="B6027" s="1">
        <v>43716.083333333336</v>
      </c>
      <c r="C6027" s="3">
        <f t="shared" si="565"/>
        <v>9</v>
      </c>
      <c r="D6027" s="3">
        <f t="shared" si="566"/>
        <v>8</v>
      </c>
      <c r="E6027" s="4">
        <f t="shared" si="567"/>
        <v>2</v>
      </c>
      <c r="F6027" s="4">
        <f t="shared" si="568"/>
        <v>1</v>
      </c>
      <c r="G6027" s="4" t="str">
        <f t="shared" si="569"/>
        <v>Sum</v>
      </c>
      <c r="H6027" s="4" t="str">
        <f t="shared" ref="H6027:H6090" si="570">+IF(OR(F6027&lt;2,F6027&gt;6),"Off",IF(AND(G6027="Win",E6027&gt;7,E6027&lt;13),"On",IF(AND(G6027="Win",E6027&gt;16,E6027&lt;22),"On",IF(AND(G6027="Sum",E6027&gt;9,E6027&lt;22),"On","Off"))))</f>
        <v>Off</v>
      </c>
      <c r="I6027">
        <v>1127872598</v>
      </c>
      <c r="J6027" t="s">
        <v>26</v>
      </c>
      <c r="K6027">
        <v>14.54</v>
      </c>
      <c r="L6027">
        <v>15.609360000000001</v>
      </c>
      <c r="M6027">
        <v>0.83138199999999995</v>
      </c>
      <c r="N6027">
        <v>0.237978</v>
      </c>
    </row>
    <row r="6028" spans="1:14" x14ac:dyDescent="0.3">
      <c r="A6028" s="1">
        <v>43716.291666666664</v>
      </c>
      <c r="B6028" s="1">
        <v>43716.125</v>
      </c>
      <c r="C6028" s="3">
        <f t="shared" si="565"/>
        <v>9</v>
      </c>
      <c r="D6028" s="3">
        <f t="shared" si="566"/>
        <v>8</v>
      </c>
      <c r="E6028" s="4">
        <f t="shared" si="567"/>
        <v>3</v>
      </c>
      <c r="F6028" s="4">
        <f t="shared" si="568"/>
        <v>1</v>
      </c>
      <c r="G6028" s="4" t="str">
        <f t="shared" si="569"/>
        <v>Sum</v>
      </c>
      <c r="H6028" s="4" t="str">
        <f t="shared" si="570"/>
        <v>Off</v>
      </c>
      <c r="I6028">
        <v>1127872598</v>
      </c>
      <c r="J6028" t="s">
        <v>26</v>
      </c>
      <c r="K6028">
        <v>13.69</v>
      </c>
      <c r="L6028">
        <v>14.986174</v>
      </c>
      <c r="M6028">
        <v>1.1211549999999999</v>
      </c>
      <c r="N6028">
        <v>0.17501900000000001</v>
      </c>
    </row>
    <row r="6029" spans="1:14" x14ac:dyDescent="0.3">
      <c r="A6029" s="1">
        <v>43716.333333333336</v>
      </c>
      <c r="B6029" s="1">
        <v>43716.166666666664</v>
      </c>
      <c r="C6029" s="3">
        <f t="shared" si="565"/>
        <v>9</v>
      </c>
      <c r="D6029" s="3">
        <f t="shared" si="566"/>
        <v>8</v>
      </c>
      <c r="E6029" s="4">
        <f t="shared" si="567"/>
        <v>4</v>
      </c>
      <c r="F6029" s="4">
        <f t="shared" si="568"/>
        <v>1</v>
      </c>
      <c r="G6029" s="4" t="str">
        <f t="shared" si="569"/>
        <v>Sum</v>
      </c>
      <c r="H6029" s="4" t="str">
        <f t="shared" si="570"/>
        <v>Off</v>
      </c>
      <c r="I6029">
        <v>1127872598</v>
      </c>
      <c r="J6029" t="s">
        <v>26</v>
      </c>
      <c r="K6029">
        <v>13.17</v>
      </c>
      <c r="L6029">
        <v>14.709015000000001</v>
      </c>
      <c r="M6029">
        <v>1.379826</v>
      </c>
      <c r="N6029">
        <v>0.159189</v>
      </c>
    </row>
    <row r="6030" spans="1:14" x14ac:dyDescent="0.3">
      <c r="A6030" s="1">
        <v>43716.375</v>
      </c>
      <c r="B6030" s="1">
        <v>43716.208333333336</v>
      </c>
      <c r="C6030" s="3">
        <f t="shared" si="565"/>
        <v>9</v>
      </c>
      <c r="D6030" s="3">
        <f t="shared" si="566"/>
        <v>8</v>
      </c>
      <c r="E6030" s="4">
        <f t="shared" si="567"/>
        <v>5</v>
      </c>
      <c r="F6030" s="4">
        <f t="shared" si="568"/>
        <v>1</v>
      </c>
      <c r="G6030" s="4" t="str">
        <f t="shared" si="569"/>
        <v>Sum</v>
      </c>
      <c r="H6030" s="4" t="str">
        <f t="shared" si="570"/>
        <v>Off</v>
      </c>
      <c r="I6030">
        <v>1127872598</v>
      </c>
      <c r="J6030" t="s">
        <v>26</v>
      </c>
      <c r="K6030">
        <v>13.2</v>
      </c>
      <c r="L6030">
        <v>14.953694</v>
      </c>
      <c r="M6030">
        <v>1.543577</v>
      </c>
      <c r="N6030">
        <v>0.210117</v>
      </c>
    </row>
    <row r="6031" spans="1:14" x14ac:dyDescent="0.3">
      <c r="A6031" s="1">
        <v>43716.416666666664</v>
      </c>
      <c r="B6031" s="1">
        <v>43716.25</v>
      </c>
      <c r="C6031" s="3">
        <f t="shared" si="565"/>
        <v>9</v>
      </c>
      <c r="D6031" s="3">
        <f t="shared" si="566"/>
        <v>8</v>
      </c>
      <c r="E6031" s="4">
        <f t="shared" si="567"/>
        <v>6</v>
      </c>
      <c r="F6031" s="4">
        <f t="shared" si="568"/>
        <v>1</v>
      </c>
      <c r="G6031" s="4" t="str">
        <f t="shared" si="569"/>
        <v>Sum</v>
      </c>
      <c r="H6031" s="4" t="str">
        <f t="shared" si="570"/>
        <v>Off</v>
      </c>
      <c r="I6031">
        <v>1127872598</v>
      </c>
      <c r="J6031" t="s">
        <v>26</v>
      </c>
      <c r="K6031">
        <v>13.74</v>
      </c>
      <c r="L6031">
        <v>15.728037</v>
      </c>
      <c r="M6031">
        <v>1.716583</v>
      </c>
      <c r="N6031">
        <v>0.27145399999999997</v>
      </c>
    </row>
    <row r="6032" spans="1:14" x14ac:dyDescent="0.3">
      <c r="A6032" s="1">
        <v>43716.458333333336</v>
      </c>
      <c r="B6032" s="1">
        <v>43716.291666666664</v>
      </c>
      <c r="C6032" s="3">
        <f t="shared" si="565"/>
        <v>9</v>
      </c>
      <c r="D6032" s="3">
        <f t="shared" si="566"/>
        <v>8</v>
      </c>
      <c r="E6032" s="4">
        <f t="shared" si="567"/>
        <v>7</v>
      </c>
      <c r="F6032" s="4">
        <f t="shared" si="568"/>
        <v>1</v>
      </c>
      <c r="G6032" s="4" t="str">
        <f t="shared" si="569"/>
        <v>Sum</v>
      </c>
      <c r="H6032" s="4" t="str">
        <f t="shared" si="570"/>
        <v>Off</v>
      </c>
      <c r="I6032">
        <v>1127872598</v>
      </c>
      <c r="J6032" t="s">
        <v>26</v>
      </c>
      <c r="K6032">
        <v>14.14</v>
      </c>
      <c r="L6032">
        <v>15.818253</v>
      </c>
      <c r="M6032">
        <v>1.465851</v>
      </c>
      <c r="N6032">
        <v>0.21240200000000001</v>
      </c>
    </row>
    <row r="6033" spans="1:14" x14ac:dyDescent="0.3">
      <c r="A6033" s="1">
        <v>43716.5</v>
      </c>
      <c r="B6033" s="1">
        <v>43716.333333333336</v>
      </c>
      <c r="C6033" s="3">
        <f t="shared" si="565"/>
        <v>9</v>
      </c>
      <c r="D6033" s="3">
        <f t="shared" si="566"/>
        <v>8</v>
      </c>
      <c r="E6033" s="4">
        <f t="shared" si="567"/>
        <v>8</v>
      </c>
      <c r="F6033" s="4">
        <f t="shared" si="568"/>
        <v>1</v>
      </c>
      <c r="G6033" s="4" t="str">
        <f t="shared" si="569"/>
        <v>Sum</v>
      </c>
      <c r="H6033" s="4" t="str">
        <f t="shared" si="570"/>
        <v>Off</v>
      </c>
      <c r="I6033">
        <v>1127872598</v>
      </c>
      <c r="J6033" t="s">
        <v>26</v>
      </c>
      <c r="K6033">
        <v>15.63</v>
      </c>
      <c r="L6033">
        <v>17.559743000000001</v>
      </c>
      <c r="M6033">
        <v>1.715355</v>
      </c>
      <c r="N6033">
        <v>0.214388</v>
      </c>
    </row>
    <row r="6034" spans="1:14" x14ac:dyDescent="0.3">
      <c r="A6034" s="1">
        <v>43716.541666666664</v>
      </c>
      <c r="B6034" s="1">
        <v>43716.375</v>
      </c>
      <c r="C6034" s="3">
        <f t="shared" si="565"/>
        <v>9</v>
      </c>
      <c r="D6034" s="3">
        <f t="shared" si="566"/>
        <v>8</v>
      </c>
      <c r="E6034" s="4">
        <f t="shared" si="567"/>
        <v>9</v>
      </c>
      <c r="F6034" s="4">
        <f t="shared" si="568"/>
        <v>1</v>
      </c>
      <c r="G6034" s="4" t="str">
        <f t="shared" si="569"/>
        <v>Sum</v>
      </c>
      <c r="H6034" s="4" t="str">
        <f t="shared" si="570"/>
        <v>Off</v>
      </c>
      <c r="I6034">
        <v>1127872598</v>
      </c>
      <c r="J6034" t="s">
        <v>26</v>
      </c>
      <c r="K6034">
        <v>17.7</v>
      </c>
      <c r="L6034">
        <v>19.204207</v>
      </c>
      <c r="M6034">
        <v>1.385554</v>
      </c>
      <c r="N6034">
        <v>0.11865299999999999</v>
      </c>
    </row>
    <row r="6035" spans="1:14" x14ac:dyDescent="0.3">
      <c r="A6035" s="1">
        <v>43716.583333333336</v>
      </c>
      <c r="B6035" s="1">
        <v>43716.416666666664</v>
      </c>
      <c r="C6035" s="3">
        <f t="shared" si="565"/>
        <v>9</v>
      </c>
      <c r="D6035" s="3">
        <f t="shared" si="566"/>
        <v>8</v>
      </c>
      <c r="E6035" s="4">
        <f t="shared" si="567"/>
        <v>10</v>
      </c>
      <c r="F6035" s="4">
        <f t="shared" si="568"/>
        <v>1</v>
      </c>
      <c r="G6035" s="4" t="str">
        <f t="shared" si="569"/>
        <v>Sum</v>
      </c>
      <c r="H6035" s="4" t="str">
        <f t="shared" si="570"/>
        <v>Off</v>
      </c>
      <c r="I6035">
        <v>1127872598</v>
      </c>
      <c r="J6035" t="s">
        <v>26</v>
      </c>
      <c r="K6035">
        <v>18.75</v>
      </c>
      <c r="L6035">
        <v>19.838366000000001</v>
      </c>
      <c r="M6035">
        <v>1.062608</v>
      </c>
      <c r="N6035">
        <v>2.5758E-2</v>
      </c>
    </row>
    <row r="6036" spans="1:14" x14ac:dyDescent="0.3">
      <c r="A6036" s="1">
        <v>43716.625</v>
      </c>
      <c r="B6036" s="1">
        <v>43716.458333333336</v>
      </c>
      <c r="C6036" s="3">
        <f t="shared" si="565"/>
        <v>9</v>
      </c>
      <c r="D6036" s="3">
        <f t="shared" si="566"/>
        <v>8</v>
      </c>
      <c r="E6036" s="4">
        <f t="shared" si="567"/>
        <v>11</v>
      </c>
      <c r="F6036" s="4">
        <f t="shared" si="568"/>
        <v>1</v>
      </c>
      <c r="G6036" s="4" t="str">
        <f t="shared" si="569"/>
        <v>Sum</v>
      </c>
      <c r="H6036" s="4" t="str">
        <f t="shared" si="570"/>
        <v>Off</v>
      </c>
      <c r="I6036">
        <v>1127872598</v>
      </c>
      <c r="J6036" t="s">
        <v>26</v>
      </c>
      <c r="K6036">
        <v>19.61</v>
      </c>
      <c r="L6036">
        <v>20.572613</v>
      </c>
      <c r="M6036">
        <v>0.94100300000000003</v>
      </c>
      <c r="N6036">
        <v>2.1610000000000001E-2</v>
      </c>
    </row>
    <row r="6037" spans="1:14" x14ac:dyDescent="0.3">
      <c r="A6037" s="1">
        <v>43716.666666666664</v>
      </c>
      <c r="B6037" s="1">
        <v>43716.5</v>
      </c>
      <c r="C6037" s="3">
        <f t="shared" si="565"/>
        <v>9</v>
      </c>
      <c r="D6037" s="3">
        <f t="shared" si="566"/>
        <v>8</v>
      </c>
      <c r="E6037" s="4">
        <f t="shared" si="567"/>
        <v>12</v>
      </c>
      <c r="F6037" s="4">
        <f t="shared" si="568"/>
        <v>1</v>
      </c>
      <c r="G6037" s="4" t="str">
        <f t="shared" si="569"/>
        <v>Sum</v>
      </c>
      <c r="H6037" s="4" t="str">
        <f t="shared" si="570"/>
        <v>Off</v>
      </c>
      <c r="I6037">
        <v>1127872598</v>
      </c>
      <c r="J6037" t="s">
        <v>26</v>
      </c>
      <c r="K6037">
        <v>20.12</v>
      </c>
      <c r="L6037">
        <v>21.034680000000002</v>
      </c>
      <c r="M6037">
        <v>0.90116799999999997</v>
      </c>
      <c r="N6037">
        <v>1.3512E-2</v>
      </c>
    </row>
    <row r="6038" spans="1:14" x14ac:dyDescent="0.3">
      <c r="A6038" s="1">
        <v>43716.708333333336</v>
      </c>
      <c r="B6038" s="1">
        <v>43716.541666666664</v>
      </c>
      <c r="C6038" s="3">
        <f t="shared" si="565"/>
        <v>9</v>
      </c>
      <c r="D6038" s="3">
        <f t="shared" si="566"/>
        <v>8</v>
      </c>
      <c r="E6038" s="4">
        <f t="shared" si="567"/>
        <v>13</v>
      </c>
      <c r="F6038" s="4">
        <f t="shared" si="568"/>
        <v>1</v>
      </c>
      <c r="G6038" s="4" t="str">
        <f t="shared" si="569"/>
        <v>Sum</v>
      </c>
      <c r="H6038" s="4" t="str">
        <f t="shared" si="570"/>
        <v>Off</v>
      </c>
      <c r="I6038">
        <v>1127872598</v>
      </c>
      <c r="J6038" t="s">
        <v>26</v>
      </c>
      <c r="K6038">
        <v>21.28</v>
      </c>
      <c r="L6038">
        <v>22.199591999999999</v>
      </c>
      <c r="M6038">
        <v>0.933948</v>
      </c>
      <c r="N6038">
        <v>-1.4356000000000001E-2</v>
      </c>
    </row>
    <row r="6039" spans="1:14" x14ac:dyDescent="0.3">
      <c r="A6039" s="1">
        <v>43716.75</v>
      </c>
      <c r="B6039" s="1">
        <v>43716.583333333336</v>
      </c>
      <c r="C6039" s="3">
        <f t="shared" si="565"/>
        <v>9</v>
      </c>
      <c r="D6039" s="3">
        <f t="shared" si="566"/>
        <v>8</v>
      </c>
      <c r="E6039" s="4">
        <f t="shared" si="567"/>
        <v>14</v>
      </c>
      <c r="F6039" s="4">
        <f t="shared" si="568"/>
        <v>1</v>
      </c>
      <c r="G6039" s="4" t="str">
        <f t="shared" si="569"/>
        <v>Sum</v>
      </c>
      <c r="H6039" s="4" t="str">
        <f t="shared" si="570"/>
        <v>Off</v>
      </c>
      <c r="I6039">
        <v>1127872598</v>
      </c>
      <c r="J6039" t="s">
        <v>26</v>
      </c>
      <c r="K6039">
        <v>22.35</v>
      </c>
      <c r="L6039">
        <v>23.398966000000001</v>
      </c>
      <c r="M6039">
        <v>1.1246560000000001</v>
      </c>
      <c r="N6039">
        <v>-7.5689999999999993E-2</v>
      </c>
    </row>
    <row r="6040" spans="1:14" x14ac:dyDescent="0.3">
      <c r="A6040" s="1">
        <v>43716.791666666664</v>
      </c>
      <c r="B6040" s="1">
        <v>43716.625</v>
      </c>
      <c r="C6040" s="3">
        <f t="shared" si="565"/>
        <v>9</v>
      </c>
      <c r="D6040" s="3">
        <f t="shared" si="566"/>
        <v>8</v>
      </c>
      <c r="E6040" s="4">
        <f t="shared" si="567"/>
        <v>15</v>
      </c>
      <c r="F6040" s="4">
        <f t="shared" si="568"/>
        <v>1</v>
      </c>
      <c r="G6040" s="4" t="str">
        <f t="shared" si="569"/>
        <v>Sum</v>
      </c>
      <c r="H6040" s="4" t="str">
        <f t="shared" si="570"/>
        <v>Off</v>
      </c>
      <c r="I6040">
        <v>1127872598</v>
      </c>
      <c r="J6040" t="s">
        <v>26</v>
      </c>
      <c r="K6040">
        <v>24.25</v>
      </c>
      <c r="L6040">
        <v>25.429649999999999</v>
      </c>
      <c r="M6040">
        <v>1.298681</v>
      </c>
      <c r="N6040">
        <v>-0.119031</v>
      </c>
    </row>
    <row r="6041" spans="1:14" x14ac:dyDescent="0.3">
      <c r="A6041" s="1">
        <v>43716.833333333336</v>
      </c>
      <c r="B6041" s="1">
        <v>43716.666666666664</v>
      </c>
      <c r="C6041" s="3">
        <f t="shared" si="565"/>
        <v>9</v>
      </c>
      <c r="D6041" s="3">
        <f t="shared" si="566"/>
        <v>8</v>
      </c>
      <c r="E6041" s="4">
        <f t="shared" si="567"/>
        <v>16</v>
      </c>
      <c r="F6041" s="4">
        <f t="shared" si="568"/>
        <v>1</v>
      </c>
      <c r="G6041" s="4" t="str">
        <f t="shared" si="569"/>
        <v>Sum</v>
      </c>
      <c r="H6041" s="4" t="str">
        <f t="shared" si="570"/>
        <v>Off</v>
      </c>
      <c r="I6041">
        <v>1127872598</v>
      </c>
      <c r="J6041" t="s">
        <v>26</v>
      </c>
      <c r="K6041">
        <v>26.1</v>
      </c>
      <c r="L6041">
        <v>27.315262000000001</v>
      </c>
      <c r="M6041">
        <v>1.3418270000000001</v>
      </c>
      <c r="N6041">
        <v>-0.12656500000000001</v>
      </c>
    </row>
    <row r="6042" spans="1:14" x14ac:dyDescent="0.3">
      <c r="A6042" s="1">
        <v>43716.875</v>
      </c>
      <c r="B6042" s="1">
        <v>43716.708333333336</v>
      </c>
      <c r="C6042" s="3">
        <f t="shared" si="565"/>
        <v>9</v>
      </c>
      <c r="D6042" s="3">
        <f t="shared" si="566"/>
        <v>8</v>
      </c>
      <c r="E6042" s="4">
        <f t="shared" si="567"/>
        <v>17</v>
      </c>
      <c r="F6042" s="4">
        <f t="shared" si="568"/>
        <v>1</v>
      </c>
      <c r="G6042" s="4" t="str">
        <f t="shared" si="569"/>
        <v>Sum</v>
      </c>
      <c r="H6042" s="4" t="str">
        <f t="shared" si="570"/>
        <v>Off</v>
      </c>
      <c r="I6042">
        <v>1127872598</v>
      </c>
      <c r="J6042" t="s">
        <v>26</v>
      </c>
      <c r="K6042">
        <v>28.13</v>
      </c>
      <c r="L6042">
        <v>28.915013999999999</v>
      </c>
      <c r="M6042">
        <v>0.86143899999999995</v>
      </c>
      <c r="N6042">
        <v>-7.6425000000000007E-2</v>
      </c>
    </row>
    <row r="6043" spans="1:14" x14ac:dyDescent="0.3">
      <c r="A6043" s="1">
        <v>43716.916666666664</v>
      </c>
      <c r="B6043" s="1">
        <v>43716.75</v>
      </c>
      <c r="C6043" s="3">
        <f t="shared" si="565"/>
        <v>9</v>
      </c>
      <c r="D6043" s="3">
        <f t="shared" si="566"/>
        <v>8</v>
      </c>
      <c r="E6043" s="4">
        <f t="shared" si="567"/>
        <v>18</v>
      </c>
      <c r="F6043" s="4">
        <f t="shared" si="568"/>
        <v>1</v>
      </c>
      <c r="G6043" s="4" t="str">
        <f t="shared" si="569"/>
        <v>Sum</v>
      </c>
      <c r="H6043" s="4" t="str">
        <f t="shared" si="570"/>
        <v>Off</v>
      </c>
      <c r="I6043">
        <v>1127872598</v>
      </c>
      <c r="J6043" t="s">
        <v>26</v>
      </c>
      <c r="K6043">
        <v>23.89</v>
      </c>
      <c r="L6043">
        <v>24.601604999999999</v>
      </c>
      <c r="M6043">
        <v>0.86404300000000001</v>
      </c>
      <c r="N6043">
        <v>-0.15243799999999999</v>
      </c>
    </row>
    <row r="6044" spans="1:14" x14ac:dyDescent="0.3">
      <c r="A6044" s="1">
        <v>43716.958333333336</v>
      </c>
      <c r="B6044" s="1">
        <v>43716.791666666664</v>
      </c>
      <c r="C6044" s="3">
        <f t="shared" si="565"/>
        <v>9</v>
      </c>
      <c r="D6044" s="3">
        <f t="shared" si="566"/>
        <v>8</v>
      </c>
      <c r="E6044" s="4">
        <f t="shared" si="567"/>
        <v>19</v>
      </c>
      <c r="F6044" s="4">
        <f t="shared" si="568"/>
        <v>1</v>
      </c>
      <c r="G6044" s="4" t="str">
        <f t="shared" si="569"/>
        <v>Sum</v>
      </c>
      <c r="H6044" s="4" t="str">
        <f t="shared" si="570"/>
        <v>Off</v>
      </c>
      <c r="I6044">
        <v>1127872598</v>
      </c>
      <c r="J6044" t="s">
        <v>26</v>
      </c>
      <c r="K6044">
        <v>25.14</v>
      </c>
      <c r="L6044">
        <v>24.971011000000001</v>
      </c>
      <c r="M6044">
        <v>0.21531600000000001</v>
      </c>
      <c r="N6044">
        <v>-0.38430500000000001</v>
      </c>
    </row>
    <row r="6045" spans="1:14" x14ac:dyDescent="0.3">
      <c r="A6045" s="1">
        <v>43717</v>
      </c>
      <c r="B6045" s="1">
        <v>43716.833333333336</v>
      </c>
      <c r="C6045" s="3">
        <f t="shared" si="565"/>
        <v>9</v>
      </c>
      <c r="D6045" s="3">
        <f t="shared" si="566"/>
        <v>8</v>
      </c>
      <c r="E6045" s="4">
        <f t="shared" si="567"/>
        <v>20</v>
      </c>
      <c r="F6045" s="4">
        <f t="shared" si="568"/>
        <v>1</v>
      </c>
      <c r="G6045" s="4" t="str">
        <f t="shared" si="569"/>
        <v>Sum</v>
      </c>
      <c r="H6045" s="4" t="str">
        <f t="shared" si="570"/>
        <v>Off</v>
      </c>
      <c r="I6045">
        <v>1127872598</v>
      </c>
      <c r="J6045" t="s">
        <v>26</v>
      </c>
      <c r="K6045">
        <v>23.57</v>
      </c>
      <c r="L6045">
        <v>23.521418000000001</v>
      </c>
      <c r="M6045">
        <v>0.196516</v>
      </c>
      <c r="N6045">
        <v>-0.24509800000000001</v>
      </c>
    </row>
    <row r="6046" spans="1:14" x14ac:dyDescent="0.3">
      <c r="A6046" s="1">
        <v>43717.041666666664</v>
      </c>
      <c r="B6046" s="1">
        <v>43716.875</v>
      </c>
      <c r="C6046" s="3">
        <f t="shared" si="565"/>
        <v>9</v>
      </c>
      <c r="D6046" s="3">
        <f t="shared" si="566"/>
        <v>8</v>
      </c>
      <c r="E6046" s="4">
        <f t="shared" si="567"/>
        <v>21</v>
      </c>
      <c r="F6046" s="4">
        <f t="shared" si="568"/>
        <v>1</v>
      </c>
      <c r="G6046" s="4" t="str">
        <f t="shared" si="569"/>
        <v>Sum</v>
      </c>
      <c r="H6046" s="4" t="str">
        <f t="shared" si="570"/>
        <v>Off</v>
      </c>
      <c r="I6046">
        <v>1127872598</v>
      </c>
      <c r="J6046" t="s">
        <v>26</v>
      </c>
      <c r="K6046">
        <v>20.329999999999998</v>
      </c>
      <c r="L6046">
        <v>20.911753000000001</v>
      </c>
      <c r="M6046">
        <v>0.55534499999999998</v>
      </c>
      <c r="N6046">
        <v>2.6408000000000001E-2</v>
      </c>
    </row>
    <row r="6047" spans="1:14" x14ac:dyDescent="0.3">
      <c r="A6047" s="1">
        <v>43717.083333333336</v>
      </c>
      <c r="B6047" s="1">
        <v>43716.916666666664</v>
      </c>
      <c r="C6047" s="3">
        <f t="shared" si="565"/>
        <v>9</v>
      </c>
      <c r="D6047" s="3">
        <f t="shared" si="566"/>
        <v>8</v>
      </c>
      <c r="E6047" s="4">
        <f t="shared" si="567"/>
        <v>22</v>
      </c>
      <c r="F6047" s="4">
        <f t="shared" si="568"/>
        <v>1</v>
      </c>
      <c r="G6047" s="4" t="str">
        <f t="shared" si="569"/>
        <v>Sum</v>
      </c>
      <c r="H6047" s="4" t="str">
        <f t="shared" si="570"/>
        <v>Off</v>
      </c>
      <c r="I6047">
        <v>1127872598</v>
      </c>
      <c r="J6047" t="s">
        <v>26</v>
      </c>
      <c r="K6047">
        <v>18.77</v>
      </c>
      <c r="L6047">
        <v>19.428348</v>
      </c>
      <c r="M6047">
        <v>0.697828</v>
      </c>
      <c r="N6047">
        <v>-3.9480000000000001E-2</v>
      </c>
    </row>
    <row r="6048" spans="1:14" x14ac:dyDescent="0.3">
      <c r="A6048" s="1">
        <v>43717.125</v>
      </c>
      <c r="B6048" s="1">
        <v>43716.958333333336</v>
      </c>
      <c r="C6048" s="3">
        <f t="shared" si="565"/>
        <v>9</v>
      </c>
      <c r="D6048" s="3">
        <f t="shared" si="566"/>
        <v>8</v>
      </c>
      <c r="E6048" s="4">
        <f t="shared" si="567"/>
        <v>23</v>
      </c>
      <c r="F6048" s="4">
        <f t="shared" si="568"/>
        <v>1</v>
      </c>
      <c r="G6048" s="4" t="str">
        <f t="shared" si="569"/>
        <v>Sum</v>
      </c>
      <c r="H6048" s="4" t="str">
        <f t="shared" si="570"/>
        <v>Off</v>
      </c>
      <c r="I6048">
        <v>1127872598</v>
      </c>
      <c r="J6048" t="s">
        <v>26</v>
      </c>
      <c r="K6048">
        <v>17.43</v>
      </c>
      <c r="L6048">
        <v>18.118382</v>
      </c>
      <c r="M6048">
        <v>0.594885</v>
      </c>
      <c r="N6048">
        <v>9.3496999999999997E-2</v>
      </c>
    </row>
    <row r="6049" spans="1:14" x14ac:dyDescent="0.3">
      <c r="A6049" s="1">
        <v>43717.166666666664</v>
      </c>
      <c r="B6049" s="1">
        <v>43717</v>
      </c>
      <c r="C6049" s="3">
        <f t="shared" si="565"/>
        <v>9</v>
      </c>
      <c r="D6049" s="3">
        <f t="shared" si="566"/>
        <v>9</v>
      </c>
      <c r="E6049" s="4">
        <f t="shared" si="567"/>
        <v>0</v>
      </c>
      <c r="F6049" s="4">
        <f t="shared" si="568"/>
        <v>2</v>
      </c>
      <c r="G6049" s="4" t="str">
        <f t="shared" si="569"/>
        <v>Sum</v>
      </c>
      <c r="H6049" s="4" t="str">
        <f t="shared" si="570"/>
        <v>Off</v>
      </c>
      <c r="I6049">
        <v>1127872598</v>
      </c>
      <c r="J6049" t="s">
        <v>26</v>
      </c>
      <c r="K6049">
        <v>16.78</v>
      </c>
      <c r="L6049">
        <v>18.228943999999998</v>
      </c>
      <c r="M6049">
        <v>1.349569</v>
      </c>
      <c r="N6049">
        <v>9.9375000000000005E-2</v>
      </c>
    </row>
    <row r="6050" spans="1:14" x14ac:dyDescent="0.3">
      <c r="A6050" s="1">
        <v>43717.208333333336</v>
      </c>
      <c r="B6050" s="1">
        <v>43717.041666666664</v>
      </c>
      <c r="C6050" s="3">
        <f t="shared" si="565"/>
        <v>9</v>
      </c>
      <c r="D6050" s="3">
        <f t="shared" si="566"/>
        <v>9</v>
      </c>
      <c r="E6050" s="4">
        <f t="shared" si="567"/>
        <v>1</v>
      </c>
      <c r="F6050" s="4">
        <f t="shared" si="568"/>
        <v>2</v>
      </c>
      <c r="G6050" s="4" t="str">
        <f t="shared" si="569"/>
        <v>Sum</v>
      </c>
      <c r="H6050" s="4" t="str">
        <f t="shared" si="570"/>
        <v>Off</v>
      </c>
      <c r="I6050">
        <v>1127872598</v>
      </c>
      <c r="J6050" t="s">
        <v>26</v>
      </c>
      <c r="K6050">
        <v>15.26</v>
      </c>
      <c r="L6050">
        <v>17.201969999999999</v>
      </c>
      <c r="M6050">
        <v>1.77111</v>
      </c>
      <c r="N6050">
        <v>0.17086000000000001</v>
      </c>
    </row>
    <row r="6051" spans="1:14" x14ac:dyDescent="0.3">
      <c r="A6051" s="1">
        <v>43717.25</v>
      </c>
      <c r="B6051" s="1">
        <v>43717.083333333336</v>
      </c>
      <c r="C6051" s="3">
        <f t="shared" si="565"/>
        <v>9</v>
      </c>
      <c r="D6051" s="3">
        <f t="shared" si="566"/>
        <v>9</v>
      </c>
      <c r="E6051" s="4">
        <f t="shared" si="567"/>
        <v>2</v>
      </c>
      <c r="F6051" s="4">
        <f t="shared" si="568"/>
        <v>2</v>
      </c>
      <c r="G6051" s="4" t="str">
        <f t="shared" si="569"/>
        <v>Sum</v>
      </c>
      <c r="H6051" s="4" t="str">
        <f t="shared" si="570"/>
        <v>Off</v>
      </c>
      <c r="I6051">
        <v>1127872598</v>
      </c>
      <c r="J6051" t="s">
        <v>26</v>
      </c>
      <c r="K6051">
        <v>14.32</v>
      </c>
      <c r="L6051">
        <v>16.416083</v>
      </c>
      <c r="M6051">
        <v>1.898474</v>
      </c>
      <c r="N6051">
        <v>0.19760900000000001</v>
      </c>
    </row>
    <row r="6052" spans="1:14" x14ac:dyDescent="0.3">
      <c r="A6052" s="1">
        <v>43717.291666666664</v>
      </c>
      <c r="B6052" s="1">
        <v>43717.125</v>
      </c>
      <c r="C6052" s="3">
        <f t="shared" si="565"/>
        <v>9</v>
      </c>
      <c r="D6052" s="3">
        <f t="shared" si="566"/>
        <v>9</v>
      </c>
      <c r="E6052" s="4">
        <f t="shared" si="567"/>
        <v>3</v>
      </c>
      <c r="F6052" s="4">
        <f t="shared" si="568"/>
        <v>2</v>
      </c>
      <c r="G6052" s="4" t="str">
        <f t="shared" si="569"/>
        <v>Sum</v>
      </c>
      <c r="H6052" s="4" t="str">
        <f t="shared" si="570"/>
        <v>Off</v>
      </c>
      <c r="I6052">
        <v>1127872598</v>
      </c>
      <c r="J6052" t="s">
        <v>26</v>
      </c>
      <c r="K6052">
        <v>13.63</v>
      </c>
      <c r="L6052">
        <v>16.058057000000002</v>
      </c>
      <c r="M6052">
        <v>2.2688570000000001</v>
      </c>
      <c r="N6052">
        <v>0.15920000000000001</v>
      </c>
    </row>
    <row r="6053" spans="1:14" x14ac:dyDescent="0.3">
      <c r="A6053" s="1">
        <v>43717.333333333336</v>
      </c>
      <c r="B6053" s="1">
        <v>43717.166666666664</v>
      </c>
      <c r="C6053" s="3">
        <f t="shared" si="565"/>
        <v>9</v>
      </c>
      <c r="D6053" s="3">
        <f t="shared" si="566"/>
        <v>9</v>
      </c>
      <c r="E6053" s="4">
        <f t="shared" si="567"/>
        <v>4</v>
      </c>
      <c r="F6053" s="4">
        <f t="shared" si="568"/>
        <v>2</v>
      </c>
      <c r="G6053" s="4" t="str">
        <f t="shared" si="569"/>
        <v>Sum</v>
      </c>
      <c r="H6053" s="4" t="str">
        <f t="shared" si="570"/>
        <v>Off</v>
      </c>
      <c r="I6053">
        <v>1127872598</v>
      </c>
      <c r="J6053" t="s">
        <v>26</v>
      </c>
      <c r="K6053">
        <v>14.16</v>
      </c>
      <c r="L6053">
        <v>16.921683999999999</v>
      </c>
      <c r="M6053">
        <v>2.5996709999999998</v>
      </c>
      <c r="N6053">
        <v>0.16201299999999999</v>
      </c>
    </row>
    <row r="6054" spans="1:14" x14ac:dyDescent="0.3">
      <c r="A6054" s="1">
        <v>43717.375</v>
      </c>
      <c r="B6054" s="1">
        <v>43717.208333333336</v>
      </c>
      <c r="C6054" s="3">
        <f t="shared" si="565"/>
        <v>9</v>
      </c>
      <c r="D6054" s="3">
        <f t="shared" si="566"/>
        <v>9</v>
      </c>
      <c r="E6054" s="4">
        <f t="shared" si="567"/>
        <v>5</v>
      </c>
      <c r="F6054" s="4">
        <f t="shared" si="568"/>
        <v>2</v>
      </c>
      <c r="G6054" s="4" t="str">
        <f t="shared" si="569"/>
        <v>Sum</v>
      </c>
      <c r="H6054" s="4" t="str">
        <f t="shared" si="570"/>
        <v>Off</v>
      </c>
      <c r="I6054">
        <v>1127872598</v>
      </c>
      <c r="J6054" t="s">
        <v>26</v>
      </c>
      <c r="K6054">
        <v>15.64</v>
      </c>
      <c r="L6054">
        <v>18.541219999999999</v>
      </c>
      <c r="M6054">
        <v>2.7253590000000001</v>
      </c>
      <c r="N6054">
        <v>0.17586099999999999</v>
      </c>
    </row>
    <row r="6055" spans="1:14" x14ac:dyDescent="0.3">
      <c r="A6055" s="1">
        <v>43717.416666666664</v>
      </c>
      <c r="B6055" s="1">
        <v>43717.25</v>
      </c>
      <c r="C6055" s="3">
        <f t="shared" si="565"/>
        <v>9</v>
      </c>
      <c r="D6055" s="3">
        <f t="shared" si="566"/>
        <v>9</v>
      </c>
      <c r="E6055" s="4">
        <f t="shared" si="567"/>
        <v>6</v>
      </c>
      <c r="F6055" s="4">
        <f t="shared" si="568"/>
        <v>2</v>
      </c>
      <c r="G6055" s="4" t="str">
        <f t="shared" si="569"/>
        <v>Sum</v>
      </c>
      <c r="H6055" s="4" t="str">
        <f t="shared" si="570"/>
        <v>Off</v>
      </c>
      <c r="I6055">
        <v>1127872598</v>
      </c>
      <c r="J6055" t="s">
        <v>26</v>
      </c>
      <c r="K6055">
        <v>19.62</v>
      </c>
      <c r="L6055">
        <v>22.200956999999999</v>
      </c>
      <c r="M6055">
        <v>2.3790089999999999</v>
      </c>
      <c r="N6055">
        <v>0.20194799999999999</v>
      </c>
    </row>
    <row r="6056" spans="1:14" x14ac:dyDescent="0.3">
      <c r="A6056" s="1">
        <v>43717.458333333336</v>
      </c>
      <c r="B6056" s="1">
        <v>43717.291666666664</v>
      </c>
      <c r="C6056" s="3">
        <f t="shared" si="565"/>
        <v>9</v>
      </c>
      <c r="D6056" s="3">
        <f t="shared" si="566"/>
        <v>9</v>
      </c>
      <c r="E6056" s="4">
        <f t="shared" si="567"/>
        <v>7</v>
      </c>
      <c r="F6056" s="4">
        <f t="shared" si="568"/>
        <v>2</v>
      </c>
      <c r="G6056" s="4" t="str">
        <f t="shared" si="569"/>
        <v>Sum</v>
      </c>
      <c r="H6056" s="4" t="str">
        <f t="shared" si="570"/>
        <v>Off</v>
      </c>
      <c r="I6056">
        <v>1127872598</v>
      </c>
      <c r="J6056" t="s">
        <v>26</v>
      </c>
      <c r="K6056">
        <v>20.28</v>
      </c>
      <c r="L6056">
        <v>22.317931999999999</v>
      </c>
      <c r="M6056">
        <v>1.8527560000000001</v>
      </c>
      <c r="N6056">
        <v>0.18517600000000001</v>
      </c>
    </row>
    <row r="6057" spans="1:14" x14ac:dyDescent="0.3">
      <c r="A6057" s="1">
        <v>43717.5</v>
      </c>
      <c r="B6057" s="1">
        <v>43717.333333333336</v>
      </c>
      <c r="C6057" s="3">
        <f t="shared" si="565"/>
        <v>9</v>
      </c>
      <c r="D6057" s="3">
        <f t="shared" si="566"/>
        <v>9</v>
      </c>
      <c r="E6057" s="4">
        <f t="shared" si="567"/>
        <v>8</v>
      </c>
      <c r="F6057" s="4">
        <f t="shared" si="568"/>
        <v>2</v>
      </c>
      <c r="G6057" s="4" t="str">
        <f t="shared" si="569"/>
        <v>Sum</v>
      </c>
      <c r="H6057" s="4" t="str">
        <f t="shared" si="570"/>
        <v>Off</v>
      </c>
      <c r="I6057">
        <v>1127872598</v>
      </c>
      <c r="J6057" t="s">
        <v>26</v>
      </c>
      <c r="K6057">
        <v>20.59</v>
      </c>
      <c r="L6057">
        <v>22.402241</v>
      </c>
      <c r="M6057">
        <v>1.6368780000000001</v>
      </c>
      <c r="N6057">
        <v>0.17536299999999999</v>
      </c>
    </row>
    <row r="6058" spans="1:14" x14ac:dyDescent="0.3">
      <c r="A6058" s="1">
        <v>43717.541666666664</v>
      </c>
      <c r="B6058" s="1">
        <v>43717.375</v>
      </c>
      <c r="C6058" s="3">
        <f t="shared" si="565"/>
        <v>9</v>
      </c>
      <c r="D6058" s="3">
        <f t="shared" si="566"/>
        <v>9</v>
      </c>
      <c r="E6058" s="4">
        <f t="shared" si="567"/>
        <v>9</v>
      </c>
      <c r="F6058" s="4">
        <f t="shared" si="568"/>
        <v>2</v>
      </c>
      <c r="G6058" s="4" t="str">
        <f t="shared" si="569"/>
        <v>Sum</v>
      </c>
      <c r="H6058" s="4" t="str">
        <f t="shared" si="570"/>
        <v>Off</v>
      </c>
      <c r="I6058">
        <v>1127872598</v>
      </c>
      <c r="J6058" t="s">
        <v>26</v>
      </c>
      <c r="K6058">
        <v>22.9</v>
      </c>
      <c r="L6058">
        <v>24.963276</v>
      </c>
      <c r="M6058">
        <v>1.884979</v>
      </c>
      <c r="N6058">
        <v>0.17829700000000001</v>
      </c>
    </row>
    <row r="6059" spans="1:14" x14ac:dyDescent="0.3">
      <c r="A6059" s="1">
        <v>43717.583333333336</v>
      </c>
      <c r="B6059" s="1">
        <v>43717.416666666664</v>
      </c>
      <c r="C6059" s="3">
        <f t="shared" si="565"/>
        <v>9</v>
      </c>
      <c r="D6059" s="3">
        <f t="shared" si="566"/>
        <v>9</v>
      </c>
      <c r="E6059" s="4">
        <f t="shared" si="567"/>
        <v>10</v>
      </c>
      <c r="F6059" s="4">
        <f t="shared" si="568"/>
        <v>2</v>
      </c>
      <c r="G6059" s="4" t="str">
        <f t="shared" si="569"/>
        <v>Sum</v>
      </c>
      <c r="H6059" s="4" t="str">
        <f t="shared" si="570"/>
        <v>On</v>
      </c>
      <c r="I6059">
        <v>1127872598</v>
      </c>
      <c r="J6059" t="s">
        <v>26</v>
      </c>
      <c r="K6059">
        <v>24.46</v>
      </c>
      <c r="L6059">
        <v>25.807686</v>
      </c>
      <c r="M6059">
        <v>1.4650829999999999</v>
      </c>
      <c r="N6059">
        <v>-0.117397</v>
      </c>
    </row>
    <row r="6060" spans="1:14" x14ac:dyDescent="0.3">
      <c r="A6060" s="1">
        <v>43717.625</v>
      </c>
      <c r="B6060" s="1">
        <v>43717.458333333336</v>
      </c>
      <c r="C6060" s="3">
        <f t="shared" si="565"/>
        <v>9</v>
      </c>
      <c r="D6060" s="3">
        <f t="shared" si="566"/>
        <v>9</v>
      </c>
      <c r="E6060" s="4">
        <f t="shared" si="567"/>
        <v>11</v>
      </c>
      <c r="F6060" s="4">
        <f t="shared" si="568"/>
        <v>2</v>
      </c>
      <c r="G6060" s="4" t="str">
        <f t="shared" si="569"/>
        <v>Sum</v>
      </c>
      <c r="H6060" s="4" t="str">
        <f t="shared" si="570"/>
        <v>On</v>
      </c>
      <c r="I6060">
        <v>1127872598</v>
      </c>
      <c r="J6060" t="s">
        <v>26</v>
      </c>
      <c r="K6060">
        <v>24.89</v>
      </c>
      <c r="L6060">
        <v>26.349139999999998</v>
      </c>
      <c r="M6060">
        <v>1.632056</v>
      </c>
      <c r="N6060">
        <v>-0.17291599999999999</v>
      </c>
    </row>
    <row r="6061" spans="1:14" x14ac:dyDescent="0.3">
      <c r="A6061" s="1">
        <v>43717.666666666664</v>
      </c>
      <c r="B6061" s="1">
        <v>43717.5</v>
      </c>
      <c r="C6061" s="3">
        <f t="shared" si="565"/>
        <v>9</v>
      </c>
      <c r="D6061" s="3">
        <f t="shared" si="566"/>
        <v>9</v>
      </c>
      <c r="E6061" s="4">
        <f t="shared" si="567"/>
        <v>12</v>
      </c>
      <c r="F6061" s="4">
        <f t="shared" si="568"/>
        <v>2</v>
      </c>
      <c r="G6061" s="4" t="str">
        <f t="shared" si="569"/>
        <v>Sum</v>
      </c>
      <c r="H6061" s="4" t="str">
        <f t="shared" si="570"/>
        <v>On</v>
      </c>
      <c r="I6061">
        <v>1127872598</v>
      </c>
      <c r="J6061" t="s">
        <v>26</v>
      </c>
      <c r="K6061">
        <v>29.79</v>
      </c>
      <c r="L6061">
        <v>32.044583000000003</v>
      </c>
      <c r="M6061">
        <v>2.4190700000000001</v>
      </c>
      <c r="N6061">
        <v>-0.16448699999999999</v>
      </c>
    </row>
    <row r="6062" spans="1:14" x14ac:dyDescent="0.3">
      <c r="A6062" s="1">
        <v>43717.708333333336</v>
      </c>
      <c r="B6062" s="1">
        <v>43717.541666666664</v>
      </c>
      <c r="C6062" s="3">
        <f t="shared" si="565"/>
        <v>9</v>
      </c>
      <c r="D6062" s="3">
        <f t="shared" si="566"/>
        <v>9</v>
      </c>
      <c r="E6062" s="4">
        <f t="shared" si="567"/>
        <v>13</v>
      </c>
      <c r="F6062" s="4">
        <f t="shared" si="568"/>
        <v>2</v>
      </c>
      <c r="G6062" s="4" t="str">
        <f t="shared" si="569"/>
        <v>Sum</v>
      </c>
      <c r="H6062" s="4" t="str">
        <f t="shared" si="570"/>
        <v>On</v>
      </c>
      <c r="I6062">
        <v>1127872598</v>
      </c>
      <c r="J6062" t="s">
        <v>26</v>
      </c>
      <c r="K6062">
        <v>32.1</v>
      </c>
      <c r="L6062">
        <v>34.621397999999999</v>
      </c>
      <c r="M6062">
        <v>2.7047940000000001</v>
      </c>
      <c r="N6062">
        <v>-0.183396</v>
      </c>
    </row>
    <row r="6063" spans="1:14" x14ac:dyDescent="0.3">
      <c r="A6063" s="1">
        <v>43717.75</v>
      </c>
      <c r="B6063" s="1">
        <v>43717.583333333336</v>
      </c>
      <c r="C6063" s="3">
        <f t="shared" si="565"/>
        <v>9</v>
      </c>
      <c r="D6063" s="3">
        <f t="shared" si="566"/>
        <v>9</v>
      </c>
      <c r="E6063" s="4">
        <f t="shared" si="567"/>
        <v>14</v>
      </c>
      <c r="F6063" s="4">
        <f t="shared" si="568"/>
        <v>2</v>
      </c>
      <c r="G6063" s="4" t="str">
        <f t="shared" si="569"/>
        <v>Sum</v>
      </c>
      <c r="H6063" s="4" t="str">
        <f t="shared" si="570"/>
        <v>On</v>
      </c>
      <c r="I6063">
        <v>1127872598</v>
      </c>
      <c r="J6063" t="s">
        <v>26</v>
      </c>
      <c r="K6063">
        <v>32.68</v>
      </c>
      <c r="L6063">
        <v>35.065517</v>
      </c>
      <c r="M6063">
        <v>2.6850200000000002</v>
      </c>
      <c r="N6063">
        <v>-0.29950300000000002</v>
      </c>
    </row>
    <row r="6064" spans="1:14" x14ac:dyDescent="0.3">
      <c r="A6064" s="1">
        <v>43717.791666666664</v>
      </c>
      <c r="B6064" s="1">
        <v>43717.625</v>
      </c>
      <c r="C6064" s="3">
        <f t="shared" si="565"/>
        <v>9</v>
      </c>
      <c r="D6064" s="3">
        <f t="shared" si="566"/>
        <v>9</v>
      </c>
      <c r="E6064" s="4">
        <f t="shared" si="567"/>
        <v>15</v>
      </c>
      <c r="F6064" s="4">
        <f t="shared" si="568"/>
        <v>2</v>
      </c>
      <c r="G6064" s="4" t="str">
        <f t="shared" si="569"/>
        <v>Sum</v>
      </c>
      <c r="H6064" s="4" t="str">
        <f t="shared" si="570"/>
        <v>On</v>
      </c>
      <c r="I6064">
        <v>1127872598</v>
      </c>
      <c r="J6064" t="s">
        <v>26</v>
      </c>
      <c r="K6064">
        <v>34.06</v>
      </c>
      <c r="L6064">
        <v>36.638330000000003</v>
      </c>
      <c r="M6064">
        <v>2.912328</v>
      </c>
      <c r="N6064">
        <v>-0.33399800000000002</v>
      </c>
    </row>
    <row r="6065" spans="1:14" x14ac:dyDescent="0.3">
      <c r="A6065" s="1">
        <v>43717.833333333336</v>
      </c>
      <c r="B6065" s="1">
        <v>43717.666666666664</v>
      </c>
      <c r="C6065" s="3">
        <f t="shared" si="565"/>
        <v>9</v>
      </c>
      <c r="D6065" s="3">
        <f t="shared" si="566"/>
        <v>9</v>
      </c>
      <c r="E6065" s="4">
        <f t="shared" si="567"/>
        <v>16</v>
      </c>
      <c r="F6065" s="4">
        <f t="shared" si="568"/>
        <v>2</v>
      </c>
      <c r="G6065" s="4" t="str">
        <f t="shared" si="569"/>
        <v>Sum</v>
      </c>
      <c r="H6065" s="4" t="str">
        <f t="shared" si="570"/>
        <v>On</v>
      </c>
      <c r="I6065">
        <v>1127872598</v>
      </c>
      <c r="J6065" t="s">
        <v>26</v>
      </c>
      <c r="K6065">
        <v>40.29</v>
      </c>
      <c r="L6065">
        <v>43.392932999999999</v>
      </c>
      <c r="M6065">
        <v>3.5866570000000002</v>
      </c>
      <c r="N6065">
        <v>-0.48372399999999999</v>
      </c>
    </row>
    <row r="6066" spans="1:14" x14ac:dyDescent="0.3">
      <c r="A6066" s="1">
        <v>43717.875</v>
      </c>
      <c r="B6066" s="1">
        <v>43717.708333333336</v>
      </c>
      <c r="C6066" s="3">
        <f t="shared" si="565"/>
        <v>9</v>
      </c>
      <c r="D6066" s="3">
        <f t="shared" si="566"/>
        <v>9</v>
      </c>
      <c r="E6066" s="4">
        <f t="shared" si="567"/>
        <v>17</v>
      </c>
      <c r="F6066" s="4">
        <f t="shared" si="568"/>
        <v>2</v>
      </c>
      <c r="G6066" s="4" t="str">
        <f t="shared" si="569"/>
        <v>Sum</v>
      </c>
      <c r="H6066" s="4" t="str">
        <f t="shared" si="570"/>
        <v>On</v>
      </c>
      <c r="I6066">
        <v>1127872598</v>
      </c>
      <c r="J6066" t="s">
        <v>26</v>
      </c>
      <c r="K6066">
        <v>36.89</v>
      </c>
      <c r="L6066">
        <v>39.270648000000001</v>
      </c>
      <c r="M6066">
        <v>2.6315379999999999</v>
      </c>
      <c r="N6066">
        <v>-0.25089</v>
      </c>
    </row>
    <row r="6067" spans="1:14" x14ac:dyDescent="0.3">
      <c r="A6067" s="1">
        <v>43717.916666666664</v>
      </c>
      <c r="B6067" s="1">
        <v>43717.75</v>
      </c>
      <c r="C6067" s="3">
        <f t="shared" si="565"/>
        <v>9</v>
      </c>
      <c r="D6067" s="3">
        <f t="shared" si="566"/>
        <v>9</v>
      </c>
      <c r="E6067" s="4">
        <f t="shared" si="567"/>
        <v>18</v>
      </c>
      <c r="F6067" s="4">
        <f t="shared" si="568"/>
        <v>2</v>
      </c>
      <c r="G6067" s="4" t="str">
        <f t="shared" si="569"/>
        <v>Sum</v>
      </c>
      <c r="H6067" s="4" t="str">
        <f t="shared" si="570"/>
        <v>On</v>
      </c>
      <c r="I6067">
        <v>1127872598</v>
      </c>
      <c r="J6067" t="s">
        <v>26</v>
      </c>
      <c r="K6067">
        <v>33.450000000000003</v>
      </c>
      <c r="L6067">
        <v>35.547327000000003</v>
      </c>
      <c r="M6067">
        <v>2.4631379999999998</v>
      </c>
      <c r="N6067">
        <v>-0.365811</v>
      </c>
    </row>
    <row r="6068" spans="1:14" x14ac:dyDescent="0.3">
      <c r="A6068" s="1">
        <v>43717.958333333336</v>
      </c>
      <c r="B6068" s="1">
        <v>43717.791666666664</v>
      </c>
      <c r="C6068" s="3">
        <f t="shared" si="565"/>
        <v>9</v>
      </c>
      <c r="D6068" s="3">
        <f t="shared" si="566"/>
        <v>9</v>
      </c>
      <c r="E6068" s="4">
        <f t="shared" si="567"/>
        <v>19</v>
      </c>
      <c r="F6068" s="4">
        <f t="shared" si="568"/>
        <v>2</v>
      </c>
      <c r="G6068" s="4" t="str">
        <f t="shared" si="569"/>
        <v>Sum</v>
      </c>
      <c r="H6068" s="4" t="str">
        <f t="shared" si="570"/>
        <v>On</v>
      </c>
      <c r="I6068">
        <v>1127872598</v>
      </c>
      <c r="J6068" t="s">
        <v>26</v>
      </c>
      <c r="K6068">
        <v>35.18</v>
      </c>
      <c r="L6068">
        <v>36.261164000000001</v>
      </c>
      <c r="M6068">
        <v>1.7336210000000001</v>
      </c>
      <c r="N6068">
        <v>-0.65245699999999995</v>
      </c>
    </row>
    <row r="6069" spans="1:14" x14ac:dyDescent="0.3">
      <c r="A6069" s="1">
        <v>43718</v>
      </c>
      <c r="B6069" s="1">
        <v>43717.833333333336</v>
      </c>
      <c r="C6069" s="3">
        <f t="shared" si="565"/>
        <v>9</v>
      </c>
      <c r="D6069" s="3">
        <f t="shared" si="566"/>
        <v>9</v>
      </c>
      <c r="E6069" s="4">
        <f t="shared" si="567"/>
        <v>20</v>
      </c>
      <c r="F6069" s="4">
        <f t="shared" si="568"/>
        <v>2</v>
      </c>
      <c r="G6069" s="4" t="str">
        <f t="shared" si="569"/>
        <v>Sum</v>
      </c>
      <c r="H6069" s="4" t="str">
        <f t="shared" si="570"/>
        <v>On</v>
      </c>
      <c r="I6069">
        <v>1127872598</v>
      </c>
      <c r="J6069" t="s">
        <v>26</v>
      </c>
      <c r="K6069">
        <v>30.73</v>
      </c>
      <c r="L6069">
        <v>32.025199999999998</v>
      </c>
      <c r="M6069">
        <v>1.712836</v>
      </c>
      <c r="N6069">
        <v>-0.41763600000000001</v>
      </c>
    </row>
    <row r="6070" spans="1:14" x14ac:dyDescent="0.3">
      <c r="A6070" s="1">
        <v>43718.041666666664</v>
      </c>
      <c r="B6070" s="1">
        <v>43717.875</v>
      </c>
      <c r="C6070" s="3">
        <f t="shared" si="565"/>
        <v>9</v>
      </c>
      <c r="D6070" s="3">
        <f t="shared" si="566"/>
        <v>9</v>
      </c>
      <c r="E6070" s="4">
        <f t="shared" si="567"/>
        <v>21</v>
      </c>
      <c r="F6070" s="4">
        <f t="shared" si="568"/>
        <v>2</v>
      </c>
      <c r="G6070" s="4" t="str">
        <f t="shared" si="569"/>
        <v>Sum</v>
      </c>
      <c r="H6070" s="4" t="str">
        <f t="shared" si="570"/>
        <v>On</v>
      </c>
      <c r="I6070">
        <v>1127872598</v>
      </c>
      <c r="J6070" t="s">
        <v>26</v>
      </c>
      <c r="K6070">
        <v>22.71</v>
      </c>
      <c r="L6070">
        <v>23.711248000000001</v>
      </c>
      <c r="M6070">
        <v>1.0930740000000001</v>
      </c>
      <c r="N6070">
        <v>-9.1826000000000005E-2</v>
      </c>
    </row>
    <row r="6071" spans="1:14" x14ac:dyDescent="0.3">
      <c r="A6071" s="1">
        <v>43718.083333333336</v>
      </c>
      <c r="B6071" s="1">
        <v>43717.916666666664</v>
      </c>
      <c r="C6071" s="3">
        <f t="shared" si="565"/>
        <v>9</v>
      </c>
      <c r="D6071" s="3">
        <f t="shared" si="566"/>
        <v>9</v>
      </c>
      <c r="E6071" s="4">
        <f t="shared" si="567"/>
        <v>22</v>
      </c>
      <c r="F6071" s="4">
        <f t="shared" si="568"/>
        <v>2</v>
      </c>
      <c r="G6071" s="4" t="str">
        <f t="shared" si="569"/>
        <v>Sum</v>
      </c>
      <c r="H6071" s="4" t="str">
        <f t="shared" si="570"/>
        <v>Off</v>
      </c>
      <c r="I6071">
        <v>1127872598</v>
      </c>
      <c r="J6071" t="s">
        <v>26</v>
      </c>
      <c r="K6071">
        <v>20.67</v>
      </c>
      <c r="L6071">
        <v>21.710955999999999</v>
      </c>
      <c r="M6071">
        <v>1.0924400000000001</v>
      </c>
      <c r="N6071">
        <v>-5.1484000000000002E-2</v>
      </c>
    </row>
    <row r="6072" spans="1:14" x14ac:dyDescent="0.3">
      <c r="A6072" s="1">
        <v>43718.125</v>
      </c>
      <c r="B6072" s="1">
        <v>43717.958333333336</v>
      </c>
      <c r="C6072" s="3">
        <f t="shared" si="565"/>
        <v>9</v>
      </c>
      <c r="D6072" s="3">
        <f t="shared" si="566"/>
        <v>9</v>
      </c>
      <c r="E6072" s="4">
        <f t="shared" si="567"/>
        <v>23</v>
      </c>
      <c r="F6072" s="4">
        <f t="shared" si="568"/>
        <v>2</v>
      </c>
      <c r="G6072" s="4" t="str">
        <f t="shared" si="569"/>
        <v>Sum</v>
      </c>
      <c r="H6072" s="4" t="str">
        <f t="shared" si="570"/>
        <v>Off</v>
      </c>
      <c r="I6072">
        <v>1127872598</v>
      </c>
      <c r="J6072" t="s">
        <v>26</v>
      </c>
      <c r="K6072">
        <v>18.57</v>
      </c>
      <c r="L6072">
        <v>19.561239</v>
      </c>
      <c r="M6072">
        <v>0.922933</v>
      </c>
      <c r="N6072">
        <v>6.8306000000000006E-2</v>
      </c>
    </row>
    <row r="6073" spans="1:14" x14ac:dyDescent="0.3">
      <c r="A6073" s="1">
        <v>43718.166666666664</v>
      </c>
      <c r="B6073" s="1">
        <v>43718</v>
      </c>
      <c r="C6073" s="3">
        <f t="shared" si="565"/>
        <v>9</v>
      </c>
      <c r="D6073" s="3">
        <f t="shared" si="566"/>
        <v>10</v>
      </c>
      <c r="E6073" s="4">
        <f t="shared" si="567"/>
        <v>0</v>
      </c>
      <c r="F6073" s="4">
        <f t="shared" si="568"/>
        <v>3</v>
      </c>
      <c r="G6073" s="4" t="str">
        <f t="shared" si="569"/>
        <v>Sum</v>
      </c>
      <c r="H6073" s="4" t="str">
        <f t="shared" si="570"/>
        <v>Off</v>
      </c>
      <c r="I6073">
        <v>1127872598</v>
      </c>
      <c r="J6073" t="s">
        <v>26</v>
      </c>
      <c r="K6073">
        <v>16.39</v>
      </c>
      <c r="L6073">
        <v>18.653296999999998</v>
      </c>
      <c r="M6073">
        <v>2.2302789999999999</v>
      </c>
      <c r="N6073">
        <v>3.3017999999999999E-2</v>
      </c>
    </row>
    <row r="6074" spans="1:14" x14ac:dyDescent="0.3">
      <c r="A6074" s="1">
        <v>43718.208333333336</v>
      </c>
      <c r="B6074" s="1">
        <v>43718.041666666664</v>
      </c>
      <c r="C6074" s="3">
        <f t="shared" si="565"/>
        <v>9</v>
      </c>
      <c r="D6074" s="3">
        <f t="shared" si="566"/>
        <v>10</v>
      </c>
      <c r="E6074" s="4">
        <f t="shared" si="567"/>
        <v>1</v>
      </c>
      <c r="F6074" s="4">
        <f t="shared" si="568"/>
        <v>3</v>
      </c>
      <c r="G6074" s="4" t="str">
        <f t="shared" si="569"/>
        <v>Sum</v>
      </c>
      <c r="H6074" s="4" t="str">
        <f t="shared" si="570"/>
        <v>Off</v>
      </c>
      <c r="I6074">
        <v>1127872598</v>
      </c>
      <c r="J6074" t="s">
        <v>26</v>
      </c>
      <c r="K6074">
        <v>15.71</v>
      </c>
      <c r="L6074">
        <v>18.064948000000001</v>
      </c>
      <c r="M6074">
        <v>2.3568560000000001</v>
      </c>
      <c r="N6074">
        <v>-1.908E-3</v>
      </c>
    </row>
    <row r="6075" spans="1:14" x14ac:dyDescent="0.3">
      <c r="A6075" s="1">
        <v>43718.25</v>
      </c>
      <c r="B6075" s="1">
        <v>43718.083333333336</v>
      </c>
      <c r="C6075" s="3">
        <f t="shared" si="565"/>
        <v>9</v>
      </c>
      <c r="D6075" s="3">
        <f t="shared" si="566"/>
        <v>10</v>
      </c>
      <c r="E6075" s="4">
        <f t="shared" si="567"/>
        <v>2</v>
      </c>
      <c r="F6075" s="4">
        <f t="shared" si="568"/>
        <v>3</v>
      </c>
      <c r="G6075" s="4" t="str">
        <f t="shared" si="569"/>
        <v>Sum</v>
      </c>
      <c r="H6075" s="4" t="str">
        <f t="shared" si="570"/>
        <v>Off</v>
      </c>
      <c r="I6075">
        <v>1127872598</v>
      </c>
      <c r="J6075" t="s">
        <v>26</v>
      </c>
      <c r="K6075">
        <v>14.65</v>
      </c>
      <c r="L6075">
        <v>17.155930999999999</v>
      </c>
      <c r="M6075">
        <v>2.5117349999999998</v>
      </c>
      <c r="N6075">
        <v>-5.8040000000000001E-3</v>
      </c>
    </row>
    <row r="6076" spans="1:14" x14ac:dyDescent="0.3">
      <c r="A6076" s="1">
        <v>43718.291666666664</v>
      </c>
      <c r="B6076" s="1">
        <v>43718.125</v>
      </c>
      <c r="C6076" s="3">
        <f t="shared" si="565"/>
        <v>9</v>
      </c>
      <c r="D6076" s="3">
        <f t="shared" si="566"/>
        <v>10</v>
      </c>
      <c r="E6076" s="4">
        <f t="shared" si="567"/>
        <v>3</v>
      </c>
      <c r="F6076" s="4">
        <f t="shared" si="568"/>
        <v>3</v>
      </c>
      <c r="G6076" s="4" t="str">
        <f t="shared" si="569"/>
        <v>Sum</v>
      </c>
      <c r="H6076" s="4" t="str">
        <f t="shared" si="570"/>
        <v>Off</v>
      </c>
      <c r="I6076">
        <v>1127872598</v>
      </c>
      <c r="J6076" t="s">
        <v>26</v>
      </c>
      <c r="K6076">
        <v>13.68</v>
      </c>
      <c r="L6076">
        <v>16.442357000000001</v>
      </c>
      <c r="M6076">
        <v>2.8008000000000002</v>
      </c>
      <c r="N6076">
        <v>-3.8442999999999998E-2</v>
      </c>
    </row>
    <row r="6077" spans="1:14" x14ac:dyDescent="0.3">
      <c r="A6077" s="1">
        <v>43718.333333333336</v>
      </c>
      <c r="B6077" s="1">
        <v>43718.166666666664</v>
      </c>
      <c r="C6077" s="3">
        <f t="shared" si="565"/>
        <v>9</v>
      </c>
      <c r="D6077" s="3">
        <f t="shared" si="566"/>
        <v>10</v>
      </c>
      <c r="E6077" s="4">
        <f t="shared" si="567"/>
        <v>4</v>
      </c>
      <c r="F6077" s="4">
        <f t="shared" si="568"/>
        <v>3</v>
      </c>
      <c r="G6077" s="4" t="str">
        <f t="shared" si="569"/>
        <v>Sum</v>
      </c>
      <c r="H6077" s="4" t="str">
        <f t="shared" si="570"/>
        <v>Off</v>
      </c>
      <c r="I6077">
        <v>1127872598</v>
      </c>
      <c r="J6077" t="s">
        <v>26</v>
      </c>
      <c r="K6077">
        <v>14.55</v>
      </c>
      <c r="L6077">
        <v>17.499365000000001</v>
      </c>
      <c r="M6077">
        <v>2.9599060000000001</v>
      </c>
      <c r="N6077">
        <v>-1.0541E-2</v>
      </c>
    </row>
    <row r="6078" spans="1:14" x14ac:dyDescent="0.3">
      <c r="A6078" s="1">
        <v>43718.375</v>
      </c>
      <c r="B6078" s="1">
        <v>43718.208333333336</v>
      </c>
      <c r="C6078" s="3">
        <f t="shared" si="565"/>
        <v>9</v>
      </c>
      <c r="D6078" s="3">
        <f t="shared" si="566"/>
        <v>10</v>
      </c>
      <c r="E6078" s="4">
        <f t="shared" si="567"/>
        <v>5</v>
      </c>
      <c r="F6078" s="4">
        <f t="shared" si="568"/>
        <v>3</v>
      </c>
      <c r="G6078" s="4" t="str">
        <f t="shared" si="569"/>
        <v>Sum</v>
      </c>
      <c r="H6078" s="4" t="str">
        <f t="shared" si="570"/>
        <v>Off</v>
      </c>
      <c r="I6078">
        <v>1127872598</v>
      </c>
      <c r="J6078" t="s">
        <v>26</v>
      </c>
      <c r="K6078">
        <v>15.77</v>
      </c>
      <c r="L6078">
        <v>18.536643999999999</v>
      </c>
      <c r="M6078">
        <v>2.826063</v>
      </c>
      <c r="N6078">
        <v>-5.9419E-2</v>
      </c>
    </row>
    <row r="6079" spans="1:14" x14ac:dyDescent="0.3">
      <c r="A6079" s="1">
        <v>43718.416666666664</v>
      </c>
      <c r="B6079" s="1">
        <v>43718.25</v>
      </c>
      <c r="C6079" s="3">
        <f t="shared" si="565"/>
        <v>9</v>
      </c>
      <c r="D6079" s="3">
        <f t="shared" si="566"/>
        <v>10</v>
      </c>
      <c r="E6079" s="4">
        <f t="shared" si="567"/>
        <v>6</v>
      </c>
      <c r="F6079" s="4">
        <f t="shared" si="568"/>
        <v>3</v>
      </c>
      <c r="G6079" s="4" t="str">
        <f t="shared" si="569"/>
        <v>Sum</v>
      </c>
      <c r="H6079" s="4" t="str">
        <f t="shared" si="570"/>
        <v>Off</v>
      </c>
      <c r="I6079">
        <v>1127872598</v>
      </c>
      <c r="J6079" t="s">
        <v>26</v>
      </c>
      <c r="K6079">
        <v>19.71</v>
      </c>
      <c r="L6079">
        <v>21.691199999999998</v>
      </c>
      <c r="M6079">
        <v>2.0908099999999998</v>
      </c>
      <c r="N6079">
        <v>-0.10961</v>
      </c>
    </row>
    <row r="6080" spans="1:14" x14ac:dyDescent="0.3">
      <c r="A6080" s="1">
        <v>43718.458333333336</v>
      </c>
      <c r="B6080" s="1">
        <v>43718.291666666664</v>
      </c>
      <c r="C6080" s="3">
        <f t="shared" si="565"/>
        <v>9</v>
      </c>
      <c r="D6080" s="3">
        <f t="shared" si="566"/>
        <v>10</v>
      </c>
      <c r="E6080" s="4">
        <f t="shared" si="567"/>
        <v>7</v>
      </c>
      <c r="F6080" s="4">
        <f t="shared" si="568"/>
        <v>3</v>
      </c>
      <c r="G6080" s="4" t="str">
        <f t="shared" si="569"/>
        <v>Sum</v>
      </c>
      <c r="H6080" s="4" t="str">
        <f t="shared" si="570"/>
        <v>Off</v>
      </c>
      <c r="I6080">
        <v>1127872598</v>
      </c>
      <c r="J6080" t="s">
        <v>26</v>
      </c>
      <c r="K6080">
        <v>20.36</v>
      </c>
      <c r="L6080">
        <v>22.014415</v>
      </c>
      <c r="M6080">
        <v>1.7093069999999999</v>
      </c>
      <c r="N6080">
        <v>-5.4892000000000003E-2</v>
      </c>
    </row>
    <row r="6081" spans="1:14" x14ac:dyDescent="0.3">
      <c r="A6081" s="1">
        <v>43718.5</v>
      </c>
      <c r="B6081" s="1">
        <v>43718.333333333336</v>
      </c>
      <c r="C6081" s="3">
        <f t="shared" si="565"/>
        <v>9</v>
      </c>
      <c r="D6081" s="3">
        <f t="shared" si="566"/>
        <v>10</v>
      </c>
      <c r="E6081" s="4">
        <f t="shared" si="567"/>
        <v>8</v>
      </c>
      <c r="F6081" s="4">
        <f t="shared" si="568"/>
        <v>3</v>
      </c>
      <c r="G6081" s="4" t="str">
        <f t="shared" si="569"/>
        <v>Sum</v>
      </c>
      <c r="H6081" s="4" t="str">
        <f t="shared" si="570"/>
        <v>Off</v>
      </c>
      <c r="I6081">
        <v>1127872598</v>
      </c>
      <c r="J6081" t="s">
        <v>26</v>
      </c>
      <c r="K6081">
        <v>21.72</v>
      </c>
      <c r="L6081">
        <v>22.914603</v>
      </c>
      <c r="M6081">
        <v>1.3002</v>
      </c>
      <c r="N6081">
        <v>-0.105597</v>
      </c>
    </row>
    <row r="6082" spans="1:14" x14ac:dyDescent="0.3">
      <c r="A6082" s="1">
        <v>43718.541666666664</v>
      </c>
      <c r="B6082" s="1">
        <v>43718.375</v>
      </c>
      <c r="C6082" s="3">
        <f t="shared" si="565"/>
        <v>9</v>
      </c>
      <c r="D6082" s="3">
        <f t="shared" si="566"/>
        <v>10</v>
      </c>
      <c r="E6082" s="4">
        <f t="shared" si="567"/>
        <v>9</v>
      </c>
      <c r="F6082" s="4">
        <f t="shared" si="568"/>
        <v>3</v>
      </c>
      <c r="G6082" s="4" t="str">
        <f t="shared" si="569"/>
        <v>Sum</v>
      </c>
      <c r="H6082" s="4" t="str">
        <f t="shared" si="570"/>
        <v>Off</v>
      </c>
      <c r="I6082">
        <v>1127872598</v>
      </c>
      <c r="J6082" t="s">
        <v>26</v>
      </c>
      <c r="K6082">
        <v>25.58</v>
      </c>
      <c r="L6082">
        <v>27.286792999999999</v>
      </c>
      <c r="M6082">
        <v>1.9334549999999999</v>
      </c>
      <c r="N6082">
        <v>-0.226662</v>
      </c>
    </row>
    <row r="6083" spans="1:14" x14ac:dyDescent="0.3">
      <c r="A6083" s="1">
        <v>43718.583333333336</v>
      </c>
      <c r="B6083" s="1">
        <v>43718.416666666664</v>
      </c>
      <c r="C6083" s="3">
        <f t="shared" ref="C6083:C6146" si="571">MONTH(B6083)</f>
        <v>9</v>
      </c>
      <c r="D6083" s="3">
        <f t="shared" ref="D6083:D6146" si="572">DAY(B6083)</f>
        <v>10</v>
      </c>
      <c r="E6083" s="4">
        <f t="shared" ref="E6083:E6146" si="573">HOUR(B6083)</f>
        <v>10</v>
      </c>
      <c r="F6083" s="4">
        <f t="shared" ref="F6083:F6146" si="574">WEEKDAY(B6083)</f>
        <v>3</v>
      </c>
      <c r="G6083" s="4" t="str">
        <f t="shared" ref="G6083:G6146" si="575">IF(AND(C6083&gt;4,C6083&lt;10),"Sum","Win")</f>
        <v>Sum</v>
      </c>
      <c r="H6083" s="4" t="str">
        <f t="shared" si="570"/>
        <v>On</v>
      </c>
      <c r="I6083">
        <v>1127872598</v>
      </c>
      <c r="J6083" t="s">
        <v>26</v>
      </c>
      <c r="K6083">
        <v>28.14</v>
      </c>
      <c r="L6083">
        <v>30.208113000000001</v>
      </c>
      <c r="M6083">
        <v>2.3926050000000001</v>
      </c>
      <c r="N6083">
        <v>-0.324492</v>
      </c>
    </row>
    <row r="6084" spans="1:14" x14ac:dyDescent="0.3">
      <c r="A6084" s="1">
        <v>43718.625</v>
      </c>
      <c r="B6084" s="1">
        <v>43718.458333333336</v>
      </c>
      <c r="C6084" s="3">
        <f t="shared" si="571"/>
        <v>9</v>
      </c>
      <c r="D6084" s="3">
        <f t="shared" si="572"/>
        <v>10</v>
      </c>
      <c r="E6084" s="4">
        <f t="shared" si="573"/>
        <v>11</v>
      </c>
      <c r="F6084" s="4">
        <f t="shared" si="574"/>
        <v>3</v>
      </c>
      <c r="G6084" s="4" t="str">
        <f t="shared" si="575"/>
        <v>Sum</v>
      </c>
      <c r="H6084" s="4" t="str">
        <f t="shared" si="570"/>
        <v>On</v>
      </c>
      <c r="I6084">
        <v>1127872598</v>
      </c>
      <c r="J6084" t="s">
        <v>26</v>
      </c>
      <c r="K6084">
        <v>30.4</v>
      </c>
      <c r="L6084">
        <v>33.630448000000001</v>
      </c>
      <c r="M6084">
        <v>3.4948959999999998</v>
      </c>
      <c r="N6084">
        <v>-0.26444800000000002</v>
      </c>
    </row>
    <row r="6085" spans="1:14" x14ac:dyDescent="0.3">
      <c r="A6085" s="1">
        <v>43718.666666666664</v>
      </c>
      <c r="B6085" s="1">
        <v>43718.5</v>
      </c>
      <c r="C6085" s="3">
        <f t="shared" si="571"/>
        <v>9</v>
      </c>
      <c r="D6085" s="3">
        <f t="shared" si="572"/>
        <v>10</v>
      </c>
      <c r="E6085" s="4">
        <f t="shared" si="573"/>
        <v>12</v>
      </c>
      <c r="F6085" s="4">
        <f t="shared" si="574"/>
        <v>3</v>
      </c>
      <c r="G6085" s="4" t="str">
        <f t="shared" si="575"/>
        <v>Sum</v>
      </c>
      <c r="H6085" s="4" t="str">
        <f t="shared" si="570"/>
        <v>On</v>
      </c>
      <c r="I6085">
        <v>1127872598</v>
      </c>
      <c r="J6085" t="s">
        <v>26</v>
      </c>
      <c r="K6085">
        <v>33.700000000000003</v>
      </c>
      <c r="L6085">
        <v>36.970959999999998</v>
      </c>
      <c r="M6085">
        <v>3.3378540000000001</v>
      </c>
      <c r="N6085">
        <v>-6.6893999999999995E-2</v>
      </c>
    </row>
    <row r="6086" spans="1:14" x14ac:dyDescent="0.3">
      <c r="A6086" s="1">
        <v>43718.708333333336</v>
      </c>
      <c r="B6086" s="1">
        <v>43718.541666666664</v>
      </c>
      <c r="C6086" s="3">
        <f t="shared" si="571"/>
        <v>9</v>
      </c>
      <c r="D6086" s="3">
        <f t="shared" si="572"/>
        <v>10</v>
      </c>
      <c r="E6086" s="4">
        <f t="shared" si="573"/>
        <v>13</v>
      </c>
      <c r="F6086" s="4">
        <f t="shared" si="574"/>
        <v>3</v>
      </c>
      <c r="G6086" s="4" t="str">
        <f t="shared" si="575"/>
        <v>Sum</v>
      </c>
      <c r="H6086" s="4" t="str">
        <f t="shared" si="570"/>
        <v>On</v>
      </c>
      <c r="I6086">
        <v>1127872598</v>
      </c>
      <c r="J6086" t="s">
        <v>26</v>
      </c>
      <c r="K6086">
        <v>38.799999999999997</v>
      </c>
      <c r="L6086">
        <v>43.038739999999997</v>
      </c>
      <c r="M6086">
        <v>4.2571349999999999</v>
      </c>
      <c r="N6086">
        <v>-1.8395000000000002E-2</v>
      </c>
    </row>
    <row r="6087" spans="1:14" x14ac:dyDescent="0.3">
      <c r="A6087" s="1">
        <v>43718.75</v>
      </c>
      <c r="B6087" s="1">
        <v>43718.583333333336</v>
      </c>
      <c r="C6087" s="3">
        <f t="shared" si="571"/>
        <v>9</v>
      </c>
      <c r="D6087" s="3">
        <f t="shared" si="572"/>
        <v>10</v>
      </c>
      <c r="E6087" s="4">
        <f t="shared" si="573"/>
        <v>14</v>
      </c>
      <c r="F6087" s="4">
        <f t="shared" si="574"/>
        <v>3</v>
      </c>
      <c r="G6087" s="4" t="str">
        <f t="shared" si="575"/>
        <v>Sum</v>
      </c>
      <c r="H6087" s="4" t="str">
        <f t="shared" si="570"/>
        <v>On</v>
      </c>
      <c r="I6087">
        <v>1127872598</v>
      </c>
      <c r="J6087" t="s">
        <v>26</v>
      </c>
      <c r="K6087">
        <v>43.94</v>
      </c>
      <c r="L6087">
        <v>48.911299999999997</v>
      </c>
      <c r="M6087">
        <v>5.0461799999999997</v>
      </c>
      <c r="N6087">
        <v>-7.4880000000000002E-2</v>
      </c>
    </row>
    <row r="6088" spans="1:14" x14ac:dyDescent="0.3">
      <c r="A6088" s="1">
        <v>43718.791666666664</v>
      </c>
      <c r="B6088" s="1">
        <v>43718.625</v>
      </c>
      <c r="C6088" s="3">
        <f t="shared" si="571"/>
        <v>9</v>
      </c>
      <c r="D6088" s="3">
        <f t="shared" si="572"/>
        <v>10</v>
      </c>
      <c r="E6088" s="4">
        <f t="shared" si="573"/>
        <v>15</v>
      </c>
      <c r="F6088" s="4">
        <f t="shared" si="574"/>
        <v>3</v>
      </c>
      <c r="G6088" s="4" t="str">
        <f t="shared" si="575"/>
        <v>Sum</v>
      </c>
      <c r="H6088" s="4" t="str">
        <f t="shared" si="570"/>
        <v>On</v>
      </c>
      <c r="I6088">
        <v>1127872598</v>
      </c>
      <c r="J6088" t="s">
        <v>26</v>
      </c>
      <c r="K6088">
        <v>50.58</v>
      </c>
      <c r="L6088">
        <v>57.528903999999997</v>
      </c>
      <c r="M6088">
        <v>7.3221100000000003</v>
      </c>
      <c r="N6088">
        <v>-0.37320599999999998</v>
      </c>
    </row>
    <row r="6089" spans="1:14" x14ac:dyDescent="0.3">
      <c r="A6089" s="1">
        <v>43718.833333333336</v>
      </c>
      <c r="B6089" s="1">
        <v>43718.666666666664</v>
      </c>
      <c r="C6089" s="3">
        <f t="shared" si="571"/>
        <v>9</v>
      </c>
      <c r="D6089" s="3">
        <f t="shared" si="572"/>
        <v>10</v>
      </c>
      <c r="E6089" s="4">
        <f t="shared" si="573"/>
        <v>16</v>
      </c>
      <c r="F6089" s="4">
        <f t="shared" si="574"/>
        <v>3</v>
      </c>
      <c r="G6089" s="4" t="str">
        <f t="shared" si="575"/>
        <v>Sum</v>
      </c>
      <c r="H6089" s="4" t="str">
        <f t="shared" si="570"/>
        <v>On</v>
      </c>
      <c r="I6089">
        <v>1127872598</v>
      </c>
      <c r="J6089" t="s">
        <v>26</v>
      </c>
      <c r="K6089">
        <v>58.86</v>
      </c>
      <c r="L6089">
        <v>66.144914</v>
      </c>
      <c r="M6089">
        <v>7.0917019999999997</v>
      </c>
      <c r="N6089">
        <v>0.19321199999999999</v>
      </c>
    </row>
    <row r="6090" spans="1:14" x14ac:dyDescent="0.3">
      <c r="A6090" s="1">
        <v>43718.875</v>
      </c>
      <c r="B6090" s="1">
        <v>43718.708333333336</v>
      </c>
      <c r="C6090" s="3">
        <f t="shared" si="571"/>
        <v>9</v>
      </c>
      <c r="D6090" s="3">
        <f t="shared" si="572"/>
        <v>10</v>
      </c>
      <c r="E6090" s="4">
        <f t="shared" si="573"/>
        <v>17</v>
      </c>
      <c r="F6090" s="4">
        <f t="shared" si="574"/>
        <v>3</v>
      </c>
      <c r="G6090" s="4" t="str">
        <f t="shared" si="575"/>
        <v>Sum</v>
      </c>
      <c r="H6090" s="4" t="str">
        <f t="shared" si="570"/>
        <v>On</v>
      </c>
      <c r="I6090">
        <v>1127872598</v>
      </c>
      <c r="J6090" t="s">
        <v>26</v>
      </c>
      <c r="K6090">
        <v>55.4</v>
      </c>
      <c r="L6090">
        <v>62.204224000000004</v>
      </c>
      <c r="M6090">
        <v>6.8053699999999999</v>
      </c>
      <c r="N6090">
        <v>-1.1460000000000001E-3</v>
      </c>
    </row>
    <row r="6091" spans="1:14" x14ac:dyDescent="0.3">
      <c r="A6091" s="1">
        <v>43718.916666666664</v>
      </c>
      <c r="B6091" s="1">
        <v>43718.75</v>
      </c>
      <c r="C6091" s="3">
        <f t="shared" si="571"/>
        <v>9</v>
      </c>
      <c r="D6091" s="3">
        <f t="shared" si="572"/>
        <v>10</v>
      </c>
      <c r="E6091" s="4">
        <f t="shared" si="573"/>
        <v>18</v>
      </c>
      <c r="F6091" s="4">
        <f t="shared" si="574"/>
        <v>3</v>
      </c>
      <c r="G6091" s="4" t="str">
        <f t="shared" si="575"/>
        <v>Sum</v>
      </c>
      <c r="H6091" s="4" t="str">
        <f t="shared" ref="H6091:H6154" si="576">+IF(OR(F6091&lt;2,F6091&gt;6),"Off",IF(AND(G6091="Win",E6091&gt;7,E6091&lt;13),"On",IF(AND(G6091="Win",E6091&gt;16,E6091&lt;22),"On",IF(AND(G6091="Sum",E6091&gt;9,E6091&lt;22),"On","Off"))))</f>
        <v>On</v>
      </c>
      <c r="I6091">
        <v>1127872598</v>
      </c>
      <c r="J6091" t="s">
        <v>26</v>
      </c>
      <c r="K6091">
        <v>38.57</v>
      </c>
      <c r="L6091">
        <v>43.035435</v>
      </c>
      <c r="M6091">
        <v>4.2060259999999996</v>
      </c>
      <c r="N6091">
        <v>0.259409</v>
      </c>
    </row>
    <row r="6092" spans="1:14" x14ac:dyDescent="0.3">
      <c r="A6092" s="1">
        <v>43718.958333333336</v>
      </c>
      <c r="B6092" s="1">
        <v>43718.791666666664</v>
      </c>
      <c r="C6092" s="3">
        <f t="shared" si="571"/>
        <v>9</v>
      </c>
      <c r="D6092" s="3">
        <f t="shared" si="572"/>
        <v>10</v>
      </c>
      <c r="E6092" s="4">
        <f t="shared" si="573"/>
        <v>19</v>
      </c>
      <c r="F6092" s="4">
        <f t="shared" si="574"/>
        <v>3</v>
      </c>
      <c r="G6092" s="4" t="str">
        <f t="shared" si="575"/>
        <v>Sum</v>
      </c>
      <c r="H6092" s="4" t="str">
        <f t="shared" si="576"/>
        <v>On</v>
      </c>
      <c r="I6092">
        <v>1127872598</v>
      </c>
      <c r="J6092" t="s">
        <v>26</v>
      </c>
      <c r="K6092">
        <v>38.33</v>
      </c>
      <c r="L6092">
        <v>41.036684000000001</v>
      </c>
      <c r="M6092">
        <v>2.7833489999999999</v>
      </c>
      <c r="N6092">
        <v>-7.6664999999999997E-2</v>
      </c>
    </row>
    <row r="6093" spans="1:14" x14ac:dyDescent="0.3">
      <c r="A6093" s="1">
        <v>43719</v>
      </c>
      <c r="B6093" s="1">
        <v>43718.833333333336</v>
      </c>
      <c r="C6093" s="3">
        <f t="shared" si="571"/>
        <v>9</v>
      </c>
      <c r="D6093" s="3">
        <f t="shared" si="572"/>
        <v>10</v>
      </c>
      <c r="E6093" s="4">
        <f t="shared" si="573"/>
        <v>20</v>
      </c>
      <c r="F6093" s="4">
        <f t="shared" si="574"/>
        <v>3</v>
      </c>
      <c r="G6093" s="4" t="str">
        <f t="shared" si="575"/>
        <v>Sum</v>
      </c>
      <c r="H6093" s="4" t="str">
        <f t="shared" si="576"/>
        <v>On</v>
      </c>
      <c r="I6093">
        <v>1127872598</v>
      </c>
      <c r="J6093" t="s">
        <v>26</v>
      </c>
      <c r="K6093">
        <v>38.770000000000003</v>
      </c>
      <c r="L6093">
        <v>41.379131999999998</v>
      </c>
      <c r="M6093">
        <v>2.6165250000000002</v>
      </c>
      <c r="N6093">
        <v>-7.3930000000000003E-3</v>
      </c>
    </row>
    <row r="6094" spans="1:14" x14ac:dyDescent="0.3">
      <c r="A6094" s="1">
        <v>43719.041666666664</v>
      </c>
      <c r="B6094" s="1">
        <v>43718.875</v>
      </c>
      <c r="C6094" s="3">
        <f t="shared" si="571"/>
        <v>9</v>
      </c>
      <c r="D6094" s="3">
        <f t="shared" si="572"/>
        <v>10</v>
      </c>
      <c r="E6094" s="4">
        <f t="shared" si="573"/>
        <v>21</v>
      </c>
      <c r="F6094" s="4">
        <f t="shared" si="574"/>
        <v>3</v>
      </c>
      <c r="G6094" s="4" t="str">
        <f t="shared" si="575"/>
        <v>Sum</v>
      </c>
      <c r="H6094" s="4" t="str">
        <f t="shared" si="576"/>
        <v>On</v>
      </c>
      <c r="I6094">
        <v>1127872598</v>
      </c>
      <c r="J6094" t="s">
        <v>26</v>
      </c>
      <c r="K6094">
        <v>29.51</v>
      </c>
      <c r="L6094">
        <v>31.233671000000001</v>
      </c>
      <c r="M6094">
        <v>1.749652</v>
      </c>
      <c r="N6094">
        <v>-2.5981000000000001E-2</v>
      </c>
    </row>
    <row r="6095" spans="1:14" x14ac:dyDescent="0.3">
      <c r="A6095" s="1">
        <v>43719.083333333336</v>
      </c>
      <c r="B6095" s="1">
        <v>43718.916666666664</v>
      </c>
      <c r="C6095" s="3">
        <f t="shared" si="571"/>
        <v>9</v>
      </c>
      <c r="D6095" s="3">
        <f t="shared" si="572"/>
        <v>10</v>
      </c>
      <c r="E6095" s="4">
        <f t="shared" si="573"/>
        <v>22</v>
      </c>
      <c r="F6095" s="4">
        <f t="shared" si="574"/>
        <v>3</v>
      </c>
      <c r="G6095" s="4" t="str">
        <f t="shared" si="575"/>
        <v>Sum</v>
      </c>
      <c r="H6095" s="4" t="str">
        <f t="shared" si="576"/>
        <v>Off</v>
      </c>
      <c r="I6095">
        <v>1127872598</v>
      </c>
      <c r="J6095" t="s">
        <v>26</v>
      </c>
      <c r="K6095">
        <v>25.91</v>
      </c>
      <c r="L6095">
        <v>27.164864999999999</v>
      </c>
      <c r="M6095">
        <v>1.1504399999999999</v>
      </c>
      <c r="N6095">
        <v>0.104425</v>
      </c>
    </row>
    <row r="6096" spans="1:14" x14ac:dyDescent="0.3">
      <c r="A6096" s="1">
        <v>43719.125</v>
      </c>
      <c r="B6096" s="1">
        <v>43718.958333333336</v>
      </c>
      <c r="C6096" s="3">
        <f t="shared" si="571"/>
        <v>9</v>
      </c>
      <c r="D6096" s="3">
        <f t="shared" si="572"/>
        <v>10</v>
      </c>
      <c r="E6096" s="4">
        <f t="shared" si="573"/>
        <v>23</v>
      </c>
      <c r="F6096" s="4">
        <f t="shared" si="574"/>
        <v>3</v>
      </c>
      <c r="G6096" s="4" t="str">
        <f t="shared" si="575"/>
        <v>Sum</v>
      </c>
      <c r="H6096" s="4" t="str">
        <f t="shared" si="576"/>
        <v>Off</v>
      </c>
      <c r="I6096">
        <v>1127872598</v>
      </c>
      <c r="J6096" t="s">
        <v>26</v>
      </c>
      <c r="K6096">
        <v>21.19</v>
      </c>
      <c r="L6096">
        <v>22.142239</v>
      </c>
      <c r="M6096">
        <v>0.99451100000000003</v>
      </c>
      <c r="N6096">
        <v>-4.2271999999999997E-2</v>
      </c>
    </row>
    <row r="6097" spans="1:14" x14ac:dyDescent="0.3">
      <c r="A6097" s="1">
        <v>43719.166666666664</v>
      </c>
      <c r="B6097" s="1">
        <v>43719</v>
      </c>
      <c r="C6097" s="3">
        <f t="shared" si="571"/>
        <v>9</v>
      </c>
      <c r="D6097" s="3">
        <f t="shared" si="572"/>
        <v>11</v>
      </c>
      <c r="E6097" s="4">
        <f t="shared" si="573"/>
        <v>0</v>
      </c>
      <c r="F6097" s="4">
        <f t="shared" si="574"/>
        <v>4</v>
      </c>
      <c r="G6097" s="4" t="str">
        <f t="shared" si="575"/>
        <v>Sum</v>
      </c>
      <c r="H6097" s="4" t="str">
        <f t="shared" si="576"/>
        <v>Off</v>
      </c>
      <c r="I6097">
        <v>1127872598</v>
      </c>
      <c r="J6097" t="s">
        <v>26</v>
      </c>
      <c r="K6097">
        <v>19.96</v>
      </c>
      <c r="L6097">
        <v>20.956655999999999</v>
      </c>
      <c r="M6097">
        <v>1.1133900000000001</v>
      </c>
      <c r="N6097">
        <v>-0.116734</v>
      </c>
    </row>
    <row r="6098" spans="1:14" x14ac:dyDescent="0.3">
      <c r="A6098" s="1">
        <v>43719.208333333336</v>
      </c>
      <c r="B6098" s="1">
        <v>43719.041666666664</v>
      </c>
      <c r="C6098" s="3">
        <f t="shared" si="571"/>
        <v>9</v>
      </c>
      <c r="D6098" s="3">
        <f t="shared" si="572"/>
        <v>11</v>
      </c>
      <c r="E6098" s="4">
        <f t="shared" si="573"/>
        <v>1</v>
      </c>
      <c r="F6098" s="4">
        <f t="shared" si="574"/>
        <v>4</v>
      </c>
      <c r="G6098" s="4" t="str">
        <f t="shared" si="575"/>
        <v>Sum</v>
      </c>
      <c r="H6098" s="4" t="str">
        <f t="shared" si="576"/>
        <v>Off</v>
      </c>
      <c r="I6098">
        <v>1127872598</v>
      </c>
      <c r="J6098" t="s">
        <v>26</v>
      </c>
      <c r="K6098">
        <v>18.57</v>
      </c>
      <c r="L6098">
        <v>19.887250000000002</v>
      </c>
      <c r="M6098">
        <v>1.339966</v>
      </c>
      <c r="N6098">
        <v>-2.2716E-2</v>
      </c>
    </row>
    <row r="6099" spans="1:14" x14ac:dyDescent="0.3">
      <c r="A6099" s="1">
        <v>43719.25</v>
      </c>
      <c r="B6099" s="1">
        <v>43719.083333333336</v>
      </c>
      <c r="C6099" s="3">
        <f t="shared" si="571"/>
        <v>9</v>
      </c>
      <c r="D6099" s="3">
        <f t="shared" si="572"/>
        <v>11</v>
      </c>
      <c r="E6099" s="4">
        <f t="shared" si="573"/>
        <v>2</v>
      </c>
      <c r="F6099" s="4">
        <f t="shared" si="574"/>
        <v>4</v>
      </c>
      <c r="G6099" s="4" t="str">
        <f t="shared" si="575"/>
        <v>Sum</v>
      </c>
      <c r="H6099" s="4" t="str">
        <f t="shared" si="576"/>
        <v>Off</v>
      </c>
      <c r="I6099">
        <v>1127872598</v>
      </c>
      <c r="J6099" t="s">
        <v>26</v>
      </c>
      <c r="K6099">
        <v>17.54</v>
      </c>
      <c r="L6099">
        <v>18.873650000000001</v>
      </c>
      <c r="M6099">
        <v>1.386422</v>
      </c>
      <c r="N6099">
        <v>-5.2771999999999999E-2</v>
      </c>
    </row>
    <row r="6100" spans="1:14" x14ac:dyDescent="0.3">
      <c r="A6100" s="1">
        <v>43719.291666666664</v>
      </c>
      <c r="B6100" s="1">
        <v>43719.125</v>
      </c>
      <c r="C6100" s="3">
        <f t="shared" si="571"/>
        <v>9</v>
      </c>
      <c r="D6100" s="3">
        <f t="shared" si="572"/>
        <v>11</v>
      </c>
      <c r="E6100" s="4">
        <f t="shared" si="573"/>
        <v>3</v>
      </c>
      <c r="F6100" s="4">
        <f t="shared" si="574"/>
        <v>4</v>
      </c>
      <c r="G6100" s="4" t="str">
        <f t="shared" si="575"/>
        <v>Sum</v>
      </c>
      <c r="H6100" s="4" t="str">
        <f t="shared" si="576"/>
        <v>Off</v>
      </c>
      <c r="I6100">
        <v>1127872598</v>
      </c>
      <c r="J6100" t="s">
        <v>26</v>
      </c>
      <c r="K6100">
        <v>17.02</v>
      </c>
      <c r="L6100">
        <v>18.486319999999999</v>
      </c>
      <c r="M6100">
        <v>1.5490139999999999</v>
      </c>
      <c r="N6100">
        <v>-8.2694000000000004E-2</v>
      </c>
    </row>
    <row r="6101" spans="1:14" x14ac:dyDescent="0.3">
      <c r="A6101" s="1">
        <v>43719.333333333336</v>
      </c>
      <c r="B6101" s="1">
        <v>43719.166666666664</v>
      </c>
      <c r="C6101" s="3">
        <f t="shared" si="571"/>
        <v>9</v>
      </c>
      <c r="D6101" s="3">
        <f t="shared" si="572"/>
        <v>11</v>
      </c>
      <c r="E6101" s="4">
        <f t="shared" si="573"/>
        <v>4</v>
      </c>
      <c r="F6101" s="4">
        <f t="shared" si="574"/>
        <v>4</v>
      </c>
      <c r="G6101" s="4" t="str">
        <f t="shared" si="575"/>
        <v>Sum</v>
      </c>
      <c r="H6101" s="4" t="str">
        <f t="shared" si="576"/>
        <v>Off</v>
      </c>
      <c r="I6101">
        <v>1127872598</v>
      </c>
      <c r="J6101" t="s">
        <v>26</v>
      </c>
      <c r="K6101">
        <v>16.760000000000002</v>
      </c>
      <c r="L6101">
        <v>18.425757999999998</v>
      </c>
      <c r="M6101">
        <v>1.7376529999999999</v>
      </c>
      <c r="N6101">
        <v>-7.1895000000000001E-2</v>
      </c>
    </row>
    <row r="6102" spans="1:14" x14ac:dyDescent="0.3">
      <c r="A6102" s="1">
        <v>43719.375</v>
      </c>
      <c r="B6102" s="1">
        <v>43719.208333333336</v>
      </c>
      <c r="C6102" s="3">
        <f t="shared" si="571"/>
        <v>9</v>
      </c>
      <c r="D6102" s="3">
        <f t="shared" si="572"/>
        <v>11</v>
      </c>
      <c r="E6102" s="4">
        <f t="shared" si="573"/>
        <v>5</v>
      </c>
      <c r="F6102" s="4">
        <f t="shared" si="574"/>
        <v>4</v>
      </c>
      <c r="G6102" s="4" t="str">
        <f t="shared" si="575"/>
        <v>Sum</v>
      </c>
      <c r="H6102" s="4" t="str">
        <f t="shared" si="576"/>
        <v>Off</v>
      </c>
      <c r="I6102">
        <v>1127872598</v>
      </c>
      <c r="J6102" t="s">
        <v>26</v>
      </c>
      <c r="K6102">
        <v>18.21</v>
      </c>
      <c r="L6102">
        <v>19.864169</v>
      </c>
      <c r="M6102">
        <v>1.8082</v>
      </c>
      <c r="N6102">
        <v>-0.154031</v>
      </c>
    </row>
    <row r="6103" spans="1:14" x14ac:dyDescent="0.3">
      <c r="A6103" s="1">
        <v>43719.416666666664</v>
      </c>
      <c r="B6103" s="1">
        <v>43719.25</v>
      </c>
      <c r="C6103" s="3">
        <f t="shared" si="571"/>
        <v>9</v>
      </c>
      <c r="D6103" s="3">
        <f t="shared" si="572"/>
        <v>11</v>
      </c>
      <c r="E6103" s="4">
        <f t="shared" si="573"/>
        <v>6</v>
      </c>
      <c r="F6103" s="4">
        <f t="shared" si="574"/>
        <v>4</v>
      </c>
      <c r="G6103" s="4" t="str">
        <f t="shared" si="575"/>
        <v>Sum</v>
      </c>
      <c r="H6103" s="4" t="str">
        <f t="shared" si="576"/>
        <v>Off</v>
      </c>
      <c r="I6103">
        <v>1127872598</v>
      </c>
      <c r="J6103" t="s">
        <v>26</v>
      </c>
      <c r="K6103">
        <v>21.68</v>
      </c>
      <c r="L6103">
        <v>23.006069</v>
      </c>
      <c r="M6103">
        <v>1.6840660000000001</v>
      </c>
      <c r="N6103">
        <v>-0.35799700000000001</v>
      </c>
    </row>
    <row r="6104" spans="1:14" x14ac:dyDescent="0.3">
      <c r="A6104" s="1">
        <v>43719.458333333336</v>
      </c>
      <c r="B6104" s="1">
        <v>43719.291666666664</v>
      </c>
      <c r="C6104" s="3">
        <f t="shared" si="571"/>
        <v>9</v>
      </c>
      <c r="D6104" s="3">
        <f t="shared" si="572"/>
        <v>11</v>
      </c>
      <c r="E6104" s="4">
        <f t="shared" si="573"/>
        <v>7</v>
      </c>
      <c r="F6104" s="4">
        <f t="shared" si="574"/>
        <v>4</v>
      </c>
      <c r="G6104" s="4" t="str">
        <f t="shared" si="575"/>
        <v>Sum</v>
      </c>
      <c r="H6104" s="4" t="str">
        <f t="shared" si="576"/>
        <v>Off</v>
      </c>
      <c r="I6104">
        <v>1127872598</v>
      </c>
      <c r="J6104" t="s">
        <v>26</v>
      </c>
      <c r="K6104">
        <v>22.08</v>
      </c>
      <c r="L6104">
        <v>22.738835000000002</v>
      </c>
      <c r="M6104">
        <v>1.0346230000000001</v>
      </c>
      <c r="N6104">
        <v>-0.37578800000000001</v>
      </c>
    </row>
    <row r="6105" spans="1:14" x14ac:dyDescent="0.3">
      <c r="A6105" s="1">
        <v>43719.5</v>
      </c>
      <c r="B6105" s="1">
        <v>43719.333333333336</v>
      </c>
      <c r="C6105" s="3">
        <f t="shared" si="571"/>
        <v>9</v>
      </c>
      <c r="D6105" s="3">
        <f t="shared" si="572"/>
        <v>11</v>
      </c>
      <c r="E6105" s="4">
        <f t="shared" si="573"/>
        <v>8</v>
      </c>
      <c r="F6105" s="4">
        <f t="shared" si="574"/>
        <v>4</v>
      </c>
      <c r="G6105" s="4" t="str">
        <f t="shared" si="575"/>
        <v>Sum</v>
      </c>
      <c r="H6105" s="4" t="str">
        <f t="shared" si="576"/>
        <v>Off</v>
      </c>
      <c r="I6105">
        <v>1127872598</v>
      </c>
      <c r="J6105" t="s">
        <v>26</v>
      </c>
      <c r="K6105">
        <v>23.23</v>
      </c>
      <c r="L6105">
        <v>23.950251000000002</v>
      </c>
      <c r="M6105">
        <v>1.1251690000000001</v>
      </c>
      <c r="N6105">
        <v>-0.404918</v>
      </c>
    </row>
    <row r="6106" spans="1:14" x14ac:dyDescent="0.3">
      <c r="A6106" s="1">
        <v>43719.541666666664</v>
      </c>
      <c r="B6106" s="1">
        <v>43719.375</v>
      </c>
      <c r="C6106" s="3">
        <f t="shared" si="571"/>
        <v>9</v>
      </c>
      <c r="D6106" s="3">
        <f t="shared" si="572"/>
        <v>11</v>
      </c>
      <c r="E6106" s="4">
        <f t="shared" si="573"/>
        <v>9</v>
      </c>
      <c r="F6106" s="4">
        <f t="shared" si="574"/>
        <v>4</v>
      </c>
      <c r="G6106" s="4" t="str">
        <f t="shared" si="575"/>
        <v>Sum</v>
      </c>
      <c r="H6106" s="4" t="str">
        <f t="shared" si="576"/>
        <v>Off</v>
      </c>
      <c r="I6106">
        <v>1127872598</v>
      </c>
      <c r="J6106" t="s">
        <v>26</v>
      </c>
      <c r="K6106">
        <v>26.54</v>
      </c>
      <c r="L6106">
        <v>27.562787</v>
      </c>
      <c r="M6106">
        <v>1.586252</v>
      </c>
      <c r="N6106">
        <v>-0.56346499999999999</v>
      </c>
    </row>
    <row r="6107" spans="1:14" x14ac:dyDescent="0.3">
      <c r="A6107" s="1">
        <v>43719.583333333336</v>
      </c>
      <c r="B6107" s="1">
        <v>43719.416666666664</v>
      </c>
      <c r="C6107" s="3">
        <f t="shared" si="571"/>
        <v>9</v>
      </c>
      <c r="D6107" s="3">
        <f t="shared" si="572"/>
        <v>11</v>
      </c>
      <c r="E6107" s="4">
        <f t="shared" si="573"/>
        <v>10</v>
      </c>
      <c r="F6107" s="4">
        <f t="shared" si="574"/>
        <v>4</v>
      </c>
      <c r="G6107" s="4" t="str">
        <f t="shared" si="575"/>
        <v>Sum</v>
      </c>
      <c r="H6107" s="4" t="str">
        <f t="shared" si="576"/>
        <v>On</v>
      </c>
      <c r="I6107">
        <v>1127872598</v>
      </c>
      <c r="J6107" t="s">
        <v>26</v>
      </c>
      <c r="K6107">
        <v>30.63</v>
      </c>
      <c r="L6107">
        <v>31.979801999999999</v>
      </c>
      <c r="M6107">
        <v>1.7836460000000001</v>
      </c>
      <c r="N6107">
        <v>-0.43384400000000001</v>
      </c>
    </row>
    <row r="6108" spans="1:14" x14ac:dyDescent="0.3">
      <c r="A6108" s="1">
        <v>43719.625</v>
      </c>
      <c r="B6108" s="1">
        <v>43719.458333333336</v>
      </c>
      <c r="C6108" s="3">
        <f t="shared" si="571"/>
        <v>9</v>
      </c>
      <c r="D6108" s="3">
        <f t="shared" si="572"/>
        <v>11</v>
      </c>
      <c r="E6108" s="4">
        <f t="shared" si="573"/>
        <v>11</v>
      </c>
      <c r="F6108" s="4">
        <f t="shared" si="574"/>
        <v>4</v>
      </c>
      <c r="G6108" s="4" t="str">
        <f t="shared" si="575"/>
        <v>Sum</v>
      </c>
      <c r="H6108" s="4" t="str">
        <f t="shared" si="576"/>
        <v>On</v>
      </c>
      <c r="I6108">
        <v>1127872598</v>
      </c>
      <c r="J6108" t="s">
        <v>26</v>
      </c>
      <c r="K6108">
        <v>33.520000000000003</v>
      </c>
      <c r="L6108">
        <v>34.913637999999999</v>
      </c>
      <c r="M6108">
        <v>1.7799579999999999</v>
      </c>
      <c r="N6108">
        <v>-0.38632</v>
      </c>
    </row>
    <row r="6109" spans="1:14" x14ac:dyDescent="0.3">
      <c r="A6109" s="1">
        <v>43719.666666666664</v>
      </c>
      <c r="B6109" s="1">
        <v>43719.5</v>
      </c>
      <c r="C6109" s="3">
        <f t="shared" si="571"/>
        <v>9</v>
      </c>
      <c r="D6109" s="3">
        <f t="shared" si="572"/>
        <v>11</v>
      </c>
      <c r="E6109" s="4">
        <f t="shared" si="573"/>
        <v>12</v>
      </c>
      <c r="F6109" s="4">
        <f t="shared" si="574"/>
        <v>4</v>
      </c>
      <c r="G6109" s="4" t="str">
        <f t="shared" si="575"/>
        <v>Sum</v>
      </c>
      <c r="H6109" s="4" t="str">
        <f t="shared" si="576"/>
        <v>On</v>
      </c>
      <c r="I6109">
        <v>1127872598</v>
      </c>
      <c r="J6109" t="s">
        <v>26</v>
      </c>
      <c r="K6109">
        <v>37.21</v>
      </c>
      <c r="L6109">
        <v>38.808669000000002</v>
      </c>
      <c r="M6109">
        <v>1.95173</v>
      </c>
      <c r="N6109">
        <v>-0.35306100000000001</v>
      </c>
    </row>
    <row r="6110" spans="1:14" x14ac:dyDescent="0.3">
      <c r="A6110" s="1">
        <v>43719.708333333336</v>
      </c>
      <c r="B6110" s="1">
        <v>43719.541666666664</v>
      </c>
      <c r="C6110" s="3">
        <f t="shared" si="571"/>
        <v>9</v>
      </c>
      <c r="D6110" s="3">
        <f t="shared" si="572"/>
        <v>11</v>
      </c>
      <c r="E6110" s="4">
        <f t="shared" si="573"/>
        <v>13</v>
      </c>
      <c r="F6110" s="4">
        <f t="shared" si="574"/>
        <v>4</v>
      </c>
      <c r="G6110" s="4" t="str">
        <f t="shared" si="575"/>
        <v>Sum</v>
      </c>
      <c r="H6110" s="4" t="str">
        <f t="shared" si="576"/>
        <v>On</v>
      </c>
      <c r="I6110">
        <v>1127872598</v>
      </c>
      <c r="J6110" t="s">
        <v>26</v>
      </c>
      <c r="K6110">
        <v>42.35</v>
      </c>
      <c r="L6110">
        <v>43.818316000000003</v>
      </c>
      <c r="M6110">
        <v>1.762289</v>
      </c>
      <c r="N6110">
        <v>-0.29397299999999998</v>
      </c>
    </row>
    <row r="6111" spans="1:14" x14ac:dyDescent="0.3">
      <c r="A6111" s="1">
        <v>43719.75</v>
      </c>
      <c r="B6111" s="1">
        <v>43719.583333333336</v>
      </c>
      <c r="C6111" s="3">
        <f t="shared" si="571"/>
        <v>9</v>
      </c>
      <c r="D6111" s="3">
        <f t="shared" si="572"/>
        <v>11</v>
      </c>
      <c r="E6111" s="4">
        <f t="shared" si="573"/>
        <v>14</v>
      </c>
      <c r="F6111" s="4">
        <f t="shared" si="574"/>
        <v>4</v>
      </c>
      <c r="G6111" s="4" t="str">
        <f t="shared" si="575"/>
        <v>Sum</v>
      </c>
      <c r="H6111" s="4" t="str">
        <f t="shared" si="576"/>
        <v>On</v>
      </c>
      <c r="I6111">
        <v>1127872598</v>
      </c>
      <c r="J6111" t="s">
        <v>26</v>
      </c>
      <c r="K6111">
        <v>50.67</v>
      </c>
      <c r="L6111">
        <v>50.595343999999997</v>
      </c>
      <c r="M6111">
        <v>0.48375000000000001</v>
      </c>
      <c r="N6111">
        <v>-0.55840599999999996</v>
      </c>
    </row>
    <row r="6112" spans="1:14" x14ac:dyDescent="0.3">
      <c r="A6112" s="1">
        <v>43719.791666666664</v>
      </c>
      <c r="B6112" s="1">
        <v>43719.625</v>
      </c>
      <c r="C6112" s="3">
        <f t="shared" si="571"/>
        <v>9</v>
      </c>
      <c r="D6112" s="3">
        <f t="shared" si="572"/>
        <v>11</v>
      </c>
      <c r="E6112" s="4">
        <f t="shared" si="573"/>
        <v>15</v>
      </c>
      <c r="F6112" s="4">
        <f t="shared" si="574"/>
        <v>4</v>
      </c>
      <c r="G6112" s="4" t="str">
        <f t="shared" si="575"/>
        <v>Sum</v>
      </c>
      <c r="H6112" s="4" t="str">
        <f t="shared" si="576"/>
        <v>On</v>
      </c>
      <c r="I6112">
        <v>1127872598</v>
      </c>
      <c r="J6112" t="s">
        <v>26</v>
      </c>
      <c r="K6112">
        <v>60.03</v>
      </c>
      <c r="L6112">
        <v>59.834932000000002</v>
      </c>
      <c r="M6112">
        <v>0.61327200000000004</v>
      </c>
      <c r="N6112">
        <v>-0.80833999999999995</v>
      </c>
    </row>
    <row r="6113" spans="1:14" x14ac:dyDescent="0.3">
      <c r="A6113" s="1">
        <v>43719.833333333336</v>
      </c>
      <c r="B6113" s="1">
        <v>43719.666666666664</v>
      </c>
      <c r="C6113" s="3">
        <f t="shared" si="571"/>
        <v>9</v>
      </c>
      <c r="D6113" s="3">
        <f t="shared" si="572"/>
        <v>11</v>
      </c>
      <c r="E6113" s="4">
        <f t="shared" si="573"/>
        <v>16</v>
      </c>
      <c r="F6113" s="4">
        <f t="shared" si="574"/>
        <v>4</v>
      </c>
      <c r="G6113" s="4" t="str">
        <f t="shared" si="575"/>
        <v>Sum</v>
      </c>
      <c r="H6113" s="4" t="str">
        <f t="shared" si="576"/>
        <v>On</v>
      </c>
      <c r="I6113">
        <v>1127872598</v>
      </c>
      <c r="J6113" t="s">
        <v>26</v>
      </c>
      <c r="K6113">
        <v>69.489999999999995</v>
      </c>
      <c r="L6113">
        <v>68.682407999999995</v>
      </c>
      <c r="M6113">
        <v>0.19451399999999999</v>
      </c>
      <c r="N6113">
        <v>-1.0021059999999999</v>
      </c>
    </row>
    <row r="6114" spans="1:14" x14ac:dyDescent="0.3">
      <c r="A6114" s="1">
        <v>43719.875</v>
      </c>
      <c r="B6114" s="1">
        <v>43719.708333333336</v>
      </c>
      <c r="C6114" s="3">
        <f t="shared" si="571"/>
        <v>9</v>
      </c>
      <c r="D6114" s="3">
        <f t="shared" si="572"/>
        <v>11</v>
      </c>
      <c r="E6114" s="4">
        <f t="shared" si="573"/>
        <v>17</v>
      </c>
      <c r="F6114" s="4">
        <f t="shared" si="574"/>
        <v>4</v>
      </c>
      <c r="G6114" s="4" t="str">
        <f t="shared" si="575"/>
        <v>Sum</v>
      </c>
      <c r="H6114" s="4" t="str">
        <f t="shared" si="576"/>
        <v>On</v>
      </c>
      <c r="I6114">
        <v>1127872598</v>
      </c>
      <c r="J6114" t="s">
        <v>26</v>
      </c>
      <c r="K6114">
        <v>59.32</v>
      </c>
      <c r="L6114">
        <v>57.828256000000003</v>
      </c>
      <c r="M6114">
        <v>-0.73582800000000004</v>
      </c>
      <c r="N6114">
        <v>-0.75591600000000003</v>
      </c>
    </row>
    <row r="6115" spans="1:14" x14ac:dyDescent="0.3">
      <c r="A6115" s="1">
        <v>43719.916666666664</v>
      </c>
      <c r="B6115" s="1">
        <v>43719.75</v>
      </c>
      <c r="C6115" s="3">
        <f t="shared" si="571"/>
        <v>9</v>
      </c>
      <c r="D6115" s="3">
        <f t="shared" si="572"/>
        <v>11</v>
      </c>
      <c r="E6115" s="4">
        <f t="shared" si="573"/>
        <v>18</v>
      </c>
      <c r="F6115" s="4">
        <f t="shared" si="574"/>
        <v>4</v>
      </c>
      <c r="G6115" s="4" t="str">
        <f t="shared" si="575"/>
        <v>Sum</v>
      </c>
      <c r="H6115" s="4" t="str">
        <f t="shared" si="576"/>
        <v>On</v>
      </c>
      <c r="I6115">
        <v>1127872598</v>
      </c>
      <c r="J6115" t="s">
        <v>26</v>
      </c>
      <c r="K6115">
        <v>41.61</v>
      </c>
      <c r="L6115">
        <v>41.346071999999999</v>
      </c>
      <c r="M6115">
        <v>1.4775999999999999E-2</v>
      </c>
      <c r="N6115">
        <v>-0.27870400000000001</v>
      </c>
    </row>
    <row r="6116" spans="1:14" x14ac:dyDescent="0.3">
      <c r="A6116" s="1">
        <v>43719.958333333336</v>
      </c>
      <c r="B6116" s="1">
        <v>43719.791666666664</v>
      </c>
      <c r="C6116" s="3">
        <f t="shared" si="571"/>
        <v>9</v>
      </c>
      <c r="D6116" s="3">
        <f t="shared" si="572"/>
        <v>11</v>
      </c>
      <c r="E6116" s="4">
        <f t="shared" si="573"/>
        <v>19</v>
      </c>
      <c r="F6116" s="4">
        <f t="shared" si="574"/>
        <v>4</v>
      </c>
      <c r="G6116" s="4" t="str">
        <f t="shared" si="575"/>
        <v>Sum</v>
      </c>
      <c r="H6116" s="4" t="str">
        <f t="shared" si="576"/>
        <v>On</v>
      </c>
      <c r="I6116">
        <v>1127872598</v>
      </c>
      <c r="J6116" t="s">
        <v>26</v>
      </c>
      <c r="K6116">
        <v>40.229999999999997</v>
      </c>
      <c r="L6116">
        <v>40.292501000000001</v>
      </c>
      <c r="M6116">
        <v>0.42820999999999998</v>
      </c>
      <c r="N6116">
        <v>-0.36570900000000001</v>
      </c>
    </row>
    <row r="6117" spans="1:14" x14ac:dyDescent="0.3">
      <c r="A6117" s="1">
        <v>43720</v>
      </c>
      <c r="B6117" s="1">
        <v>43719.833333333336</v>
      </c>
      <c r="C6117" s="3">
        <f t="shared" si="571"/>
        <v>9</v>
      </c>
      <c r="D6117" s="3">
        <f t="shared" si="572"/>
        <v>11</v>
      </c>
      <c r="E6117" s="4">
        <f t="shared" si="573"/>
        <v>20</v>
      </c>
      <c r="F6117" s="4">
        <f t="shared" si="574"/>
        <v>4</v>
      </c>
      <c r="G6117" s="4" t="str">
        <f t="shared" si="575"/>
        <v>Sum</v>
      </c>
      <c r="H6117" s="4" t="str">
        <f t="shared" si="576"/>
        <v>On</v>
      </c>
      <c r="I6117">
        <v>1127872598</v>
      </c>
      <c r="J6117" t="s">
        <v>26</v>
      </c>
      <c r="K6117">
        <v>37.229999999999997</v>
      </c>
      <c r="L6117">
        <v>37.438892000000003</v>
      </c>
      <c r="M6117">
        <v>0.38483499999999998</v>
      </c>
      <c r="N6117">
        <v>-0.17594299999999999</v>
      </c>
    </row>
    <row r="6118" spans="1:14" x14ac:dyDescent="0.3">
      <c r="A6118" s="1">
        <v>43720.041666666664</v>
      </c>
      <c r="B6118" s="1">
        <v>43719.875</v>
      </c>
      <c r="C6118" s="3">
        <f t="shared" si="571"/>
        <v>9</v>
      </c>
      <c r="D6118" s="3">
        <f t="shared" si="572"/>
        <v>11</v>
      </c>
      <c r="E6118" s="4">
        <f t="shared" si="573"/>
        <v>21</v>
      </c>
      <c r="F6118" s="4">
        <f t="shared" si="574"/>
        <v>4</v>
      </c>
      <c r="G6118" s="4" t="str">
        <f t="shared" si="575"/>
        <v>Sum</v>
      </c>
      <c r="H6118" s="4" t="str">
        <f t="shared" si="576"/>
        <v>On</v>
      </c>
      <c r="I6118">
        <v>1127872598</v>
      </c>
      <c r="J6118" t="s">
        <v>26</v>
      </c>
      <c r="K6118">
        <v>31.32</v>
      </c>
      <c r="L6118">
        <v>32.289256000000002</v>
      </c>
      <c r="M6118">
        <v>0.880305</v>
      </c>
      <c r="N6118">
        <v>8.8951000000000002E-2</v>
      </c>
    </row>
    <row r="6119" spans="1:14" x14ac:dyDescent="0.3">
      <c r="A6119" s="1">
        <v>43720.083333333336</v>
      </c>
      <c r="B6119" s="1">
        <v>43719.916666666664</v>
      </c>
      <c r="C6119" s="3">
        <f t="shared" si="571"/>
        <v>9</v>
      </c>
      <c r="D6119" s="3">
        <f t="shared" si="572"/>
        <v>11</v>
      </c>
      <c r="E6119" s="4">
        <f t="shared" si="573"/>
        <v>22</v>
      </c>
      <c r="F6119" s="4">
        <f t="shared" si="574"/>
        <v>4</v>
      </c>
      <c r="G6119" s="4" t="str">
        <f t="shared" si="575"/>
        <v>Sum</v>
      </c>
      <c r="H6119" s="4" t="str">
        <f t="shared" si="576"/>
        <v>Off</v>
      </c>
      <c r="I6119">
        <v>1127872598</v>
      </c>
      <c r="J6119" t="s">
        <v>26</v>
      </c>
      <c r="K6119">
        <v>26.59</v>
      </c>
      <c r="L6119">
        <v>27.285056999999998</v>
      </c>
      <c r="M6119">
        <v>0.62760000000000005</v>
      </c>
      <c r="N6119">
        <v>6.7457000000000003E-2</v>
      </c>
    </row>
    <row r="6120" spans="1:14" x14ac:dyDescent="0.3">
      <c r="A6120" s="1">
        <v>43720.125</v>
      </c>
      <c r="B6120" s="1">
        <v>43719.958333333336</v>
      </c>
      <c r="C6120" s="3">
        <f t="shared" si="571"/>
        <v>9</v>
      </c>
      <c r="D6120" s="3">
        <f t="shared" si="572"/>
        <v>11</v>
      </c>
      <c r="E6120" s="4">
        <f t="shared" si="573"/>
        <v>23</v>
      </c>
      <c r="F6120" s="4">
        <f t="shared" si="574"/>
        <v>4</v>
      </c>
      <c r="G6120" s="4" t="str">
        <f t="shared" si="575"/>
        <v>Sum</v>
      </c>
      <c r="H6120" s="4" t="str">
        <f t="shared" si="576"/>
        <v>Off</v>
      </c>
      <c r="I6120">
        <v>1127872598</v>
      </c>
      <c r="J6120" t="s">
        <v>26</v>
      </c>
      <c r="K6120">
        <v>22.78</v>
      </c>
      <c r="L6120">
        <v>23.495902000000001</v>
      </c>
      <c r="M6120">
        <v>0.35793900000000001</v>
      </c>
      <c r="N6120">
        <v>0.35796299999999998</v>
      </c>
    </row>
    <row r="6121" spans="1:14" x14ac:dyDescent="0.3">
      <c r="A6121" s="1">
        <v>43720.166666666664</v>
      </c>
      <c r="B6121" s="1">
        <v>43720</v>
      </c>
      <c r="C6121" s="3">
        <f t="shared" si="571"/>
        <v>9</v>
      </c>
      <c r="D6121" s="3">
        <f t="shared" si="572"/>
        <v>12</v>
      </c>
      <c r="E6121" s="4">
        <f t="shared" si="573"/>
        <v>0</v>
      </c>
      <c r="F6121" s="4">
        <f t="shared" si="574"/>
        <v>5</v>
      </c>
      <c r="G6121" s="4" t="str">
        <f t="shared" si="575"/>
        <v>Sum</v>
      </c>
      <c r="H6121" s="4" t="str">
        <f t="shared" si="576"/>
        <v>Off</v>
      </c>
      <c r="I6121">
        <v>1127872598</v>
      </c>
      <c r="J6121" t="s">
        <v>26</v>
      </c>
      <c r="K6121">
        <v>21.78</v>
      </c>
      <c r="L6121">
        <v>22.646549</v>
      </c>
      <c r="M6121">
        <v>0.76536599999999999</v>
      </c>
      <c r="N6121">
        <v>0.101183</v>
      </c>
    </row>
    <row r="6122" spans="1:14" x14ac:dyDescent="0.3">
      <c r="A6122" s="1">
        <v>43720.208333333336</v>
      </c>
      <c r="B6122" s="1">
        <v>43720.041666666664</v>
      </c>
      <c r="C6122" s="3">
        <f t="shared" si="571"/>
        <v>9</v>
      </c>
      <c r="D6122" s="3">
        <f t="shared" si="572"/>
        <v>12</v>
      </c>
      <c r="E6122" s="4">
        <f t="shared" si="573"/>
        <v>1</v>
      </c>
      <c r="F6122" s="4">
        <f t="shared" si="574"/>
        <v>5</v>
      </c>
      <c r="G6122" s="4" t="str">
        <f t="shared" si="575"/>
        <v>Sum</v>
      </c>
      <c r="H6122" s="4" t="str">
        <f t="shared" si="576"/>
        <v>Off</v>
      </c>
      <c r="I6122">
        <v>1127872598</v>
      </c>
      <c r="J6122" t="s">
        <v>26</v>
      </c>
      <c r="K6122">
        <v>20.29</v>
      </c>
      <c r="L6122">
        <v>21.206261000000001</v>
      </c>
      <c r="M6122">
        <v>0.77514099999999997</v>
      </c>
      <c r="N6122">
        <v>0.14112</v>
      </c>
    </row>
    <row r="6123" spans="1:14" x14ac:dyDescent="0.3">
      <c r="A6123" s="1">
        <v>43720.25</v>
      </c>
      <c r="B6123" s="1">
        <v>43720.083333333336</v>
      </c>
      <c r="C6123" s="3">
        <f t="shared" si="571"/>
        <v>9</v>
      </c>
      <c r="D6123" s="3">
        <f t="shared" si="572"/>
        <v>12</v>
      </c>
      <c r="E6123" s="4">
        <f t="shared" si="573"/>
        <v>2</v>
      </c>
      <c r="F6123" s="4">
        <f t="shared" si="574"/>
        <v>5</v>
      </c>
      <c r="G6123" s="4" t="str">
        <f t="shared" si="575"/>
        <v>Sum</v>
      </c>
      <c r="H6123" s="4" t="str">
        <f t="shared" si="576"/>
        <v>Off</v>
      </c>
      <c r="I6123">
        <v>1127872598</v>
      </c>
      <c r="J6123" t="s">
        <v>26</v>
      </c>
      <c r="K6123">
        <v>18.559999999999999</v>
      </c>
      <c r="L6123">
        <v>19.698812</v>
      </c>
      <c r="M6123">
        <v>0.98597800000000002</v>
      </c>
      <c r="N6123">
        <v>0.152834</v>
      </c>
    </row>
    <row r="6124" spans="1:14" x14ac:dyDescent="0.3">
      <c r="A6124" s="1">
        <v>43720.291666666664</v>
      </c>
      <c r="B6124" s="1">
        <v>43720.125</v>
      </c>
      <c r="C6124" s="3">
        <f t="shared" si="571"/>
        <v>9</v>
      </c>
      <c r="D6124" s="3">
        <f t="shared" si="572"/>
        <v>12</v>
      </c>
      <c r="E6124" s="4">
        <f t="shared" si="573"/>
        <v>3</v>
      </c>
      <c r="F6124" s="4">
        <f t="shared" si="574"/>
        <v>5</v>
      </c>
      <c r="G6124" s="4" t="str">
        <f t="shared" si="575"/>
        <v>Sum</v>
      </c>
      <c r="H6124" s="4" t="str">
        <f t="shared" si="576"/>
        <v>Off</v>
      </c>
      <c r="I6124">
        <v>1127872598</v>
      </c>
      <c r="J6124" t="s">
        <v>26</v>
      </c>
      <c r="K6124">
        <v>17.66</v>
      </c>
      <c r="L6124">
        <v>19.267928999999999</v>
      </c>
      <c r="M6124">
        <v>1.4640759999999999</v>
      </c>
      <c r="N6124">
        <v>0.14385300000000001</v>
      </c>
    </row>
    <row r="6125" spans="1:14" x14ac:dyDescent="0.3">
      <c r="A6125" s="1">
        <v>43720.333333333336</v>
      </c>
      <c r="B6125" s="1">
        <v>43720.166666666664</v>
      </c>
      <c r="C6125" s="3">
        <f t="shared" si="571"/>
        <v>9</v>
      </c>
      <c r="D6125" s="3">
        <f t="shared" si="572"/>
        <v>12</v>
      </c>
      <c r="E6125" s="4">
        <f t="shared" si="573"/>
        <v>4</v>
      </c>
      <c r="F6125" s="4">
        <f t="shared" si="574"/>
        <v>5</v>
      </c>
      <c r="G6125" s="4" t="str">
        <f t="shared" si="575"/>
        <v>Sum</v>
      </c>
      <c r="H6125" s="4" t="str">
        <f t="shared" si="576"/>
        <v>Off</v>
      </c>
      <c r="I6125">
        <v>1127872598</v>
      </c>
      <c r="J6125" t="s">
        <v>26</v>
      </c>
      <c r="K6125">
        <v>17.64</v>
      </c>
      <c r="L6125">
        <v>19.377310999999999</v>
      </c>
      <c r="M6125">
        <v>1.597296</v>
      </c>
      <c r="N6125">
        <v>0.140015</v>
      </c>
    </row>
    <row r="6126" spans="1:14" x14ac:dyDescent="0.3">
      <c r="A6126" s="1">
        <v>43720.375</v>
      </c>
      <c r="B6126" s="1">
        <v>43720.208333333336</v>
      </c>
      <c r="C6126" s="3">
        <f t="shared" si="571"/>
        <v>9</v>
      </c>
      <c r="D6126" s="3">
        <f t="shared" si="572"/>
        <v>12</v>
      </c>
      <c r="E6126" s="4">
        <f t="shared" si="573"/>
        <v>5</v>
      </c>
      <c r="F6126" s="4">
        <f t="shared" si="574"/>
        <v>5</v>
      </c>
      <c r="G6126" s="4" t="str">
        <f t="shared" si="575"/>
        <v>Sum</v>
      </c>
      <c r="H6126" s="4" t="str">
        <f t="shared" si="576"/>
        <v>Off</v>
      </c>
      <c r="I6126">
        <v>1127872598</v>
      </c>
      <c r="J6126" t="s">
        <v>26</v>
      </c>
      <c r="K6126">
        <v>19.43</v>
      </c>
      <c r="L6126">
        <v>21.059047</v>
      </c>
      <c r="M6126">
        <v>1.600827</v>
      </c>
      <c r="N6126">
        <v>2.8219999999999999E-2</v>
      </c>
    </row>
    <row r="6127" spans="1:14" x14ac:dyDescent="0.3">
      <c r="A6127" s="1">
        <v>43720.416666666664</v>
      </c>
      <c r="B6127" s="1">
        <v>43720.25</v>
      </c>
      <c r="C6127" s="3">
        <f t="shared" si="571"/>
        <v>9</v>
      </c>
      <c r="D6127" s="3">
        <f t="shared" si="572"/>
        <v>12</v>
      </c>
      <c r="E6127" s="4">
        <f t="shared" si="573"/>
        <v>6</v>
      </c>
      <c r="F6127" s="4">
        <f t="shared" si="574"/>
        <v>5</v>
      </c>
      <c r="G6127" s="4" t="str">
        <f t="shared" si="575"/>
        <v>Sum</v>
      </c>
      <c r="H6127" s="4" t="str">
        <f t="shared" si="576"/>
        <v>Off</v>
      </c>
      <c r="I6127">
        <v>1127872598</v>
      </c>
      <c r="J6127" t="s">
        <v>26</v>
      </c>
      <c r="K6127">
        <v>22.58</v>
      </c>
      <c r="L6127">
        <v>23.830425999999999</v>
      </c>
      <c r="M6127">
        <v>1.536762</v>
      </c>
      <c r="N6127">
        <v>-0.28633599999999998</v>
      </c>
    </row>
    <row r="6128" spans="1:14" x14ac:dyDescent="0.3">
      <c r="A6128" s="1">
        <v>43720.458333333336</v>
      </c>
      <c r="B6128" s="1">
        <v>43720.291666666664</v>
      </c>
      <c r="C6128" s="3">
        <f t="shared" si="571"/>
        <v>9</v>
      </c>
      <c r="D6128" s="3">
        <f t="shared" si="572"/>
        <v>12</v>
      </c>
      <c r="E6128" s="4">
        <f t="shared" si="573"/>
        <v>7</v>
      </c>
      <c r="F6128" s="4">
        <f t="shared" si="574"/>
        <v>5</v>
      </c>
      <c r="G6128" s="4" t="str">
        <f t="shared" si="575"/>
        <v>Sum</v>
      </c>
      <c r="H6128" s="4" t="str">
        <f t="shared" si="576"/>
        <v>Off</v>
      </c>
      <c r="I6128">
        <v>1127872598</v>
      </c>
      <c r="J6128" t="s">
        <v>26</v>
      </c>
      <c r="K6128">
        <v>22.96</v>
      </c>
      <c r="L6128">
        <v>23.596579999999999</v>
      </c>
      <c r="M6128">
        <v>1.0416559999999999</v>
      </c>
      <c r="N6128">
        <v>-0.40507599999999999</v>
      </c>
    </row>
    <row r="6129" spans="1:14" x14ac:dyDescent="0.3">
      <c r="A6129" s="1">
        <v>43720.5</v>
      </c>
      <c r="B6129" s="1">
        <v>43720.333333333336</v>
      </c>
      <c r="C6129" s="3">
        <f t="shared" si="571"/>
        <v>9</v>
      </c>
      <c r="D6129" s="3">
        <f t="shared" si="572"/>
        <v>12</v>
      </c>
      <c r="E6129" s="4">
        <f t="shared" si="573"/>
        <v>8</v>
      </c>
      <c r="F6129" s="4">
        <f t="shared" si="574"/>
        <v>5</v>
      </c>
      <c r="G6129" s="4" t="str">
        <f t="shared" si="575"/>
        <v>Sum</v>
      </c>
      <c r="H6129" s="4" t="str">
        <f t="shared" si="576"/>
        <v>Off</v>
      </c>
      <c r="I6129">
        <v>1127872598</v>
      </c>
      <c r="J6129" t="s">
        <v>26</v>
      </c>
      <c r="K6129">
        <v>24.47</v>
      </c>
      <c r="L6129">
        <v>24.711275000000001</v>
      </c>
      <c r="M6129">
        <v>0.80316699999999996</v>
      </c>
      <c r="N6129">
        <v>-0.56189199999999995</v>
      </c>
    </row>
    <row r="6130" spans="1:14" x14ac:dyDescent="0.3">
      <c r="A6130" s="1">
        <v>43720.541666666664</v>
      </c>
      <c r="B6130" s="1">
        <v>43720.375</v>
      </c>
      <c r="C6130" s="3">
        <f t="shared" si="571"/>
        <v>9</v>
      </c>
      <c r="D6130" s="3">
        <f t="shared" si="572"/>
        <v>12</v>
      </c>
      <c r="E6130" s="4">
        <f t="shared" si="573"/>
        <v>9</v>
      </c>
      <c r="F6130" s="4">
        <f t="shared" si="574"/>
        <v>5</v>
      </c>
      <c r="G6130" s="4" t="str">
        <f t="shared" si="575"/>
        <v>Sum</v>
      </c>
      <c r="H6130" s="4" t="str">
        <f t="shared" si="576"/>
        <v>Off</v>
      </c>
      <c r="I6130">
        <v>1127872598</v>
      </c>
      <c r="J6130" t="s">
        <v>26</v>
      </c>
      <c r="K6130">
        <v>27.41</v>
      </c>
      <c r="L6130">
        <v>27.621587999999999</v>
      </c>
      <c r="M6130">
        <v>0.84379599999999999</v>
      </c>
      <c r="N6130">
        <v>-0.63220799999999999</v>
      </c>
    </row>
    <row r="6131" spans="1:14" x14ac:dyDescent="0.3">
      <c r="A6131" s="1">
        <v>43720.583333333336</v>
      </c>
      <c r="B6131" s="1">
        <v>43720.416666666664</v>
      </c>
      <c r="C6131" s="3">
        <f t="shared" si="571"/>
        <v>9</v>
      </c>
      <c r="D6131" s="3">
        <f t="shared" si="572"/>
        <v>12</v>
      </c>
      <c r="E6131" s="4">
        <f t="shared" si="573"/>
        <v>10</v>
      </c>
      <c r="F6131" s="4">
        <f t="shared" si="574"/>
        <v>5</v>
      </c>
      <c r="G6131" s="4" t="str">
        <f t="shared" si="575"/>
        <v>Sum</v>
      </c>
      <c r="H6131" s="4" t="str">
        <f t="shared" si="576"/>
        <v>On</v>
      </c>
      <c r="I6131">
        <v>1127872598</v>
      </c>
      <c r="J6131" t="s">
        <v>26</v>
      </c>
      <c r="K6131">
        <v>30.83</v>
      </c>
      <c r="L6131">
        <v>31.791573</v>
      </c>
      <c r="M6131">
        <v>1.5172779999999999</v>
      </c>
      <c r="N6131">
        <v>-0.555705</v>
      </c>
    </row>
    <row r="6132" spans="1:14" x14ac:dyDescent="0.3">
      <c r="A6132" s="1">
        <v>43720.625</v>
      </c>
      <c r="B6132" s="1">
        <v>43720.458333333336</v>
      </c>
      <c r="C6132" s="3">
        <f t="shared" si="571"/>
        <v>9</v>
      </c>
      <c r="D6132" s="3">
        <f t="shared" si="572"/>
        <v>12</v>
      </c>
      <c r="E6132" s="4">
        <f t="shared" si="573"/>
        <v>11</v>
      </c>
      <c r="F6132" s="4">
        <f t="shared" si="574"/>
        <v>5</v>
      </c>
      <c r="G6132" s="4" t="str">
        <f t="shared" si="575"/>
        <v>Sum</v>
      </c>
      <c r="H6132" s="4" t="str">
        <f t="shared" si="576"/>
        <v>On</v>
      </c>
      <c r="I6132">
        <v>1127872598</v>
      </c>
      <c r="J6132" t="s">
        <v>26</v>
      </c>
      <c r="K6132">
        <v>34.64</v>
      </c>
      <c r="L6132">
        <v>36.496088999999998</v>
      </c>
      <c r="M6132">
        <v>2.243404</v>
      </c>
      <c r="N6132">
        <v>-0.38731500000000002</v>
      </c>
    </row>
    <row r="6133" spans="1:14" x14ac:dyDescent="0.3">
      <c r="A6133" s="1">
        <v>43720.666666666664</v>
      </c>
      <c r="B6133" s="1">
        <v>43720.5</v>
      </c>
      <c r="C6133" s="3">
        <f t="shared" si="571"/>
        <v>9</v>
      </c>
      <c r="D6133" s="3">
        <f t="shared" si="572"/>
        <v>12</v>
      </c>
      <c r="E6133" s="4">
        <f t="shared" si="573"/>
        <v>12</v>
      </c>
      <c r="F6133" s="4">
        <f t="shared" si="574"/>
        <v>5</v>
      </c>
      <c r="G6133" s="4" t="str">
        <f t="shared" si="575"/>
        <v>Sum</v>
      </c>
      <c r="H6133" s="4" t="str">
        <f t="shared" si="576"/>
        <v>On</v>
      </c>
      <c r="I6133">
        <v>1127872598</v>
      </c>
      <c r="J6133" t="s">
        <v>26</v>
      </c>
      <c r="K6133">
        <v>36.840000000000003</v>
      </c>
      <c r="L6133">
        <v>39.904097999999998</v>
      </c>
      <c r="M6133">
        <v>3.6497899999999999</v>
      </c>
      <c r="N6133">
        <v>-0.58569199999999999</v>
      </c>
    </row>
    <row r="6134" spans="1:14" x14ac:dyDescent="0.3">
      <c r="A6134" s="1">
        <v>43720.708333333336</v>
      </c>
      <c r="B6134" s="1">
        <v>43720.541666666664</v>
      </c>
      <c r="C6134" s="3">
        <f t="shared" si="571"/>
        <v>9</v>
      </c>
      <c r="D6134" s="3">
        <f t="shared" si="572"/>
        <v>12</v>
      </c>
      <c r="E6134" s="4">
        <f t="shared" si="573"/>
        <v>13</v>
      </c>
      <c r="F6134" s="4">
        <f t="shared" si="574"/>
        <v>5</v>
      </c>
      <c r="G6134" s="4" t="str">
        <f t="shared" si="575"/>
        <v>Sum</v>
      </c>
      <c r="H6134" s="4" t="str">
        <f t="shared" si="576"/>
        <v>On</v>
      </c>
      <c r="I6134">
        <v>1127872598</v>
      </c>
      <c r="J6134" t="s">
        <v>26</v>
      </c>
      <c r="K6134">
        <v>41.99</v>
      </c>
      <c r="L6134">
        <v>45.942193000000003</v>
      </c>
      <c r="M6134">
        <v>4.7343339999999996</v>
      </c>
      <c r="N6134">
        <v>-0.78214099999999998</v>
      </c>
    </row>
    <row r="6135" spans="1:14" x14ac:dyDescent="0.3">
      <c r="A6135" s="1">
        <v>43720.75</v>
      </c>
      <c r="B6135" s="1">
        <v>43720.583333333336</v>
      </c>
      <c r="C6135" s="3">
        <f t="shared" si="571"/>
        <v>9</v>
      </c>
      <c r="D6135" s="3">
        <f t="shared" si="572"/>
        <v>12</v>
      </c>
      <c r="E6135" s="4">
        <f t="shared" si="573"/>
        <v>14</v>
      </c>
      <c r="F6135" s="4">
        <f t="shared" si="574"/>
        <v>5</v>
      </c>
      <c r="G6135" s="4" t="str">
        <f t="shared" si="575"/>
        <v>Sum</v>
      </c>
      <c r="H6135" s="4" t="str">
        <f t="shared" si="576"/>
        <v>On</v>
      </c>
      <c r="I6135">
        <v>1127872598</v>
      </c>
      <c r="J6135" t="s">
        <v>26</v>
      </c>
      <c r="K6135">
        <v>50.95</v>
      </c>
      <c r="L6135">
        <v>55.704707999999997</v>
      </c>
      <c r="M6135">
        <v>5.7878150000000002</v>
      </c>
      <c r="N6135">
        <v>-1.033107</v>
      </c>
    </row>
    <row r="6136" spans="1:14" x14ac:dyDescent="0.3">
      <c r="A6136" s="1">
        <v>43720.791666666664</v>
      </c>
      <c r="B6136" s="1">
        <v>43720.625</v>
      </c>
      <c r="C6136" s="3">
        <f t="shared" si="571"/>
        <v>9</v>
      </c>
      <c r="D6136" s="3">
        <f t="shared" si="572"/>
        <v>12</v>
      </c>
      <c r="E6136" s="4">
        <f t="shared" si="573"/>
        <v>15</v>
      </c>
      <c r="F6136" s="4">
        <f t="shared" si="574"/>
        <v>5</v>
      </c>
      <c r="G6136" s="4" t="str">
        <f t="shared" si="575"/>
        <v>Sum</v>
      </c>
      <c r="H6136" s="4" t="str">
        <f t="shared" si="576"/>
        <v>On</v>
      </c>
      <c r="I6136">
        <v>1127872598</v>
      </c>
      <c r="J6136" t="s">
        <v>26</v>
      </c>
      <c r="K6136">
        <v>56.91</v>
      </c>
      <c r="L6136">
        <v>62.120452999999998</v>
      </c>
      <c r="M6136">
        <v>6.703659</v>
      </c>
      <c r="N6136">
        <v>-1.493206</v>
      </c>
    </row>
    <row r="6137" spans="1:14" x14ac:dyDescent="0.3">
      <c r="A6137" s="1">
        <v>43720.833333333336</v>
      </c>
      <c r="B6137" s="1">
        <v>43720.666666666664</v>
      </c>
      <c r="C6137" s="3">
        <f t="shared" si="571"/>
        <v>9</v>
      </c>
      <c r="D6137" s="3">
        <f t="shared" si="572"/>
        <v>12</v>
      </c>
      <c r="E6137" s="4">
        <f t="shared" si="573"/>
        <v>16</v>
      </c>
      <c r="F6137" s="4">
        <f t="shared" si="574"/>
        <v>5</v>
      </c>
      <c r="G6137" s="4" t="str">
        <f t="shared" si="575"/>
        <v>Sum</v>
      </c>
      <c r="H6137" s="4" t="str">
        <f t="shared" si="576"/>
        <v>On</v>
      </c>
      <c r="I6137">
        <v>1127872598</v>
      </c>
      <c r="J6137" t="s">
        <v>26</v>
      </c>
      <c r="K6137">
        <v>64.59</v>
      </c>
      <c r="L6137">
        <v>69.632011000000006</v>
      </c>
      <c r="M6137">
        <v>7.1196510000000002</v>
      </c>
      <c r="N6137">
        <v>-2.0776400000000002</v>
      </c>
    </row>
    <row r="6138" spans="1:14" x14ac:dyDescent="0.3">
      <c r="A6138" s="1">
        <v>43720.875</v>
      </c>
      <c r="B6138" s="1">
        <v>43720.708333333336</v>
      </c>
      <c r="C6138" s="3">
        <f t="shared" si="571"/>
        <v>9</v>
      </c>
      <c r="D6138" s="3">
        <f t="shared" si="572"/>
        <v>12</v>
      </c>
      <c r="E6138" s="4">
        <f t="shared" si="573"/>
        <v>17</v>
      </c>
      <c r="F6138" s="4">
        <f t="shared" si="574"/>
        <v>5</v>
      </c>
      <c r="G6138" s="4" t="str">
        <f t="shared" si="575"/>
        <v>Sum</v>
      </c>
      <c r="H6138" s="4" t="str">
        <f t="shared" si="576"/>
        <v>On</v>
      </c>
      <c r="I6138">
        <v>1127872598</v>
      </c>
      <c r="J6138" t="s">
        <v>26</v>
      </c>
      <c r="K6138">
        <v>52.73</v>
      </c>
      <c r="L6138">
        <v>56.896422000000001</v>
      </c>
      <c r="M6138">
        <v>6.0204360000000001</v>
      </c>
      <c r="N6138">
        <v>-1.8540140000000001</v>
      </c>
    </row>
    <row r="6139" spans="1:14" x14ac:dyDescent="0.3">
      <c r="A6139" s="1">
        <v>43720.916666666664</v>
      </c>
      <c r="B6139" s="1">
        <v>43720.75</v>
      </c>
      <c r="C6139" s="3">
        <f t="shared" si="571"/>
        <v>9</v>
      </c>
      <c r="D6139" s="3">
        <f t="shared" si="572"/>
        <v>12</v>
      </c>
      <c r="E6139" s="4">
        <f t="shared" si="573"/>
        <v>18</v>
      </c>
      <c r="F6139" s="4">
        <f t="shared" si="574"/>
        <v>5</v>
      </c>
      <c r="G6139" s="4" t="str">
        <f t="shared" si="575"/>
        <v>Sum</v>
      </c>
      <c r="H6139" s="4" t="str">
        <f t="shared" si="576"/>
        <v>On</v>
      </c>
      <c r="I6139">
        <v>1127872598</v>
      </c>
      <c r="J6139" t="s">
        <v>26</v>
      </c>
      <c r="K6139">
        <v>38.270000000000003</v>
      </c>
      <c r="L6139">
        <v>41.758223999999998</v>
      </c>
      <c r="M6139">
        <v>4.3004939999999996</v>
      </c>
      <c r="N6139">
        <v>-0.81227000000000005</v>
      </c>
    </row>
    <row r="6140" spans="1:14" x14ac:dyDescent="0.3">
      <c r="A6140" s="1">
        <v>43720.958333333336</v>
      </c>
      <c r="B6140" s="1">
        <v>43720.791666666664</v>
      </c>
      <c r="C6140" s="3">
        <f t="shared" si="571"/>
        <v>9</v>
      </c>
      <c r="D6140" s="3">
        <f t="shared" si="572"/>
        <v>12</v>
      </c>
      <c r="E6140" s="4">
        <f t="shared" si="573"/>
        <v>19</v>
      </c>
      <c r="F6140" s="4">
        <f t="shared" si="574"/>
        <v>5</v>
      </c>
      <c r="G6140" s="4" t="str">
        <f t="shared" si="575"/>
        <v>Sum</v>
      </c>
      <c r="H6140" s="4" t="str">
        <f t="shared" si="576"/>
        <v>On</v>
      </c>
      <c r="I6140">
        <v>1127872598</v>
      </c>
      <c r="J6140" t="s">
        <v>26</v>
      </c>
      <c r="K6140">
        <v>37.799999999999997</v>
      </c>
      <c r="L6140">
        <v>40.600119999999997</v>
      </c>
      <c r="M6140">
        <v>3.4413490000000002</v>
      </c>
      <c r="N6140">
        <v>-0.64122900000000005</v>
      </c>
    </row>
    <row r="6141" spans="1:14" x14ac:dyDescent="0.3">
      <c r="A6141" s="1">
        <v>43721</v>
      </c>
      <c r="B6141" s="1">
        <v>43720.833333333336</v>
      </c>
      <c r="C6141" s="3">
        <f t="shared" si="571"/>
        <v>9</v>
      </c>
      <c r="D6141" s="3">
        <f t="shared" si="572"/>
        <v>12</v>
      </c>
      <c r="E6141" s="4">
        <f t="shared" si="573"/>
        <v>20</v>
      </c>
      <c r="F6141" s="4">
        <f t="shared" si="574"/>
        <v>5</v>
      </c>
      <c r="G6141" s="4" t="str">
        <f t="shared" si="575"/>
        <v>Sum</v>
      </c>
      <c r="H6141" s="4" t="str">
        <f t="shared" si="576"/>
        <v>On</v>
      </c>
      <c r="I6141">
        <v>1127872598</v>
      </c>
      <c r="J6141" t="s">
        <v>26</v>
      </c>
      <c r="K6141">
        <v>36.11</v>
      </c>
      <c r="L6141">
        <v>38.726472000000001</v>
      </c>
      <c r="M6141">
        <v>3.1433759999999999</v>
      </c>
      <c r="N6141">
        <v>-0.52690400000000004</v>
      </c>
    </row>
    <row r="6142" spans="1:14" x14ac:dyDescent="0.3">
      <c r="A6142" s="1">
        <v>43721.041666666664</v>
      </c>
      <c r="B6142" s="1">
        <v>43720.875</v>
      </c>
      <c r="C6142" s="3">
        <f t="shared" si="571"/>
        <v>9</v>
      </c>
      <c r="D6142" s="3">
        <f t="shared" si="572"/>
        <v>12</v>
      </c>
      <c r="E6142" s="4">
        <f t="shared" si="573"/>
        <v>21</v>
      </c>
      <c r="F6142" s="4">
        <f t="shared" si="574"/>
        <v>5</v>
      </c>
      <c r="G6142" s="4" t="str">
        <f t="shared" si="575"/>
        <v>Sum</v>
      </c>
      <c r="H6142" s="4" t="str">
        <f t="shared" si="576"/>
        <v>On</v>
      </c>
      <c r="I6142">
        <v>1127872598</v>
      </c>
      <c r="J6142" t="s">
        <v>26</v>
      </c>
      <c r="K6142">
        <v>29.61</v>
      </c>
      <c r="L6142">
        <v>31.427408</v>
      </c>
      <c r="M6142">
        <v>2.273037</v>
      </c>
      <c r="N6142">
        <v>-0.45562900000000001</v>
      </c>
    </row>
    <row r="6143" spans="1:14" x14ac:dyDescent="0.3">
      <c r="A6143" s="1">
        <v>43721.083333333336</v>
      </c>
      <c r="B6143" s="1">
        <v>43720.916666666664</v>
      </c>
      <c r="C6143" s="3">
        <f t="shared" si="571"/>
        <v>9</v>
      </c>
      <c r="D6143" s="3">
        <f t="shared" si="572"/>
        <v>12</v>
      </c>
      <c r="E6143" s="4">
        <f t="shared" si="573"/>
        <v>22</v>
      </c>
      <c r="F6143" s="4">
        <f t="shared" si="574"/>
        <v>5</v>
      </c>
      <c r="G6143" s="4" t="str">
        <f t="shared" si="575"/>
        <v>Sum</v>
      </c>
      <c r="H6143" s="4" t="str">
        <f t="shared" si="576"/>
        <v>Off</v>
      </c>
      <c r="I6143">
        <v>1127872598</v>
      </c>
      <c r="J6143" t="s">
        <v>26</v>
      </c>
      <c r="K6143">
        <v>24.13</v>
      </c>
      <c r="L6143">
        <v>24.749594999999999</v>
      </c>
      <c r="M6143">
        <v>1.0697479999999999</v>
      </c>
      <c r="N6143">
        <v>-0.45015300000000003</v>
      </c>
    </row>
    <row r="6144" spans="1:14" x14ac:dyDescent="0.3">
      <c r="A6144" s="1">
        <v>43721.125</v>
      </c>
      <c r="B6144" s="1">
        <v>43720.958333333336</v>
      </c>
      <c r="C6144" s="3">
        <f t="shared" si="571"/>
        <v>9</v>
      </c>
      <c r="D6144" s="3">
        <f t="shared" si="572"/>
        <v>12</v>
      </c>
      <c r="E6144" s="4">
        <f t="shared" si="573"/>
        <v>23</v>
      </c>
      <c r="F6144" s="4">
        <f t="shared" si="574"/>
        <v>5</v>
      </c>
      <c r="G6144" s="4" t="str">
        <f t="shared" si="575"/>
        <v>Sum</v>
      </c>
      <c r="H6144" s="4" t="str">
        <f t="shared" si="576"/>
        <v>Off</v>
      </c>
      <c r="I6144">
        <v>1127872598</v>
      </c>
      <c r="J6144" t="s">
        <v>26</v>
      </c>
      <c r="K6144">
        <v>21.48</v>
      </c>
      <c r="L6144">
        <v>22.360430999999998</v>
      </c>
      <c r="M6144">
        <v>1.056948</v>
      </c>
      <c r="N6144">
        <v>-0.17651700000000001</v>
      </c>
    </row>
    <row r="6145" spans="1:14" x14ac:dyDescent="0.3">
      <c r="A6145" s="1">
        <v>43721.166666666664</v>
      </c>
      <c r="B6145" s="1">
        <v>43721</v>
      </c>
      <c r="C6145" s="3">
        <f t="shared" si="571"/>
        <v>9</v>
      </c>
      <c r="D6145" s="3">
        <f t="shared" si="572"/>
        <v>13</v>
      </c>
      <c r="E6145" s="4">
        <f t="shared" si="573"/>
        <v>0</v>
      </c>
      <c r="F6145" s="4">
        <f t="shared" si="574"/>
        <v>6</v>
      </c>
      <c r="G6145" s="4" t="str">
        <f t="shared" si="575"/>
        <v>Sum</v>
      </c>
      <c r="H6145" s="4" t="str">
        <f t="shared" si="576"/>
        <v>Off</v>
      </c>
      <c r="I6145">
        <v>1127872598</v>
      </c>
      <c r="J6145" t="s">
        <v>26</v>
      </c>
      <c r="K6145">
        <v>19.46</v>
      </c>
      <c r="L6145">
        <v>21.030495999999999</v>
      </c>
      <c r="M6145">
        <v>1.6602269999999999</v>
      </c>
      <c r="N6145">
        <v>-8.9731000000000005E-2</v>
      </c>
    </row>
    <row r="6146" spans="1:14" x14ac:dyDescent="0.3">
      <c r="A6146" s="1">
        <v>43721.208333333336</v>
      </c>
      <c r="B6146" s="1">
        <v>43721.041666666664</v>
      </c>
      <c r="C6146" s="3">
        <f t="shared" si="571"/>
        <v>9</v>
      </c>
      <c r="D6146" s="3">
        <f t="shared" si="572"/>
        <v>13</v>
      </c>
      <c r="E6146" s="4">
        <f t="shared" si="573"/>
        <v>1</v>
      </c>
      <c r="F6146" s="4">
        <f t="shared" si="574"/>
        <v>6</v>
      </c>
      <c r="G6146" s="4" t="str">
        <f t="shared" si="575"/>
        <v>Sum</v>
      </c>
      <c r="H6146" s="4" t="str">
        <f t="shared" si="576"/>
        <v>Off</v>
      </c>
      <c r="I6146">
        <v>1127872598</v>
      </c>
      <c r="J6146" t="s">
        <v>26</v>
      </c>
      <c r="K6146">
        <v>18.010000000000002</v>
      </c>
      <c r="L6146">
        <v>20.002993</v>
      </c>
      <c r="M6146">
        <v>1.997806</v>
      </c>
      <c r="N6146">
        <v>-4.8129999999999996E-3</v>
      </c>
    </row>
    <row r="6147" spans="1:14" x14ac:dyDescent="0.3">
      <c r="A6147" s="1">
        <v>43721.25</v>
      </c>
      <c r="B6147" s="1">
        <v>43721.083333333336</v>
      </c>
      <c r="C6147" s="3">
        <f t="shared" ref="C6147:C6210" si="577">MONTH(B6147)</f>
        <v>9</v>
      </c>
      <c r="D6147" s="3">
        <f t="shared" ref="D6147:D6210" si="578">DAY(B6147)</f>
        <v>13</v>
      </c>
      <c r="E6147" s="4">
        <f t="shared" ref="E6147:E6210" si="579">HOUR(B6147)</f>
        <v>2</v>
      </c>
      <c r="F6147" s="4">
        <f t="shared" ref="F6147:F6210" si="580">WEEKDAY(B6147)</f>
        <v>6</v>
      </c>
      <c r="G6147" s="4" t="str">
        <f t="shared" ref="G6147:G6210" si="581">IF(AND(C6147&gt;4,C6147&lt;10),"Sum","Win")</f>
        <v>Sum</v>
      </c>
      <c r="H6147" s="4" t="str">
        <f t="shared" si="576"/>
        <v>Off</v>
      </c>
      <c r="I6147">
        <v>1127872598</v>
      </c>
      <c r="J6147" t="s">
        <v>26</v>
      </c>
      <c r="K6147">
        <v>17.260000000000002</v>
      </c>
      <c r="L6147">
        <v>19.194703000000001</v>
      </c>
      <c r="M6147">
        <v>1.941576</v>
      </c>
      <c r="N6147">
        <v>-6.8729999999999998E-3</v>
      </c>
    </row>
    <row r="6148" spans="1:14" x14ac:dyDescent="0.3">
      <c r="A6148" s="1">
        <v>43721.291666666664</v>
      </c>
      <c r="B6148" s="1">
        <v>43721.125</v>
      </c>
      <c r="C6148" s="3">
        <f t="shared" si="577"/>
        <v>9</v>
      </c>
      <c r="D6148" s="3">
        <f t="shared" si="578"/>
        <v>13</v>
      </c>
      <c r="E6148" s="4">
        <f t="shared" si="579"/>
        <v>3</v>
      </c>
      <c r="F6148" s="4">
        <f t="shared" si="580"/>
        <v>6</v>
      </c>
      <c r="G6148" s="4" t="str">
        <f t="shared" si="581"/>
        <v>Sum</v>
      </c>
      <c r="H6148" s="4" t="str">
        <f t="shared" si="576"/>
        <v>Off</v>
      </c>
      <c r="I6148">
        <v>1127872598</v>
      </c>
      <c r="J6148" t="s">
        <v>26</v>
      </c>
      <c r="K6148">
        <v>16.32</v>
      </c>
      <c r="L6148">
        <v>18.556871000000001</v>
      </c>
      <c r="M6148">
        <v>2.1803119999999998</v>
      </c>
      <c r="N6148">
        <v>5.6558999999999998E-2</v>
      </c>
    </row>
    <row r="6149" spans="1:14" x14ac:dyDescent="0.3">
      <c r="A6149" s="1">
        <v>43721.333333333336</v>
      </c>
      <c r="B6149" s="1">
        <v>43721.166666666664</v>
      </c>
      <c r="C6149" s="3">
        <f t="shared" si="577"/>
        <v>9</v>
      </c>
      <c r="D6149" s="3">
        <f t="shared" si="578"/>
        <v>13</v>
      </c>
      <c r="E6149" s="4">
        <f t="shared" si="579"/>
        <v>4</v>
      </c>
      <c r="F6149" s="4">
        <f t="shared" si="580"/>
        <v>6</v>
      </c>
      <c r="G6149" s="4" t="str">
        <f t="shared" si="581"/>
        <v>Sum</v>
      </c>
      <c r="H6149" s="4" t="str">
        <f t="shared" si="576"/>
        <v>Off</v>
      </c>
      <c r="I6149">
        <v>1127872598</v>
      </c>
      <c r="J6149" t="s">
        <v>26</v>
      </c>
      <c r="K6149">
        <v>16.16</v>
      </c>
      <c r="L6149">
        <v>18.716515999999999</v>
      </c>
      <c r="M6149">
        <v>2.4930629999999998</v>
      </c>
      <c r="N6149">
        <v>6.3452999999999996E-2</v>
      </c>
    </row>
    <row r="6150" spans="1:14" x14ac:dyDescent="0.3">
      <c r="A6150" s="1">
        <v>43721.375</v>
      </c>
      <c r="B6150" s="1">
        <v>43721.208333333336</v>
      </c>
      <c r="C6150" s="3">
        <f t="shared" si="577"/>
        <v>9</v>
      </c>
      <c r="D6150" s="3">
        <f t="shared" si="578"/>
        <v>13</v>
      </c>
      <c r="E6150" s="4">
        <f t="shared" si="579"/>
        <v>5</v>
      </c>
      <c r="F6150" s="4">
        <f t="shared" si="580"/>
        <v>6</v>
      </c>
      <c r="G6150" s="4" t="str">
        <f t="shared" si="581"/>
        <v>Sum</v>
      </c>
      <c r="H6150" s="4" t="str">
        <f t="shared" si="576"/>
        <v>Off</v>
      </c>
      <c r="I6150">
        <v>1127872598</v>
      </c>
      <c r="J6150" t="s">
        <v>26</v>
      </c>
      <c r="K6150">
        <v>18.18</v>
      </c>
      <c r="L6150">
        <v>20.820360999999998</v>
      </c>
      <c r="M6150">
        <v>2.6929799999999999</v>
      </c>
      <c r="N6150">
        <v>-5.2618999999999999E-2</v>
      </c>
    </row>
    <row r="6151" spans="1:14" x14ac:dyDescent="0.3">
      <c r="A6151" s="1">
        <v>43721.416666666664</v>
      </c>
      <c r="B6151" s="1">
        <v>43721.25</v>
      </c>
      <c r="C6151" s="3">
        <f t="shared" si="577"/>
        <v>9</v>
      </c>
      <c r="D6151" s="3">
        <f t="shared" si="578"/>
        <v>13</v>
      </c>
      <c r="E6151" s="4">
        <f t="shared" si="579"/>
        <v>6</v>
      </c>
      <c r="F6151" s="4">
        <f t="shared" si="580"/>
        <v>6</v>
      </c>
      <c r="G6151" s="4" t="str">
        <f t="shared" si="581"/>
        <v>Sum</v>
      </c>
      <c r="H6151" s="4" t="str">
        <f t="shared" si="576"/>
        <v>Off</v>
      </c>
      <c r="I6151">
        <v>1127872598</v>
      </c>
      <c r="J6151" t="s">
        <v>26</v>
      </c>
      <c r="K6151">
        <v>21.48</v>
      </c>
      <c r="L6151">
        <v>23.453927</v>
      </c>
      <c r="M6151">
        <v>2.2408380000000001</v>
      </c>
      <c r="N6151">
        <v>-0.26691100000000001</v>
      </c>
    </row>
    <row r="6152" spans="1:14" x14ac:dyDescent="0.3">
      <c r="A6152" s="1">
        <v>43721.458333333336</v>
      </c>
      <c r="B6152" s="1">
        <v>43721.291666666664</v>
      </c>
      <c r="C6152" s="3">
        <f t="shared" si="577"/>
        <v>9</v>
      </c>
      <c r="D6152" s="3">
        <f t="shared" si="578"/>
        <v>13</v>
      </c>
      <c r="E6152" s="4">
        <f t="shared" si="579"/>
        <v>7</v>
      </c>
      <c r="F6152" s="4">
        <f t="shared" si="580"/>
        <v>6</v>
      </c>
      <c r="G6152" s="4" t="str">
        <f t="shared" si="581"/>
        <v>Sum</v>
      </c>
      <c r="H6152" s="4" t="str">
        <f t="shared" si="576"/>
        <v>Off</v>
      </c>
      <c r="I6152">
        <v>1127872598</v>
      </c>
      <c r="J6152" t="s">
        <v>26</v>
      </c>
      <c r="K6152">
        <v>22.59</v>
      </c>
      <c r="L6152">
        <v>23.767688</v>
      </c>
      <c r="M6152">
        <v>1.4935369999999999</v>
      </c>
      <c r="N6152">
        <v>-0.31584899999999999</v>
      </c>
    </row>
    <row r="6153" spans="1:14" x14ac:dyDescent="0.3">
      <c r="A6153" s="1">
        <v>43721.5</v>
      </c>
      <c r="B6153" s="1">
        <v>43721.333333333336</v>
      </c>
      <c r="C6153" s="3">
        <f t="shared" si="577"/>
        <v>9</v>
      </c>
      <c r="D6153" s="3">
        <f t="shared" si="578"/>
        <v>13</v>
      </c>
      <c r="E6153" s="4">
        <f t="shared" si="579"/>
        <v>8</v>
      </c>
      <c r="F6153" s="4">
        <f t="shared" si="580"/>
        <v>6</v>
      </c>
      <c r="G6153" s="4" t="str">
        <f t="shared" si="581"/>
        <v>Sum</v>
      </c>
      <c r="H6153" s="4" t="str">
        <f t="shared" si="576"/>
        <v>Off</v>
      </c>
      <c r="I6153">
        <v>1127872598</v>
      </c>
      <c r="J6153" t="s">
        <v>26</v>
      </c>
      <c r="K6153">
        <v>22.27</v>
      </c>
      <c r="L6153">
        <v>23.537685</v>
      </c>
      <c r="M6153">
        <v>1.658622</v>
      </c>
      <c r="N6153">
        <v>-0.39093699999999998</v>
      </c>
    </row>
    <row r="6154" spans="1:14" x14ac:dyDescent="0.3">
      <c r="A6154" s="1">
        <v>43721.541666666664</v>
      </c>
      <c r="B6154" s="1">
        <v>43721.375</v>
      </c>
      <c r="C6154" s="3">
        <f t="shared" si="577"/>
        <v>9</v>
      </c>
      <c r="D6154" s="3">
        <f t="shared" si="578"/>
        <v>13</v>
      </c>
      <c r="E6154" s="4">
        <f t="shared" si="579"/>
        <v>9</v>
      </c>
      <c r="F6154" s="4">
        <f t="shared" si="580"/>
        <v>6</v>
      </c>
      <c r="G6154" s="4" t="str">
        <f t="shared" si="581"/>
        <v>Sum</v>
      </c>
      <c r="H6154" s="4" t="str">
        <f t="shared" si="576"/>
        <v>Off</v>
      </c>
      <c r="I6154">
        <v>1127872598</v>
      </c>
      <c r="J6154" t="s">
        <v>26</v>
      </c>
      <c r="K6154">
        <v>24.19</v>
      </c>
      <c r="L6154">
        <v>25.785599999999999</v>
      </c>
      <c r="M6154">
        <v>2.0154489999999998</v>
      </c>
      <c r="N6154">
        <v>-0.41984900000000003</v>
      </c>
    </row>
    <row r="6155" spans="1:14" x14ac:dyDescent="0.3">
      <c r="A6155" s="1">
        <v>43721.583333333336</v>
      </c>
      <c r="B6155" s="1">
        <v>43721.416666666664</v>
      </c>
      <c r="C6155" s="3">
        <f t="shared" si="577"/>
        <v>9</v>
      </c>
      <c r="D6155" s="3">
        <f t="shared" si="578"/>
        <v>13</v>
      </c>
      <c r="E6155" s="4">
        <f t="shared" si="579"/>
        <v>10</v>
      </c>
      <c r="F6155" s="4">
        <f t="shared" si="580"/>
        <v>6</v>
      </c>
      <c r="G6155" s="4" t="str">
        <f t="shared" si="581"/>
        <v>Sum</v>
      </c>
      <c r="H6155" s="4" t="str">
        <f t="shared" ref="H6155:H6218" si="582">+IF(OR(F6155&lt;2,F6155&gt;6),"Off",IF(AND(G6155="Win",E6155&gt;7,E6155&lt;13),"On",IF(AND(G6155="Win",E6155&gt;16,E6155&lt;22),"On",IF(AND(G6155="Sum",E6155&gt;9,E6155&lt;22),"On","Off"))))</f>
        <v>On</v>
      </c>
      <c r="I6155">
        <v>1127872598</v>
      </c>
      <c r="J6155" t="s">
        <v>26</v>
      </c>
      <c r="K6155">
        <v>25.21</v>
      </c>
      <c r="L6155">
        <v>27.712451999999999</v>
      </c>
      <c r="M6155">
        <v>2.8748010000000002</v>
      </c>
      <c r="N6155">
        <v>-0.37234899999999999</v>
      </c>
    </row>
    <row r="6156" spans="1:14" x14ac:dyDescent="0.3">
      <c r="A6156" s="1">
        <v>43721.625</v>
      </c>
      <c r="B6156" s="1">
        <v>43721.458333333336</v>
      </c>
      <c r="C6156" s="3">
        <f t="shared" si="577"/>
        <v>9</v>
      </c>
      <c r="D6156" s="3">
        <f t="shared" si="578"/>
        <v>13</v>
      </c>
      <c r="E6156" s="4">
        <f t="shared" si="579"/>
        <v>11</v>
      </c>
      <c r="F6156" s="4">
        <f t="shared" si="580"/>
        <v>6</v>
      </c>
      <c r="G6156" s="4" t="str">
        <f t="shared" si="581"/>
        <v>Sum</v>
      </c>
      <c r="H6156" s="4" t="str">
        <f t="shared" si="582"/>
        <v>On</v>
      </c>
      <c r="I6156">
        <v>1127872598</v>
      </c>
      <c r="J6156" t="s">
        <v>26</v>
      </c>
      <c r="K6156">
        <v>27.92</v>
      </c>
      <c r="L6156">
        <v>31.825333000000001</v>
      </c>
      <c r="M6156">
        <v>4.1435870000000001</v>
      </c>
      <c r="N6156">
        <v>-0.23825399999999999</v>
      </c>
    </row>
    <row r="6157" spans="1:14" x14ac:dyDescent="0.3">
      <c r="A6157" s="1">
        <v>43721.666666666664</v>
      </c>
      <c r="B6157" s="1">
        <v>43721.5</v>
      </c>
      <c r="C6157" s="3">
        <f t="shared" si="577"/>
        <v>9</v>
      </c>
      <c r="D6157" s="3">
        <f t="shared" si="578"/>
        <v>13</v>
      </c>
      <c r="E6157" s="4">
        <f t="shared" si="579"/>
        <v>12</v>
      </c>
      <c r="F6157" s="4">
        <f t="shared" si="580"/>
        <v>6</v>
      </c>
      <c r="G6157" s="4" t="str">
        <f t="shared" si="581"/>
        <v>Sum</v>
      </c>
      <c r="H6157" s="4" t="str">
        <f t="shared" si="582"/>
        <v>On</v>
      </c>
      <c r="I6157">
        <v>1127872598</v>
      </c>
      <c r="J6157" t="s">
        <v>26</v>
      </c>
      <c r="K6157">
        <v>30.68</v>
      </c>
      <c r="L6157">
        <v>34.112929000000001</v>
      </c>
      <c r="M6157">
        <v>3.7248329999999998</v>
      </c>
      <c r="N6157">
        <v>-0.291904</v>
      </c>
    </row>
    <row r="6158" spans="1:14" x14ac:dyDescent="0.3">
      <c r="A6158" s="1">
        <v>43721.708333333336</v>
      </c>
      <c r="B6158" s="1">
        <v>43721.541666666664</v>
      </c>
      <c r="C6158" s="3">
        <f t="shared" si="577"/>
        <v>9</v>
      </c>
      <c r="D6158" s="3">
        <f t="shared" si="578"/>
        <v>13</v>
      </c>
      <c r="E6158" s="4">
        <f t="shared" si="579"/>
        <v>13</v>
      </c>
      <c r="F6158" s="4">
        <f t="shared" si="580"/>
        <v>6</v>
      </c>
      <c r="G6158" s="4" t="str">
        <f t="shared" si="581"/>
        <v>Sum</v>
      </c>
      <c r="H6158" s="4" t="str">
        <f t="shared" si="582"/>
        <v>On</v>
      </c>
      <c r="I6158">
        <v>1127872598</v>
      </c>
      <c r="J6158" t="s">
        <v>26</v>
      </c>
      <c r="K6158">
        <v>33.630000000000003</v>
      </c>
      <c r="L6158">
        <v>37.800700999999997</v>
      </c>
      <c r="M6158">
        <v>4.543196</v>
      </c>
      <c r="N6158">
        <v>-0.37249500000000002</v>
      </c>
    </row>
    <row r="6159" spans="1:14" x14ac:dyDescent="0.3">
      <c r="A6159" s="1">
        <v>43721.75</v>
      </c>
      <c r="B6159" s="1">
        <v>43721.583333333336</v>
      </c>
      <c r="C6159" s="3">
        <f t="shared" si="577"/>
        <v>9</v>
      </c>
      <c r="D6159" s="3">
        <f t="shared" si="578"/>
        <v>13</v>
      </c>
      <c r="E6159" s="4">
        <f t="shared" si="579"/>
        <v>14</v>
      </c>
      <c r="F6159" s="4">
        <f t="shared" si="580"/>
        <v>6</v>
      </c>
      <c r="G6159" s="4" t="str">
        <f t="shared" si="581"/>
        <v>Sum</v>
      </c>
      <c r="H6159" s="4" t="str">
        <f t="shared" si="582"/>
        <v>On</v>
      </c>
      <c r="I6159">
        <v>1127872598</v>
      </c>
      <c r="J6159" t="s">
        <v>26</v>
      </c>
      <c r="K6159">
        <v>35.03</v>
      </c>
      <c r="L6159">
        <v>41.419522999999998</v>
      </c>
      <c r="M6159">
        <v>6.7754760000000003</v>
      </c>
      <c r="N6159">
        <v>-0.38595299999999999</v>
      </c>
    </row>
    <row r="6160" spans="1:14" x14ac:dyDescent="0.3">
      <c r="A6160" s="1">
        <v>43721.791666666664</v>
      </c>
      <c r="B6160" s="1">
        <v>43721.625</v>
      </c>
      <c r="C6160" s="3">
        <f t="shared" si="577"/>
        <v>9</v>
      </c>
      <c r="D6160" s="3">
        <f t="shared" si="578"/>
        <v>13</v>
      </c>
      <c r="E6160" s="4">
        <f t="shared" si="579"/>
        <v>15</v>
      </c>
      <c r="F6160" s="4">
        <f t="shared" si="580"/>
        <v>6</v>
      </c>
      <c r="G6160" s="4" t="str">
        <f t="shared" si="581"/>
        <v>Sum</v>
      </c>
      <c r="H6160" s="4" t="str">
        <f t="shared" si="582"/>
        <v>On</v>
      </c>
      <c r="I6160">
        <v>1127872598</v>
      </c>
      <c r="J6160" t="s">
        <v>26</v>
      </c>
      <c r="K6160">
        <v>34.01</v>
      </c>
      <c r="L6160">
        <v>40.030997999999997</v>
      </c>
      <c r="M6160">
        <v>6.3380890000000001</v>
      </c>
      <c r="N6160">
        <v>-0.31709100000000001</v>
      </c>
    </row>
    <row r="6161" spans="1:14" x14ac:dyDescent="0.3">
      <c r="A6161" s="1">
        <v>43721.833333333336</v>
      </c>
      <c r="B6161" s="1">
        <v>43721.666666666664</v>
      </c>
      <c r="C6161" s="3">
        <f t="shared" si="577"/>
        <v>9</v>
      </c>
      <c r="D6161" s="3">
        <f t="shared" si="578"/>
        <v>13</v>
      </c>
      <c r="E6161" s="4">
        <f t="shared" si="579"/>
        <v>16</v>
      </c>
      <c r="F6161" s="4">
        <f t="shared" si="580"/>
        <v>6</v>
      </c>
      <c r="G6161" s="4" t="str">
        <f t="shared" si="581"/>
        <v>Sum</v>
      </c>
      <c r="H6161" s="4" t="str">
        <f t="shared" si="582"/>
        <v>On</v>
      </c>
      <c r="I6161">
        <v>1127872598</v>
      </c>
      <c r="J6161" t="s">
        <v>26</v>
      </c>
      <c r="K6161">
        <v>35.57</v>
      </c>
      <c r="L6161">
        <v>41.726706</v>
      </c>
      <c r="M6161">
        <v>6.4529550000000002</v>
      </c>
      <c r="N6161">
        <v>-0.29624899999999998</v>
      </c>
    </row>
    <row r="6162" spans="1:14" x14ac:dyDescent="0.3">
      <c r="A6162" s="1">
        <v>43721.875</v>
      </c>
      <c r="B6162" s="1">
        <v>43721.708333333336</v>
      </c>
      <c r="C6162" s="3">
        <f t="shared" si="577"/>
        <v>9</v>
      </c>
      <c r="D6162" s="3">
        <f t="shared" si="578"/>
        <v>13</v>
      </c>
      <c r="E6162" s="4">
        <f t="shared" si="579"/>
        <v>17</v>
      </c>
      <c r="F6162" s="4">
        <f t="shared" si="580"/>
        <v>6</v>
      </c>
      <c r="G6162" s="4" t="str">
        <f t="shared" si="581"/>
        <v>Sum</v>
      </c>
      <c r="H6162" s="4" t="str">
        <f t="shared" si="582"/>
        <v>On</v>
      </c>
      <c r="I6162">
        <v>1127872598</v>
      </c>
      <c r="J6162" t="s">
        <v>26</v>
      </c>
      <c r="K6162">
        <v>32.32</v>
      </c>
      <c r="L6162">
        <v>36.875607000000002</v>
      </c>
      <c r="M6162">
        <v>4.6573779999999996</v>
      </c>
      <c r="N6162">
        <v>-0.101771</v>
      </c>
    </row>
    <row r="6163" spans="1:14" x14ac:dyDescent="0.3">
      <c r="A6163" s="1">
        <v>43721.916666666664</v>
      </c>
      <c r="B6163" s="1">
        <v>43721.75</v>
      </c>
      <c r="C6163" s="3">
        <f t="shared" si="577"/>
        <v>9</v>
      </c>
      <c r="D6163" s="3">
        <f t="shared" si="578"/>
        <v>13</v>
      </c>
      <c r="E6163" s="4">
        <f t="shared" si="579"/>
        <v>18</v>
      </c>
      <c r="F6163" s="4">
        <f t="shared" si="580"/>
        <v>6</v>
      </c>
      <c r="G6163" s="4" t="str">
        <f t="shared" si="581"/>
        <v>Sum</v>
      </c>
      <c r="H6163" s="4" t="str">
        <f t="shared" si="582"/>
        <v>On</v>
      </c>
      <c r="I6163">
        <v>1127872598</v>
      </c>
      <c r="J6163" t="s">
        <v>26</v>
      </c>
      <c r="K6163">
        <v>29.44</v>
      </c>
      <c r="L6163">
        <v>33.033377999999999</v>
      </c>
      <c r="M6163">
        <v>3.3926810000000001</v>
      </c>
      <c r="N6163">
        <v>0.20069699999999999</v>
      </c>
    </row>
    <row r="6164" spans="1:14" x14ac:dyDescent="0.3">
      <c r="A6164" s="1">
        <v>43721.958333333336</v>
      </c>
      <c r="B6164" s="1">
        <v>43721.791666666664</v>
      </c>
      <c r="C6164" s="3">
        <f t="shared" si="577"/>
        <v>9</v>
      </c>
      <c r="D6164" s="3">
        <f t="shared" si="578"/>
        <v>13</v>
      </c>
      <c r="E6164" s="4">
        <f t="shared" si="579"/>
        <v>19</v>
      </c>
      <c r="F6164" s="4">
        <f t="shared" si="580"/>
        <v>6</v>
      </c>
      <c r="G6164" s="4" t="str">
        <f t="shared" si="581"/>
        <v>Sum</v>
      </c>
      <c r="H6164" s="4" t="str">
        <f t="shared" si="582"/>
        <v>On</v>
      </c>
      <c r="I6164">
        <v>1127872598</v>
      </c>
      <c r="J6164" t="s">
        <v>26</v>
      </c>
      <c r="K6164">
        <v>27.76</v>
      </c>
      <c r="L6164">
        <v>29.770028</v>
      </c>
      <c r="M6164">
        <v>1.976097</v>
      </c>
      <c r="N6164">
        <v>3.3931000000000003E-2</v>
      </c>
    </row>
    <row r="6165" spans="1:14" x14ac:dyDescent="0.3">
      <c r="A6165" s="1">
        <v>43722</v>
      </c>
      <c r="B6165" s="1">
        <v>43721.833333333336</v>
      </c>
      <c r="C6165" s="3">
        <f t="shared" si="577"/>
        <v>9</v>
      </c>
      <c r="D6165" s="3">
        <f t="shared" si="578"/>
        <v>13</v>
      </c>
      <c r="E6165" s="4">
        <f t="shared" si="579"/>
        <v>20</v>
      </c>
      <c r="F6165" s="4">
        <f t="shared" si="580"/>
        <v>6</v>
      </c>
      <c r="G6165" s="4" t="str">
        <f t="shared" si="581"/>
        <v>Sum</v>
      </c>
      <c r="H6165" s="4" t="str">
        <f t="shared" si="582"/>
        <v>On</v>
      </c>
      <c r="I6165">
        <v>1127872598</v>
      </c>
      <c r="J6165" t="s">
        <v>26</v>
      </c>
      <c r="K6165">
        <v>26.85</v>
      </c>
      <c r="L6165">
        <v>28.691632999999999</v>
      </c>
      <c r="M6165">
        <v>1.919262</v>
      </c>
      <c r="N6165">
        <v>-7.7629000000000004E-2</v>
      </c>
    </row>
    <row r="6166" spans="1:14" x14ac:dyDescent="0.3">
      <c r="A6166" s="1">
        <v>43722.041666666664</v>
      </c>
      <c r="B6166" s="1">
        <v>43721.875</v>
      </c>
      <c r="C6166" s="3">
        <f t="shared" si="577"/>
        <v>9</v>
      </c>
      <c r="D6166" s="3">
        <f t="shared" si="578"/>
        <v>13</v>
      </c>
      <c r="E6166" s="4">
        <f t="shared" si="579"/>
        <v>21</v>
      </c>
      <c r="F6166" s="4">
        <f t="shared" si="580"/>
        <v>6</v>
      </c>
      <c r="G6166" s="4" t="str">
        <f t="shared" si="581"/>
        <v>Sum</v>
      </c>
      <c r="H6166" s="4" t="str">
        <f t="shared" si="582"/>
        <v>On</v>
      </c>
      <c r="I6166">
        <v>1127872598</v>
      </c>
      <c r="J6166" t="s">
        <v>26</v>
      </c>
      <c r="K6166">
        <v>23.15</v>
      </c>
      <c r="L6166">
        <v>24.661076999999999</v>
      </c>
      <c r="M6166">
        <v>1.4483740000000001</v>
      </c>
      <c r="N6166">
        <v>6.2702999999999995E-2</v>
      </c>
    </row>
    <row r="6167" spans="1:14" x14ac:dyDescent="0.3">
      <c r="A6167" s="1">
        <v>43722.083333333336</v>
      </c>
      <c r="B6167" s="1">
        <v>43721.916666666664</v>
      </c>
      <c r="C6167" s="3">
        <f t="shared" si="577"/>
        <v>9</v>
      </c>
      <c r="D6167" s="3">
        <f t="shared" si="578"/>
        <v>13</v>
      </c>
      <c r="E6167" s="4">
        <f t="shared" si="579"/>
        <v>22</v>
      </c>
      <c r="F6167" s="4">
        <f t="shared" si="580"/>
        <v>6</v>
      </c>
      <c r="G6167" s="4" t="str">
        <f t="shared" si="581"/>
        <v>Sum</v>
      </c>
      <c r="H6167" s="4" t="str">
        <f t="shared" si="582"/>
        <v>Off</v>
      </c>
      <c r="I6167">
        <v>1127872598</v>
      </c>
      <c r="J6167" t="s">
        <v>26</v>
      </c>
      <c r="K6167">
        <v>21.18</v>
      </c>
      <c r="L6167">
        <v>22.345421000000002</v>
      </c>
      <c r="M6167">
        <v>1.06128</v>
      </c>
      <c r="N6167">
        <v>0.104141</v>
      </c>
    </row>
    <row r="6168" spans="1:14" x14ac:dyDescent="0.3">
      <c r="A6168" s="1">
        <v>43722.125</v>
      </c>
      <c r="B6168" s="1">
        <v>43721.958333333336</v>
      </c>
      <c r="C6168" s="3">
        <f t="shared" si="577"/>
        <v>9</v>
      </c>
      <c r="D6168" s="3">
        <f t="shared" si="578"/>
        <v>13</v>
      </c>
      <c r="E6168" s="4">
        <f t="shared" si="579"/>
        <v>23</v>
      </c>
      <c r="F6168" s="4">
        <f t="shared" si="580"/>
        <v>6</v>
      </c>
      <c r="G6168" s="4" t="str">
        <f t="shared" si="581"/>
        <v>Sum</v>
      </c>
      <c r="H6168" s="4" t="str">
        <f t="shared" si="582"/>
        <v>Off</v>
      </c>
      <c r="I6168">
        <v>1127872598</v>
      </c>
      <c r="J6168" t="s">
        <v>26</v>
      </c>
      <c r="K6168">
        <v>19.38</v>
      </c>
      <c r="L6168">
        <v>20.500968</v>
      </c>
      <c r="M6168">
        <v>0.91057900000000003</v>
      </c>
      <c r="N6168">
        <v>0.21038899999999999</v>
      </c>
    </row>
    <row r="6169" spans="1:14" x14ac:dyDescent="0.3">
      <c r="A6169" s="1">
        <v>43722.166666666664</v>
      </c>
      <c r="B6169" s="1">
        <v>43722</v>
      </c>
      <c r="C6169" s="3">
        <f t="shared" si="577"/>
        <v>9</v>
      </c>
      <c r="D6169" s="3">
        <f t="shared" si="578"/>
        <v>14</v>
      </c>
      <c r="E6169" s="4">
        <f t="shared" si="579"/>
        <v>0</v>
      </c>
      <c r="F6169" s="4">
        <f t="shared" si="580"/>
        <v>7</v>
      </c>
      <c r="G6169" s="4" t="str">
        <f t="shared" si="581"/>
        <v>Sum</v>
      </c>
      <c r="H6169" s="4" t="str">
        <f t="shared" si="582"/>
        <v>Off</v>
      </c>
      <c r="I6169">
        <v>1127872598</v>
      </c>
      <c r="J6169" t="s">
        <v>26</v>
      </c>
      <c r="K6169">
        <v>18.87</v>
      </c>
      <c r="L6169">
        <v>20.113633</v>
      </c>
      <c r="M6169">
        <v>1.3635619999999999</v>
      </c>
      <c r="N6169">
        <v>-0.11992899999999999</v>
      </c>
    </row>
    <row r="6170" spans="1:14" x14ac:dyDescent="0.3">
      <c r="A6170" s="1">
        <v>43722.208333333336</v>
      </c>
      <c r="B6170" s="1">
        <v>43722.041666666664</v>
      </c>
      <c r="C6170" s="3">
        <f t="shared" si="577"/>
        <v>9</v>
      </c>
      <c r="D6170" s="3">
        <f t="shared" si="578"/>
        <v>14</v>
      </c>
      <c r="E6170" s="4">
        <f t="shared" si="579"/>
        <v>1</v>
      </c>
      <c r="F6170" s="4">
        <f t="shared" si="580"/>
        <v>7</v>
      </c>
      <c r="G6170" s="4" t="str">
        <f t="shared" si="581"/>
        <v>Sum</v>
      </c>
      <c r="H6170" s="4" t="str">
        <f t="shared" si="582"/>
        <v>Off</v>
      </c>
      <c r="I6170">
        <v>1127872598</v>
      </c>
      <c r="J6170" t="s">
        <v>26</v>
      </c>
      <c r="K6170">
        <v>18.63</v>
      </c>
      <c r="L6170">
        <v>19.907171000000002</v>
      </c>
      <c r="M6170">
        <v>1.3521369999999999</v>
      </c>
      <c r="N6170">
        <v>-7.4966000000000005E-2</v>
      </c>
    </row>
    <row r="6171" spans="1:14" x14ac:dyDescent="0.3">
      <c r="A6171" s="1">
        <v>43722.25</v>
      </c>
      <c r="B6171" s="1">
        <v>43722.083333333336</v>
      </c>
      <c r="C6171" s="3">
        <f t="shared" si="577"/>
        <v>9</v>
      </c>
      <c r="D6171" s="3">
        <f t="shared" si="578"/>
        <v>14</v>
      </c>
      <c r="E6171" s="4">
        <f t="shared" si="579"/>
        <v>2</v>
      </c>
      <c r="F6171" s="4">
        <f t="shared" si="580"/>
        <v>7</v>
      </c>
      <c r="G6171" s="4" t="str">
        <f t="shared" si="581"/>
        <v>Sum</v>
      </c>
      <c r="H6171" s="4" t="str">
        <f t="shared" si="582"/>
        <v>Off</v>
      </c>
      <c r="I6171">
        <v>1127872598</v>
      </c>
      <c r="J6171" t="s">
        <v>26</v>
      </c>
      <c r="K6171">
        <v>17.73</v>
      </c>
      <c r="L6171">
        <v>19.023135</v>
      </c>
      <c r="M6171">
        <v>1.239196</v>
      </c>
      <c r="N6171">
        <v>5.3939000000000001E-2</v>
      </c>
    </row>
    <row r="6172" spans="1:14" x14ac:dyDescent="0.3">
      <c r="A6172" s="1">
        <v>43722.291666666664</v>
      </c>
      <c r="B6172" s="1">
        <v>43722.125</v>
      </c>
      <c r="C6172" s="3">
        <f t="shared" si="577"/>
        <v>9</v>
      </c>
      <c r="D6172" s="3">
        <f t="shared" si="578"/>
        <v>14</v>
      </c>
      <c r="E6172" s="4">
        <f t="shared" si="579"/>
        <v>3</v>
      </c>
      <c r="F6172" s="4">
        <f t="shared" si="580"/>
        <v>7</v>
      </c>
      <c r="G6172" s="4" t="str">
        <f t="shared" si="581"/>
        <v>Sum</v>
      </c>
      <c r="H6172" s="4" t="str">
        <f t="shared" si="582"/>
        <v>Off</v>
      </c>
      <c r="I6172">
        <v>1127872598</v>
      </c>
      <c r="J6172" t="s">
        <v>26</v>
      </c>
      <c r="K6172">
        <v>17.14</v>
      </c>
      <c r="L6172">
        <v>18.467953000000001</v>
      </c>
      <c r="M6172">
        <v>1.2872710000000001</v>
      </c>
      <c r="N6172">
        <v>4.0682000000000003E-2</v>
      </c>
    </row>
    <row r="6173" spans="1:14" x14ac:dyDescent="0.3">
      <c r="A6173" s="1">
        <v>43722.333333333336</v>
      </c>
      <c r="B6173" s="1">
        <v>43722.166666666664</v>
      </c>
      <c r="C6173" s="3">
        <f t="shared" si="577"/>
        <v>9</v>
      </c>
      <c r="D6173" s="3">
        <f t="shared" si="578"/>
        <v>14</v>
      </c>
      <c r="E6173" s="4">
        <f t="shared" si="579"/>
        <v>4</v>
      </c>
      <c r="F6173" s="4">
        <f t="shared" si="580"/>
        <v>7</v>
      </c>
      <c r="G6173" s="4" t="str">
        <f t="shared" si="581"/>
        <v>Sum</v>
      </c>
      <c r="H6173" s="4" t="str">
        <f t="shared" si="582"/>
        <v>Off</v>
      </c>
      <c r="I6173">
        <v>1127872598</v>
      </c>
      <c r="J6173" t="s">
        <v>26</v>
      </c>
      <c r="K6173">
        <v>16.87</v>
      </c>
      <c r="L6173">
        <v>18.491474</v>
      </c>
      <c r="M6173">
        <v>1.537482</v>
      </c>
      <c r="N6173">
        <v>8.3991999999999997E-2</v>
      </c>
    </row>
    <row r="6174" spans="1:14" x14ac:dyDescent="0.3">
      <c r="A6174" s="1">
        <v>43722.375</v>
      </c>
      <c r="B6174" s="1">
        <v>43722.208333333336</v>
      </c>
      <c r="C6174" s="3">
        <f t="shared" si="577"/>
        <v>9</v>
      </c>
      <c r="D6174" s="3">
        <f t="shared" si="578"/>
        <v>14</v>
      </c>
      <c r="E6174" s="4">
        <f t="shared" si="579"/>
        <v>5</v>
      </c>
      <c r="F6174" s="4">
        <f t="shared" si="580"/>
        <v>7</v>
      </c>
      <c r="G6174" s="4" t="str">
        <f t="shared" si="581"/>
        <v>Sum</v>
      </c>
      <c r="H6174" s="4" t="str">
        <f t="shared" si="582"/>
        <v>Off</v>
      </c>
      <c r="I6174">
        <v>1127872598</v>
      </c>
      <c r="J6174" t="s">
        <v>26</v>
      </c>
      <c r="K6174">
        <v>17.3</v>
      </c>
      <c r="L6174">
        <v>19.001218000000001</v>
      </c>
      <c r="M6174">
        <v>1.7670440000000001</v>
      </c>
      <c r="N6174">
        <v>-6.5825999999999996E-2</v>
      </c>
    </row>
    <row r="6175" spans="1:14" x14ac:dyDescent="0.3">
      <c r="A6175" s="1">
        <v>43722.416666666664</v>
      </c>
      <c r="B6175" s="1">
        <v>43722.25</v>
      </c>
      <c r="C6175" s="3">
        <f t="shared" si="577"/>
        <v>9</v>
      </c>
      <c r="D6175" s="3">
        <f t="shared" si="578"/>
        <v>14</v>
      </c>
      <c r="E6175" s="4">
        <f t="shared" si="579"/>
        <v>6</v>
      </c>
      <c r="F6175" s="4">
        <f t="shared" si="580"/>
        <v>7</v>
      </c>
      <c r="G6175" s="4" t="str">
        <f t="shared" si="581"/>
        <v>Sum</v>
      </c>
      <c r="H6175" s="4" t="str">
        <f t="shared" si="582"/>
        <v>Off</v>
      </c>
      <c r="I6175">
        <v>1127872598</v>
      </c>
      <c r="J6175" t="s">
        <v>26</v>
      </c>
      <c r="K6175">
        <v>17.940000000000001</v>
      </c>
      <c r="L6175">
        <v>19.770230999999999</v>
      </c>
      <c r="M6175">
        <v>1.9872380000000001</v>
      </c>
      <c r="N6175">
        <v>-0.15700700000000001</v>
      </c>
    </row>
    <row r="6176" spans="1:14" x14ac:dyDescent="0.3">
      <c r="A6176" s="1">
        <v>43722.458333333336</v>
      </c>
      <c r="B6176" s="1">
        <v>43722.291666666664</v>
      </c>
      <c r="C6176" s="3">
        <f t="shared" si="577"/>
        <v>9</v>
      </c>
      <c r="D6176" s="3">
        <f t="shared" si="578"/>
        <v>14</v>
      </c>
      <c r="E6176" s="4">
        <f t="shared" si="579"/>
        <v>7</v>
      </c>
      <c r="F6176" s="4">
        <f t="shared" si="580"/>
        <v>7</v>
      </c>
      <c r="G6176" s="4" t="str">
        <f t="shared" si="581"/>
        <v>Sum</v>
      </c>
      <c r="H6176" s="4" t="str">
        <f t="shared" si="582"/>
        <v>Off</v>
      </c>
      <c r="I6176">
        <v>1127872598</v>
      </c>
      <c r="J6176" t="s">
        <v>26</v>
      </c>
      <c r="K6176">
        <v>18.37</v>
      </c>
      <c r="L6176">
        <v>20.039480999999999</v>
      </c>
      <c r="M6176">
        <v>1.751846</v>
      </c>
      <c r="N6176">
        <v>-8.2364999999999994E-2</v>
      </c>
    </row>
    <row r="6177" spans="1:14" x14ac:dyDescent="0.3">
      <c r="A6177" s="1">
        <v>43722.5</v>
      </c>
      <c r="B6177" s="1">
        <v>43722.333333333336</v>
      </c>
      <c r="C6177" s="3">
        <f t="shared" si="577"/>
        <v>9</v>
      </c>
      <c r="D6177" s="3">
        <f t="shared" si="578"/>
        <v>14</v>
      </c>
      <c r="E6177" s="4">
        <f t="shared" si="579"/>
        <v>8</v>
      </c>
      <c r="F6177" s="4">
        <f t="shared" si="580"/>
        <v>7</v>
      </c>
      <c r="G6177" s="4" t="str">
        <f t="shared" si="581"/>
        <v>Sum</v>
      </c>
      <c r="H6177" s="4" t="str">
        <f t="shared" si="582"/>
        <v>Off</v>
      </c>
      <c r="I6177">
        <v>1127872598</v>
      </c>
      <c r="J6177" t="s">
        <v>26</v>
      </c>
      <c r="K6177">
        <v>19.829999999999998</v>
      </c>
      <c r="L6177">
        <v>21.798833999999999</v>
      </c>
      <c r="M6177">
        <v>2.0747339999999999</v>
      </c>
      <c r="N6177">
        <v>-0.10589999999999999</v>
      </c>
    </row>
    <row r="6178" spans="1:14" x14ac:dyDescent="0.3">
      <c r="A6178" s="1">
        <v>43722.541666666664</v>
      </c>
      <c r="B6178" s="1">
        <v>43722.375</v>
      </c>
      <c r="C6178" s="3">
        <f t="shared" si="577"/>
        <v>9</v>
      </c>
      <c r="D6178" s="3">
        <f t="shared" si="578"/>
        <v>14</v>
      </c>
      <c r="E6178" s="4">
        <f t="shared" si="579"/>
        <v>9</v>
      </c>
      <c r="F6178" s="4">
        <f t="shared" si="580"/>
        <v>7</v>
      </c>
      <c r="G6178" s="4" t="str">
        <f t="shared" si="581"/>
        <v>Sum</v>
      </c>
      <c r="H6178" s="4" t="str">
        <f t="shared" si="582"/>
        <v>Off</v>
      </c>
      <c r="I6178">
        <v>1127872598</v>
      </c>
      <c r="J6178" t="s">
        <v>26</v>
      </c>
      <c r="K6178">
        <v>21.51</v>
      </c>
      <c r="L6178">
        <v>23.028722999999999</v>
      </c>
      <c r="M6178">
        <v>1.795615</v>
      </c>
      <c r="N6178">
        <v>-0.27689200000000003</v>
      </c>
    </row>
    <row r="6179" spans="1:14" x14ac:dyDescent="0.3">
      <c r="A6179" s="1">
        <v>43722.583333333336</v>
      </c>
      <c r="B6179" s="1">
        <v>43722.416666666664</v>
      </c>
      <c r="C6179" s="3">
        <f t="shared" si="577"/>
        <v>9</v>
      </c>
      <c r="D6179" s="3">
        <f t="shared" si="578"/>
        <v>14</v>
      </c>
      <c r="E6179" s="4">
        <f t="shared" si="579"/>
        <v>10</v>
      </c>
      <c r="F6179" s="4">
        <f t="shared" si="580"/>
        <v>7</v>
      </c>
      <c r="G6179" s="4" t="str">
        <f t="shared" si="581"/>
        <v>Sum</v>
      </c>
      <c r="H6179" s="4" t="str">
        <f t="shared" si="582"/>
        <v>Off</v>
      </c>
      <c r="I6179">
        <v>1127872598</v>
      </c>
      <c r="J6179" t="s">
        <v>26</v>
      </c>
      <c r="K6179">
        <v>22.85</v>
      </c>
      <c r="L6179">
        <v>24.973562000000001</v>
      </c>
      <c r="M6179">
        <v>2.2938610000000001</v>
      </c>
      <c r="N6179">
        <v>-0.17029900000000001</v>
      </c>
    </row>
    <row r="6180" spans="1:14" x14ac:dyDescent="0.3">
      <c r="A6180" s="1">
        <v>43722.625</v>
      </c>
      <c r="B6180" s="1">
        <v>43722.458333333336</v>
      </c>
      <c r="C6180" s="3">
        <f t="shared" si="577"/>
        <v>9</v>
      </c>
      <c r="D6180" s="3">
        <f t="shared" si="578"/>
        <v>14</v>
      </c>
      <c r="E6180" s="4">
        <f t="shared" si="579"/>
        <v>11</v>
      </c>
      <c r="F6180" s="4">
        <f t="shared" si="580"/>
        <v>7</v>
      </c>
      <c r="G6180" s="4" t="str">
        <f t="shared" si="581"/>
        <v>Sum</v>
      </c>
      <c r="H6180" s="4" t="str">
        <f t="shared" si="582"/>
        <v>Off</v>
      </c>
      <c r="I6180">
        <v>1127872598</v>
      </c>
      <c r="J6180" t="s">
        <v>26</v>
      </c>
      <c r="K6180">
        <v>24.68</v>
      </c>
      <c r="L6180">
        <v>26.762974</v>
      </c>
      <c r="M6180">
        <v>2.306559</v>
      </c>
      <c r="N6180">
        <v>-0.22358500000000001</v>
      </c>
    </row>
    <row r="6181" spans="1:14" x14ac:dyDescent="0.3">
      <c r="A6181" s="1">
        <v>43722.666666666664</v>
      </c>
      <c r="B6181" s="1">
        <v>43722.5</v>
      </c>
      <c r="C6181" s="3">
        <f t="shared" si="577"/>
        <v>9</v>
      </c>
      <c r="D6181" s="3">
        <f t="shared" si="578"/>
        <v>14</v>
      </c>
      <c r="E6181" s="4">
        <f t="shared" si="579"/>
        <v>12</v>
      </c>
      <c r="F6181" s="4">
        <f t="shared" si="580"/>
        <v>7</v>
      </c>
      <c r="G6181" s="4" t="str">
        <f t="shared" si="581"/>
        <v>Sum</v>
      </c>
      <c r="H6181" s="4" t="str">
        <f t="shared" si="582"/>
        <v>Off</v>
      </c>
      <c r="I6181">
        <v>1127872598</v>
      </c>
      <c r="J6181" t="s">
        <v>26</v>
      </c>
      <c r="K6181">
        <v>26.03</v>
      </c>
      <c r="L6181">
        <v>28.940660000000001</v>
      </c>
      <c r="M6181">
        <v>3.0509019999999998</v>
      </c>
      <c r="N6181">
        <v>-0.14024200000000001</v>
      </c>
    </row>
    <row r="6182" spans="1:14" x14ac:dyDescent="0.3">
      <c r="A6182" s="1">
        <v>43722.708333333336</v>
      </c>
      <c r="B6182" s="1">
        <v>43722.541666666664</v>
      </c>
      <c r="C6182" s="3">
        <f t="shared" si="577"/>
        <v>9</v>
      </c>
      <c r="D6182" s="3">
        <f t="shared" si="578"/>
        <v>14</v>
      </c>
      <c r="E6182" s="4">
        <f t="shared" si="579"/>
        <v>13</v>
      </c>
      <c r="F6182" s="4">
        <f t="shared" si="580"/>
        <v>7</v>
      </c>
      <c r="G6182" s="4" t="str">
        <f t="shared" si="581"/>
        <v>Sum</v>
      </c>
      <c r="H6182" s="4" t="str">
        <f t="shared" si="582"/>
        <v>Off</v>
      </c>
      <c r="I6182">
        <v>1127872598</v>
      </c>
      <c r="J6182" t="s">
        <v>26</v>
      </c>
      <c r="K6182">
        <v>29.97</v>
      </c>
      <c r="L6182">
        <v>34.344968000000001</v>
      </c>
      <c r="M6182">
        <v>4.6822730000000004</v>
      </c>
      <c r="N6182">
        <v>-0.30730499999999999</v>
      </c>
    </row>
    <row r="6183" spans="1:14" x14ac:dyDescent="0.3">
      <c r="A6183" s="1">
        <v>43722.75</v>
      </c>
      <c r="B6183" s="1">
        <v>43722.583333333336</v>
      </c>
      <c r="C6183" s="3">
        <f t="shared" si="577"/>
        <v>9</v>
      </c>
      <c r="D6183" s="3">
        <f t="shared" si="578"/>
        <v>14</v>
      </c>
      <c r="E6183" s="4">
        <f t="shared" si="579"/>
        <v>14</v>
      </c>
      <c r="F6183" s="4">
        <f t="shared" si="580"/>
        <v>7</v>
      </c>
      <c r="G6183" s="4" t="str">
        <f t="shared" si="581"/>
        <v>Sum</v>
      </c>
      <c r="H6183" s="4" t="str">
        <f t="shared" si="582"/>
        <v>Off</v>
      </c>
      <c r="I6183">
        <v>1127872598</v>
      </c>
      <c r="J6183" t="s">
        <v>26</v>
      </c>
      <c r="K6183">
        <v>31.46</v>
      </c>
      <c r="L6183">
        <v>36.589615000000002</v>
      </c>
      <c r="M6183">
        <v>5.3661839999999996</v>
      </c>
      <c r="N6183">
        <v>-0.236569</v>
      </c>
    </row>
    <row r="6184" spans="1:14" x14ac:dyDescent="0.3">
      <c r="A6184" s="1">
        <v>43722.791666666664</v>
      </c>
      <c r="B6184" s="1">
        <v>43722.625</v>
      </c>
      <c r="C6184" s="3">
        <f t="shared" si="577"/>
        <v>9</v>
      </c>
      <c r="D6184" s="3">
        <f t="shared" si="578"/>
        <v>14</v>
      </c>
      <c r="E6184" s="4">
        <f t="shared" si="579"/>
        <v>15</v>
      </c>
      <c r="F6184" s="4">
        <f t="shared" si="580"/>
        <v>7</v>
      </c>
      <c r="G6184" s="4" t="str">
        <f t="shared" si="581"/>
        <v>Sum</v>
      </c>
      <c r="H6184" s="4" t="str">
        <f t="shared" si="582"/>
        <v>Off</v>
      </c>
      <c r="I6184">
        <v>1127872598</v>
      </c>
      <c r="J6184" t="s">
        <v>26</v>
      </c>
      <c r="K6184">
        <v>33.840000000000003</v>
      </c>
      <c r="L6184">
        <v>39.873204999999999</v>
      </c>
      <c r="M6184">
        <v>6.2456430000000003</v>
      </c>
      <c r="N6184">
        <v>-0.21243799999999999</v>
      </c>
    </row>
    <row r="6185" spans="1:14" x14ac:dyDescent="0.3">
      <c r="A6185" s="1">
        <v>43722.833333333336</v>
      </c>
      <c r="B6185" s="1">
        <v>43722.666666666664</v>
      </c>
      <c r="C6185" s="3">
        <f t="shared" si="577"/>
        <v>9</v>
      </c>
      <c r="D6185" s="3">
        <f t="shared" si="578"/>
        <v>14</v>
      </c>
      <c r="E6185" s="4">
        <f t="shared" si="579"/>
        <v>16</v>
      </c>
      <c r="F6185" s="4">
        <f t="shared" si="580"/>
        <v>7</v>
      </c>
      <c r="G6185" s="4" t="str">
        <f t="shared" si="581"/>
        <v>Sum</v>
      </c>
      <c r="H6185" s="4" t="str">
        <f t="shared" si="582"/>
        <v>Off</v>
      </c>
      <c r="I6185">
        <v>1127872598</v>
      </c>
      <c r="J6185" t="s">
        <v>26</v>
      </c>
      <c r="K6185">
        <v>36.43</v>
      </c>
      <c r="L6185">
        <v>43.010508999999999</v>
      </c>
      <c r="M6185">
        <v>6.8425079999999996</v>
      </c>
      <c r="N6185">
        <v>-0.26199899999999998</v>
      </c>
    </row>
    <row r="6186" spans="1:14" x14ac:dyDescent="0.3">
      <c r="A6186" s="1">
        <v>43722.875</v>
      </c>
      <c r="B6186" s="1">
        <v>43722.708333333336</v>
      </c>
      <c r="C6186" s="3">
        <f t="shared" si="577"/>
        <v>9</v>
      </c>
      <c r="D6186" s="3">
        <f t="shared" si="578"/>
        <v>14</v>
      </c>
      <c r="E6186" s="4">
        <f t="shared" si="579"/>
        <v>17</v>
      </c>
      <c r="F6186" s="4">
        <f t="shared" si="580"/>
        <v>7</v>
      </c>
      <c r="G6186" s="4" t="str">
        <f t="shared" si="581"/>
        <v>Sum</v>
      </c>
      <c r="H6186" s="4" t="str">
        <f t="shared" si="582"/>
        <v>Off</v>
      </c>
      <c r="I6186">
        <v>1127872598</v>
      </c>
      <c r="J6186" t="s">
        <v>26</v>
      </c>
      <c r="K6186">
        <v>34.200000000000003</v>
      </c>
      <c r="L6186">
        <v>39.703744</v>
      </c>
      <c r="M6186">
        <v>5.619529</v>
      </c>
      <c r="N6186">
        <v>-0.115785</v>
      </c>
    </row>
    <row r="6187" spans="1:14" x14ac:dyDescent="0.3">
      <c r="A6187" s="1">
        <v>43722.916666666664</v>
      </c>
      <c r="B6187" s="1">
        <v>43722.75</v>
      </c>
      <c r="C6187" s="3">
        <f t="shared" si="577"/>
        <v>9</v>
      </c>
      <c r="D6187" s="3">
        <f t="shared" si="578"/>
        <v>14</v>
      </c>
      <c r="E6187" s="4">
        <f t="shared" si="579"/>
        <v>18</v>
      </c>
      <c r="F6187" s="4">
        <f t="shared" si="580"/>
        <v>7</v>
      </c>
      <c r="G6187" s="4" t="str">
        <f t="shared" si="581"/>
        <v>Sum</v>
      </c>
      <c r="H6187" s="4" t="str">
        <f t="shared" si="582"/>
        <v>Off</v>
      </c>
      <c r="I6187">
        <v>1127872598</v>
      </c>
      <c r="J6187" t="s">
        <v>26</v>
      </c>
      <c r="K6187">
        <v>31.53</v>
      </c>
      <c r="L6187">
        <v>35.811813999999998</v>
      </c>
      <c r="M6187">
        <v>4.2324349999999997</v>
      </c>
      <c r="N6187">
        <v>4.9378999999999999E-2</v>
      </c>
    </row>
    <row r="6188" spans="1:14" x14ac:dyDescent="0.3">
      <c r="A6188" s="1">
        <v>43722.958333333336</v>
      </c>
      <c r="B6188" s="1">
        <v>43722.791666666664</v>
      </c>
      <c r="C6188" s="3">
        <f t="shared" si="577"/>
        <v>9</v>
      </c>
      <c r="D6188" s="3">
        <f t="shared" si="578"/>
        <v>14</v>
      </c>
      <c r="E6188" s="4">
        <f t="shared" si="579"/>
        <v>19</v>
      </c>
      <c r="F6188" s="4">
        <f t="shared" si="580"/>
        <v>7</v>
      </c>
      <c r="G6188" s="4" t="str">
        <f t="shared" si="581"/>
        <v>Sum</v>
      </c>
      <c r="H6188" s="4" t="str">
        <f t="shared" si="582"/>
        <v>Off</v>
      </c>
      <c r="I6188">
        <v>1127872598</v>
      </c>
      <c r="J6188" t="s">
        <v>26</v>
      </c>
      <c r="K6188">
        <v>31.81</v>
      </c>
      <c r="L6188">
        <v>32.407642000000003</v>
      </c>
      <c r="M6188">
        <v>0.68791999999999998</v>
      </c>
      <c r="N6188">
        <v>-9.0277999999999997E-2</v>
      </c>
    </row>
    <row r="6189" spans="1:14" x14ac:dyDescent="0.3">
      <c r="A6189" s="1">
        <v>43723</v>
      </c>
      <c r="B6189" s="1">
        <v>43722.833333333336</v>
      </c>
      <c r="C6189" s="3">
        <f t="shared" si="577"/>
        <v>9</v>
      </c>
      <c r="D6189" s="3">
        <f t="shared" si="578"/>
        <v>14</v>
      </c>
      <c r="E6189" s="4">
        <f t="shared" si="579"/>
        <v>20</v>
      </c>
      <c r="F6189" s="4">
        <f t="shared" si="580"/>
        <v>7</v>
      </c>
      <c r="G6189" s="4" t="str">
        <f t="shared" si="581"/>
        <v>Sum</v>
      </c>
      <c r="H6189" s="4" t="str">
        <f t="shared" si="582"/>
        <v>Off</v>
      </c>
      <c r="I6189">
        <v>1127872598</v>
      </c>
      <c r="J6189" t="s">
        <v>26</v>
      </c>
      <c r="K6189">
        <v>27.49</v>
      </c>
      <c r="L6189">
        <v>28.103992999999999</v>
      </c>
      <c r="M6189">
        <v>0.65523699999999996</v>
      </c>
      <c r="N6189">
        <v>-4.1244000000000003E-2</v>
      </c>
    </row>
    <row r="6190" spans="1:14" x14ac:dyDescent="0.3">
      <c r="A6190" s="1">
        <v>43723.041666666664</v>
      </c>
      <c r="B6190" s="1">
        <v>43722.875</v>
      </c>
      <c r="C6190" s="3">
        <f t="shared" si="577"/>
        <v>9</v>
      </c>
      <c r="D6190" s="3">
        <f t="shared" si="578"/>
        <v>14</v>
      </c>
      <c r="E6190" s="4">
        <f t="shared" si="579"/>
        <v>21</v>
      </c>
      <c r="F6190" s="4">
        <f t="shared" si="580"/>
        <v>7</v>
      </c>
      <c r="G6190" s="4" t="str">
        <f t="shared" si="581"/>
        <v>Sum</v>
      </c>
      <c r="H6190" s="4" t="str">
        <f t="shared" si="582"/>
        <v>Off</v>
      </c>
      <c r="I6190">
        <v>1127872598</v>
      </c>
      <c r="J6190" t="s">
        <v>26</v>
      </c>
      <c r="K6190">
        <v>23.26</v>
      </c>
      <c r="L6190">
        <v>23.952945</v>
      </c>
      <c r="M6190">
        <v>0.54784600000000006</v>
      </c>
      <c r="N6190">
        <v>0.14509900000000001</v>
      </c>
    </row>
    <row r="6191" spans="1:14" x14ac:dyDescent="0.3">
      <c r="A6191" s="1">
        <v>43723.083333333336</v>
      </c>
      <c r="B6191" s="1">
        <v>43722.916666666664</v>
      </c>
      <c r="C6191" s="3">
        <f t="shared" si="577"/>
        <v>9</v>
      </c>
      <c r="D6191" s="3">
        <f t="shared" si="578"/>
        <v>14</v>
      </c>
      <c r="E6191" s="4">
        <f t="shared" si="579"/>
        <v>22</v>
      </c>
      <c r="F6191" s="4">
        <f t="shared" si="580"/>
        <v>7</v>
      </c>
      <c r="G6191" s="4" t="str">
        <f t="shared" si="581"/>
        <v>Sum</v>
      </c>
      <c r="H6191" s="4" t="str">
        <f t="shared" si="582"/>
        <v>Off</v>
      </c>
      <c r="I6191">
        <v>1127872598</v>
      </c>
      <c r="J6191" t="s">
        <v>26</v>
      </c>
      <c r="K6191">
        <v>22.03</v>
      </c>
      <c r="L6191">
        <v>22.748781999999999</v>
      </c>
      <c r="M6191">
        <v>0.45835300000000001</v>
      </c>
      <c r="N6191">
        <v>0.26042900000000002</v>
      </c>
    </row>
    <row r="6192" spans="1:14" x14ac:dyDescent="0.3">
      <c r="A6192" s="1">
        <v>43723.125</v>
      </c>
      <c r="B6192" s="1">
        <v>43722.958333333336</v>
      </c>
      <c r="C6192" s="3">
        <f t="shared" si="577"/>
        <v>9</v>
      </c>
      <c r="D6192" s="3">
        <f t="shared" si="578"/>
        <v>14</v>
      </c>
      <c r="E6192" s="4">
        <f t="shared" si="579"/>
        <v>23</v>
      </c>
      <c r="F6192" s="4">
        <f t="shared" si="580"/>
        <v>7</v>
      </c>
      <c r="G6192" s="4" t="str">
        <f t="shared" si="581"/>
        <v>Sum</v>
      </c>
      <c r="H6192" s="4" t="str">
        <f t="shared" si="582"/>
        <v>Off</v>
      </c>
      <c r="I6192">
        <v>1127872598</v>
      </c>
      <c r="J6192" t="s">
        <v>26</v>
      </c>
      <c r="K6192">
        <v>20.21</v>
      </c>
      <c r="L6192">
        <v>20.854859000000001</v>
      </c>
      <c r="M6192">
        <v>0.44060899999999997</v>
      </c>
      <c r="N6192">
        <v>0.20424999999999999</v>
      </c>
    </row>
    <row r="6193" spans="1:14" x14ac:dyDescent="0.3">
      <c r="A6193" s="1">
        <v>43723.166666666664</v>
      </c>
      <c r="B6193" s="1">
        <v>43723</v>
      </c>
      <c r="C6193" s="3">
        <f t="shared" si="577"/>
        <v>9</v>
      </c>
      <c r="D6193" s="3">
        <f t="shared" si="578"/>
        <v>15</v>
      </c>
      <c r="E6193" s="4">
        <f t="shared" si="579"/>
        <v>0</v>
      </c>
      <c r="F6193" s="4">
        <f t="shared" si="580"/>
        <v>1</v>
      </c>
      <c r="G6193" s="4" t="str">
        <f t="shared" si="581"/>
        <v>Sum</v>
      </c>
      <c r="H6193" s="4" t="str">
        <f t="shared" si="582"/>
        <v>Off</v>
      </c>
      <c r="I6193">
        <v>1127872598</v>
      </c>
      <c r="J6193" t="s">
        <v>26</v>
      </c>
      <c r="K6193">
        <v>18.190000000000001</v>
      </c>
      <c r="L6193">
        <v>19.64489</v>
      </c>
      <c r="M6193">
        <v>1.3588119999999999</v>
      </c>
      <c r="N6193">
        <v>9.6077999999999997E-2</v>
      </c>
    </row>
    <row r="6194" spans="1:14" x14ac:dyDescent="0.3">
      <c r="A6194" s="1">
        <v>43723.208333333336</v>
      </c>
      <c r="B6194" s="1">
        <v>43723.041666666664</v>
      </c>
      <c r="C6194" s="3">
        <f t="shared" si="577"/>
        <v>9</v>
      </c>
      <c r="D6194" s="3">
        <f t="shared" si="578"/>
        <v>15</v>
      </c>
      <c r="E6194" s="4">
        <f t="shared" si="579"/>
        <v>1</v>
      </c>
      <c r="F6194" s="4">
        <f t="shared" si="580"/>
        <v>1</v>
      </c>
      <c r="G6194" s="4" t="str">
        <f t="shared" si="581"/>
        <v>Sum</v>
      </c>
      <c r="H6194" s="4" t="str">
        <f t="shared" si="582"/>
        <v>Off</v>
      </c>
      <c r="I6194">
        <v>1127872598</v>
      </c>
      <c r="J6194" t="s">
        <v>26</v>
      </c>
      <c r="K6194">
        <v>17.3</v>
      </c>
      <c r="L6194">
        <v>18.874684999999999</v>
      </c>
      <c r="M6194">
        <v>1.4095549999999999</v>
      </c>
      <c r="N6194">
        <v>0.16513</v>
      </c>
    </row>
    <row r="6195" spans="1:14" x14ac:dyDescent="0.3">
      <c r="A6195" s="1">
        <v>43723.25</v>
      </c>
      <c r="B6195" s="1">
        <v>43723.083333333336</v>
      </c>
      <c r="C6195" s="3">
        <f t="shared" si="577"/>
        <v>9</v>
      </c>
      <c r="D6195" s="3">
        <f t="shared" si="578"/>
        <v>15</v>
      </c>
      <c r="E6195" s="4">
        <f t="shared" si="579"/>
        <v>2</v>
      </c>
      <c r="F6195" s="4">
        <f t="shared" si="580"/>
        <v>1</v>
      </c>
      <c r="G6195" s="4" t="str">
        <f t="shared" si="581"/>
        <v>Sum</v>
      </c>
      <c r="H6195" s="4" t="str">
        <f t="shared" si="582"/>
        <v>Off</v>
      </c>
      <c r="I6195">
        <v>1127872598</v>
      </c>
      <c r="J6195" t="s">
        <v>26</v>
      </c>
      <c r="K6195">
        <v>15.87</v>
      </c>
      <c r="L6195">
        <v>17.287247000000001</v>
      </c>
      <c r="M6195">
        <v>1.2436590000000001</v>
      </c>
      <c r="N6195">
        <v>0.17358799999999999</v>
      </c>
    </row>
    <row r="6196" spans="1:14" x14ac:dyDescent="0.3">
      <c r="A6196" s="1">
        <v>43723.291666666664</v>
      </c>
      <c r="B6196" s="1">
        <v>43723.125</v>
      </c>
      <c r="C6196" s="3">
        <f t="shared" si="577"/>
        <v>9</v>
      </c>
      <c r="D6196" s="3">
        <f t="shared" si="578"/>
        <v>15</v>
      </c>
      <c r="E6196" s="4">
        <f t="shared" si="579"/>
        <v>3</v>
      </c>
      <c r="F6196" s="4">
        <f t="shared" si="580"/>
        <v>1</v>
      </c>
      <c r="G6196" s="4" t="str">
        <f t="shared" si="581"/>
        <v>Sum</v>
      </c>
      <c r="H6196" s="4" t="str">
        <f t="shared" si="582"/>
        <v>Off</v>
      </c>
      <c r="I6196">
        <v>1127872598</v>
      </c>
      <c r="J6196" t="s">
        <v>26</v>
      </c>
      <c r="K6196">
        <v>14.8</v>
      </c>
      <c r="L6196">
        <v>16.172761000000001</v>
      </c>
      <c r="M6196">
        <v>1.179306</v>
      </c>
      <c r="N6196">
        <v>0.19345499999999999</v>
      </c>
    </row>
    <row r="6197" spans="1:14" x14ac:dyDescent="0.3">
      <c r="A6197" s="1">
        <v>43723.333333333336</v>
      </c>
      <c r="B6197" s="1">
        <v>43723.166666666664</v>
      </c>
      <c r="C6197" s="3">
        <f t="shared" si="577"/>
        <v>9</v>
      </c>
      <c r="D6197" s="3">
        <f t="shared" si="578"/>
        <v>15</v>
      </c>
      <c r="E6197" s="4">
        <f t="shared" si="579"/>
        <v>4</v>
      </c>
      <c r="F6197" s="4">
        <f t="shared" si="580"/>
        <v>1</v>
      </c>
      <c r="G6197" s="4" t="str">
        <f t="shared" si="581"/>
        <v>Sum</v>
      </c>
      <c r="H6197" s="4" t="str">
        <f t="shared" si="582"/>
        <v>Off</v>
      </c>
      <c r="I6197">
        <v>1127872598</v>
      </c>
      <c r="J6197" t="s">
        <v>26</v>
      </c>
      <c r="K6197">
        <v>14.28</v>
      </c>
      <c r="L6197">
        <v>15.740887000000001</v>
      </c>
      <c r="M6197">
        <v>1.2773890000000001</v>
      </c>
      <c r="N6197">
        <v>0.18349799999999999</v>
      </c>
    </row>
    <row r="6198" spans="1:14" x14ac:dyDescent="0.3">
      <c r="A6198" s="1">
        <v>43723.375</v>
      </c>
      <c r="B6198" s="1">
        <v>43723.208333333336</v>
      </c>
      <c r="C6198" s="3">
        <f t="shared" si="577"/>
        <v>9</v>
      </c>
      <c r="D6198" s="3">
        <f t="shared" si="578"/>
        <v>15</v>
      </c>
      <c r="E6198" s="4">
        <f t="shared" si="579"/>
        <v>5</v>
      </c>
      <c r="F6198" s="4">
        <f t="shared" si="580"/>
        <v>1</v>
      </c>
      <c r="G6198" s="4" t="str">
        <f t="shared" si="581"/>
        <v>Sum</v>
      </c>
      <c r="H6198" s="4" t="str">
        <f t="shared" si="582"/>
        <v>Off</v>
      </c>
      <c r="I6198">
        <v>1127872598</v>
      </c>
      <c r="J6198" t="s">
        <v>26</v>
      </c>
      <c r="K6198">
        <v>14.5</v>
      </c>
      <c r="L6198">
        <v>16.060570999999999</v>
      </c>
      <c r="M6198">
        <v>1.4269879999999999</v>
      </c>
      <c r="N6198">
        <v>0.13358300000000001</v>
      </c>
    </row>
    <row r="6199" spans="1:14" x14ac:dyDescent="0.3">
      <c r="A6199" s="1">
        <v>43723.416666666664</v>
      </c>
      <c r="B6199" s="1">
        <v>43723.25</v>
      </c>
      <c r="C6199" s="3">
        <f t="shared" si="577"/>
        <v>9</v>
      </c>
      <c r="D6199" s="3">
        <f t="shared" si="578"/>
        <v>15</v>
      </c>
      <c r="E6199" s="4">
        <f t="shared" si="579"/>
        <v>6</v>
      </c>
      <c r="F6199" s="4">
        <f t="shared" si="580"/>
        <v>1</v>
      </c>
      <c r="G6199" s="4" t="str">
        <f t="shared" si="581"/>
        <v>Sum</v>
      </c>
      <c r="H6199" s="4" t="str">
        <f t="shared" si="582"/>
        <v>Off</v>
      </c>
      <c r="I6199">
        <v>1127872598</v>
      </c>
      <c r="J6199" t="s">
        <v>26</v>
      </c>
      <c r="K6199">
        <v>15.23</v>
      </c>
      <c r="L6199">
        <v>16.990603</v>
      </c>
      <c r="M6199">
        <v>1.6492979999999999</v>
      </c>
      <c r="N6199">
        <v>0.111305</v>
      </c>
    </row>
    <row r="6200" spans="1:14" x14ac:dyDescent="0.3">
      <c r="A6200" s="1">
        <v>43723.458333333336</v>
      </c>
      <c r="B6200" s="1">
        <v>43723.291666666664</v>
      </c>
      <c r="C6200" s="3">
        <f t="shared" si="577"/>
        <v>9</v>
      </c>
      <c r="D6200" s="3">
        <f t="shared" si="578"/>
        <v>15</v>
      </c>
      <c r="E6200" s="4">
        <f t="shared" si="579"/>
        <v>7</v>
      </c>
      <c r="F6200" s="4">
        <f t="shared" si="580"/>
        <v>1</v>
      </c>
      <c r="G6200" s="4" t="str">
        <f t="shared" si="581"/>
        <v>Sum</v>
      </c>
      <c r="H6200" s="4" t="str">
        <f t="shared" si="582"/>
        <v>Off</v>
      </c>
      <c r="I6200">
        <v>1127872598</v>
      </c>
      <c r="J6200" t="s">
        <v>26</v>
      </c>
      <c r="K6200">
        <v>16.170000000000002</v>
      </c>
      <c r="L6200">
        <v>18.058402000000001</v>
      </c>
      <c r="M6200">
        <v>1.8183510000000001</v>
      </c>
      <c r="N6200">
        <v>7.0051000000000002E-2</v>
      </c>
    </row>
    <row r="6201" spans="1:14" x14ac:dyDescent="0.3">
      <c r="A6201" s="1">
        <v>43723.5</v>
      </c>
      <c r="B6201" s="1">
        <v>43723.333333333336</v>
      </c>
      <c r="C6201" s="3">
        <f t="shared" si="577"/>
        <v>9</v>
      </c>
      <c r="D6201" s="3">
        <f t="shared" si="578"/>
        <v>15</v>
      </c>
      <c r="E6201" s="4">
        <f t="shared" si="579"/>
        <v>8</v>
      </c>
      <c r="F6201" s="4">
        <f t="shared" si="580"/>
        <v>1</v>
      </c>
      <c r="G6201" s="4" t="str">
        <f t="shared" si="581"/>
        <v>Sum</v>
      </c>
      <c r="H6201" s="4" t="str">
        <f t="shared" si="582"/>
        <v>Off</v>
      </c>
      <c r="I6201">
        <v>1127872598</v>
      </c>
      <c r="J6201" t="s">
        <v>26</v>
      </c>
      <c r="K6201">
        <v>16.8</v>
      </c>
      <c r="L6201">
        <v>18.53284</v>
      </c>
      <c r="M6201">
        <v>1.665152</v>
      </c>
      <c r="N6201">
        <v>6.7687999999999998E-2</v>
      </c>
    </row>
    <row r="6202" spans="1:14" x14ac:dyDescent="0.3">
      <c r="A6202" s="1">
        <v>43723.541666666664</v>
      </c>
      <c r="B6202" s="1">
        <v>43723.375</v>
      </c>
      <c r="C6202" s="3">
        <f t="shared" si="577"/>
        <v>9</v>
      </c>
      <c r="D6202" s="3">
        <f t="shared" si="578"/>
        <v>15</v>
      </c>
      <c r="E6202" s="4">
        <f t="shared" si="579"/>
        <v>9</v>
      </c>
      <c r="F6202" s="4">
        <f t="shared" si="580"/>
        <v>1</v>
      </c>
      <c r="G6202" s="4" t="str">
        <f t="shared" si="581"/>
        <v>Sum</v>
      </c>
      <c r="H6202" s="4" t="str">
        <f t="shared" si="582"/>
        <v>Off</v>
      </c>
      <c r="I6202">
        <v>1127872598</v>
      </c>
      <c r="J6202" t="s">
        <v>26</v>
      </c>
      <c r="K6202">
        <v>19.09</v>
      </c>
      <c r="L6202">
        <v>20.607586999999999</v>
      </c>
      <c r="M6202">
        <v>1.506545</v>
      </c>
      <c r="N6202">
        <v>1.1042E-2</v>
      </c>
    </row>
    <row r="6203" spans="1:14" x14ac:dyDescent="0.3">
      <c r="A6203" s="1">
        <v>43723.583333333336</v>
      </c>
      <c r="B6203" s="1">
        <v>43723.416666666664</v>
      </c>
      <c r="C6203" s="3">
        <f t="shared" si="577"/>
        <v>9</v>
      </c>
      <c r="D6203" s="3">
        <f t="shared" si="578"/>
        <v>15</v>
      </c>
      <c r="E6203" s="4">
        <f t="shared" si="579"/>
        <v>10</v>
      </c>
      <c r="F6203" s="4">
        <f t="shared" si="580"/>
        <v>1</v>
      </c>
      <c r="G6203" s="4" t="str">
        <f t="shared" si="581"/>
        <v>Sum</v>
      </c>
      <c r="H6203" s="4" t="str">
        <f t="shared" si="582"/>
        <v>Off</v>
      </c>
      <c r="I6203">
        <v>1127872598</v>
      </c>
      <c r="J6203" t="s">
        <v>26</v>
      </c>
      <c r="K6203">
        <v>20.87</v>
      </c>
      <c r="L6203">
        <v>22.19727</v>
      </c>
      <c r="M6203">
        <v>1.337448</v>
      </c>
      <c r="N6203">
        <v>-1.0178E-2</v>
      </c>
    </row>
    <row r="6204" spans="1:14" x14ac:dyDescent="0.3">
      <c r="A6204" s="1">
        <v>43723.625</v>
      </c>
      <c r="B6204" s="1">
        <v>43723.458333333336</v>
      </c>
      <c r="C6204" s="3">
        <f t="shared" si="577"/>
        <v>9</v>
      </c>
      <c r="D6204" s="3">
        <f t="shared" si="578"/>
        <v>15</v>
      </c>
      <c r="E6204" s="4">
        <f t="shared" si="579"/>
        <v>11</v>
      </c>
      <c r="F6204" s="4">
        <f t="shared" si="580"/>
        <v>1</v>
      </c>
      <c r="G6204" s="4" t="str">
        <f t="shared" si="581"/>
        <v>Sum</v>
      </c>
      <c r="H6204" s="4" t="str">
        <f t="shared" si="582"/>
        <v>Off</v>
      </c>
      <c r="I6204">
        <v>1127872598</v>
      </c>
      <c r="J6204" t="s">
        <v>26</v>
      </c>
      <c r="K6204">
        <v>22.39</v>
      </c>
      <c r="L6204">
        <v>23.430219000000001</v>
      </c>
      <c r="M6204">
        <v>1.0591219999999999</v>
      </c>
      <c r="N6204">
        <v>-1.8903E-2</v>
      </c>
    </row>
    <row r="6205" spans="1:14" x14ac:dyDescent="0.3">
      <c r="A6205" s="1">
        <v>43723.666666666664</v>
      </c>
      <c r="B6205" s="1">
        <v>43723.5</v>
      </c>
      <c r="C6205" s="3">
        <f t="shared" si="577"/>
        <v>9</v>
      </c>
      <c r="D6205" s="3">
        <f t="shared" si="578"/>
        <v>15</v>
      </c>
      <c r="E6205" s="4">
        <f t="shared" si="579"/>
        <v>12</v>
      </c>
      <c r="F6205" s="4">
        <f t="shared" si="580"/>
        <v>1</v>
      </c>
      <c r="G6205" s="4" t="str">
        <f t="shared" si="581"/>
        <v>Sum</v>
      </c>
      <c r="H6205" s="4" t="str">
        <f t="shared" si="582"/>
        <v>Off</v>
      </c>
      <c r="I6205">
        <v>1127872598</v>
      </c>
      <c r="J6205" t="s">
        <v>26</v>
      </c>
      <c r="K6205">
        <v>24.27</v>
      </c>
      <c r="L6205">
        <v>25.507214999999999</v>
      </c>
      <c r="M6205">
        <v>1.2399260000000001</v>
      </c>
      <c r="N6205">
        <v>-2.7109999999999999E-3</v>
      </c>
    </row>
    <row r="6206" spans="1:14" x14ac:dyDescent="0.3">
      <c r="A6206" s="1">
        <v>43723.708333333336</v>
      </c>
      <c r="B6206" s="1">
        <v>43723.541666666664</v>
      </c>
      <c r="C6206" s="3">
        <f t="shared" si="577"/>
        <v>9</v>
      </c>
      <c r="D6206" s="3">
        <f t="shared" si="578"/>
        <v>15</v>
      </c>
      <c r="E6206" s="4">
        <f t="shared" si="579"/>
        <v>13</v>
      </c>
      <c r="F6206" s="4">
        <f t="shared" si="580"/>
        <v>1</v>
      </c>
      <c r="G6206" s="4" t="str">
        <f t="shared" si="581"/>
        <v>Sum</v>
      </c>
      <c r="H6206" s="4" t="str">
        <f t="shared" si="582"/>
        <v>Off</v>
      </c>
      <c r="I6206">
        <v>1127872598</v>
      </c>
      <c r="J6206" t="s">
        <v>26</v>
      </c>
      <c r="K6206">
        <v>27.15</v>
      </c>
      <c r="L6206">
        <v>29.061361999999999</v>
      </c>
      <c r="M6206">
        <v>1.7018789999999999</v>
      </c>
      <c r="N6206">
        <v>0.209483</v>
      </c>
    </row>
    <row r="6207" spans="1:14" x14ac:dyDescent="0.3">
      <c r="A6207" s="1">
        <v>43723.75</v>
      </c>
      <c r="B6207" s="1">
        <v>43723.583333333336</v>
      </c>
      <c r="C6207" s="3">
        <f t="shared" si="577"/>
        <v>9</v>
      </c>
      <c r="D6207" s="3">
        <f t="shared" si="578"/>
        <v>15</v>
      </c>
      <c r="E6207" s="4">
        <f t="shared" si="579"/>
        <v>14</v>
      </c>
      <c r="F6207" s="4">
        <f t="shared" si="580"/>
        <v>1</v>
      </c>
      <c r="G6207" s="4" t="str">
        <f t="shared" si="581"/>
        <v>Sum</v>
      </c>
      <c r="H6207" s="4" t="str">
        <f t="shared" si="582"/>
        <v>Off</v>
      </c>
      <c r="I6207">
        <v>1127872598</v>
      </c>
      <c r="J6207" t="s">
        <v>26</v>
      </c>
      <c r="K6207">
        <v>30.11</v>
      </c>
      <c r="L6207">
        <v>32.362403</v>
      </c>
      <c r="M6207">
        <v>2.054926</v>
      </c>
      <c r="N6207">
        <v>0.19747700000000001</v>
      </c>
    </row>
    <row r="6208" spans="1:14" x14ac:dyDescent="0.3">
      <c r="A6208" s="1">
        <v>43723.791666666664</v>
      </c>
      <c r="B6208" s="1">
        <v>43723.625</v>
      </c>
      <c r="C6208" s="3">
        <f t="shared" si="577"/>
        <v>9</v>
      </c>
      <c r="D6208" s="3">
        <f t="shared" si="578"/>
        <v>15</v>
      </c>
      <c r="E6208" s="4">
        <f t="shared" si="579"/>
        <v>15</v>
      </c>
      <c r="F6208" s="4">
        <f t="shared" si="580"/>
        <v>1</v>
      </c>
      <c r="G6208" s="4" t="str">
        <f t="shared" si="581"/>
        <v>Sum</v>
      </c>
      <c r="H6208" s="4" t="str">
        <f t="shared" si="582"/>
        <v>Off</v>
      </c>
      <c r="I6208">
        <v>1127872598</v>
      </c>
      <c r="J6208" t="s">
        <v>26</v>
      </c>
      <c r="K6208">
        <v>32.25</v>
      </c>
      <c r="L6208">
        <v>34.598854000000003</v>
      </c>
      <c r="M6208">
        <v>2.161702</v>
      </c>
      <c r="N6208">
        <v>0.18715200000000001</v>
      </c>
    </row>
    <row r="6209" spans="1:14" x14ac:dyDescent="0.3">
      <c r="A6209" s="1">
        <v>43723.833333333336</v>
      </c>
      <c r="B6209" s="1">
        <v>43723.666666666664</v>
      </c>
      <c r="C6209" s="3">
        <f t="shared" si="577"/>
        <v>9</v>
      </c>
      <c r="D6209" s="3">
        <f t="shared" si="578"/>
        <v>15</v>
      </c>
      <c r="E6209" s="4">
        <f t="shared" si="579"/>
        <v>16</v>
      </c>
      <c r="F6209" s="4">
        <f t="shared" si="580"/>
        <v>1</v>
      </c>
      <c r="G6209" s="4" t="str">
        <f t="shared" si="581"/>
        <v>Sum</v>
      </c>
      <c r="H6209" s="4" t="str">
        <f t="shared" si="582"/>
        <v>Off</v>
      </c>
      <c r="I6209">
        <v>1127872598</v>
      </c>
      <c r="J6209" t="s">
        <v>26</v>
      </c>
      <c r="K6209">
        <v>36.42</v>
      </c>
      <c r="L6209">
        <v>38.991087</v>
      </c>
      <c r="M6209">
        <v>2.4329450000000001</v>
      </c>
      <c r="N6209">
        <v>0.13814199999999999</v>
      </c>
    </row>
    <row r="6210" spans="1:14" x14ac:dyDescent="0.3">
      <c r="A6210" s="1">
        <v>43723.875</v>
      </c>
      <c r="B6210" s="1">
        <v>43723.708333333336</v>
      </c>
      <c r="C6210" s="3">
        <f t="shared" si="577"/>
        <v>9</v>
      </c>
      <c r="D6210" s="3">
        <f t="shared" si="578"/>
        <v>15</v>
      </c>
      <c r="E6210" s="4">
        <f t="shared" si="579"/>
        <v>17</v>
      </c>
      <c r="F6210" s="4">
        <f t="shared" si="580"/>
        <v>1</v>
      </c>
      <c r="G6210" s="4" t="str">
        <f t="shared" si="581"/>
        <v>Sum</v>
      </c>
      <c r="H6210" s="4" t="str">
        <f t="shared" si="582"/>
        <v>Off</v>
      </c>
      <c r="I6210">
        <v>1127872598</v>
      </c>
      <c r="J6210" t="s">
        <v>26</v>
      </c>
      <c r="K6210">
        <v>35.76</v>
      </c>
      <c r="L6210">
        <v>37.737454</v>
      </c>
      <c r="M6210">
        <v>1.867027</v>
      </c>
      <c r="N6210">
        <v>0.110427</v>
      </c>
    </row>
    <row r="6211" spans="1:14" x14ac:dyDescent="0.3">
      <c r="A6211" s="1">
        <v>43723.916666666664</v>
      </c>
      <c r="B6211" s="1">
        <v>43723.75</v>
      </c>
      <c r="C6211" s="3">
        <f t="shared" ref="C6211:C6274" si="583">MONTH(B6211)</f>
        <v>9</v>
      </c>
      <c r="D6211" s="3">
        <f t="shared" ref="D6211:D6274" si="584">DAY(B6211)</f>
        <v>15</v>
      </c>
      <c r="E6211" s="4">
        <f t="shared" ref="E6211:E6274" si="585">HOUR(B6211)</f>
        <v>18</v>
      </c>
      <c r="F6211" s="4">
        <f t="shared" ref="F6211:F6274" si="586">WEEKDAY(B6211)</f>
        <v>1</v>
      </c>
      <c r="G6211" s="4" t="str">
        <f t="shared" ref="G6211:G6274" si="587">IF(AND(C6211&gt;4,C6211&lt;10),"Sum","Win")</f>
        <v>Sum</v>
      </c>
      <c r="H6211" s="4" t="str">
        <f t="shared" si="582"/>
        <v>Off</v>
      </c>
      <c r="I6211">
        <v>1127872598</v>
      </c>
      <c r="J6211" t="s">
        <v>26</v>
      </c>
      <c r="K6211">
        <v>32.14</v>
      </c>
      <c r="L6211">
        <v>33.794412000000001</v>
      </c>
      <c r="M6211">
        <v>1.5370790000000001</v>
      </c>
      <c r="N6211">
        <v>0.11733300000000001</v>
      </c>
    </row>
    <row r="6212" spans="1:14" x14ac:dyDescent="0.3">
      <c r="A6212" s="1">
        <v>43723.958333333336</v>
      </c>
      <c r="B6212" s="1">
        <v>43723.791666666664</v>
      </c>
      <c r="C6212" s="3">
        <f t="shared" si="583"/>
        <v>9</v>
      </c>
      <c r="D6212" s="3">
        <f t="shared" si="584"/>
        <v>15</v>
      </c>
      <c r="E6212" s="4">
        <f t="shared" si="585"/>
        <v>19</v>
      </c>
      <c r="F6212" s="4">
        <f t="shared" si="586"/>
        <v>1</v>
      </c>
      <c r="G6212" s="4" t="str">
        <f t="shared" si="587"/>
        <v>Sum</v>
      </c>
      <c r="H6212" s="4" t="str">
        <f t="shared" si="582"/>
        <v>Off</v>
      </c>
      <c r="I6212">
        <v>1127872598</v>
      </c>
      <c r="J6212" t="s">
        <v>26</v>
      </c>
      <c r="K6212">
        <v>32.380000000000003</v>
      </c>
      <c r="L6212">
        <v>33.220892999999997</v>
      </c>
      <c r="M6212">
        <v>1.284975</v>
      </c>
      <c r="N6212">
        <v>-0.44408199999999998</v>
      </c>
    </row>
    <row r="6213" spans="1:14" x14ac:dyDescent="0.3">
      <c r="A6213" s="1">
        <v>43724</v>
      </c>
      <c r="B6213" s="1">
        <v>43723.833333333336</v>
      </c>
      <c r="C6213" s="3">
        <f t="shared" si="583"/>
        <v>9</v>
      </c>
      <c r="D6213" s="3">
        <f t="shared" si="584"/>
        <v>15</v>
      </c>
      <c r="E6213" s="4">
        <f t="shared" si="585"/>
        <v>20</v>
      </c>
      <c r="F6213" s="4">
        <f t="shared" si="586"/>
        <v>1</v>
      </c>
      <c r="G6213" s="4" t="str">
        <f t="shared" si="587"/>
        <v>Sum</v>
      </c>
      <c r="H6213" s="4" t="str">
        <f t="shared" si="582"/>
        <v>Off</v>
      </c>
      <c r="I6213">
        <v>1127872598</v>
      </c>
      <c r="J6213" t="s">
        <v>26</v>
      </c>
      <c r="K6213">
        <v>30.31</v>
      </c>
      <c r="L6213">
        <v>31.311928999999999</v>
      </c>
      <c r="M6213">
        <v>1.425994</v>
      </c>
      <c r="N6213">
        <v>-0.42406500000000003</v>
      </c>
    </row>
    <row r="6214" spans="1:14" x14ac:dyDescent="0.3">
      <c r="A6214" s="1">
        <v>43724.041666666664</v>
      </c>
      <c r="B6214" s="1">
        <v>43723.875</v>
      </c>
      <c r="C6214" s="3">
        <f t="shared" si="583"/>
        <v>9</v>
      </c>
      <c r="D6214" s="3">
        <f t="shared" si="584"/>
        <v>15</v>
      </c>
      <c r="E6214" s="4">
        <f t="shared" si="585"/>
        <v>21</v>
      </c>
      <c r="F6214" s="4">
        <f t="shared" si="586"/>
        <v>1</v>
      </c>
      <c r="G6214" s="4" t="str">
        <f t="shared" si="587"/>
        <v>Sum</v>
      </c>
      <c r="H6214" s="4" t="str">
        <f t="shared" si="582"/>
        <v>Off</v>
      </c>
      <c r="I6214">
        <v>1127872598</v>
      </c>
      <c r="J6214" t="s">
        <v>26</v>
      </c>
      <c r="K6214">
        <v>23.48</v>
      </c>
      <c r="L6214">
        <v>24.304389</v>
      </c>
      <c r="M6214">
        <v>1.1537200000000001</v>
      </c>
      <c r="N6214">
        <v>-0.32933099999999998</v>
      </c>
    </row>
    <row r="6215" spans="1:14" x14ac:dyDescent="0.3">
      <c r="A6215" s="1">
        <v>43724.083333333336</v>
      </c>
      <c r="B6215" s="1">
        <v>43723.916666666664</v>
      </c>
      <c r="C6215" s="3">
        <f t="shared" si="583"/>
        <v>9</v>
      </c>
      <c r="D6215" s="3">
        <f t="shared" si="584"/>
        <v>15</v>
      </c>
      <c r="E6215" s="4">
        <f t="shared" si="585"/>
        <v>22</v>
      </c>
      <c r="F6215" s="4">
        <f t="shared" si="586"/>
        <v>1</v>
      </c>
      <c r="G6215" s="4" t="str">
        <f t="shared" si="587"/>
        <v>Sum</v>
      </c>
      <c r="H6215" s="4" t="str">
        <f t="shared" si="582"/>
        <v>Off</v>
      </c>
      <c r="I6215">
        <v>1127872598</v>
      </c>
      <c r="J6215" t="s">
        <v>26</v>
      </c>
      <c r="K6215">
        <v>21.69</v>
      </c>
      <c r="L6215">
        <v>22.405951999999999</v>
      </c>
      <c r="M6215">
        <v>0.86645099999999997</v>
      </c>
      <c r="N6215">
        <v>-0.15049899999999999</v>
      </c>
    </row>
    <row r="6216" spans="1:14" x14ac:dyDescent="0.3">
      <c r="A6216" s="1">
        <v>43724.125</v>
      </c>
      <c r="B6216" s="1">
        <v>43723.958333333336</v>
      </c>
      <c r="C6216" s="3">
        <f t="shared" si="583"/>
        <v>9</v>
      </c>
      <c r="D6216" s="3">
        <f t="shared" si="584"/>
        <v>15</v>
      </c>
      <c r="E6216" s="4">
        <f t="shared" si="585"/>
        <v>23</v>
      </c>
      <c r="F6216" s="4">
        <f t="shared" si="586"/>
        <v>1</v>
      </c>
      <c r="G6216" s="4" t="str">
        <f t="shared" si="587"/>
        <v>Sum</v>
      </c>
      <c r="H6216" s="4" t="str">
        <f t="shared" si="582"/>
        <v>Off</v>
      </c>
      <c r="I6216">
        <v>1127872598</v>
      </c>
      <c r="J6216" t="s">
        <v>26</v>
      </c>
      <c r="K6216">
        <v>19.559999999999999</v>
      </c>
      <c r="L6216">
        <v>20.272953000000001</v>
      </c>
      <c r="M6216">
        <v>0.76171999999999995</v>
      </c>
      <c r="N6216">
        <v>-4.8766999999999998E-2</v>
      </c>
    </row>
    <row r="6217" spans="1:14" x14ac:dyDescent="0.3">
      <c r="A6217" s="1">
        <v>43724.166666666664</v>
      </c>
      <c r="B6217" s="1">
        <v>43724</v>
      </c>
      <c r="C6217" s="3">
        <f t="shared" si="583"/>
        <v>9</v>
      </c>
      <c r="D6217" s="3">
        <f t="shared" si="584"/>
        <v>16</v>
      </c>
      <c r="E6217" s="4">
        <f t="shared" si="585"/>
        <v>0</v>
      </c>
      <c r="F6217" s="4">
        <f t="shared" si="586"/>
        <v>2</v>
      </c>
      <c r="G6217" s="4" t="str">
        <f t="shared" si="587"/>
        <v>Sum</v>
      </c>
      <c r="H6217" s="4" t="str">
        <f t="shared" si="582"/>
        <v>Off</v>
      </c>
      <c r="I6217">
        <v>1127872598</v>
      </c>
      <c r="J6217" t="s">
        <v>26</v>
      </c>
      <c r="K6217">
        <v>19.07</v>
      </c>
      <c r="L6217">
        <v>19.955306</v>
      </c>
      <c r="M6217">
        <v>1.031072</v>
      </c>
      <c r="N6217">
        <v>-0.14576600000000001</v>
      </c>
    </row>
    <row r="6218" spans="1:14" x14ac:dyDescent="0.3">
      <c r="A6218" s="1">
        <v>43724.208333333336</v>
      </c>
      <c r="B6218" s="1">
        <v>43724.041666666664</v>
      </c>
      <c r="C6218" s="3">
        <f t="shared" si="583"/>
        <v>9</v>
      </c>
      <c r="D6218" s="3">
        <f t="shared" si="584"/>
        <v>16</v>
      </c>
      <c r="E6218" s="4">
        <f t="shared" si="585"/>
        <v>1</v>
      </c>
      <c r="F6218" s="4">
        <f t="shared" si="586"/>
        <v>2</v>
      </c>
      <c r="G6218" s="4" t="str">
        <f t="shared" si="587"/>
        <v>Sum</v>
      </c>
      <c r="H6218" s="4" t="str">
        <f t="shared" si="582"/>
        <v>Off</v>
      </c>
      <c r="I6218">
        <v>1127872598</v>
      </c>
      <c r="J6218" t="s">
        <v>26</v>
      </c>
      <c r="K6218">
        <v>17.95</v>
      </c>
      <c r="L6218">
        <v>18.994961</v>
      </c>
      <c r="M6218">
        <v>1.1400490000000001</v>
      </c>
      <c r="N6218">
        <v>-9.5088000000000006E-2</v>
      </c>
    </row>
    <row r="6219" spans="1:14" x14ac:dyDescent="0.3">
      <c r="A6219" s="1">
        <v>43724.25</v>
      </c>
      <c r="B6219" s="1">
        <v>43724.083333333336</v>
      </c>
      <c r="C6219" s="3">
        <f t="shared" si="583"/>
        <v>9</v>
      </c>
      <c r="D6219" s="3">
        <f t="shared" si="584"/>
        <v>16</v>
      </c>
      <c r="E6219" s="4">
        <f t="shared" si="585"/>
        <v>2</v>
      </c>
      <c r="F6219" s="4">
        <f t="shared" si="586"/>
        <v>2</v>
      </c>
      <c r="G6219" s="4" t="str">
        <f t="shared" si="587"/>
        <v>Sum</v>
      </c>
      <c r="H6219" s="4" t="str">
        <f t="shared" ref="H6219:H6282" si="588">+IF(OR(F6219&lt;2,F6219&gt;6),"Off",IF(AND(G6219="Win",E6219&gt;7,E6219&lt;13),"On",IF(AND(G6219="Win",E6219&gt;16,E6219&lt;22),"On",IF(AND(G6219="Sum",E6219&gt;9,E6219&lt;22),"On","Off"))))</f>
        <v>Off</v>
      </c>
      <c r="I6219">
        <v>1127872598</v>
      </c>
      <c r="J6219" t="s">
        <v>26</v>
      </c>
      <c r="K6219">
        <v>16.899999999999999</v>
      </c>
      <c r="L6219">
        <v>17.821626999999999</v>
      </c>
      <c r="M6219">
        <v>0.96224299999999996</v>
      </c>
      <c r="N6219">
        <v>-4.0615999999999999E-2</v>
      </c>
    </row>
    <row r="6220" spans="1:14" x14ac:dyDescent="0.3">
      <c r="A6220" s="1">
        <v>43724.291666666664</v>
      </c>
      <c r="B6220" s="1">
        <v>43724.125</v>
      </c>
      <c r="C6220" s="3">
        <f t="shared" si="583"/>
        <v>9</v>
      </c>
      <c r="D6220" s="3">
        <f t="shared" si="584"/>
        <v>16</v>
      </c>
      <c r="E6220" s="4">
        <f t="shared" si="585"/>
        <v>3</v>
      </c>
      <c r="F6220" s="4">
        <f t="shared" si="586"/>
        <v>2</v>
      </c>
      <c r="G6220" s="4" t="str">
        <f t="shared" si="587"/>
        <v>Sum</v>
      </c>
      <c r="H6220" s="4" t="str">
        <f t="shared" si="588"/>
        <v>Off</v>
      </c>
      <c r="I6220">
        <v>1127872598</v>
      </c>
      <c r="J6220" t="s">
        <v>26</v>
      </c>
      <c r="K6220">
        <v>16.21</v>
      </c>
      <c r="L6220">
        <v>17.110455999999999</v>
      </c>
      <c r="M6220">
        <v>1.014775</v>
      </c>
      <c r="N6220">
        <v>-0.114319</v>
      </c>
    </row>
    <row r="6221" spans="1:14" x14ac:dyDescent="0.3">
      <c r="A6221" s="1">
        <v>43724.333333333336</v>
      </c>
      <c r="B6221" s="1">
        <v>43724.166666666664</v>
      </c>
      <c r="C6221" s="3">
        <f t="shared" si="583"/>
        <v>9</v>
      </c>
      <c r="D6221" s="3">
        <f t="shared" si="584"/>
        <v>16</v>
      </c>
      <c r="E6221" s="4">
        <f t="shared" si="585"/>
        <v>4</v>
      </c>
      <c r="F6221" s="4">
        <f t="shared" si="586"/>
        <v>2</v>
      </c>
      <c r="G6221" s="4" t="str">
        <f t="shared" si="587"/>
        <v>Sum</v>
      </c>
      <c r="H6221" s="4" t="str">
        <f t="shared" si="588"/>
        <v>Off</v>
      </c>
      <c r="I6221">
        <v>1127872598</v>
      </c>
      <c r="J6221" t="s">
        <v>26</v>
      </c>
      <c r="K6221">
        <v>16.46</v>
      </c>
      <c r="L6221">
        <v>17.663364000000001</v>
      </c>
      <c r="M6221">
        <v>1.3946529999999999</v>
      </c>
      <c r="N6221">
        <v>-0.19128899999999999</v>
      </c>
    </row>
    <row r="6222" spans="1:14" x14ac:dyDescent="0.3">
      <c r="A6222" s="1">
        <v>43724.375</v>
      </c>
      <c r="B6222" s="1">
        <v>43724.208333333336</v>
      </c>
      <c r="C6222" s="3">
        <f t="shared" si="583"/>
        <v>9</v>
      </c>
      <c r="D6222" s="3">
        <f t="shared" si="584"/>
        <v>16</v>
      </c>
      <c r="E6222" s="4">
        <f t="shared" si="585"/>
        <v>5</v>
      </c>
      <c r="F6222" s="4">
        <f t="shared" si="586"/>
        <v>2</v>
      </c>
      <c r="G6222" s="4" t="str">
        <f t="shared" si="587"/>
        <v>Sum</v>
      </c>
      <c r="H6222" s="4" t="str">
        <f t="shared" si="588"/>
        <v>Off</v>
      </c>
      <c r="I6222">
        <v>1127872598</v>
      </c>
      <c r="J6222" t="s">
        <v>26</v>
      </c>
      <c r="K6222">
        <v>18.22</v>
      </c>
      <c r="L6222">
        <v>19.681944999999999</v>
      </c>
      <c r="M6222">
        <v>1.664401</v>
      </c>
      <c r="N6222">
        <v>-0.202456</v>
      </c>
    </row>
    <row r="6223" spans="1:14" x14ac:dyDescent="0.3">
      <c r="A6223" s="1">
        <v>43724.416666666664</v>
      </c>
      <c r="B6223" s="1">
        <v>43724.25</v>
      </c>
      <c r="C6223" s="3">
        <f t="shared" si="583"/>
        <v>9</v>
      </c>
      <c r="D6223" s="3">
        <f t="shared" si="584"/>
        <v>16</v>
      </c>
      <c r="E6223" s="4">
        <f t="shared" si="585"/>
        <v>6</v>
      </c>
      <c r="F6223" s="4">
        <f t="shared" si="586"/>
        <v>2</v>
      </c>
      <c r="G6223" s="4" t="str">
        <f t="shared" si="587"/>
        <v>Sum</v>
      </c>
      <c r="H6223" s="4" t="str">
        <f t="shared" si="588"/>
        <v>Off</v>
      </c>
      <c r="I6223">
        <v>1127872598</v>
      </c>
      <c r="J6223" t="s">
        <v>26</v>
      </c>
      <c r="K6223">
        <v>20.89</v>
      </c>
      <c r="L6223">
        <v>22.234902000000002</v>
      </c>
      <c r="M6223">
        <v>1.4178710000000001</v>
      </c>
      <c r="N6223">
        <v>-7.2969000000000006E-2</v>
      </c>
    </row>
    <row r="6224" spans="1:14" x14ac:dyDescent="0.3">
      <c r="A6224" s="1">
        <v>43724.458333333336</v>
      </c>
      <c r="B6224" s="1">
        <v>43724.291666666664</v>
      </c>
      <c r="C6224" s="3">
        <f t="shared" si="583"/>
        <v>9</v>
      </c>
      <c r="D6224" s="3">
        <f t="shared" si="584"/>
        <v>16</v>
      </c>
      <c r="E6224" s="4">
        <f t="shared" si="585"/>
        <v>7</v>
      </c>
      <c r="F6224" s="4">
        <f t="shared" si="586"/>
        <v>2</v>
      </c>
      <c r="G6224" s="4" t="str">
        <f t="shared" si="587"/>
        <v>Sum</v>
      </c>
      <c r="H6224" s="4" t="str">
        <f t="shared" si="588"/>
        <v>Off</v>
      </c>
      <c r="I6224">
        <v>1127872598</v>
      </c>
      <c r="J6224" t="s">
        <v>26</v>
      </c>
      <c r="K6224">
        <v>21.86</v>
      </c>
      <c r="L6224">
        <v>22.604105000000001</v>
      </c>
      <c r="M6224">
        <v>0.84479000000000004</v>
      </c>
      <c r="N6224">
        <v>-0.100685</v>
      </c>
    </row>
    <row r="6225" spans="1:14" x14ac:dyDescent="0.3">
      <c r="A6225" s="1">
        <v>43724.5</v>
      </c>
      <c r="B6225" s="1">
        <v>43724.333333333336</v>
      </c>
      <c r="C6225" s="3">
        <f t="shared" si="583"/>
        <v>9</v>
      </c>
      <c r="D6225" s="3">
        <f t="shared" si="584"/>
        <v>16</v>
      </c>
      <c r="E6225" s="4">
        <f t="shared" si="585"/>
        <v>8</v>
      </c>
      <c r="F6225" s="4">
        <f t="shared" si="586"/>
        <v>2</v>
      </c>
      <c r="G6225" s="4" t="str">
        <f t="shared" si="587"/>
        <v>Sum</v>
      </c>
      <c r="H6225" s="4" t="str">
        <f t="shared" si="588"/>
        <v>Off</v>
      </c>
      <c r="I6225">
        <v>1127872598</v>
      </c>
      <c r="J6225" t="s">
        <v>26</v>
      </c>
      <c r="K6225">
        <v>22.67</v>
      </c>
      <c r="L6225">
        <v>23.401935000000002</v>
      </c>
      <c r="M6225">
        <v>0.95660999999999996</v>
      </c>
      <c r="N6225">
        <v>-0.22467500000000001</v>
      </c>
    </row>
    <row r="6226" spans="1:14" x14ac:dyDescent="0.3">
      <c r="A6226" s="1">
        <v>43724.541666666664</v>
      </c>
      <c r="B6226" s="1">
        <v>43724.375</v>
      </c>
      <c r="C6226" s="3">
        <f t="shared" si="583"/>
        <v>9</v>
      </c>
      <c r="D6226" s="3">
        <f t="shared" si="584"/>
        <v>16</v>
      </c>
      <c r="E6226" s="4">
        <f t="shared" si="585"/>
        <v>9</v>
      </c>
      <c r="F6226" s="4">
        <f t="shared" si="586"/>
        <v>2</v>
      </c>
      <c r="G6226" s="4" t="str">
        <f t="shared" si="587"/>
        <v>Sum</v>
      </c>
      <c r="H6226" s="4" t="str">
        <f t="shared" si="588"/>
        <v>Off</v>
      </c>
      <c r="I6226">
        <v>1127872598</v>
      </c>
      <c r="J6226" t="s">
        <v>26</v>
      </c>
      <c r="K6226">
        <v>25.73</v>
      </c>
      <c r="L6226">
        <v>26.823119999999999</v>
      </c>
      <c r="M6226">
        <v>1.2230859999999999</v>
      </c>
      <c r="N6226">
        <v>-0.129966</v>
      </c>
    </row>
    <row r="6227" spans="1:14" x14ac:dyDescent="0.3">
      <c r="A6227" s="1">
        <v>43724.583333333336</v>
      </c>
      <c r="B6227" s="1">
        <v>43724.416666666664</v>
      </c>
      <c r="C6227" s="3">
        <f t="shared" si="583"/>
        <v>9</v>
      </c>
      <c r="D6227" s="3">
        <f t="shared" si="584"/>
        <v>16</v>
      </c>
      <c r="E6227" s="4">
        <f t="shared" si="585"/>
        <v>10</v>
      </c>
      <c r="F6227" s="4">
        <f t="shared" si="586"/>
        <v>2</v>
      </c>
      <c r="G6227" s="4" t="str">
        <f t="shared" si="587"/>
        <v>Sum</v>
      </c>
      <c r="H6227" s="4" t="str">
        <f t="shared" si="588"/>
        <v>On</v>
      </c>
      <c r="I6227">
        <v>1127872598</v>
      </c>
      <c r="J6227" t="s">
        <v>26</v>
      </c>
      <c r="K6227">
        <v>27.95</v>
      </c>
      <c r="L6227">
        <v>28.820536000000001</v>
      </c>
      <c r="M6227">
        <v>1.149186</v>
      </c>
      <c r="N6227">
        <v>-0.27865000000000001</v>
      </c>
    </row>
    <row r="6228" spans="1:14" x14ac:dyDescent="0.3">
      <c r="A6228" s="1">
        <v>43724.625</v>
      </c>
      <c r="B6228" s="1">
        <v>43724.458333333336</v>
      </c>
      <c r="C6228" s="3">
        <f t="shared" si="583"/>
        <v>9</v>
      </c>
      <c r="D6228" s="3">
        <f t="shared" si="584"/>
        <v>16</v>
      </c>
      <c r="E6228" s="4">
        <f t="shared" si="585"/>
        <v>11</v>
      </c>
      <c r="F6228" s="4">
        <f t="shared" si="586"/>
        <v>2</v>
      </c>
      <c r="G6228" s="4" t="str">
        <f t="shared" si="587"/>
        <v>Sum</v>
      </c>
      <c r="H6228" s="4" t="str">
        <f t="shared" si="588"/>
        <v>On</v>
      </c>
      <c r="I6228">
        <v>1127872598</v>
      </c>
      <c r="J6228" t="s">
        <v>26</v>
      </c>
      <c r="K6228">
        <v>30.73</v>
      </c>
      <c r="L6228">
        <v>31.459966999999999</v>
      </c>
      <c r="M6228">
        <v>1.306783</v>
      </c>
      <c r="N6228">
        <v>-0.576816</v>
      </c>
    </row>
    <row r="6229" spans="1:14" x14ac:dyDescent="0.3">
      <c r="A6229" s="1">
        <v>43724.666666666664</v>
      </c>
      <c r="B6229" s="1">
        <v>43724.5</v>
      </c>
      <c r="C6229" s="3">
        <f t="shared" si="583"/>
        <v>9</v>
      </c>
      <c r="D6229" s="3">
        <f t="shared" si="584"/>
        <v>16</v>
      </c>
      <c r="E6229" s="4">
        <f t="shared" si="585"/>
        <v>12</v>
      </c>
      <c r="F6229" s="4">
        <f t="shared" si="586"/>
        <v>2</v>
      </c>
      <c r="G6229" s="4" t="str">
        <f t="shared" si="587"/>
        <v>Sum</v>
      </c>
      <c r="H6229" s="4" t="str">
        <f t="shared" si="588"/>
        <v>On</v>
      </c>
      <c r="I6229">
        <v>1127872598</v>
      </c>
      <c r="J6229" t="s">
        <v>26</v>
      </c>
      <c r="K6229">
        <v>33.44</v>
      </c>
      <c r="L6229">
        <v>34.462501000000003</v>
      </c>
      <c r="M6229">
        <v>1.715363</v>
      </c>
      <c r="N6229">
        <v>-0.69286199999999998</v>
      </c>
    </row>
    <row r="6230" spans="1:14" x14ac:dyDescent="0.3">
      <c r="A6230" s="1">
        <v>43724.708333333336</v>
      </c>
      <c r="B6230" s="1">
        <v>43724.541666666664</v>
      </c>
      <c r="C6230" s="3">
        <f t="shared" si="583"/>
        <v>9</v>
      </c>
      <c r="D6230" s="3">
        <f t="shared" si="584"/>
        <v>16</v>
      </c>
      <c r="E6230" s="4">
        <f t="shared" si="585"/>
        <v>13</v>
      </c>
      <c r="F6230" s="4">
        <f t="shared" si="586"/>
        <v>2</v>
      </c>
      <c r="G6230" s="4" t="str">
        <f t="shared" si="587"/>
        <v>Sum</v>
      </c>
      <c r="H6230" s="4" t="str">
        <f t="shared" si="588"/>
        <v>On</v>
      </c>
      <c r="I6230">
        <v>1127872598</v>
      </c>
      <c r="J6230" t="s">
        <v>26</v>
      </c>
      <c r="K6230">
        <v>39.43</v>
      </c>
      <c r="L6230">
        <v>39.301414000000001</v>
      </c>
      <c r="M6230">
        <v>0.43721399999999999</v>
      </c>
      <c r="N6230">
        <v>-0.56579999999999997</v>
      </c>
    </row>
    <row r="6231" spans="1:14" x14ac:dyDescent="0.3">
      <c r="A6231" s="1">
        <v>43724.75</v>
      </c>
      <c r="B6231" s="1">
        <v>43724.583333333336</v>
      </c>
      <c r="C6231" s="3">
        <f t="shared" si="583"/>
        <v>9</v>
      </c>
      <c r="D6231" s="3">
        <f t="shared" si="584"/>
        <v>16</v>
      </c>
      <c r="E6231" s="4">
        <f t="shared" si="585"/>
        <v>14</v>
      </c>
      <c r="F6231" s="4">
        <f t="shared" si="586"/>
        <v>2</v>
      </c>
      <c r="G6231" s="4" t="str">
        <f t="shared" si="587"/>
        <v>Sum</v>
      </c>
      <c r="H6231" s="4" t="str">
        <f t="shared" si="588"/>
        <v>On</v>
      </c>
      <c r="I6231">
        <v>1127872598</v>
      </c>
      <c r="J6231" t="s">
        <v>26</v>
      </c>
      <c r="K6231">
        <v>45.76</v>
      </c>
      <c r="L6231">
        <v>45.458041999999999</v>
      </c>
      <c r="M6231">
        <v>6.2434000000000003E-2</v>
      </c>
      <c r="N6231">
        <v>-0.36439199999999999</v>
      </c>
    </row>
    <row r="6232" spans="1:14" x14ac:dyDescent="0.3">
      <c r="A6232" s="1">
        <v>43724.791666666664</v>
      </c>
      <c r="B6232" s="1">
        <v>43724.625</v>
      </c>
      <c r="C6232" s="3">
        <f t="shared" si="583"/>
        <v>9</v>
      </c>
      <c r="D6232" s="3">
        <f t="shared" si="584"/>
        <v>16</v>
      </c>
      <c r="E6232" s="4">
        <f t="shared" si="585"/>
        <v>15</v>
      </c>
      <c r="F6232" s="4">
        <f t="shared" si="586"/>
        <v>2</v>
      </c>
      <c r="G6232" s="4" t="str">
        <f t="shared" si="587"/>
        <v>Sum</v>
      </c>
      <c r="H6232" s="4" t="str">
        <f t="shared" si="588"/>
        <v>On</v>
      </c>
      <c r="I6232">
        <v>1127872598</v>
      </c>
      <c r="J6232" t="s">
        <v>26</v>
      </c>
      <c r="K6232">
        <v>55.61</v>
      </c>
      <c r="L6232">
        <v>55.119886999999999</v>
      </c>
      <c r="M6232">
        <v>-0.25548500000000002</v>
      </c>
      <c r="N6232">
        <v>-0.234628</v>
      </c>
    </row>
    <row r="6233" spans="1:14" x14ac:dyDescent="0.3">
      <c r="A6233" s="1">
        <v>43724.833333333336</v>
      </c>
      <c r="B6233" s="1">
        <v>43724.666666666664</v>
      </c>
      <c r="C6233" s="3">
        <f t="shared" si="583"/>
        <v>9</v>
      </c>
      <c r="D6233" s="3">
        <f t="shared" si="584"/>
        <v>16</v>
      </c>
      <c r="E6233" s="4">
        <f t="shared" si="585"/>
        <v>16</v>
      </c>
      <c r="F6233" s="4">
        <f t="shared" si="586"/>
        <v>2</v>
      </c>
      <c r="G6233" s="4" t="str">
        <f t="shared" si="587"/>
        <v>Sum</v>
      </c>
      <c r="H6233" s="4" t="str">
        <f t="shared" si="588"/>
        <v>On</v>
      </c>
      <c r="I6233">
        <v>1127872598</v>
      </c>
      <c r="J6233" t="s">
        <v>26</v>
      </c>
      <c r="K6233">
        <v>66.44</v>
      </c>
      <c r="L6233">
        <v>64.000253000000001</v>
      </c>
      <c r="M6233">
        <v>-1.9499679999999999</v>
      </c>
      <c r="N6233">
        <v>-0.48977900000000002</v>
      </c>
    </row>
    <row r="6234" spans="1:14" x14ac:dyDescent="0.3">
      <c r="A6234" s="1">
        <v>43724.875</v>
      </c>
      <c r="B6234" s="1">
        <v>43724.708333333336</v>
      </c>
      <c r="C6234" s="3">
        <f t="shared" si="583"/>
        <v>9</v>
      </c>
      <c r="D6234" s="3">
        <f t="shared" si="584"/>
        <v>16</v>
      </c>
      <c r="E6234" s="4">
        <f t="shared" si="585"/>
        <v>17</v>
      </c>
      <c r="F6234" s="4">
        <f t="shared" si="586"/>
        <v>2</v>
      </c>
      <c r="G6234" s="4" t="str">
        <f t="shared" si="587"/>
        <v>Sum</v>
      </c>
      <c r="H6234" s="4" t="str">
        <f t="shared" si="588"/>
        <v>On</v>
      </c>
      <c r="I6234">
        <v>1127872598</v>
      </c>
      <c r="J6234" t="s">
        <v>26</v>
      </c>
      <c r="K6234">
        <v>55.62</v>
      </c>
      <c r="L6234">
        <v>54.522089999999999</v>
      </c>
      <c r="M6234">
        <v>-0.78391299999999997</v>
      </c>
      <c r="N6234">
        <v>-0.31399700000000003</v>
      </c>
    </row>
    <row r="6235" spans="1:14" x14ac:dyDescent="0.3">
      <c r="A6235" s="1">
        <v>43724.916666666664</v>
      </c>
      <c r="B6235" s="1">
        <v>43724.75</v>
      </c>
      <c r="C6235" s="3">
        <f t="shared" si="583"/>
        <v>9</v>
      </c>
      <c r="D6235" s="3">
        <f t="shared" si="584"/>
        <v>16</v>
      </c>
      <c r="E6235" s="4">
        <f t="shared" si="585"/>
        <v>18</v>
      </c>
      <c r="F6235" s="4">
        <f t="shared" si="586"/>
        <v>2</v>
      </c>
      <c r="G6235" s="4" t="str">
        <f t="shared" si="587"/>
        <v>Sum</v>
      </c>
      <c r="H6235" s="4" t="str">
        <f t="shared" si="588"/>
        <v>On</v>
      </c>
      <c r="I6235">
        <v>1127872598</v>
      </c>
      <c r="J6235" t="s">
        <v>26</v>
      </c>
      <c r="K6235">
        <v>37.25</v>
      </c>
      <c r="L6235">
        <v>38.133091999999998</v>
      </c>
      <c r="M6235">
        <v>1.015477</v>
      </c>
      <c r="N6235">
        <v>-0.132385</v>
      </c>
    </row>
    <row r="6236" spans="1:14" x14ac:dyDescent="0.3">
      <c r="A6236" s="1">
        <v>43724.958333333336</v>
      </c>
      <c r="B6236" s="1">
        <v>43724.791666666664</v>
      </c>
      <c r="C6236" s="3">
        <f t="shared" si="583"/>
        <v>9</v>
      </c>
      <c r="D6236" s="3">
        <f t="shared" si="584"/>
        <v>16</v>
      </c>
      <c r="E6236" s="4">
        <f t="shared" si="585"/>
        <v>19</v>
      </c>
      <c r="F6236" s="4">
        <f t="shared" si="586"/>
        <v>2</v>
      </c>
      <c r="G6236" s="4" t="str">
        <f t="shared" si="587"/>
        <v>Sum</v>
      </c>
      <c r="H6236" s="4" t="str">
        <f t="shared" si="588"/>
        <v>On</v>
      </c>
      <c r="I6236">
        <v>1127872598</v>
      </c>
      <c r="J6236" t="s">
        <v>26</v>
      </c>
      <c r="K6236">
        <v>35.020000000000003</v>
      </c>
      <c r="L6236">
        <v>35.246149000000003</v>
      </c>
      <c r="M6236">
        <v>0.488429</v>
      </c>
      <c r="N6236">
        <v>-0.26228000000000001</v>
      </c>
    </row>
    <row r="6237" spans="1:14" x14ac:dyDescent="0.3">
      <c r="A6237" s="1">
        <v>43725</v>
      </c>
      <c r="B6237" s="1">
        <v>43724.833333333336</v>
      </c>
      <c r="C6237" s="3">
        <f t="shared" si="583"/>
        <v>9</v>
      </c>
      <c r="D6237" s="3">
        <f t="shared" si="584"/>
        <v>16</v>
      </c>
      <c r="E6237" s="4">
        <f t="shared" si="585"/>
        <v>20</v>
      </c>
      <c r="F6237" s="4">
        <f t="shared" si="586"/>
        <v>2</v>
      </c>
      <c r="G6237" s="4" t="str">
        <f t="shared" si="587"/>
        <v>Sum</v>
      </c>
      <c r="H6237" s="4" t="str">
        <f t="shared" si="588"/>
        <v>On</v>
      </c>
      <c r="I6237">
        <v>1127872598</v>
      </c>
      <c r="J6237" t="s">
        <v>26</v>
      </c>
      <c r="K6237">
        <v>33.56</v>
      </c>
      <c r="L6237">
        <v>34.045541999999998</v>
      </c>
      <c r="M6237">
        <v>0.73339799999999999</v>
      </c>
      <c r="N6237">
        <v>-0.24785599999999999</v>
      </c>
    </row>
    <row r="6238" spans="1:14" x14ac:dyDescent="0.3">
      <c r="A6238" s="1">
        <v>43725.041666666664</v>
      </c>
      <c r="B6238" s="1">
        <v>43724.875</v>
      </c>
      <c r="C6238" s="3">
        <f t="shared" si="583"/>
        <v>9</v>
      </c>
      <c r="D6238" s="3">
        <f t="shared" si="584"/>
        <v>16</v>
      </c>
      <c r="E6238" s="4">
        <f t="shared" si="585"/>
        <v>21</v>
      </c>
      <c r="F6238" s="4">
        <f t="shared" si="586"/>
        <v>2</v>
      </c>
      <c r="G6238" s="4" t="str">
        <f t="shared" si="587"/>
        <v>Sum</v>
      </c>
      <c r="H6238" s="4" t="str">
        <f t="shared" si="588"/>
        <v>On</v>
      </c>
      <c r="I6238">
        <v>1127872598</v>
      </c>
      <c r="J6238" t="s">
        <v>26</v>
      </c>
      <c r="K6238">
        <v>27.36</v>
      </c>
      <c r="L6238">
        <v>27.572317999999999</v>
      </c>
      <c r="M6238">
        <v>0.49377900000000002</v>
      </c>
      <c r="N6238">
        <v>-0.28146100000000002</v>
      </c>
    </row>
    <row r="6239" spans="1:14" x14ac:dyDescent="0.3">
      <c r="A6239" s="1">
        <v>43725.083333333336</v>
      </c>
      <c r="B6239" s="1">
        <v>43724.916666666664</v>
      </c>
      <c r="C6239" s="3">
        <f t="shared" si="583"/>
        <v>9</v>
      </c>
      <c r="D6239" s="3">
        <f t="shared" si="584"/>
        <v>16</v>
      </c>
      <c r="E6239" s="4">
        <f t="shared" si="585"/>
        <v>22</v>
      </c>
      <c r="F6239" s="4">
        <f t="shared" si="586"/>
        <v>2</v>
      </c>
      <c r="G6239" s="4" t="str">
        <f t="shared" si="587"/>
        <v>Sum</v>
      </c>
      <c r="H6239" s="4" t="str">
        <f t="shared" si="588"/>
        <v>Off</v>
      </c>
      <c r="I6239">
        <v>1127872598</v>
      </c>
      <c r="J6239" t="s">
        <v>26</v>
      </c>
      <c r="K6239">
        <v>23.2</v>
      </c>
      <c r="L6239">
        <v>23.594778000000002</v>
      </c>
      <c r="M6239">
        <v>0.42192499999999999</v>
      </c>
      <c r="N6239">
        <v>-2.7147000000000001E-2</v>
      </c>
    </row>
    <row r="6240" spans="1:14" x14ac:dyDescent="0.3">
      <c r="A6240" s="1">
        <v>43725.125</v>
      </c>
      <c r="B6240" s="1">
        <v>43724.958333333336</v>
      </c>
      <c r="C6240" s="3">
        <f t="shared" si="583"/>
        <v>9</v>
      </c>
      <c r="D6240" s="3">
        <f t="shared" si="584"/>
        <v>16</v>
      </c>
      <c r="E6240" s="4">
        <f t="shared" si="585"/>
        <v>23</v>
      </c>
      <c r="F6240" s="4">
        <f t="shared" si="586"/>
        <v>2</v>
      </c>
      <c r="G6240" s="4" t="str">
        <f t="shared" si="587"/>
        <v>Sum</v>
      </c>
      <c r="H6240" s="4" t="str">
        <f t="shared" si="588"/>
        <v>Off</v>
      </c>
      <c r="I6240">
        <v>1127872598</v>
      </c>
      <c r="J6240" t="s">
        <v>26</v>
      </c>
      <c r="K6240">
        <v>21.35</v>
      </c>
      <c r="L6240">
        <v>21.775846000000001</v>
      </c>
      <c r="M6240">
        <v>0.32945999999999998</v>
      </c>
      <c r="N6240">
        <v>9.6385999999999999E-2</v>
      </c>
    </row>
    <row r="6241" spans="1:14" x14ac:dyDescent="0.3">
      <c r="A6241" s="1">
        <v>43725.166666666664</v>
      </c>
      <c r="B6241" s="1">
        <v>43725</v>
      </c>
      <c r="C6241" s="3">
        <f t="shared" si="583"/>
        <v>9</v>
      </c>
      <c r="D6241" s="3">
        <f t="shared" si="584"/>
        <v>17</v>
      </c>
      <c r="E6241" s="4">
        <f t="shared" si="585"/>
        <v>0</v>
      </c>
      <c r="F6241" s="4">
        <f t="shared" si="586"/>
        <v>3</v>
      </c>
      <c r="G6241" s="4" t="str">
        <f t="shared" si="587"/>
        <v>Sum</v>
      </c>
      <c r="H6241" s="4" t="str">
        <f t="shared" si="588"/>
        <v>Off</v>
      </c>
      <c r="I6241">
        <v>1127872598</v>
      </c>
      <c r="J6241" t="s">
        <v>26</v>
      </c>
      <c r="K6241">
        <v>18.54</v>
      </c>
      <c r="L6241">
        <v>19.855121</v>
      </c>
      <c r="M6241">
        <v>1.0824530000000001</v>
      </c>
      <c r="N6241">
        <v>0.23266800000000001</v>
      </c>
    </row>
    <row r="6242" spans="1:14" x14ac:dyDescent="0.3">
      <c r="A6242" s="1">
        <v>43725.208333333336</v>
      </c>
      <c r="B6242" s="1">
        <v>43725.041666666664</v>
      </c>
      <c r="C6242" s="3">
        <f t="shared" si="583"/>
        <v>9</v>
      </c>
      <c r="D6242" s="3">
        <f t="shared" si="584"/>
        <v>17</v>
      </c>
      <c r="E6242" s="4">
        <f t="shared" si="585"/>
        <v>1</v>
      </c>
      <c r="F6242" s="4">
        <f t="shared" si="586"/>
        <v>3</v>
      </c>
      <c r="G6242" s="4" t="str">
        <f t="shared" si="587"/>
        <v>Sum</v>
      </c>
      <c r="H6242" s="4" t="str">
        <f t="shared" si="588"/>
        <v>Off</v>
      </c>
      <c r="I6242">
        <v>1127872598</v>
      </c>
      <c r="J6242" t="s">
        <v>26</v>
      </c>
      <c r="K6242">
        <v>17.97</v>
      </c>
      <c r="L6242">
        <v>19.426082000000001</v>
      </c>
      <c r="M6242">
        <v>1.2042330000000001</v>
      </c>
      <c r="N6242">
        <v>0.25184899999999999</v>
      </c>
    </row>
    <row r="6243" spans="1:14" x14ac:dyDescent="0.3">
      <c r="A6243" s="1">
        <v>43725.25</v>
      </c>
      <c r="B6243" s="1">
        <v>43725.083333333336</v>
      </c>
      <c r="C6243" s="3">
        <f t="shared" si="583"/>
        <v>9</v>
      </c>
      <c r="D6243" s="3">
        <f t="shared" si="584"/>
        <v>17</v>
      </c>
      <c r="E6243" s="4">
        <f t="shared" si="585"/>
        <v>2</v>
      </c>
      <c r="F6243" s="4">
        <f t="shared" si="586"/>
        <v>3</v>
      </c>
      <c r="G6243" s="4" t="str">
        <f t="shared" si="587"/>
        <v>Sum</v>
      </c>
      <c r="H6243" s="4" t="str">
        <f t="shared" si="588"/>
        <v>Off</v>
      </c>
      <c r="I6243">
        <v>1127872598</v>
      </c>
      <c r="J6243" t="s">
        <v>26</v>
      </c>
      <c r="K6243">
        <v>16.940000000000001</v>
      </c>
      <c r="L6243">
        <v>18.524470999999998</v>
      </c>
      <c r="M6243">
        <v>1.2993760000000001</v>
      </c>
      <c r="N6243">
        <v>0.28509499999999999</v>
      </c>
    </row>
    <row r="6244" spans="1:14" x14ac:dyDescent="0.3">
      <c r="A6244" s="1">
        <v>43725.291666666664</v>
      </c>
      <c r="B6244" s="1">
        <v>43725.125</v>
      </c>
      <c r="C6244" s="3">
        <f t="shared" si="583"/>
        <v>9</v>
      </c>
      <c r="D6244" s="3">
        <f t="shared" si="584"/>
        <v>17</v>
      </c>
      <c r="E6244" s="4">
        <f t="shared" si="585"/>
        <v>3</v>
      </c>
      <c r="F6244" s="4">
        <f t="shared" si="586"/>
        <v>3</v>
      </c>
      <c r="G6244" s="4" t="str">
        <f t="shared" si="587"/>
        <v>Sum</v>
      </c>
      <c r="H6244" s="4" t="str">
        <f t="shared" si="588"/>
        <v>Off</v>
      </c>
      <c r="I6244">
        <v>1127872598</v>
      </c>
      <c r="J6244" t="s">
        <v>26</v>
      </c>
      <c r="K6244">
        <v>16.190000000000001</v>
      </c>
      <c r="L6244">
        <v>17.896839</v>
      </c>
      <c r="M6244">
        <v>1.44156</v>
      </c>
      <c r="N6244">
        <v>0.26527899999999999</v>
      </c>
    </row>
    <row r="6245" spans="1:14" x14ac:dyDescent="0.3">
      <c r="A6245" s="1">
        <v>43725.333333333336</v>
      </c>
      <c r="B6245" s="1">
        <v>43725.166666666664</v>
      </c>
      <c r="C6245" s="3">
        <f t="shared" si="583"/>
        <v>9</v>
      </c>
      <c r="D6245" s="3">
        <f t="shared" si="584"/>
        <v>17</v>
      </c>
      <c r="E6245" s="4">
        <f t="shared" si="585"/>
        <v>4</v>
      </c>
      <c r="F6245" s="4">
        <f t="shared" si="586"/>
        <v>3</v>
      </c>
      <c r="G6245" s="4" t="str">
        <f t="shared" si="587"/>
        <v>Sum</v>
      </c>
      <c r="H6245" s="4" t="str">
        <f t="shared" si="588"/>
        <v>Off</v>
      </c>
      <c r="I6245">
        <v>1127872598</v>
      </c>
      <c r="J6245" t="s">
        <v>26</v>
      </c>
      <c r="K6245">
        <v>16.239999999999998</v>
      </c>
      <c r="L6245">
        <v>18.281647</v>
      </c>
      <c r="M6245">
        <v>1.8187169999999999</v>
      </c>
      <c r="N6245">
        <v>0.22292999999999999</v>
      </c>
    </row>
    <row r="6246" spans="1:14" x14ac:dyDescent="0.3">
      <c r="A6246" s="1">
        <v>43725.375</v>
      </c>
      <c r="B6246" s="1">
        <v>43725.208333333336</v>
      </c>
      <c r="C6246" s="3">
        <f t="shared" si="583"/>
        <v>9</v>
      </c>
      <c r="D6246" s="3">
        <f t="shared" si="584"/>
        <v>17</v>
      </c>
      <c r="E6246" s="4">
        <f t="shared" si="585"/>
        <v>5</v>
      </c>
      <c r="F6246" s="4">
        <f t="shared" si="586"/>
        <v>3</v>
      </c>
      <c r="G6246" s="4" t="str">
        <f t="shared" si="587"/>
        <v>Sum</v>
      </c>
      <c r="H6246" s="4" t="str">
        <f t="shared" si="588"/>
        <v>Off</v>
      </c>
      <c r="I6246">
        <v>1127872598</v>
      </c>
      <c r="J6246" t="s">
        <v>26</v>
      </c>
      <c r="K6246">
        <v>17.850000000000001</v>
      </c>
      <c r="L6246">
        <v>20.017647</v>
      </c>
      <c r="M6246">
        <v>2.000273</v>
      </c>
      <c r="N6246">
        <v>0.167374</v>
      </c>
    </row>
    <row r="6247" spans="1:14" x14ac:dyDescent="0.3">
      <c r="A6247" s="1">
        <v>43725.416666666664</v>
      </c>
      <c r="B6247" s="1">
        <v>43725.25</v>
      </c>
      <c r="C6247" s="3">
        <f t="shared" si="583"/>
        <v>9</v>
      </c>
      <c r="D6247" s="3">
        <f t="shared" si="584"/>
        <v>17</v>
      </c>
      <c r="E6247" s="4">
        <f t="shared" si="585"/>
        <v>6</v>
      </c>
      <c r="F6247" s="4">
        <f t="shared" si="586"/>
        <v>3</v>
      </c>
      <c r="G6247" s="4" t="str">
        <f t="shared" si="587"/>
        <v>Sum</v>
      </c>
      <c r="H6247" s="4" t="str">
        <f t="shared" si="588"/>
        <v>Off</v>
      </c>
      <c r="I6247">
        <v>1127872598</v>
      </c>
      <c r="J6247" t="s">
        <v>26</v>
      </c>
      <c r="K6247">
        <v>21.56</v>
      </c>
      <c r="L6247">
        <v>23.529118</v>
      </c>
      <c r="M6247">
        <v>1.8209150000000001</v>
      </c>
      <c r="N6247">
        <v>0.148203</v>
      </c>
    </row>
    <row r="6248" spans="1:14" x14ac:dyDescent="0.3">
      <c r="A6248" s="1">
        <v>43725.458333333336</v>
      </c>
      <c r="B6248" s="1">
        <v>43725.291666666664</v>
      </c>
      <c r="C6248" s="3">
        <f t="shared" si="583"/>
        <v>9</v>
      </c>
      <c r="D6248" s="3">
        <f t="shared" si="584"/>
        <v>17</v>
      </c>
      <c r="E6248" s="4">
        <f t="shared" si="585"/>
        <v>7</v>
      </c>
      <c r="F6248" s="4">
        <f t="shared" si="586"/>
        <v>3</v>
      </c>
      <c r="G6248" s="4" t="str">
        <f t="shared" si="587"/>
        <v>Sum</v>
      </c>
      <c r="H6248" s="4" t="str">
        <f t="shared" si="588"/>
        <v>Off</v>
      </c>
      <c r="I6248">
        <v>1127872598</v>
      </c>
      <c r="J6248" t="s">
        <v>26</v>
      </c>
      <c r="K6248">
        <v>22.36</v>
      </c>
      <c r="L6248">
        <v>23.389958</v>
      </c>
      <c r="M6248">
        <v>0.98624900000000004</v>
      </c>
      <c r="N6248">
        <v>4.3708999999999998E-2</v>
      </c>
    </row>
    <row r="6249" spans="1:14" x14ac:dyDescent="0.3">
      <c r="A6249" s="1">
        <v>43725.5</v>
      </c>
      <c r="B6249" s="1">
        <v>43725.333333333336</v>
      </c>
      <c r="C6249" s="3">
        <f t="shared" si="583"/>
        <v>9</v>
      </c>
      <c r="D6249" s="3">
        <f t="shared" si="584"/>
        <v>17</v>
      </c>
      <c r="E6249" s="4">
        <f t="shared" si="585"/>
        <v>8</v>
      </c>
      <c r="F6249" s="4">
        <f t="shared" si="586"/>
        <v>3</v>
      </c>
      <c r="G6249" s="4" t="str">
        <f t="shared" si="587"/>
        <v>Sum</v>
      </c>
      <c r="H6249" s="4" t="str">
        <f t="shared" si="588"/>
        <v>Off</v>
      </c>
      <c r="I6249">
        <v>1127872598</v>
      </c>
      <c r="J6249" t="s">
        <v>26</v>
      </c>
      <c r="K6249">
        <v>22.18</v>
      </c>
      <c r="L6249">
        <v>22.945740000000001</v>
      </c>
      <c r="M6249">
        <v>0.90173000000000003</v>
      </c>
      <c r="N6249">
        <v>-0.13599</v>
      </c>
    </row>
    <row r="6250" spans="1:14" x14ac:dyDescent="0.3">
      <c r="A6250" s="1">
        <v>43725.541666666664</v>
      </c>
      <c r="B6250" s="1">
        <v>43725.375</v>
      </c>
      <c r="C6250" s="3">
        <f t="shared" si="583"/>
        <v>9</v>
      </c>
      <c r="D6250" s="3">
        <f t="shared" si="584"/>
        <v>17</v>
      </c>
      <c r="E6250" s="4">
        <f t="shared" si="585"/>
        <v>9</v>
      </c>
      <c r="F6250" s="4">
        <f t="shared" si="586"/>
        <v>3</v>
      </c>
      <c r="G6250" s="4" t="str">
        <f t="shared" si="587"/>
        <v>Sum</v>
      </c>
      <c r="H6250" s="4" t="str">
        <f t="shared" si="588"/>
        <v>Off</v>
      </c>
      <c r="I6250">
        <v>1127872598</v>
      </c>
      <c r="J6250" t="s">
        <v>26</v>
      </c>
      <c r="K6250">
        <v>23.8</v>
      </c>
      <c r="L6250">
        <v>24.631301000000001</v>
      </c>
      <c r="M6250">
        <v>1.0693220000000001</v>
      </c>
      <c r="N6250">
        <v>-0.23802100000000001</v>
      </c>
    </row>
    <row r="6251" spans="1:14" x14ac:dyDescent="0.3">
      <c r="A6251" s="1">
        <v>43725.583333333336</v>
      </c>
      <c r="B6251" s="1">
        <v>43725.416666666664</v>
      </c>
      <c r="C6251" s="3">
        <f t="shared" si="583"/>
        <v>9</v>
      </c>
      <c r="D6251" s="3">
        <f t="shared" si="584"/>
        <v>17</v>
      </c>
      <c r="E6251" s="4">
        <f t="shared" si="585"/>
        <v>10</v>
      </c>
      <c r="F6251" s="4">
        <f t="shared" si="586"/>
        <v>3</v>
      </c>
      <c r="G6251" s="4" t="str">
        <f t="shared" si="587"/>
        <v>Sum</v>
      </c>
      <c r="H6251" s="4" t="str">
        <f t="shared" si="588"/>
        <v>On</v>
      </c>
      <c r="I6251">
        <v>1127872598</v>
      </c>
      <c r="J6251" t="s">
        <v>26</v>
      </c>
      <c r="K6251">
        <v>25.63</v>
      </c>
      <c r="L6251">
        <v>26.712102999999999</v>
      </c>
      <c r="M6251">
        <v>1.345262</v>
      </c>
      <c r="N6251">
        <v>-0.26315899999999998</v>
      </c>
    </row>
    <row r="6252" spans="1:14" x14ac:dyDescent="0.3">
      <c r="A6252" s="1">
        <v>43725.625</v>
      </c>
      <c r="B6252" s="1">
        <v>43725.458333333336</v>
      </c>
      <c r="C6252" s="3">
        <f t="shared" si="583"/>
        <v>9</v>
      </c>
      <c r="D6252" s="3">
        <f t="shared" si="584"/>
        <v>17</v>
      </c>
      <c r="E6252" s="4">
        <f t="shared" si="585"/>
        <v>11</v>
      </c>
      <c r="F6252" s="4">
        <f t="shared" si="586"/>
        <v>3</v>
      </c>
      <c r="G6252" s="4" t="str">
        <f t="shared" si="587"/>
        <v>Sum</v>
      </c>
      <c r="H6252" s="4" t="str">
        <f t="shared" si="588"/>
        <v>On</v>
      </c>
      <c r="I6252">
        <v>1127872598</v>
      </c>
      <c r="J6252" t="s">
        <v>26</v>
      </c>
      <c r="K6252">
        <v>26.42</v>
      </c>
      <c r="L6252">
        <v>27.417729000000001</v>
      </c>
      <c r="M6252">
        <v>1.0913759999999999</v>
      </c>
      <c r="N6252">
        <v>-9.3646999999999994E-2</v>
      </c>
    </row>
    <row r="6253" spans="1:14" x14ac:dyDescent="0.3">
      <c r="A6253" s="1">
        <v>43725.666666666664</v>
      </c>
      <c r="B6253" s="1">
        <v>43725.5</v>
      </c>
      <c r="C6253" s="3">
        <f t="shared" si="583"/>
        <v>9</v>
      </c>
      <c r="D6253" s="3">
        <f t="shared" si="584"/>
        <v>17</v>
      </c>
      <c r="E6253" s="4">
        <f t="shared" si="585"/>
        <v>12</v>
      </c>
      <c r="F6253" s="4">
        <f t="shared" si="586"/>
        <v>3</v>
      </c>
      <c r="G6253" s="4" t="str">
        <f t="shared" si="587"/>
        <v>Sum</v>
      </c>
      <c r="H6253" s="4" t="str">
        <f t="shared" si="588"/>
        <v>On</v>
      </c>
      <c r="I6253">
        <v>1127872598</v>
      </c>
      <c r="J6253" t="s">
        <v>26</v>
      </c>
      <c r="K6253">
        <v>29</v>
      </c>
      <c r="L6253">
        <v>30.644600000000001</v>
      </c>
      <c r="M6253">
        <v>1.548543</v>
      </c>
      <c r="N6253">
        <v>9.6057000000000003E-2</v>
      </c>
    </row>
    <row r="6254" spans="1:14" x14ac:dyDescent="0.3">
      <c r="A6254" s="1">
        <v>43725.708333333336</v>
      </c>
      <c r="B6254" s="1">
        <v>43725.541666666664</v>
      </c>
      <c r="C6254" s="3">
        <f t="shared" si="583"/>
        <v>9</v>
      </c>
      <c r="D6254" s="3">
        <f t="shared" si="584"/>
        <v>17</v>
      </c>
      <c r="E6254" s="4">
        <f t="shared" si="585"/>
        <v>13</v>
      </c>
      <c r="F6254" s="4">
        <f t="shared" si="586"/>
        <v>3</v>
      </c>
      <c r="G6254" s="4" t="str">
        <f t="shared" si="587"/>
        <v>Sum</v>
      </c>
      <c r="H6254" s="4" t="str">
        <f t="shared" si="588"/>
        <v>On</v>
      </c>
      <c r="I6254">
        <v>1127872598</v>
      </c>
      <c r="J6254" t="s">
        <v>26</v>
      </c>
      <c r="K6254">
        <v>30.98</v>
      </c>
      <c r="L6254">
        <v>33.176561999999997</v>
      </c>
      <c r="M6254">
        <v>2.2536209999999999</v>
      </c>
      <c r="N6254">
        <v>-5.7058999999999999E-2</v>
      </c>
    </row>
    <row r="6255" spans="1:14" x14ac:dyDescent="0.3">
      <c r="A6255" s="1">
        <v>43725.75</v>
      </c>
      <c r="B6255" s="1">
        <v>43725.583333333336</v>
      </c>
      <c r="C6255" s="3">
        <f t="shared" si="583"/>
        <v>9</v>
      </c>
      <c r="D6255" s="3">
        <f t="shared" si="584"/>
        <v>17</v>
      </c>
      <c r="E6255" s="4">
        <f t="shared" si="585"/>
        <v>14</v>
      </c>
      <c r="F6255" s="4">
        <f t="shared" si="586"/>
        <v>3</v>
      </c>
      <c r="G6255" s="4" t="str">
        <f t="shared" si="587"/>
        <v>Sum</v>
      </c>
      <c r="H6255" s="4" t="str">
        <f t="shared" si="588"/>
        <v>On</v>
      </c>
      <c r="I6255">
        <v>1127872598</v>
      </c>
      <c r="J6255" t="s">
        <v>26</v>
      </c>
      <c r="K6255">
        <v>33.700000000000003</v>
      </c>
      <c r="L6255">
        <v>36.948745000000002</v>
      </c>
      <c r="M6255">
        <v>3.4891730000000001</v>
      </c>
      <c r="N6255">
        <v>-0.240428</v>
      </c>
    </row>
    <row r="6256" spans="1:14" x14ac:dyDescent="0.3">
      <c r="A6256" s="1">
        <v>43725.791666666664</v>
      </c>
      <c r="B6256" s="1">
        <v>43725.625</v>
      </c>
      <c r="C6256" s="3">
        <f t="shared" si="583"/>
        <v>9</v>
      </c>
      <c r="D6256" s="3">
        <f t="shared" si="584"/>
        <v>17</v>
      </c>
      <c r="E6256" s="4">
        <f t="shared" si="585"/>
        <v>15</v>
      </c>
      <c r="F6256" s="4">
        <f t="shared" si="586"/>
        <v>3</v>
      </c>
      <c r="G6256" s="4" t="str">
        <f t="shared" si="587"/>
        <v>Sum</v>
      </c>
      <c r="H6256" s="4" t="str">
        <f t="shared" si="588"/>
        <v>On</v>
      </c>
      <c r="I6256">
        <v>1127872598</v>
      </c>
      <c r="J6256" t="s">
        <v>26</v>
      </c>
      <c r="K6256">
        <v>36.869999999999997</v>
      </c>
      <c r="L6256">
        <v>40.173698999999999</v>
      </c>
      <c r="M6256">
        <v>3.7128960000000002</v>
      </c>
      <c r="N6256">
        <v>-0.40919699999999998</v>
      </c>
    </row>
    <row r="6257" spans="1:14" x14ac:dyDescent="0.3">
      <c r="A6257" s="1">
        <v>43725.833333333336</v>
      </c>
      <c r="B6257" s="1">
        <v>43725.666666666664</v>
      </c>
      <c r="C6257" s="3">
        <f t="shared" si="583"/>
        <v>9</v>
      </c>
      <c r="D6257" s="3">
        <f t="shared" si="584"/>
        <v>17</v>
      </c>
      <c r="E6257" s="4">
        <f t="shared" si="585"/>
        <v>16</v>
      </c>
      <c r="F6257" s="4">
        <f t="shared" si="586"/>
        <v>3</v>
      </c>
      <c r="G6257" s="4" t="str">
        <f t="shared" si="587"/>
        <v>Sum</v>
      </c>
      <c r="H6257" s="4" t="str">
        <f t="shared" si="588"/>
        <v>On</v>
      </c>
      <c r="I6257">
        <v>1127872598</v>
      </c>
      <c r="J6257" t="s">
        <v>26</v>
      </c>
      <c r="K6257">
        <v>40.18</v>
      </c>
      <c r="L6257">
        <v>43.064926</v>
      </c>
      <c r="M6257">
        <v>3.4111980000000002</v>
      </c>
      <c r="N6257">
        <v>-0.52627199999999996</v>
      </c>
    </row>
    <row r="6258" spans="1:14" x14ac:dyDescent="0.3">
      <c r="A6258" s="1">
        <v>43725.875</v>
      </c>
      <c r="B6258" s="1">
        <v>43725.708333333336</v>
      </c>
      <c r="C6258" s="3">
        <f t="shared" si="583"/>
        <v>9</v>
      </c>
      <c r="D6258" s="3">
        <f t="shared" si="584"/>
        <v>17</v>
      </c>
      <c r="E6258" s="4">
        <f t="shared" si="585"/>
        <v>17</v>
      </c>
      <c r="F6258" s="4">
        <f t="shared" si="586"/>
        <v>3</v>
      </c>
      <c r="G6258" s="4" t="str">
        <f t="shared" si="587"/>
        <v>Sum</v>
      </c>
      <c r="H6258" s="4" t="str">
        <f t="shared" si="588"/>
        <v>On</v>
      </c>
      <c r="I6258">
        <v>1127872598</v>
      </c>
      <c r="J6258" t="s">
        <v>26</v>
      </c>
      <c r="K6258">
        <v>37.36</v>
      </c>
      <c r="L6258">
        <v>39.058598000000003</v>
      </c>
      <c r="M6258">
        <v>2.2512789999999998</v>
      </c>
      <c r="N6258">
        <v>-0.55268099999999998</v>
      </c>
    </row>
    <row r="6259" spans="1:14" x14ac:dyDescent="0.3">
      <c r="A6259" s="1">
        <v>43725.916666666664</v>
      </c>
      <c r="B6259" s="1">
        <v>43725.75</v>
      </c>
      <c r="C6259" s="3">
        <f t="shared" si="583"/>
        <v>9</v>
      </c>
      <c r="D6259" s="3">
        <f t="shared" si="584"/>
        <v>17</v>
      </c>
      <c r="E6259" s="4">
        <f t="shared" si="585"/>
        <v>18</v>
      </c>
      <c r="F6259" s="4">
        <f t="shared" si="586"/>
        <v>3</v>
      </c>
      <c r="G6259" s="4" t="str">
        <f t="shared" si="587"/>
        <v>Sum</v>
      </c>
      <c r="H6259" s="4" t="str">
        <f t="shared" si="588"/>
        <v>On</v>
      </c>
      <c r="I6259">
        <v>1127872598</v>
      </c>
      <c r="J6259" t="s">
        <v>26</v>
      </c>
      <c r="K6259">
        <v>31</v>
      </c>
      <c r="L6259">
        <v>32.745593999999997</v>
      </c>
      <c r="M6259">
        <v>1.827636</v>
      </c>
      <c r="N6259">
        <v>-8.2042000000000004E-2</v>
      </c>
    </row>
    <row r="6260" spans="1:14" x14ac:dyDescent="0.3">
      <c r="A6260" s="1">
        <v>43725.958333333336</v>
      </c>
      <c r="B6260" s="1">
        <v>43725.791666666664</v>
      </c>
      <c r="C6260" s="3">
        <f t="shared" si="583"/>
        <v>9</v>
      </c>
      <c r="D6260" s="3">
        <f t="shared" si="584"/>
        <v>17</v>
      </c>
      <c r="E6260" s="4">
        <f t="shared" si="585"/>
        <v>19</v>
      </c>
      <c r="F6260" s="4">
        <f t="shared" si="586"/>
        <v>3</v>
      </c>
      <c r="G6260" s="4" t="str">
        <f t="shared" si="587"/>
        <v>Sum</v>
      </c>
      <c r="H6260" s="4" t="str">
        <f t="shared" si="588"/>
        <v>On</v>
      </c>
      <c r="I6260">
        <v>1127872598</v>
      </c>
      <c r="J6260" t="s">
        <v>26</v>
      </c>
      <c r="K6260">
        <v>30.58</v>
      </c>
      <c r="L6260">
        <v>31.684626000000002</v>
      </c>
      <c r="M6260">
        <v>1.3324180000000001</v>
      </c>
      <c r="N6260">
        <v>-0.22779199999999999</v>
      </c>
    </row>
    <row r="6261" spans="1:14" x14ac:dyDescent="0.3">
      <c r="A6261" s="1">
        <v>43726</v>
      </c>
      <c r="B6261" s="1">
        <v>43725.833333333336</v>
      </c>
      <c r="C6261" s="3">
        <f t="shared" si="583"/>
        <v>9</v>
      </c>
      <c r="D6261" s="3">
        <f t="shared" si="584"/>
        <v>17</v>
      </c>
      <c r="E6261" s="4">
        <f t="shared" si="585"/>
        <v>20</v>
      </c>
      <c r="F6261" s="4">
        <f t="shared" si="586"/>
        <v>3</v>
      </c>
      <c r="G6261" s="4" t="str">
        <f t="shared" si="587"/>
        <v>Sum</v>
      </c>
      <c r="H6261" s="4" t="str">
        <f t="shared" si="588"/>
        <v>On</v>
      </c>
      <c r="I6261">
        <v>1127872598</v>
      </c>
      <c r="J6261" t="s">
        <v>26</v>
      </c>
      <c r="K6261">
        <v>28.32</v>
      </c>
      <c r="L6261">
        <v>29.402940000000001</v>
      </c>
      <c r="M6261">
        <v>1.1443970000000001</v>
      </c>
      <c r="N6261">
        <v>-6.1456999999999998E-2</v>
      </c>
    </row>
    <row r="6262" spans="1:14" x14ac:dyDescent="0.3">
      <c r="A6262" s="1">
        <v>43726.041666666664</v>
      </c>
      <c r="B6262" s="1">
        <v>43725.875</v>
      </c>
      <c r="C6262" s="3">
        <f t="shared" si="583"/>
        <v>9</v>
      </c>
      <c r="D6262" s="3">
        <f t="shared" si="584"/>
        <v>17</v>
      </c>
      <c r="E6262" s="4">
        <f t="shared" si="585"/>
        <v>21</v>
      </c>
      <c r="F6262" s="4">
        <f t="shared" si="586"/>
        <v>3</v>
      </c>
      <c r="G6262" s="4" t="str">
        <f t="shared" si="587"/>
        <v>Sum</v>
      </c>
      <c r="H6262" s="4" t="str">
        <f t="shared" si="588"/>
        <v>On</v>
      </c>
      <c r="I6262">
        <v>1127872598</v>
      </c>
      <c r="J6262" t="s">
        <v>26</v>
      </c>
      <c r="K6262">
        <v>23.86</v>
      </c>
      <c r="L6262">
        <v>24.334194</v>
      </c>
      <c r="M6262">
        <v>0.64765399999999995</v>
      </c>
      <c r="N6262">
        <v>-0.17346</v>
      </c>
    </row>
    <row r="6263" spans="1:14" x14ac:dyDescent="0.3">
      <c r="A6263" s="1">
        <v>43726.083333333336</v>
      </c>
      <c r="B6263" s="1">
        <v>43725.916666666664</v>
      </c>
      <c r="C6263" s="3">
        <f t="shared" si="583"/>
        <v>9</v>
      </c>
      <c r="D6263" s="3">
        <f t="shared" si="584"/>
        <v>17</v>
      </c>
      <c r="E6263" s="4">
        <f t="shared" si="585"/>
        <v>22</v>
      </c>
      <c r="F6263" s="4">
        <f t="shared" si="586"/>
        <v>3</v>
      </c>
      <c r="G6263" s="4" t="str">
        <f t="shared" si="587"/>
        <v>Sum</v>
      </c>
      <c r="H6263" s="4" t="str">
        <f t="shared" si="588"/>
        <v>Off</v>
      </c>
      <c r="I6263">
        <v>1127872598</v>
      </c>
      <c r="J6263" t="s">
        <v>26</v>
      </c>
      <c r="K6263">
        <v>20.99</v>
      </c>
      <c r="L6263">
        <v>21.568574000000002</v>
      </c>
      <c r="M6263">
        <v>0.60696799999999995</v>
      </c>
      <c r="N6263">
        <v>-2.8393999999999999E-2</v>
      </c>
    </row>
    <row r="6264" spans="1:14" x14ac:dyDescent="0.3">
      <c r="A6264" s="1">
        <v>43726.125</v>
      </c>
      <c r="B6264" s="1">
        <v>43725.958333333336</v>
      </c>
      <c r="C6264" s="3">
        <f t="shared" si="583"/>
        <v>9</v>
      </c>
      <c r="D6264" s="3">
        <f t="shared" si="584"/>
        <v>17</v>
      </c>
      <c r="E6264" s="4">
        <f t="shared" si="585"/>
        <v>23</v>
      </c>
      <c r="F6264" s="4">
        <f t="shared" si="586"/>
        <v>3</v>
      </c>
      <c r="G6264" s="4" t="str">
        <f t="shared" si="587"/>
        <v>Sum</v>
      </c>
      <c r="H6264" s="4" t="str">
        <f t="shared" si="588"/>
        <v>Off</v>
      </c>
      <c r="I6264">
        <v>1127872598</v>
      </c>
      <c r="J6264" t="s">
        <v>26</v>
      </c>
      <c r="K6264">
        <v>19.2</v>
      </c>
      <c r="L6264">
        <v>19.912178000000001</v>
      </c>
      <c r="M6264">
        <v>0.57303000000000004</v>
      </c>
      <c r="N6264">
        <v>0.13914799999999999</v>
      </c>
    </row>
    <row r="6265" spans="1:14" x14ac:dyDescent="0.3">
      <c r="A6265" s="1">
        <v>43726.166666666664</v>
      </c>
      <c r="B6265" s="1">
        <v>43726</v>
      </c>
      <c r="C6265" s="3">
        <f t="shared" si="583"/>
        <v>9</v>
      </c>
      <c r="D6265" s="3">
        <f t="shared" si="584"/>
        <v>18</v>
      </c>
      <c r="E6265" s="4">
        <f t="shared" si="585"/>
        <v>0</v>
      </c>
      <c r="F6265" s="4">
        <f t="shared" si="586"/>
        <v>4</v>
      </c>
      <c r="G6265" s="4" t="str">
        <f t="shared" si="587"/>
        <v>Sum</v>
      </c>
      <c r="H6265" s="4" t="str">
        <f t="shared" si="588"/>
        <v>Off</v>
      </c>
      <c r="I6265">
        <v>1127872598</v>
      </c>
      <c r="J6265" t="s">
        <v>26</v>
      </c>
      <c r="K6265">
        <v>18.03</v>
      </c>
      <c r="L6265">
        <v>18.856151000000001</v>
      </c>
      <c r="M6265">
        <v>0.718499</v>
      </c>
      <c r="N6265">
        <v>0.107652</v>
      </c>
    </row>
    <row r="6266" spans="1:14" x14ac:dyDescent="0.3">
      <c r="A6266" s="1">
        <v>43726.208333333336</v>
      </c>
      <c r="B6266" s="1">
        <v>43726.041666666664</v>
      </c>
      <c r="C6266" s="3">
        <f t="shared" si="583"/>
        <v>9</v>
      </c>
      <c r="D6266" s="3">
        <f t="shared" si="584"/>
        <v>18</v>
      </c>
      <c r="E6266" s="4">
        <f t="shared" si="585"/>
        <v>1</v>
      </c>
      <c r="F6266" s="4">
        <f t="shared" si="586"/>
        <v>4</v>
      </c>
      <c r="G6266" s="4" t="str">
        <f t="shared" si="587"/>
        <v>Sum</v>
      </c>
      <c r="H6266" s="4" t="str">
        <f t="shared" si="588"/>
        <v>Off</v>
      </c>
      <c r="I6266">
        <v>1127872598</v>
      </c>
      <c r="J6266" t="s">
        <v>26</v>
      </c>
      <c r="K6266">
        <v>17.22</v>
      </c>
      <c r="L6266">
        <v>18.087657</v>
      </c>
      <c r="M6266">
        <v>0.77026899999999998</v>
      </c>
      <c r="N6266">
        <v>9.7388000000000002E-2</v>
      </c>
    </row>
    <row r="6267" spans="1:14" x14ac:dyDescent="0.3">
      <c r="A6267" s="1">
        <v>43726.25</v>
      </c>
      <c r="B6267" s="1">
        <v>43726.083333333336</v>
      </c>
      <c r="C6267" s="3">
        <f t="shared" si="583"/>
        <v>9</v>
      </c>
      <c r="D6267" s="3">
        <f t="shared" si="584"/>
        <v>18</v>
      </c>
      <c r="E6267" s="4">
        <f t="shared" si="585"/>
        <v>2</v>
      </c>
      <c r="F6267" s="4">
        <f t="shared" si="586"/>
        <v>4</v>
      </c>
      <c r="G6267" s="4" t="str">
        <f t="shared" si="587"/>
        <v>Sum</v>
      </c>
      <c r="H6267" s="4" t="str">
        <f t="shared" si="588"/>
        <v>Off</v>
      </c>
      <c r="I6267">
        <v>1127872598</v>
      </c>
      <c r="J6267" t="s">
        <v>26</v>
      </c>
      <c r="K6267">
        <v>16.489999999999998</v>
      </c>
      <c r="L6267">
        <v>17.344175</v>
      </c>
      <c r="M6267">
        <v>0.70717399999999997</v>
      </c>
      <c r="N6267">
        <v>0.14700099999999999</v>
      </c>
    </row>
    <row r="6268" spans="1:14" x14ac:dyDescent="0.3">
      <c r="A6268" s="1">
        <v>43726.291666666664</v>
      </c>
      <c r="B6268" s="1">
        <v>43726.125</v>
      </c>
      <c r="C6268" s="3">
        <f t="shared" si="583"/>
        <v>9</v>
      </c>
      <c r="D6268" s="3">
        <f t="shared" si="584"/>
        <v>18</v>
      </c>
      <c r="E6268" s="4">
        <f t="shared" si="585"/>
        <v>3</v>
      </c>
      <c r="F6268" s="4">
        <f t="shared" si="586"/>
        <v>4</v>
      </c>
      <c r="G6268" s="4" t="str">
        <f t="shared" si="587"/>
        <v>Sum</v>
      </c>
      <c r="H6268" s="4" t="str">
        <f t="shared" si="588"/>
        <v>Off</v>
      </c>
      <c r="I6268">
        <v>1127872598</v>
      </c>
      <c r="J6268" t="s">
        <v>26</v>
      </c>
      <c r="K6268">
        <v>15.99</v>
      </c>
      <c r="L6268">
        <v>16.979248999999999</v>
      </c>
      <c r="M6268">
        <v>0.85333400000000004</v>
      </c>
      <c r="N6268">
        <v>0.13591500000000001</v>
      </c>
    </row>
    <row r="6269" spans="1:14" x14ac:dyDescent="0.3">
      <c r="A6269" s="1">
        <v>43726.333333333336</v>
      </c>
      <c r="B6269" s="1">
        <v>43726.166666666664</v>
      </c>
      <c r="C6269" s="3">
        <f t="shared" si="583"/>
        <v>9</v>
      </c>
      <c r="D6269" s="3">
        <f t="shared" si="584"/>
        <v>18</v>
      </c>
      <c r="E6269" s="4">
        <f t="shared" si="585"/>
        <v>4</v>
      </c>
      <c r="F6269" s="4">
        <f t="shared" si="586"/>
        <v>4</v>
      </c>
      <c r="G6269" s="4" t="str">
        <f t="shared" si="587"/>
        <v>Sum</v>
      </c>
      <c r="H6269" s="4" t="str">
        <f t="shared" si="588"/>
        <v>Off</v>
      </c>
      <c r="I6269">
        <v>1127872598</v>
      </c>
      <c r="J6269" t="s">
        <v>26</v>
      </c>
      <c r="K6269">
        <v>16.12</v>
      </c>
      <c r="L6269">
        <v>17.314458999999999</v>
      </c>
      <c r="M6269">
        <v>1.06016</v>
      </c>
      <c r="N6269">
        <v>0.134299</v>
      </c>
    </row>
    <row r="6270" spans="1:14" x14ac:dyDescent="0.3">
      <c r="A6270" s="1">
        <v>43726.375</v>
      </c>
      <c r="B6270" s="1">
        <v>43726.208333333336</v>
      </c>
      <c r="C6270" s="3">
        <f t="shared" si="583"/>
        <v>9</v>
      </c>
      <c r="D6270" s="3">
        <f t="shared" si="584"/>
        <v>18</v>
      </c>
      <c r="E6270" s="4">
        <f t="shared" si="585"/>
        <v>5</v>
      </c>
      <c r="F6270" s="4">
        <f t="shared" si="586"/>
        <v>4</v>
      </c>
      <c r="G6270" s="4" t="str">
        <f t="shared" si="587"/>
        <v>Sum</v>
      </c>
      <c r="H6270" s="4" t="str">
        <f t="shared" si="588"/>
        <v>Off</v>
      </c>
      <c r="I6270">
        <v>1127872598</v>
      </c>
      <c r="J6270" t="s">
        <v>26</v>
      </c>
      <c r="K6270">
        <v>17.93</v>
      </c>
      <c r="L6270">
        <v>19.375039999999998</v>
      </c>
      <c r="M6270">
        <v>1.3373550000000001</v>
      </c>
      <c r="N6270">
        <v>0.107685</v>
      </c>
    </row>
    <row r="6271" spans="1:14" x14ac:dyDescent="0.3">
      <c r="A6271" s="1">
        <v>43726.416666666664</v>
      </c>
      <c r="B6271" s="1">
        <v>43726.25</v>
      </c>
      <c r="C6271" s="3">
        <f t="shared" si="583"/>
        <v>9</v>
      </c>
      <c r="D6271" s="3">
        <f t="shared" si="584"/>
        <v>18</v>
      </c>
      <c r="E6271" s="4">
        <f t="shared" si="585"/>
        <v>6</v>
      </c>
      <c r="F6271" s="4">
        <f t="shared" si="586"/>
        <v>4</v>
      </c>
      <c r="G6271" s="4" t="str">
        <f t="shared" si="587"/>
        <v>Sum</v>
      </c>
      <c r="H6271" s="4" t="str">
        <f t="shared" si="588"/>
        <v>Off</v>
      </c>
      <c r="I6271">
        <v>1127872598</v>
      </c>
      <c r="J6271" t="s">
        <v>26</v>
      </c>
      <c r="K6271">
        <v>21.45</v>
      </c>
      <c r="L6271">
        <v>22.658681000000001</v>
      </c>
      <c r="M6271">
        <v>1.0555369999999999</v>
      </c>
      <c r="N6271">
        <v>0.153144</v>
      </c>
    </row>
    <row r="6272" spans="1:14" x14ac:dyDescent="0.3">
      <c r="A6272" s="1">
        <v>43726.458333333336</v>
      </c>
      <c r="B6272" s="1">
        <v>43726.291666666664</v>
      </c>
      <c r="C6272" s="3">
        <f t="shared" si="583"/>
        <v>9</v>
      </c>
      <c r="D6272" s="3">
        <f t="shared" si="584"/>
        <v>18</v>
      </c>
      <c r="E6272" s="4">
        <f t="shared" si="585"/>
        <v>7</v>
      </c>
      <c r="F6272" s="4">
        <f t="shared" si="586"/>
        <v>4</v>
      </c>
      <c r="G6272" s="4" t="str">
        <f t="shared" si="587"/>
        <v>Sum</v>
      </c>
      <c r="H6272" s="4" t="str">
        <f t="shared" si="588"/>
        <v>Off</v>
      </c>
      <c r="I6272">
        <v>1127872598</v>
      </c>
      <c r="J6272" t="s">
        <v>26</v>
      </c>
      <c r="K6272">
        <v>21.6</v>
      </c>
      <c r="L6272">
        <v>22.325800000000001</v>
      </c>
      <c r="M6272">
        <v>0.73904700000000001</v>
      </c>
      <c r="N6272">
        <v>-1.3247E-2</v>
      </c>
    </row>
    <row r="6273" spans="1:14" x14ac:dyDescent="0.3">
      <c r="A6273" s="1">
        <v>43726.5</v>
      </c>
      <c r="B6273" s="1">
        <v>43726.333333333336</v>
      </c>
      <c r="C6273" s="3">
        <f t="shared" si="583"/>
        <v>9</v>
      </c>
      <c r="D6273" s="3">
        <f t="shared" si="584"/>
        <v>18</v>
      </c>
      <c r="E6273" s="4">
        <f t="shared" si="585"/>
        <v>8</v>
      </c>
      <c r="F6273" s="4">
        <f t="shared" si="586"/>
        <v>4</v>
      </c>
      <c r="G6273" s="4" t="str">
        <f t="shared" si="587"/>
        <v>Sum</v>
      </c>
      <c r="H6273" s="4" t="str">
        <f t="shared" si="588"/>
        <v>Off</v>
      </c>
      <c r="I6273">
        <v>1127872598</v>
      </c>
      <c r="J6273" t="s">
        <v>26</v>
      </c>
      <c r="K6273">
        <v>21.66</v>
      </c>
      <c r="L6273">
        <v>22.241422</v>
      </c>
      <c r="M6273">
        <v>0.63940600000000003</v>
      </c>
      <c r="N6273">
        <v>-5.7984000000000001E-2</v>
      </c>
    </row>
    <row r="6274" spans="1:14" x14ac:dyDescent="0.3">
      <c r="A6274" s="1">
        <v>43726.541666666664</v>
      </c>
      <c r="B6274" s="1">
        <v>43726.375</v>
      </c>
      <c r="C6274" s="3">
        <f t="shared" si="583"/>
        <v>9</v>
      </c>
      <c r="D6274" s="3">
        <f t="shared" si="584"/>
        <v>18</v>
      </c>
      <c r="E6274" s="4">
        <f t="shared" si="585"/>
        <v>9</v>
      </c>
      <c r="F6274" s="4">
        <f t="shared" si="586"/>
        <v>4</v>
      </c>
      <c r="G6274" s="4" t="str">
        <f t="shared" si="587"/>
        <v>Sum</v>
      </c>
      <c r="H6274" s="4" t="str">
        <f t="shared" si="588"/>
        <v>Off</v>
      </c>
      <c r="I6274">
        <v>1127872598</v>
      </c>
      <c r="J6274" t="s">
        <v>26</v>
      </c>
      <c r="K6274">
        <v>22.39</v>
      </c>
      <c r="L6274">
        <v>23.244554000000001</v>
      </c>
      <c r="M6274">
        <v>0.882247</v>
      </c>
      <c r="N6274">
        <v>-2.7692999999999999E-2</v>
      </c>
    </row>
    <row r="6275" spans="1:14" x14ac:dyDescent="0.3">
      <c r="A6275" s="1">
        <v>43726.583333333336</v>
      </c>
      <c r="B6275" s="1">
        <v>43726.416666666664</v>
      </c>
      <c r="C6275" s="3">
        <f t="shared" ref="C6275:C6338" si="589">MONTH(B6275)</f>
        <v>9</v>
      </c>
      <c r="D6275" s="3">
        <f t="shared" ref="D6275:D6338" si="590">DAY(B6275)</f>
        <v>18</v>
      </c>
      <c r="E6275" s="4">
        <f t="shared" ref="E6275:E6338" si="591">HOUR(B6275)</f>
        <v>10</v>
      </c>
      <c r="F6275" s="4">
        <f t="shared" ref="F6275:F6338" si="592">WEEKDAY(B6275)</f>
        <v>4</v>
      </c>
      <c r="G6275" s="4" t="str">
        <f t="shared" ref="G6275:G6338" si="593">IF(AND(C6275&gt;4,C6275&lt;10),"Sum","Win")</f>
        <v>Sum</v>
      </c>
      <c r="H6275" s="4" t="str">
        <f t="shared" si="588"/>
        <v>On</v>
      </c>
      <c r="I6275">
        <v>1127872598</v>
      </c>
      <c r="J6275" t="s">
        <v>26</v>
      </c>
      <c r="K6275">
        <v>23.41</v>
      </c>
      <c r="L6275">
        <v>24.502632999999999</v>
      </c>
      <c r="M6275">
        <v>1.2368189999999999</v>
      </c>
      <c r="N6275">
        <v>-0.14418600000000001</v>
      </c>
    </row>
    <row r="6276" spans="1:14" x14ac:dyDescent="0.3">
      <c r="A6276" s="1">
        <v>43726.625</v>
      </c>
      <c r="B6276" s="1">
        <v>43726.458333333336</v>
      </c>
      <c r="C6276" s="3">
        <f t="shared" si="589"/>
        <v>9</v>
      </c>
      <c r="D6276" s="3">
        <f t="shared" si="590"/>
        <v>18</v>
      </c>
      <c r="E6276" s="4">
        <f t="shared" si="591"/>
        <v>11</v>
      </c>
      <c r="F6276" s="4">
        <f t="shared" si="592"/>
        <v>4</v>
      </c>
      <c r="G6276" s="4" t="str">
        <f t="shared" si="593"/>
        <v>Sum</v>
      </c>
      <c r="H6276" s="4" t="str">
        <f t="shared" si="588"/>
        <v>On</v>
      </c>
      <c r="I6276">
        <v>1127872598</v>
      </c>
      <c r="J6276" t="s">
        <v>26</v>
      </c>
      <c r="K6276">
        <v>24.46</v>
      </c>
      <c r="L6276">
        <v>25.848389999999998</v>
      </c>
      <c r="M6276">
        <v>1.5017769999999999</v>
      </c>
      <c r="N6276">
        <v>-0.113387</v>
      </c>
    </row>
    <row r="6277" spans="1:14" x14ac:dyDescent="0.3">
      <c r="A6277" s="1">
        <v>43726.666666666664</v>
      </c>
      <c r="B6277" s="1">
        <v>43726.5</v>
      </c>
      <c r="C6277" s="3">
        <f t="shared" si="589"/>
        <v>9</v>
      </c>
      <c r="D6277" s="3">
        <f t="shared" si="590"/>
        <v>18</v>
      </c>
      <c r="E6277" s="4">
        <f t="shared" si="591"/>
        <v>12</v>
      </c>
      <c r="F6277" s="4">
        <f t="shared" si="592"/>
        <v>4</v>
      </c>
      <c r="G6277" s="4" t="str">
        <f t="shared" si="593"/>
        <v>Sum</v>
      </c>
      <c r="H6277" s="4" t="str">
        <f t="shared" si="588"/>
        <v>On</v>
      </c>
      <c r="I6277">
        <v>1127872598</v>
      </c>
      <c r="J6277" t="s">
        <v>26</v>
      </c>
      <c r="K6277">
        <v>25.93</v>
      </c>
      <c r="L6277">
        <v>27.719833000000001</v>
      </c>
      <c r="M6277">
        <v>1.7625770000000001</v>
      </c>
      <c r="N6277">
        <v>2.7255999999999999E-2</v>
      </c>
    </row>
    <row r="6278" spans="1:14" x14ac:dyDescent="0.3">
      <c r="A6278" s="1">
        <v>43726.708333333336</v>
      </c>
      <c r="B6278" s="1">
        <v>43726.541666666664</v>
      </c>
      <c r="C6278" s="3">
        <f t="shared" si="589"/>
        <v>9</v>
      </c>
      <c r="D6278" s="3">
        <f t="shared" si="590"/>
        <v>18</v>
      </c>
      <c r="E6278" s="4">
        <f t="shared" si="591"/>
        <v>13</v>
      </c>
      <c r="F6278" s="4">
        <f t="shared" si="592"/>
        <v>4</v>
      </c>
      <c r="G6278" s="4" t="str">
        <f t="shared" si="593"/>
        <v>Sum</v>
      </c>
      <c r="H6278" s="4" t="str">
        <f t="shared" si="588"/>
        <v>On</v>
      </c>
      <c r="I6278">
        <v>1127872598</v>
      </c>
      <c r="J6278" t="s">
        <v>26</v>
      </c>
      <c r="K6278">
        <v>29.92</v>
      </c>
      <c r="L6278">
        <v>33.924270999999997</v>
      </c>
      <c r="M6278">
        <v>3.9478939999999998</v>
      </c>
      <c r="N6278">
        <v>5.6376999999999997E-2</v>
      </c>
    </row>
    <row r="6279" spans="1:14" x14ac:dyDescent="0.3">
      <c r="A6279" s="1">
        <v>43726.75</v>
      </c>
      <c r="B6279" s="1">
        <v>43726.583333333336</v>
      </c>
      <c r="C6279" s="3">
        <f t="shared" si="589"/>
        <v>9</v>
      </c>
      <c r="D6279" s="3">
        <f t="shared" si="590"/>
        <v>18</v>
      </c>
      <c r="E6279" s="4">
        <f t="shared" si="591"/>
        <v>14</v>
      </c>
      <c r="F6279" s="4">
        <f t="shared" si="592"/>
        <v>4</v>
      </c>
      <c r="G6279" s="4" t="str">
        <f t="shared" si="593"/>
        <v>Sum</v>
      </c>
      <c r="H6279" s="4" t="str">
        <f t="shared" si="588"/>
        <v>On</v>
      </c>
      <c r="I6279">
        <v>1127872598</v>
      </c>
      <c r="J6279" t="s">
        <v>26</v>
      </c>
      <c r="K6279">
        <v>31.38</v>
      </c>
      <c r="L6279">
        <v>36.177126000000001</v>
      </c>
      <c r="M6279">
        <v>4.7862580000000001</v>
      </c>
      <c r="N6279">
        <v>1.0867999999999999E-2</v>
      </c>
    </row>
    <row r="6280" spans="1:14" x14ac:dyDescent="0.3">
      <c r="A6280" s="1">
        <v>43726.791666666664</v>
      </c>
      <c r="B6280" s="1">
        <v>43726.625</v>
      </c>
      <c r="C6280" s="3">
        <f t="shared" si="589"/>
        <v>9</v>
      </c>
      <c r="D6280" s="3">
        <f t="shared" si="590"/>
        <v>18</v>
      </c>
      <c r="E6280" s="4">
        <f t="shared" si="591"/>
        <v>15</v>
      </c>
      <c r="F6280" s="4">
        <f t="shared" si="592"/>
        <v>4</v>
      </c>
      <c r="G6280" s="4" t="str">
        <f t="shared" si="593"/>
        <v>Sum</v>
      </c>
      <c r="H6280" s="4" t="str">
        <f t="shared" si="588"/>
        <v>On</v>
      </c>
      <c r="I6280">
        <v>1127872598</v>
      </c>
      <c r="J6280" t="s">
        <v>26</v>
      </c>
      <c r="K6280">
        <v>35.46</v>
      </c>
      <c r="L6280">
        <v>40.801783999999998</v>
      </c>
      <c r="M6280">
        <v>5.3716340000000002</v>
      </c>
      <c r="N6280">
        <v>-2.9850000000000002E-2</v>
      </c>
    </row>
    <row r="6281" spans="1:14" x14ac:dyDescent="0.3">
      <c r="A6281" s="1">
        <v>43726.833333333336</v>
      </c>
      <c r="B6281" s="1">
        <v>43726.666666666664</v>
      </c>
      <c r="C6281" s="3">
        <f t="shared" si="589"/>
        <v>9</v>
      </c>
      <c r="D6281" s="3">
        <f t="shared" si="590"/>
        <v>18</v>
      </c>
      <c r="E6281" s="4">
        <f t="shared" si="591"/>
        <v>16</v>
      </c>
      <c r="F6281" s="4">
        <f t="shared" si="592"/>
        <v>4</v>
      </c>
      <c r="G6281" s="4" t="str">
        <f t="shared" si="593"/>
        <v>Sum</v>
      </c>
      <c r="H6281" s="4" t="str">
        <f t="shared" si="588"/>
        <v>On</v>
      </c>
      <c r="I6281">
        <v>1127872598</v>
      </c>
      <c r="J6281" t="s">
        <v>26</v>
      </c>
      <c r="K6281">
        <v>39.799999999999997</v>
      </c>
      <c r="L6281">
        <v>47.098438000000002</v>
      </c>
      <c r="M6281">
        <v>7.4128959999999999</v>
      </c>
      <c r="N6281">
        <v>-0.114458</v>
      </c>
    </row>
    <row r="6282" spans="1:14" x14ac:dyDescent="0.3">
      <c r="A6282" s="1">
        <v>43726.875</v>
      </c>
      <c r="B6282" s="1">
        <v>43726.708333333336</v>
      </c>
      <c r="C6282" s="3">
        <f t="shared" si="589"/>
        <v>9</v>
      </c>
      <c r="D6282" s="3">
        <f t="shared" si="590"/>
        <v>18</v>
      </c>
      <c r="E6282" s="4">
        <f t="shared" si="591"/>
        <v>17</v>
      </c>
      <c r="F6282" s="4">
        <f t="shared" si="592"/>
        <v>4</v>
      </c>
      <c r="G6282" s="4" t="str">
        <f t="shared" si="593"/>
        <v>Sum</v>
      </c>
      <c r="H6282" s="4" t="str">
        <f t="shared" si="588"/>
        <v>On</v>
      </c>
      <c r="I6282">
        <v>1127872598</v>
      </c>
      <c r="J6282" t="s">
        <v>26</v>
      </c>
      <c r="K6282">
        <v>35.76</v>
      </c>
      <c r="L6282">
        <v>42.371997999999998</v>
      </c>
      <c r="M6282">
        <v>6.7213880000000001</v>
      </c>
      <c r="N6282">
        <v>-0.10939</v>
      </c>
    </row>
    <row r="6283" spans="1:14" x14ac:dyDescent="0.3">
      <c r="A6283" s="1">
        <v>43726.916666666664</v>
      </c>
      <c r="B6283" s="1">
        <v>43726.75</v>
      </c>
      <c r="C6283" s="3">
        <f t="shared" si="589"/>
        <v>9</v>
      </c>
      <c r="D6283" s="3">
        <f t="shared" si="590"/>
        <v>18</v>
      </c>
      <c r="E6283" s="4">
        <f t="shared" si="591"/>
        <v>18</v>
      </c>
      <c r="F6283" s="4">
        <f t="shared" si="592"/>
        <v>4</v>
      </c>
      <c r="G6283" s="4" t="str">
        <f t="shared" si="593"/>
        <v>Sum</v>
      </c>
      <c r="H6283" s="4" t="str">
        <f t="shared" ref="H6283:H6346" si="594">+IF(OR(F6283&lt;2,F6283&gt;6),"Off",IF(AND(G6283="Win",E6283&gt;7,E6283&lt;13),"On",IF(AND(G6283="Win",E6283&gt;16,E6283&lt;22),"On",IF(AND(G6283="Sum",E6283&gt;9,E6283&lt;22),"On","Off"))))</f>
        <v>On</v>
      </c>
      <c r="I6283">
        <v>1127872598</v>
      </c>
      <c r="J6283" t="s">
        <v>26</v>
      </c>
      <c r="K6283">
        <v>30.84</v>
      </c>
      <c r="L6283">
        <v>34.985964000000003</v>
      </c>
      <c r="M6283">
        <v>3.9066800000000002</v>
      </c>
      <c r="N6283">
        <v>0.239284</v>
      </c>
    </row>
    <row r="6284" spans="1:14" x14ac:dyDescent="0.3">
      <c r="A6284" s="1">
        <v>43726.958333333336</v>
      </c>
      <c r="B6284" s="1">
        <v>43726.791666666664</v>
      </c>
      <c r="C6284" s="3">
        <f t="shared" si="589"/>
        <v>9</v>
      </c>
      <c r="D6284" s="3">
        <f t="shared" si="590"/>
        <v>18</v>
      </c>
      <c r="E6284" s="4">
        <f t="shared" si="591"/>
        <v>19</v>
      </c>
      <c r="F6284" s="4">
        <f t="shared" si="592"/>
        <v>4</v>
      </c>
      <c r="G6284" s="4" t="str">
        <f t="shared" si="593"/>
        <v>Sum</v>
      </c>
      <c r="H6284" s="4" t="str">
        <f t="shared" si="594"/>
        <v>On</v>
      </c>
      <c r="I6284">
        <v>1127872598</v>
      </c>
      <c r="J6284" t="s">
        <v>26</v>
      </c>
      <c r="K6284">
        <v>30.09</v>
      </c>
      <c r="L6284">
        <v>32.362195</v>
      </c>
      <c r="M6284">
        <v>2.1445829999999999</v>
      </c>
      <c r="N6284">
        <v>0.127612</v>
      </c>
    </row>
    <row r="6285" spans="1:14" x14ac:dyDescent="0.3">
      <c r="A6285" s="1">
        <v>43727</v>
      </c>
      <c r="B6285" s="1">
        <v>43726.833333333336</v>
      </c>
      <c r="C6285" s="3">
        <f t="shared" si="589"/>
        <v>9</v>
      </c>
      <c r="D6285" s="3">
        <f t="shared" si="590"/>
        <v>18</v>
      </c>
      <c r="E6285" s="4">
        <f t="shared" si="591"/>
        <v>20</v>
      </c>
      <c r="F6285" s="4">
        <f t="shared" si="592"/>
        <v>4</v>
      </c>
      <c r="G6285" s="4" t="str">
        <f t="shared" si="593"/>
        <v>Sum</v>
      </c>
      <c r="H6285" s="4" t="str">
        <f t="shared" si="594"/>
        <v>On</v>
      </c>
      <c r="I6285">
        <v>1127872598</v>
      </c>
      <c r="J6285" t="s">
        <v>26</v>
      </c>
      <c r="K6285">
        <v>26.94</v>
      </c>
      <c r="L6285">
        <v>28.0608</v>
      </c>
      <c r="M6285">
        <v>1.0148330000000001</v>
      </c>
      <c r="N6285">
        <v>0.10596700000000001</v>
      </c>
    </row>
    <row r="6286" spans="1:14" x14ac:dyDescent="0.3">
      <c r="A6286" s="1">
        <v>43727.041666666664</v>
      </c>
      <c r="B6286" s="1">
        <v>43726.875</v>
      </c>
      <c r="C6286" s="3">
        <f t="shared" si="589"/>
        <v>9</v>
      </c>
      <c r="D6286" s="3">
        <f t="shared" si="590"/>
        <v>18</v>
      </c>
      <c r="E6286" s="4">
        <f t="shared" si="591"/>
        <v>21</v>
      </c>
      <c r="F6286" s="4">
        <f t="shared" si="592"/>
        <v>4</v>
      </c>
      <c r="G6286" s="4" t="str">
        <f t="shared" si="593"/>
        <v>Sum</v>
      </c>
      <c r="H6286" s="4" t="str">
        <f t="shared" si="594"/>
        <v>On</v>
      </c>
      <c r="I6286">
        <v>1127872598</v>
      </c>
      <c r="J6286" t="s">
        <v>26</v>
      </c>
      <c r="K6286">
        <v>22.96</v>
      </c>
      <c r="L6286">
        <v>23.942415</v>
      </c>
      <c r="M6286">
        <v>0.89356999999999998</v>
      </c>
      <c r="N6286">
        <v>8.8844999999999993E-2</v>
      </c>
    </row>
    <row r="6287" spans="1:14" x14ac:dyDescent="0.3">
      <c r="A6287" s="1">
        <v>43727.083333333336</v>
      </c>
      <c r="B6287" s="1">
        <v>43726.916666666664</v>
      </c>
      <c r="C6287" s="3">
        <f t="shared" si="589"/>
        <v>9</v>
      </c>
      <c r="D6287" s="3">
        <f t="shared" si="590"/>
        <v>18</v>
      </c>
      <c r="E6287" s="4">
        <f t="shared" si="591"/>
        <v>22</v>
      </c>
      <c r="F6287" s="4">
        <f t="shared" si="592"/>
        <v>4</v>
      </c>
      <c r="G6287" s="4" t="str">
        <f t="shared" si="593"/>
        <v>Sum</v>
      </c>
      <c r="H6287" s="4" t="str">
        <f t="shared" si="594"/>
        <v>Off</v>
      </c>
      <c r="I6287">
        <v>1127872598</v>
      </c>
      <c r="J6287" t="s">
        <v>26</v>
      </c>
      <c r="K6287">
        <v>21.07</v>
      </c>
      <c r="L6287">
        <v>21.823052000000001</v>
      </c>
      <c r="M6287">
        <v>0.57027600000000001</v>
      </c>
      <c r="N6287">
        <v>0.18277599999999999</v>
      </c>
    </row>
    <row r="6288" spans="1:14" x14ac:dyDescent="0.3">
      <c r="A6288" s="1">
        <v>43727.125</v>
      </c>
      <c r="B6288" s="1">
        <v>43726.958333333336</v>
      </c>
      <c r="C6288" s="3">
        <f t="shared" si="589"/>
        <v>9</v>
      </c>
      <c r="D6288" s="3">
        <f t="shared" si="590"/>
        <v>18</v>
      </c>
      <c r="E6288" s="4">
        <f t="shared" si="591"/>
        <v>23</v>
      </c>
      <c r="F6288" s="4">
        <f t="shared" si="592"/>
        <v>4</v>
      </c>
      <c r="G6288" s="4" t="str">
        <f t="shared" si="593"/>
        <v>Sum</v>
      </c>
      <c r="H6288" s="4" t="str">
        <f t="shared" si="594"/>
        <v>Off</v>
      </c>
      <c r="I6288">
        <v>1127872598</v>
      </c>
      <c r="J6288" t="s">
        <v>26</v>
      </c>
      <c r="K6288">
        <v>19.05</v>
      </c>
      <c r="L6288">
        <v>19.948581000000001</v>
      </c>
      <c r="M6288">
        <v>0.71084800000000004</v>
      </c>
      <c r="N6288">
        <v>0.18773300000000001</v>
      </c>
    </row>
    <row r="6289" spans="1:14" x14ac:dyDescent="0.3">
      <c r="A6289" s="1">
        <v>43727.166666666664</v>
      </c>
      <c r="B6289" s="1">
        <v>43727</v>
      </c>
      <c r="C6289" s="3">
        <f t="shared" si="589"/>
        <v>9</v>
      </c>
      <c r="D6289" s="3">
        <f t="shared" si="590"/>
        <v>19</v>
      </c>
      <c r="E6289" s="4">
        <f t="shared" si="591"/>
        <v>0</v>
      </c>
      <c r="F6289" s="4">
        <f t="shared" si="592"/>
        <v>5</v>
      </c>
      <c r="G6289" s="4" t="str">
        <f t="shared" si="593"/>
        <v>Sum</v>
      </c>
      <c r="H6289" s="4" t="str">
        <f t="shared" si="594"/>
        <v>Off</v>
      </c>
      <c r="I6289">
        <v>1127872598</v>
      </c>
      <c r="J6289" t="s">
        <v>26</v>
      </c>
      <c r="K6289">
        <v>16.940000000000001</v>
      </c>
      <c r="L6289">
        <v>17.623073000000002</v>
      </c>
      <c r="M6289">
        <v>0.50396200000000002</v>
      </c>
      <c r="N6289">
        <v>0.17911099999999999</v>
      </c>
    </row>
    <row r="6290" spans="1:14" x14ac:dyDescent="0.3">
      <c r="A6290" s="1">
        <v>43727.208333333336</v>
      </c>
      <c r="B6290" s="1">
        <v>43727.041666666664</v>
      </c>
      <c r="C6290" s="3">
        <f t="shared" si="589"/>
        <v>9</v>
      </c>
      <c r="D6290" s="3">
        <f t="shared" si="590"/>
        <v>19</v>
      </c>
      <c r="E6290" s="4">
        <f t="shared" si="591"/>
        <v>1</v>
      </c>
      <c r="F6290" s="4">
        <f t="shared" si="592"/>
        <v>5</v>
      </c>
      <c r="G6290" s="4" t="str">
        <f t="shared" si="593"/>
        <v>Sum</v>
      </c>
      <c r="H6290" s="4" t="str">
        <f t="shared" si="594"/>
        <v>Off</v>
      </c>
      <c r="I6290">
        <v>1127872598</v>
      </c>
      <c r="J6290" t="s">
        <v>26</v>
      </c>
      <c r="K6290">
        <v>16.45</v>
      </c>
      <c r="L6290">
        <v>17.157046000000001</v>
      </c>
      <c r="M6290">
        <v>0.50370999999999999</v>
      </c>
      <c r="N6290">
        <v>0.20333599999999999</v>
      </c>
    </row>
    <row r="6291" spans="1:14" x14ac:dyDescent="0.3">
      <c r="A6291" s="1">
        <v>43727.25</v>
      </c>
      <c r="B6291" s="1">
        <v>43727.083333333336</v>
      </c>
      <c r="C6291" s="3">
        <f t="shared" si="589"/>
        <v>9</v>
      </c>
      <c r="D6291" s="3">
        <f t="shared" si="590"/>
        <v>19</v>
      </c>
      <c r="E6291" s="4">
        <f t="shared" si="591"/>
        <v>2</v>
      </c>
      <c r="F6291" s="4">
        <f t="shared" si="592"/>
        <v>5</v>
      </c>
      <c r="G6291" s="4" t="str">
        <f t="shared" si="593"/>
        <v>Sum</v>
      </c>
      <c r="H6291" s="4" t="str">
        <f t="shared" si="594"/>
        <v>Off</v>
      </c>
      <c r="I6291">
        <v>1127872598</v>
      </c>
      <c r="J6291" t="s">
        <v>26</v>
      </c>
      <c r="K6291">
        <v>15.53</v>
      </c>
      <c r="L6291">
        <v>16.245815</v>
      </c>
      <c r="M6291">
        <v>0.55188499999999996</v>
      </c>
      <c r="N6291">
        <v>0.16392999999999999</v>
      </c>
    </row>
    <row r="6292" spans="1:14" x14ac:dyDescent="0.3">
      <c r="A6292" s="1">
        <v>43727.291666666664</v>
      </c>
      <c r="B6292" s="1">
        <v>43727.125</v>
      </c>
      <c r="C6292" s="3">
        <f t="shared" si="589"/>
        <v>9</v>
      </c>
      <c r="D6292" s="3">
        <f t="shared" si="590"/>
        <v>19</v>
      </c>
      <c r="E6292" s="4">
        <f t="shared" si="591"/>
        <v>3</v>
      </c>
      <c r="F6292" s="4">
        <f t="shared" si="592"/>
        <v>5</v>
      </c>
      <c r="G6292" s="4" t="str">
        <f t="shared" si="593"/>
        <v>Sum</v>
      </c>
      <c r="H6292" s="4" t="str">
        <f t="shared" si="594"/>
        <v>Off</v>
      </c>
      <c r="I6292">
        <v>1127872598</v>
      </c>
      <c r="J6292" t="s">
        <v>26</v>
      </c>
      <c r="K6292">
        <v>14.99</v>
      </c>
      <c r="L6292">
        <v>15.76844</v>
      </c>
      <c r="M6292">
        <v>0.674736</v>
      </c>
      <c r="N6292">
        <v>0.103704</v>
      </c>
    </row>
    <row r="6293" spans="1:14" x14ac:dyDescent="0.3">
      <c r="A6293" s="1">
        <v>43727.333333333336</v>
      </c>
      <c r="B6293" s="1">
        <v>43727.166666666664</v>
      </c>
      <c r="C6293" s="3">
        <f t="shared" si="589"/>
        <v>9</v>
      </c>
      <c r="D6293" s="3">
        <f t="shared" si="590"/>
        <v>19</v>
      </c>
      <c r="E6293" s="4">
        <f t="shared" si="591"/>
        <v>4</v>
      </c>
      <c r="F6293" s="4">
        <f t="shared" si="592"/>
        <v>5</v>
      </c>
      <c r="G6293" s="4" t="str">
        <f t="shared" si="593"/>
        <v>Sum</v>
      </c>
      <c r="H6293" s="4" t="str">
        <f t="shared" si="594"/>
        <v>Off</v>
      </c>
      <c r="I6293">
        <v>1127872598</v>
      </c>
      <c r="J6293" t="s">
        <v>26</v>
      </c>
      <c r="K6293">
        <v>15.26</v>
      </c>
      <c r="L6293">
        <v>16.328153</v>
      </c>
      <c r="M6293">
        <v>0.95030199999999998</v>
      </c>
      <c r="N6293">
        <v>0.117851</v>
      </c>
    </row>
    <row r="6294" spans="1:14" x14ac:dyDescent="0.3">
      <c r="A6294" s="1">
        <v>43727.375</v>
      </c>
      <c r="B6294" s="1">
        <v>43727.208333333336</v>
      </c>
      <c r="C6294" s="3">
        <f t="shared" si="589"/>
        <v>9</v>
      </c>
      <c r="D6294" s="3">
        <f t="shared" si="590"/>
        <v>19</v>
      </c>
      <c r="E6294" s="4">
        <f t="shared" si="591"/>
        <v>5</v>
      </c>
      <c r="F6294" s="4">
        <f t="shared" si="592"/>
        <v>5</v>
      </c>
      <c r="G6294" s="4" t="str">
        <f t="shared" si="593"/>
        <v>Sum</v>
      </c>
      <c r="H6294" s="4" t="str">
        <f t="shared" si="594"/>
        <v>Off</v>
      </c>
      <c r="I6294">
        <v>1127872598</v>
      </c>
      <c r="J6294" t="s">
        <v>26</v>
      </c>
      <c r="K6294">
        <v>16.46</v>
      </c>
      <c r="L6294">
        <v>17.555074000000001</v>
      </c>
      <c r="M6294">
        <v>1.0098020000000001</v>
      </c>
      <c r="N6294">
        <v>8.5272000000000001E-2</v>
      </c>
    </row>
    <row r="6295" spans="1:14" x14ac:dyDescent="0.3">
      <c r="A6295" s="1">
        <v>43727.416666666664</v>
      </c>
      <c r="B6295" s="1">
        <v>43727.25</v>
      </c>
      <c r="C6295" s="3">
        <f t="shared" si="589"/>
        <v>9</v>
      </c>
      <c r="D6295" s="3">
        <f t="shared" si="590"/>
        <v>19</v>
      </c>
      <c r="E6295" s="4">
        <f t="shared" si="591"/>
        <v>6</v>
      </c>
      <c r="F6295" s="4">
        <f t="shared" si="592"/>
        <v>5</v>
      </c>
      <c r="G6295" s="4" t="str">
        <f t="shared" si="593"/>
        <v>Sum</v>
      </c>
      <c r="H6295" s="4" t="str">
        <f t="shared" si="594"/>
        <v>Off</v>
      </c>
      <c r="I6295">
        <v>1127872598</v>
      </c>
      <c r="J6295" t="s">
        <v>26</v>
      </c>
      <c r="K6295">
        <v>20.13</v>
      </c>
      <c r="L6295">
        <v>21.085844000000002</v>
      </c>
      <c r="M6295">
        <v>0.94630999999999998</v>
      </c>
      <c r="N6295">
        <v>9.5340000000000008E-3</v>
      </c>
    </row>
    <row r="6296" spans="1:14" x14ac:dyDescent="0.3">
      <c r="A6296" s="1">
        <v>43727.458333333336</v>
      </c>
      <c r="B6296" s="1">
        <v>43727.291666666664</v>
      </c>
      <c r="C6296" s="3">
        <f t="shared" si="589"/>
        <v>9</v>
      </c>
      <c r="D6296" s="3">
        <f t="shared" si="590"/>
        <v>19</v>
      </c>
      <c r="E6296" s="4">
        <f t="shared" si="591"/>
        <v>7</v>
      </c>
      <c r="F6296" s="4">
        <f t="shared" si="592"/>
        <v>5</v>
      </c>
      <c r="G6296" s="4" t="str">
        <f t="shared" si="593"/>
        <v>Sum</v>
      </c>
      <c r="H6296" s="4" t="str">
        <f t="shared" si="594"/>
        <v>Off</v>
      </c>
      <c r="I6296">
        <v>1127872598</v>
      </c>
      <c r="J6296" t="s">
        <v>26</v>
      </c>
      <c r="K6296">
        <v>20.54</v>
      </c>
      <c r="L6296">
        <v>21.469417</v>
      </c>
      <c r="M6296">
        <v>0.94323599999999996</v>
      </c>
      <c r="N6296">
        <v>-1.3819E-2</v>
      </c>
    </row>
    <row r="6297" spans="1:14" x14ac:dyDescent="0.3">
      <c r="A6297" s="1">
        <v>43727.5</v>
      </c>
      <c r="B6297" s="1">
        <v>43727.333333333336</v>
      </c>
      <c r="C6297" s="3">
        <f t="shared" si="589"/>
        <v>9</v>
      </c>
      <c r="D6297" s="3">
        <f t="shared" si="590"/>
        <v>19</v>
      </c>
      <c r="E6297" s="4">
        <f t="shared" si="591"/>
        <v>8</v>
      </c>
      <c r="F6297" s="4">
        <f t="shared" si="592"/>
        <v>5</v>
      </c>
      <c r="G6297" s="4" t="str">
        <f t="shared" si="593"/>
        <v>Sum</v>
      </c>
      <c r="H6297" s="4" t="str">
        <f t="shared" si="594"/>
        <v>Off</v>
      </c>
      <c r="I6297">
        <v>1127872598</v>
      </c>
      <c r="J6297" t="s">
        <v>26</v>
      </c>
      <c r="K6297">
        <v>20.57</v>
      </c>
      <c r="L6297">
        <v>21.570273</v>
      </c>
      <c r="M6297">
        <v>0.91262799999999999</v>
      </c>
      <c r="N6297">
        <v>8.7645000000000001E-2</v>
      </c>
    </row>
    <row r="6298" spans="1:14" x14ac:dyDescent="0.3">
      <c r="A6298" s="1">
        <v>43727.541666666664</v>
      </c>
      <c r="B6298" s="1">
        <v>43727.375</v>
      </c>
      <c r="C6298" s="3">
        <f t="shared" si="589"/>
        <v>9</v>
      </c>
      <c r="D6298" s="3">
        <f t="shared" si="590"/>
        <v>19</v>
      </c>
      <c r="E6298" s="4">
        <f t="shared" si="591"/>
        <v>9</v>
      </c>
      <c r="F6298" s="4">
        <f t="shared" si="592"/>
        <v>5</v>
      </c>
      <c r="G6298" s="4" t="str">
        <f t="shared" si="593"/>
        <v>Sum</v>
      </c>
      <c r="H6298" s="4" t="str">
        <f t="shared" si="594"/>
        <v>Off</v>
      </c>
      <c r="I6298">
        <v>1127872598</v>
      </c>
      <c r="J6298" t="s">
        <v>26</v>
      </c>
      <c r="K6298">
        <v>21.36</v>
      </c>
      <c r="L6298">
        <v>22.588442000000001</v>
      </c>
      <c r="M6298">
        <v>1.0036210000000001</v>
      </c>
      <c r="N6298">
        <v>0.22482099999999999</v>
      </c>
    </row>
    <row r="6299" spans="1:14" x14ac:dyDescent="0.3">
      <c r="A6299" s="1">
        <v>43727.583333333336</v>
      </c>
      <c r="B6299" s="1">
        <v>43727.416666666664</v>
      </c>
      <c r="C6299" s="3">
        <f t="shared" si="589"/>
        <v>9</v>
      </c>
      <c r="D6299" s="3">
        <f t="shared" si="590"/>
        <v>19</v>
      </c>
      <c r="E6299" s="4">
        <f t="shared" si="591"/>
        <v>10</v>
      </c>
      <c r="F6299" s="4">
        <f t="shared" si="592"/>
        <v>5</v>
      </c>
      <c r="G6299" s="4" t="str">
        <f t="shared" si="593"/>
        <v>Sum</v>
      </c>
      <c r="H6299" s="4" t="str">
        <f t="shared" si="594"/>
        <v>On</v>
      </c>
      <c r="I6299">
        <v>1127872598</v>
      </c>
      <c r="J6299" t="s">
        <v>26</v>
      </c>
      <c r="K6299">
        <v>22.48</v>
      </c>
      <c r="L6299">
        <v>23.883569000000001</v>
      </c>
      <c r="M6299">
        <v>1.1858249999999999</v>
      </c>
      <c r="N6299">
        <v>0.21774399999999999</v>
      </c>
    </row>
    <row r="6300" spans="1:14" x14ac:dyDescent="0.3">
      <c r="A6300" s="1">
        <v>43727.625</v>
      </c>
      <c r="B6300" s="1">
        <v>43727.458333333336</v>
      </c>
      <c r="C6300" s="3">
        <f t="shared" si="589"/>
        <v>9</v>
      </c>
      <c r="D6300" s="3">
        <f t="shared" si="590"/>
        <v>19</v>
      </c>
      <c r="E6300" s="4">
        <f t="shared" si="591"/>
        <v>11</v>
      </c>
      <c r="F6300" s="4">
        <f t="shared" si="592"/>
        <v>5</v>
      </c>
      <c r="G6300" s="4" t="str">
        <f t="shared" si="593"/>
        <v>Sum</v>
      </c>
      <c r="H6300" s="4" t="str">
        <f t="shared" si="594"/>
        <v>On</v>
      </c>
      <c r="I6300">
        <v>1127872598</v>
      </c>
      <c r="J6300" t="s">
        <v>26</v>
      </c>
      <c r="K6300">
        <v>24.06</v>
      </c>
      <c r="L6300">
        <v>25.851382999999998</v>
      </c>
      <c r="M6300">
        <v>1.515674</v>
      </c>
      <c r="N6300">
        <v>0.27570899999999998</v>
      </c>
    </row>
    <row r="6301" spans="1:14" x14ac:dyDescent="0.3">
      <c r="A6301" s="1">
        <v>43727.666666666664</v>
      </c>
      <c r="B6301" s="1">
        <v>43727.5</v>
      </c>
      <c r="C6301" s="3">
        <f t="shared" si="589"/>
        <v>9</v>
      </c>
      <c r="D6301" s="3">
        <f t="shared" si="590"/>
        <v>19</v>
      </c>
      <c r="E6301" s="4">
        <f t="shared" si="591"/>
        <v>12</v>
      </c>
      <c r="F6301" s="4">
        <f t="shared" si="592"/>
        <v>5</v>
      </c>
      <c r="G6301" s="4" t="str">
        <f t="shared" si="593"/>
        <v>Sum</v>
      </c>
      <c r="H6301" s="4" t="str">
        <f t="shared" si="594"/>
        <v>On</v>
      </c>
      <c r="I6301">
        <v>1127872598</v>
      </c>
      <c r="J6301" t="s">
        <v>26</v>
      </c>
      <c r="K6301">
        <v>24.65</v>
      </c>
      <c r="L6301">
        <v>27.262518</v>
      </c>
      <c r="M6301">
        <v>2.1725089999999998</v>
      </c>
      <c r="N6301">
        <v>0.44000899999999998</v>
      </c>
    </row>
    <row r="6302" spans="1:14" x14ac:dyDescent="0.3">
      <c r="A6302" s="1">
        <v>43727.708333333336</v>
      </c>
      <c r="B6302" s="1">
        <v>43727.541666666664</v>
      </c>
      <c r="C6302" s="3">
        <f t="shared" si="589"/>
        <v>9</v>
      </c>
      <c r="D6302" s="3">
        <f t="shared" si="590"/>
        <v>19</v>
      </c>
      <c r="E6302" s="4">
        <f t="shared" si="591"/>
        <v>13</v>
      </c>
      <c r="F6302" s="4">
        <f t="shared" si="592"/>
        <v>5</v>
      </c>
      <c r="G6302" s="4" t="str">
        <f t="shared" si="593"/>
        <v>Sum</v>
      </c>
      <c r="H6302" s="4" t="str">
        <f t="shared" si="594"/>
        <v>On</v>
      </c>
      <c r="I6302">
        <v>1127872598</v>
      </c>
      <c r="J6302" t="s">
        <v>26</v>
      </c>
      <c r="K6302">
        <v>28.56</v>
      </c>
      <c r="L6302">
        <v>32.939033000000002</v>
      </c>
      <c r="M6302">
        <v>3.5863550000000002</v>
      </c>
      <c r="N6302">
        <v>0.79267799999999999</v>
      </c>
    </row>
    <row r="6303" spans="1:14" x14ac:dyDescent="0.3">
      <c r="A6303" s="1">
        <v>43727.75</v>
      </c>
      <c r="B6303" s="1">
        <v>43727.583333333336</v>
      </c>
      <c r="C6303" s="3">
        <f t="shared" si="589"/>
        <v>9</v>
      </c>
      <c r="D6303" s="3">
        <f t="shared" si="590"/>
        <v>19</v>
      </c>
      <c r="E6303" s="4">
        <f t="shared" si="591"/>
        <v>14</v>
      </c>
      <c r="F6303" s="4">
        <f t="shared" si="592"/>
        <v>5</v>
      </c>
      <c r="G6303" s="4" t="str">
        <f t="shared" si="593"/>
        <v>Sum</v>
      </c>
      <c r="H6303" s="4" t="str">
        <f t="shared" si="594"/>
        <v>On</v>
      </c>
      <c r="I6303">
        <v>1127872598</v>
      </c>
      <c r="J6303" t="s">
        <v>26</v>
      </c>
      <c r="K6303">
        <v>29.74</v>
      </c>
      <c r="L6303">
        <v>35.356437</v>
      </c>
      <c r="M6303">
        <v>4.5861539999999996</v>
      </c>
      <c r="N6303">
        <v>1.0302830000000001</v>
      </c>
    </row>
    <row r="6304" spans="1:14" x14ac:dyDescent="0.3">
      <c r="A6304" s="1">
        <v>43727.791666666664</v>
      </c>
      <c r="B6304" s="1">
        <v>43727.625</v>
      </c>
      <c r="C6304" s="3">
        <f t="shared" si="589"/>
        <v>9</v>
      </c>
      <c r="D6304" s="3">
        <f t="shared" si="590"/>
        <v>19</v>
      </c>
      <c r="E6304" s="4">
        <f t="shared" si="591"/>
        <v>15</v>
      </c>
      <c r="F6304" s="4">
        <f t="shared" si="592"/>
        <v>5</v>
      </c>
      <c r="G6304" s="4" t="str">
        <f t="shared" si="593"/>
        <v>Sum</v>
      </c>
      <c r="H6304" s="4" t="str">
        <f t="shared" si="594"/>
        <v>On</v>
      </c>
      <c r="I6304">
        <v>1127872598</v>
      </c>
      <c r="J6304" t="s">
        <v>26</v>
      </c>
      <c r="K6304">
        <v>32.14</v>
      </c>
      <c r="L6304">
        <v>40.306306999999997</v>
      </c>
      <c r="M6304">
        <v>7.0542230000000004</v>
      </c>
      <c r="N6304">
        <v>1.1120840000000001</v>
      </c>
    </row>
    <row r="6305" spans="1:14" x14ac:dyDescent="0.3">
      <c r="A6305" s="1">
        <v>43727.833333333336</v>
      </c>
      <c r="B6305" s="1">
        <v>43727.666666666664</v>
      </c>
      <c r="C6305" s="3">
        <f t="shared" si="589"/>
        <v>9</v>
      </c>
      <c r="D6305" s="3">
        <f t="shared" si="590"/>
        <v>19</v>
      </c>
      <c r="E6305" s="4">
        <f t="shared" si="591"/>
        <v>16</v>
      </c>
      <c r="F6305" s="4">
        <f t="shared" si="592"/>
        <v>5</v>
      </c>
      <c r="G6305" s="4" t="str">
        <f t="shared" si="593"/>
        <v>Sum</v>
      </c>
      <c r="H6305" s="4" t="str">
        <f t="shared" si="594"/>
        <v>On</v>
      </c>
      <c r="I6305">
        <v>1127872598</v>
      </c>
      <c r="J6305" t="s">
        <v>26</v>
      </c>
      <c r="K6305">
        <v>35.4</v>
      </c>
      <c r="L6305">
        <v>44.289842999999998</v>
      </c>
      <c r="M6305">
        <v>7.7398759999999998</v>
      </c>
      <c r="N6305">
        <v>1.149967</v>
      </c>
    </row>
    <row r="6306" spans="1:14" x14ac:dyDescent="0.3">
      <c r="A6306" s="1">
        <v>43727.875</v>
      </c>
      <c r="B6306" s="1">
        <v>43727.708333333336</v>
      </c>
      <c r="C6306" s="3">
        <f t="shared" si="589"/>
        <v>9</v>
      </c>
      <c r="D6306" s="3">
        <f t="shared" si="590"/>
        <v>19</v>
      </c>
      <c r="E6306" s="4">
        <f t="shared" si="591"/>
        <v>17</v>
      </c>
      <c r="F6306" s="4">
        <f t="shared" si="592"/>
        <v>5</v>
      </c>
      <c r="G6306" s="4" t="str">
        <f t="shared" si="593"/>
        <v>Sum</v>
      </c>
      <c r="H6306" s="4" t="str">
        <f t="shared" si="594"/>
        <v>On</v>
      </c>
      <c r="I6306">
        <v>1127872598</v>
      </c>
      <c r="J6306" t="s">
        <v>26</v>
      </c>
      <c r="K6306">
        <v>31.98</v>
      </c>
      <c r="L6306">
        <v>39.561802999999998</v>
      </c>
      <c r="M6306">
        <v>6.4388540000000001</v>
      </c>
      <c r="N6306">
        <v>1.142949</v>
      </c>
    </row>
    <row r="6307" spans="1:14" x14ac:dyDescent="0.3">
      <c r="A6307" s="1">
        <v>43727.916666666664</v>
      </c>
      <c r="B6307" s="1">
        <v>43727.75</v>
      </c>
      <c r="C6307" s="3">
        <f t="shared" si="589"/>
        <v>9</v>
      </c>
      <c r="D6307" s="3">
        <f t="shared" si="590"/>
        <v>19</v>
      </c>
      <c r="E6307" s="4">
        <f t="shared" si="591"/>
        <v>18</v>
      </c>
      <c r="F6307" s="4">
        <f t="shared" si="592"/>
        <v>5</v>
      </c>
      <c r="G6307" s="4" t="str">
        <f t="shared" si="593"/>
        <v>Sum</v>
      </c>
      <c r="H6307" s="4" t="str">
        <f t="shared" si="594"/>
        <v>On</v>
      </c>
      <c r="I6307">
        <v>1127872598</v>
      </c>
      <c r="J6307" t="s">
        <v>26</v>
      </c>
      <c r="K6307">
        <v>29.44</v>
      </c>
      <c r="L6307">
        <v>34.282542999999997</v>
      </c>
      <c r="M6307">
        <v>3.9578540000000002</v>
      </c>
      <c r="N6307">
        <v>0.88468899999999995</v>
      </c>
    </row>
    <row r="6308" spans="1:14" x14ac:dyDescent="0.3">
      <c r="A6308" s="1">
        <v>43727.958333333336</v>
      </c>
      <c r="B6308" s="1">
        <v>43727.791666666664</v>
      </c>
      <c r="C6308" s="3">
        <f t="shared" si="589"/>
        <v>9</v>
      </c>
      <c r="D6308" s="3">
        <f t="shared" si="590"/>
        <v>19</v>
      </c>
      <c r="E6308" s="4">
        <f t="shared" si="591"/>
        <v>19</v>
      </c>
      <c r="F6308" s="4">
        <f t="shared" si="592"/>
        <v>5</v>
      </c>
      <c r="G6308" s="4" t="str">
        <f t="shared" si="593"/>
        <v>Sum</v>
      </c>
      <c r="H6308" s="4" t="str">
        <f t="shared" si="594"/>
        <v>On</v>
      </c>
      <c r="I6308">
        <v>1127872598</v>
      </c>
      <c r="J6308" t="s">
        <v>26</v>
      </c>
      <c r="K6308">
        <v>28.4</v>
      </c>
      <c r="L6308">
        <v>30.768007999999998</v>
      </c>
      <c r="M6308">
        <v>1.8497239999999999</v>
      </c>
      <c r="N6308">
        <v>0.51828399999999997</v>
      </c>
    </row>
    <row r="6309" spans="1:14" x14ac:dyDescent="0.3">
      <c r="A6309" s="1">
        <v>43728</v>
      </c>
      <c r="B6309" s="1">
        <v>43727.833333333336</v>
      </c>
      <c r="C6309" s="3">
        <f t="shared" si="589"/>
        <v>9</v>
      </c>
      <c r="D6309" s="3">
        <f t="shared" si="590"/>
        <v>19</v>
      </c>
      <c r="E6309" s="4">
        <f t="shared" si="591"/>
        <v>20</v>
      </c>
      <c r="F6309" s="4">
        <f t="shared" si="592"/>
        <v>5</v>
      </c>
      <c r="G6309" s="4" t="str">
        <f t="shared" si="593"/>
        <v>Sum</v>
      </c>
      <c r="H6309" s="4" t="str">
        <f t="shared" si="594"/>
        <v>On</v>
      </c>
      <c r="I6309">
        <v>1127872598</v>
      </c>
      <c r="J6309" t="s">
        <v>26</v>
      </c>
      <c r="K6309">
        <v>26.21</v>
      </c>
      <c r="L6309">
        <v>28.118586000000001</v>
      </c>
      <c r="M6309">
        <v>1.5022960000000001</v>
      </c>
      <c r="N6309">
        <v>0.40628999999999998</v>
      </c>
    </row>
    <row r="6310" spans="1:14" x14ac:dyDescent="0.3">
      <c r="A6310" s="1">
        <v>43728.041666666664</v>
      </c>
      <c r="B6310" s="1">
        <v>43727.875</v>
      </c>
      <c r="C6310" s="3">
        <f t="shared" si="589"/>
        <v>9</v>
      </c>
      <c r="D6310" s="3">
        <f t="shared" si="590"/>
        <v>19</v>
      </c>
      <c r="E6310" s="4">
        <f t="shared" si="591"/>
        <v>21</v>
      </c>
      <c r="F6310" s="4">
        <f t="shared" si="592"/>
        <v>5</v>
      </c>
      <c r="G6310" s="4" t="str">
        <f t="shared" si="593"/>
        <v>Sum</v>
      </c>
      <c r="H6310" s="4" t="str">
        <f t="shared" si="594"/>
        <v>On</v>
      </c>
      <c r="I6310">
        <v>1127872598</v>
      </c>
      <c r="J6310" t="s">
        <v>26</v>
      </c>
      <c r="K6310">
        <v>22.77</v>
      </c>
      <c r="L6310">
        <v>24.168002000000001</v>
      </c>
      <c r="M6310">
        <v>0.97581799999999996</v>
      </c>
      <c r="N6310">
        <v>0.422184</v>
      </c>
    </row>
    <row r="6311" spans="1:14" x14ac:dyDescent="0.3">
      <c r="A6311" s="1">
        <v>43728.083333333336</v>
      </c>
      <c r="B6311" s="1">
        <v>43727.916666666664</v>
      </c>
      <c r="C6311" s="3">
        <f t="shared" si="589"/>
        <v>9</v>
      </c>
      <c r="D6311" s="3">
        <f t="shared" si="590"/>
        <v>19</v>
      </c>
      <c r="E6311" s="4">
        <f t="shared" si="591"/>
        <v>22</v>
      </c>
      <c r="F6311" s="4">
        <f t="shared" si="592"/>
        <v>5</v>
      </c>
      <c r="G6311" s="4" t="str">
        <f t="shared" si="593"/>
        <v>Sum</v>
      </c>
      <c r="H6311" s="4" t="str">
        <f t="shared" si="594"/>
        <v>Off</v>
      </c>
      <c r="I6311">
        <v>1127872598</v>
      </c>
      <c r="J6311" t="s">
        <v>26</v>
      </c>
      <c r="K6311">
        <v>20.69</v>
      </c>
      <c r="L6311">
        <v>21.855820000000001</v>
      </c>
      <c r="M6311">
        <v>0.67803199999999997</v>
      </c>
      <c r="N6311">
        <v>0.487788</v>
      </c>
    </row>
    <row r="6312" spans="1:14" x14ac:dyDescent="0.3">
      <c r="A6312" s="1">
        <v>43728.125</v>
      </c>
      <c r="B6312" s="1">
        <v>43727.958333333336</v>
      </c>
      <c r="C6312" s="3">
        <f t="shared" si="589"/>
        <v>9</v>
      </c>
      <c r="D6312" s="3">
        <f t="shared" si="590"/>
        <v>19</v>
      </c>
      <c r="E6312" s="4">
        <f t="shared" si="591"/>
        <v>23</v>
      </c>
      <c r="F6312" s="4">
        <f t="shared" si="592"/>
        <v>5</v>
      </c>
      <c r="G6312" s="4" t="str">
        <f t="shared" si="593"/>
        <v>Sum</v>
      </c>
      <c r="H6312" s="4" t="str">
        <f t="shared" si="594"/>
        <v>Off</v>
      </c>
      <c r="I6312">
        <v>1127872598</v>
      </c>
      <c r="J6312" t="s">
        <v>26</v>
      </c>
      <c r="K6312">
        <v>18.7</v>
      </c>
      <c r="L6312">
        <v>19.671133000000001</v>
      </c>
      <c r="M6312">
        <v>0.60145000000000004</v>
      </c>
      <c r="N6312">
        <v>0.36968299999999998</v>
      </c>
    </row>
    <row r="6313" spans="1:14" x14ac:dyDescent="0.3">
      <c r="A6313" s="1">
        <v>43728.166666666664</v>
      </c>
      <c r="B6313" s="1">
        <v>43728</v>
      </c>
      <c r="C6313" s="3">
        <f t="shared" si="589"/>
        <v>9</v>
      </c>
      <c r="D6313" s="3">
        <f t="shared" si="590"/>
        <v>20</v>
      </c>
      <c r="E6313" s="4">
        <f t="shared" si="591"/>
        <v>0</v>
      </c>
      <c r="F6313" s="4">
        <f t="shared" si="592"/>
        <v>6</v>
      </c>
      <c r="G6313" s="4" t="str">
        <f t="shared" si="593"/>
        <v>Sum</v>
      </c>
      <c r="H6313" s="4" t="str">
        <f t="shared" si="594"/>
        <v>Off</v>
      </c>
      <c r="I6313">
        <v>1127872598</v>
      </c>
      <c r="J6313" t="s">
        <v>26</v>
      </c>
      <c r="K6313">
        <v>17.12</v>
      </c>
      <c r="L6313">
        <v>18.007473999999998</v>
      </c>
      <c r="M6313">
        <v>0.60634299999999997</v>
      </c>
      <c r="N6313">
        <v>0.28113100000000002</v>
      </c>
    </row>
    <row r="6314" spans="1:14" x14ac:dyDescent="0.3">
      <c r="A6314" s="1">
        <v>43728.208333333336</v>
      </c>
      <c r="B6314" s="1">
        <v>43728.041666666664</v>
      </c>
      <c r="C6314" s="3">
        <f t="shared" si="589"/>
        <v>9</v>
      </c>
      <c r="D6314" s="3">
        <f t="shared" si="590"/>
        <v>20</v>
      </c>
      <c r="E6314" s="4">
        <f t="shared" si="591"/>
        <v>1</v>
      </c>
      <c r="F6314" s="4">
        <f t="shared" si="592"/>
        <v>6</v>
      </c>
      <c r="G6314" s="4" t="str">
        <f t="shared" si="593"/>
        <v>Sum</v>
      </c>
      <c r="H6314" s="4" t="str">
        <f t="shared" si="594"/>
        <v>Off</v>
      </c>
      <c r="I6314">
        <v>1127872598</v>
      </c>
      <c r="J6314" t="s">
        <v>26</v>
      </c>
      <c r="K6314">
        <v>16.48</v>
      </c>
      <c r="L6314">
        <v>17.352378000000002</v>
      </c>
      <c r="M6314">
        <v>0.64447399999999999</v>
      </c>
      <c r="N6314">
        <v>0.227904</v>
      </c>
    </row>
    <row r="6315" spans="1:14" x14ac:dyDescent="0.3">
      <c r="A6315" s="1">
        <v>43728.25</v>
      </c>
      <c r="B6315" s="1">
        <v>43728.083333333336</v>
      </c>
      <c r="C6315" s="3">
        <f t="shared" si="589"/>
        <v>9</v>
      </c>
      <c r="D6315" s="3">
        <f t="shared" si="590"/>
        <v>20</v>
      </c>
      <c r="E6315" s="4">
        <f t="shared" si="591"/>
        <v>2</v>
      </c>
      <c r="F6315" s="4">
        <f t="shared" si="592"/>
        <v>6</v>
      </c>
      <c r="G6315" s="4" t="str">
        <f t="shared" si="593"/>
        <v>Sum</v>
      </c>
      <c r="H6315" s="4" t="str">
        <f t="shared" si="594"/>
        <v>Off</v>
      </c>
      <c r="I6315">
        <v>1127872598</v>
      </c>
      <c r="J6315" t="s">
        <v>26</v>
      </c>
      <c r="K6315">
        <v>15.69</v>
      </c>
      <c r="L6315">
        <v>16.368403000000001</v>
      </c>
      <c r="M6315">
        <v>0.56968099999999999</v>
      </c>
      <c r="N6315">
        <v>0.108722</v>
      </c>
    </row>
    <row r="6316" spans="1:14" x14ac:dyDescent="0.3">
      <c r="A6316" s="1">
        <v>43728.291666666664</v>
      </c>
      <c r="B6316" s="1">
        <v>43728.125</v>
      </c>
      <c r="C6316" s="3">
        <f t="shared" si="589"/>
        <v>9</v>
      </c>
      <c r="D6316" s="3">
        <f t="shared" si="590"/>
        <v>20</v>
      </c>
      <c r="E6316" s="4">
        <f t="shared" si="591"/>
        <v>3</v>
      </c>
      <c r="F6316" s="4">
        <f t="shared" si="592"/>
        <v>6</v>
      </c>
      <c r="G6316" s="4" t="str">
        <f t="shared" si="593"/>
        <v>Sum</v>
      </c>
      <c r="H6316" s="4" t="str">
        <f t="shared" si="594"/>
        <v>Off</v>
      </c>
      <c r="I6316">
        <v>1127872598</v>
      </c>
      <c r="J6316" t="s">
        <v>26</v>
      </c>
      <c r="K6316">
        <v>14.94</v>
      </c>
      <c r="L6316">
        <v>15.702686</v>
      </c>
      <c r="M6316">
        <v>0.67991500000000005</v>
      </c>
      <c r="N6316">
        <v>8.2770999999999997E-2</v>
      </c>
    </row>
    <row r="6317" spans="1:14" x14ac:dyDescent="0.3">
      <c r="A6317" s="1">
        <v>43728.333333333336</v>
      </c>
      <c r="B6317" s="1">
        <v>43728.166666666664</v>
      </c>
      <c r="C6317" s="3">
        <f t="shared" si="589"/>
        <v>9</v>
      </c>
      <c r="D6317" s="3">
        <f t="shared" si="590"/>
        <v>20</v>
      </c>
      <c r="E6317" s="4">
        <f t="shared" si="591"/>
        <v>4</v>
      </c>
      <c r="F6317" s="4">
        <f t="shared" si="592"/>
        <v>6</v>
      </c>
      <c r="G6317" s="4" t="str">
        <f t="shared" si="593"/>
        <v>Sum</v>
      </c>
      <c r="H6317" s="4" t="str">
        <f t="shared" si="594"/>
        <v>Off</v>
      </c>
      <c r="I6317">
        <v>1127872598</v>
      </c>
      <c r="J6317" t="s">
        <v>26</v>
      </c>
      <c r="K6317">
        <v>15.35</v>
      </c>
      <c r="L6317">
        <v>16.15944</v>
      </c>
      <c r="M6317">
        <v>0.75402599999999997</v>
      </c>
      <c r="N6317">
        <v>5.5413999999999998E-2</v>
      </c>
    </row>
    <row r="6318" spans="1:14" x14ac:dyDescent="0.3">
      <c r="A6318" s="1">
        <v>43728.375</v>
      </c>
      <c r="B6318" s="1">
        <v>43728.208333333336</v>
      </c>
      <c r="C6318" s="3">
        <f t="shared" si="589"/>
        <v>9</v>
      </c>
      <c r="D6318" s="3">
        <f t="shared" si="590"/>
        <v>20</v>
      </c>
      <c r="E6318" s="4">
        <f t="shared" si="591"/>
        <v>5</v>
      </c>
      <c r="F6318" s="4">
        <f t="shared" si="592"/>
        <v>6</v>
      </c>
      <c r="G6318" s="4" t="str">
        <f t="shared" si="593"/>
        <v>Sum</v>
      </c>
      <c r="H6318" s="4" t="str">
        <f t="shared" si="594"/>
        <v>Off</v>
      </c>
      <c r="I6318">
        <v>1127872598</v>
      </c>
      <c r="J6318" t="s">
        <v>26</v>
      </c>
      <c r="K6318">
        <v>17.02</v>
      </c>
      <c r="L6318">
        <v>18.075302000000001</v>
      </c>
      <c r="M6318">
        <v>0.93117399999999995</v>
      </c>
      <c r="N6318">
        <v>0.124128</v>
      </c>
    </row>
    <row r="6319" spans="1:14" x14ac:dyDescent="0.3">
      <c r="A6319" s="1">
        <v>43728.416666666664</v>
      </c>
      <c r="B6319" s="1">
        <v>43728.25</v>
      </c>
      <c r="C6319" s="3">
        <f t="shared" si="589"/>
        <v>9</v>
      </c>
      <c r="D6319" s="3">
        <f t="shared" si="590"/>
        <v>20</v>
      </c>
      <c r="E6319" s="4">
        <f t="shared" si="591"/>
        <v>6</v>
      </c>
      <c r="F6319" s="4">
        <f t="shared" si="592"/>
        <v>6</v>
      </c>
      <c r="G6319" s="4" t="str">
        <f t="shared" si="593"/>
        <v>Sum</v>
      </c>
      <c r="H6319" s="4" t="str">
        <f t="shared" si="594"/>
        <v>Off</v>
      </c>
      <c r="I6319">
        <v>1127872598</v>
      </c>
      <c r="J6319" t="s">
        <v>26</v>
      </c>
      <c r="K6319">
        <v>19.899999999999999</v>
      </c>
      <c r="L6319">
        <v>21.004380000000001</v>
      </c>
      <c r="M6319">
        <v>0.94083600000000001</v>
      </c>
      <c r="N6319">
        <v>0.16354399999999999</v>
      </c>
    </row>
    <row r="6320" spans="1:14" x14ac:dyDescent="0.3">
      <c r="A6320" s="1">
        <v>43728.458333333336</v>
      </c>
      <c r="B6320" s="1">
        <v>43728.291666666664</v>
      </c>
      <c r="C6320" s="3">
        <f t="shared" si="589"/>
        <v>9</v>
      </c>
      <c r="D6320" s="3">
        <f t="shared" si="590"/>
        <v>20</v>
      </c>
      <c r="E6320" s="4">
        <f t="shared" si="591"/>
        <v>7</v>
      </c>
      <c r="F6320" s="4">
        <f t="shared" si="592"/>
        <v>6</v>
      </c>
      <c r="G6320" s="4" t="str">
        <f t="shared" si="593"/>
        <v>Sum</v>
      </c>
      <c r="H6320" s="4" t="str">
        <f t="shared" si="594"/>
        <v>Off</v>
      </c>
      <c r="I6320">
        <v>1127872598</v>
      </c>
      <c r="J6320" t="s">
        <v>26</v>
      </c>
      <c r="K6320">
        <v>20.45</v>
      </c>
      <c r="L6320">
        <v>21.496119</v>
      </c>
      <c r="M6320">
        <v>0.84932799999999997</v>
      </c>
      <c r="N6320">
        <v>0.19679099999999999</v>
      </c>
    </row>
    <row r="6321" spans="1:14" x14ac:dyDescent="0.3">
      <c r="A6321" s="1">
        <v>43728.5</v>
      </c>
      <c r="B6321" s="1">
        <v>43728.333333333336</v>
      </c>
      <c r="C6321" s="3">
        <f t="shared" si="589"/>
        <v>9</v>
      </c>
      <c r="D6321" s="3">
        <f t="shared" si="590"/>
        <v>20</v>
      </c>
      <c r="E6321" s="4">
        <f t="shared" si="591"/>
        <v>8</v>
      </c>
      <c r="F6321" s="4">
        <f t="shared" si="592"/>
        <v>6</v>
      </c>
      <c r="G6321" s="4" t="str">
        <f t="shared" si="593"/>
        <v>Sum</v>
      </c>
      <c r="H6321" s="4" t="str">
        <f t="shared" si="594"/>
        <v>Off</v>
      </c>
      <c r="I6321">
        <v>1127872598</v>
      </c>
      <c r="J6321" t="s">
        <v>26</v>
      </c>
      <c r="K6321">
        <v>20.7</v>
      </c>
      <c r="L6321">
        <v>21.857834</v>
      </c>
      <c r="M6321">
        <v>0.91561099999999995</v>
      </c>
      <c r="N6321">
        <v>0.24222299999999999</v>
      </c>
    </row>
    <row r="6322" spans="1:14" x14ac:dyDescent="0.3">
      <c r="A6322" s="1">
        <v>43728.541666666664</v>
      </c>
      <c r="B6322" s="1">
        <v>43728.375</v>
      </c>
      <c r="C6322" s="3">
        <f t="shared" si="589"/>
        <v>9</v>
      </c>
      <c r="D6322" s="3">
        <f t="shared" si="590"/>
        <v>20</v>
      </c>
      <c r="E6322" s="4">
        <f t="shared" si="591"/>
        <v>9</v>
      </c>
      <c r="F6322" s="4">
        <f t="shared" si="592"/>
        <v>6</v>
      </c>
      <c r="G6322" s="4" t="str">
        <f t="shared" si="593"/>
        <v>Sum</v>
      </c>
      <c r="H6322" s="4" t="str">
        <f t="shared" si="594"/>
        <v>Off</v>
      </c>
      <c r="I6322">
        <v>1127872598</v>
      </c>
      <c r="J6322" t="s">
        <v>26</v>
      </c>
      <c r="K6322">
        <v>21.76</v>
      </c>
      <c r="L6322">
        <v>23.081493999999999</v>
      </c>
      <c r="M6322">
        <v>0.99698600000000004</v>
      </c>
      <c r="N6322">
        <v>0.32450800000000002</v>
      </c>
    </row>
    <row r="6323" spans="1:14" x14ac:dyDescent="0.3">
      <c r="A6323" s="1">
        <v>43728.583333333336</v>
      </c>
      <c r="B6323" s="1">
        <v>43728.416666666664</v>
      </c>
      <c r="C6323" s="3">
        <f t="shared" si="589"/>
        <v>9</v>
      </c>
      <c r="D6323" s="3">
        <f t="shared" si="590"/>
        <v>20</v>
      </c>
      <c r="E6323" s="4">
        <f t="shared" si="591"/>
        <v>10</v>
      </c>
      <c r="F6323" s="4">
        <f t="shared" si="592"/>
        <v>6</v>
      </c>
      <c r="G6323" s="4" t="str">
        <f t="shared" si="593"/>
        <v>Sum</v>
      </c>
      <c r="H6323" s="4" t="str">
        <f t="shared" si="594"/>
        <v>On</v>
      </c>
      <c r="I6323">
        <v>1127872598</v>
      </c>
      <c r="J6323" t="s">
        <v>26</v>
      </c>
      <c r="K6323">
        <v>22.33</v>
      </c>
      <c r="L6323">
        <v>23.932317999999999</v>
      </c>
      <c r="M6323">
        <v>1.2845040000000001</v>
      </c>
      <c r="N6323">
        <v>0.31781399999999999</v>
      </c>
    </row>
    <row r="6324" spans="1:14" x14ac:dyDescent="0.3">
      <c r="A6324" s="1">
        <v>43728.625</v>
      </c>
      <c r="B6324" s="1">
        <v>43728.458333333336</v>
      </c>
      <c r="C6324" s="3">
        <f t="shared" si="589"/>
        <v>9</v>
      </c>
      <c r="D6324" s="3">
        <f t="shared" si="590"/>
        <v>20</v>
      </c>
      <c r="E6324" s="4">
        <f t="shared" si="591"/>
        <v>11</v>
      </c>
      <c r="F6324" s="4">
        <f t="shared" si="592"/>
        <v>6</v>
      </c>
      <c r="G6324" s="4" t="str">
        <f t="shared" si="593"/>
        <v>Sum</v>
      </c>
      <c r="H6324" s="4" t="str">
        <f t="shared" si="594"/>
        <v>On</v>
      </c>
      <c r="I6324">
        <v>1127872598</v>
      </c>
      <c r="J6324" t="s">
        <v>26</v>
      </c>
      <c r="K6324">
        <v>24</v>
      </c>
      <c r="L6324">
        <v>25.770692</v>
      </c>
      <c r="M6324">
        <v>1.4460789999999999</v>
      </c>
      <c r="N6324">
        <v>0.32461299999999998</v>
      </c>
    </row>
    <row r="6325" spans="1:14" x14ac:dyDescent="0.3">
      <c r="A6325" s="1">
        <v>43728.666666666664</v>
      </c>
      <c r="B6325" s="1">
        <v>43728.5</v>
      </c>
      <c r="C6325" s="3">
        <f t="shared" si="589"/>
        <v>9</v>
      </c>
      <c r="D6325" s="3">
        <f t="shared" si="590"/>
        <v>20</v>
      </c>
      <c r="E6325" s="4">
        <f t="shared" si="591"/>
        <v>12</v>
      </c>
      <c r="F6325" s="4">
        <f t="shared" si="592"/>
        <v>6</v>
      </c>
      <c r="G6325" s="4" t="str">
        <f t="shared" si="593"/>
        <v>Sum</v>
      </c>
      <c r="H6325" s="4" t="str">
        <f t="shared" si="594"/>
        <v>On</v>
      </c>
      <c r="I6325">
        <v>1127872598</v>
      </c>
      <c r="J6325" t="s">
        <v>26</v>
      </c>
      <c r="K6325">
        <v>25.44</v>
      </c>
      <c r="L6325">
        <v>27.714162999999999</v>
      </c>
      <c r="M6325">
        <v>1.877129</v>
      </c>
      <c r="N6325">
        <v>0.397034</v>
      </c>
    </row>
    <row r="6326" spans="1:14" x14ac:dyDescent="0.3">
      <c r="A6326" s="1">
        <v>43728.708333333336</v>
      </c>
      <c r="B6326" s="1">
        <v>43728.541666666664</v>
      </c>
      <c r="C6326" s="3">
        <f t="shared" si="589"/>
        <v>9</v>
      </c>
      <c r="D6326" s="3">
        <f t="shared" si="590"/>
        <v>20</v>
      </c>
      <c r="E6326" s="4">
        <f t="shared" si="591"/>
        <v>13</v>
      </c>
      <c r="F6326" s="4">
        <f t="shared" si="592"/>
        <v>6</v>
      </c>
      <c r="G6326" s="4" t="str">
        <f t="shared" si="593"/>
        <v>Sum</v>
      </c>
      <c r="H6326" s="4" t="str">
        <f t="shared" si="594"/>
        <v>On</v>
      </c>
      <c r="I6326">
        <v>1127872598</v>
      </c>
      <c r="J6326" t="s">
        <v>26</v>
      </c>
      <c r="K6326">
        <v>27.78</v>
      </c>
      <c r="L6326">
        <v>30.751456999999998</v>
      </c>
      <c r="M6326">
        <v>2.3792360000000001</v>
      </c>
      <c r="N6326">
        <v>0.592221</v>
      </c>
    </row>
    <row r="6327" spans="1:14" x14ac:dyDescent="0.3">
      <c r="A6327" s="1">
        <v>43728.75</v>
      </c>
      <c r="B6327" s="1">
        <v>43728.583333333336</v>
      </c>
      <c r="C6327" s="3">
        <f t="shared" si="589"/>
        <v>9</v>
      </c>
      <c r="D6327" s="3">
        <f t="shared" si="590"/>
        <v>20</v>
      </c>
      <c r="E6327" s="4">
        <f t="shared" si="591"/>
        <v>14</v>
      </c>
      <c r="F6327" s="4">
        <f t="shared" si="592"/>
        <v>6</v>
      </c>
      <c r="G6327" s="4" t="str">
        <f t="shared" si="593"/>
        <v>Sum</v>
      </c>
      <c r="H6327" s="4" t="str">
        <f t="shared" si="594"/>
        <v>On</v>
      </c>
      <c r="I6327">
        <v>1127872598</v>
      </c>
      <c r="J6327" t="s">
        <v>26</v>
      </c>
      <c r="K6327">
        <v>30.29</v>
      </c>
      <c r="L6327">
        <v>35.095533000000003</v>
      </c>
      <c r="M6327">
        <v>4.1145379999999996</v>
      </c>
      <c r="N6327">
        <v>0.69099500000000003</v>
      </c>
    </row>
    <row r="6328" spans="1:14" x14ac:dyDescent="0.3">
      <c r="A6328" s="1">
        <v>43728.791666666664</v>
      </c>
      <c r="B6328" s="1">
        <v>43728.625</v>
      </c>
      <c r="C6328" s="3">
        <f t="shared" si="589"/>
        <v>9</v>
      </c>
      <c r="D6328" s="3">
        <f t="shared" si="590"/>
        <v>20</v>
      </c>
      <c r="E6328" s="4">
        <f t="shared" si="591"/>
        <v>15</v>
      </c>
      <c r="F6328" s="4">
        <f t="shared" si="592"/>
        <v>6</v>
      </c>
      <c r="G6328" s="4" t="str">
        <f t="shared" si="593"/>
        <v>Sum</v>
      </c>
      <c r="H6328" s="4" t="str">
        <f t="shared" si="594"/>
        <v>On</v>
      </c>
      <c r="I6328">
        <v>1127872598</v>
      </c>
      <c r="J6328" t="s">
        <v>26</v>
      </c>
      <c r="K6328">
        <v>33.54</v>
      </c>
      <c r="L6328">
        <v>39.375317000000003</v>
      </c>
      <c r="M6328">
        <v>4.8702389999999998</v>
      </c>
      <c r="N6328">
        <v>0.96507799999999999</v>
      </c>
    </row>
    <row r="6329" spans="1:14" x14ac:dyDescent="0.3">
      <c r="A6329" s="1">
        <v>43728.833333333336</v>
      </c>
      <c r="B6329" s="1">
        <v>43728.666666666664</v>
      </c>
      <c r="C6329" s="3">
        <f t="shared" si="589"/>
        <v>9</v>
      </c>
      <c r="D6329" s="3">
        <f t="shared" si="590"/>
        <v>20</v>
      </c>
      <c r="E6329" s="4">
        <f t="shared" si="591"/>
        <v>16</v>
      </c>
      <c r="F6329" s="4">
        <f t="shared" si="592"/>
        <v>6</v>
      </c>
      <c r="G6329" s="4" t="str">
        <f t="shared" si="593"/>
        <v>Sum</v>
      </c>
      <c r="H6329" s="4" t="str">
        <f t="shared" si="594"/>
        <v>On</v>
      </c>
      <c r="I6329">
        <v>1127872598</v>
      </c>
      <c r="J6329" t="s">
        <v>26</v>
      </c>
      <c r="K6329">
        <v>37.020000000000003</v>
      </c>
      <c r="L6329">
        <v>43.062170000000002</v>
      </c>
      <c r="M6329">
        <v>5.0468279999999996</v>
      </c>
      <c r="N6329">
        <v>0.99534199999999995</v>
      </c>
    </row>
    <row r="6330" spans="1:14" x14ac:dyDescent="0.3">
      <c r="A6330" s="1">
        <v>43728.875</v>
      </c>
      <c r="B6330" s="1">
        <v>43728.708333333336</v>
      </c>
      <c r="C6330" s="3">
        <f t="shared" si="589"/>
        <v>9</v>
      </c>
      <c r="D6330" s="3">
        <f t="shared" si="590"/>
        <v>20</v>
      </c>
      <c r="E6330" s="4">
        <f t="shared" si="591"/>
        <v>17</v>
      </c>
      <c r="F6330" s="4">
        <f t="shared" si="592"/>
        <v>6</v>
      </c>
      <c r="G6330" s="4" t="str">
        <f t="shared" si="593"/>
        <v>Sum</v>
      </c>
      <c r="H6330" s="4" t="str">
        <f t="shared" si="594"/>
        <v>On</v>
      </c>
      <c r="I6330">
        <v>1127872598</v>
      </c>
      <c r="J6330" t="s">
        <v>26</v>
      </c>
      <c r="K6330">
        <v>33.130000000000003</v>
      </c>
      <c r="L6330">
        <v>38.288395000000001</v>
      </c>
      <c r="M6330">
        <v>4.3870589999999998</v>
      </c>
      <c r="N6330">
        <v>0.77133600000000002</v>
      </c>
    </row>
    <row r="6331" spans="1:14" x14ac:dyDescent="0.3">
      <c r="A6331" s="1">
        <v>43728.916666666664</v>
      </c>
      <c r="B6331" s="1">
        <v>43728.75</v>
      </c>
      <c r="C6331" s="3">
        <f t="shared" si="589"/>
        <v>9</v>
      </c>
      <c r="D6331" s="3">
        <f t="shared" si="590"/>
        <v>20</v>
      </c>
      <c r="E6331" s="4">
        <f t="shared" si="591"/>
        <v>18</v>
      </c>
      <c r="F6331" s="4">
        <f t="shared" si="592"/>
        <v>6</v>
      </c>
      <c r="G6331" s="4" t="str">
        <f t="shared" si="593"/>
        <v>Sum</v>
      </c>
      <c r="H6331" s="4" t="str">
        <f t="shared" si="594"/>
        <v>On</v>
      </c>
      <c r="I6331">
        <v>1127872598</v>
      </c>
      <c r="J6331" t="s">
        <v>26</v>
      </c>
      <c r="K6331">
        <v>29.68</v>
      </c>
      <c r="L6331">
        <v>32.472745000000003</v>
      </c>
      <c r="M6331">
        <v>2.1075059999999999</v>
      </c>
      <c r="N6331">
        <v>0.68523900000000004</v>
      </c>
    </row>
    <row r="6332" spans="1:14" x14ac:dyDescent="0.3">
      <c r="A6332" s="1">
        <v>43728.958333333336</v>
      </c>
      <c r="B6332" s="1">
        <v>43728.791666666664</v>
      </c>
      <c r="C6332" s="3">
        <f t="shared" si="589"/>
        <v>9</v>
      </c>
      <c r="D6332" s="3">
        <f t="shared" si="590"/>
        <v>20</v>
      </c>
      <c r="E6332" s="4">
        <f t="shared" si="591"/>
        <v>19</v>
      </c>
      <c r="F6332" s="4">
        <f t="shared" si="592"/>
        <v>6</v>
      </c>
      <c r="G6332" s="4" t="str">
        <f t="shared" si="593"/>
        <v>Sum</v>
      </c>
      <c r="H6332" s="4" t="str">
        <f t="shared" si="594"/>
        <v>On</v>
      </c>
      <c r="I6332">
        <v>1127872598</v>
      </c>
      <c r="J6332" t="s">
        <v>26</v>
      </c>
      <c r="K6332">
        <v>28.25</v>
      </c>
      <c r="L6332">
        <v>29.648046000000001</v>
      </c>
      <c r="M6332">
        <v>1.0032509999999999</v>
      </c>
      <c r="N6332">
        <v>0.39479500000000001</v>
      </c>
    </row>
    <row r="6333" spans="1:14" x14ac:dyDescent="0.3">
      <c r="A6333" s="1">
        <v>43729</v>
      </c>
      <c r="B6333" s="1">
        <v>43728.833333333336</v>
      </c>
      <c r="C6333" s="3">
        <f t="shared" si="589"/>
        <v>9</v>
      </c>
      <c r="D6333" s="3">
        <f t="shared" si="590"/>
        <v>20</v>
      </c>
      <c r="E6333" s="4">
        <f t="shared" si="591"/>
        <v>20</v>
      </c>
      <c r="F6333" s="4">
        <f t="shared" si="592"/>
        <v>6</v>
      </c>
      <c r="G6333" s="4" t="str">
        <f t="shared" si="593"/>
        <v>Sum</v>
      </c>
      <c r="H6333" s="4" t="str">
        <f t="shared" si="594"/>
        <v>On</v>
      </c>
      <c r="I6333">
        <v>1127872598</v>
      </c>
      <c r="J6333" t="s">
        <v>26</v>
      </c>
      <c r="K6333">
        <v>25.95</v>
      </c>
      <c r="L6333">
        <v>27.479896</v>
      </c>
      <c r="M6333">
        <v>1.123988</v>
      </c>
      <c r="N6333">
        <v>0.40590799999999999</v>
      </c>
    </row>
    <row r="6334" spans="1:14" x14ac:dyDescent="0.3">
      <c r="A6334" s="1">
        <v>43729.041666666664</v>
      </c>
      <c r="B6334" s="1">
        <v>43728.875</v>
      </c>
      <c r="C6334" s="3">
        <f t="shared" si="589"/>
        <v>9</v>
      </c>
      <c r="D6334" s="3">
        <f t="shared" si="590"/>
        <v>20</v>
      </c>
      <c r="E6334" s="4">
        <f t="shared" si="591"/>
        <v>21</v>
      </c>
      <c r="F6334" s="4">
        <f t="shared" si="592"/>
        <v>6</v>
      </c>
      <c r="G6334" s="4" t="str">
        <f t="shared" si="593"/>
        <v>Sum</v>
      </c>
      <c r="H6334" s="4" t="str">
        <f t="shared" si="594"/>
        <v>On</v>
      </c>
      <c r="I6334">
        <v>1127872598</v>
      </c>
      <c r="J6334" t="s">
        <v>26</v>
      </c>
      <c r="K6334">
        <v>22.27</v>
      </c>
      <c r="L6334">
        <v>23.534654</v>
      </c>
      <c r="M6334">
        <v>0.81781599999999999</v>
      </c>
      <c r="N6334">
        <v>0.44683800000000001</v>
      </c>
    </row>
    <row r="6335" spans="1:14" x14ac:dyDescent="0.3">
      <c r="A6335" s="1">
        <v>43729.083333333336</v>
      </c>
      <c r="B6335" s="1">
        <v>43728.916666666664</v>
      </c>
      <c r="C6335" s="3">
        <f t="shared" si="589"/>
        <v>9</v>
      </c>
      <c r="D6335" s="3">
        <f t="shared" si="590"/>
        <v>20</v>
      </c>
      <c r="E6335" s="4">
        <f t="shared" si="591"/>
        <v>22</v>
      </c>
      <c r="F6335" s="4">
        <f t="shared" si="592"/>
        <v>6</v>
      </c>
      <c r="G6335" s="4" t="str">
        <f t="shared" si="593"/>
        <v>Sum</v>
      </c>
      <c r="H6335" s="4" t="str">
        <f t="shared" si="594"/>
        <v>Off</v>
      </c>
      <c r="I6335">
        <v>1127872598</v>
      </c>
      <c r="J6335" t="s">
        <v>26</v>
      </c>
      <c r="K6335">
        <v>20.59</v>
      </c>
      <c r="L6335">
        <v>21.852945999999999</v>
      </c>
      <c r="M6335">
        <v>0.72026900000000005</v>
      </c>
      <c r="N6335">
        <v>0.54267699999999996</v>
      </c>
    </row>
    <row r="6336" spans="1:14" x14ac:dyDescent="0.3">
      <c r="A6336" s="1">
        <v>43729.125</v>
      </c>
      <c r="B6336" s="1">
        <v>43728.958333333336</v>
      </c>
      <c r="C6336" s="3">
        <f t="shared" si="589"/>
        <v>9</v>
      </c>
      <c r="D6336" s="3">
        <f t="shared" si="590"/>
        <v>20</v>
      </c>
      <c r="E6336" s="4">
        <f t="shared" si="591"/>
        <v>23</v>
      </c>
      <c r="F6336" s="4">
        <f t="shared" si="592"/>
        <v>6</v>
      </c>
      <c r="G6336" s="4" t="str">
        <f t="shared" si="593"/>
        <v>Sum</v>
      </c>
      <c r="H6336" s="4" t="str">
        <f t="shared" si="594"/>
        <v>Off</v>
      </c>
      <c r="I6336">
        <v>1127872598</v>
      </c>
      <c r="J6336" t="s">
        <v>26</v>
      </c>
      <c r="K6336">
        <v>18.63</v>
      </c>
      <c r="L6336">
        <v>19.833652000000001</v>
      </c>
      <c r="M6336">
        <v>0.74838000000000005</v>
      </c>
      <c r="N6336">
        <v>0.45527200000000001</v>
      </c>
    </row>
    <row r="6337" spans="1:14" x14ac:dyDescent="0.3">
      <c r="A6337" s="1">
        <v>43729.166666666664</v>
      </c>
      <c r="B6337" s="1">
        <v>43729</v>
      </c>
      <c r="C6337" s="3">
        <f t="shared" si="589"/>
        <v>9</v>
      </c>
      <c r="D6337" s="3">
        <f t="shared" si="590"/>
        <v>21</v>
      </c>
      <c r="E6337" s="4">
        <f t="shared" si="591"/>
        <v>0</v>
      </c>
      <c r="F6337" s="4">
        <f t="shared" si="592"/>
        <v>7</v>
      </c>
      <c r="G6337" s="4" t="str">
        <f t="shared" si="593"/>
        <v>Sum</v>
      </c>
      <c r="H6337" s="4" t="str">
        <f t="shared" si="594"/>
        <v>Off</v>
      </c>
      <c r="I6337">
        <v>1127872598</v>
      </c>
      <c r="J6337" t="s">
        <v>26</v>
      </c>
      <c r="K6337">
        <v>17.41</v>
      </c>
      <c r="L6337">
        <v>18.794474000000001</v>
      </c>
      <c r="M6337">
        <v>0.90788500000000005</v>
      </c>
      <c r="N6337">
        <v>0.47658899999999998</v>
      </c>
    </row>
    <row r="6338" spans="1:14" x14ac:dyDescent="0.3">
      <c r="A6338" s="1">
        <v>43729.208333333336</v>
      </c>
      <c r="B6338" s="1">
        <v>43729.041666666664</v>
      </c>
      <c r="C6338" s="3">
        <f t="shared" si="589"/>
        <v>9</v>
      </c>
      <c r="D6338" s="3">
        <f t="shared" si="590"/>
        <v>21</v>
      </c>
      <c r="E6338" s="4">
        <f t="shared" si="591"/>
        <v>1</v>
      </c>
      <c r="F6338" s="4">
        <f t="shared" si="592"/>
        <v>7</v>
      </c>
      <c r="G6338" s="4" t="str">
        <f t="shared" si="593"/>
        <v>Sum</v>
      </c>
      <c r="H6338" s="4" t="str">
        <f t="shared" si="594"/>
        <v>Off</v>
      </c>
      <c r="I6338">
        <v>1127872598</v>
      </c>
      <c r="J6338" t="s">
        <v>26</v>
      </c>
      <c r="K6338">
        <v>16.73</v>
      </c>
      <c r="L6338">
        <v>18.227955000000001</v>
      </c>
      <c r="M6338">
        <v>1.0971690000000001</v>
      </c>
      <c r="N6338">
        <v>0.40078599999999998</v>
      </c>
    </row>
    <row r="6339" spans="1:14" x14ac:dyDescent="0.3">
      <c r="A6339" s="1">
        <v>43729.25</v>
      </c>
      <c r="B6339" s="1">
        <v>43729.083333333336</v>
      </c>
      <c r="C6339" s="3">
        <f t="shared" ref="C6339:C6402" si="595">MONTH(B6339)</f>
        <v>9</v>
      </c>
      <c r="D6339" s="3">
        <f t="shared" ref="D6339:D6402" si="596">DAY(B6339)</f>
        <v>21</v>
      </c>
      <c r="E6339" s="4">
        <f t="shared" ref="E6339:E6402" si="597">HOUR(B6339)</f>
        <v>2</v>
      </c>
      <c r="F6339" s="4">
        <f t="shared" ref="F6339:F6402" si="598">WEEKDAY(B6339)</f>
        <v>7</v>
      </c>
      <c r="G6339" s="4" t="str">
        <f t="shared" ref="G6339:G6402" si="599">IF(AND(C6339&gt;4,C6339&lt;10),"Sum","Win")</f>
        <v>Sum</v>
      </c>
      <c r="H6339" s="4" t="str">
        <f t="shared" si="594"/>
        <v>Off</v>
      </c>
      <c r="I6339">
        <v>1127872598</v>
      </c>
      <c r="J6339" t="s">
        <v>26</v>
      </c>
      <c r="K6339">
        <v>15.92</v>
      </c>
      <c r="L6339">
        <v>17.296865</v>
      </c>
      <c r="M6339">
        <v>1.065035</v>
      </c>
      <c r="N6339">
        <v>0.31183</v>
      </c>
    </row>
    <row r="6340" spans="1:14" x14ac:dyDescent="0.3">
      <c r="A6340" s="1">
        <v>43729.291666666664</v>
      </c>
      <c r="B6340" s="1">
        <v>43729.125</v>
      </c>
      <c r="C6340" s="3">
        <f t="shared" si="595"/>
        <v>9</v>
      </c>
      <c r="D6340" s="3">
        <f t="shared" si="596"/>
        <v>21</v>
      </c>
      <c r="E6340" s="4">
        <f t="shared" si="597"/>
        <v>3</v>
      </c>
      <c r="F6340" s="4">
        <f t="shared" si="598"/>
        <v>7</v>
      </c>
      <c r="G6340" s="4" t="str">
        <f t="shared" si="599"/>
        <v>Sum</v>
      </c>
      <c r="H6340" s="4" t="str">
        <f t="shared" si="594"/>
        <v>Off</v>
      </c>
      <c r="I6340">
        <v>1127872598</v>
      </c>
      <c r="J6340" t="s">
        <v>26</v>
      </c>
      <c r="K6340">
        <v>14.94</v>
      </c>
      <c r="L6340">
        <v>16.360806</v>
      </c>
      <c r="M6340">
        <v>1.161986</v>
      </c>
      <c r="N6340">
        <v>0.25881999999999999</v>
      </c>
    </row>
    <row r="6341" spans="1:14" x14ac:dyDescent="0.3">
      <c r="A6341" s="1">
        <v>43729.333333333336</v>
      </c>
      <c r="B6341" s="1">
        <v>43729.166666666664</v>
      </c>
      <c r="C6341" s="3">
        <f t="shared" si="595"/>
        <v>9</v>
      </c>
      <c r="D6341" s="3">
        <f t="shared" si="596"/>
        <v>21</v>
      </c>
      <c r="E6341" s="4">
        <f t="shared" si="597"/>
        <v>4</v>
      </c>
      <c r="F6341" s="4">
        <f t="shared" si="598"/>
        <v>7</v>
      </c>
      <c r="G6341" s="4" t="str">
        <f t="shared" si="599"/>
        <v>Sum</v>
      </c>
      <c r="H6341" s="4" t="str">
        <f t="shared" si="594"/>
        <v>Off</v>
      </c>
      <c r="I6341">
        <v>1127872598</v>
      </c>
      <c r="J6341" t="s">
        <v>26</v>
      </c>
      <c r="K6341">
        <v>14.33</v>
      </c>
      <c r="L6341">
        <v>15.885814</v>
      </c>
      <c r="M6341">
        <v>1.3222160000000001</v>
      </c>
      <c r="N6341">
        <v>0.233598</v>
      </c>
    </row>
    <row r="6342" spans="1:14" x14ac:dyDescent="0.3">
      <c r="A6342" s="1">
        <v>43729.375</v>
      </c>
      <c r="B6342" s="1">
        <v>43729.208333333336</v>
      </c>
      <c r="C6342" s="3">
        <f t="shared" si="595"/>
        <v>9</v>
      </c>
      <c r="D6342" s="3">
        <f t="shared" si="596"/>
        <v>21</v>
      </c>
      <c r="E6342" s="4">
        <f t="shared" si="597"/>
        <v>5</v>
      </c>
      <c r="F6342" s="4">
        <f t="shared" si="598"/>
        <v>7</v>
      </c>
      <c r="G6342" s="4" t="str">
        <f t="shared" si="599"/>
        <v>Sum</v>
      </c>
      <c r="H6342" s="4" t="str">
        <f t="shared" si="594"/>
        <v>Off</v>
      </c>
      <c r="I6342">
        <v>1127872598</v>
      </c>
      <c r="J6342" t="s">
        <v>26</v>
      </c>
      <c r="K6342">
        <v>15.03</v>
      </c>
      <c r="L6342">
        <v>16.839969</v>
      </c>
      <c r="M6342">
        <v>1.55484</v>
      </c>
      <c r="N6342">
        <v>0.25512899999999999</v>
      </c>
    </row>
    <row r="6343" spans="1:14" x14ac:dyDescent="0.3">
      <c r="A6343" s="1">
        <v>43729.416666666664</v>
      </c>
      <c r="B6343" s="1">
        <v>43729.25</v>
      </c>
      <c r="C6343" s="3">
        <f t="shared" si="595"/>
        <v>9</v>
      </c>
      <c r="D6343" s="3">
        <f t="shared" si="596"/>
        <v>21</v>
      </c>
      <c r="E6343" s="4">
        <f t="shared" si="597"/>
        <v>6</v>
      </c>
      <c r="F6343" s="4">
        <f t="shared" si="598"/>
        <v>7</v>
      </c>
      <c r="G6343" s="4" t="str">
        <f t="shared" si="599"/>
        <v>Sum</v>
      </c>
      <c r="H6343" s="4" t="str">
        <f t="shared" si="594"/>
        <v>Off</v>
      </c>
      <c r="I6343">
        <v>1127872598</v>
      </c>
      <c r="J6343" t="s">
        <v>26</v>
      </c>
      <c r="K6343">
        <v>16.100000000000001</v>
      </c>
      <c r="L6343">
        <v>18.012744999999999</v>
      </c>
      <c r="M6343">
        <v>1.735457</v>
      </c>
      <c r="N6343">
        <v>0.177288</v>
      </c>
    </row>
    <row r="6344" spans="1:14" x14ac:dyDescent="0.3">
      <c r="A6344" s="1">
        <v>43729.458333333336</v>
      </c>
      <c r="B6344" s="1">
        <v>43729.291666666664</v>
      </c>
      <c r="C6344" s="3">
        <f t="shared" si="595"/>
        <v>9</v>
      </c>
      <c r="D6344" s="3">
        <f t="shared" si="596"/>
        <v>21</v>
      </c>
      <c r="E6344" s="4">
        <f t="shared" si="597"/>
        <v>7</v>
      </c>
      <c r="F6344" s="4">
        <f t="shared" si="598"/>
        <v>7</v>
      </c>
      <c r="G6344" s="4" t="str">
        <f t="shared" si="599"/>
        <v>Sum</v>
      </c>
      <c r="H6344" s="4" t="str">
        <f t="shared" si="594"/>
        <v>Off</v>
      </c>
      <c r="I6344">
        <v>1127872598</v>
      </c>
      <c r="J6344" t="s">
        <v>26</v>
      </c>
      <c r="K6344">
        <v>16.350000000000001</v>
      </c>
      <c r="L6344">
        <v>18.382508999999999</v>
      </c>
      <c r="M6344">
        <v>1.762861</v>
      </c>
      <c r="N6344">
        <v>0.269648</v>
      </c>
    </row>
    <row r="6345" spans="1:14" x14ac:dyDescent="0.3">
      <c r="A6345" s="1">
        <v>43729.5</v>
      </c>
      <c r="B6345" s="1">
        <v>43729.333333333336</v>
      </c>
      <c r="C6345" s="3">
        <f t="shared" si="595"/>
        <v>9</v>
      </c>
      <c r="D6345" s="3">
        <f t="shared" si="596"/>
        <v>21</v>
      </c>
      <c r="E6345" s="4">
        <f t="shared" si="597"/>
        <v>8</v>
      </c>
      <c r="F6345" s="4">
        <f t="shared" si="598"/>
        <v>7</v>
      </c>
      <c r="G6345" s="4" t="str">
        <f t="shared" si="599"/>
        <v>Sum</v>
      </c>
      <c r="H6345" s="4" t="str">
        <f t="shared" si="594"/>
        <v>Off</v>
      </c>
      <c r="I6345">
        <v>1127872598</v>
      </c>
      <c r="J6345" t="s">
        <v>26</v>
      </c>
      <c r="K6345">
        <v>17.57</v>
      </c>
      <c r="L6345">
        <v>19.830741</v>
      </c>
      <c r="M6345">
        <v>1.9486859999999999</v>
      </c>
      <c r="N6345">
        <v>0.31205500000000003</v>
      </c>
    </row>
    <row r="6346" spans="1:14" x14ac:dyDescent="0.3">
      <c r="A6346" s="1">
        <v>43729.541666666664</v>
      </c>
      <c r="B6346" s="1">
        <v>43729.375</v>
      </c>
      <c r="C6346" s="3">
        <f t="shared" si="595"/>
        <v>9</v>
      </c>
      <c r="D6346" s="3">
        <f t="shared" si="596"/>
        <v>21</v>
      </c>
      <c r="E6346" s="4">
        <f t="shared" si="597"/>
        <v>9</v>
      </c>
      <c r="F6346" s="4">
        <f t="shared" si="598"/>
        <v>7</v>
      </c>
      <c r="G6346" s="4" t="str">
        <f t="shared" si="599"/>
        <v>Sum</v>
      </c>
      <c r="H6346" s="4" t="str">
        <f t="shared" si="594"/>
        <v>Off</v>
      </c>
      <c r="I6346">
        <v>1127872598</v>
      </c>
      <c r="J6346" t="s">
        <v>26</v>
      </c>
      <c r="K6346">
        <v>19.28</v>
      </c>
      <c r="L6346">
        <v>21.428242000000001</v>
      </c>
      <c r="M6346">
        <v>1.826111</v>
      </c>
      <c r="N6346">
        <v>0.322131</v>
      </c>
    </row>
    <row r="6347" spans="1:14" x14ac:dyDescent="0.3">
      <c r="A6347" s="1">
        <v>43729.583333333336</v>
      </c>
      <c r="B6347" s="1">
        <v>43729.416666666664</v>
      </c>
      <c r="C6347" s="3">
        <f t="shared" si="595"/>
        <v>9</v>
      </c>
      <c r="D6347" s="3">
        <f t="shared" si="596"/>
        <v>21</v>
      </c>
      <c r="E6347" s="4">
        <f t="shared" si="597"/>
        <v>10</v>
      </c>
      <c r="F6347" s="4">
        <f t="shared" si="598"/>
        <v>7</v>
      </c>
      <c r="G6347" s="4" t="str">
        <f t="shared" si="599"/>
        <v>Sum</v>
      </c>
      <c r="H6347" s="4" t="str">
        <f t="shared" ref="H6347:H6410" si="600">+IF(OR(F6347&lt;2,F6347&gt;6),"Off",IF(AND(G6347="Win",E6347&gt;7,E6347&lt;13),"On",IF(AND(G6347="Win",E6347&gt;16,E6347&lt;22),"On",IF(AND(G6347="Sum",E6347&gt;9,E6347&lt;22),"On","Off"))))</f>
        <v>Off</v>
      </c>
      <c r="I6347">
        <v>1127872598</v>
      </c>
      <c r="J6347" t="s">
        <v>26</v>
      </c>
      <c r="K6347">
        <v>19.38</v>
      </c>
      <c r="L6347">
        <v>21.750326000000001</v>
      </c>
      <c r="M6347">
        <v>2.0130599999999998</v>
      </c>
      <c r="N6347">
        <v>0.35726599999999997</v>
      </c>
    </row>
    <row r="6348" spans="1:14" x14ac:dyDescent="0.3">
      <c r="A6348" s="1">
        <v>43729.625</v>
      </c>
      <c r="B6348" s="1">
        <v>43729.458333333336</v>
      </c>
      <c r="C6348" s="3">
        <f t="shared" si="595"/>
        <v>9</v>
      </c>
      <c r="D6348" s="3">
        <f t="shared" si="596"/>
        <v>21</v>
      </c>
      <c r="E6348" s="4">
        <f t="shared" si="597"/>
        <v>11</v>
      </c>
      <c r="F6348" s="4">
        <f t="shared" si="598"/>
        <v>7</v>
      </c>
      <c r="G6348" s="4" t="str">
        <f t="shared" si="599"/>
        <v>Sum</v>
      </c>
      <c r="H6348" s="4" t="str">
        <f t="shared" si="600"/>
        <v>Off</v>
      </c>
      <c r="I6348">
        <v>1127872598</v>
      </c>
      <c r="J6348" t="s">
        <v>26</v>
      </c>
      <c r="K6348">
        <v>21.54</v>
      </c>
      <c r="L6348">
        <v>23.396051</v>
      </c>
      <c r="M6348">
        <v>1.441217</v>
      </c>
      <c r="N6348">
        <v>0.41483399999999998</v>
      </c>
    </row>
    <row r="6349" spans="1:14" x14ac:dyDescent="0.3">
      <c r="A6349" s="1">
        <v>43729.666666666664</v>
      </c>
      <c r="B6349" s="1">
        <v>43729.5</v>
      </c>
      <c r="C6349" s="3">
        <f t="shared" si="595"/>
        <v>9</v>
      </c>
      <c r="D6349" s="3">
        <f t="shared" si="596"/>
        <v>21</v>
      </c>
      <c r="E6349" s="4">
        <f t="shared" si="597"/>
        <v>12</v>
      </c>
      <c r="F6349" s="4">
        <f t="shared" si="598"/>
        <v>7</v>
      </c>
      <c r="G6349" s="4" t="str">
        <f t="shared" si="599"/>
        <v>Sum</v>
      </c>
      <c r="H6349" s="4" t="str">
        <f t="shared" si="600"/>
        <v>Off</v>
      </c>
      <c r="I6349">
        <v>1127872598</v>
      </c>
      <c r="J6349" t="s">
        <v>26</v>
      </c>
      <c r="K6349">
        <v>24.03</v>
      </c>
      <c r="L6349">
        <v>26.114350999999999</v>
      </c>
      <c r="M6349">
        <v>1.6849510000000001</v>
      </c>
      <c r="N6349">
        <v>0.39939999999999998</v>
      </c>
    </row>
    <row r="6350" spans="1:14" x14ac:dyDescent="0.3">
      <c r="A6350" s="1">
        <v>43729.708333333336</v>
      </c>
      <c r="B6350" s="1">
        <v>43729.541666666664</v>
      </c>
      <c r="C6350" s="3">
        <f t="shared" si="595"/>
        <v>9</v>
      </c>
      <c r="D6350" s="3">
        <f t="shared" si="596"/>
        <v>21</v>
      </c>
      <c r="E6350" s="4">
        <f t="shared" si="597"/>
        <v>13</v>
      </c>
      <c r="F6350" s="4">
        <f t="shared" si="598"/>
        <v>7</v>
      </c>
      <c r="G6350" s="4" t="str">
        <f t="shared" si="599"/>
        <v>Sum</v>
      </c>
      <c r="H6350" s="4" t="str">
        <f t="shared" si="600"/>
        <v>Off</v>
      </c>
      <c r="I6350">
        <v>1127872598</v>
      </c>
      <c r="J6350" t="s">
        <v>26</v>
      </c>
      <c r="K6350">
        <v>26.56</v>
      </c>
      <c r="L6350">
        <v>29.043536</v>
      </c>
      <c r="M6350">
        <v>2.072676</v>
      </c>
      <c r="N6350">
        <v>0.41086</v>
      </c>
    </row>
    <row r="6351" spans="1:14" x14ac:dyDescent="0.3">
      <c r="A6351" s="1">
        <v>43729.75</v>
      </c>
      <c r="B6351" s="1">
        <v>43729.583333333336</v>
      </c>
      <c r="C6351" s="3">
        <f t="shared" si="595"/>
        <v>9</v>
      </c>
      <c r="D6351" s="3">
        <f t="shared" si="596"/>
        <v>21</v>
      </c>
      <c r="E6351" s="4">
        <f t="shared" si="597"/>
        <v>14</v>
      </c>
      <c r="F6351" s="4">
        <f t="shared" si="598"/>
        <v>7</v>
      </c>
      <c r="G6351" s="4" t="str">
        <f t="shared" si="599"/>
        <v>Sum</v>
      </c>
      <c r="H6351" s="4" t="str">
        <f t="shared" si="600"/>
        <v>Off</v>
      </c>
      <c r="I6351">
        <v>1127872598</v>
      </c>
      <c r="J6351" t="s">
        <v>26</v>
      </c>
      <c r="K6351">
        <v>29.89</v>
      </c>
      <c r="L6351">
        <v>33.019961000000002</v>
      </c>
      <c r="M6351">
        <v>2.6039859999999999</v>
      </c>
      <c r="N6351">
        <v>0.52597499999999997</v>
      </c>
    </row>
    <row r="6352" spans="1:14" x14ac:dyDescent="0.3">
      <c r="A6352" s="1">
        <v>43729.791666666664</v>
      </c>
      <c r="B6352" s="1">
        <v>43729.625</v>
      </c>
      <c r="C6352" s="3">
        <f t="shared" si="595"/>
        <v>9</v>
      </c>
      <c r="D6352" s="3">
        <f t="shared" si="596"/>
        <v>21</v>
      </c>
      <c r="E6352" s="4">
        <f t="shared" si="597"/>
        <v>15</v>
      </c>
      <c r="F6352" s="4">
        <f t="shared" si="598"/>
        <v>7</v>
      </c>
      <c r="G6352" s="4" t="str">
        <f t="shared" si="599"/>
        <v>Sum</v>
      </c>
      <c r="H6352" s="4" t="str">
        <f t="shared" si="600"/>
        <v>Off</v>
      </c>
      <c r="I6352">
        <v>1127872598</v>
      </c>
      <c r="J6352" t="s">
        <v>26</v>
      </c>
      <c r="K6352">
        <v>33.93</v>
      </c>
      <c r="L6352">
        <v>38.214247999999998</v>
      </c>
      <c r="M6352">
        <v>3.7218629999999999</v>
      </c>
      <c r="N6352">
        <v>0.56238500000000002</v>
      </c>
    </row>
    <row r="6353" spans="1:14" x14ac:dyDescent="0.3">
      <c r="A6353" s="1">
        <v>43729.833333333336</v>
      </c>
      <c r="B6353" s="1">
        <v>43729.666666666664</v>
      </c>
      <c r="C6353" s="3">
        <f t="shared" si="595"/>
        <v>9</v>
      </c>
      <c r="D6353" s="3">
        <f t="shared" si="596"/>
        <v>21</v>
      </c>
      <c r="E6353" s="4">
        <f t="shared" si="597"/>
        <v>16</v>
      </c>
      <c r="F6353" s="4">
        <f t="shared" si="598"/>
        <v>7</v>
      </c>
      <c r="G6353" s="4" t="str">
        <f t="shared" si="599"/>
        <v>Sum</v>
      </c>
      <c r="H6353" s="4" t="str">
        <f t="shared" si="600"/>
        <v>Off</v>
      </c>
      <c r="I6353">
        <v>1127872598</v>
      </c>
      <c r="J6353" t="s">
        <v>26</v>
      </c>
      <c r="K6353">
        <v>38</v>
      </c>
      <c r="L6353">
        <v>42.304172999999999</v>
      </c>
      <c r="M6353">
        <v>3.7580840000000002</v>
      </c>
      <c r="N6353">
        <v>0.54608900000000005</v>
      </c>
    </row>
    <row r="6354" spans="1:14" x14ac:dyDescent="0.3">
      <c r="A6354" s="1">
        <v>43729.875</v>
      </c>
      <c r="B6354" s="1">
        <v>43729.708333333336</v>
      </c>
      <c r="C6354" s="3">
        <f t="shared" si="595"/>
        <v>9</v>
      </c>
      <c r="D6354" s="3">
        <f t="shared" si="596"/>
        <v>21</v>
      </c>
      <c r="E6354" s="4">
        <f t="shared" si="597"/>
        <v>17</v>
      </c>
      <c r="F6354" s="4">
        <f t="shared" si="598"/>
        <v>7</v>
      </c>
      <c r="G6354" s="4" t="str">
        <f t="shared" si="599"/>
        <v>Sum</v>
      </c>
      <c r="H6354" s="4" t="str">
        <f t="shared" si="600"/>
        <v>Off</v>
      </c>
      <c r="I6354">
        <v>1127872598</v>
      </c>
      <c r="J6354" t="s">
        <v>26</v>
      </c>
      <c r="K6354">
        <v>36.21</v>
      </c>
      <c r="L6354">
        <v>39.345081999999998</v>
      </c>
      <c r="M6354">
        <v>2.7525719999999998</v>
      </c>
      <c r="N6354">
        <v>0.38251000000000002</v>
      </c>
    </row>
    <row r="6355" spans="1:14" x14ac:dyDescent="0.3">
      <c r="A6355" s="1">
        <v>43729.916666666664</v>
      </c>
      <c r="B6355" s="1">
        <v>43729.75</v>
      </c>
      <c r="C6355" s="3">
        <f t="shared" si="595"/>
        <v>9</v>
      </c>
      <c r="D6355" s="3">
        <f t="shared" si="596"/>
        <v>21</v>
      </c>
      <c r="E6355" s="4">
        <f t="shared" si="597"/>
        <v>18</v>
      </c>
      <c r="F6355" s="4">
        <f t="shared" si="598"/>
        <v>7</v>
      </c>
      <c r="G6355" s="4" t="str">
        <f t="shared" si="599"/>
        <v>Sum</v>
      </c>
      <c r="H6355" s="4" t="str">
        <f t="shared" si="600"/>
        <v>Off</v>
      </c>
      <c r="I6355">
        <v>1127872598</v>
      </c>
      <c r="J6355" t="s">
        <v>26</v>
      </c>
      <c r="K6355">
        <v>29.7</v>
      </c>
      <c r="L6355">
        <v>31.806258</v>
      </c>
      <c r="M6355">
        <v>1.6991799999999999</v>
      </c>
      <c r="N6355">
        <v>0.407078</v>
      </c>
    </row>
    <row r="6356" spans="1:14" x14ac:dyDescent="0.3">
      <c r="A6356" s="1">
        <v>43729.958333333336</v>
      </c>
      <c r="B6356" s="1">
        <v>43729.791666666664</v>
      </c>
      <c r="C6356" s="3">
        <f t="shared" si="595"/>
        <v>9</v>
      </c>
      <c r="D6356" s="3">
        <f t="shared" si="596"/>
        <v>21</v>
      </c>
      <c r="E6356" s="4">
        <f t="shared" si="597"/>
        <v>19</v>
      </c>
      <c r="F6356" s="4">
        <f t="shared" si="598"/>
        <v>7</v>
      </c>
      <c r="G6356" s="4" t="str">
        <f t="shared" si="599"/>
        <v>Sum</v>
      </c>
      <c r="H6356" s="4" t="str">
        <f t="shared" si="600"/>
        <v>Off</v>
      </c>
      <c r="I6356">
        <v>1127872598</v>
      </c>
      <c r="J6356" t="s">
        <v>26</v>
      </c>
      <c r="K6356">
        <v>29.03</v>
      </c>
      <c r="L6356">
        <v>30.603280999999999</v>
      </c>
      <c r="M6356">
        <v>1.3063910000000001</v>
      </c>
      <c r="N6356">
        <v>0.26689000000000002</v>
      </c>
    </row>
    <row r="6357" spans="1:14" x14ac:dyDescent="0.3">
      <c r="A6357" s="1">
        <v>43730</v>
      </c>
      <c r="B6357" s="1">
        <v>43729.833333333336</v>
      </c>
      <c r="C6357" s="3">
        <f t="shared" si="595"/>
        <v>9</v>
      </c>
      <c r="D6357" s="3">
        <f t="shared" si="596"/>
        <v>21</v>
      </c>
      <c r="E6357" s="4">
        <f t="shared" si="597"/>
        <v>20</v>
      </c>
      <c r="F6357" s="4">
        <f t="shared" si="598"/>
        <v>7</v>
      </c>
      <c r="G6357" s="4" t="str">
        <f t="shared" si="599"/>
        <v>Sum</v>
      </c>
      <c r="H6357" s="4" t="str">
        <f t="shared" si="600"/>
        <v>Off</v>
      </c>
      <c r="I6357">
        <v>1127872598</v>
      </c>
      <c r="J6357" t="s">
        <v>26</v>
      </c>
      <c r="K6357">
        <v>25.54</v>
      </c>
      <c r="L6357">
        <v>27.347367999999999</v>
      </c>
      <c r="M6357">
        <v>1.3884989999999999</v>
      </c>
      <c r="N6357">
        <v>0.41886899999999999</v>
      </c>
    </row>
    <row r="6358" spans="1:14" x14ac:dyDescent="0.3">
      <c r="A6358" s="1">
        <v>43730.041666666664</v>
      </c>
      <c r="B6358" s="1">
        <v>43729.875</v>
      </c>
      <c r="C6358" s="3">
        <f t="shared" si="595"/>
        <v>9</v>
      </c>
      <c r="D6358" s="3">
        <f t="shared" si="596"/>
        <v>21</v>
      </c>
      <c r="E6358" s="4">
        <f t="shared" si="597"/>
        <v>21</v>
      </c>
      <c r="F6358" s="4">
        <f t="shared" si="598"/>
        <v>7</v>
      </c>
      <c r="G6358" s="4" t="str">
        <f t="shared" si="599"/>
        <v>Sum</v>
      </c>
      <c r="H6358" s="4" t="str">
        <f t="shared" si="600"/>
        <v>Off</v>
      </c>
      <c r="I6358">
        <v>1127872598</v>
      </c>
      <c r="J6358" t="s">
        <v>26</v>
      </c>
      <c r="K6358">
        <v>21.43</v>
      </c>
      <c r="L6358">
        <v>22.904852000000002</v>
      </c>
      <c r="M6358">
        <v>1.045952</v>
      </c>
      <c r="N6358">
        <v>0.4289</v>
      </c>
    </row>
    <row r="6359" spans="1:14" x14ac:dyDescent="0.3">
      <c r="A6359" s="1">
        <v>43730.083333333336</v>
      </c>
      <c r="B6359" s="1">
        <v>43729.916666666664</v>
      </c>
      <c r="C6359" s="3">
        <f t="shared" si="595"/>
        <v>9</v>
      </c>
      <c r="D6359" s="3">
        <f t="shared" si="596"/>
        <v>21</v>
      </c>
      <c r="E6359" s="4">
        <f t="shared" si="597"/>
        <v>22</v>
      </c>
      <c r="F6359" s="4">
        <f t="shared" si="598"/>
        <v>7</v>
      </c>
      <c r="G6359" s="4" t="str">
        <f t="shared" si="599"/>
        <v>Sum</v>
      </c>
      <c r="H6359" s="4" t="str">
        <f t="shared" si="600"/>
        <v>Off</v>
      </c>
      <c r="I6359">
        <v>1127872598</v>
      </c>
      <c r="J6359" t="s">
        <v>26</v>
      </c>
      <c r="K6359">
        <v>19.68</v>
      </c>
      <c r="L6359">
        <v>21.020278999999999</v>
      </c>
      <c r="M6359">
        <v>0.96109500000000003</v>
      </c>
      <c r="N6359">
        <v>0.37918400000000002</v>
      </c>
    </row>
    <row r="6360" spans="1:14" x14ac:dyDescent="0.3">
      <c r="A6360" s="1">
        <v>43730.125</v>
      </c>
      <c r="B6360" s="1">
        <v>43729.958333333336</v>
      </c>
      <c r="C6360" s="3">
        <f t="shared" si="595"/>
        <v>9</v>
      </c>
      <c r="D6360" s="3">
        <f t="shared" si="596"/>
        <v>21</v>
      </c>
      <c r="E6360" s="4">
        <f t="shared" si="597"/>
        <v>23</v>
      </c>
      <c r="F6360" s="4">
        <f t="shared" si="598"/>
        <v>7</v>
      </c>
      <c r="G6360" s="4" t="str">
        <f t="shared" si="599"/>
        <v>Sum</v>
      </c>
      <c r="H6360" s="4" t="str">
        <f t="shared" si="600"/>
        <v>Off</v>
      </c>
      <c r="I6360">
        <v>1127872598</v>
      </c>
      <c r="J6360" t="s">
        <v>26</v>
      </c>
      <c r="K6360">
        <v>17.809999999999999</v>
      </c>
      <c r="L6360">
        <v>18.928075</v>
      </c>
      <c r="M6360">
        <v>0.797435</v>
      </c>
      <c r="N6360">
        <v>0.32063999999999998</v>
      </c>
    </row>
    <row r="6361" spans="1:14" x14ac:dyDescent="0.3">
      <c r="A6361" s="1">
        <v>43730.166666666664</v>
      </c>
      <c r="B6361" s="1">
        <v>43730</v>
      </c>
      <c r="C6361" s="3">
        <f t="shared" si="595"/>
        <v>9</v>
      </c>
      <c r="D6361" s="3">
        <f t="shared" si="596"/>
        <v>22</v>
      </c>
      <c r="E6361" s="4">
        <f t="shared" si="597"/>
        <v>0</v>
      </c>
      <c r="F6361" s="4">
        <f t="shared" si="598"/>
        <v>1</v>
      </c>
      <c r="G6361" s="4" t="str">
        <f t="shared" si="599"/>
        <v>Sum</v>
      </c>
      <c r="H6361" s="4" t="str">
        <f t="shared" si="600"/>
        <v>Off</v>
      </c>
      <c r="I6361">
        <v>1127872598</v>
      </c>
      <c r="J6361" t="s">
        <v>26</v>
      </c>
      <c r="K6361">
        <v>16.66</v>
      </c>
      <c r="L6361">
        <v>18.155318000000001</v>
      </c>
      <c r="M6361">
        <v>1.1158699999999999</v>
      </c>
      <c r="N6361">
        <v>0.37944800000000001</v>
      </c>
    </row>
    <row r="6362" spans="1:14" x14ac:dyDescent="0.3">
      <c r="A6362" s="1">
        <v>43730.208333333336</v>
      </c>
      <c r="B6362" s="1">
        <v>43730.041666666664</v>
      </c>
      <c r="C6362" s="3">
        <f t="shared" si="595"/>
        <v>9</v>
      </c>
      <c r="D6362" s="3">
        <f t="shared" si="596"/>
        <v>22</v>
      </c>
      <c r="E6362" s="4">
        <f t="shared" si="597"/>
        <v>1</v>
      </c>
      <c r="F6362" s="4">
        <f t="shared" si="598"/>
        <v>1</v>
      </c>
      <c r="G6362" s="4" t="str">
        <f t="shared" si="599"/>
        <v>Sum</v>
      </c>
      <c r="H6362" s="4" t="str">
        <f t="shared" si="600"/>
        <v>Off</v>
      </c>
      <c r="I6362">
        <v>1127872598</v>
      </c>
      <c r="J6362" t="s">
        <v>26</v>
      </c>
      <c r="K6362">
        <v>15.59</v>
      </c>
      <c r="L6362">
        <v>17.168343</v>
      </c>
      <c r="M6362">
        <v>1.2387280000000001</v>
      </c>
      <c r="N6362">
        <v>0.339615</v>
      </c>
    </row>
    <row r="6363" spans="1:14" x14ac:dyDescent="0.3">
      <c r="A6363" s="1">
        <v>43730.25</v>
      </c>
      <c r="B6363" s="1">
        <v>43730.083333333336</v>
      </c>
      <c r="C6363" s="3">
        <f t="shared" si="595"/>
        <v>9</v>
      </c>
      <c r="D6363" s="3">
        <f t="shared" si="596"/>
        <v>22</v>
      </c>
      <c r="E6363" s="4">
        <f t="shared" si="597"/>
        <v>2</v>
      </c>
      <c r="F6363" s="4">
        <f t="shared" si="598"/>
        <v>1</v>
      </c>
      <c r="G6363" s="4" t="str">
        <f t="shared" si="599"/>
        <v>Sum</v>
      </c>
      <c r="H6363" s="4" t="str">
        <f t="shared" si="600"/>
        <v>Off</v>
      </c>
      <c r="I6363">
        <v>1127872598</v>
      </c>
      <c r="J6363" t="s">
        <v>26</v>
      </c>
      <c r="K6363">
        <v>14.61</v>
      </c>
      <c r="L6363">
        <v>16.084092999999999</v>
      </c>
      <c r="M6363">
        <v>1.1168180000000001</v>
      </c>
      <c r="N6363">
        <v>0.35727500000000001</v>
      </c>
    </row>
    <row r="6364" spans="1:14" x14ac:dyDescent="0.3">
      <c r="A6364" s="1">
        <v>43730.291666666664</v>
      </c>
      <c r="B6364" s="1">
        <v>43730.125</v>
      </c>
      <c r="C6364" s="3">
        <f t="shared" si="595"/>
        <v>9</v>
      </c>
      <c r="D6364" s="3">
        <f t="shared" si="596"/>
        <v>22</v>
      </c>
      <c r="E6364" s="4">
        <f t="shared" si="597"/>
        <v>3</v>
      </c>
      <c r="F6364" s="4">
        <f t="shared" si="598"/>
        <v>1</v>
      </c>
      <c r="G6364" s="4" t="str">
        <f t="shared" si="599"/>
        <v>Sum</v>
      </c>
      <c r="H6364" s="4" t="str">
        <f t="shared" si="600"/>
        <v>Off</v>
      </c>
      <c r="I6364">
        <v>1127872598</v>
      </c>
      <c r="J6364" t="s">
        <v>26</v>
      </c>
      <c r="K6364">
        <v>13.45</v>
      </c>
      <c r="L6364">
        <v>14.973293</v>
      </c>
      <c r="M6364">
        <v>1.222801</v>
      </c>
      <c r="N6364">
        <v>0.30049199999999998</v>
      </c>
    </row>
    <row r="6365" spans="1:14" x14ac:dyDescent="0.3">
      <c r="A6365" s="1">
        <v>43730.333333333336</v>
      </c>
      <c r="B6365" s="1">
        <v>43730.166666666664</v>
      </c>
      <c r="C6365" s="3">
        <f t="shared" si="595"/>
        <v>9</v>
      </c>
      <c r="D6365" s="3">
        <f t="shared" si="596"/>
        <v>22</v>
      </c>
      <c r="E6365" s="4">
        <f t="shared" si="597"/>
        <v>4</v>
      </c>
      <c r="F6365" s="4">
        <f t="shared" si="598"/>
        <v>1</v>
      </c>
      <c r="G6365" s="4" t="str">
        <f t="shared" si="599"/>
        <v>Sum</v>
      </c>
      <c r="H6365" s="4" t="str">
        <f t="shared" si="600"/>
        <v>Off</v>
      </c>
      <c r="I6365">
        <v>1127872598</v>
      </c>
      <c r="J6365" t="s">
        <v>26</v>
      </c>
      <c r="K6365">
        <v>12.84</v>
      </c>
      <c r="L6365">
        <v>14.392139999999999</v>
      </c>
      <c r="M6365">
        <v>1.2731399999999999</v>
      </c>
      <c r="N6365">
        <v>0.27900000000000003</v>
      </c>
    </row>
    <row r="6366" spans="1:14" x14ac:dyDescent="0.3">
      <c r="A6366" s="1">
        <v>43730.375</v>
      </c>
      <c r="B6366" s="1">
        <v>43730.208333333336</v>
      </c>
      <c r="C6366" s="3">
        <f t="shared" si="595"/>
        <v>9</v>
      </c>
      <c r="D6366" s="3">
        <f t="shared" si="596"/>
        <v>22</v>
      </c>
      <c r="E6366" s="4">
        <f t="shared" si="597"/>
        <v>5</v>
      </c>
      <c r="F6366" s="4">
        <f t="shared" si="598"/>
        <v>1</v>
      </c>
      <c r="G6366" s="4" t="str">
        <f t="shared" si="599"/>
        <v>Sum</v>
      </c>
      <c r="H6366" s="4" t="str">
        <f t="shared" si="600"/>
        <v>Off</v>
      </c>
      <c r="I6366">
        <v>1127872598</v>
      </c>
      <c r="J6366" t="s">
        <v>26</v>
      </c>
      <c r="K6366">
        <v>12.82</v>
      </c>
      <c r="L6366">
        <v>14.59789</v>
      </c>
      <c r="M6366">
        <v>1.5181450000000001</v>
      </c>
      <c r="N6366">
        <v>0.259745</v>
      </c>
    </row>
    <row r="6367" spans="1:14" x14ac:dyDescent="0.3">
      <c r="A6367" s="1">
        <v>43730.416666666664</v>
      </c>
      <c r="B6367" s="1">
        <v>43730.25</v>
      </c>
      <c r="C6367" s="3">
        <f t="shared" si="595"/>
        <v>9</v>
      </c>
      <c r="D6367" s="3">
        <f t="shared" si="596"/>
        <v>22</v>
      </c>
      <c r="E6367" s="4">
        <f t="shared" si="597"/>
        <v>6</v>
      </c>
      <c r="F6367" s="4">
        <f t="shared" si="598"/>
        <v>1</v>
      </c>
      <c r="G6367" s="4" t="str">
        <f t="shared" si="599"/>
        <v>Sum</v>
      </c>
      <c r="H6367" s="4" t="str">
        <f t="shared" si="600"/>
        <v>Off</v>
      </c>
      <c r="I6367">
        <v>1127872598</v>
      </c>
      <c r="J6367" t="s">
        <v>26</v>
      </c>
      <c r="K6367">
        <v>13.29</v>
      </c>
      <c r="L6367">
        <v>15.04716</v>
      </c>
      <c r="M6367">
        <v>1.511906</v>
      </c>
      <c r="N6367">
        <v>0.245254</v>
      </c>
    </row>
    <row r="6368" spans="1:14" x14ac:dyDescent="0.3">
      <c r="A6368" s="1">
        <v>43730.458333333336</v>
      </c>
      <c r="B6368" s="1">
        <v>43730.291666666664</v>
      </c>
      <c r="C6368" s="3">
        <f t="shared" si="595"/>
        <v>9</v>
      </c>
      <c r="D6368" s="3">
        <f t="shared" si="596"/>
        <v>22</v>
      </c>
      <c r="E6368" s="4">
        <f t="shared" si="597"/>
        <v>7</v>
      </c>
      <c r="F6368" s="4">
        <f t="shared" si="598"/>
        <v>1</v>
      </c>
      <c r="G6368" s="4" t="str">
        <f t="shared" si="599"/>
        <v>Sum</v>
      </c>
      <c r="H6368" s="4" t="str">
        <f t="shared" si="600"/>
        <v>Off</v>
      </c>
      <c r="I6368">
        <v>1127872598</v>
      </c>
      <c r="J6368" t="s">
        <v>26</v>
      </c>
      <c r="K6368">
        <v>13.84</v>
      </c>
      <c r="L6368">
        <v>15.517355999999999</v>
      </c>
      <c r="M6368">
        <v>1.5376110000000001</v>
      </c>
      <c r="N6368">
        <v>0.13974500000000001</v>
      </c>
    </row>
    <row r="6369" spans="1:14" x14ac:dyDescent="0.3">
      <c r="A6369" s="1">
        <v>43730.5</v>
      </c>
      <c r="B6369" s="1">
        <v>43730.333333333336</v>
      </c>
      <c r="C6369" s="3">
        <f t="shared" si="595"/>
        <v>9</v>
      </c>
      <c r="D6369" s="3">
        <f t="shared" si="596"/>
        <v>22</v>
      </c>
      <c r="E6369" s="4">
        <f t="shared" si="597"/>
        <v>8</v>
      </c>
      <c r="F6369" s="4">
        <f t="shared" si="598"/>
        <v>1</v>
      </c>
      <c r="G6369" s="4" t="str">
        <f t="shared" si="599"/>
        <v>Sum</v>
      </c>
      <c r="H6369" s="4" t="str">
        <f t="shared" si="600"/>
        <v>Off</v>
      </c>
      <c r="I6369">
        <v>1127872598</v>
      </c>
      <c r="J6369" t="s">
        <v>26</v>
      </c>
      <c r="K6369">
        <v>15.4</v>
      </c>
      <c r="L6369">
        <v>17.156444</v>
      </c>
      <c r="M6369">
        <v>1.629219</v>
      </c>
      <c r="N6369">
        <v>0.127225</v>
      </c>
    </row>
    <row r="6370" spans="1:14" x14ac:dyDescent="0.3">
      <c r="A6370" s="1">
        <v>43730.541666666664</v>
      </c>
      <c r="B6370" s="1">
        <v>43730.375</v>
      </c>
      <c r="C6370" s="3">
        <f t="shared" si="595"/>
        <v>9</v>
      </c>
      <c r="D6370" s="3">
        <f t="shared" si="596"/>
        <v>22</v>
      </c>
      <c r="E6370" s="4">
        <f t="shared" si="597"/>
        <v>9</v>
      </c>
      <c r="F6370" s="4">
        <f t="shared" si="598"/>
        <v>1</v>
      </c>
      <c r="G6370" s="4" t="str">
        <f t="shared" si="599"/>
        <v>Sum</v>
      </c>
      <c r="H6370" s="4" t="str">
        <f t="shared" si="600"/>
        <v>Off</v>
      </c>
      <c r="I6370">
        <v>1127872598</v>
      </c>
      <c r="J6370" t="s">
        <v>26</v>
      </c>
      <c r="K6370">
        <v>17.93</v>
      </c>
      <c r="L6370">
        <v>19.895444000000001</v>
      </c>
      <c r="M6370">
        <v>1.880468</v>
      </c>
      <c r="N6370">
        <v>8.4975999999999996E-2</v>
      </c>
    </row>
    <row r="6371" spans="1:14" x14ac:dyDescent="0.3">
      <c r="A6371" s="1">
        <v>43730.583333333336</v>
      </c>
      <c r="B6371" s="1">
        <v>43730.416666666664</v>
      </c>
      <c r="C6371" s="3">
        <f t="shared" si="595"/>
        <v>9</v>
      </c>
      <c r="D6371" s="3">
        <f t="shared" si="596"/>
        <v>22</v>
      </c>
      <c r="E6371" s="4">
        <f t="shared" si="597"/>
        <v>10</v>
      </c>
      <c r="F6371" s="4">
        <f t="shared" si="598"/>
        <v>1</v>
      </c>
      <c r="G6371" s="4" t="str">
        <f t="shared" si="599"/>
        <v>Sum</v>
      </c>
      <c r="H6371" s="4" t="str">
        <f t="shared" si="600"/>
        <v>Off</v>
      </c>
      <c r="I6371">
        <v>1127872598</v>
      </c>
      <c r="J6371" t="s">
        <v>26</v>
      </c>
      <c r="K6371">
        <v>19.11</v>
      </c>
      <c r="L6371">
        <v>21.287427000000001</v>
      </c>
      <c r="M6371">
        <v>2.0605419999999999</v>
      </c>
      <c r="N6371">
        <v>0.116885</v>
      </c>
    </row>
    <row r="6372" spans="1:14" x14ac:dyDescent="0.3">
      <c r="A6372" s="1">
        <v>43730.625</v>
      </c>
      <c r="B6372" s="1">
        <v>43730.458333333336</v>
      </c>
      <c r="C6372" s="3">
        <f t="shared" si="595"/>
        <v>9</v>
      </c>
      <c r="D6372" s="3">
        <f t="shared" si="596"/>
        <v>22</v>
      </c>
      <c r="E6372" s="4">
        <f t="shared" si="597"/>
        <v>11</v>
      </c>
      <c r="F6372" s="4">
        <f t="shared" si="598"/>
        <v>1</v>
      </c>
      <c r="G6372" s="4" t="str">
        <f t="shared" si="599"/>
        <v>Sum</v>
      </c>
      <c r="H6372" s="4" t="str">
        <f t="shared" si="600"/>
        <v>Off</v>
      </c>
      <c r="I6372">
        <v>1127872598</v>
      </c>
      <c r="J6372" t="s">
        <v>26</v>
      </c>
      <c r="K6372">
        <v>21.7</v>
      </c>
      <c r="L6372">
        <v>23.017498</v>
      </c>
      <c r="M6372">
        <v>1.300422</v>
      </c>
      <c r="N6372">
        <v>1.7076000000000001E-2</v>
      </c>
    </row>
    <row r="6373" spans="1:14" x14ac:dyDescent="0.3">
      <c r="A6373" s="1">
        <v>43730.666666666664</v>
      </c>
      <c r="B6373" s="1">
        <v>43730.5</v>
      </c>
      <c r="C6373" s="3">
        <f t="shared" si="595"/>
        <v>9</v>
      </c>
      <c r="D6373" s="3">
        <f t="shared" si="596"/>
        <v>22</v>
      </c>
      <c r="E6373" s="4">
        <f t="shared" si="597"/>
        <v>12</v>
      </c>
      <c r="F6373" s="4">
        <f t="shared" si="598"/>
        <v>1</v>
      </c>
      <c r="G6373" s="4" t="str">
        <f t="shared" si="599"/>
        <v>Sum</v>
      </c>
      <c r="H6373" s="4" t="str">
        <f t="shared" si="600"/>
        <v>Off</v>
      </c>
      <c r="I6373">
        <v>1127872598</v>
      </c>
      <c r="J6373" t="s">
        <v>26</v>
      </c>
      <c r="K6373">
        <v>24.63</v>
      </c>
      <c r="L6373">
        <v>25.918195000000001</v>
      </c>
      <c r="M6373">
        <v>1.3406370000000001</v>
      </c>
      <c r="N6373">
        <v>-5.2442000000000003E-2</v>
      </c>
    </row>
    <row r="6374" spans="1:14" x14ac:dyDescent="0.3">
      <c r="A6374" s="1">
        <v>43730.708333333336</v>
      </c>
      <c r="B6374" s="1">
        <v>43730.541666666664</v>
      </c>
      <c r="C6374" s="3">
        <f t="shared" si="595"/>
        <v>9</v>
      </c>
      <c r="D6374" s="3">
        <f t="shared" si="596"/>
        <v>22</v>
      </c>
      <c r="E6374" s="4">
        <f t="shared" si="597"/>
        <v>13</v>
      </c>
      <c r="F6374" s="4">
        <f t="shared" si="598"/>
        <v>1</v>
      </c>
      <c r="G6374" s="4" t="str">
        <f t="shared" si="599"/>
        <v>Sum</v>
      </c>
      <c r="H6374" s="4" t="str">
        <f t="shared" si="600"/>
        <v>Off</v>
      </c>
      <c r="I6374">
        <v>1127872598</v>
      </c>
      <c r="J6374" t="s">
        <v>26</v>
      </c>
      <c r="K6374">
        <v>27.97</v>
      </c>
      <c r="L6374">
        <v>29.441537</v>
      </c>
      <c r="M6374">
        <v>1.401303</v>
      </c>
      <c r="N6374">
        <v>7.0234000000000005E-2</v>
      </c>
    </row>
    <row r="6375" spans="1:14" x14ac:dyDescent="0.3">
      <c r="A6375" s="1">
        <v>43730.75</v>
      </c>
      <c r="B6375" s="1">
        <v>43730.583333333336</v>
      </c>
      <c r="C6375" s="3">
        <f t="shared" si="595"/>
        <v>9</v>
      </c>
      <c r="D6375" s="3">
        <f t="shared" si="596"/>
        <v>22</v>
      </c>
      <c r="E6375" s="4">
        <f t="shared" si="597"/>
        <v>14</v>
      </c>
      <c r="F6375" s="4">
        <f t="shared" si="598"/>
        <v>1</v>
      </c>
      <c r="G6375" s="4" t="str">
        <f t="shared" si="599"/>
        <v>Sum</v>
      </c>
      <c r="H6375" s="4" t="str">
        <f t="shared" si="600"/>
        <v>Off</v>
      </c>
      <c r="I6375">
        <v>1127872598</v>
      </c>
      <c r="J6375" t="s">
        <v>26</v>
      </c>
      <c r="K6375">
        <v>29.82</v>
      </c>
      <c r="L6375">
        <v>31.067081999999999</v>
      </c>
      <c r="M6375">
        <v>1.2246490000000001</v>
      </c>
      <c r="N6375">
        <v>2.2433000000000002E-2</v>
      </c>
    </row>
    <row r="6376" spans="1:14" x14ac:dyDescent="0.3">
      <c r="A6376" s="1">
        <v>43730.791666666664</v>
      </c>
      <c r="B6376" s="1">
        <v>43730.625</v>
      </c>
      <c r="C6376" s="3">
        <f t="shared" si="595"/>
        <v>9</v>
      </c>
      <c r="D6376" s="3">
        <f t="shared" si="596"/>
        <v>22</v>
      </c>
      <c r="E6376" s="4">
        <f t="shared" si="597"/>
        <v>15</v>
      </c>
      <c r="F6376" s="4">
        <f t="shared" si="598"/>
        <v>1</v>
      </c>
      <c r="G6376" s="4" t="str">
        <f t="shared" si="599"/>
        <v>Sum</v>
      </c>
      <c r="H6376" s="4" t="str">
        <f t="shared" si="600"/>
        <v>Off</v>
      </c>
      <c r="I6376">
        <v>1127872598</v>
      </c>
      <c r="J6376" t="s">
        <v>26</v>
      </c>
      <c r="K6376">
        <v>34.85</v>
      </c>
      <c r="L6376">
        <v>36.032353000000001</v>
      </c>
      <c r="M6376">
        <v>1.4237040000000001</v>
      </c>
      <c r="N6376">
        <v>-0.24135100000000001</v>
      </c>
    </row>
    <row r="6377" spans="1:14" x14ac:dyDescent="0.3">
      <c r="A6377" s="1">
        <v>43730.833333333336</v>
      </c>
      <c r="B6377" s="1">
        <v>43730.666666666664</v>
      </c>
      <c r="C6377" s="3">
        <f t="shared" si="595"/>
        <v>9</v>
      </c>
      <c r="D6377" s="3">
        <f t="shared" si="596"/>
        <v>22</v>
      </c>
      <c r="E6377" s="4">
        <f t="shared" si="597"/>
        <v>16</v>
      </c>
      <c r="F6377" s="4">
        <f t="shared" si="598"/>
        <v>1</v>
      </c>
      <c r="G6377" s="4" t="str">
        <f t="shared" si="599"/>
        <v>Sum</v>
      </c>
      <c r="H6377" s="4" t="str">
        <f t="shared" si="600"/>
        <v>Off</v>
      </c>
      <c r="I6377">
        <v>1127872598</v>
      </c>
      <c r="J6377" t="s">
        <v>26</v>
      </c>
      <c r="K6377">
        <v>40.380000000000003</v>
      </c>
      <c r="L6377">
        <v>43.201512999999998</v>
      </c>
      <c r="M6377">
        <v>3.2632439999999998</v>
      </c>
      <c r="N6377">
        <v>-0.44173099999999998</v>
      </c>
    </row>
    <row r="6378" spans="1:14" x14ac:dyDescent="0.3">
      <c r="A6378" s="1">
        <v>43730.875</v>
      </c>
      <c r="B6378" s="1">
        <v>43730.708333333336</v>
      </c>
      <c r="C6378" s="3">
        <f t="shared" si="595"/>
        <v>9</v>
      </c>
      <c r="D6378" s="3">
        <f t="shared" si="596"/>
        <v>22</v>
      </c>
      <c r="E6378" s="4">
        <f t="shared" si="597"/>
        <v>17</v>
      </c>
      <c r="F6378" s="4">
        <f t="shared" si="598"/>
        <v>1</v>
      </c>
      <c r="G6378" s="4" t="str">
        <f t="shared" si="599"/>
        <v>Sum</v>
      </c>
      <c r="H6378" s="4" t="str">
        <f t="shared" si="600"/>
        <v>Off</v>
      </c>
      <c r="I6378">
        <v>1127872598</v>
      </c>
      <c r="J6378" t="s">
        <v>26</v>
      </c>
      <c r="K6378">
        <v>40.17</v>
      </c>
      <c r="L6378">
        <v>41.783487000000001</v>
      </c>
      <c r="M6378">
        <v>2.047021</v>
      </c>
      <c r="N6378">
        <v>-0.43353399999999997</v>
      </c>
    </row>
    <row r="6379" spans="1:14" x14ac:dyDescent="0.3">
      <c r="A6379" s="1">
        <v>43730.916666666664</v>
      </c>
      <c r="B6379" s="1">
        <v>43730.75</v>
      </c>
      <c r="C6379" s="3">
        <f t="shared" si="595"/>
        <v>9</v>
      </c>
      <c r="D6379" s="3">
        <f t="shared" si="596"/>
        <v>22</v>
      </c>
      <c r="E6379" s="4">
        <f t="shared" si="597"/>
        <v>18</v>
      </c>
      <c r="F6379" s="4">
        <f t="shared" si="598"/>
        <v>1</v>
      </c>
      <c r="G6379" s="4" t="str">
        <f t="shared" si="599"/>
        <v>Sum</v>
      </c>
      <c r="H6379" s="4" t="str">
        <f t="shared" si="600"/>
        <v>Off</v>
      </c>
      <c r="I6379">
        <v>1127872598</v>
      </c>
      <c r="J6379" t="s">
        <v>26</v>
      </c>
      <c r="K6379">
        <v>32.82</v>
      </c>
      <c r="L6379">
        <v>34.529184000000001</v>
      </c>
      <c r="M6379">
        <v>1.8332040000000001</v>
      </c>
      <c r="N6379">
        <v>-0.12402000000000001</v>
      </c>
    </row>
    <row r="6380" spans="1:14" x14ac:dyDescent="0.3">
      <c r="A6380" s="1">
        <v>43730.958333333336</v>
      </c>
      <c r="B6380" s="1">
        <v>43730.791666666664</v>
      </c>
      <c r="C6380" s="3">
        <f t="shared" si="595"/>
        <v>9</v>
      </c>
      <c r="D6380" s="3">
        <f t="shared" si="596"/>
        <v>22</v>
      </c>
      <c r="E6380" s="4">
        <f t="shared" si="597"/>
        <v>19</v>
      </c>
      <c r="F6380" s="4">
        <f t="shared" si="598"/>
        <v>1</v>
      </c>
      <c r="G6380" s="4" t="str">
        <f t="shared" si="599"/>
        <v>Sum</v>
      </c>
      <c r="H6380" s="4" t="str">
        <f t="shared" si="600"/>
        <v>Off</v>
      </c>
      <c r="I6380">
        <v>1127872598</v>
      </c>
      <c r="J6380" t="s">
        <v>26</v>
      </c>
      <c r="K6380">
        <v>32</v>
      </c>
      <c r="L6380">
        <v>32.776124000000003</v>
      </c>
      <c r="M6380">
        <v>1.046416</v>
      </c>
      <c r="N6380">
        <v>-0.27029199999999998</v>
      </c>
    </row>
    <row r="6381" spans="1:14" x14ac:dyDescent="0.3">
      <c r="A6381" s="1">
        <v>43731</v>
      </c>
      <c r="B6381" s="1">
        <v>43730.833333333336</v>
      </c>
      <c r="C6381" s="3">
        <f t="shared" si="595"/>
        <v>9</v>
      </c>
      <c r="D6381" s="3">
        <f t="shared" si="596"/>
        <v>22</v>
      </c>
      <c r="E6381" s="4">
        <f t="shared" si="597"/>
        <v>20</v>
      </c>
      <c r="F6381" s="4">
        <f t="shared" si="598"/>
        <v>1</v>
      </c>
      <c r="G6381" s="4" t="str">
        <f t="shared" si="599"/>
        <v>Sum</v>
      </c>
      <c r="H6381" s="4" t="str">
        <f t="shared" si="600"/>
        <v>Off</v>
      </c>
      <c r="I6381">
        <v>1127872598</v>
      </c>
      <c r="J6381" t="s">
        <v>26</v>
      </c>
      <c r="K6381">
        <v>27.22</v>
      </c>
      <c r="L6381">
        <v>28.198221</v>
      </c>
      <c r="M6381">
        <v>1.2504379999999999</v>
      </c>
      <c r="N6381">
        <v>-0.27221699999999999</v>
      </c>
    </row>
    <row r="6382" spans="1:14" x14ac:dyDescent="0.3">
      <c r="A6382" s="1">
        <v>43731.041666666664</v>
      </c>
      <c r="B6382" s="1">
        <v>43730.875</v>
      </c>
      <c r="C6382" s="3">
        <f t="shared" si="595"/>
        <v>9</v>
      </c>
      <c r="D6382" s="3">
        <f t="shared" si="596"/>
        <v>22</v>
      </c>
      <c r="E6382" s="4">
        <f t="shared" si="597"/>
        <v>21</v>
      </c>
      <c r="F6382" s="4">
        <f t="shared" si="598"/>
        <v>1</v>
      </c>
      <c r="G6382" s="4" t="str">
        <f t="shared" si="599"/>
        <v>Sum</v>
      </c>
      <c r="H6382" s="4" t="str">
        <f t="shared" si="600"/>
        <v>Off</v>
      </c>
      <c r="I6382">
        <v>1127872598</v>
      </c>
      <c r="J6382" t="s">
        <v>26</v>
      </c>
      <c r="K6382">
        <v>22.86</v>
      </c>
      <c r="L6382">
        <v>23.717095</v>
      </c>
      <c r="M6382">
        <v>0.89838700000000005</v>
      </c>
      <c r="N6382">
        <v>-4.1292000000000002E-2</v>
      </c>
    </row>
    <row r="6383" spans="1:14" x14ac:dyDescent="0.3">
      <c r="A6383" s="1">
        <v>43731.083333333336</v>
      </c>
      <c r="B6383" s="1">
        <v>43730.916666666664</v>
      </c>
      <c r="C6383" s="3">
        <f t="shared" si="595"/>
        <v>9</v>
      </c>
      <c r="D6383" s="3">
        <f t="shared" si="596"/>
        <v>22</v>
      </c>
      <c r="E6383" s="4">
        <f t="shared" si="597"/>
        <v>22</v>
      </c>
      <c r="F6383" s="4">
        <f t="shared" si="598"/>
        <v>1</v>
      </c>
      <c r="G6383" s="4" t="str">
        <f t="shared" si="599"/>
        <v>Sum</v>
      </c>
      <c r="H6383" s="4" t="str">
        <f t="shared" si="600"/>
        <v>Off</v>
      </c>
      <c r="I6383">
        <v>1127872598</v>
      </c>
      <c r="J6383" t="s">
        <v>26</v>
      </c>
      <c r="K6383">
        <v>21.21</v>
      </c>
      <c r="L6383">
        <v>21.847608999999999</v>
      </c>
      <c r="M6383">
        <v>0.67693400000000004</v>
      </c>
      <c r="N6383">
        <v>-3.9324999999999999E-2</v>
      </c>
    </row>
    <row r="6384" spans="1:14" x14ac:dyDescent="0.3">
      <c r="A6384" s="1">
        <v>43731.125</v>
      </c>
      <c r="B6384" s="1">
        <v>43730.958333333336</v>
      </c>
      <c r="C6384" s="3">
        <f t="shared" si="595"/>
        <v>9</v>
      </c>
      <c r="D6384" s="3">
        <f t="shared" si="596"/>
        <v>22</v>
      </c>
      <c r="E6384" s="4">
        <f t="shared" si="597"/>
        <v>23</v>
      </c>
      <c r="F6384" s="4">
        <f t="shared" si="598"/>
        <v>1</v>
      </c>
      <c r="G6384" s="4" t="str">
        <f t="shared" si="599"/>
        <v>Sum</v>
      </c>
      <c r="H6384" s="4" t="str">
        <f t="shared" si="600"/>
        <v>Off</v>
      </c>
      <c r="I6384">
        <v>1127872598</v>
      </c>
      <c r="J6384" t="s">
        <v>26</v>
      </c>
      <c r="K6384">
        <v>18.89</v>
      </c>
      <c r="L6384">
        <v>19.649611</v>
      </c>
      <c r="M6384">
        <v>0.707372</v>
      </c>
      <c r="N6384">
        <v>5.2239000000000001E-2</v>
      </c>
    </row>
    <row r="6385" spans="1:14" x14ac:dyDescent="0.3">
      <c r="A6385" s="1">
        <v>43731.166666666664</v>
      </c>
      <c r="B6385" s="1">
        <v>43731</v>
      </c>
      <c r="C6385" s="3">
        <f t="shared" si="595"/>
        <v>9</v>
      </c>
      <c r="D6385" s="3">
        <f t="shared" si="596"/>
        <v>23</v>
      </c>
      <c r="E6385" s="4">
        <f t="shared" si="597"/>
        <v>0</v>
      </c>
      <c r="F6385" s="4">
        <f t="shared" si="598"/>
        <v>2</v>
      </c>
      <c r="G6385" s="4" t="str">
        <f t="shared" si="599"/>
        <v>Sum</v>
      </c>
      <c r="H6385" s="4" t="str">
        <f t="shared" si="600"/>
        <v>Off</v>
      </c>
      <c r="I6385">
        <v>1127872598</v>
      </c>
      <c r="J6385" t="s">
        <v>26</v>
      </c>
      <c r="K6385">
        <v>17.649999999999999</v>
      </c>
      <c r="L6385">
        <v>19.172288000000002</v>
      </c>
      <c r="M6385">
        <v>1.3427180000000001</v>
      </c>
      <c r="N6385">
        <v>0.17957000000000001</v>
      </c>
    </row>
    <row r="6386" spans="1:14" x14ac:dyDescent="0.3">
      <c r="A6386" s="1">
        <v>43731.208333333336</v>
      </c>
      <c r="B6386" s="1">
        <v>43731.041666666664</v>
      </c>
      <c r="C6386" s="3">
        <f t="shared" si="595"/>
        <v>9</v>
      </c>
      <c r="D6386" s="3">
        <f t="shared" si="596"/>
        <v>23</v>
      </c>
      <c r="E6386" s="4">
        <f t="shared" si="597"/>
        <v>1</v>
      </c>
      <c r="F6386" s="4">
        <f t="shared" si="598"/>
        <v>2</v>
      </c>
      <c r="G6386" s="4" t="str">
        <f t="shared" si="599"/>
        <v>Sum</v>
      </c>
      <c r="H6386" s="4" t="str">
        <f t="shared" si="600"/>
        <v>Off</v>
      </c>
      <c r="I6386">
        <v>1127872598</v>
      </c>
      <c r="J6386" t="s">
        <v>26</v>
      </c>
      <c r="K6386">
        <v>16.559999999999999</v>
      </c>
      <c r="L6386">
        <v>18.411142000000002</v>
      </c>
      <c r="M6386">
        <v>1.6636519999999999</v>
      </c>
      <c r="N6386">
        <v>0.18748999999999999</v>
      </c>
    </row>
    <row r="6387" spans="1:14" x14ac:dyDescent="0.3">
      <c r="A6387" s="1">
        <v>43731.25</v>
      </c>
      <c r="B6387" s="1">
        <v>43731.083333333336</v>
      </c>
      <c r="C6387" s="3">
        <f t="shared" si="595"/>
        <v>9</v>
      </c>
      <c r="D6387" s="3">
        <f t="shared" si="596"/>
        <v>23</v>
      </c>
      <c r="E6387" s="4">
        <f t="shared" si="597"/>
        <v>2</v>
      </c>
      <c r="F6387" s="4">
        <f t="shared" si="598"/>
        <v>2</v>
      </c>
      <c r="G6387" s="4" t="str">
        <f t="shared" si="599"/>
        <v>Sum</v>
      </c>
      <c r="H6387" s="4" t="str">
        <f t="shared" si="600"/>
        <v>Off</v>
      </c>
      <c r="I6387">
        <v>1127872598</v>
      </c>
      <c r="J6387" t="s">
        <v>26</v>
      </c>
      <c r="K6387">
        <v>16.09</v>
      </c>
      <c r="L6387">
        <v>17.932428000000002</v>
      </c>
      <c r="M6387">
        <v>1.609278</v>
      </c>
      <c r="N6387">
        <v>0.23315</v>
      </c>
    </row>
    <row r="6388" spans="1:14" x14ac:dyDescent="0.3">
      <c r="A6388" s="1">
        <v>43731.291666666664</v>
      </c>
      <c r="B6388" s="1">
        <v>43731.125</v>
      </c>
      <c r="C6388" s="3">
        <f t="shared" si="595"/>
        <v>9</v>
      </c>
      <c r="D6388" s="3">
        <f t="shared" si="596"/>
        <v>23</v>
      </c>
      <c r="E6388" s="4">
        <f t="shared" si="597"/>
        <v>3</v>
      </c>
      <c r="F6388" s="4">
        <f t="shared" si="598"/>
        <v>2</v>
      </c>
      <c r="G6388" s="4" t="str">
        <f t="shared" si="599"/>
        <v>Sum</v>
      </c>
      <c r="H6388" s="4" t="str">
        <f t="shared" si="600"/>
        <v>Off</v>
      </c>
      <c r="I6388">
        <v>1127872598</v>
      </c>
      <c r="J6388" t="s">
        <v>26</v>
      </c>
      <c r="K6388">
        <v>14.59</v>
      </c>
      <c r="L6388">
        <v>16.563094</v>
      </c>
      <c r="M6388">
        <v>1.7693479999999999</v>
      </c>
      <c r="N6388">
        <v>0.20374600000000001</v>
      </c>
    </row>
    <row r="6389" spans="1:14" x14ac:dyDescent="0.3">
      <c r="A6389" s="1">
        <v>43731.333333333336</v>
      </c>
      <c r="B6389" s="1">
        <v>43731.166666666664</v>
      </c>
      <c r="C6389" s="3">
        <f t="shared" si="595"/>
        <v>9</v>
      </c>
      <c r="D6389" s="3">
        <f t="shared" si="596"/>
        <v>23</v>
      </c>
      <c r="E6389" s="4">
        <f t="shared" si="597"/>
        <v>4</v>
      </c>
      <c r="F6389" s="4">
        <f t="shared" si="598"/>
        <v>2</v>
      </c>
      <c r="G6389" s="4" t="str">
        <f t="shared" si="599"/>
        <v>Sum</v>
      </c>
      <c r="H6389" s="4" t="str">
        <f t="shared" si="600"/>
        <v>Off</v>
      </c>
      <c r="I6389">
        <v>1127872598</v>
      </c>
      <c r="J6389" t="s">
        <v>26</v>
      </c>
      <c r="K6389">
        <v>15.19</v>
      </c>
      <c r="L6389">
        <v>17.446111999999999</v>
      </c>
      <c r="M6389">
        <v>2.1264289999999999</v>
      </c>
      <c r="N6389">
        <v>0.12968299999999999</v>
      </c>
    </row>
    <row r="6390" spans="1:14" x14ac:dyDescent="0.3">
      <c r="A6390" s="1">
        <v>43731.375</v>
      </c>
      <c r="B6390" s="1">
        <v>43731.208333333336</v>
      </c>
      <c r="C6390" s="3">
        <f t="shared" si="595"/>
        <v>9</v>
      </c>
      <c r="D6390" s="3">
        <f t="shared" si="596"/>
        <v>23</v>
      </c>
      <c r="E6390" s="4">
        <f t="shared" si="597"/>
        <v>5</v>
      </c>
      <c r="F6390" s="4">
        <f t="shared" si="598"/>
        <v>2</v>
      </c>
      <c r="G6390" s="4" t="str">
        <f t="shared" si="599"/>
        <v>Sum</v>
      </c>
      <c r="H6390" s="4" t="str">
        <f t="shared" si="600"/>
        <v>Off</v>
      </c>
      <c r="I6390">
        <v>1127872598</v>
      </c>
      <c r="J6390" t="s">
        <v>26</v>
      </c>
      <c r="K6390">
        <v>16.600000000000001</v>
      </c>
      <c r="L6390">
        <v>19.218283</v>
      </c>
      <c r="M6390">
        <v>2.4665059999999999</v>
      </c>
      <c r="N6390">
        <v>0.151777</v>
      </c>
    </row>
    <row r="6391" spans="1:14" x14ac:dyDescent="0.3">
      <c r="A6391" s="1">
        <v>43731.416666666664</v>
      </c>
      <c r="B6391" s="1">
        <v>43731.25</v>
      </c>
      <c r="C6391" s="3">
        <f t="shared" si="595"/>
        <v>9</v>
      </c>
      <c r="D6391" s="3">
        <f t="shared" si="596"/>
        <v>23</v>
      </c>
      <c r="E6391" s="4">
        <f t="shared" si="597"/>
        <v>6</v>
      </c>
      <c r="F6391" s="4">
        <f t="shared" si="598"/>
        <v>2</v>
      </c>
      <c r="G6391" s="4" t="str">
        <f t="shared" si="599"/>
        <v>Sum</v>
      </c>
      <c r="H6391" s="4" t="str">
        <f t="shared" si="600"/>
        <v>Off</v>
      </c>
      <c r="I6391">
        <v>1127872598</v>
      </c>
      <c r="J6391" t="s">
        <v>26</v>
      </c>
      <c r="K6391">
        <v>20.41</v>
      </c>
      <c r="L6391">
        <v>22.923074</v>
      </c>
      <c r="M6391">
        <v>2.3221120000000002</v>
      </c>
      <c r="N6391">
        <v>0.19096199999999999</v>
      </c>
    </row>
    <row r="6392" spans="1:14" x14ac:dyDescent="0.3">
      <c r="A6392" s="1">
        <v>43731.458333333336</v>
      </c>
      <c r="B6392" s="1">
        <v>43731.291666666664</v>
      </c>
      <c r="C6392" s="3">
        <f t="shared" si="595"/>
        <v>9</v>
      </c>
      <c r="D6392" s="3">
        <f t="shared" si="596"/>
        <v>23</v>
      </c>
      <c r="E6392" s="4">
        <f t="shared" si="597"/>
        <v>7</v>
      </c>
      <c r="F6392" s="4">
        <f t="shared" si="598"/>
        <v>2</v>
      </c>
      <c r="G6392" s="4" t="str">
        <f t="shared" si="599"/>
        <v>Sum</v>
      </c>
      <c r="H6392" s="4" t="str">
        <f t="shared" si="600"/>
        <v>Off</v>
      </c>
      <c r="I6392">
        <v>1127872598</v>
      </c>
      <c r="J6392" t="s">
        <v>26</v>
      </c>
      <c r="K6392">
        <v>20.84</v>
      </c>
      <c r="L6392">
        <v>22.543203999999999</v>
      </c>
      <c r="M6392">
        <v>1.618933</v>
      </c>
      <c r="N6392">
        <v>8.4270999999999999E-2</v>
      </c>
    </row>
    <row r="6393" spans="1:14" x14ac:dyDescent="0.3">
      <c r="A6393" s="1">
        <v>43731.5</v>
      </c>
      <c r="B6393" s="1">
        <v>43731.333333333336</v>
      </c>
      <c r="C6393" s="3">
        <f t="shared" si="595"/>
        <v>9</v>
      </c>
      <c r="D6393" s="3">
        <f t="shared" si="596"/>
        <v>23</v>
      </c>
      <c r="E6393" s="4">
        <f t="shared" si="597"/>
        <v>8</v>
      </c>
      <c r="F6393" s="4">
        <f t="shared" si="598"/>
        <v>2</v>
      </c>
      <c r="G6393" s="4" t="str">
        <f t="shared" si="599"/>
        <v>Sum</v>
      </c>
      <c r="H6393" s="4" t="str">
        <f t="shared" si="600"/>
        <v>Off</v>
      </c>
      <c r="I6393">
        <v>1127872598</v>
      </c>
      <c r="J6393" t="s">
        <v>26</v>
      </c>
      <c r="K6393">
        <v>21.12</v>
      </c>
      <c r="L6393">
        <v>22.354647</v>
      </c>
      <c r="M6393">
        <v>1.2247600000000001</v>
      </c>
      <c r="N6393">
        <v>9.887E-3</v>
      </c>
    </row>
    <row r="6394" spans="1:14" x14ac:dyDescent="0.3">
      <c r="A6394" s="1">
        <v>43731.541666666664</v>
      </c>
      <c r="B6394" s="1">
        <v>43731.375</v>
      </c>
      <c r="C6394" s="3">
        <f t="shared" si="595"/>
        <v>9</v>
      </c>
      <c r="D6394" s="3">
        <f t="shared" si="596"/>
        <v>23</v>
      </c>
      <c r="E6394" s="4">
        <f t="shared" si="597"/>
        <v>9</v>
      </c>
      <c r="F6394" s="4">
        <f t="shared" si="598"/>
        <v>2</v>
      </c>
      <c r="G6394" s="4" t="str">
        <f t="shared" si="599"/>
        <v>Sum</v>
      </c>
      <c r="H6394" s="4" t="str">
        <f t="shared" si="600"/>
        <v>Off</v>
      </c>
      <c r="I6394">
        <v>1127872598</v>
      </c>
      <c r="J6394" t="s">
        <v>26</v>
      </c>
      <c r="K6394">
        <v>23.76</v>
      </c>
      <c r="L6394">
        <v>24.837474</v>
      </c>
      <c r="M6394">
        <v>1.1353089999999999</v>
      </c>
      <c r="N6394">
        <v>-5.7834999999999998E-2</v>
      </c>
    </row>
    <row r="6395" spans="1:14" x14ac:dyDescent="0.3">
      <c r="A6395" s="1">
        <v>43731.583333333336</v>
      </c>
      <c r="B6395" s="1">
        <v>43731.416666666664</v>
      </c>
      <c r="C6395" s="3">
        <f t="shared" si="595"/>
        <v>9</v>
      </c>
      <c r="D6395" s="3">
        <f t="shared" si="596"/>
        <v>23</v>
      </c>
      <c r="E6395" s="4">
        <f t="shared" si="597"/>
        <v>10</v>
      </c>
      <c r="F6395" s="4">
        <f t="shared" si="598"/>
        <v>2</v>
      </c>
      <c r="G6395" s="4" t="str">
        <f t="shared" si="599"/>
        <v>Sum</v>
      </c>
      <c r="H6395" s="4" t="str">
        <f t="shared" si="600"/>
        <v>On</v>
      </c>
      <c r="I6395">
        <v>1127872598</v>
      </c>
      <c r="J6395" t="s">
        <v>26</v>
      </c>
      <c r="K6395">
        <v>26.51</v>
      </c>
      <c r="L6395">
        <v>27.591594000000001</v>
      </c>
      <c r="M6395">
        <v>1.2071229999999999</v>
      </c>
      <c r="N6395">
        <v>-0.125529</v>
      </c>
    </row>
    <row r="6396" spans="1:14" x14ac:dyDescent="0.3">
      <c r="A6396" s="1">
        <v>43731.625</v>
      </c>
      <c r="B6396" s="1">
        <v>43731.458333333336</v>
      </c>
      <c r="C6396" s="3">
        <f t="shared" si="595"/>
        <v>9</v>
      </c>
      <c r="D6396" s="3">
        <f t="shared" si="596"/>
        <v>23</v>
      </c>
      <c r="E6396" s="4">
        <f t="shared" si="597"/>
        <v>11</v>
      </c>
      <c r="F6396" s="4">
        <f t="shared" si="598"/>
        <v>2</v>
      </c>
      <c r="G6396" s="4" t="str">
        <f t="shared" si="599"/>
        <v>Sum</v>
      </c>
      <c r="H6396" s="4" t="str">
        <f t="shared" si="600"/>
        <v>On</v>
      </c>
      <c r="I6396">
        <v>1127872598</v>
      </c>
      <c r="J6396" t="s">
        <v>26</v>
      </c>
      <c r="K6396">
        <v>28.68</v>
      </c>
      <c r="L6396">
        <v>28.527111999999999</v>
      </c>
      <c r="M6396">
        <v>9.3796000000000004E-2</v>
      </c>
      <c r="N6396">
        <v>-0.24668399999999999</v>
      </c>
    </row>
    <row r="6397" spans="1:14" x14ac:dyDescent="0.3">
      <c r="A6397" s="1">
        <v>43731.666666666664</v>
      </c>
      <c r="B6397" s="1">
        <v>43731.5</v>
      </c>
      <c r="C6397" s="3">
        <f t="shared" si="595"/>
        <v>9</v>
      </c>
      <c r="D6397" s="3">
        <f t="shared" si="596"/>
        <v>23</v>
      </c>
      <c r="E6397" s="4">
        <f t="shared" si="597"/>
        <v>12</v>
      </c>
      <c r="F6397" s="4">
        <f t="shared" si="598"/>
        <v>2</v>
      </c>
      <c r="G6397" s="4" t="str">
        <f t="shared" si="599"/>
        <v>Sum</v>
      </c>
      <c r="H6397" s="4" t="str">
        <f t="shared" si="600"/>
        <v>On</v>
      </c>
      <c r="I6397">
        <v>1127872598</v>
      </c>
      <c r="J6397" t="s">
        <v>26</v>
      </c>
      <c r="K6397">
        <v>31.78</v>
      </c>
      <c r="L6397">
        <v>31.484793</v>
      </c>
      <c r="M6397">
        <v>2.3366000000000001E-2</v>
      </c>
      <c r="N6397">
        <v>-0.318573</v>
      </c>
    </row>
    <row r="6398" spans="1:14" x14ac:dyDescent="0.3">
      <c r="A6398" s="1">
        <v>43731.708333333336</v>
      </c>
      <c r="B6398" s="1">
        <v>43731.541666666664</v>
      </c>
      <c r="C6398" s="3">
        <f t="shared" si="595"/>
        <v>9</v>
      </c>
      <c r="D6398" s="3">
        <f t="shared" si="596"/>
        <v>23</v>
      </c>
      <c r="E6398" s="4">
        <f t="shared" si="597"/>
        <v>13</v>
      </c>
      <c r="F6398" s="4">
        <f t="shared" si="598"/>
        <v>2</v>
      </c>
      <c r="G6398" s="4" t="str">
        <f t="shared" si="599"/>
        <v>Sum</v>
      </c>
      <c r="H6398" s="4" t="str">
        <f t="shared" si="600"/>
        <v>On</v>
      </c>
      <c r="I6398">
        <v>1127872598</v>
      </c>
      <c r="J6398" t="s">
        <v>26</v>
      </c>
      <c r="K6398">
        <v>36.770000000000003</v>
      </c>
      <c r="L6398">
        <v>36.070050000000002</v>
      </c>
      <c r="M6398">
        <v>-0.15016299999999999</v>
      </c>
      <c r="N6398">
        <v>-0.54978700000000003</v>
      </c>
    </row>
    <row r="6399" spans="1:14" x14ac:dyDescent="0.3">
      <c r="A6399" s="1">
        <v>43731.75</v>
      </c>
      <c r="B6399" s="1">
        <v>43731.583333333336</v>
      </c>
      <c r="C6399" s="3">
        <f t="shared" si="595"/>
        <v>9</v>
      </c>
      <c r="D6399" s="3">
        <f t="shared" si="596"/>
        <v>23</v>
      </c>
      <c r="E6399" s="4">
        <f t="shared" si="597"/>
        <v>14</v>
      </c>
      <c r="F6399" s="4">
        <f t="shared" si="598"/>
        <v>2</v>
      </c>
      <c r="G6399" s="4" t="str">
        <f t="shared" si="599"/>
        <v>Sum</v>
      </c>
      <c r="H6399" s="4" t="str">
        <f t="shared" si="600"/>
        <v>On</v>
      </c>
      <c r="I6399">
        <v>1127872598</v>
      </c>
      <c r="J6399" t="s">
        <v>26</v>
      </c>
      <c r="K6399">
        <v>41.94</v>
      </c>
      <c r="L6399">
        <v>39.689827000000001</v>
      </c>
      <c r="M6399">
        <v>-1.5454000000000001</v>
      </c>
      <c r="N6399">
        <v>-0.70477299999999998</v>
      </c>
    </row>
    <row r="6400" spans="1:14" x14ac:dyDescent="0.3">
      <c r="A6400" s="1">
        <v>43731.791666666664</v>
      </c>
      <c r="B6400" s="1">
        <v>43731.625</v>
      </c>
      <c r="C6400" s="3">
        <f t="shared" si="595"/>
        <v>9</v>
      </c>
      <c r="D6400" s="3">
        <f t="shared" si="596"/>
        <v>23</v>
      </c>
      <c r="E6400" s="4">
        <f t="shared" si="597"/>
        <v>15</v>
      </c>
      <c r="F6400" s="4">
        <f t="shared" si="598"/>
        <v>2</v>
      </c>
      <c r="G6400" s="4" t="str">
        <f t="shared" si="599"/>
        <v>Sum</v>
      </c>
      <c r="H6400" s="4" t="str">
        <f t="shared" si="600"/>
        <v>On</v>
      </c>
      <c r="I6400">
        <v>1127872598</v>
      </c>
      <c r="J6400" t="s">
        <v>26</v>
      </c>
      <c r="K6400">
        <v>48.28</v>
      </c>
      <c r="L6400">
        <v>46.072603000000001</v>
      </c>
      <c r="M6400">
        <v>-0.92982299999999996</v>
      </c>
      <c r="N6400">
        <v>-1.277574</v>
      </c>
    </row>
    <row r="6401" spans="1:14" x14ac:dyDescent="0.3">
      <c r="A6401" s="1">
        <v>43731.833333333336</v>
      </c>
      <c r="B6401" s="1">
        <v>43731.666666666664</v>
      </c>
      <c r="C6401" s="3">
        <f t="shared" si="595"/>
        <v>9</v>
      </c>
      <c r="D6401" s="3">
        <f t="shared" si="596"/>
        <v>23</v>
      </c>
      <c r="E6401" s="4">
        <f t="shared" si="597"/>
        <v>16</v>
      </c>
      <c r="F6401" s="4">
        <f t="shared" si="598"/>
        <v>2</v>
      </c>
      <c r="G6401" s="4" t="str">
        <f t="shared" si="599"/>
        <v>Sum</v>
      </c>
      <c r="H6401" s="4" t="str">
        <f t="shared" si="600"/>
        <v>On</v>
      </c>
      <c r="I6401">
        <v>1127872598</v>
      </c>
      <c r="J6401" t="s">
        <v>26</v>
      </c>
      <c r="K6401">
        <v>58.31</v>
      </c>
      <c r="L6401">
        <v>52.925159999999998</v>
      </c>
      <c r="M6401">
        <v>-4.1577869999999999</v>
      </c>
      <c r="N6401">
        <v>-1.2270529999999999</v>
      </c>
    </row>
    <row r="6402" spans="1:14" x14ac:dyDescent="0.3">
      <c r="A6402" s="1">
        <v>43731.875</v>
      </c>
      <c r="B6402" s="1">
        <v>43731.708333333336</v>
      </c>
      <c r="C6402" s="3">
        <f t="shared" si="595"/>
        <v>9</v>
      </c>
      <c r="D6402" s="3">
        <f t="shared" si="596"/>
        <v>23</v>
      </c>
      <c r="E6402" s="4">
        <f t="shared" si="597"/>
        <v>17</v>
      </c>
      <c r="F6402" s="4">
        <f t="shared" si="598"/>
        <v>2</v>
      </c>
      <c r="G6402" s="4" t="str">
        <f t="shared" si="599"/>
        <v>Sum</v>
      </c>
      <c r="H6402" s="4" t="str">
        <f t="shared" si="600"/>
        <v>On</v>
      </c>
      <c r="I6402">
        <v>1127872598</v>
      </c>
      <c r="J6402" t="s">
        <v>26</v>
      </c>
      <c r="K6402">
        <v>47.45</v>
      </c>
      <c r="L6402">
        <v>44.472397999999998</v>
      </c>
      <c r="M6402">
        <v>-1.9978579999999999</v>
      </c>
      <c r="N6402">
        <v>-0.97974399999999995</v>
      </c>
    </row>
    <row r="6403" spans="1:14" x14ac:dyDescent="0.3">
      <c r="A6403" s="1">
        <v>43731.916666666664</v>
      </c>
      <c r="B6403" s="1">
        <v>43731.75</v>
      </c>
      <c r="C6403" s="3">
        <f t="shared" ref="C6403:C6466" si="601">MONTH(B6403)</f>
        <v>9</v>
      </c>
      <c r="D6403" s="3">
        <f t="shared" ref="D6403:D6466" si="602">DAY(B6403)</f>
        <v>23</v>
      </c>
      <c r="E6403" s="4">
        <f t="shared" ref="E6403:E6466" si="603">HOUR(B6403)</f>
        <v>18</v>
      </c>
      <c r="F6403" s="4">
        <f t="shared" ref="F6403:F6466" si="604">WEEKDAY(B6403)</f>
        <v>2</v>
      </c>
      <c r="G6403" s="4" t="str">
        <f t="shared" ref="G6403:G6466" si="605">IF(AND(C6403&gt;4,C6403&lt;10),"Sum","Win")</f>
        <v>Sum</v>
      </c>
      <c r="H6403" s="4" t="str">
        <f t="shared" si="600"/>
        <v>On</v>
      </c>
      <c r="I6403">
        <v>1127872598</v>
      </c>
      <c r="J6403" t="s">
        <v>26</v>
      </c>
      <c r="K6403">
        <v>34.619999999999997</v>
      </c>
      <c r="L6403">
        <v>33.207518999999998</v>
      </c>
      <c r="M6403">
        <v>-0.71706899999999996</v>
      </c>
      <c r="N6403">
        <v>-0.69541200000000003</v>
      </c>
    </row>
    <row r="6404" spans="1:14" x14ac:dyDescent="0.3">
      <c r="A6404" s="1">
        <v>43731.958333333336</v>
      </c>
      <c r="B6404" s="1">
        <v>43731.791666666664</v>
      </c>
      <c r="C6404" s="3">
        <f t="shared" si="601"/>
        <v>9</v>
      </c>
      <c r="D6404" s="3">
        <f t="shared" si="602"/>
        <v>23</v>
      </c>
      <c r="E6404" s="4">
        <f t="shared" si="603"/>
        <v>19</v>
      </c>
      <c r="F6404" s="4">
        <f t="shared" si="604"/>
        <v>2</v>
      </c>
      <c r="G6404" s="4" t="str">
        <f t="shared" si="605"/>
        <v>Sum</v>
      </c>
      <c r="H6404" s="4" t="str">
        <f t="shared" si="600"/>
        <v>On</v>
      </c>
      <c r="I6404">
        <v>1127872598</v>
      </c>
      <c r="J6404" t="s">
        <v>26</v>
      </c>
      <c r="K6404">
        <v>36.06</v>
      </c>
      <c r="L6404">
        <v>35.026766000000002</v>
      </c>
      <c r="M6404">
        <v>1.6850000000000001E-3</v>
      </c>
      <c r="N6404">
        <v>-1.0349189999999999</v>
      </c>
    </row>
    <row r="6405" spans="1:14" x14ac:dyDescent="0.3">
      <c r="A6405" s="1">
        <v>43732</v>
      </c>
      <c r="B6405" s="1">
        <v>43731.833333333336</v>
      </c>
      <c r="C6405" s="3">
        <f t="shared" si="601"/>
        <v>9</v>
      </c>
      <c r="D6405" s="3">
        <f t="shared" si="602"/>
        <v>23</v>
      </c>
      <c r="E6405" s="4">
        <f t="shared" si="603"/>
        <v>20</v>
      </c>
      <c r="F6405" s="4">
        <f t="shared" si="604"/>
        <v>2</v>
      </c>
      <c r="G6405" s="4" t="str">
        <f t="shared" si="605"/>
        <v>Sum</v>
      </c>
      <c r="H6405" s="4" t="str">
        <f t="shared" si="600"/>
        <v>On</v>
      </c>
      <c r="I6405">
        <v>1127872598</v>
      </c>
      <c r="J6405" t="s">
        <v>26</v>
      </c>
      <c r="K6405">
        <v>31.45</v>
      </c>
      <c r="L6405">
        <v>31.022874000000002</v>
      </c>
      <c r="M6405">
        <v>0.18343499999999999</v>
      </c>
      <c r="N6405">
        <v>-0.61056100000000002</v>
      </c>
    </row>
    <row r="6406" spans="1:14" x14ac:dyDescent="0.3">
      <c r="A6406" s="1">
        <v>43732.041666666664</v>
      </c>
      <c r="B6406" s="1">
        <v>43731.875</v>
      </c>
      <c r="C6406" s="3">
        <f t="shared" si="601"/>
        <v>9</v>
      </c>
      <c r="D6406" s="3">
        <f t="shared" si="602"/>
        <v>23</v>
      </c>
      <c r="E6406" s="4">
        <f t="shared" si="603"/>
        <v>21</v>
      </c>
      <c r="F6406" s="4">
        <f t="shared" si="604"/>
        <v>2</v>
      </c>
      <c r="G6406" s="4" t="str">
        <f t="shared" si="605"/>
        <v>Sum</v>
      </c>
      <c r="H6406" s="4" t="str">
        <f t="shared" si="600"/>
        <v>On</v>
      </c>
      <c r="I6406">
        <v>1127872598</v>
      </c>
      <c r="J6406" t="s">
        <v>26</v>
      </c>
      <c r="K6406">
        <v>24.81</v>
      </c>
      <c r="L6406">
        <v>24.448599999999999</v>
      </c>
      <c r="M6406">
        <v>4.8951000000000001E-2</v>
      </c>
      <c r="N6406">
        <v>-0.41035100000000002</v>
      </c>
    </row>
    <row r="6407" spans="1:14" x14ac:dyDescent="0.3">
      <c r="A6407" s="1">
        <v>43732.083333333336</v>
      </c>
      <c r="B6407" s="1">
        <v>43731.916666666664</v>
      </c>
      <c r="C6407" s="3">
        <f t="shared" si="601"/>
        <v>9</v>
      </c>
      <c r="D6407" s="3">
        <f t="shared" si="602"/>
        <v>23</v>
      </c>
      <c r="E6407" s="4">
        <f t="shared" si="603"/>
        <v>22</v>
      </c>
      <c r="F6407" s="4">
        <f t="shared" si="604"/>
        <v>2</v>
      </c>
      <c r="G6407" s="4" t="str">
        <f t="shared" si="605"/>
        <v>Sum</v>
      </c>
      <c r="H6407" s="4" t="str">
        <f t="shared" si="600"/>
        <v>Off</v>
      </c>
      <c r="I6407">
        <v>1127872598</v>
      </c>
      <c r="J6407" t="s">
        <v>26</v>
      </c>
      <c r="K6407">
        <v>21.37</v>
      </c>
      <c r="L6407">
        <v>21.574977000000001</v>
      </c>
      <c r="M6407">
        <v>0.34783900000000001</v>
      </c>
      <c r="N6407">
        <v>-0.14286199999999999</v>
      </c>
    </row>
    <row r="6408" spans="1:14" x14ac:dyDescent="0.3">
      <c r="A6408" s="1">
        <v>43732.125</v>
      </c>
      <c r="B6408" s="1">
        <v>43731.958333333336</v>
      </c>
      <c r="C6408" s="3">
        <f t="shared" si="601"/>
        <v>9</v>
      </c>
      <c r="D6408" s="3">
        <f t="shared" si="602"/>
        <v>23</v>
      </c>
      <c r="E6408" s="4">
        <f t="shared" si="603"/>
        <v>23</v>
      </c>
      <c r="F6408" s="4">
        <f t="shared" si="604"/>
        <v>2</v>
      </c>
      <c r="G6408" s="4" t="str">
        <f t="shared" si="605"/>
        <v>Sum</v>
      </c>
      <c r="H6408" s="4" t="str">
        <f t="shared" si="600"/>
        <v>Off</v>
      </c>
      <c r="I6408">
        <v>1127872598</v>
      </c>
      <c r="J6408" t="s">
        <v>26</v>
      </c>
      <c r="K6408">
        <v>19.68</v>
      </c>
      <c r="L6408">
        <v>20.030528</v>
      </c>
      <c r="M6408">
        <v>0.42894300000000002</v>
      </c>
      <c r="N6408">
        <v>-7.8414999999999999E-2</v>
      </c>
    </row>
    <row r="6409" spans="1:14" x14ac:dyDescent="0.3">
      <c r="A6409" s="1">
        <v>43732.166666666664</v>
      </c>
      <c r="B6409" s="1">
        <v>43732</v>
      </c>
      <c r="C6409" s="3">
        <f t="shared" si="601"/>
        <v>9</v>
      </c>
      <c r="D6409" s="3">
        <f t="shared" si="602"/>
        <v>24</v>
      </c>
      <c r="E6409" s="4">
        <f t="shared" si="603"/>
        <v>0</v>
      </c>
      <c r="F6409" s="4">
        <f t="shared" si="604"/>
        <v>3</v>
      </c>
      <c r="G6409" s="4" t="str">
        <f t="shared" si="605"/>
        <v>Sum</v>
      </c>
      <c r="H6409" s="4" t="str">
        <f t="shared" si="600"/>
        <v>Off</v>
      </c>
      <c r="I6409">
        <v>1127872598</v>
      </c>
      <c r="J6409" t="s">
        <v>26</v>
      </c>
      <c r="K6409">
        <v>18.23</v>
      </c>
      <c r="L6409">
        <v>19.288944000000001</v>
      </c>
      <c r="M6409">
        <v>1.114201</v>
      </c>
      <c r="N6409">
        <v>-5.5257000000000001E-2</v>
      </c>
    </row>
    <row r="6410" spans="1:14" x14ac:dyDescent="0.3">
      <c r="A6410" s="1">
        <v>43732.208333333336</v>
      </c>
      <c r="B6410" s="1">
        <v>43732.041666666664</v>
      </c>
      <c r="C6410" s="3">
        <f t="shared" si="601"/>
        <v>9</v>
      </c>
      <c r="D6410" s="3">
        <f t="shared" si="602"/>
        <v>24</v>
      </c>
      <c r="E6410" s="4">
        <f t="shared" si="603"/>
        <v>1</v>
      </c>
      <c r="F6410" s="4">
        <f t="shared" si="604"/>
        <v>3</v>
      </c>
      <c r="G6410" s="4" t="str">
        <f t="shared" si="605"/>
        <v>Sum</v>
      </c>
      <c r="H6410" s="4" t="str">
        <f t="shared" si="600"/>
        <v>Off</v>
      </c>
      <c r="I6410">
        <v>1127872598</v>
      </c>
      <c r="J6410" t="s">
        <v>26</v>
      </c>
      <c r="K6410">
        <v>17.649999999999999</v>
      </c>
      <c r="L6410">
        <v>18.859317000000001</v>
      </c>
      <c r="M6410">
        <v>1.114886</v>
      </c>
      <c r="N6410">
        <v>9.4431000000000001E-2</v>
      </c>
    </row>
    <row r="6411" spans="1:14" x14ac:dyDescent="0.3">
      <c r="A6411" s="1">
        <v>43732.25</v>
      </c>
      <c r="B6411" s="1">
        <v>43732.083333333336</v>
      </c>
      <c r="C6411" s="3">
        <f t="shared" si="601"/>
        <v>9</v>
      </c>
      <c r="D6411" s="3">
        <f t="shared" si="602"/>
        <v>24</v>
      </c>
      <c r="E6411" s="4">
        <f t="shared" si="603"/>
        <v>2</v>
      </c>
      <c r="F6411" s="4">
        <f t="shared" si="604"/>
        <v>3</v>
      </c>
      <c r="G6411" s="4" t="str">
        <f t="shared" si="605"/>
        <v>Sum</v>
      </c>
      <c r="H6411" s="4" t="str">
        <f t="shared" ref="H6411:H6474" si="606">+IF(OR(F6411&lt;2,F6411&gt;6),"Off",IF(AND(G6411="Win",E6411&gt;7,E6411&lt;13),"On",IF(AND(G6411="Win",E6411&gt;16,E6411&lt;22),"On",IF(AND(G6411="Sum",E6411&gt;9,E6411&lt;22),"On","Off"))))</f>
        <v>Off</v>
      </c>
      <c r="I6411">
        <v>1127872598</v>
      </c>
      <c r="J6411" t="s">
        <v>26</v>
      </c>
      <c r="K6411">
        <v>17.45</v>
      </c>
      <c r="L6411">
        <v>18.862544</v>
      </c>
      <c r="M6411">
        <v>1.2939229999999999</v>
      </c>
      <c r="N6411">
        <v>0.118621</v>
      </c>
    </row>
    <row r="6412" spans="1:14" x14ac:dyDescent="0.3">
      <c r="A6412" s="1">
        <v>43732.291666666664</v>
      </c>
      <c r="B6412" s="1">
        <v>43732.125</v>
      </c>
      <c r="C6412" s="3">
        <f t="shared" si="601"/>
        <v>9</v>
      </c>
      <c r="D6412" s="3">
        <f t="shared" si="602"/>
        <v>24</v>
      </c>
      <c r="E6412" s="4">
        <f t="shared" si="603"/>
        <v>3</v>
      </c>
      <c r="F6412" s="4">
        <f t="shared" si="604"/>
        <v>3</v>
      </c>
      <c r="G6412" s="4" t="str">
        <f t="shared" si="605"/>
        <v>Sum</v>
      </c>
      <c r="H6412" s="4" t="str">
        <f t="shared" si="606"/>
        <v>Off</v>
      </c>
      <c r="I6412">
        <v>1127872598</v>
      </c>
      <c r="J6412" t="s">
        <v>26</v>
      </c>
      <c r="K6412">
        <v>16.43</v>
      </c>
      <c r="L6412">
        <v>17.957391999999999</v>
      </c>
      <c r="M6412">
        <v>1.36572</v>
      </c>
      <c r="N6412">
        <v>0.16167200000000001</v>
      </c>
    </row>
    <row r="6413" spans="1:14" x14ac:dyDescent="0.3">
      <c r="A6413" s="1">
        <v>43732.333333333336</v>
      </c>
      <c r="B6413" s="1">
        <v>43732.166666666664</v>
      </c>
      <c r="C6413" s="3">
        <f t="shared" si="601"/>
        <v>9</v>
      </c>
      <c r="D6413" s="3">
        <f t="shared" si="602"/>
        <v>24</v>
      </c>
      <c r="E6413" s="4">
        <f t="shared" si="603"/>
        <v>4</v>
      </c>
      <c r="F6413" s="4">
        <f t="shared" si="604"/>
        <v>3</v>
      </c>
      <c r="G6413" s="4" t="str">
        <f t="shared" si="605"/>
        <v>Sum</v>
      </c>
      <c r="H6413" s="4" t="str">
        <f t="shared" si="606"/>
        <v>Off</v>
      </c>
      <c r="I6413">
        <v>1127872598</v>
      </c>
      <c r="J6413" t="s">
        <v>26</v>
      </c>
      <c r="K6413">
        <v>16.41</v>
      </c>
      <c r="L6413">
        <v>18.355571000000001</v>
      </c>
      <c r="M6413">
        <v>1.81576</v>
      </c>
      <c r="N6413">
        <v>0.12981100000000001</v>
      </c>
    </row>
    <row r="6414" spans="1:14" x14ac:dyDescent="0.3">
      <c r="A6414" s="1">
        <v>43732.375</v>
      </c>
      <c r="B6414" s="1">
        <v>43732.208333333336</v>
      </c>
      <c r="C6414" s="3">
        <f t="shared" si="601"/>
        <v>9</v>
      </c>
      <c r="D6414" s="3">
        <f t="shared" si="602"/>
        <v>24</v>
      </c>
      <c r="E6414" s="4">
        <f t="shared" si="603"/>
        <v>5</v>
      </c>
      <c r="F6414" s="4">
        <f t="shared" si="604"/>
        <v>3</v>
      </c>
      <c r="G6414" s="4" t="str">
        <f t="shared" si="605"/>
        <v>Sum</v>
      </c>
      <c r="H6414" s="4" t="str">
        <f t="shared" si="606"/>
        <v>Off</v>
      </c>
      <c r="I6414">
        <v>1127872598</v>
      </c>
      <c r="J6414" t="s">
        <v>26</v>
      </c>
      <c r="K6414">
        <v>17.559999999999999</v>
      </c>
      <c r="L6414">
        <v>20.075482999999998</v>
      </c>
      <c r="M6414">
        <v>2.4333819999999999</v>
      </c>
      <c r="N6414">
        <v>8.2100999999999993E-2</v>
      </c>
    </row>
    <row r="6415" spans="1:14" x14ac:dyDescent="0.3">
      <c r="A6415" s="1">
        <v>43732.416666666664</v>
      </c>
      <c r="B6415" s="1">
        <v>43732.25</v>
      </c>
      <c r="C6415" s="3">
        <f t="shared" si="601"/>
        <v>9</v>
      </c>
      <c r="D6415" s="3">
        <f t="shared" si="602"/>
        <v>24</v>
      </c>
      <c r="E6415" s="4">
        <f t="shared" si="603"/>
        <v>6</v>
      </c>
      <c r="F6415" s="4">
        <f t="shared" si="604"/>
        <v>3</v>
      </c>
      <c r="G6415" s="4" t="str">
        <f t="shared" si="605"/>
        <v>Sum</v>
      </c>
      <c r="H6415" s="4" t="str">
        <f t="shared" si="606"/>
        <v>Off</v>
      </c>
      <c r="I6415">
        <v>1127872598</v>
      </c>
      <c r="J6415" t="s">
        <v>26</v>
      </c>
      <c r="K6415">
        <v>21.94</v>
      </c>
      <c r="L6415">
        <v>23.999535000000002</v>
      </c>
      <c r="M6415">
        <v>2.102662</v>
      </c>
      <c r="N6415">
        <v>-4.3126999999999999E-2</v>
      </c>
    </row>
    <row r="6416" spans="1:14" x14ac:dyDescent="0.3">
      <c r="A6416" s="1">
        <v>43732.458333333336</v>
      </c>
      <c r="B6416" s="1">
        <v>43732.291666666664</v>
      </c>
      <c r="C6416" s="3">
        <f t="shared" si="601"/>
        <v>9</v>
      </c>
      <c r="D6416" s="3">
        <f t="shared" si="602"/>
        <v>24</v>
      </c>
      <c r="E6416" s="4">
        <f t="shared" si="603"/>
        <v>7</v>
      </c>
      <c r="F6416" s="4">
        <f t="shared" si="604"/>
        <v>3</v>
      </c>
      <c r="G6416" s="4" t="str">
        <f t="shared" si="605"/>
        <v>Sum</v>
      </c>
      <c r="H6416" s="4" t="str">
        <f t="shared" si="606"/>
        <v>Off</v>
      </c>
      <c r="I6416">
        <v>1127872598</v>
      </c>
      <c r="J6416" t="s">
        <v>26</v>
      </c>
      <c r="K6416">
        <v>21.11</v>
      </c>
      <c r="L6416">
        <v>22.446418000000001</v>
      </c>
      <c r="M6416">
        <v>1.4195199999999999</v>
      </c>
      <c r="N6416">
        <v>-8.3101999999999995E-2</v>
      </c>
    </row>
    <row r="6417" spans="1:14" x14ac:dyDescent="0.3">
      <c r="A6417" s="1">
        <v>43732.5</v>
      </c>
      <c r="B6417" s="1">
        <v>43732.333333333336</v>
      </c>
      <c r="C6417" s="3">
        <f t="shared" si="601"/>
        <v>9</v>
      </c>
      <c r="D6417" s="3">
        <f t="shared" si="602"/>
        <v>24</v>
      </c>
      <c r="E6417" s="4">
        <f t="shared" si="603"/>
        <v>8</v>
      </c>
      <c r="F6417" s="4">
        <f t="shared" si="604"/>
        <v>3</v>
      </c>
      <c r="G6417" s="4" t="str">
        <f t="shared" si="605"/>
        <v>Sum</v>
      </c>
      <c r="H6417" s="4" t="str">
        <f t="shared" si="606"/>
        <v>Off</v>
      </c>
      <c r="I6417">
        <v>1127872598</v>
      </c>
      <c r="J6417" t="s">
        <v>26</v>
      </c>
      <c r="K6417">
        <v>21.58</v>
      </c>
      <c r="L6417">
        <v>22.438154000000001</v>
      </c>
      <c r="M6417">
        <v>1.0060199999999999</v>
      </c>
      <c r="N6417">
        <v>-0.147866</v>
      </c>
    </row>
    <row r="6418" spans="1:14" x14ac:dyDescent="0.3">
      <c r="A6418" s="1">
        <v>43732.541666666664</v>
      </c>
      <c r="B6418" s="1">
        <v>43732.375</v>
      </c>
      <c r="C6418" s="3">
        <f t="shared" si="601"/>
        <v>9</v>
      </c>
      <c r="D6418" s="3">
        <f t="shared" si="602"/>
        <v>24</v>
      </c>
      <c r="E6418" s="4">
        <f t="shared" si="603"/>
        <v>9</v>
      </c>
      <c r="F6418" s="4">
        <f t="shared" si="604"/>
        <v>3</v>
      </c>
      <c r="G6418" s="4" t="str">
        <f t="shared" si="605"/>
        <v>Sum</v>
      </c>
      <c r="H6418" s="4" t="str">
        <f t="shared" si="606"/>
        <v>Off</v>
      </c>
      <c r="I6418">
        <v>1127872598</v>
      </c>
      <c r="J6418" t="s">
        <v>26</v>
      </c>
      <c r="K6418">
        <v>23.31</v>
      </c>
      <c r="L6418">
        <v>24.332250999999999</v>
      </c>
      <c r="M6418">
        <v>1.3464970000000001</v>
      </c>
      <c r="N6418">
        <v>-0.32424599999999998</v>
      </c>
    </row>
    <row r="6419" spans="1:14" x14ac:dyDescent="0.3">
      <c r="A6419" s="1">
        <v>43732.583333333336</v>
      </c>
      <c r="B6419" s="1">
        <v>43732.416666666664</v>
      </c>
      <c r="C6419" s="3">
        <f t="shared" si="601"/>
        <v>9</v>
      </c>
      <c r="D6419" s="3">
        <f t="shared" si="602"/>
        <v>24</v>
      </c>
      <c r="E6419" s="4">
        <f t="shared" si="603"/>
        <v>10</v>
      </c>
      <c r="F6419" s="4">
        <f t="shared" si="604"/>
        <v>3</v>
      </c>
      <c r="G6419" s="4" t="str">
        <f t="shared" si="605"/>
        <v>Sum</v>
      </c>
      <c r="H6419" s="4" t="str">
        <f t="shared" si="606"/>
        <v>On</v>
      </c>
      <c r="I6419">
        <v>1127872598</v>
      </c>
      <c r="J6419" t="s">
        <v>26</v>
      </c>
      <c r="K6419">
        <v>25.18</v>
      </c>
      <c r="L6419">
        <v>26.105211000000001</v>
      </c>
      <c r="M6419">
        <v>1.615461</v>
      </c>
      <c r="N6419">
        <v>-0.69025000000000003</v>
      </c>
    </row>
    <row r="6420" spans="1:14" x14ac:dyDescent="0.3">
      <c r="A6420" s="1">
        <v>43732.625</v>
      </c>
      <c r="B6420" s="1">
        <v>43732.458333333336</v>
      </c>
      <c r="C6420" s="3">
        <f t="shared" si="601"/>
        <v>9</v>
      </c>
      <c r="D6420" s="3">
        <f t="shared" si="602"/>
        <v>24</v>
      </c>
      <c r="E6420" s="4">
        <f t="shared" si="603"/>
        <v>11</v>
      </c>
      <c r="F6420" s="4">
        <f t="shared" si="604"/>
        <v>3</v>
      </c>
      <c r="G6420" s="4" t="str">
        <f t="shared" si="605"/>
        <v>Sum</v>
      </c>
      <c r="H6420" s="4" t="str">
        <f t="shared" si="606"/>
        <v>On</v>
      </c>
      <c r="I6420">
        <v>1127872598</v>
      </c>
      <c r="J6420" t="s">
        <v>26</v>
      </c>
      <c r="K6420">
        <v>25.97</v>
      </c>
      <c r="L6420">
        <v>26.440370999999999</v>
      </c>
      <c r="M6420">
        <v>1.1739710000000001</v>
      </c>
      <c r="N6420">
        <v>-0.7036</v>
      </c>
    </row>
    <row r="6421" spans="1:14" x14ac:dyDescent="0.3">
      <c r="A6421" s="1">
        <v>43732.666666666664</v>
      </c>
      <c r="B6421" s="1">
        <v>43732.5</v>
      </c>
      <c r="C6421" s="3">
        <f t="shared" si="601"/>
        <v>9</v>
      </c>
      <c r="D6421" s="3">
        <f t="shared" si="602"/>
        <v>24</v>
      </c>
      <c r="E6421" s="4">
        <f t="shared" si="603"/>
        <v>12</v>
      </c>
      <c r="F6421" s="4">
        <f t="shared" si="604"/>
        <v>3</v>
      </c>
      <c r="G6421" s="4" t="str">
        <f t="shared" si="605"/>
        <v>Sum</v>
      </c>
      <c r="H6421" s="4" t="str">
        <f t="shared" si="606"/>
        <v>On</v>
      </c>
      <c r="I6421">
        <v>1127872598</v>
      </c>
      <c r="J6421" t="s">
        <v>26</v>
      </c>
      <c r="K6421">
        <v>26.56</v>
      </c>
      <c r="L6421">
        <v>26.724990999999999</v>
      </c>
      <c r="M6421">
        <v>1.1700630000000001</v>
      </c>
      <c r="N6421">
        <v>-1.005072</v>
      </c>
    </row>
    <row r="6422" spans="1:14" x14ac:dyDescent="0.3">
      <c r="A6422" s="1">
        <v>43732.708333333336</v>
      </c>
      <c r="B6422" s="1">
        <v>43732.541666666664</v>
      </c>
      <c r="C6422" s="3">
        <f t="shared" si="601"/>
        <v>9</v>
      </c>
      <c r="D6422" s="3">
        <f t="shared" si="602"/>
        <v>24</v>
      </c>
      <c r="E6422" s="4">
        <f t="shared" si="603"/>
        <v>13</v>
      </c>
      <c r="F6422" s="4">
        <f t="shared" si="604"/>
        <v>3</v>
      </c>
      <c r="G6422" s="4" t="str">
        <f t="shared" si="605"/>
        <v>Sum</v>
      </c>
      <c r="H6422" s="4" t="str">
        <f t="shared" si="606"/>
        <v>On</v>
      </c>
      <c r="I6422">
        <v>1127872598</v>
      </c>
      <c r="J6422" t="s">
        <v>26</v>
      </c>
      <c r="K6422">
        <v>27.86</v>
      </c>
      <c r="L6422">
        <v>28.174106999999999</v>
      </c>
      <c r="M6422">
        <v>1.6457200000000001</v>
      </c>
      <c r="N6422">
        <v>-1.3316129999999999</v>
      </c>
    </row>
    <row r="6423" spans="1:14" x14ac:dyDescent="0.3">
      <c r="A6423" s="1">
        <v>43732.75</v>
      </c>
      <c r="B6423" s="1">
        <v>43732.583333333336</v>
      </c>
      <c r="C6423" s="3">
        <f t="shared" si="601"/>
        <v>9</v>
      </c>
      <c r="D6423" s="3">
        <f t="shared" si="602"/>
        <v>24</v>
      </c>
      <c r="E6423" s="4">
        <f t="shared" si="603"/>
        <v>14</v>
      </c>
      <c r="F6423" s="4">
        <f t="shared" si="604"/>
        <v>3</v>
      </c>
      <c r="G6423" s="4" t="str">
        <f t="shared" si="605"/>
        <v>Sum</v>
      </c>
      <c r="H6423" s="4" t="str">
        <f t="shared" si="606"/>
        <v>On</v>
      </c>
      <c r="I6423">
        <v>1127872598</v>
      </c>
      <c r="J6423" t="s">
        <v>26</v>
      </c>
      <c r="K6423">
        <v>31.45</v>
      </c>
      <c r="L6423">
        <v>31.423181</v>
      </c>
      <c r="M6423">
        <v>1.6174329999999999</v>
      </c>
      <c r="N6423">
        <v>-1.644252</v>
      </c>
    </row>
    <row r="6424" spans="1:14" x14ac:dyDescent="0.3">
      <c r="A6424" s="1">
        <v>43732.791666666664</v>
      </c>
      <c r="B6424" s="1">
        <v>43732.625</v>
      </c>
      <c r="C6424" s="3">
        <f t="shared" si="601"/>
        <v>9</v>
      </c>
      <c r="D6424" s="3">
        <f t="shared" si="602"/>
        <v>24</v>
      </c>
      <c r="E6424" s="4">
        <f t="shared" si="603"/>
        <v>15</v>
      </c>
      <c r="F6424" s="4">
        <f t="shared" si="604"/>
        <v>3</v>
      </c>
      <c r="G6424" s="4" t="str">
        <f t="shared" si="605"/>
        <v>Sum</v>
      </c>
      <c r="H6424" s="4" t="str">
        <f t="shared" si="606"/>
        <v>On</v>
      </c>
      <c r="I6424">
        <v>1127872598</v>
      </c>
      <c r="J6424" t="s">
        <v>26</v>
      </c>
      <c r="K6424">
        <v>36.21</v>
      </c>
      <c r="L6424">
        <v>36.196334999999998</v>
      </c>
      <c r="M6424">
        <v>1.917343</v>
      </c>
      <c r="N6424">
        <v>-1.9310080000000001</v>
      </c>
    </row>
    <row r="6425" spans="1:14" x14ac:dyDescent="0.3">
      <c r="A6425" s="1">
        <v>43732.833333333336</v>
      </c>
      <c r="B6425" s="1">
        <v>43732.666666666664</v>
      </c>
      <c r="C6425" s="3">
        <f t="shared" si="601"/>
        <v>9</v>
      </c>
      <c r="D6425" s="3">
        <f t="shared" si="602"/>
        <v>24</v>
      </c>
      <c r="E6425" s="4">
        <f t="shared" si="603"/>
        <v>16</v>
      </c>
      <c r="F6425" s="4">
        <f t="shared" si="604"/>
        <v>3</v>
      </c>
      <c r="G6425" s="4" t="str">
        <f t="shared" si="605"/>
        <v>Sum</v>
      </c>
      <c r="H6425" s="4" t="str">
        <f t="shared" si="606"/>
        <v>On</v>
      </c>
      <c r="I6425">
        <v>1127872598</v>
      </c>
      <c r="J6425" t="s">
        <v>26</v>
      </c>
      <c r="K6425">
        <v>39.96</v>
      </c>
      <c r="L6425">
        <v>38.908690999999997</v>
      </c>
      <c r="M6425">
        <v>1.145761</v>
      </c>
      <c r="N6425">
        <v>-2.1970700000000001</v>
      </c>
    </row>
    <row r="6426" spans="1:14" x14ac:dyDescent="0.3">
      <c r="A6426" s="1">
        <v>43732.875</v>
      </c>
      <c r="B6426" s="1">
        <v>43732.708333333336</v>
      </c>
      <c r="C6426" s="3">
        <f t="shared" si="601"/>
        <v>9</v>
      </c>
      <c r="D6426" s="3">
        <f t="shared" si="602"/>
        <v>24</v>
      </c>
      <c r="E6426" s="4">
        <f t="shared" si="603"/>
        <v>17</v>
      </c>
      <c r="F6426" s="4">
        <f t="shared" si="604"/>
        <v>3</v>
      </c>
      <c r="G6426" s="4" t="str">
        <f t="shared" si="605"/>
        <v>Sum</v>
      </c>
      <c r="H6426" s="4" t="str">
        <f t="shared" si="606"/>
        <v>On</v>
      </c>
      <c r="I6426">
        <v>1127872598</v>
      </c>
      <c r="J6426" t="s">
        <v>26</v>
      </c>
      <c r="K6426">
        <v>35.25</v>
      </c>
      <c r="L6426">
        <v>34.264372999999999</v>
      </c>
      <c r="M6426">
        <v>0.86261100000000002</v>
      </c>
      <c r="N6426">
        <v>-1.848238</v>
      </c>
    </row>
    <row r="6427" spans="1:14" x14ac:dyDescent="0.3">
      <c r="A6427" s="1">
        <v>43732.916666666664</v>
      </c>
      <c r="B6427" s="1">
        <v>43732.75</v>
      </c>
      <c r="C6427" s="3">
        <f t="shared" si="601"/>
        <v>9</v>
      </c>
      <c r="D6427" s="3">
        <f t="shared" si="602"/>
        <v>24</v>
      </c>
      <c r="E6427" s="4">
        <f t="shared" si="603"/>
        <v>18</v>
      </c>
      <c r="F6427" s="4">
        <f t="shared" si="604"/>
        <v>3</v>
      </c>
      <c r="G6427" s="4" t="str">
        <f t="shared" si="605"/>
        <v>Sum</v>
      </c>
      <c r="H6427" s="4" t="str">
        <f t="shared" si="606"/>
        <v>On</v>
      </c>
      <c r="I6427">
        <v>1127872598</v>
      </c>
      <c r="J6427" t="s">
        <v>26</v>
      </c>
      <c r="K6427">
        <v>28.98</v>
      </c>
      <c r="L6427">
        <v>28.411155999999998</v>
      </c>
      <c r="M6427">
        <v>0.64050799999999997</v>
      </c>
      <c r="N6427">
        <v>-1.209352</v>
      </c>
    </row>
    <row r="6428" spans="1:14" x14ac:dyDescent="0.3">
      <c r="A6428" s="1">
        <v>43732.958333333336</v>
      </c>
      <c r="B6428" s="1">
        <v>43732.791666666664</v>
      </c>
      <c r="C6428" s="3">
        <f t="shared" si="601"/>
        <v>9</v>
      </c>
      <c r="D6428" s="3">
        <f t="shared" si="602"/>
        <v>24</v>
      </c>
      <c r="E6428" s="4">
        <f t="shared" si="603"/>
        <v>19</v>
      </c>
      <c r="F6428" s="4">
        <f t="shared" si="604"/>
        <v>3</v>
      </c>
      <c r="G6428" s="4" t="str">
        <f t="shared" si="605"/>
        <v>Sum</v>
      </c>
      <c r="H6428" s="4" t="str">
        <f t="shared" si="606"/>
        <v>On</v>
      </c>
      <c r="I6428">
        <v>1127872598</v>
      </c>
      <c r="J6428" t="s">
        <v>26</v>
      </c>
      <c r="K6428">
        <v>29.88</v>
      </c>
      <c r="L6428">
        <v>29.187332000000001</v>
      </c>
      <c r="M6428">
        <v>0.49600899999999998</v>
      </c>
      <c r="N6428">
        <v>-1.188677</v>
      </c>
    </row>
    <row r="6429" spans="1:14" x14ac:dyDescent="0.3">
      <c r="A6429" s="1">
        <v>43733</v>
      </c>
      <c r="B6429" s="1">
        <v>43732.833333333336</v>
      </c>
      <c r="C6429" s="3">
        <f t="shared" si="601"/>
        <v>9</v>
      </c>
      <c r="D6429" s="3">
        <f t="shared" si="602"/>
        <v>24</v>
      </c>
      <c r="E6429" s="4">
        <f t="shared" si="603"/>
        <v>20</v>
      </c>
      <c r="F6429" s="4">
        <f t="shared" si="604"/>
        <v>3</v>
      </c>
      <c r="G6429" s="4" t="str">
        <f t="shared" si="605"/>
        <v>Sum</v>
      </c>
      <c r="H6429" s="4" t="str">
        <f t="shared" si="606"/>
        <v>On</v>
      </c>
      <c r="I6429">
        <v>1127872598</v>
      </c>
      <c r="J6429" t="s">
        <v>26</v>
      </c>
      <c r="K6429">
        <v>26.09</v>
      </c>
      <c r="L6429">
        <v>26.303093000000001</v>
      </c>
      <c r="M6429">
        <v>1.0705640000000001</v>
      </c>
      <c r="N6429">
        <v>-0.85747099999999998</v>
      </c>
    </row>
    <row r="6430" spans="1:14" x14ac:dyDescent="0.3">
      <c r="A6430" s="1">
        <v>43733.041666666664</v>
      </c>
      <c r="B6430" s="1">
        <v>43732.875</v>
      </c>
      <c r="C6430" s="3">
        <f t="shared" si="601"/>
        <v>9</v>
      </c>
      <c r="D6430" s="3">
        <f t="shared" si="602"/>
        <v>24</v>
      </c>
      <c r="E6430" s="4">
        <f t="shared" si="603"/>
        <v>21</v>
      </c>
      <c r="F6430" s="4">
        <f t="shared" si="604"/>
        <v>3</v>
      </c>
      <c r="G6430" s="4" t="str">
        <f t="shared" si="605"/>
        <v>Sum</v>
      </c>
      <c r="H6430" s="4" t="str">
        <f t="shared" si="606"/>
        <v>On</v>
      </c>
      <c r="I6430">
        <v>1127872598</v>
      </c>
      <c r="J6430" t="s">
        <v>26</v>
      </c>
      <c r="K6430">
        <v>22.37</v>
      </c>
      <c r="L6430">
        <v>22.657681</v>
      </c>
      <c r="M6430">
        <v>0.90793900000000005</v>
      </c>
      <c r="N6430">
        <v>-0.62025799999999998</v>
      </c>
    </row>
    <row r="6431" spans="1:14" x14ac:dyDescent="0.3">
      <c r="A6431" s="1">
        <v>43733.083333333336</v>
      </c>
      <c r="B6431" s="1">
        <v>43732.916666666664</v>
      </c>
      <c r="C6431" s="3">
        <f t="shared" si="601"/>
        <v>9</v>
      </c>
      <c r="D6431" s="3">
        <f t="shared" si="602"/>
        <v>24</v>
      </c>
      <c r="E6431" s="4">
        <f t="shared" si="603"/>
        <v>22</v>
      </c>
      <c r="F6431" s="4">
        <f t="shared" si="604"/>
        <v>3</v>
      </c>
      <c r="G6431" s="4" t="str">
        <f t="shared" si="605"/>
        <v>Sum</v>
      </c>
      <c r="H6431" s="4" t="str">
        <f t="shared" si="606"/>
        <v>Off</v>
      </c>
      <c r="I6431">
        <v>1127872598</v>
      </c>
      <c r="J6431" t="s">
        <v>26</v>
      </c>
      <c r="K6431">
        <v>19.670000000000002</v>
      </c>
      <c r="L6431">
        <v>20.170162000000001</v>
      </c>
      <c r="M6431">
        <v>0.77824899999999997</v>
      </c>
      <c r="N6431">
        <v>-0.27808699999999997</v>
      </c>
    </row>
    <row r="6432" spans="1:14" x14ac:dyDescent="0.3">
      <c r="A6432" s="1">
        <v>43733.125</v>
      </c>
      <c r="B6432" s="1">
        <v>43732.958333333336</v>
      </c>
      <c r="C6432" s="3">
        <f t="shared" si="601"/>
        <v>9</v>
      </c>
      <c r="D6432" s="3">
        <f t="shared" si="602"/>
        <v>24</v>
      </c>
      <c r="E6432" s="4">
        <f t="shared" si="603"/>
        <v>23</v>
      </c>
      <c r="F6432" s="4">
        <f t="shared" si="604"/>
        <v>3</v>
      </c>
      <c r="G6432" s="4" t="str">
        <f t="shared" si="605"/>
        <v>Sum</v>
      </c>
      <c r="H6432" s="4" t="str">
        <f t="shared" si="606"/>
        <v>Off</v>
      </c>
      <c r="I6432">
        <v>1127872598</v>
      </c>
      <c r="J6432" t="s">
        <v>26</v>
      </c>
      <c r="K6432">
        <v>17.64</v>
      </c>
      <c r="L6432">
        <v>18.224682000000001</v>
      </c>
      <c r="M6432">
        <v>0.67264699999999999</v>
      </c>
      <c r="N6432">
        <v>-8.7965000000000002E-2</v>
      </c>
    </row>
    <row r="6433" spans="1:14" x14ac:dyDescent="0.3">
      <c r="A6433" s="1">
        <v>43733.166666666664</v>
      </c>
      <c r="B6433" s="1">
        <v>43733</v>
      </c>
      <c r="C6433" s="3">
        <f t="shared" si="601"/>
        <v>9</v>
      </c>
      <c r="D6433" s="3">
        <f t="shared" si="602"/>
        <v>25</v>
      </c>
      <c r="E6433" s="4">
        <f t="shared" si="603"/>
        <v>0</v>
      </c>
      <c r="F6433" s="4">
        <f t="shared" si="604"/>
        <v>4</v>
      </c>
      <c r="G6433" s="4" t="str">
        <f t="shared" si="605"/>
        <v>Sum</v>
      </c>
      <c r="H6433" s="4" t="str">
        <f t="shared" si="606"/>
        <v>Off</v>
      </c>
      <c r="I6433">
        <v>1127872598</v>
      </c>
      <c r="J6433" t="s">
        <v>26</v>
      </c>
      <c r="K6433">
        <v>18.010000000000002</v>
      </c>
      <c r="L6433">
        <v>20.022625999999999</v>
      </c>
      <c r="M6433">
        <v>1.6298459999999999</v>
      </c>
      <c r="N6433">
        <v>0.38278000000000001</v>
      </c>
    </row>
    <row r="6434" spans="1:14" x14ac:dyDescent="0.3">
      <c r="A6434" s="1">
        <v>43733.208333333336</v>
      </c>
      <c r="B6434" s="1">
        <v>43733.041666666664</v>
      </c>
      <c r="C6434" s="3">
        <f t="shared" si="601"/>
        <v>9</v>
      </c>
      <c r="D6434" s="3">
        <f t="shared" si="602"/>
        <v>25</v>
      </c>
      <c r="E6434" s="4">
        <f t="shared" si="603"/>
        <v>1</v>
      </c>
      <c r="F6434" s="4">
        <f t="shared" si="604"/>
        <v>4</v>
      </c>
      <c r="G6434" s="4" t="str">
        <f t="shared" si="605"/>
        <v>Sum</v>
      </c>
      <c r="H6434" s="4" t="str">
        <f t="shared" si="606"/>
        <v>Off</v>
      </c>
      <c r="I6434">
        <v>1127872598</v>
      </c>
      <c r="J6434" t="s">
        <v>26</v>
      </c>
      <c r="K6434">
        <v>17.3</v>
      </c>
      <c r="L6434">
        <v>19.333817</v>
      </c>
      <c r="M6434">
        <v>1.7234640000000001</v>
      </c>
      <c r="N6434">
        <v>0.31035299999999999</v>
      </c>
    </row>
    <row r="6435" spans="1:14" x14ac:dyDescent="0.3">
      <c r="A6435" s="1">
        <v>43733.25</v>
      </c>
      <c r="B6435" s="1">
        <v>43733.083333333336</v>
      </c>
      <c r="C6435" s="3">
        <f t="shared" si="601"/>
        <v>9</v>
      </c>
      <c r="D6435" s="3">
        <f t="shared" si="602"/>
        <v>25</v>
      </c>
      <c r="E6435" s="4">
        <f t="shared" si="603"/>
        <v>2</v>
      </c>
      <c r="F6435" s="4">
        <f t="shared" si="604"/>
        <v>4</v>
      </c>
      <c r="G6435" s="4" t="str">
        <f t="shared" si="605"/>
        <v>Sum</v>
      </c>
      <c r="H6435" s="4" t="str">
        <f t="shared" si="606"/>
        <v>Off</v>
      </c>
      <c r="I6435">
        <v>1127872598</v>
      </c>
      <c r="J6435" t="s">
        <v>26</v>
      </c>
      <c r="K6435">
        <v>16.22</v>
      </c>
      <c r="L6435">
        <v>18.099408</v>
      </c>
      <c r="M6435">
        <v>1.5786500000000001</v>
      </c>
      <c r="N6435">
        <v>0.30075800000000003</v>
      </c>
    </row>
    <row r="6436" spans="1:14" x14ac:dyDescent="0.3">
      <c r="A6436" s="1">
        <v>43733.291666666664</v>
      </c>
      <c r="B6436" s="1">
        <v>43733.125</v>
      </c>
      <c r="C6436" s="3">
        <f t="shared" si="601"/>
        <v>9</v>
      </c>
      <c r="D6436" s="3">
        <f t="shared" si="602"/>
        <v>25</v>
      </c>
      <c r="E6436" s="4">
        <f t="shared" si="603"/>
        <v>3</v>
      </c>
      <c r="F6436" s="4">
        <f t="shared" si="604"/>
        <v>4</v>
      </c>
      <c r="G6436" s="4" t="str">
        <f t="shared" si="605"/>
        <v>Sum</v>
      </c>
      <c r="H6436" s="4" t="str">
        <f t="shared" si="606"/>
        <v>Off</v>
      </c>
      <c r="I6436">
        <v>1127872598</v>
      </c>
      <c r="J6436" t="s">
        <v>26</v>
      </c>
      <c r="K6436">
        <v>15.14</v>
      </c>
      <c r="L6436">
        <v>17.057634</v>
      </c>
      <c r="M6436">
        <v>1.6408769999999999</v>
      </c>
      <c r="N6436">
        <v>0.27675699999999998</v>
      </c>
    </row>
    <row r="6437" spans="1:14" x14ac:dyDescent="0.3">
      <c r="A6437" s="1">
        <v>43733.333333333336</v>
      </c>
      <c r="B6437" s="1">
        <v>43733.166666666664</v>
      </c>
      <c r="C6437" s="3">
        <f t="shared" si="601"/>
        <v>9</v>
      </c>
      <c r="D6437" s="3">
        <f t="shared" si="602"/>
        <v>25</v>
      </c>
      <c r="E6437" s="4">
        <f t="shared" si="603"/>
        <v>4</v>
      </c>
      <c r="F6437" s="4">
        <f t="shared" si="604"/>
        <v>4</v>
      </c>
      <c r="G6437" s="4" t="str">
        <f t="shared" si="605"/>
        <v>Sum</v>
      </c>
      <c r="H6437" s="4" t="str">
        <f t="shared" si="606"/>
        <v>Off</v>
      </c>
      <c r="I6437">
        <v>1127872598</v>
      </c>
      <c r="J6437" t="s">
        <v>26</v>
      </c>
      <c r="K6437">
        <v>15.48</v>
      </c>
      <c r="L6437">
        <v>17.899725</v>
      </c>
      <c r="M6437">
        <v>2.155389</v>
      </c>
      <c r="N6437">
        <v>0.26433600000000002</v>
      </c>
    </row>
    <row r="6438" spans="1:14" x14ac:dyDescent="0.3">
      <c r="A6438" s="1">
        <v>43733.375</v>
      </c>
      <c r="B6438" s="1">
        <v>43733.208333333336</v>
      </c>
      <c r="C6438" s="3">
        <f t="shared" si="601"/>
        <v>9</v>
      </c>
      <c r="D6438" s="3">
        <f t="shared" si="602"/>
        <v>25</v>
      </c>
      <c r="E6438" s="4">
        <f t="shared" si="603"/>
        <v>5</v>
      </c>
      <c r="F6438" s="4">
        <f t="shared" si="604"/>
        <v>4</v>
      </c>
      <c r="G6438" s="4" t="str">
        <f t="shared" si="605"/>
        <v>Sum</v>
      </c>
      <c r="H6438" s="4" t="str">
        <f t="shared" si="606"/>
        <v>Off</v>
      </c>
      <c r="I6438">
        <v>1127872598</v>
      </c>
      <c r="J6438" t="s">
        <v>26</v>
      </c>
      <c r="K6438">
        <v>17.03</v>
      </c>
      <c r="L6438">
        <v>20.059771000000001</v>
      </c>
      <c r="M6438">
        <v>2.8188599999999999</v>
      </c>
      <c r="N6438">
        <v>0.21091099999999999</v>
      </c>
    </row>
    <row r="6439" spans="1:14" x14ac:dyDescent="0.3">
      <c r="A6439" s="1">
        <v>43733.416666666664</v>
      </c>
      <c r="B6439" s="1">
        <v>43733.25</v>
      </c>
      <c r="C6439" s="3">
        <f t="shared" si="601"/>
        <v>9</v>
      </c>
      <c r="D6439" s="3">
        <f t="shared" si="602"/>
        <v>25</v>
      </c>
      <c r="E6439" s="4">
        <f t="shared" si="603"/>
        <v>6</v>
      </c>
      <c r="F6439" s="4">
        <f t="shared" si="604"/>
        <v>4</v>
      </c>
      <c r="G6439" s="4" t="str">
        <f t="shared" si="605"/>
        <v>Sum</v>
      </c>
      <c r="H6439" s="4" t="str">
        <f t="shared" si="606"/>
        <v>Off</v>
      </c>
      <c r="I6439">
        <v>1127872598</v>
      </c>
      <c r="J6439" t="s">
        <v>26</v>
      </c>
      <c r="K6439">
        <v>21.59</v>
      </c>
      <c r="L6439">
        <v>23.753108999999998</v>
      </c>
      <c r="M6439">
        <v>1.9942420000000001</v>
      </c>
      <c r="N6439">
        <v>0.16886699999999999</v>
      </c>
    </row>
    <row r="6440" spans="1:14" x14ac:dyDescent="0.3">
      <c r="A6440" s="1">
        <v>43733.458333333336</v>
      </c>
      <c r="B6440" s="1">
        <v>43733.291666666664</v>
      </c>
      <c r="C6440" s="3">
        <f t="shared" si="601"/>
        <v>9</v>
      </c>
      <c r="D6440" s="3">
        <f t="shared" si="602"/>
        <v>25</v>
      </c>
      <c r="E6440" s="4">
        <f t="shared" si="603"/>
        <v>7</v>
      </c>
      <c r="F6440" s="4">
        <f t="shared" si="604"/>
        <v>4</v>
      </c>
      <c r="G6440" s="4" t="str">
        <f t="shared" si="605"/>
        <v>Sum</v>
      </c>
      <c r="H6440" s="4" t="str">
        <f t="shared" si="606"/>
        <v>Off</v>
      </c>
      <c r="I6440">
        <v>1127872598</v>
      </c>
      <c r="J6440" t="s">
        <v>26</v>
      </c>
      <c r="K6440">
        <v>21.52</v>
      </c>
      <c r="L6440">
        <v>22.939005999999999</v>
      </c>
      <c r="M6440">
        <v>1.31159</v>
      </c>
      <c r="N6440">
        <v>0.107416</v>
      </c>
    </row>
    <row r="6441" spans="1:14" x14ac:dyDescent="0.3">
      <c r="A6441" s="1">
        <v>43733.5</v>
      </c>
      <c r="B6441" s="1">
        <v>43733.333333333336</v>
      </c>
      <c r="C6441" s="3">
        <f t="shared" si="601"/>
        <v>9</v>
      </c>
      <c r="D6441" s="3">
        <f t="shared" si="602"/>
        <v>25</v>
      </c>
      <c r="E6441" s="4">
        <f t="shared" si="603"/>
        <v>8</v>
      </c>
      <c r="F6441" s="4">
        <f t="shared" si="604"/>
        <v>4</v>
      </c>
      <c r="G6441" s="4" t="str">
        <f t="shared" si="605"/>
        <v>Sum</v>
      </c>
      <c r="H6441" s="4" t="str">
        <f t="shared" si="606"/>
        <v>Off</v>
      </c>
      <c r="I6441">
        <v>1127872598</v>
      </c>
      <c r="J6441" t="s">
        <v>26</v>
      </c>
      <c r="K6441">
        <v>21.34</v>
      </c>
      <c r="L6441">
        <v>22.664338000000001</v>
      </c>
      <c r="M6441">
        <v>1.214615</v>
      </c>
      <c r="N6441">
        <v>0.109723</v>
      </c>
    </row>
    <row r="6442" spans="1:14" x14ac:dyDescent="0.3">
      <c r="A6442" s="1">
        <v>43733.541666666664</v>
      </c>
      <c r="B6442" s="1">
        <v>43733.375</v>
      </c>
      <c r="C6442" s="3">
        <f t="shared" si="601"/>
        <v>9</v>
      </c>
      <c r="D6442" s="3">
        <f t="shared" si="602"/>
        <v>25</v>
      </c>
      <c r="E6442" s="4">
        <f t="shared" si="603"/>
        <v>9</v>
      </c>
      <c r="F6442" s="4">
        <f t="shared" si="604"/>
        <v>4</v>
      </c>
      <c r="G6442" s="4" t="str">
        <f t="shared" si="605"/>
        <v>Sum</v>
      </c>
      <c r="H6442" s="4" t="str">
        <f t="shared" si="606"/>
        <v>Off</v>
      </c>
      <c r="I6442">
        <v>1127872598</v>
      </c>
      <c r="J6442" t="s">
        <v>26</v>
      </c>
      <c r="K6442">
        <v>22.36</v>
      </c>
      <c r="L6442">
        <v>23.514384</v>
      </c>
      <c r="M6442">
        <v>1.1502300000000001</v>
      </c>
      <c r="N6442">
        <v>4.1539999999999997E-3</v>
      </c>
    </row>
    <row r="6443" spans="1:14" x14ac:dyDescent="0.3">
      <c r="A6443" s="1">
        <v>43733.583333333336</v>
      </c>
      <c r="B6443" s="1">
        <v>43733.416666666664</v>
      </c>
      <c r="C6443" s="3">
        <f t="shared" si="601"/>
        <v>9</v>
      </c>
      <c r="D6443" s="3">
        <f t="shared" si="602"/>
        <v>25</v>
      </c>
      <c r="E6443" s="4">
        <f t="shared" si="603"/>
        <v>10</v>
      </c>
      <c r="F6443" s="4">
        <f t="shared" si="604"/>
        <v>4</v>
      </c>
      <c r="G6443" s="4" t="str">
        <f t="shared" si="605"/>
        <v>Sum</v>
      </c>
      <c r="H6443" s="4" t="str">
        <f t="shared" si="606"/>
        <v>On</v>
      </c>
      <c r="I6443">
        <v>1127872598</v>
      </c>
      <c r="J6443" t="s">
        <v>26</v>
      </c>
      <c r="K6443">
        <v>23.28</v>
      </c>
      <c r="L6443">
        <v>24.570910000000001</v>
      </c>
      <c r="M6443">
        <v>1.3734090000000001</v>
      </c>
      <c r="N6443">
        <v>-8.2499000000000003E-2</v>
      </c>
    </row>
    <row r="6444" spans="1:14" x14ac:dyDescent="0.3">
      <c r="A6444" s="1">
        <v>43733.625</v>
      </c>
      <c r="B6444" s="1">
        <v>43733.458333333336</v>
      </c>
      <c r="C6444" s="3">
        <f t="shared" si="601"/>
        <v>9</v>
      </c>
      <c r="D6444" s="3">
        <f t="shared" si="602"/>
        <v>25</v>
      </c>
      <c r="E6444" s="4">
        <f t="shared" si="603"/>
        <v>11</v>
      </c>
      <c r="F6444" s="4">
        <f t="shared" si="604"/>
        <v>4</v>
      </c>
      <c r="G6444" s="4" t="str">
        <f t="shared" si="605"/>
        <v>Sum</v>
      </c>
      <c r="H6444" s="4" t="str">
        <f t="shared" si="606"/>
        <v>On</v>
      </c>
      <c r="I6444">
        <v>1127872598</v>
      </c>
      <c r="J6444" t="s">
        <v>26</v>
      </c>
      <c r="K6444">
        <v>24.75</v>
      </c>
      <c r="L6444">
        <v>25.984743000000002</v>
      </c>
      <c r="M6444">
        <v>1.317623</v>
      </c>
      <c r="N6444">
        <v>-8.2879999999999995E-2</v>
      </c>
    </row>
    <row r="6445" spans="1:14" x14ac:dyDescent="0.3">
      <c r="A6445" s="1">
        <v>43733.666666666664</v>
      </c>
      <c r="B6445" s="1">
        <v>43733.5</v>
      </c>
      <c r="C6445" s="3">
        <f t="shared" si="601"/>
        <v>9</v>
      </c>
      <c r="D6445" s="3">
        <f t="shared" si="602"/>
        <v>25</v>
      </c>
      <c r="E6445" s="4">
        <f t="shared" si="603"/>
        <v>12</v>
      </c>
      <c r="F6445" s="4">
        <f t="shared" si="604"/>
        <v>4</v>
      </c>
      <c r="G6445" s="4" t="str">
        <f t="shared" si="605"/>
        <v>Sum</v>
      </c>
      <c r="H6445" s="4" t="str">
        <f t="shared" si="606"/>
        <v>On</v>
      </c>
      <c r="I6445">
        <v>1127872598</v>
      </c>
      <c r="J6445" t="s">
        <v>26</v>
      </c>
      <c r="K6445">
        <v>27</v>
      </c>
      <c r="L6445">
        <v>28.362300999999999</v>
      </c>
      <c r="M6445">
        <v>1.4066669999999999</v>
      </c>
      <c r="N6445">
        <v>-4.4366000000000003E-2</v>
      </c>
    </row>
    <row r="6446" spans="1:14" x14ac:dyDescent="0.3">
      <c r="A6446" s="1">
        <v>43733.708333333336</v>
      </c>
      <c r="B6446" s="1">
        <v>43733.541666666664</v>
      </c>
      <c r="C6446" s="3">
        <f t="shared" si="601"/>
        <v>9</v>
      </c>
      <c r="D6446" s="3">
        <f t="shared" si="602"/>
        <v>25</v>
      </c>
      <c r="E6446" s="4">
        <f t="shared" si="603"/>
        <v>13</v>
      </c>
      <c r="F6446" s="4">
        <f t="shared" si="604"/>
        <v>4</v>
      </c>
      <c r="G6446" s="4" t="str">
        <f t="shared" si="605"/>
        <v>Sum</v>
      </c>
      <c r="H6446" s="4" t="str">
        <f t="shared" si="606"/>
        <v>On</v>
      </c>
      <c r="I6446">
        <v>1127872598</v>
      </c>
      <c r="J6446" t="s">
        <v>26</v>
      </c>
      <c r="K6446">
        <v>29.21</v>
      </c>
      <c r="L6446">
        <v>30.597726999999999</v>
      </c>
      <c r="M6446">
        <v>1.4248069999999999</v>
      </c>
      <c r="N6446">
        <v>-3.7080000000000002E-2</v>
      </c>
    </row>
    <row r="6447" spans="1:14" x14ac:dyDescent="0.3">
      <c r="A6447" s="1">
        <v>43733.75</v>
      </c>
      <c r="B6447" s="1">
        <v>43733.583333333336</v>
      </c>
      <c r="C6447" s="3">
        <f t="shared" si="601"/>
        <v>9</v>
      </c>
      <c r="D6447" s="3">
        <f t="shared" si="602"/>
        <v>25</v>
      </c>
      <c r="E6447" s="4">
        <f t="shared" si="603"/>
        <v>14</v>
      </c>
      <c r="F6447" s="4">
        <f t="shared" si="604"/>
        <v>4</v>
      </c>
      <c r="G6447" s="4" t="str">
        <f t="shared" si="605"/>
        <v>Sum</v>
      </c>
      <c r="H6447" s="4" t="str">
        <f t="shared" si="606"/>
        <v>On</v>
      </c>
      <c r="I6447">
        <v>1127872598</v>
      </c>
      <c r="J6447" t="s">
        <v>26</v>
      </c>
      <c r="K6447">
        <v>32.57</v>
      </c>
      <c r="L6447">
        <v>33.643053999999999</v>
      </c>
      <c r="M6447">
        <v>1.1496090000000001</v>
      </c>
      <c r="N6447">
        <v>-7.6554999999999998E-2</v>
      </c>
    </row>
    <row r="6448" spans="1:14" x14ac:dyDescent="0.3">
      <c r="A6448" s="1">
        <v>43733.791666666664</v>
      </c>
      <c r="B6448" s="1">
        <v>43733.625</v>
      </c>
      <c r="C6448" s="3">
        <f t="shared" si="601"/>
        <v>9</v>
      </c>
      <c r="D6448" s="3">
        <f t="shared" si="602"/>
        <v>25</v>
      </c>
      <c r="E6448" s="4">
        <f t="shared" si="603"/>
        <v>15</v>
      </c>
      <c r="F6448" s="4">
        <f t="shared" si="604"/>
        <v>4</v>
      </c>
      <c r="G6448" s="4" t="str">
        <f t="shared" si="605"/>
        <v>Sum</v>
      </c>
      <c r="H6448" s="4" t="str">
        <f t="shared" si="606"/>
        <v>On</v>
      </c>
      <c r="I6448">
        <v>1127872598</v>
      </c>
      <c r="J6448" t="s">
        <v>26</v>
      </c>
      <c r="K6448">
        <v>36.659999999999997</v>
      </c>
      <c r="L6448">
        <v>37.926358999999998</v>
      </c>
      <c r="M6448">
        <v>1.6126130000000001</v>
      </c>
      <c r="N6448">
        <v>-0.34625400000000001</v>
      </c>
    </row>
    <row r="6449" spans="1:14" x14ac:dyDescent="0.3">
      <c r="A6449" s="1">
        <v>43733.833333333336</v>
      </c>
      <c r="B6449" s="1">
        <v>43733.666666666664</v>
      </c>
      <c r="C6449" s="3">
        <f t="shared" si="601"/>
        <v>9</v>
      </c>
      <c r="D6449" s="3">
        <f t="shared" si="602"/>
        <v>25</v>
      </c>
      <c r="E6449" s="4">
        <f t="shared" si="603"/>
        <v>16</v>
      </c>
      <c r="F6449" s="4">
        <f t="shared" si="604"/>
        <v>4</v>
      </c>
      <c r="G6449" s="4" t="str">
        <f t="shared" si="605"/>
        <v>Sum</v>
      </c>
      <c r="H6449" s="4" t="str">
        <f t="shared" si="606"/>
        <v>On</v>
      </c>
      <c r="I6449">
        <v>1127872598</v>
      </c>
      <c r="J6449" t="s">
        <v>26</v>
      </c>
      <c r="K6449">
        <v>40.950000000000003</v>
      </c>
      <c r="L6449">
        <v>42.542740999999999</v>
      </c>
      <c r="M6449">
        <v>1.717357</v>
      </c>
      <c r="N6449">
        <v>-0.124616</v>
      </c>
    </row>
    <row r="6450" spans="1:14" x14ac:dyDescent="0.3">
      <c r="A6450" s="1">
        <v>43733.875</v>
      </c>
      <c r="B6450" s="1">
        <v>43733.708333333336</v>
      </c>
      <c r="C6450" s="3">
        <f t="shared" si="601"/>
        <v>9</v>
      </c>
      <c r="D6450" s="3">
        <f t="shared" si="602"/>
        <v>25</v>
      </c>
      <c r="E6450" s="4">
        <f t="shared" si="603"/>
        <v>17</v>
      </c>
      <c r="F6450" s="4">
        <f t="shared" si="604"/>
        <v>4</v>
      </c>
      <c r="G6450" s="4" t="str">
        <f t="shared" si="605"/>
        <v>Sum</v>
      </c>
      <c r="H6450" s="4" t="str">
        <f t="shared" si="606"/>
        <v>On</v>
      </c>
      <c r="I6450">
        <v>1127872598</v>
      </c>
      <c r="J6450" t="s">
        <v>26</v>
      </c>
      <c r="K6450">
        <v>37.78</v>
      </c>
      <c r="L6450">
        <v>38.761749000000002</v>
      </c>
      <c r="M6450">
        <v>1.0044930000000001</v>
      </c>
      <c r="N6450">
        <v>-2.2744E-2</v>
      </c>
    </row>
    <row r="6451" spans="1:14" x14ac:dyDescent="0.3">
      <c r="A6451" s="1">
        <v>43733.916666666664</v>
      </c>
      <c r="B6451" s="1">
        <v>43733.75</v>
      </c>
      <c r="C6451" s="3">
        <f t="shared" si="601"/>
        <v>9</v>
      </c>
      <c r="D6451" s="3">
        <f t="shared" si="602"/>
        <v>25</v>
      </c>
      <c r="E6451" s="4">
        <f t="shared" si="603"/>
        <v>18</v>
      </c>
      <c r="F6451" s="4">
        <f t="shared" si="604"/>
        <v>4</v>
      </c>
      <c r="G6451" s="4" t="str">
        <f t="shared" si="605"/>
        <v>Sum</v>
      </c>
      <c r="H6451" s="4" t="str">
        <f t="shared" si="606"/>
        <v>On</v>
      </c>
      <c r="I6451">
        <v>1127872598</v>
      </c>
      <c r="J6451" t="s">
        <v>26</v>
      </c>
      <c r="K6451">
        <v>32.549999999999997</v>
      </c>
      <c r="L6451">
        <v>33.885196000000001</v>
      </c>
      <c r="M6451">
        <v>1.270187</v>
      </c>
      <c r="N6451">
        <v>6.5008999999999997E-2</v>
      </c>
    </row>
    <row r="6452" spans="1:14" x14ac:dyDescent="0.3">
      <c r="A6452" s="1">
        <v>43733.958333333336</v>
      </c>
      <c r="B6452" s="1">
        <v>43733.791666666664</v>
      </c>
      <c r="C6452" s="3">
        <f t="shared" si="601"/>
        <v>9</v>
      </c>
      <c r="D6452" s="3">
        <f t="shared" si="602"/>
        <v>25</v>
      </c>
      <c r="E6452" s="4">
        <f t="shared" si="603"/>
        <v>19</v>
      </c>
      <c r="F6452" s="4">
        <f t="shared" si="604"/>
        <v>4</v>
      </c>
      <c r="G6452" s="4" t="str">
        <f t="shared" si="605"/>
        <v>Sum</v>
      </c>
      <c r="H6452" s="4" t="str">
        <f t="shared" si="606"/>
        <v>On</v>
      </c>
      <c r="I6452">
        <v>1127872598</v>
      </c>
      <c r="J6452" t="s">
        <v>26</v>
      </c>
      <c r="K6452">
        <v>31.33</v>
      </c>
      <c r="L6452">
        <v>32.211813999999997</v>
      </c>
      <c r="M6452">
        <v>1.010303</v>
      </c>
      <c r="N6452">
        <v>-0.12848899999999999</v>
      </c>
    </row>
    <row r="6453" spans="1:14" x14ac:dyDescent="0.3">
      <c r="A6453" s="1">
        <v>43734</v>
      </c>
      <c r="B6453" s="1">
        <v>43733.833333333336</v>
      </c>
      <c r="C6453" s="3">
        <f t="shared" si="601"/>
        <v>9</v>
      </c>
      <c r="D6453" s="3">
        <f t="shared" si="602"/>
        <v>25</v>
      </c>
      <c r="E6453" s="4">
        <f t="shared" si="603"/>
        <v>20</v>
      </c>
      <c r="F6453" s="4">
        <f t="shared" si="604"/>
        <v>4</v>
      </c>
      <c r="G6453" s="4" t="str">
        <f t="shared" si="605"/>
        <v>Sum</v>
      </c>
      <c r="H6453" s="4" t="str">
        <f t="shared" si="606"/>
        <v>On</v>
      </c>
      <c r="I6453">
        <v>1127872598</v>
      </c>
      <c r="J6453" t="s">
        <v>26</v>
      </c>
      <c r="K6453">
        <v>28.42</v>
      </c>
      <c r="L6453">
        <v>29.882133</v>
      </c>
      <c r="M6453">
        <v>1.410339</v>
      </c>
      <c r="N6453">
        <v>5.1794E-2</v>
      </c>
    </row>
    <row r="6454" spans="1:14" x14ac:dyDescent="0.3">
      <c r="A6454" s="1">
        <v>43734.041666666664</v>
      </c>
      <c r="B6454" s="1">
        <v>43733.875</v>
      </c>
      <c r="C6454" s="3">
        <f t="shared" si="601"/>
        <v>9</v>
      </c>
      <c r="D6454" s="3">
        <f t="shared" si="602"/>
        <v>25</v>
      </c>
      <c r="E6454" s="4">
        <f t="shared" si="603"/>
        <v>21</v>
      </c>
      <c r="F6454" s="4">
        <f t="shared" si="604"/>
        <v>4</v>
      </c>
      <c r="G6454" s="4" t="str">
        <f t="shared" si="605"/>
        <v>Sum</v>
      </c>
      <c r="H6454" s="4" t="str">
        <f t="shared" si="606"/>
        <v>On</v>
      </c>
      <c r="I6454">
        <v>1127872598</v>
      </c>
      <c r="J6454" t="s">
        <v>26</v>
      </c>
      <c r="K6454">
        <v>24.53</v>
      </c>
      <c r="L6454">
        <v>26.231176999999999</v>
      </c>
      <c r="M6454">
        <v>1.403864</v>
      </c>
      <c r="N6454">
        <v>0.29731299999999999</v>
      </c>
    </row>
    <row r="6455" spans="1:14" x14ac:dyDescent="0.3">
      <c r="A6455" s="1">
        <v>43734.083333333336</v>
      </c>
      <c r="B6455" s="1">
        <v>43733.916666666664</v>
      </c>
      <c r="C6455" s="3">
        <f t="shared" si="601"/>
        <v>9</v>
      </c>
      <c r="D6455" s="3">
        <f t="shared" si="602"/>
        <v>25</v>
      </c>
      <c r="E6455" s="4">
        <f t="shared" si="603"/>
        <v>22</v>
      </c>
      <c r="F6455" s="4">
        <f t="shared" si="604"/>
        <v>4</v>
      </c>
      <c r="G6455" s="4" t="str">
        <f t="shared" si="605"/>
        <v>Sum</v>
      </c>
      <c r="H6455" s="4" t="str">
        <f t="shared" si="606"/>
        <v>Off</v>
      </c>
      <c r="I6455">
        <v>1127872598</v>
      </c>
      <c r="J6455" t="s">
        <v>26</v>
      </c>
      <c r="K6455">
        <v>21.52</v>
      </c>
      <c r="L6455">
        <v>22.953319</v>
      </c>
      <c r="M6455">
        <v>0.99377400000000005</v>
      </c>
      <c r="N6455">
        <v>0.43954500000000002</v>
      </c>
    </row>
    <row r="6456" spans="1:14" x14ac:dyDescent="0.3">
      <c r="A6456" s="1">
        <v>43734.125</v>
      </c>
      <c r="B6456" s="1">
        <v>43733.958333333336</v>
      </c>
      <c r="C6456" s="3">
        <f t="shared" si="601"/>
        <v>9</v>
      </c>
      <c r="D6456" s="3">
        <f t="shared" si="602"/>
        <v>25</v>
      </c>
      <c r="E6456" s="4">
        <f t="shared" si="603"/>
        <v>23</v>
      </c>
      <c r="F6456" s="4">
        <f t="shared" si="604"/>
        <v>4</v>
      </c>
      <c r="G6456" s="4" t="str">
        <f t="shared" si="605"/>
        <v>Sum</v>
      </c>
      <c r="H6456" s="4" t="str">
        <f t="shared" si="606"/>
        <v>Off</v>
      </c>
      <c r="I6456">
        <v>1127872598</v>
      </c>
      <c r="J6456" t="s">
        <v>26</v>
      </c>
      <c r="K6456">
        <v>20</v>
      </c>
      <c r="L6456">
        <v>21.396322000000001</v>
      </c>
      <c r="M6456">
        <v>0.90000800000000003</v>
      </c>
      <c r="N6456">
        <v>0.49631399999999998</v>
      </c>
    </row>
    <row r="6457" spans="1:14" x14ac:dyDescent="0.3">
      <c r="A6457" s="1">
        <v>43734.166666666664</v>
      </c>
      <c r="B6457" s="1">
        <v>43734</v>
      </c>
      <c r="C6457" s="3">
        <f t="shared" si="601"/>
        <v>9</v>
      </c>
      <c r="D6457" s="3">
        <f t="shared" si="602"/>
        <v>26</v>
      </c>
      <c r="E6457" s="4">
        <f t="shared" si="603"/>
        <v>0</v>
      </c>
      <c r="F6457" s="4">
        <f t="shared" si="604"/>
        <v>5</v>
      </c>
      <c r="G6457" s="4" t="str">
        <f t="shared" si="605"/>
        <v>Sum</v>
      </c>
      <c r="H6457" s="4" t="str">
        <f t="shared" si="606"/>
        <v>Off</v>
      </c>
      <c r="I6457">
        <v>1127872598</v>
      </c>
      <c r="J6457" t="s">
        <v>26</v>
      </c>
      <c r="K6457">
        <v>18.29</v>
      </c>
      <c r="L6457">
        <v>20.137253000000001</v>
      </c>
      <c r="M6457">
        <v>1.541952</v>
      </c>
      <c r="N6457">
        <v>0.30530099999999999</v>
      </c>
    </row>
    <row r="6458" spans="1:14" x14ac:dyDescent="0.3">
      <c r="A6458" s="1">
        <v>43734.208333333336</v>
      </c>
      <c r="B6458" s="1">
        <v>43734.041666666664</v>
      </c>
      <c r="C6458" s="3">
        <f t="shared" si="601"/>
        <v>9</v>
      </c>
      <c r="D6458" s="3">
        <f t="shared" si="602"/>
        <v>26</v>
      </c>
      <c r="E6458" s="4">
        <f t="shared" si="603"/>
        <v>1</v>
      </c>
      <c r="F6458" s="4">
        <f t="shared" si="604"/>
        <v>5</v>
      </c>
      <c r="G6458" s="4" t="str">
        <f t="shared" si="605"/>
        <v>Sum</v>
      </c>
      <c r="H6458" s="4" t="str">
        <f t="shared" si="606"/>
        <v>Off</v>
      </c>
      <c r="I6458">
        <v>1127872598</v>
      </c>
      <c r="J6458" t="s">
        <v>26</v>
      </c>
      <c r="K6458">
        <v>17.91</v>
      </c>
      <c r="L6458">
        <v>19.645790999999999</v>
      </c>
      <c r="M6458">
        <v>1.52494</v>
      </c>
      <c r="N6458">
        <v>0.21085100000000001</v>
      </c>
    </row>
    <row r="6459" spans="1:14" x14ac:dyDescent="0.3">
      <c r="A6459" s="1">
        <v>43734.25</v>
      </c>
      <c r="B6459" s="1">
        <v>43734.083333333336</v>
      </c>
      <c r="C6459" s="3">
        <f t="shared" si="601"/>
        <v>9</v>
      </c>
      <c r="D6459" s="3">
        <f t="shared" si="602"/>
        <v>26</v>
      </c>
      <c r="E6459" s="4">
        <f t="shared" si="603"/>
        <v>2</v>
      </c>
      <c r="F6459" s="4">
        <f t="shared" si="604"/>
        <v>5</v>
      </c>
      <c r="G6459" s="4" t="str">
        <f t="shared" si="605"/>
        <v>Sum</v>
      </c>
      <c r="H6459" s="4" t="str">
        <f t="shared" si="606"/>
        <v>Off</v>
      </c>
      <c r="I6459">
        <v>1127872598</v>
      </c>
      <c r="J6459" t="s">
        <v>26</v>
      </c>
      <c r="K6459">
        <v>16.91</v>
      </c>
      <c r="L6459">
        <v>18.465015999999999</v>
      </c>
      <c r="M6459">
        <v>1.3113159999999999</v>
      </c>
      <c r="N6459">
        <v>0.2437</v>
      </c>
    </row>
    <row r="6460" spans="1:14" x14ac:dyDescent="0.3">
      <c r="A6460" s="1">
        <v>43734.291666666664</v>
      </c>
      <c r="B6460" s="1">
        <v>43734.125</v>
      </c>
      <c r="C6460" s="3">
        <f t="shared" si="601"/>
        <v>9</v>
      </c>
      <c r="D6460" s="3">
        <f t="shared" si="602"/>
        <v>26</v>
      </c>
      <c r="E6460" s="4">
        <f t="shared" si="603"/>
        <v>3</v>
      </c>
      <c r="F6460" s="4">
        <f t="shared" si="604"/>
        <v>5</v>
      </c>
      <c r="G6460" s="4" t="str">
        <f t="shared" si="605"/>
        <v>Sum</v>
      </c>
      <c r="H6460" s="4" t="str">
        <f t="shared" si="606"/>
        <v>Off</v>
      </c>
      <c r="I6460">
        <v>1127872598</v>
      </c>
      <c r="J6460" t="s">
        <v>26</v>
      </c>
      <c r="K6460">
        <v>16.440000000000001</v>
      </c>
      <c r="L6460">
        <v>18.097245000000001</v>
      </c>
      <c r="M6460">
        <v>1.421192</v>
      </c>
      <c r="N6460">
        <v>0.23605300000000001</v>
      </c>
    </row>
    <row r="6461" spans="1:14" x14ac:dyDescent="0.3">
      <c r="A6461" s="1">
        <v>43734.333333333336</v>
      </c>
      <c r="B6461" s="1">
        <v>43734.166666666664</v>
      </c>
      <c r="C6461" s="3">
        <f t="shared" si="601"/>
        <v>9</v>
      </c>
      <c r="D6461" s="3">
        <f t="shared" si="602"/>
        <v>26</v>
      </c>
      <c r="E6461" s="4">
        <f t="shared" si="603"/>
        <v>4</v>
      </c>
      <c r="F6461" s="4">
        <f t="shared" si="604"/>
        <v>5</v>
      </c>
      <c r="G6461" s="4" t="str">
        <f t="shared" si="605"/>
        <v>Sum</v>
      </c>
      <c r="H6461" s="4" t="str">
        <f t="shared" si="606"/>
        <v>Off</v>
      </c>
      <c r="I6461">
        <v>1127872598</v>
      </c>
      <c r="J6461" t="s">
        <v>26</v>
      </c>
      <c r="K6461">
        <v>16.63</v>
      </c>
      <c r="L6461">
        <v>18.476084</v>
      </c>
      <c r="M6461">
        <v>1.6193200000000001</v>
      </c>
      <c r="N6461">
        <v>0.22676399999999999</v>
      </c>
    </row>
    <row r="6462" spans="1:14" x14ac:dyDescent="0.3">
      <c r="A6462" s="1">
        <v>43734.375</v>
      </c>
      <c r="B6462" s="1">
        <v>43734.208333333336</v>
      </c>
      <c r="C6462" s="3">
        <f t="shared" si="601"/>
        <v>9</v>
      </c>
      <c r="D6462" s="3">
        <f t="shared" si="602"/>
        <v>26</v>
      </c>
      <c r="E6462" s="4">
        <f t="shared" si="603"/>
        <v>5</v>
      </c>
      <c r="F6462" s="4">
        <f t="shared" si="604"/>
        <v>5</v>
      </c>
      <c r="G6462" s="4" t="str">
        <f t="shared" si="605"/>
        <v>Sum</v>
      </c>
      <c r="H6462" s="4" t="str">
        <f t="shared" si="606"/>
        <v>Off</v>
      </c>
      <c r="I6462">
        <v>1127872598</v>
      </c>
      <c r="J6462" t="s">
        <v>26</v>
      </c>
      <c r="K6462">
        <v>18.18</v>
      </c>
      <c r="L6462">
        <v>20.30104</v>
      </c>
      <c r="M6462">
        <v>2.0120200000000001</v>
      </c>
      <c r="N6462">
        <v>0.10902000000000001</v>
      </c>
    </row>
    <row r="6463" spans="1:14" x14ac:dyDescent="0.3">
      <c r="A6463" s="1">
        <v>43734.416666666664</v>
      </c>
      <c r="B6463" s="1">
        <v>43734.25</v>
      </c>
      <c r="C6463" s="3">
        <f t="shared" si="601"/>
        <v>9</v>
      </c>
      <c r="D6463" s="3">
        <f t="shared" si="602"/>
        <v>26</v>
      </c>
      <c r="E6463" s="4">
        <f t="shared" si="603"/>
        <v>6</v>
      </c>
      <c r="F6463" s="4">
        <f t="shared" si="604"/>
        <v>5</v>
      </c>
      <c r="G6463" s="4" t="str">
        <f t="shared" si="605"/>
        <v>Sum</v>
      </c>
      <c r="H6463" s="4" t="str">
        <f t="shared" si="606"/>
        <v>Off</v>
      </c>
      <c r="I6463">
        <v>1127872598</v>
      </c>
      <c r="J6463" t="s">
        <v>26</v>
      </c>
      <c r="K6463">
        <v>22.41</v>
      </c>
      <c r="L6463">
        <v>24.722723999999999</v>
      </c>
      <c r="M6463">
        <v>2.1732339999999999</v>
      </c>
      <c r="N6463">
        <v>0.13949</v>
      </c>
    </row>
    <row r="6464" spans="1:14" x14ac:dyDescent="0.3">
      <c r="A6464" s="1">
        <v>43734.458333333336</v>
      </c>
      <c r="B6464" s="1">
        <v>43734.291666666664</v>
      </c>
      <c r="C6464" s="3">
        <f t="shared" si="601"/>
        <v>9</v>
      </c>
      <c r="D6464" s="3">
        <f t="shared" si="602"/>
        <v>26</v>
      </c>
      <c r="E6464" s="4">
        <f t="shared" si="603"/>
        <v>7</v>
      </c>
      <c r="F6464" s="4">
        <f t="shared" si="604"/>
        <v>5</v>
      </c>
      <c r="G6464" s="4" t="str">
        <f t="shared" si="605"/>
        <v>Sum</v>
      </c>
      <c r="H6464" s="4" t="str">
        <f t="shared" si="606"/>
        <v>Off</v>
      </c>
      <c r="I6464">
        <v>1127872598</v>
      </c>
      <c r="J6464" t="s">
        <v>26</v>
      </c>
      <c r="K6464">
        <v>22.04</v>
      </c>
      <c r="L6464">
        <v>23.878634999999999</v>
      </c>
      <c r="M6464">
        <v>1.8563540000000001</v>
      </c>
      <c r="N6464">
        <v>-1.7718999999999999E-2</v>
      </c>
    </row>
    <row r="6465" spans="1:14" x14ac:dyDescent="0.3">
      <c r="A6465" s="1">
        <v>43734.5</v>
      </c>
      <c r="B6465" s="1">
        <v>43734.333333333336</v>
      </c>
      <c r="C6465" s="3">
        <f t="shared" si="601"/>
        <v>9</v>
      </c>
      <c r="D6465" s="3">
        <f t="shared" si="602"/>
        <v>26</v>
      </c>
      <c r="E6465" s="4">
        <f t="shared" si="603"/>
        <v>8</v>
      </c>
      <c r="F6465" s="4">
        <f t="shared" si="604"/>
        <v>5</v>
      </c>
      <c r="G6465" s="4" t="str">
        <f t="shared" si="605"/>
        <v>Sum</v>
      </c>
      <c r="H6465" s="4" t="str">
        <f t="shared" si="606"/>
        <v>Off</v>
      </c>
      <c r="I6465">
        <v>1127872598</v>
      </c>
      <c r="J6465" t="s">
        <v>26</v>
      </c>
      <c r="K6465">
        <v>22.58</v>
      </c>
      <c r="L6465">
        <v>24.397863999999998</v>
      </c>
      <c r="M6465">
        <v>1.7772349999999999</v>
      </c>
      <c r="N6465">
        <v>4.0628999999999998E-2</v>
      </c>
    </row>
    <row r="6466" spans="1:14" x14ac:dyDescent="0.3">
      <c r="A6466" s="1">
        <v>43734.541666666664</v>
      </c>
      <c r="B6466" s="1">
        <v>43734.375</v>
      </c>
      <c r="C6466" s="3">
        <f t="shared" si="601"/>
        <v>9</v>
      </c>
      <c r="D6466" s="3">
        <f t="shared" si="602"/>
        <v>26</v>
      </c>
      <c r="E6466" s="4">
        <f t="shared" si="603"/>
        <v>9</v>
      </c>
      <c r="F6466" s="4">
        <f t="shared" si="604"/>
        <v>5</v>
      </c>
      <c r="G6466" s="4" t="str">
        <f t="shared" si="605"/>
        <v>Sum</v>
      </c>
      <c r="H6466" s="4" t="str">
        <f t="shared" si="606"/>
        <v>Off</v>
      </c>
      <c r="I6466">
        <v>1127872598</v>
      </c>
      <c r="J6466" t="s">
        <v>26</v>
      </c>
      <c r="K6466">
        <v>25.17</v>
      </c>
      <c r="L6466">
        <v>27.182963999999998</v>
      </c>
      <c r="M6466">
        <v>2.0053079999999999</v>
      </c>
      <c r="N6466">
        <v>7.6559999999999996E-3</v>
      </c>
    </row>
    <row r="6467" spans="1:14" x14ac:dyDescent="0.3">
      <c r="A6467" s="1">
        <v>43734.583333333336</v>
      </c>
      <c r="B6467" s="1">
        <v>43734.416666666664</v>
      </c>
      <c r="C6467" s="3">
        <f t="shared" ref="C6467:C6530" si="607">MONTH(B6467)</f>
        <v>9</v>
      </c>
      <c r="D6467" s="3">
        <f t="shared" ref="D6467:D6530" si="608">DAY(B6467)</f>
        <v>26</v>
      </c>
      <c r="E6467" s="4">
        <f t="shared" ref="E6467:E6530" si="609">HOUR(B6467)</f>
        <v>10</v>
      </c>
      <c r="F6467" s="4">
        <f t="shared" ref="F6467:F6530" si="610">WEEKDAY(B6467)</f>
        <v>5</v>
      </c>
      <c r="G6467" s="4" t="str">
        <f t="shared" ref="G6467:G6530" si="611">IF(AND(C6467&gt;4,C6467&lt;10),"Sum","Win")</f>
        <v>Sum</v>
      </c>
      <c r="H6467" s="4" t="str">
        <f t="shared" si="606"/>
        <v>On</v>
      </c>
      <c r="I6467">
        <v>1127872598</v>
      </c>
      <c r="J6467" t="s">
        <v>26</v>
      </c>
      <c r="K6467">
        <v>25.97</v>
      </c>
      <c r="L6467">
        <v>27.911898000000001</v>
      </c>
      <c r="M6467">
        <v>2.0330300000000001</v>
      </c>
      <c r="N6467">
        <v>-9.1132000000000005E-2</v>
      </c>
    </row>
    <row r="6468" spans="1:14" x14ac:dyDescent="0.3">
      <c r="A6468" s="1">
        <v>43734.625</v>
      </c>
      <c r="B6468" s="1">
        <v>43734.458333333336</v>
      </c>
      <c r="C6468" s="3">
        <f t="shared" si="607"/>
        <v>9</v>
      </c>
      <c r="D6468" s="3">
        <f t="shared" si="608"/>
        <v>26</v>
      </c>
      <c r="E6468" s="4">
        <f t="shared" si="609"/>
        <v>11</v>
      </c>
      <c r="F6468" s="4">
        <f t="shared" si="610"/>
        <v>5</v>
      </c>
      <c r="G6468" s="4" t="str">
        <f t="shared" si="611"/>
        <v>Sum</v>
      </c>
      <c r="H6468" s="4" t="str">
        <f t="shared" si="606"/>
        <v>On</v>
      </c>
      <c r="I6468">
        <v>1127872598</v>
      </c>
      <c r="J6468" t="s">
        <v>26</v>
      </c>
      <c r="K6468">
        <v>28.69</v>
      </c>
      <c r="L6468">
        <v>30.376373000000001</v>
      </c>
      <c r="M6468">
        <v>1.7504249999999999</v>
      </c>
      <c r="N6468">
        <v>-6.4051999999999998E-2</v>
      </c>
    </row>
    <row r="6469" spans="1:14" x14ac:dyDescent="0.3">
      <c r="A6469" s="1">
        <v>43734.666666666664</v>
      </c>
      <c r="B6469" s="1">
        <v>43734.5</v>
      </c>
      <c r="C6469" s="3">
        <f t="shared" si="607"/>
        <v>9</v>
      </c>
      <c r="D6469" s="3">
        <f t="shared" si="608"/>
        <v>26</v>
      </c>
      <c r="E6469" s="4">
        <f t="shared" si="609"/>
        <v>12</v>
      </c>
      <c r="F6469" s="4">
        <f t="shared" si="610"/>
        <v>5</v>
      </c>
      <c r="G6469" s="4" t="str">
        <f t="shared" si="611"/>
        <v>Sum</v>
      </c>
      <c r="H6469" s="4" t="str">
        <f t="shared" si="606"/>
        <v>On</v>
      </c>
      <c r="I6469">
        <v>1127872598</v>
      </c>
      <c r="J6469" t="s">
        <v>26</v>
      </c>
      <c r="K6469">
        <v>31.39</v>
      </c>
      <c r="L6469">
        <v>32.849502000000001</v>
      </c>
      <c r="M6469">
        <v>1.5774570000000001</v>
      </c>
      <c r="N6469">
        <v>-0.117955</v>
      </c>
    </row>
    <row r="6470" spans="1:14" x14ac:dyDescent="0.3">
      <c r="A6470" s="1">
        <v>43734.708333333336</v>
      </c>
      <c r="B6470" s="1">
        <v>43734.541666666664</v>
      </c>
      <c r="C6470" s="3">
        <f t="shared" si="607"/>
        <v>9</v>
      </c>
      <c r="D6470" s="3">
        <f t="shared" si="608"/>
        <v>26</v>
      </c>
      <c r="E6470" s="4">
        <f t="shared" si="609"/>
        <v>13</v>
      </c>
      <c r="F6470" s="4">
        <f t="shared" si="610"/>
        <v>5</v>
      </c>
      <c r="G6470" s="4" t="str">
        <f t="shared" si="611"/>
        <v>Sum</v>
      </c>
      <c r="H6470" s="4" t="str">
        <f t="shared" si="606"/>
        <v>On</v>
      </c>
      <c r="I6470">
        <v>1127872598</v>
      </c>
      <c r="J6470" t="s">
        <v>26</v>
      </c>
      <c r="K6470">
        <v>34.51</v>
      </c>
      <c r="L6470">
        <v>35.424506000000001</v>
      </c>
      <c r="M6470">
        <v>1.0043040000000001</v>
      </c>
      <c r="N6470">
        <v>-8.9798000000000003E-2</v>
      </c>
    </row>
    <row r="6471" spans="1:14" x14ac:dyDescent="0.3">
      <c r="A6471" s="1">
        <v>43734.75</v>
      </c>
      <c r="B6471" s="1">
        <v>43734.583333333336</v>
      </c>
      <c r="C6471" s="3">
        <f t="shared" si="607"/>
        <v>9</v>
      </c>
      <c r="D6471" s="3">
        <f t="shared" si="608"/>
        <v>26</v>
      </c>
      <c r="E6471" s="4">
        <f t="shared" si="609"/>
        <v>14</v>
      </c>
      <c r="F6471" s="4">
        <f t="shared" si="610"/>
        <v>5</v>
      </c>
      <c r="G6471" s="4" t="str">
        <f t="shared" si="611"/>
        <v>Sum</v>
      </c>
      <c r="H6471" s="4" t="str">
        <f t="shared" si="606"/>
        <v>On</v>
      </c>
      <c r="I6471">
        <v>1127872598</v>
      </c>
      <c r="J6471" t="s">
        <v>26</v>
      </c>
      <c r="K6471">
        <v>35.01</v>
      </c>
      <c r="L6471">
        <v>36.139431000000002</v>
      </c>
      <c r="M6471">
        <v>1.1516949999999999</v>
      </c>
      <c r="N6471">
        <v>-2.2263999999999999E-2</v>
      </c>
    </row>
    <row r="6472" spans="1:14" x14ac:dyDescent="0.3">
      <c r="A6472" s="1">
        <v>43734.791666666664</v>
      </c>
      <c r="B6472" s="1">
        <v>43734.625</v>
      </c>
      <c r="C6472" s="3">
        <f t="shared" si="607"/>
        <v>9</v>
      </c>
      <c r="D6472" s="3">
        <f t="shared" si="608"/>
        <v>26</v>
      </c>
      <c r="E6472" s="4">
        <f t="shared" si="609"/>
        <v>15</v>
      </c>
      <c r="F6472" s="4">
        <f t="shared" si="610"/>
        <v>5</v>
      </c>
      <c r="G6472" s="4" t="str">
        <f t="shared" si="611"/>
        <v>Sum</v>
      </c>
      <c r="H6472" s="4" t="str">
        <f t="shared" si="606"/>
        <v>On</v>
      </c>
      <c r="I6472">
        <v>1127872598</v>
      </c>
      <c r="J6472" t="s">
        <v>26</v>
      </c>
      <c r="K6472">
        <v>39.29</v>
      </c>
      <c r="L6472">
        <v>40.803488000000002</v>
      </c>
      <c r="M6472">
        <v>1.6344920000000001</v>
      </c>
      <c r="N6472">
        <v>-0.121004</v>
      </c>
    </row>
    <row r="6473" spans="1:14" x14ac:dyDescent="0.3">
      <c r="A6473" s="1">
        <v>43734.833333333336</v>
      </c>
      <c r="B6473" s="1">
        <v>43734.666666666664</v>
      </c>
      <c r="C6473" s="3">
        <f t="shared" si="607"/>
        <v>9</v>
      </c>
      <c r="D6473" s="3">
        <f t="shared" si="608"/>
        <v>26</v>
      </c>
      <c r="E6473" s="4">
        <f t="shared" si="609"/>
        <v>16</v>
      </c>
      <c r="F6473" s="4">
        <f t="shared" si="610"/>
        <v>5</v>
      </c>
      <c r="G6473" s="4" t="str">
        <f t="shared" si="611"/>
        <v>Sum</v>
      </c>
      <c r="H6473" s="4" t="str">
        <f t="shared" si="606"/>
        <v>On</v>
      </c>
      <c r="I6473">
        <v>1127872598</v>
      </c>
      <c r="J6473" t="s">
        <v>26</v>
      </c>
      <c r="K6473">
        <v>42.52</v>
      </c>
      <c r="L6473">
        <v>44.126621999999998</v>
      </c>
      <c r="M6473">
        <v>1.719929</v>
      </c>
      <c r="N6473">
        <v>-0.113307</v>
      </c>
    </row>
    <row r="6474" spans="1:14" x14ac:dyDescent="0.3">
      <c r="A6474" s="1">
        <v>43734.875</v>
      </c>
      <c r="B6474" s="1">
        <v>43734.708333333336</v>
      </c>
      <c r="C6474" s="3">
        <f t="shared" si="607"/>
        <v>9</v>
      </c>
      <c r="D6474" s="3">
        <f t="shared" si="608"/>
        <v>26</v>
      </c>
      <c r="E6474" s="4">
        <f t="shared" si="609"/>
        <v>17</v>
      </c>
      <c r="F6474" s="4">
        <f t="shared" si="610"/>
        <v>5</v>
      </c>
      <c r="G6474" s="4" t="str">
        <f t="shared" si="611"/>
        <v>Sum</v>
      </c>
      <c r="H6474" s="4" t="str">
        <f t="shared" si="606"/>
        <v>On</v>
      </c>
      <c r="I6474">
        <v>1127872598</v>
      </c>
      <c r="J6474" t="s">
        <v>26</v>
      </c>
      <c r="K6474">
        <v>38.729999999999997</v>
      </c>
      <c r="L6474">
        <v>40.333072999999999</v>
      </c>
      <c r="M6474">
        <v>1.5230410000000001</v>
      </c>
      <c r="N6474">
        <v>8.0032000000000006E-2</v>
      </c>
    </row>
    <row r="6475" spans="1:14" x14ac:dyDescent="0.3">
      <c r="A6475" s="1">
        <v>43734.916666666664</v>
      </c>
      <c r="B6475" s="1">
        <v>43734.75</v>
      </c>
      <c r="C6475" s="3">
        <f t="shared" si="607"/>
        <v>9</v>
      </c>
      <c r="D6475" s="3">
        <f t="shared" si="608"/>
        <v>26</v>
      </c>
      <c r="E6475" s="4">
        <f t="shared" si="609"/>
        <v>18</v>
      </c>
      <c r="F6475" s="4">
        <f t="shared" si="610"/>
        <v>5</v>
      </c>
      <c r="G6475" s="4" t="str">
        <f t="shared" si="611"/>
        <v>Sum</v>
      </c>
      <c r="H6475" s="4" t="str">
        <f t="shared" ref="H6475:H6538" si="612">+IF(OR(F6475&lt;2,F6475&gt;6),"Off",IF(AND(G6475="Win",E6475&gt;7,E6475&lt;13),"On",IF(AND(G6475="Win",E6475&gt;16,E6475&lt;22),"On",IF(AND(G6475="Sum",E6475&gt;9,E6475&lt;22),"On","Off"))))</f>
        <v>On</v>
      </c>
      <c r="I6475">
        <v>1127872598</v>
      </c>
      <c r="J6475" t="s">
        <v>26</v>
      </c>
      <c r="K6475">
        <v>32.14</v>
      </c>
      <c r="L6475">
        <v>34.229289999999999</v>
      </c>
      <c r="M6475">
        <v>1.9127670000000001</v>
      </c>
      <c r="N6475">
        <v>0.17652300000000001</v>
      </c>
    </row>
    <row r="6476" spans="1:14" x14ac:dyDescent="0.3">
      <c r="A6476" s="1">
        <v>43734.958333333336</v>
      </c>
      <c r="B6476" s="1">
        <v>43734.791666666664</v>
      </c>
      <c r="C6476" s="3">
        <f t="shared" si="607"/>
        <v>9</v>
      </c>
      <c r="D6476" s="3">
        <f t="shared" si="608"/>
        <v>26</v>
      </c>
      <c r="E6476" s="4">
        <f t="shared" si="609"/>
        <v>19</v>
      </c>
      <c r="F6476" s="4">
        <f t="shared" si="610"/>
        <v>5</v>
      </c>
      <c r="G6476" s="4" t="str">
        <f t="shared" si="611"/>
        <v>Sum</v>
      </c>
      <c r="H6476" s="4" t="str">
        <f t="shared" si="612"/>
        <v>On</v>
      </c>
      <c r="I6476">
        <v>1127872598</v>
      </c>
      <c r="J6476" t="s">
        <v>26</v>
      </c>
      <c r="K6476">
        <v>34.35</v>
      </c>
      <c r="L6476">
        <v>35.891629999999999</v>
      </c>
      <c r="M6476">
        <v>1.5158199999999999</v>
      </c>
      <c r="N6476">
        <v>2.581E-2</v>
      </c>
    </row>
    <row r="6477" spans="1:14" x14ac:dyDescent="0.3">
      <c r="A6477" s="1">
        <v>43735</v>
      </c>
      <c r="B6477" s="1">
        <v>43734.833333333336</v>
      </c>
      <c r="C6477" s="3">
        <f t="shared" si="607"/>
        <v>9</v>
      </c>
      <c r="D6477" s="3">
        <f t="shared" si="608"/>
        <v>26</v>
      </c>
      <c r="E6477" s="4">
        <f t="shared" si="609"/>
        <v>20</v>
      </c>
      <c r="F6477" s="4">
        <f t="shared" si="610"/>
        <v>5</v>
      </c>
      <c r="G6477" s="4" t="str">
        <f t="shared" si="611"/>
        <v>Sum</v>
      </c>
      <c r="H6477" s="4" t="str">
        <f t="shared" si="612"/>
        <v>On</v>
      </c>
      <c r="I6477">
        <v>1127872598</v>
      </c>
      <c r="J6477" t="s">
        <v>26</v>
      </c>
      <c r="K6477">
        <v>30.56</v>
      </c>
      <c r="L6477">
        <v>32.781978000000002</v>
      </c>
      <c r="M6477">
        <v>2.2185820000000001</v>
      </c>
      <c r="N6477">
        <v>3.3960000000000001E-3</v>
      </c>
    </row>
    <row r="6478" spans="1:14" x14ac:dyDescent="0.3">
      <c r="A6478" s="1">
        <v>43735.041666666664</v>
      </c>
      <c r="B6478" s="1">
        <v>43734.875</v>
      </c>
      <c r="C6478" s="3">
        <f t="shared" si="607"/>
        <v>9</v>
      </c>
      <c r="D6478" s="3">
        <f t="shared" si="608"/>
        <v>26</v>
      </c>
      <c r="E6478" s="4">
        <f t="shared" si="609"/>
        <v>21</v>
      </c>
      <c r="F6478" s="4">
        <f t="shared" si="610"/>
        <v>5</v>
      </c>
      <c r="G6478" s="4" t="str">
        <f t="shared" si="611"/>
        <v>Sum</v>
      </c>
      <c r="H6478" s="4" t="str">
        <f t="shared" si="612"/>
        <v>On</v>
      </c>
      <c r="I6478">
        <v>1127872598</v>
      </c>
      <c r="J6478" t="s">
        <v>26</v>
      </c>
      <c r="K6478">
        <v>24.68</v>
      </c>
      <c r="L6478">
        <v>26.538536000000001</v>
      </c>
      <c r="M6478">
        <v>1.614366</v>
      </c>
      <c r="N6478">
        <v>0.24417</v>
      </c>
    </row>
    <row r="6479" spans="1:14" x14ac:dyDescent="0.3">
      <c r="A6479" s="1">
        <v>43735.083333333336</v>
      </c>
      <c r="B6479" s="1">
        <v>43734.916666666664</v>
      </c>
      <c r="C6479" s="3">
        <f t="shared" si="607"/>
        <v>9</v>
      </c>
      <c r="D6479" s="3">
        <f t="shared" si="608"/>
        <v>26</v>
      </c>
      <c r="E6479" s="4">
        <f t="shared" si="609"/>
        <v>22</v>
      </c>
      <c r="F6479" s="4">
        <f t="shared" si="610"/>
        <v>5</v>
      </c>
      <c r="G6479" s="4" t="str">
        <f t="shared" si="611"/>
        <v>Sum</v>
      </c>
      <c r="H6479" s="4" t="str">
        <f t="shared" si="612"/>
        <v>Off</v>
      </c>
      <c r="I6479">
        <v>1127872598</v>
      </c>
      <c r="J6479" t="s">
        <v>26</v>
      </c>
      <c r="K6479">
        <v>21.29</v>
      </c>
      <c r="L6479">
        <v>23.080470999999999</v>
      </c>
      <c r="M6479">
        <v>1.4443950000000001</v>
      </c>
      <c r="N6479">
        <v>0.34607599999999999</v>
      </c>
    </row>
    <row r="6480" spans="1:14" x14ac:dyDescent="0.3">
      <c r="A6480" s="1">
        <v>43735.125</v>
      </c>
      <c r="B6480" s="1">
        <v>43734.958333333336</v>
      </c>
      <c r="C6480" s="3">
        <f t="shared" si="607"/>
        <v>9</v>
      </c>
      <c r="D6480" s="3">
        <f t="shared" si="608"/>
        <v>26</v>
      </c>
      <c r="E6480" s="4">
        <f t="shared" si="609"/>
        <v>23</v>
      </c>
      <c r="F6480" s="4">
        <f t="shared" si="610"/>
        <v>5</v>
      </c>
      <c r="G6480" s="4" t="str">
        <f t="shared" si="611"/>
        <v>Sum</v>
      </c>
      <c r="H6480" s="4" t="str">
        <f t="shared" si="612"/>
        <v>Off</v>
      </c>
      <c r="I6480">
        <v>1127872598</v>
      </c>
      <c r="J6480" t="s">
        <v>26</v>
      </c>
      <c r="K6480">
        <v>19.489999999999998</v>
      </c>
      <c r="L6480">
        <v>21.190666</v>
      </c>
      <c r="M6480">
        <v>1.285242</v>
      </c>
      <c r="N6480">
        <v>0.41542400000000002</v>
      </c>
    </row>
    <row r="6481" spans="1:14" x14ac:dyDescent="0.3">
      <c r="A6481" s="1">
        <v>43735.166666666664</v>
      </c>
      <c r="B6481" s="1">
        <v>43735</v>
      </c>
      <c r="C6481" s="3">
        <f t="shared" si="607"/>
        <v>9</v>
      </c>
      <c r="D6481" s="3">
        <f t="shared" si="608"/>
        <v>27</v>
      </c>
      <c r="E6481" s="4">
        <f t="shared" si="609"/>
        <v>0</v>
      </c>
      <c r="F6481" s="4">
        <f t="shared" si="610"/>
        <v>6</v>
      </c>
      <c r="G6481" s="4" t="str">
        <f t="shared" si="611"/>
        <v>Sum</v>
      </c>
      <c r="H6481" s="4" t="str">
        <f t="shared" si="612"/>
        <v>Off</v>
      </c>
      <c r="I6481">
        <v>1127872598</v>
      </c>
      <c r="J6481" t="s">
        <v>26</v>
      </c>
      <c r="K6481">
        <v>17.739999999999998</v>
      </c>
      <c r="L6481">
        <v>20.192360000000001</v>
      </c>
      <c r="M6481">
        <v>2.2249409999999998</v>
      </c>
      <c r="N6481">
        <v>0.22741900000000001</v>
      </c>
    </row>
    <row r="6482" spans="1:14" x14ac:dyDescent="0.3">
      <c r="A6482" s="1">
        <v>43735.208333333336</v>
      </c>
      <c r="B6482" s="1">
        <v>43735.041666666664</v>
      </c>
      <c r="C6482" s="3">
        <f t="shared" si="607"/>
        <v>9</v>
      </c>
      <c r="D6482" s="3">
        <f t="shared" si="608"/>
        <v>27</v>
      </c>
      <c r="E6482" s="4">
        <f t="shared" si="609"/>
        <v>1</v>
      </c>
      <c r="F6482" s="4">
        <f t="shared" si="610"/>
        <v>6</v>
      </c>
      <c r="G6482" s="4" t="str">
        <f t="shared" si="611"/>
        <v>Sum</v>
      </c>
      <c r="H6482" s="4" t="str">
        <f t="shared" si="612"/>
        <v>Off</v>
      </c>
      <c r="I6482">
        <v>1127872598</v>
      </c>
      <c r="J6482" t="s">
        <v>26</v>
      </c>
      <c r="K6482">
        <v>16.89</v>
      </c>
      <c r="L6482">
        <v>19.570152</v>
      </c>
      <c r="M6482">
        <v>2.4095599999999999</v>
      </c>
      <c r="N6482">
        <v>0.270592</v>
      </c>
    </row>
    <row r="6483" spans="1:14" x14ac:dyDescent="0.3">
      <c r="A6483" s="1">
        <v>43735.25</v>
      </c>
      <c r="B6483" s="1">
        <v>43735.083333333336</v>
      </c>
      <c r="C6483" s="3">
        <f t="shared" si="607"/>
        <v>9</v>
      </c>
      <c r="D6483" s="3">
        <f t="shared" si="608"/>
        <v>27</v>
      </c>
      <c r="E6483" s="4">
        <f t="shared" si="609"/>
        <v>2</v>
      </c>
      <c r="F6483" s="4">
        <f t="shared" si="610"/>
        <v>6</v>
      </c>
      <c r="G6483" s="4" t="str">
        <f t="shared" si="611"/>
        <v>Sum</v>
      </c>
      <c r="H6483" s="4" t="str">
        <f t="shared" si="612"/>
        <v>Off</v>
      </c>
      <c r="I6483">
        <v>1127872598</v>
      </c>
      <c r="J6483" t="s">
        <v>26</v>
      </c>
      <c r="K6483">
        <v>15.44</v>
      </c>
      <c r="L6483">
        <v>18.148651999999998</v>
      </c>
      <c r="M6483">
        <v>2.417154</v>
      </c>
      <c r="N6483">
        <v>0.29149799999999998</v>
      </c>
    </row>
    <row r="6484" spans="1:14" x14ac:dyDescent="0.3">
      <c r="A6484" s="1">
        <v>43735.291666666664</v>
      </c>
      <c r="B6484" s="1">
        <v>43735.125</v>
      </c>
      <c r="C6484" s="3">
        <f t="shared" si="607"/>
        <v>9</v>
      </c>
      <c r="D6484" s="3">
        <f t="shared" si="608"/>
        <v>27</v>
      </c>
      <c r="E6484" s="4">
        <f t="shared" si="609"/>
        <v>3</v>
      </c>
      <c r="F6484" s="4">
        <f t="shared" si="610"/>
        <v>6</v>
      </c>
      <c r="G6484" s="4" t="str">
        <f t="shared" si="611"/>
        <v>Sum</v>
      </c>
      <c r="H6484" s="4" t="str">
        <f t="shared" si="612"/>
        <v>Off</v>
      </c>
      <c r="I6484">
        <v>1127872598</v>
      </c>
      <c r="J6484" t="s">
        <v>26</v>
      </c>
      <c r="K6484">
        <v>14.34</v>
      </c>
      <c r="L6484">
        <v>17.298145000000002</v>
      </c>
      <c r="M6484">
        <v>2.6137519999999999</v>
      </c>
      <c r="N6484">
        <v>0.344393</v>
      </c>
    </row>
    <row r="6485" spans="1:14" x14ac:dyDescent="0.3">
      <c r="A6485" s="1">
        <v>43735.333333333336</v>
      </c>
      <c r="B6485" s="1">
        <v>43735.166666666664</v>
      </c>
      <c r="C6485" s="3">
        <f t="shared" si="607"/>
        <v>9</v>
      </c>
      <c r="D6485" s="3">
        <f t="shared" si="608"/>
        <v>27</v>
      </c>
      <c r="E6485" s="4">
        <f t="shared" si="609"/>
        <v>4</v>
      </c>
      <c r="F6485" s="4">
        <f t="shared" si="610"/>
        <v>6</v>
      </c>
      <c r="G6485" s="4" t="str">
        <f t="shared" si="611"/>
        <v>Sum</v>
      </c>
      <c r="H6485" s="4" t="str">
        <f t="shared" si="612"/>
        <v>Off</v>
      </c>
      <c r="I6485">
        <v>1127872598</v>
      </c>
      <c r="J6485" t="s">
        <v>26</v>
      </c>
      <c r="K6485">
        <v>14.55</v>
      </c>
      <c r="L6485">
        <v>17.748505000000002</v>
      </c>
      <c r="M6485">
        <v>2.934205</v>
      </c>
      <c r="N6485">
        <v>0.26429999999999998</v>
      </c>
    </row>
    <row r="6486" spans="1:14" x14ac:dyDescent="0.3">
      <c r="A6486" s="1">
        <v>43735.375</v>
      </c>
      <c r="B6486" s="1">
        <v>43735.208333333336</v>
      </c>
      <c r="C6486" s="3">
        <f t="shared" si="607"/>
        <v>9</v>
      </c>
      <c r="D6486" s="3">
        <f t="shared" si="608"/>
        <v>27</v>
      </c>
      <c r="E6486" s="4">
        <f t="shared" si="609"/>
        <v>5</v>
      </c>
      <c r="F6486" s="4">
        <f t="shared" si="610"/>
        <v>6</v>
      </c>
      <c r="G6486" s="4" t="str">
        <f t="shared" si="611"/>
        <v>Sum</v>
      </c>
      <c r="H6486" s="4" t="str">
        <f t="shared" si="612"/>
        <v>Off</v>
      </c>
      <c r="I6486">
        <v>1127872598</v>
      </c>
      <c r="J6486" t="s">
        <v>26</v>
      </c>
      <c r="K6486">
        <v>16.78</v>
      </c>
      <c r="L6486">
        <v>20.265170000000001</v>
      </c>
      <c r="M6486">
        <v>3.2044619999999999</v>
      </c>
      <c r="N6486">
        <v>0.28070800000000001</v>
      </c>
    </row>
    <row r="6487" spans="1:14" x14ac:dyDescent="0.3">
      <c r="A6487" s="1">
        <v>43735.416666666664</v>
      </c>
      <c r="B6487" s="1">
        <v>43735.25</v>
      </c>
      <c r="C6487" s="3">
        <f t="shared" si="607"/>
        <v>9</v>
      </c>
      <c r="D6487" s="3">
        <f t="shared" si="608"/>
        <v>27</v>
      </c>
      <c r="E6487" s="4">
        <f t="shared" si="609"/>
        <v>6</v>
      </c>
      <c r="F6487" s="4">
        <f t="shared" si="610"/>
        <v>6</v>
      </c>
      <c r="G6487" s="4" t="str">
        <f t="shared" si="611"/>
        <v>Sum</v>
      </c>
      <c r="H6487" s="4" t="str">
        <f t="shared" si="612"/>
        <v>Off</v>
      </c>
      <c r="I6487">
        <v>1127872598</v>
      </c>
      <c r="J6487" t="s">
        <v>26</v>
      </c>
      <c r="K6487">
        <v>19.41</v>
      </c>
      <c r="L6487">
        <v>22.464832000000001</v>
      </c>
      <c r="M6487">
        <v>2.9162080000000001</v>
      </c>
      <c r="N6487">
        <v>0.138624</v>
      </c>
    </row>
    <row r="6488" spans="1:14" x14ac:dyDescent="0.3">
      <c r="A6488" s="1">
        <v>43735.458333333336</v>
      </c>
      <c r="B6488" s="1">
        <v>43735.291666666664</v>
      </c>
      <c r="C6488" s="3">
        <f t="shared" si="607"/>
        <v>9</v>
      </c>
      <c r="D6488" s="3">
        <f t="shared" si="608"/>
        <v>27</v>
      </c>
      <c r="E6488" s="4">
        <f t="shared" si="609"/>
        <v>7</v>
      </c>
      <c r="F6488" s="4">
        <f t="shared" si="610"/>
        <v>6</v>
      </c>
      <c r="G6488" s="4" t="str">
        <f t="shared" si="611"/>
        <v>Sum</v>
      </c>
      <c r="H6488" s="4" t="str">
        <f t="shared" si="612"/>
        <v>Off</v>
      </c>
      <c r="I6488">
        <v>1127872598</v>
      </c>
      <c r="J6488" t="s">
        <v>26</v>
      </c>
      <c r="K6488">
        <v>20.69</v>
      </c>
      <c r="L6488">
        <v>23.082397</v>
      </c>
      <c r="M6488">
        <v>2.2874530000000002</v>
      </c>
      <c r="N6488">
        <v>0.104944</v>
      </c>
    </row>
    <row r="6489" spans="1:14" x14ac:dyDescent="0.3">
      <c r="A6489" s="1">
        <v>43735.5</v>
      </c>
      <c r="B6489" s="1">
        <v>43735.333333333336</v>
      </c>
      <c r="C6489" s="3">
        <f t="shared" si="607"/>
        <v>9</v>
      </c>
      <c r="D6489" s="3">
        <f t="shared" si="608"/>
        <v>27</v>
      </c>
      <c r="E6489" s="4">
        <f t="shared" si="609"/>
        <v>8</v>
      </c>
      <c r="F6489" s="4">
        <f t="shared" si="610"/>
        <v>6</v>
      </c>
      <c r="G6489" s="4" t="str">
        <f t="shared" si="611"/>
        <v>Sum</v>
      </c>
      <c r="H6489" s="4" t="str">
        <f t="shared" si="612"/>
        <v>Off</v>
      </c>
      <c r="I6489">
        <v>1127872598</v>
      </c>
      <c r="J6489" t="s">
        <v>26</v>
      </c>
      <c r="K6489">
        <v>20.57</v>
      </c>
      <c r="L6489">
        <v>22.387535</v>
      </c>
      <c r="M6489">
        <v>1.8857470000000001</v>
      </c>
      <c r="N6489">
        <v>-6.8211999999999995E-2</v>
      </c>
    </row>
    <row r="6490" spans="1:14" x14ac:dyDescent="0.3">
      <c r="A6490" s="1">
        <v>43735.541666666664</v>
      </c>
      <c r="B6490" s="1">
        <v>43735.375</v>
      </c>
      <c r="C6490" s="3">
        <f t="shared" si="607"/>
        <v>9</v>
      </c>
      <c r="D6490" s="3">
        <f t="shared" si="608"/>
        <v>27</v>
      </c>
      <c r="E6490" s="4">
        <f t="shared" si="609"/>
        <v>9</v>
      </c>
      <c r="F6490" s="4">
        <f t="shared" si="610"/>
        <v>6</v>
      </c>
      <c r="G6490" s="4" t="str">
        <f t="shared" si="611"/>
        <v>Sum</v>
      </c>
      <c r="H6490" s="4" t="str">
        <f t="shared" si="612"/>
        <v>Off</v>
      </c>
      <c r="I6490">
        <v>1127872598</v>
      </c>
      <c r="J6490" t="s">
        <v>26</v>
      </c>
      <c r="K6490">
        <v>21.86</v>
      </c>
      <c r="L6490">
        <v>24.134340000000002</v>
      </c>
      <c r="M6490">
        <v>2.3523999999999998</v>
      </c>
      <c r="N6490">
        <v>-7.8060000000000004E-2</v>
      </c>
    </row>
    <row r="6491" spans="1:14" x14ac:dyDescent="0.3">
      <c r="A6491" s="1">
        <v>43735.583333333336</v>
      </c>
      <c r="B6491" s="1">
        <v>43735.416666666664</v>
      </c>
      <c r="C6491" s="3">
        <f t="shared" si="607"/>
        <v>9</v>
      </c>
      <c r="D6491" s="3">
        <f t="shared" si="608"/>
        <v>27</v>
      </c>
      <c r="E6491" s="4">
        <f t="shared" si="609"/>
        <v>10</v>
      </c>
      <c r="F6491" s="4">
        <f t="shared" si="610"/>
        <v>6</v>
      </c>
      <c r="G6491" s="4" t="str">
        <f t="shared" si="611"/>
        <v>Sum</v>
      </c>
      <c r="H6491" s="4" t="str">
        <f t="shared" si="612"/>
        <v>On</v>
      </c>
      <c r="I6491">
        <v>1127872598</v>
      </c>
      <c r="J6491" t="s">
        <v>26</v>
      </c>
      <c r="K6491">
        <v>22.46</v>
      </c>
      <c r="L6491">
        <v>24.056797</v>
      </c>
      <c r="M6491">
        <v>1.7878449999999999</v>
      </c>
      <c r="N6491">
        <v>-0.191048</v>
      </c>
    </row>
    <row r="6492" spans="1:14" x14ac:dyDescent="0.3">
      <c r="A6492" s="1">
        <v>43735.625</v>
      </c>
      <c r="B6492" s="1">
        <v>43735.458333333336</v>
      </c>
      <c r="C6492" s="3">
        <f t="shared" si="607"/>
        <v>9</v>
      </c>
      <c r="D6492" s="3">
        <f t="shared" si="608"/>
        <v>27</v>
      </c>
      <c r="E6492" s="4">
        <f t="shared" si="609"/>
        <v>11</v>
      </c>
      <c r="F6492" s="4">
        <f t="shared" si="610"/>
        <v>6</v>
      </c>
      <c r="G6492" s="4" t="str">
        <f t="shared" si="611"/>
        <v>Sum</v>
      </c>
      <c r="H6492" s="4" t="str">
        <f t="shared" si="612"/>
        <v>On</v>
      </c>
      <c r="I6492">
        <v>1127872598</v>
      </c>
      <c r="J6492" t="s">
        <v>26</v>
      </c>
      <c r="K6492">
        <v>24.27</v>
      </c>
      <c r="L6492">
        <v>25.274943</v>
      </c>
      <c r="M6492">
        <v>1.4020250000000001</v>
      </c>
      <c r="N6492">
        <v>-0.39708199999999999</v>
      </c>
    </row>
    <row r="6493" spans="1:14" x14ac:dyDescent="0.3">
      <c r="A6493" s="1">
        <v>43735.666666666664</v>
      </c>
      <c r="B6493" s="1">
        <v>43735.5</v>
      </c>
      <c r="C6493" s="3">
        <f t="shared" si="607"/>
        <v>9</v>
      </c>
      <c r="D6493" s="3">
        <f t="shared" si="608"/>
        <v>27</v>
      </c>
      <c r="E6493" s="4">
        <f t="shared" si="609"/>
        <v>12</v>
      </c>
      <c r="F6493" s="4">
        <f t="shared" si="610"/>
        <v>6</v>
      </c>
      <c r="G6493" s="4" t="str">
        <f t="shared" si="611"/>
        <v>Sum</v>
      </c>
      <c r="H6493" s="4" t="str">
        <f t="shared" si="612"/>
        <v>On</v>
      </c>
      <c r="I6493">
        <v>1127872598</v>
      </c>
      <c r="J6493" t="s">
        <v>26</v>
      </c>
      <c r="K6493">
        <v>26.25</v>
      </c>
      <c r="L6493">
        <v>27.624825999999999</v>
      </c>
      <c r="M6493">
        <v>1.8496809999999999</v>
      </c>
      <c r="N6493">
        <v>-0.47485500000000003</v>
      </c>
    </row>
    <row r="6494" spans="1:14" x14ac:dyDescent="0.3">
      <c r="A6494" s="1">
        <v>43735.708333333336</v>
      </c>
      <c r="B6494" s="1">
        <v>43735.541666666664</v>
      </c>
      <c r="C6494" s="3">
        <f t="shared" si="607"/>
        <v>9</v>
      </c>
      <c r="D6494" s="3">
        <f t="shared" si="608"/>
        <v>27</v>
      </c>
      <c r="E6494" s="4">
        <f t="shared" si="609"/>
        <v>13</v>
      </c>
      <c r="F6494" s="4">
        <f t="shared" si="610"/>
        <v>6</v>
      </c>
      <c r="G6494" s="4" t="str">
        <f t="shared" si="611"/>
        <v>Sum</v>
      </c>
      <c r="H6494" s="4" t="str">
        <f t="shared" si="612"/>
        <v>On</v>
      </c>
      <c r="I6494">
        <v>1127872598</v>
      </c>
      <c r="J6494" t="s">
        <v>26</v>
      </c>
      <c r="K6494">
        <v>28.37</v>
      </c>
      <c r="L6494">
        <v>29.852623999999999</v>
      </c>
      <c r="M6494">
        <v>2.036629</v>
      </c>
      <c r="N6494">
        <v>-0.55400499999999997</v>
      </c>
    </row>
    <row r="6495" spans="1:14" x14ac:dyDescent="0.3">
      <c r="A6495" s="1">
        <v>43735.75</v>
      </c>
      <c r="B6495" s="1">
        <v>43735.583333333336</v>
      </c>
      <c r="C6495" s="3">
        <f t="shared" si="607"/>
        <v>9</v>
      </c>
      <c r="D6495" s="3">
        <f t="shared" si="608"/>
        <v>27</v>
      </c>
      <c r="E6495" s="4">
        <f t="shared" si="609"/>
        <v>14</v>
      </c>
      <c r="F6495" s="4">
        <f t="shared" si="610"/>
        <v>6</v>
      </c>
      <c r="G6495" s="4" t="str">
        <f t="shared" si="611"/>
        <v>Sum</v>
      </c>
      <c r="H6495" s="4" t="str">
        <f t="shared" si="612"/>
        <v>On</v>
      </c>
      <c r="I6495">
        <v>1127872598</v>
      </c>
      <c r="J6495" t="s">
        <v>26</v>
      </c>
      <c r="K6495">
        <v>31.54</v>
      </c>
      <c r="L6495">
        <v>33.659089000000002</v>
      </c>
      <c r="M6495">
        <v>2.8438050000000001</v>
      </c>
      <c r="N6495">
        <v>-0.72471600000000003</v>
      </c>
    </row>
    <row r="6496" spans="1:14" x14ac:dyDescent="0.3">
      <c r="A6496" s="1">
        <v>43735.791666666664</v>
      </c>
      <c r="B6496" s="1">
        <v>43735.625</v>
      </c>
      <c r="C6496" s="3">
        <f t="shared" si="607"/>
        <v>9</v>
      </c>
      <c r="D6496" s="3">
        <f t="shared" si="608"/>
        <v>27</v>
      </c>
      <c r="E6496" s="4">
        <f t="shared" si="609"/>
        <v>15</v>
      </c>
      <c r="F6496" s="4">
        <f t="shared" si="610"/>
        <v>6</v>
      </c>
      <c r="G6496" s="4" t="str">
        <f t="shared" si="611"/>
        <v>Sum</v>
      </c>
      <c r="H6496" s="4" t="str">
        <f t="shared" si="612"/>
        <v>On</v>
      </c>
      <c r="I6496">
        <v>1127872598</v>
      </c>
      <c r="J6496" t="s">
        <v>26</v>
      </c>
      <c r="K6496">
        <v>35.69</v>
      </c>
      <c r="L6496">
        <v>37.967824</v>
      </c>
      <c r="M6496">
        <v>3.309456</v>
      </c>
      <c r="N6496">
        <v>-1.0316320000000001</v>
      </c>
    </row>
    <row r="6497" spans="1:14" x14ac:dyDescent="0.3">
      <c r="A6497" s="1">
        <v>43735.833333333336</v>
      </c>
      <c r="B6497" s="1">
        <v>43735.666666666664</v>
      </c>
      <c r="C6497" s="3">
        <f t="shared" si="607"/>
        <v>9</v>
      </c>
      <c r="D6497" s="3">
        <f t="shared" si="608"/>
        <v>27</v>
      </c>
      <c r="E6497" s="4">
        <f t="shared" si="609"/>
        <v>16</v>
      </c>
      <c r="F6497" s="4">
        <f t="shared" si="610"/>
        <v>6</v>
      </c>
      <c r="G6497" s="4" t="str">
        <f t="shared" si="611"/>
        <v>Sum</v>
      </c>
      <c r="H6497" s="4" t="str">
        <f t="shared" si="612"/>
        <v>On</v>
      </c>
      <c r="I6497">
        <v>1127872598</v>
      </c>
      <c r="J6497" t="s">
        <v>26</v>
      </c>
      <c r="K6497">
        <v>41.34</v>
      </c>
      <c r="L6497">
        <v>44.346518000000003</v>
      </c>
      <c r="M6497">
        <v>4.3444750000000001</v>
      </c>
      <c r="N6497">
        <v>-1.3379570000000001</v>
      </c>
    </row>
    <row r="6498" spans="1:14" x14ac:dyDescent="0.3">
      <c r="A6498" s="1">
        <v>43735.875</v>
      </c>
      <c r="B6498" s="1">
        <v>43735.708333333336</v>
      </c>
      <c r="C6498" s="3">
        <f t="shared" si="607"/>
        <v>9</v>
      </c>
      <c r="D6498" s="3">
        <f t="shared" si="608"/>
        <v>27</v>
      </c>
      <c r="E6498" s="4">
        <f t="shared" si="609"/>
        <v>17</v>
      </c>
      <c r="F6498" s="4">
        <f t="shared" si="610"/>
        <v>6</v>
      </c>
      <c r="G6498" s="4" t="str">
        <f t="shared" si="611"/>
        <v>Sum</v>
      </c>
      <c r="H6498" s="4" t="str">
        <f t="shared" si="612"/>
        <v>On</v>
      </c>
      <c r="I6498">
        <v>1127872598</v>
      </c>
      <c r="J6498" t="s">
        <v>26</v>
      </c>
      <c r="K6498">
        <v>36.86</v>
      </c>
      <c r="L6498">
        <v>40.387804000000003</v>
      </c>
      <c r="M6498">
        <v>4.6932</v>
      </c>
      <c r="N6498">
        <v>-1.1653960000000001</v>
      </c>
    </row>
    <row r="6499" spans="1:14" x14ac:dyDescent="0.3">
      <c r="A6499" s="1">
        <v>43735.916666666664</v>
      </c>
      <c r="B6499" s="1">
        <v>43735.75</v>
      </c>
      <c r="C6499" s="3">
        <f t="shared" si="607"/>
        <v>9</v>
      </c>
      <c r="D6499" s="3">
        <f t="shared" si="608"/>
        <v>27</v>
      </c>
      <c r="E6499" s="4">
        <f t="shared" si="609"/>
        <v>18</v>
      </c>
      <c r="F6499" s="4">
        <f t="shared" si="610"/>
        <v>6</v>
      </c>
      <c r="G6499" s="4" t="str">
        <f t="shared" si="611"/>
        <v>Sum</v>
      </c>
      <c r="H6499" s="4" t="str">
        <f t="shared" si="612"/>
        <v>On</v>
      </c>
      <c r="I6499">
        <v>1127872598</v>
      </c>
      <c r="J6499" t="s">
        <v>26</v>
      </c>
      <c r="K6499">
        <v>29.71</v>
      </c>
      <c r="L6499">
        <v>32.716256000000001</v>
      </c>
      <c r="M6499">
        <v>3.65985</v>
      </c>
      <c r="N6499">
        <v>-0.65359400000000001</v>
      </c>
    </row>
    <row r="6500" spans="1:14" x14ac:dyDescent="0.3">
      <c r="A6500" s="1">
        <v>43735.958333333336</v>
      </c>
      <c r="B6500" s="1">
        <v>43735.791666666664</v>
      </c>
      <c r="C6500" s="3">
        <f t="shared" si="607"/>
        <v>9</v>
      </c>
      <c r="D6500" s="3">
        <f t="shared" si="608"/>
        <v>27</v>
      </c>
      <c r="E6500" s="4">
        <f t="shared" si="609"/>
        <v>19</v>
      </c>
      <c r="F6500" s="4">
        <f t="shared" si="610"/>
        <v>6</v>
      </c>
      <c r="G6500" s="4" t="str">
        <f t="shared" si="611"/>
        <v>Sum</v>
      </c>
      <c r="H6500" s="4" t="str">
        <f t="shared" si="612"/>
        <v>On</v>
      </c>
      <c r="I6500">
        <v>1127872598</v>
      </c>
      <c r="J6500" t="s">
        <v>26</v>
      </c>
      <c r="K6500">
        <v>27.68</v>
      </c>
      <c r="L6500">
        <v>29.428552</v>
      </c>
      <c r="M6500">
        <v>2.4427819999999998</v>
      </c>
      <c r="N6500">
        <v>-0.69423000000000001</v>
      </c>
    </row>
    <row r="6501" spans="1:14" x14ac:dyDescent="0.3">
      <c r="A6501" s="1">
        <v>43736</v>
      </c>
      <c r="B6501" s="1">
        <v>43735.833333333336</v>
      </c>
      <c r="C6501" s="3">
        <f t="shared" si="607"/>
        <v>9</v>
      </c>
      <c r="D6501" s="3">
        <f t="shared" si="608"/>
        <v>27</v>
      </c>
      <c r="E6501" s="4">
        <f t="shared" si="609"/>
        <v>20</v>
      </c>
      <c r="F6501" s="4">
        <f t="shared" si="610"/>
        <v>6</v>
      </c>
      <c r="G6501" s="4" t="str">
        <f t="shared" si="611"/>
        <v>Sum</v>
      </c>
      <c r="H6501" s="4" t="str">
        <f t="shared" si="612"/>
        <v>On</v>
      </c>
      <c r="I6501">
        <v>1127872598</v>
      </c>
      <c r="J6501" t="s">
        <v>26</v>
      </c>
      <c r="K6501">
        <v>27.1</v>
      </c>
      <c r="L6501">
        <v>29.073152</v>
      </c>
      <c r="M6501">
        <v>2.5249999999999999</v>
      </c>
      <c r="N6501">
        <v>-0.55184800000000001</v>
      </c>
    </row>
    <row r="6502" spans="1:14" x14ac:dyDescent="0.3">
      <c r="A6502" s="1">
        <v>43736.041666666664</v>
      </c>
      <c r="B6502" s="1">
        <v>43735.875</v>
      </c>
      <c r="C6502" s="3">
        <f t="shared" si="607"/>
        <v>9</v>
      </c>
      <c r="D6502" s="3">
        <f t="shared" si="608"/>
        <v>27</v>
      </c>
      <c r="E6502" s="4">
        <f t="shared" si="609"/>
        <v>21</v>
      </c>
      <c r="F6502" s="4">
        <f t="shared" si="610"/>
        <v>6</v>
      </c>
      <c r="G6502" s="4" t="str">
        <f t="shared" si="611"/>
        <v>Sum</v>
      </c>
      <c r="H6502" s="4" t="str">
        <f t="shared" si="612"/>
        <v>On</v>
      </c>
      <c r="I6502">
        <v>1127872598</v>
      </c>
      <c r="J6502" t="s">
        <v>26</v>
      </c>
      <c r="K6502">
        <v>22.9</v>
      </c>
      <c r="L6502">
        <v>24.850964000000001</v>
      </c>
      <c r="M6502">
        <v>2.1328179999999999</v>
      </c>
      <c r="N6502">
        <v>-0.18185399999999999</v>
      </c>
    </row>
    <row r="6503" spans="1:14" x14ac:dyDescent="0.3">
      <c r="A6503" s="1">
        <v>43736.083333333336</v>
      </c>
      <c r="B6503" s="1">
        <v>43735.916666666664</v>
      </c>
      <c r="C6503" s="3">
        <f t="shared" si="607"/>
        <v>9</v>
      </c>
      <c r="D6503" s="3">
        <f t="shared" si="608"/>
        <v>27</v>
      </c>
      <c r="E6503" s="4">
        <f t="shared" si="609"/>
        <v>22</v>
      </c>
      <c r="F6503" s="4">
        <f t="shared" si="610"/>
        <v>6</v>
      </c>
      <c r="G6503" s="4" t="str">
        <f t="shared" si="611"/>
        <v>Sum</v>
      </c>
      <c r="H6503" s="4" t="str">
        <f t="shared" si="612"/>
        <v>Off</v>
      </c>
      <c r="I6503">
        <v>1127872598</v>
      </c>
      <c r="J6503" t="s">
        <v>26</v>
      </c>
      <c r="K6503">
        <v>20.399999999999999</v>
      </c>
      <c r="L6503">
        <v>22.159773999999999</v>
      </c>
      <c r="M6503">
        <v>1.6890909999999999</v>
      </c>
      <c r="N6503">
        <v>7.0682999999999996E-2</v>
      </c>
    </row>
    <row r="6504" spans="1:14" x14ac:dyDescent="0.3">
      <c r="A6504" s="1">
        <v>43736.125</v>
      </c>
      <c r="B6504" s="1">
        <v>43735.958333333336</v>
      </c>
      <c r="C6504" s="3">
        <f t="shared" si="607"/>
        <v>9</v>
      </c>
      <c r="D6504" s="3">
        <f t="shared" si="608"/>
        <v>27</v>
      </c>
      <c r="E6504" s="4">
        <f t="shared" si="609"/>
        <v>23</v>
      </c>
      <c r="F6504" s="4">
        <f t="shared" si="610"/>
        <v>6</v>
      </c>
      <c r="G6504" s="4" t="str">
        <f t="shared" si="611"/>
        <v>Sum</v>
      </c>
      <c r="H6504" s="4" t="str">
        <f t="shared" si="612"/>
        <v>Off</v>
      </c>
      <c r="I6504">
        <v>1127872598</v>
      </c>
      <c r="J6504" t="s">
        <v>26</v>
      </c>
      <c r="K6504">
        <v>19.059999999999999</v>
      </c>
      <c r="L6504">
        <v>20.737621000000001</v>
      </c>
      <c r="M6504">
        <v>1.5053589999999999</v>
      </c>
      <c r="N6504">
        <v>0.172262</v>
      </c>
    </row>
    <row r="6505" spans="1:14" x14ac:dyDescent="0.3">
      <c r="A6505" s="1">
        <v>43736.166666666664</v>
      </c>
      <c r="B6505" s="1">
        <v>43736</v>
      </c>
      <c r="C6505" s="3">
        <f t="shared" si="607"/>
        <v>9</v>
      </c>
      <c r="D6505" s="3">
        <f t="shared" si="608"/>
        <v>28</v>
      </c>
      <c r="E6505" s="4">
        <f t="shared" si="609"/>
        <v>0</v>
      </c>
      <c r="F6505" s="4">
        <f t="shared" si="610"/>
        <v>7</v>
      </c>
      <c r="G6505" s="4" t="str">
        <f t="shared" si="611"/>
        <v>Sum</v>
      </c>
      <c r="H6505" s="4" t="str">
        <f t="shared" si="612"/>
        <v>Off</v>
      </c>
      <c r="I6505">
        <v>1127872598</v>
      </c>
      <c r="J6505" t="s">
        <v>26</v>
      </c>
      <c r="K6505">
        <v>17.77</v>
      </c>
      <c r="L6505">
        <v>20.063238999999999</v>
      </c>
      <c r="M6505">
        <v>2.1936339999999999</v>
      </c>
      <c r="N6505">
        <v>9.9604999999999999E-2</v>
      </c>
    </row>
    <row r="6506" spans="1:14" x14ac:dyDescent="0.3">
      <c r="A6506" s="1">
        <v>43736.208333333336</v>
      </c>
      <c r="B6506" s="1">
        <v>43736.041666666664</v>
      </c>
      <c r="C6506" s="3">
        <f t="shared" si="607"/>
        <v>9</v>
      </c>
      <c r="D6506" s="3">
        <f t="shared" si="608"/>
        <v>28</v>
      </c>
      <c r="E6506" s="4">
        <f t="shared" si="609"/>
        <v>1</v>
      </c>
      <c r="F6506" s="4">
        <f t="shared" si="610"/>
        <v>7</v>
      </c>
      <c r="G6506" s="4" t="str">
        <f t="shared" si="611"/>
        <v>Sum</v>
      </c>
      <c r="H6506" s="4" t="str">
        <f t="shared" si="612"/>
        <v>Off</v>
      </c>
      <c r="I6506">
        <v>1127872598</v>
      </c>
      <c r="J6506" t="s">
        <v>26</v>
      </c>
      <c r="K6506">
        <v>16.98</v>
      </c>
      <c r="L6506">
        <v>19.301632000000001</v>
      </c>
      <c r="M6506">
        <v>2.228151</v>
      </c>
      <c r="N6506">
        <v>9.3480999999999995E-2</v>
      </c>
    </row>
    <row r="6507" spans="1:14" x14ac:dyDescent="0.3">
      <c r="A6507" s="1">
        <v>43736.25</v>
      </c>
      <c r="B6507" s="1">
        <v>43736.083333333336</v>
      </c>
      <c r="C6507" s="3">
        <f t="shared" si="607"/>
        <v>9</v>
      </c>
      <c r="D6507" s="3">
        <f t="shared" si="608"/>
        <v>28</v>
      </c>
      <c r="E6507" s="4">
        <f t="shared" si="609"/>
        <v>2</v>
      </c>
      <c r="F6507" s="4">
        <f t="shared" si="610"/>
        <v>7</v>
      </c>
      <c r="G6507" s="4" t="str">
        <f t="shared" si="611"/>
        <v>Sum</v>
      </c>
      <c r="H6507" s="4" t="str">
        <f t="shared" si="612"/>
        <v>Off</v>
      </c>
      <c r="I6507">
        <v>1127872598</v>
      </c>
      <c r="J6507" t="s">
        <v>26</v>
      </c>
      <c r="K6507">
        <v>15.93</v>
      </c>
      <c r="L6507">
        <v>18.175968000000001</v>
      </c>
      <c r="M6507">
        <v>2.1514720000000001</v>
      </c>
      <c r="N6507">
        <v>9.4495999999999997E-2</v>
      </c>
    </row>
    <row r="6508" spans="1:14" x14ac:dyDescent="0.3">
      <c r="A6508" s="1">
        <v>43736.291666666664</v>
      </c>
      <c r="B6508" s="1">
        <v>43736.125</v>
      </c>
      <c r="C6508" s="3">
        <f t="shared" si="607"/>
        <v>9</v>
      </c>
      <c r="D6508" s="3">
        <f t="shared" si="608"/>
        <v>28</v>
      </c>
      <c r="E6508" s="4">
        <f t="shared" si="609"/>
        <v>3</v>
      </c>
      <c r="F6508" s="4">
        <f t="shared" si="610"/>
        <v>7</v>
      </c>
      <c r="G6508" s="4" t="str">
        <f t="shared" si="611"/>
        <v>Sum</v>
      </c>
      <c r="H6508" s="4" t="str">
        <f t="shared" si="612"/>
        <v>Off</v>
      </c>
      <c r="I6508">
        <v>1127872598</v>
      </c>
      <c r="J6508" t="s">
        <v>26</v>
      </c>
      <c r="K6508">
        <v>14.9</v>
      </c>
      <c r="L6508">
        <v>17.229789</v>
      </c>
      <c r="M6508">
        <v>2.270413</v>
      </c>
      <c r="N6508">
        <v>5.9375999999999998E-2</v>
      </c>
    </row>
    <row r="6509" spans="1:14" x14ac:dyDescent="0.3">
      <c r="A6509" s="1">
        <v>43736.333333333336</v>
      </c>
      <c r="B6509" s="1">
        <v>43736.166666666664</v>
      </c>
      <c r="C6509" s="3">
        <f t="shared" si="607"/>
        <v>9</v>
      </c>
      <c r="D6509" s="3">
        <f t="shared" si="608"/>
        <v>28</v>
      </c>
      <c r="E6509" s="4">
        <f t="shared" si="609"/>
        <v>4</v>
      </c>
      <c r="F6509" s="4">
        <f t="shared" si="610"/>
        <v>7</v>
      </c>
      <c r="G6509" s="4" t="str">
        <f t="shared" si="611"/>
        <v>Sum</v>
      </c>
      <c r="H6509" s="4" t="str">
        <f t="shared" si="612"/>
        <v>Off</v>
      </c>
      <c r="I6509">
        <v>1127872598</v>
      </c>
      <c r="J6509" t="s">
        <v>26</v>
      </c>
      <c r="K6509">
        <v>14.42</v>
      </c>
      <c r="L6509">
        <v>16.982552999999999</v>
      </c>
      <c r="M6509">
        <v>2.5253060000000001</v>
      </c>
      <c r="N6509">
        <v>3.7247000000000002E-2</v>
      </c>
    </row>
    <row r="6510" spans="1:14" x14ac:dyDescent="0.3">
      <c r="A6510" s="1">
        <v>43736.375</v>
      </c>
      <c r="B6510" s="1">
        <v>43736.208333333336</v>
      </c>
      <c r="C6510" s="3">
        <f t="shared" si="607"/>
        <v>9</v>
      </c>
      <c r="D6510" s="3">
        <f t="shared" si="608"/>
        <v>28</v>
      </c>
      <c r="E6510" s="4">
        <f t="shared" si="609"/>
        <v>5</v>
      </c>
      <c r="F6510" s="4">
        <f t="shared" si="610"/>
        <v>7</v>
      </c>
      <c r="G6510" s="4" t="str">
        <f t="shared" si="611"/>
        <v>Sum</v>
      </c>
      <c r="H6510" s="4" t="str">
        <f t="shared" si="612"/>
        <v>Off</v>
      </c>
      <c r="I6510">
        <v>1127872598</v>
      </c>
      <c r="J6510" t="s">
        <v>26</v>
      </c>
      <c r="K6510">
        <v>15.51</v>
      </c>
      <c r="L6510">
        <v>18.226227000000002</v>
      </c>
      <c r="M6510">
        <v>2.769072</v>
      </c>
      <c r="N6510">
        <v>-5.2845000000000003E-2</v>
      </c>
    </row>
    <row r="6511" spans="1:14" x14ac:dyDescent="0.3">
      <c r="A6511" s="1">
        <v>43736.416666666664</v>
      </c>
      <c r="B6511" s="1">
        <v>43736.25</v>
      </c>
      <c r="C6511" s="3">
        <f t="shared" si="607"/>
        <v>9</v>
      </c>
      <c r="D6511" s="3">
        <f t="shared" si="608"/>
        <v>28</v>
      </c>
      <c r="E6511" s="4">
        <f t="shared" si="609"/>
        <v>6</v>
      </c>
      <c r="F6511" s="4">
        <f t="shared" si="610"/>
        <v>7</v>
      </c>
      <c r="G6511" s="4" t="str">
        <f t="shared" si="611"/>
        <v>Sum</v>
      </c>
      <c r="H6511" s="4" t="str">
        <f t="shared" si="612"/>
        <v>Off</v>
      </c>
      <c r="I6511">
        <v>1127872598</v>
      </c>
      <c r="J6511" t="s">
        <v>26</v>
      </c>
      <c r="K6511">
        <v>16.420000000000002</v>
      </c>
      <c r="L6511">
        <v>19.122965000000001</v>
      </c>
      <c r="M6511">
        <v>2.7980170000000002</v>
      </c>
      <c r="N6511">
        <v>-9.5051999999999998E-2</v>
      </c>
    </row>
    <row r="6512" spans="1:14" x14ac:dyDescent="0.3">
      <c r="A6512" s="1">
        <v>43736.458333333336</v>
      </c>
      <c r="B6512" s="1">
        <v>43736.291666666664</v>
      </c>
      <c r="C6512" s="3">
        <f t="shared" si="607"/>
        <v>9</v>
      </c>
      <c r="D6512" s="3">
        <f t="shared" si="608"/>
        <v>28</v>
      </c>
      <c r="E6512" s="4">
        <f t="shared" si="609"/>
        <v>7</v>
      </c>
      <c r="F6512" s="4">
        <f t="shared" si="610"/>
        <v>7</v>
      </c>
      <c r="G6512" s="4" t="str">
        <f t="shared" si="611"/>
        <v>Sum</v>
      </c>
      <c r="H6512" s="4" t="str">
        <f t="shared" si="612"/>
        <v>Off</v>
      </c>
      <c r="I6512">
        <v>1127872598</v>
      </c>
      <c r="J6512" t="s">
        <v>26</v>
      </c>
      <c r="K6512">
        <v>17.91</v>
      </c>
      <c r="L6512">
        <v>20.524256000000001</v>
      </c>
      <c r="M6512">
        <v>2.7034859999999998</v>
      </c>
      <c r="N6512">
        <v>-8.9230000000000004E-2</v>
      </c>
    </row>
    <row r="6513" spans="1:14" x14ac:dyDescent="0.3">
      <c r="A6513" s="1">
        <v>43736.5</v>
      </c>
      <c r="B6513" s="1">
        <v>43736.333333333336</v>
      </c>
      <c r="C6513" s="3">
        <f t="shared" si="607"/>
        <v>9</v>
      </c>
      <c r="D6513" s="3">
        <f t="shared" si="608"/>
        <v>28</v>
      </c>
      <c r="E6513" s="4">
        <f t="shared" si="609"/>
        <v>8</v>
      </c>
      <c r="F6513" s="4">
        <f t="shared" si="610"/>
        <v>7</v>
      </c>
      <c r="G6513" s="4" t="str">
        <f t="shared" si="611"/>
        <v>Sum</v>
      </c>
      <c r="H6513" s="4" t="str">
        <f t="shared" si="612"/>
        <v>Off</v>
      </c>
      <c r="I6513">
        <v>1127872598</v>
      </c>
      <c r="J6513" t="s">
        <v>26</v>
      </c>
      <c r="K6513">
        <v>19.2</v>
      </c>
      <c r="L6513">
        <v>21.722650999999999</v>
      </c>
      <c r="M6513">
        <v>2.6698689999999998</v>
      </c>
      <c r="N6513">
        <v>-0.14721799999999999</v>
      </c>
    </row>
    <row r="6514" spans="1:14" x14ac:dyDescent="0.3">
      <c r="A6514" s="1">
        <v>43736.541666666664</v>
      </c>
      <c r="B6514" s="1">
        <v>43736.375</v>
      </c>
      <c r="C6514" s="3">
        <f t="shared" si="607"/>
        <v>9</v>
      </c>
      <c r="D6514" s="3">
        <f t="shared" si="608"/>
        <v>28</v>
      </c>
      <c r="E6514" s="4">
        <f t="shared" si="609"/>
        <v>9</v>
      </c>
      <c r="F6514" s="4">
        <f t="shared" si="610"/>
        <v>7</v>
      </c>
      <c r="G6514" s="4" t="str">
        <f t="shared" si="611"/>
        <v>Sum</v>
      </c>
      <c r="H6514" s="4" t="str">
        <f t="shared" si="612"/>
        <v>Off</v>
      </c>
      <c r="I6514">
        <v>1127872598</v>
      </c>
      <c r="J6514" t="s">
        <v>26</v>
      </c>
      <c r="K6514">
        <v>22.41</v>
      </c>
      <c r="L6514">
        <v>25.415489999999998</v>
      </c>
      <c r="M6514">
        <v>3.2240980000000001</v>
      </c>
      <c r="N6514">
        <v>-0.218608</v>
      </c>
    </row>
    <row r="6515" spans="1:14" x14ac:dyDescent="0.3">
      <c r="A6515" s="1">
        <v>43736.583333333336</v>
      </c>
      <c r="B6515" s="1">
        <v>43736.416666666664</v>
      </c>
      <c r="C6515" s="3">
        <f t="shared" si="607"/>
        <v>9</v>
      </c>
      <c r="D6515" s="3">
        <f t="shared" si="608"/>
        <v>28</v>
      </c>
      <c r="E6515" s="4">
        <f t="shared" si="609"/>
        <v>10</v>
      </c>
      <c r="F6515" s="4">
        <f t="shared" si="610"/>
        <v>7</v>
      </c>
      <c r="G6515" s="4" t="str">
        <f t="shared" si="611"/>
        <v>Sum</v>
      </c>
      <c r="H6515" s="4" t="str">
        <f t="shared" si="612"/>
        <v>Off</v>
      </c>
      <c r="I6515">
        <v>1127872598</v>
      </c>
      <c r="J6515" t="s">
        <v>26</v>
      </c>
      <c r="K6515">
        <v>23.08</v>
      </c>
      <c r="L6515">
        <v>26.536525000000001</v>
      </c>
      <c r="M6515">
        <v>3.6291600000000002</v>
      </c>
      <c r="N6515">
        <v>-0.17263500000000001</v>
      </c>
    </row>
    <row r="6516" spans="1:14" x14ac:dyDescent="0.3">
      <c r="A6516" s="1">
        <v>43736.625</v>
      </c>
      <c r="B6516" s="1">
        <v>43736.458333333336</v>
      </c>
      <c r="C6516" s="3">
        <f t="shared" si="607"/>
        <v>9</v>
      </c>
      <c r="D6516" s="3">
        <f t="shared" si="608"/>
        <v>28</v>
      </c>
      <c r="E6516" s="4">
        <f t="shared" si="609"/>
        <v>11</v>
      </c>
      <c r="F6516" s="4">
        <f t="shared" si="610"/>
        <v>7</v>
      </c>
      <c r="G6516" s="4" t="str">
        <f t="shared" si="611"/>
        <v>Sum</v>
      </c>
      <c r="H6516" s="4" t="str">
        <f t="shared" si="612"/>
        <v>Off</v>
      </c>
      <c r="I6516">
        <v>1127872598</v>
      </c>
      <c r="J6516" t="s">
        <v>26</v>
      </c>
      <c r="K6516">
        <v>26.67</v>
      </c>
      <c r="L6516">
        <v>30.231974999999998</v>
      </c>
      <c r="M6516">
        <v>3.7757260000000001</v>
      </c>
      <c r="N6516">
        <v>-0.213751</v>
      </c>
    </row>
    <row r="6517" spans="1:14" x14ac:dyDescent="0.3">
      <c r="A6517" s="1">
        <v>43736.666666666664</v>
      </c>
      <c r="B6517" s="1">
        <v>43736.5</v>
      </c>
      <c r="C6517" s="3">
        <f t="shared" si="607"/>
        <v>9</v>
      </c>
      <c r="D6517" s="3">
        <f t="shared" si="608"/>
        <v>28</v>
      </c>
      <c r="E6517" s="4">
        <f t="shared" si="609"/>
        <v>12</v>
      </c>
      <c r="F6517" s="4">
        <f t="shared" si="610"/>
        <v>7</v>
      </c>
      <c r="G6517" s="4" t="str">
        <f t="shared" si="611"/>
        <v>Sum</v>
      </c>
      <c r="H6517" s="4" t="str">
        <f t="shared" si="612"/>
        <v>Off</v>
      </c>
      <c r="I6517">
        <v>1127872598</v>
      </c>
      <c r="J6517" t="s">
        <v>26</v>
      </c>
      <c r="K6517">
        <v>31.06</v>
      </c>
      <c r="L6517">
        <v>35.863382000000001</v>
      </c>
      <c r="M6517">
        <v>4.9596220000000004</v>
      </c>
      <c r="N6517">
        <v>-0.15623999999999999</v>
      </c>
    </row>
    <row r="6518" spans="1:14" x14ac:dyDescent="0.3">
      <c r="A6518" s="1">
        <v>43736.708333333336</v>
      </c>
      <c r="B6518" s="1">
        <v>43736.541666666664</v>
      </c>
      <c r="C6518" s="3">
        <f t="shared" si="607"/>
        <v>9</v>
      </c>
      <c r="D6518" s="3">
        <f t="shared" si="608"/>
        <v>28</v>
      </c>
      <c r="E6518" s="4">
        <f t="shared" si="609"/>
        <v>13</v>
      </c>
      <c r="F6518" s="4">
        <f t="shared" si="610"/>
        <v>7</v>
      </c>
      <c r="G6518" s="4" t="str">
        <f t="shared" si="611"/>
        <v>Sum</v>
      </c>
      <c r="H6518" s="4" t="str">
        <f t="shared" si="612"/>
        <v>Off</v>
      </c>
      <c r="I6518">
        <v>1127872598</v>
      </c>
      <c r="J6518" t="s">
        <v>26</v>
      </c>
      <c r="K6518">
        <v>33.43</v>
      </c>
      <c r="L6518">
        <v>38.148085000000002</v>
      </c>
      <c r="M6518">
        <v>4.6736899999999997</v>
      </c>
      <c r="N6518">
        <v>4.4394999999999997E-2</v>
      </c>
    </row>
    <row r="6519" spans="1:14" x14ac:dyDescent="0.3">
      <c r="A6519" s="1">
        <v>43736.75</v>
      </c>
      <c r="B6519" s="1">
        <v>43736.583333333336</v>
      </c>
      <c r="C6519" s="3">
        <f t="shared" si="607"/>
        <v>9</v>
      </c>
      <c r="D6519" s="3">
        <f t="shared" si="608"/>
        <v>28</v>
      </c>
      <c r="E6519" s="4">
        <f t="shared" si="609"/>
        <v>14</v>
      </c>
      <c r="F6519" s="4">
        <f t="shared" si="610"/>
        <v>7</v>
      </c>
      <c r="G6519" s="4" t="str">
        <f t="shared" si="611"/>
        <v>Sum</v>
      </c>
      <c r="H6519" s="4" t="str">
        <f t="shared" si="612"/>
        <v>Off</v>
      </c>
      <c r="I6519">
        <v>1127872598</v>
      </c>
      <c r="J6519" t="s">
        <v>26</v>
      </c>
      <c r="K6519">
        <v>36.68</v>
      </c>
      <c r="L6519">
        <v>42.520541000000001</v>
      </c>
      <c r="M6519">
        <v>5.7647899999999996</v>
      </c>
      <c r="N6519">
        <v>7.5750999999999999E-2</v>
      </c>
    </row>
    <row r="6520" spans="1:14" x14ac:dyDescent="0.3">
      <c r="A6520" s="1">
        <v>43736.791666666664</v>
      </c>
      <c r="B6520" s="1">
        <v>43736.625</v>
      </c>
      <c r="C6520" s="3">
        <f t="shared" si="607"/>
        <v>9</v>
      </c>
      <c r="D6520" s="3">
        <f t="shared" si="608"/>
        <v>28</v>
      </c>
      <c r="E6520" s="4">
        <f t="shared" si="609"/>
        <v>15</v>
      </c>
      <c r="F6520" s="4">
        <f t="shared" si="610"/>
        <v>7</v>
      </c>
      <c r="G6520" s="4" t="str">
        <f t="shared" si="611"/>
        <v>Sum</v>
      </c>
      <c r="H6520" s="4" t="str">
        <f t="shared" si="612"/>
        <v>Off</v>
      </c>
      <c r="I6520">
        <v>1127872598</v>
      </c>
      <c r="J6520" t="s">
        <v>26</v>
      </c>
      <c r="K6520">
        <v>47.27</v>
      </c>
      <c r="L6520">
        <v>55.639349000000003</v>
      </c>
      <c r="M6520">
        <v>8.0289959999999994</v>
      </c>
      <c r="N6520">
        <v>0.34035300000000002</v>
      </c>
    </row>
    <row r="6521" spans="1:14" x14ac:dyDescent="0.3">
      <c r="A6521" s="1">
        <v>43736.833333333336</v>
      </c>
      <c r="B6521" s="1">
        <v>43736.666666666664</v>
      </c>
      <c r="C6521" s="3">
        <f t="shared" si="607"/>
        <v>9</v>
      </c>
      <c r="D6521" s="3">
        <f t="shared" si="608"/>
        <v>28</v>
      </c>
      <c r="E6521" s="4">
        <f t="shared" si="609"/>
        <v>16</v>
      </c>
      <c r="F6521" s="4">
        <f t="shared" si="610"/>
        <v>7</v>
      </c>
      <c r="G6521" s="4" t="str">
        <f t="shared" si="611"/>
        <v>Sum</v>
      </c>
      <c r="H6521" s="4" t="str">
        <f t="shared" si="612"/>
        <v>Off</v>
      </c>
      <c r="I6521">
        <v>1127872598</v>
      </c>
      <c r="J6521" t="s">
        <v>26</v>
      </c>
      <c r="K6521">
        <v>53.25</v>
      </c>
      <c r="L6521">
        <v>62.642496999999999</v>
      </c>
      <c r="M6521">
        <v>9.0617110000000007</v>
      </c>
      <c r="N6521">
        <v>0.33078600000000002</v>
      </c>
    </row>
    <row r="6522" spans="1:14" x14ac:dyDescent="0.3">
      <c r="A6522" s="1">
        <v>43736.875</v>
      </c>
      <c r="B6522" s="1">
        <v>43736.708333333336</v>
      </c>
      <c r="C6522" s="3">
        <f t="shared" si="607"/>
        <v>9</v>
      </c>
      <c r="D6522" s="3">
        <f t="shared" si="608"/>
        <v>28</v>
      </c>
      <c r="E6522" s="4">
        <f t="shared" si="609"/>
        <v>17</v>
      </c>
      <c r="F6522" s="4">
        <f t="shared" si="610"/>
        <v>7</v>
      </c>
      <c r="G6522" s="4" t="str">
        <f t="shared" si="611"/>
        <v>Sum</v>
      </c>
      <c r="H6522" s="4" t="str">
        <f t="shared" si="612"/>
        <v>Off</v>
      </c>
      <c r="I6522">
        <v>1127872598</v>
      </c>
      <c r="J6522" t="s">
        <v>26</v>
      </c>
      <c r="K6522">
        <v>47.22</v>
      </c>
      <c r="L6522">
        <v>55.663111000000001</v>
      </c>
      <c r="M6522">
        <v>8.2498430000000003</v>
      </c>
      <c r="N6522">
        <v>0.193268</v>
      </c>
    </row>
    <row r="6523" spans="1:14" x14ac:dyDescent="0.3">
      <c r="A6523" s="1">
        <v>43736.916666666664</v>
      </c>
      <c r="B6523" s="1">
        <v>43736.75</v>
      </c>
      <c r="C6523" s="3">
        <f t="shared" si="607"/>
        <v>9</v>
      </c>
      <c r="D6523" s="3">
        <f t="shared" si="608"/>
        <v>28</v>
      </c>
      <c r="E6523" s="4">
        <f t="shared" si="609"/>
        <v>18</v>
      </c>
      <c r="F6523" s="4">
        <f t="shared" si="610"/>
        <v>7</v>
      </c>
      <c r="G6523" s="4" t="str">
        <f t="shared" si="611"/>
        <v>Sum</v>
      </c>
      <c r="H6523" s="4" t="str">
        <f t="shared" si="612"/>
        <v>Off</v>
      </c>
      <c r="I6523">
        <v>1127872598</v>
      </c>
      <c r="J6523" t="s">
        <v>26</v>
      </c>
      <c r="K6523">
        <v>31.7</v>
      </c>
      <c r="L6523">
        <v>37.008048000000002</v>
      </c>
      <c r="M6523">
        <v>5.1466019999999997</v>
      </c>
      <c r="N6523">
        <v>0.16144600000000001</v>
      </c>
    </row>
    <row r="6524" spans="1:14" x14ac:dyDescent="0.3">
      <c r="A6524" s="1">
        <v>43736.958333333336</v>
      </c>
      <c r="B6524" s="1">
        <v>43736.791666666664</v>
      </c>
      <c r="C6524" s="3">
        <f t="shared" si="607"/>
        <v>9</v>
      </c>
      <c r="D6524" s="3">
        <f t="shared" si="608"/>
        <v>28</v>
      </c>
      <c r="E6524" s="4">
        <f t="shared" si="609"/>
        <v>19</v>
      </c>
      <c r="F6524" s="4">
        <f t="shared" si="610"/>
        <v>7</v>
      </c>
      <c r="G6524" s="4" t="str">
        <f t="shared" si="611"/>
        <v>Sum</v>
      </c>
      <c r="H6524" s="4" t="str">
        <f t="shared" si="612"/>
        <v>Off</v>
      </c>
      <c r="I6524">
        <v>1127872598</v>
      </c>
      <c r="J6524" t="s">
        <v>26</v>
      </c>
      <c r="K6524">
        <v>31.98</v>
      </c>
      <c r="L6524">
        <v>36.130574000000003</v>
      </c>
      <c r="M6524">
        <v>4.1327509999999998</v>
      </c>
      <c r="N6524">
        <v>1.7822999999999999E-2</v>
      </c>
    </row>
    <row r="6525" spans="1:14" x14ac:dyDescent="0.3">
      <c r="A6525" s="1">
        <v>43737</v>
      </c>
      <c r="B6525" s="1">
        <v>43736.833333333336</v>
      </c>
      <c r="C6525" s="3">
        <f t="shared" si="607"/>
        <v>9</v>
      </c>
      <c r="D6525" s="3">
        <f t="shared" si="608"/>
        <v>28</v>
      </c>
      <c r="E6525" s="4">
        <f t="shared" si="609"/>
        <v>20</v>
      </c>
      <c r="F6525" s="4">
        <f t="shared" si="610"/>
        <v>7</v>
      </c>
      <c r="G6525" s="4" t="str">
        <f t="shared" si="611"/>
        <v>Sum</v>
      </c>
      <c r="H6525" s="4" t="str">
        <f t="shared" si="612"/>
        <v>Off</v>
      </c>
      <c r="I6525">
        <v>1127872598</v>
      </c>
      <c r="J6525" t="s">
        <v>26</v>
      </c>
      <c r="K6525">
        <v>31.79</v>
      </c>
      <c r="L6525">
        <v>35.824810999999997</v>
      </c>
      <c r="M6525">
        <v>3.9295239999999998</v>
      </c>
      <c r="N6525">
        <v>0.10528700000000001</v>
      </c>
    </row>
    <row r="6526" spans="1:14" x14ac:dyDescent="0.3">
      <c r="A6526" s="1">
        <v>43737.041666666664</v>
      </c>
      <c r="B6526" s="1">
        <v>43736.875</v>
      </c>
      <c r="C6526" s="3">
        <f t="shared" si="607"/>
        <v>9</v>
      </c>
      <c r="D6526" s="3">
        <f t="shared" si="608"/>
        <v>28</v>
      </c>
      <c r="E6526" s="4">
        <f t="shared" si="609"/>
        <v>21</v>
      </c>
      <c r="F6526" s="4">
        <f t="shared" si="610"/>
        <v>7</v>
      </c>
      <c r="G6526" s="4" t="str">
        <f t="shared" si="611"/>
        <v>Sum</v>
      </c>
      <c r="H6526" s="4" t="str">
        <f t="shared" si="612"/>
        <v>Off</v>
      </c>
      <c r="I6526">
        <v>1127872598</v>
      </c>
      <c r="J6526" t="s">
        <v>26</v>
      </c>
      <c r="K6526">
        <v>23.89</v>
      </c>
      <c r="L6526">
        <v>27.134219000000002</v>
      </c>
      <c r="M6526">
        <v>3.0267590000000002</v>
      </c>
      <c r="N6526">
        <v>0.21745999999999999</v>
      </c>
    </row>
    <row r="6527" spans="1:14" x14ac:dyDescent="0.3">
      <c r="A6527" s="1">
        <v>43737.083333333336</v>
      </c>
      <c r="B6527" s="1">
        <v>43736.916666666664</v>
      </c>
      <c r="C6527" s="3">
        <f t="shared" si="607"/>
        <v>9</v>
      </c>
      <c r="D6527" s="3">
        <f t="shared" si="608"/>
        <v>28</v>
      </c>
      <c r="E6527" s="4">
        <f t="shared" si="609"/>
        <v>22</v>
      </c>
      <c r="F6527" s="4">
        <f t="shared" si="610"/>
        <v>7</v>
      </c>
      <c r="G6527" s="4" t="str">
        <f t="shared" si="611"/>
        <v>Sum</v>
      </c>
      <c r="H6527" s="4" t="str">
        <f t="shared" si="612"/>
        <v>Off</v>
      </c>
      <c r="I6527">
        <v>1127872598</v>
      </c>
      <c r="J6527" t="s">
        <v>26</v>
      </c>
      <c r="K6527">
        <v>22.39</v>
      </c>
      <c r="L6527">
        <v>26.201946</v>
      </c>
      <c r="M6527">
        <v>3.474313</v>
      </c>
      <c r="N6527">
        <v>0.33763300000000002</v>
      </c>
    </row>
    <row r="6528" spans="1:14" x14ac:dyDescent="0.3">
      <c r="A6528" s="1">
        <v>43737.125</v>
      </c>
      <c r="B6528" s="1">
        <v>43736.958333333336</v>
      </c>
      <c r="C6528" s="3">
        <f t="shared" si="607"/>
        <v>9</v>
      </c>
      <c r="D6528" s="3">
        <f t="shared" si="608"/>
        <v>28</v>
      </c>
      <c r="E6528" s="4">
        <f t="shared" si="609"/>
        <v>23</v>
      </c>
      <c r="F6528" s="4">
        <f t="shared" si="610"/>
        <v>7</v>
      </c>
      <c r="G6528" s="4" t="str">
        <f t="shared" si="611"/>
        <v>Sum</v>
      </c>
      <c r="H6528" s="4" t="str">
        <f t="shared" si="612"/>
        <v>Off</v>
      </c>
      <c r="I6528">
        <v>1127872598</v>
      </c>
      <c r="J6528" t="s">
        <v>26</v>
      </c>
      <c r="K6528">
        <v>19.07</v>
      </c>
      <c r="L6528">
        <v>22.020638999999999</v>
      </c>
      <c r="M6528">
        <v>2.710791</v>
      </c>
      <c r="N6528">
        <v>0.23984800000000001</v>
      </c>
    </row>
    <row r="6529" spans="1:14" x14ac:dyDescent="0.3">
      <c r="A6529" s="1">
        <v>43737.166666666664</v>
      </c>
      <c r="B6529" s="1">
        <v>43737</v>
      </c>
      <c r="C6529" s="3">
        <f t="shared" si="607"/>
        <v>9</v>
      </c>
      <c r="D6529" s="3">
        <f t="shared" si="608"/>
        <v>29</v>
      </c>
      <c r="E6529" s="4">
        <f t="shared" si="609"/>
        <v>0</v>
      </c>
      <c r="F6529" s="4">
        <f t="shared" si="610"/>
        <v>1</v>
      </c>
      <c r="G6529" s="4" t="str">
        <f t="shared" si="611"/>
        <v>Sum</v>
      </c>
      <c r="H6529" s="4" t="str">
        <f t="shared" si="612"/>
        <v>Off</v>
      </c>
      <c r="I6529">
        <v>1127872598</v>
      </c>
      <c r="J6529" t="s">
        <v>26</v>
      </c>
      <c r="K6529">
        <v>17.46</v>
      </c>
      <c r="L6529">
        <v>20.322137999999999</v>
      </c>
      <c r="M6529">
        <v>2.6733530000000001</v>
      </c>
      <c r="N6529">
        <v>0.18878500000000001</v>
      </c>
    </row>
    <row r="6530" spans="1:14" x14ac:dyDescent="0.3">
      <c r="A6530" s="1">
        <v>43737.208333333336</v>
      </c>
      <c r="B6530" s="1">
        <v>43737.041666666664</v>
      </c>
      <c r="C6530" s="3">
        <f t="shared" si="607"/>
        <v>9</v>
      </c>
      <c r="D6530" s="3">
        <f t="shared" si="608"/>
        <v>29</v>
      </c>
      <c r="E6530" s="4">
        <f t="shared" si="609"/>
        <v>1</v>
      </c>
      <c r="F6530" s="4">
        <f t="shared" si="610"/>
        <v>1</v>
      </c>
      <c r="G6530" s="4" t="str">
        <f t="shared" si="611"/>
        <v>Sum</v>
      </c>
      <c r="H6530" s="4" t="str">
        <f t="shared" si="612"/>
        <v>Off</v>
      </c>
      <c r="I6530">
        <v>1127872598</v>
      </c>
      <c r="J6530" t="s">
        <v>26</v>
      </c>
      <c r="K6530">
        <v>16.46</v>
      </c>
      <c r="L6530">
        <v>19.375461999999999</v>
      </c>
      <c r="M6530">
        <v>2.7149619999999999</v>
      </c>
      <c r="N6530">
        <v>0.20050000000000001</v>
      </c>
    </row>
    <row r="6531" spans="1:14" x14ac:dyDescent="0.3">
      <c r="A6531" s="1">
        <v>43737.25</v>
      </c>
      <c r="B6531" s="1">
        <v>43737.083333333336</v>
      </c>
      <c r="C6531" s="3">
        <f t="shared" ref="C6531:C6594" si="613">MONTH(B6531)</f>
        <v>9</v>
      </c>
      <c r="D6531" s="3">
        <f t="shared" ref="D6531:D6594" si="614">DAY(B6531)</f>
        <v>29</v>
      </c>
      <c r="E6531" s="4">
        <f t="shared" ref="E6531:E6594" si="615">HOUR(B6531)</f>
        <v>2</v>
      </c>
      <c r="F6531" s="4">
        <f t="shared" ref="F6531:F6594" si="616">WEEKDAY(B6531)</f>
        <v>1</v>
      </c>
      <c r="G6531" s="4" t="str">
        <f t="shared" ref="G6531:G6594" si="617">IF(AND(C6531&gt;4,C6531&lt;10),"Sum","Win")</f>
        <v>Sum</v>
      </c>
      <c r="H6531" s="4" t="str">
        <f t="shared" si="612"/>
        <v>Off</v>
      </c>
      <c r="I6531">
        <v>1127872598</v>
      </c>
      <c r="J6531" t="s">
        <v>26</v>
      </c>
      <c r="K6531">
        <v>15.37</v>
      </c>
      <c r="L6531">
        <v>18.255203000000002</v>
      </c>
      <c r="M6531">
        <v>2.7131639999999999</v>
      </c>
      <c r="N6531">
        <v>0.172039</v>
      </c>
    </row>
    <row r="6532" spans="1:14" x14ac:dyDescent="0.3">
      <c r="A6532" s="1">
        <v>43737.291666666664</v>
      </c>
      <c r="B6532" s="1">
        <v>43737.125</v>
      </c>
      <c r="C6532" s="3">
        <f t="shared" si="613"/>
        <v>9</v>
      </c>
      <c r="D6532" s="3">
        <f t="shared" si="614"/>
        <v>29</v>
      </c>
      <c r="E6532" s="4">
        <f t="shared" si="615"/>
        <v>3</v>
      </c>
      <c r="F6532" s="4">
        <f t="shared" si="616"/>
        <v>1</v>
      </c>
      <c r="G6532" s="4" t="str">
        <f t="shared" si="617"/>
        <v>Sum</v>
      </c>
      <c r="H6532" s="4" t="str">
        <f t="shared" si="612"/>
        <v>Off</v>
      </c>
      <c r="I6532">
        <v>1127872598</v>
      </c>
      <c r="J6532" t="s">
        <v>26</v>
      </c>
      <c r="K6532">
        <v>14.28</v>
      </c>
      <c r="L6532">
        <v>17.209437000000001</v>
      </c>
      <c r="M6532">
        <v>2.7643010000000001</v>
      </c>
      <c r="N6532">
        <v>0.16513600000000001</v>
      </c>
    </row>
    <row r="6533" spans="1:14" x14ac:dyDescent="0.3">
      <c r="A6533" s="1">
        <v>43737.333333333336</v>
      </c>
      <c r="B6533" s="1">
        <v>43737.166666666664</v>
      </c>
      <c r="C6533" s="3">
        <f t="shared" si="613"/>
        <v>9</v>
      </c>
      <c r="D6533" s="3">
        <f t="shared" si="614"/>
        <v>29</v>
      </c>
      <c r="E6533" s="4">
        <f t="shared" si="615"/>
        <v>4</v>
      </c>
      <c r="F6533" s="4">
        <f t="shared" si="616"/>
        <v>1</v>
      </c>
      <c r="G6533" s="4" t="str">
        <f t="shared" si="617"/>
        <v>Sum</v>
      </c>
      <c r="H6533" s="4" t="str">
        <f t="shared" si="612"/>
        <v>Off</v>
      </c>
      <c r="I6533">
        <v>1127872598</v>
      </c>
      <c r="J6533" t="s">
        <v>26</v>
      </c>
      <c r="K6533">
        <v>13.27</v>
      </c>
      <c r="L6533">
        <v>16.569884999999999</v>
      </c>
      <c r="M6533">
        <v>3.1502400000000002</v>
      </c>
      <c r="N6533">
        <v>0.149645</v>
      </c>
    </row>
    <row r="6534" spans="1:14" x14ac:dyDescent="0.3">
      <c r="A6534" s="1">
        <v>43737.375</v>
      </c>
      <c r="B6534" s="1">
        <v>43737.208333333336</v>
      </c>
      <c r="C6534" s="3">
        <f t="shared" si="613"/>
        <v>9</v>
      </c>
      <c r="D6534" s="3">
        <f t="shared" si="614"/>
        <v>29</v>
      </c>
      <c r="E6534" s="4">
        <f t="shared" si="615"/>
        <v>5</v>
      </c>
      <c r="F6534" s="4">
        <f t="shared" si="616"/>
        <v>1</v>
      </c>
      <c r="G6534" s="4" t="str">
        <f t="shared" si="617"/>
        <v>Sum</v>
      </c>
      <c r="H6534" s="4" t="str">
        <f t="shared" si="612"/>
        <v>Off</v>
      </c>
      <c r="I6534">
        <v>1127872598</v>
      </c>
      <c r="J6534" t="s">
        <v>26</v>
      </c>
      <c r="K6534">
        <v>13.57</v>
      </c>
      <c r="L6534">
        <v>17.006504</v>
      </c>
      <c r="M6534">
        <v>3.274594</v>
      </c>
      <c r="N6534">
        <v>0.16191</v>
      </c>
    </row>
    <row r="6535" spans="1:14" x14ac:dyDescent="0.3">
      <c r="A6535" s="1">
        <v>43737.416666666664</v>
      </c>
      <c r="B6535" s="1">
        <v>43737.25</v>
      </c>
      <c r="C6535" s="3">
        <f t="shared" si="613"/>
        <v>9</v>
      </c>
      <c r="D6535" s="3">
        <f t="shared" si="614"/>
        <v>29</v>
      </c>
      <c r="E6535" s="4">
        <f t="shared" si="615"/>
        <v>6</v>
      </c>
      <c r="F6535" s="4">
        <f t="shared" si="616"/>
        <v>1</v>
      </c>
      <c r="G6535" s="4" t="str">
        <f t="shared" si="617"/>
        <v>Sum</v>
      </c>
      <c r="H6535" s="4" t="str">
        <f t="shared" si="612"/>
        <v>Off</v>
      </c>
      <c r="I6535">
        <v>1127872598</v>
      </c>
      <c r="J6535" t="s">
        <v>26</v>
      </c>
      <c r="K6535">
        <v>14.16</v>
      </c>
      <c r="L6535">
        <v>17.535218</v>
      </c>
      <c r="M6535">
        <v>3.1934589999999998</v>
      </c>
      <c r="N6535">
        <v>0.181759</v>
      </c>
    </row>
    <row r="6536" spans="1:14" x14ac:dyDescent="0.3">
      <c r="A6536" s="1">
        <v>43737.458333333336</v>
      </c>
      <c r="B6536" s="1">
        <v>43737.291666666664</v>
      </c>
      <c r="C6536" s="3">
        <f t="shared" si="613"/>
        <v>9</v>
      </c>
      <c r="D6536" s="3">
        <f t="shared" si="614"/>
        <v>29</v>
      </c>
      <c r="E6536" s="4">
        <f t="shared" si="615"/>
        <v>7</v>
      </c>
      <c r="F6536" s="4">
        <f t="shared" si="616"/>
        <v>1</v>
      </c>
      <c r="G6536" s="4" t="str">
        <f t="shared" si="617"/>
        <v>Sum</v>
      </c>
      <c r="H6536" s="4" t="str">
        <f t="shared" si="612"/>
        <v>Off</v>
      </c>
      <c r="I6536">
        <v>1127872598</v>
      </c>
      <c r="J6536" t="s">
        <v>26</v>
      </c>
      <c r="K6536">
        <v>15.49</v>
      </c>
      <c r="L6536">
        <v>19.103735</v>
      </c>
      <c r="M6536">
        <v>3.4607619999999999</v>
      </c>
      <c r="N6536">
        <v>0.152973</v>
      </c>
    </row>
    <row r="6537" spans="1:14" x14ac:dyDescent="0.3">
      <c r="A6537" s="1">
        <v>43737.5</v>
      </c>
      <c r="B6537" s="1">
        <v>43737.333333333336</v>
      </c>
      <c r="C6537" s="3">
        <f t="shared" si="613"/>
        <v>9</v>
      </c>
      <c r="D6537" s="3">
        <f t="shared" si="614"/>
        <v>29</v>
      </c>
      <c r="E6537" s="4">
        <f t="shared" si="615"/>
        <v>8</v>
      </c>
      <c r="F6537" s="4">
        <f t="shared" si="616"/>
        <v>1</v>
      </c>
      <c r="G6537" s="4" t="str">
        <f t="shared" si="617"/>
        <v>Sum</v>
      </c>
      <c r="H6537" s="4" t="str">
        <f t="shared" si="612"/>
        <v>Off</v>
      </c>
      <c r="I6537">
        <v>1127872598</v>
      </c>
      <c r="J6537" t="s">
        <v>26</v>
      </c>
      <c r="K6537">
        <v>16.8</v>
      </c>
      <c r="L6537">
        <v>20.241728999999999</v>
      </c>
      <c r="M6537">
        <v>3.3514940000000002</v>
      </c>
      <c r="N6537">
        <v>9.0234999999999996E-2</v>
      </c>
    </row>
    <row r="6538" spans="1:14" x14ac:dyDescent="0.3">
      <c r="A6538" s="1">
        <v>43737.541666666664</v>
      </c>
      <c r="B6538" s="1">
        <v>43737.375</v>
      </c>
      <c r="C6538" s="3">
        <f t="shared" si="613"/>
        <v>9</v>
      </c>
      <c r="D6538" s="3">
        <f t="shared" si="614"/>
        <v>29</v>
      </c>
      <c r="E6538" s="4">
        <f t="shared" si="615"/>
        <v>9</v>
      </c>
      <c r="F6538" s="4">
        <f t="shared" si="616"/>
        <v>1</v>
      </c>
      <c r="G6538" s="4" t="str">
        <f t="shared" si="617"/>
        <v>Sum</v>
      </c>
      <c r="H6538" s="4" t="str">
        <f t="shared" si="612"/>
        <v>Off</v>
      </c>
      <c r="I6538">
        <v>1127872598</v>
      </c>
      <c r="J6538" t="s">
        <v>26</v>
      </c>
      <c r="K6538">
        <v>19.809999999999999</v>
      </c>
      <c r="L6538">
        <v>23.441299000000001</v>
      </c>
      <c r="M6538">
        <v>3.5558160000000001</v>
      </c>
      <c r="N6538">
        <v>7.5482999999999995E-2</v>
      </c>
    </row>
    <row r="6539" spans="1:14" x14ac:dyDescent="0.3">
      <c r="A6539" s="1">
        <v>43737.583333333336</v>
      </c>
      <c r="B6539" s="1">
        <v>43737.416666666664</v>
      </c>
      <c r="C6539" s="3">
        <f t="shared" si="613"/>
        <v>9</v>
      </c>
      <c r="D6539" s="3">
        <f t="shared" si="614"/>
        <v>29</v>
      </c>
      <c r="E6539" s="4">
        <f t="shared" si="615"/>
        <v>10</v>
      </c>
      <c r="F6539" s="4">
        <f t="shared" si="616"/>
        <v>1</v>
      </c>
      <c r="G6539" s="4" t="str">
        <f t="shared" si="617"/>
        <v>Sum</v>
      </c>
      <c r="H6539" s="4" t="str">
        <f t="shared" ref="H6539:H6602" si="618">+IF(OR(F6539&lt;2,F6539&gt;6),"Off",IF(AND(G6539="Win",E6539&gt;7,E6539&lt;13),"On",IF(AND(G6539="Win",E6539&gt;16,E6539&lt;22),"On",IF(AND(G6539="Sum",E6539&gt;9,E6539&lt;22),"On","Off"))))</f>
        <v>Off</v>
      </c>
      <c r="I6539">
        <v>1127872598</v>
      </c>
      <c r="J6539" t="s">
        <v>26</v>
      </c>
      <c r="K6539">
        <v>20.85</v>
      </c>
      <c r="L6539">
        <v>24.561388000000001</v>
      </c>
      <c r="M6539">
        <v>3.6838700000000002</v>
      </c>
      <c r="N6539">
        <v>2.7518000000000001E-2</v>
      </c>
    </row>
    <row r="6540" spans="1:14" x14ac:dyDescent="0.3">
      <c r="A6540" s="1">
        <v>43737.625</v>
      </c>
      <c r="B6540" s="1">
        <v>43737.458333333336</v>
      </c>
      <c r="C6540" s="3">
        <f t="shared" si="613"/>
        <v>9</v>
      </c>
      <c r="D6540" s="3">
        <f t="shared" si="614"/>
        <v>29</v>
      </c>
      <c r="E6540" s="4">
        <f t="shared" si="615"/>
        <v>11</v>
      </c>
      <c r="F6540" s="4">
        <f t="shared" si="616"/>
        <v>1</v>
      </c>
      <c r="G6540" s="4" t="str">
        <f t="shared" si="617"/>
        <v>Sum</v>
      </c>
      <c r="H6540" s="4" t="str">
        <f t="shared" si="618"/>
        <v>Off</v>
      </c>
      <c r="I6540">
        <v>1127872598</v>
      </c>
      <c r="J6540" t="s">
        <v>26</v>
      </c>
      <c r="K6540">
        <v>25.59</v>
      </c>
      <c r="L6540">
        <v>29.940436999999999</v>
      </c>
      <c r="M6540">
        <v>4.2946790000000004</v>
      </c>
      <c r="N6540">
        <v>5.5758000000000002E-2</v>
      </c>
    </row>
    <row r="6541" spans="1:14" x14ac:dyDescent="0.3">
      <c r="A6541" s="1">
        <v>43737.666666666664</v>
      </c>
      <c r="B6541" s="1">
        <v>43737.5</v>
      </c>
      <c r="C6541" s="3">
        <f t="shared" si="613"/>
        <v>9</v>
      </c>
      <c r="D6541" s="3">
        <f t="shared" si="614"/>
        <v>29</v>
      </c>
      <c r="E6541" s="4">
        <f t="shared" si="615"/>
        <v>12</v>
      </c>
      <c r="F6541" s="4">
        <f t="shared" si="616"/>
        <v>1</v>
      </c>
      <c r="G6541" s="4" t="str">
        <f t="shared" si="617"/>
        <v>Sum</v>
      </c>
      <c r="H6541" s="4" t="str">
        <f t="shared" si="618"/>
        <v>Off</v>
      </c>
      <c r="I6541">
        <v>1127872598</v>
      </c>
      <c r="J6541" t="s">
        <v>26</v>
      </c>
      <c r="K6541">
        <v>27.7</v>
      </c>
      <c r="L6541">
        <v>32.325467000000003</v>
      </c>
      <c r="M6541">
        <v>4.427403</v>
      </c>
      <c r="N6541">
        <v>0.19806399999999999</v>
      </c>
    </row>
    <row r="6542" spans="1:14" x14ac:dyDescent="0.3">
      <c r="A6542" s="1">
        <v>43737.708333333336</v>
      </c>
      <c r="B6542" s="1">
        <v>43737.541666666664</v>
      </c>
      <c r="C6542" s="3">
        <f t="shared" si="613"/>
        <v>9</v>
      </c>
      <c r="D6542" s="3">
        <f t="shared" si="614"/>
        <v>29</v>
      </c>
      <c r="E6542" s="4">
        <f t="shared" si="615"/>
        <v>13</v>
      </c>
      <c r="F6542" s="4">
        <f t="shared" si="616"/>
        <v>1</v>
      </c>
      <c r="G6542" s="4" t="str">
        <f t="shared" si="617"/>
        <v>Sum</v>
      </c>
      <c r="H6542" s="4" t="str">
        <f t="shared" si="618"/>
        <v>Off</v>
      </c>
      <c r="I6542">
        <v>1127872598</v>
      </c>
      <c r="J6542" t="s">
        <v>26</v>
      </c>
      <c r="K6542">
        <v>31.01</v>
      </c>
      <c r="L6542">
        <v>36.326054999999997</v>
      </c>
      <c r="M6542">
        <v>5.0969429999999996</v>
      </c>
      <c r="N6542">
        <v>0.219112</v>
      </c>
    </row>
    <row r="6543" spans="1:14" x14ac:dyDescent="0.3">
      <c r="A6543" s="1">
        <v>43737.75</v>
      </c>
      <c r="B6543" s="1">
        <v>43737.583333333336</v>
      </c>
      <c r="C6543" s="3">
        <f t="shared" si="613"/>
        <v>9</v>
      </c>
      <c r="D6543" s="3">
        <f t="shared" si="614"/>
        <v>29</v>
      </c>
      <c r="E6543" s="4">
        <f t="shared" si="615"/>
        <v>14</v>
      </c>
      <c r="F6543" s="4">
        <f t="shared" si="616"/>
        <v>1</v>
      </c>
      <c r="G6543" s="4" t="str">
        <f t="shared" si="617"/>
        <v>Sum</v>
      </c>
      <c r="H6543" s="4" t="str">
        <f t="shared" si="618"/>
        <v>Off</v>
      </c>
      <c r="I6543">
        <v>1127872598</v>
      </c>
      <c r="J6543" t="s">
        <v>26</v>
      </c>
      <c r="K6543">
        <v>32.380000000000003</v>
      </c>
      <c r="L6543">
        <v>36.938870999999999</v>
      </c>
      <c r="M6543">
        <v>4.560937</v>
      </c>
      <c r="N6543">
        <v>-2.0660000000000001E-3</v>
      </c>
    </row>
    <row r="6544" spans="1:14" x14ac:dyDescent="0.3">
      <c r="A6544" s="1">
        <v>43737.791666666664</v>
      </c>
      <c r="B6544" s="1">
        <v>43737.625</v>
      </c>
      <c r="C6544" s="3">
        <f t="shared" si="613"/>
        <v>9</v>
      </c>
      <c r="D6544" s="3">
        <f t="shared" si="614"/>
        <v>29</v>
      </c>
      <c r="E6544" s="4">
        <f t="shared" si="615"/>
        <v>15</v>
      </c>
      <c r="F6544" s="4">
        <f t="shared" si="616"/>
        <v>1</v>
      </c>
      <c r="G6544" s="4" t="str">
        <f t="shared" si="617"/>
        <v>Sum</v>
      </c>
      <c r="H6544" s="4" t="str">
        <f t="shared" si="618"/>
        <v>Off</v>
      </c>
      <c r="I6544">
        <v>1127872598</v>
      </c>
      <c r="J6544" t="s">
        <v>26</v>
      </c>
      <c r="K6544">
        <v>41.85</v>
      </c>
      <c r="L6544">
        <v>47.413240999999999</v>
      </c>
      <c r="M6544">
        <v>5.663233</v>
      </c>
      <c r="N6544">
        <v>-9.9991999999999998E-2</v>
      </c>
    </row>
    <row r="6545" spans="1:14" x14ac:dyDescent="0.3">
      <c r="A6545" s="1">
        <v>43737.833333333336</v>
      </c>
      <c r="B6545" s="1">
        <v>43737.666666666664</v>
      </c>
      <c r="C6545" s="3">
        <f t="shared" si="613"/>
        <v>9</v>
      </c>
      <c r="D6545" s="3">
        <f t="shared" si="614"/>
        <v>29</v>
      </c>
      <c r="E6545" s="4">
        <f t="shared" si="615"/>
        <v>16</v>
      </c>
      <c r="F6545" s="4">
        <f t="shared" si="616"/>
        <v>1</v>
      </c>
      <c r="G6545" s="4" t="str">
        <f t="shared" si="617"/>
        <v>Sum</v>
      </c>
      <c r="H6545" s="4" t="str">
        <f t="shared" si="618"/>
        <v>Off</v>
      </c>
      <c r="I6545">
        <v>1127872598</v>
      </c>
      <c r="J6545" t="s">
        <v>26</v>
      </c>
      <c r="K6545">
        <v>48.41</v>
      </c>
      <c r="L6545">
        <v>56.032423000000001</v>
      </c>
      <c r="M6545">
        <v>7.8086320000000002</v>
      </c>
      <c r="N6545">
        <v>-0.18620900000000001</v>
      </c>
    </row>
    <row r="6546" spans="1:14" x14ac:dyDescent="0.3">
      <c r="A6546" s="1">
        <v>43737.875</v>
      </c>
      <c r="B6546" s="1">
        <v>43737.708333333336</v>
      </c>
      <c r="C6546" s="3">
        <f t="shared" si="613"/>
        <v>9</v>
      </c>
      <c r="D6546" s="3">
        <f t="shared" si="614"/>
        <v>29</v>
      </c>
      <c r="E6546" s="4">
        <f t="shared" si="615"/>
        <v>17</v>
      </c>
      <c r="F6546" s="4">
        <f t="shared" si="616"/>
        <v>1</v>
      </c>
      <c r="G6546" s="4" t="str">
        <f t="shared" si="617"/>
        <v>Sum</v>
      </c>
      <c r="H6546" s="4" t="str">
        <f t="shared" si="618"/>
        <v>Off</v>
      </c>
      <c r="I6546">
        <v>1127872598</v>
      </c>
      <c r="J6546" t="s">
        <v>26</v>
      </c>
      <c r="K6546">
        <v>45.75</v>
      </c>
      <c r="L6546">
        <v>52.785117</v>
      </c>
      <c r="M6546">
        <v>7.3188279999999999</v>
      </c>
      <c r="N6546">
        <v>-0.28371099999999999</v>
      </c>
    </row>
    <row r="6547" spans="1:14" x14ac:dyDescent="0.3">
      <c r="A6547" s="1">
        <v>43737.916666666664</v>
      </c>
      <c r="B6547" s="1">
        <v>43737.75</v>
      </c>
      <c r="C6547" s="3">
        <f t="shared" si="613"/>
        <v>9</v>
      </c>
      <c r="D6547" s="3">
        <f t="shared" si="614"/>
        <v>29</v>
      </c>
      <c r="E6547" s="4">
        <f t="shared" si="615"/>
        <v>18</v>
      </c>
      <c r="F6547" s="4">
        <f t="shared" si="616"/>
        <v>1</v>
      </c>
      <c r="G6547" s="4" t="str">
        <f t="shared" si="617"/>
        <v>Sum</v>
      </c>
      <c r="H6547" s="4" t="str">
        <f t="shared" si="618"/>
        <v>Off</v>
      </c>
      <c r="I6547">
        <v>1127872598</v>
      </c>
      <c r="J6547" t="s">
        <v>26</v>
      </c>
      <c r="K6547">
        <v>31.35</v>
      </c>
      <c r="L6547">
        <v>36.170917000000003</v>
      </c>
      <c r="M6547">
        <v>5.0414370000000002</v>
      </c>
      <c r="N6547">
        <v>-0.22051999999999999</v>
      </c>
    </row>
    <row r="6548" spans="1:14" x14ac:dyDescent="0.3">
      <c r="A6548" s="1">
        <v>43737.958333333336</v>
      </c>
      <c r="B6548" s="1">
        <v>43737.791666666664</v>
      </c>
      <c r="C6548" s="3">
        <f t="shared" si="613"/>
        <v>9</v>
      </c>
      <c r="D6548" s="3">
        <f t="shared" si="614"/>
        <v>29</v>
      </c>
      <c r="E6548" s="4">
        <f t="shared" si="615"/>
        <v>19</v>
      </c>
      <c r="F6548" s="4">
        <f t="shared" si="616"/>
        <v>1</v>
      </c>
      <c r="G6548" s="4" t="str">
        <f t="shared" si="617"/>
        <v>Sum</v>
      </c>
      <c r="H6548" s="4" t="str">
        <f t="shared" si="618"/>
        <v>Off</v>
      </c>
      <c r="I6548">
        <v>1127872598</v>
      </c>
      <c r="J6548" t="s">
        <v>26</v>
      </c>
      <c r="K6548">
        <v>32.18</v>
      </c>
      <c r="L6548">
        <v>36.570197</v>
      </c>
      <c r="M6548">
        <v>4.6821659999999996</v>
      </c>
      <c r="N6548">
        <v>-0.29196899999999998</v>
      </c>
    </row>
    <row r="6549" spans="1:14" x14ac:dyDescent="0.3">
      <c r="A6549" s="1">
        <v>43738</v>
      </c>
      <c r="B6549" s="1">
        <v>43737.833333333336</v>
      </c>
      <c r="C6549" s="3">
        <f t="shared" si="613"/>
        <v>9</v>
      </c>
      <c r="D6549" s="3">
        <f t="shared" si="614"/>
        <v>29</v>
      </c>
      <c r="E6549" s="4">
        <f t="shared" si="615"/>
        <v>20</v>
      </c>
      <c r="F6549" s="4">
        <f t="shared" si="616"/>
        <v>1</v>
      </c>
      <c r="G6549" s="4" t="str">
        <f t="shared" si="617"/>
        <v>Sum</v>
      </c>
      <c r="H6549" s="4" t="str">
        <f t="shared" si="618"/>
        <v>Off</v>
      </c>
      <c r="I6549">
        <v>1127872598</v>
      </c>
      <c r="J6549" t="s">
        <v>26</v>
      </c>
      <c r="K6549">
        <v>29.27</v>
      </c>
      <c r="L6549">
        <v>34.133125999999997</v>
      </c>
      <c r="M6549">
        <v>5.0669300000000002</v>
      </c>
      <c r="N6549">
        <v>-0.20380400000000001</v>
      </c>
    </row>
    <row r="6550" spans="1:14" x14ac:dyDescent="0.3">
      <c r="A6550" s="1">
        <v>43738.041666666664</v>
      </c>
      <c r="B6550" s="1">
        <v>43737.875</v>
      </c>
      <c r="C6550" s="3">
        <f t="shared" si="613"/>
        <v>9</v>
      </c>
      <c r="D6550" s="3">
        <f t="shared" si="614"/>
        <v>29</v>
      </c>
      <c r="E6550" s="4">
        <f t="shared" si="615"/>
        <v>21</v>
      </c>
      <c r="F6550" s="4">
        <f t="shared" si="616"/>
        <v>1</v>
      </c>
      <c r="G6550" s="4" t="str">
        <f t="shared" si="617"/>
        <v>Sum</v>
      </c>
      <c r="H6550" s="4" t="str">
        <f t="shared" si="618"/>
        <v>Off</v>
      </c>
      <c r="I6550">
        <v>1127872598</v>
      </c>
      <c r="J6550" t="s">
        <v>26</v>
      </c>
      <c r="K6550">
        <v>23.31</v>
      </c>
      <c r="L6550">
        <v>27.329943</v>
      </c>
      <c r="M6550">
        <v>4.0480980000000004</v>
      </c>
      <c r="N6550">
        <v>-2.8154999999999999E-2</v>
      </c>
    </row>
    <row r="6551" spans="1:14" x14ac:dyDescent="0.3">
      <c r="A6551" s="1">
        <v>43738.083333333336</v>
      </c>
      <c r="B6551" s="1">
        <v>43737.916666666664</v>
      </c>
      <c r="C6551" s="3">
        <f t="shared" si="613"/>
        <v>9</v>
      </c>
      <c r="D6551" s="3">
        <f t="shared" si="614"/>
        <v>29</v>
      </c>
      <c r="E6551" s="4">
        <f t="shared" si="615"/>
        <v>22</v>
      </c>
      <c r="F6551" s="4">
        <f t="shared" si="616"/>
        <v>1</v>
      </c>
      <c r="G6551" s="4" t="str">
        <f t="shared" si="617"/>
        <v>Sum</v>
      </c>
      <c r="H6551" s="4" t="str">
        <f t="shared" si="618"/>
        <v>Off</v>
      </c>
      <c r="I6551">
        <v>1127872598</v>
      </c>
      <c r="J6551" t="s">
        <v>26</v>
      </c>
      <c r="K6551">
        <v>22</v>
      </c>
      <c r="L6551">
        <v>25.652439000000001</v>
      </c>
      <c r="M6551">
        <v>3.701972</v>
      </c>
      <c r="N6551">
        <v>-4.9533000000000001E-2</v>
      </c>
    </row>
    <row r="6552" spans="1:14" x14ac:dyDescent="0.3">
      <c r="A6552" s="1">
        <v>43738.125</v>
      </c>
      <c r="B6552" s="1">
        <v>43737.958333333336</v>
      </c>
      <c r="C6552" s="3">
        <f t="shared" si="613"/>
        <v>9</v>
      </c>
      <c r="D6552" s="3">
        <f t="shared" si="614"/>
        <v>29</v>
      </c>
      <c r="E6552" s="4">
        <f t="shared" si="615"/>
        <v>23</v>
      </c>
      <c r="F6552" s="4">
        <f t="shared" si="616"/>
        <v>1</v>
      </c>
      <c r="G6552" s="4" t="str">
        <f t="shared" si="617"/>
        <v>Sum</v>
      </c>
      <c r="H6552" s="4" t="str">
        <f t="shared" si="618"/>
        <v>Off</v>
      </c>
      <c r="I6552">
        <v>1127872598</v>
      </c>
      <c r="J6552" t="s">
        <v>26</v>
      </c>
      <c r="K6552">
        <v>17.73</v>
      </c>
      <c r="L6552">
        <v>20.9541</v>
      </c>
      <c r="M6552">
        <v>3.1601129999999999</v>
      </c>
      <c r="N6552">
        <v>6.3987000000000002E-2</v>
      </c>
    </row>
    <row r="6553" spans="1:14" x14ac:dyDescent="0.3">
      <c r="A6553" s="1">
        <v>43738.166666666664</v>
      </c>
      <c r="B6553" s="1">
        <v>43738</v>
      </c>
      <c r="C6553" s="3">
        <f t="shared" si="613"/>
        <v>9</v>
      </c>
      <c r="D6553" s="3">
        <f t="shared" si="614"/>
        <v>30</v>
      </c>
      <c r="E6553" s="4">
        <f t="shared" si="615"/>
        <v>0</v>
      </c>
      <c r="F6553" s="4">
        <f t="shared" si="616"/>
        <v>2</v>
      </c>
      <c r="G6553" s="4" t="str">
        <f t="shared" si="617"/>
        <v>Sum</v>
      </c>
      <c r="H6553" s="4" t="str">
        <f t="shared" si="618"/>
        <v>Off</v>
      </c>
      <c r="I6553">
        <v>1127872598</v>
      </c>
      <c r="J6553" t="s">
        <v>26</v>
      </c>
      <c r="K6553">
        <v>16.34</v>
      </c>
      <c r="L6553">
        <v>19.732619</v>
      </c>
      <c r="M6553">
        <v>3.3782450000000002</v>
      </c>
      <c r="N6553">
        <v>1.4374E-2</v>
      </c>
    </row>
    <row r="6554" spans="1:14" x14ac:dyDescent="0.3">
      <c r="A6554" s="1">
        <v>43738.208333333336</v>
      </c>
      <c r="B6554" s="1">
        <v>43738.041666666664</v>
      </c>
      <c r="C6554" s="3">
        <f t="shared" si="613"/>
        <v>9</v>
      </c>
      <c r="D6554" s="3">
        <f t="shared" si="614"/>
        <v>30</v>
      </c>
      <c r="E6554" s="4">
        <f t="shared" si="615"/>
        <v>1</v>
      </c>
      <c r="F6554" s="4">
        <f t="shared" si="616"/>
        <v>2</v>
      </c>
      <c r="G6554" s="4" t="str">
        <f t="shared" si="617"/>
        <v>Sum</v>
      </c>
      <c r="H6554" s="4" t="str">
        <f t="shared" si="618"/>
        <v>Off</v>
      </c>
      <c r="I6554">
        <v>1127872598</v>
      </c>
      <c r="J6554" t="s">
        <v>26</v>
      </c>
      <c r="K6554">
        <v>15.98</v>
      </c>
      <c r="L6554">
        <v>19.671119999999998</v>
      </c>
      <c r="M6554">
        <v>3.5651799999999998</v>
      </c>
      <c r="N6554">
        <v>0.12594</v>
      </c>
    </row>
    <row r="6555" spans="1:14" x14ac:dyDescent="0.3">
      <c r="A6555" s="1">
        <v>43738.25</v>
      </c>
      <c r="B6555" s="1">
        <v>43738.083333333336</v>
      </c>
      <c r="C6555" s="3">
        <f t="shared" si="613"/>
        <v>9</v>
      </c>
      <c r="D6555" s="3">
        <f t="shared" si="614"/>
        <v>30</v>
      </c>
      <c r="E6555" s="4">
        <f t="shared" si="615"/>
        <v>2</v>
      </c>
      <c r="F6555" s="4">
        <f t="shared" si="616"/>
        <v>2</v>
      </c>
      <c r="G6555" s="4" t="str">
        <f t="shared" si="617"/>
        <v>Sum</v>
      </c>
      <c r="H6555" s="4" t="str">
        <f t="shared" si="618"/>
        <v>Off</v>
      </c>
      <c r="I6555">
        <v>1127872598</v>
      </c>
      <c r="J6555" t="s">
        <v>26</v>
      </c>
      <c r="K6555">
        <v>14.42</v>
      </c>
      <c r="L6555">
        <v>18.050637999999999</v>
      </c>
      <c r="M6555">
        <v>3.5003880000000001</v>
      </c>
      <c r="N6555">
        <v>0.13025</v>
      </c>
    </row>
    <row r="6556" spans="1:14" x14ac:dyDescent="0.3">
      <c r="A6556" s="1">
        <v>43738.291666666664</v>
      </c>
      <c r="B6556" s="1">
        <v>43738.125</v>
      </c>
      <c r="C6556" s="3">
        <f t="shared" si="613"/>
        <v>9</v>
      </c>
      <c r="D6556" s="3">
        <f t="shared" si="614"/>
        <v>30</v>
      </c>
      <c r="E6556" s="4">
        <f t="shared" si="615"/>
        <v>3</v>
      </c>
      <c r="F6556" s="4">
        <f t="shared" si="616"/>
        <v>2</v>
      </c>
      <c r="G6556" s="4" t="str">
        <f t="shared" si="617"/>
        <v>Sum</v>
      </c>
      <c r="H6556" s="4" t="str">
        <f t="shared" si="618"/>
        <v>Off</v>
      </c>
      <c r="I6556">
        <v>1127872598</v>
      </c>
      <c r="J6556" t="s">
        <v>26</v>
      </c>
      <c r="K6556">
        <v>13.87</v>
      </c>
      <c r="L6556">
        <v>17.786432000000001</v>
      </c>
      <c r="M6556">
        <v>3.7962989999999999</v>
      </c>
      <c r="N6556">
        <v>0.120133</v>
      </c>
    </row>
    <row r="6557" spans="1:14" x14ac:dyDescent="0.3">
      <c r="A6557" s="1">
        <v>43738.333333333336</v>
      </c>
      <c r="B6557" s="1">
        <v>43738.166666666664</v>
      </c>
      <c r="C6557" s="3">
        <f t="shared" si="613"/>
        <v>9</v>
      </c>
      <c r="D6557" s="3">
        <f t="shared" si="614"/>
        <v>30</v>
      </c>
      <c r="E6557" s="4">
        <f t="shared" si="615"/>
        <v>4</v>
      </c>
      <c r="F6557" s="4">
        <f t="shared" si="616"/>
        <v>2</v>
      </c>
      <c r="G6557" s="4" t="str">
        <f t="shared" si="617"/>
        <v>Sum</v>
      </c>
      <c r="H6557" s="4" t="str">
        <f t="shared" si="618"/>
        <v>Off</v>
      </c>
      <c r="I6557">
        <v>1127872598</v>
      </c>
      <c r="J6557" t="s">
        <v>26</v>
      </c>
      <c r="K6557">
        <v>14.35</v>
      </c>
      <c r="L6557">
        <v>18.245428</v>
      </c>
      <c r="M6557">
        <v>3.774257</v>
      </c>
      <c r="N6557">
        <v>0.121171</v>
      </c>
    </row>
    <row r="6558" spans="1:14" x14ac:dyDescent="0.3">
      <c r="A6558" s="1">
        <v>43738.375</v>
      </c>
      <c r="B6558" s="1">
        <v>43738.208333333336</v>
      </c>
      <c r="C6558" s="3">
        <f t="shared" si="613"/>
        <v>9</v>
      </c>
      <c r="D6558" s="3">
        <f t="shared" si="614"/>
        <v>30</v>
      </c>
      <c r="E6558" s="4">
        <f t="shared" si="615"/>
        <v>5</v>
      </c>
      <c r="F6558" s="4">
        <f t="shared" si="616"/>
        <v>2</v>
      </c>
      <c r="G6558" s="4" t="str">
        <f t="shared" si="617"/>
        <v>Sum</v>
      </c>
      <c r="H6558" s="4" t="str">
        <f t="shared" si="618"/>
        <v>Off</v>
      </c>
      <c r="I6558">
        <v>1127872598</v>
      </c>
      <c r="J6558" t="s">
        <v>26</v>
      </c>
      <c r="K6558">
        <v>15.9</v>
      </c>
      <c r="L6558">
        <v>19.898586000000002</v>
      </c>
      <c r="M6558">
        <v>3.8936139999999999</v>
      </c>
      <c r="N6558">
        <v>0.104972</v>
      </c>
    </row>
    <row r="6559" spans="1:14" x14ac:dyDescent="0.3">
      <c r="A6559" s="1">
        <v>43738.416666666664</v>
      </c>
      <c r="B6559" s="1">
        <v>43738.25</v>
      </c>
      <c r="C6559" s="3">
        <f t="shared" si="613"/>
        <v>9</v>
      </c>
      <c r="D6559" s="3">
        <f t="shared" si="614"/>
        <v>30</v>
      </c>
      <c r="E6559" s="4">
        <f t="shared" si="615"/>
        <v>6</v>
      </c>
      <c r="F6559" s="4">
        <f t="shared" si="616"/>
        <v>2</v>
      </c>
      <c r="G6559" s="4" t="str">
        <f t="shared" si="617"/>
        <v>Sum</v>
      </c>
      <c r="H6559" s="4" t="str">
        <f t="shared" si="618"/>
        <v>Off</v>
      </c>
      <c r="I6559">
        <v>1127872598</v>
      </c>
      <c r="J6559" t="s">
        <v>26</v>
      </c>
      <c r="K6559">
        <v>20.010000000000002</v>
      </c>
      <c r="L6559">
        <v>24.156566000000002</v>
      </c>
      <c r="M6559">
        <v>3.9942410000000002</v>
      </c>
      <c r="N6559">
        <v>0.15232499999999999</v>
      </c>
    </row>
    <row r="6560" spans="1:14" x14ac:dyDescent="0.3">
      <c r="A6560" s="1">
        <v>43738.458333333336</v>
      </c>
      <c r="B6560" s="1">
        <v>43738.291666666664</v>
      </c>
      <c r="C6560" s="3">
        <f t="shared" si="613"/>
        <v>9</v>
      </c>
      <c r="D6560" s="3">
        <f t="shared" si="614"/>
        <v>30</v>
      </c>
      <c r="E6560" s="4">
        <f t="shared" si="615"/>
        <v>7</v>
      </c>
      <c r="F6560" s="4">
        <f t="shared" si="616"/>
        <v>2</v>
      </c>
      <c r="G6560" s="4" t="str">
        <f t="shared" si="617"/>
        <v>Sum</v>
      </c>
      <c r="H6560" s="4" t="str">
        <f t="shared" si="618"/>
        <v>Off</v>
      </c>
      <c r="I6560">
        <v>1127872598</v>
      </c>
      <c r="J6560" t="s">
        <v>26</v>
      </c>
      <c r="K6560">
        <v>21.18</v>
      </c>
      <c r="L6560">
        <v>24.796422</v>
      </c>
      <c r="M6560">
        <v>3.557156</v>
      </c>
      <c r="N6560">
        <v>5.9265999999999999E-2</v>
      </c>
    </row>
    <row r="6561" spans="1:14" x14ac:dyDescent="0.3">
      <c r="A6561" s="1">
        <v>43738.5</v>
      </c>
      <c r="B6561" s="1">
        <v>43738.333333333336</v>
      </c>
      <c r="C6561" s="3">
        <f t="shared" si="613"/>
        <v>9</v>
      </c>
      <c r="D6561" s="3">
        <f t="shared" si="614"/>
        <v>30</v>
      </c>
      <c r="E6561" s="4">
        <f t="shared" si="615"/>
        <v>8</v>
      </c>
      <c r="F6561" s="4">
        <f t="shared" si="616"/>
        <v>2</v>
      </c>
      <c r="G6561" s="4" t="str">
        <f t="shared" si="617"/>
        <v>Sum</v>
      </c>
      <c r="H6561" s="4" t="str">
        <f t="shared" si="618"/>
        <v>Off</v>
      </c>
      <c r="I6561">
        <v>1127872598</v>
      </c>
      <c r="J6561" t="s">
        <v>26</v>
      </c>
      <c r="K6561">
        <v>21.21</v>
      </c>
      <c r="L6561">
        <v>24.708777999999999</v>
      </c>
      <c r="M6561">
        <v>3.5514250000000001</v>
      </c>
      <c r="N6561">
        <v>-5.2646999999999999E-2</v>
      </c>
    </row>
    <row r="6562" spans="1:14" x14ac:dyDescent="0.3">
      <c r="A6562" s="1">
        <v>43738.541666666664</v>
      </c>
      <c r="B6562" s="1">
        <v>43738.375</v>
      </c>
      <c r="C6562" s="3">
        <f t="shared" si="613"/>
        <v>9</v>
      </c>
      <c r="D6562" s="3">
        <f t="shared" si="614"/>
        <v>30</v>
      </c>
      <c r="E6562" s="4">
        <f t="shared" si="615"/>
        <v>9</v>
      </c>
      <c r="F6562" s="4">
        <f t="shared" si="616"/>
        <v>2</v>
      </c>
      <c r="G6562" s="4" t="str">
        <f t="shared" si="617"/>
        <v>Sum</v>
      </c>
      <c r="H6562" s="4" t="str">
        <f t="shared" si="618"/>
        <v>Off</v>
      </c>
      <c r="I6562">
        <v>1127872598</v>
      </c>
      <c r="J6562" t="s">
        <v>26</v>
      </c>
      <c r="K6562">
        <v>24.08</v>
      </c>
      <c r="L6562">
        <v>28.230972000000001</v>
      </c>
      <c r="M6562">
        <v>4.2051059999999998</v>
      </c>
      <c r="N6562">
        <v>-5.4134000000000002E-2</v>
      </c>
    </row>
    <row r="6563" spans="1:14" x14ac:dyDescent="0.3">
      <c r="A6563" s="1">
        <v>43738.583333333336</v>
      </c>
      <c r="B6563" s="1">
        <v>43738.416666666664</v>
      </c>
      <c r="C6563" s="3">
        <f t="shared" si="613"/>
        <v>9</v>
      </c>
      <c r="D6563" s="3">
        <f t="shared" si="614"/>
        <v>30</v>
      </c>
      <c r="E6563" s="4">
        <f t="shared" si="615"/>
        <v>10</v>
      </c>
      <c r="F6563" s="4">
        <f t="shared" si="616"/>
        <v>2</v>
      </c>
      <c r="G6563" s="4" t="str">
        <f t="shared" si="617"/>
        <v>Sum</v>
      </c>
      <c r="H6563" s="4" t="str">
        <f t="shared" si="618"/>
        <v>On</v>
      </c>
      <c r="I6563">
        <v>1127872598</v>
      </c>
      <c r="J6563" t="s">
        <v>26</v>
      </c>
      <c r="K6563">
        <v>25.21</v>
      </c>
      <c r="L6563">
        <v>29.896128999999998</v>
      </c>
      <c r="M6563">
        <v>4.7365810000000002</v>
      </c>
      <c r="N6563">
        <v>-5.0451999999999997E-2</v>
      </c>
    </row>
    <row r="6564" spans="1:14" x14ac:dyDescent="0.3">
      <c r="A6564" s="1">
        <v>43738.625</v>
      </c>
      <c r="B6564" s="1">
        <v>43738.458333333336</v>
      </c>
      <c r="C6564" s="3">
        <f t="shared" si="613"/>
        <v>9</v>
      </c>
      <c r="D6564" s="3">
        <f t="shared" si="614"/>
        <v>30</v>
      </c>
      <c r="E6564" s="4">
        <f t="shared" si="615"/>
        <v>11</v>
      </c>
      <c r="F6564" s="4">
        <f t="shared" si="616"/>
        <v>2</v>
      </c>
      <c r="G6564" s="4" t="str">
        <f t="shared" si="617"/>
        <v>Sum</v>
      </c>
      <c r="H6564" s="4" t="str">
        <f t="shared" si="618"/>
        <v>On</v>
      </c>
      <c r="I6564">
        <v>1127872598</v>
      </c>
      <c r="J6564" t="s">
        <v>26</v>
      </c>
      <c r="K6564">
        <v>30.27</v>
      </c>
      <c r="L6564">
        <v>36.080388999999997</v>
      </c>
      <c r="M6564">
        <v>5.6753499999999999</v>
      </c>
      <c r="N6564">
        <v>0.13503899999999999</v>
      </c>
    </row>
    <row r="6565" spans="1:14" x14ac:dyDescent="0.3">
      <c r="A6565" s="1">
        <v>43738.666666666664</v>
      </c>
      <c r="B6565" s="1">
        <v>43738.5</v>
      </c>
      <c r="C6565" s="3">
        <f t="shared" si="613"/>
        <v>9</v>
      </c>
      <c r="D6565" s="3">
        <f t="shared" si="614"/>
        <v>30</v>
      </c>
      <c r="E6565" s="4">
        <f t="shared" si="615"/>
        <v>12</v>
      </c>
      <c r="F6565" s="4">
        <f t="shared" si="616"/>
        <v>2</v>
      </c>
      <c r="G6565" s="4" t="str">
        <f t="shared" si="617"/>
        <v>Sum</v>
      </c>
      <c r="H6565" s="4" t="str">
        <f t="shared" si="618"/>
        <v>On</v>
      </c>
      <c r="I6565">
        <v>1127872598</v>
      </c>
      <c r="J6565" t="s">
        <v>26</v>
      </c>
      <c r="K6565">
        <v>32.53</v>
      </c>
      <c r="L6565">
        <v>37.257181000000003</v>
      </c>
      <c r="M6565">
        <v>4.8006679999999999</v>
      </c>
      <c r="N6565">
        <v>-7.3486999999999997E-2</v>
      </c>
    </row>
    <row r="6566" spans="1:14" x14ac:dyDescent="0.3">
      <c r="A6566" s="1">
        <v>43738.708333333336</v>
      </c>
      <c r="B6566" s="1">
        <v>43738.541666666664</v>
      </c>
      <c r="C6566" s="3">
        <f t="shared" si="613"/>
        <v>9</v>
      </c>
      <c r="D6566" s="3">
        <f t="shared" si="614"/>
        <v>30</v>
      </c>
      <c r="E6566" s="4">
        <f t="shared" si="615"/>
        <v>13</v>
      </c>
      <c r="F6566" s="4">
        <f t="shared" si="616"/>
        <v>2</v>
      </c>
      <c r="G6566" s="4" t="str">
        <f t="shared" si="617"/>
        <v>Sum</v>
      </c>
      <c r="H6566" s="4" t="str">
        <f t="shared" si="618"/>
        <v>On</v>
      </c>
      <c r="I6566">
        <v>1127872598</v>
      </c>
      <c r="J6566" t="s">
        <v>26</v>
      </c>
      <c r="K6566">
        <v>35.619999999999997</v>
      </c>
      <c r="L6566">
        <v>42.326329999999999</v>
      </c>
      <c r="M6566">
        <v>6.5836949999999996</v>
      </c>
      <c r="N6566">
        <v>0.12263499999999999</v>
      </c>
    </row>
    <row r="6567" spans="1:14" x14ac:dyDescent="0.3">
      <c r="A6567" s="1">
        <v>43738.75</v>
      </c>
      <c r="B6567" s="1">
        <v>43738.583333333336</v>
      </c>
      <c r="C6567" s="3">
        <f t="shared" si="613"/>
        <v>9</v>
      </c>
      <c r="D6567" s="3">
        <f t="shared" si="614"/>
        <v>30</v>
      </c>
      <c r="E6567" s="4">
        <f t="shared" si="615"/>
        <v>14</v>
      </c>
      <c r="F6567" s="4">
        <f t="shared" si="616"/>
        <v>2</v>
      </c>
      <c r="G6567" s="4" t="str">
        <f t="shared" si="617"/>
        <v>Sum</v>
      </c>
      <c r="H6567" s="4" t="str">
        <f t="shared" si="618"/>
        <v>On</v>
      </c>
      <c r="I6567">
        <v>1127872598</v>
      </c>
      <c r="J6567" t="s">
        <v>26</v>
      </c>
      <c r="K6567">
        <v>41.04</v>
      </c>
      <c r="L6567">
        <v>48.747945000000001</v>
      </c>
      <c r="M6567">
        <v>7.3270210000000002</v>
      </c>
      <c r="N6567">
        <v>0.38092399999999998</v>
      </c>
    </row>
    <row r="6568" spans="1:14" x14ac:dyDescent="0.3">
      <c r="A6568" s="1">
        <v>43738.791666666664</v>
      </c>
      <c r="B6568" s="1">
        <v>43738.625</v>
      </c>
      <c r="C6568" s="3">
        <f t="shared" si="613"/>
        <v>9</v>
      </c>
      <c r="D6568" s="3">
        <f t="shared" si="614"/>
        <v>30</v>
      </c>
      <c r="E6568" s="4">
        <f t="shared" si="615"/>
        <v>15</v>
      </c>
      <c r="F6568" s="4">
        <f t="shared" si="616"/>
        <v>2</v>
      </c>
      <c r="G6568" s="4" t="str">
        <f t="shared" si="617"/>
        <v>Sum</v>
      </c>
      <c r="H6568" s="4" t="str">
        <f t="shared" si="618"/>
        <v>On</v>
      </c>
      <c r="I6568">
        <v>1127872598</v>
      </c>
      <c r="J6568" t="s">
        <v>26</v>
      </c>
      <c r="K6568">
        <v>48.78</v>
      </c>
      <c r="L6568">
        <v>57.089458</v>
      </c>
      <c r="M6568">
        <v>7.803655</v>
      </c>
      <c r="N6568">
        <v>0.505803</v>
      </c>
    </row>
    <row r="6569" spans="1:14" x14ac:dyDescent="0.3">
      <c r="A6569" s="1">
        <v>43738.833333333336</v>
      </c>
      <c r="B6569" s="1">
        <v>43738.666666666664</v>
      </c>
      <c r="C6569" s="3">
        <f t="shared" si="613"/>
        <v>9</v>
      </c>
      <c r="D6569" s="3">
        <f t="shared" si="614"/>
        <v>30</v>
      </c>
      <c r="E6569" s="4">
        <f t="shared" si="615"/>
        <v>16</v>
      </c>
      <c r="F6569" s="4">
        <f t="shared" si="616"/>
        <v>2</v>
      </c>
      <c r="G6569" s="4" t="str">
        <f t="shared" si="617"/>
        <v>Sum</v>
      </c>
      <c r="H6569" s="4" t="str">
        <f t="shared" si="618"/>
        <v>On</v>
      </c>
      <c r="I6569">
        <v>1127872598</v>
      </c>
      <c r="J6569" t="s">
        <v>26</v>
      </c>
      <c r="K6569">
        <v>55.79</v>
      </c>
      <c r="L6569">
        <v>67.846024999999997</v>
      </c>
      <c r="M6569">
        <v>11.561638</v>
      </c>
      <c r="N6569">
        <v>0.49438700000000002</v>
      </c>
    </row>
    <row r="6570" spans="1:14" x14ac:dyDescent="0.3">
      <c r="A6570" s="1">
        <v>43738.875</v>
      </c>
      <c r="B6570" s="1">
        <v>43738.708333333336</v>
      </c>
      <c r="C6570" s="3">
        <f t="shared" si="613"/>
        <v>9</v>
      </c>
      <c r="D6570" s="3">
        <f t="shared" si="614"/>
        <v>30</v>
      </c>
      <c r="E6570" s="4">
        <f t="shared" si="615"/>
        <v>17</v>
      </c>
      <c r="F6570" s="4">
        <f t="shared" si="616"/>
        <v>2</v>
      </c>
      <c r="G6570" s="4" t="str">
        <f t="shared" si="617"/>
        <v>Sum</v>
      </c>
      <c r="H6570" s="4" t="str">
        <f t="shared" si="618"/>
        <v>On</v>
      </c>
      <c r="I6570">
        <v>1127872598</v>
      </c>
      <c r="J6570" t="s">
        <v>26</v>
      </c>
      <c r="K6570">
        <v>47.83</v>
      </c>
      <c r="L6570">
        <v>57.824683999999998</v>
      </c>
      <c r="M6570">
        <v>9.5415229999999998</v>
      </c>
      <c r="N6570">
        <v>0.45316099999999998</v>
      </c>
    </row>
    <row r="6571" spans="1:14" x14ac:dyDescent="0.3">
      <c r="A6571" s="1">
        <v>43738.916666666664</v>
      </c>
      <c r="B6571" s="1">
        <v>43738.75</v>
      </c>
      <c r="C6571" s="3">
        <f t="shared" si="613"/>
        <v>9</v>
      </c>
      <c r="D6571" s="3">
        <f t="shared" si="614"/>
        <v>30</v>
      </c>
      <c r="E6571" s="4">
        <f t="shared" si="615"/>
        <v>18</v>
      </c>
      <c r="F6571" s="4">
        <f t="shared" si="616"/>
        <v>2</v>
      </c>
      <c r="G6571" s="4" t="str">
        <f t="shared" si="617"/>
        <v>Sum</v>
      </c>
      <c r="H6571" s="4" t="str">
        <f t="shared" si="618"/>
        <v>On</v>
      </c>
      <c r="I6571">
        <v>1127872598</v>
      </c>
      <c r="J6571" t="s">
        <v>26</v>
      </c>
      <c r="K6571">
        <v>34.729999999999997</v>
      </c>
      <c r="L6571">
        <v>41.469949999999997</v>
      </c>
      <c r="M6571">
        <v>6.5638319999999997</v>
      </c>
      <c r="N6571">
        <v>0.176118</v>
      </c>
    </row>
    <row r="6572" spans="1:14" x14ac:dyDescent="0.3">
      <c r="A6572" s="1">
        <v>43738.958333333336</v>
      </c>
      <c r="B6572" s="1">
        <v>43738.791666666664</v>
      </c>
      <c r="C6572" s="3">
        <f t="shared" si="613"/>
        <v>9</v>
      </c>
      <c r="D6572" s="3">
        <f t="shared" si="614"/>
        <v>30</v>
      </c>
      <c r="E6572" s="4">
        <f t="shared" si="615"/>
        <v>19</v>
      </c>
      <c r="F6572" s="4">
        <f t="shared" si="616"/>
        <v>2</v>
      </c>
      <c r="G6572" s="4" t="str">
        <f t="shared" si="617"/>
        <v>Sum</v>
      </c>
      <c r="H6572" s="4" t="str">
        <f t="shared" si="618"/>
        <v>On</v>
      </c>
      <c r="I6572">
        <v>1127872598</v>
      </c>
      <c r="J6572" t="s">
        <v>26</v>
      </c>
      <c r="K6572">
        <v>36.46</v>
      </c>
      <c r="L6572">
        <v>41.835062000000001</v>
      </c>
      <c r="M6572">
        <v>5.3413389999999996</v>
      </c>
      <c r="N6572">
        <v>3.3723000000000003E-2</v>
      </c>
    </row>
    <row r="6573" spans="1:14" x14ac:dyDescent="0.3">
      <c r="A6573" s="1">
        <v>43739</v>
      </c>
      <c r="B6573" s="1">
        <v>43738.833333333336</v>
      </c>
      <c r="C6573" s="3">
        <f t="shared" si="613"/>
        <v>9</v>
      </c>
      <c r="D6573" s="3">
        <f t="shared" si="614"/>
        <v>30</v>
      </c>
      <c r="E6573" s="4">
        <f t="shared" si="615"/>
        <v>20</v>
      </c>
      <c r="F6573" s="4">
        <f t="shared" si="616"/>
        <v>2</v>
      </c>
      <c r="G6573" s="4" t="str">
        <f t="shared" si="617"/>
        <v>Sum</v>
      </c>
      <c r="H6573" s="4" t="str">
        <f t="shared" si="618"/>
        <v>On</v>
      </c>
      <c r="I6573">
        <v>1127872598</v>
      </c>
      <c r="J6573" t="s">
        <v>26</v>
      </c>
      <c r="K6573">
        <v>35.21</v>
      </c>
      <c r="L6573">
        <v>42.542338999999998</v>
      </c>
      <c r="M6573">
        <v>7.2266859999999999</v>
      </c>
      <c r="N6573">
        <v>0.105653</v>
      </c>
    </row>
    <row r="6574" spans="1:14" x14ac:dyDescent="0.3">
      <c r="A6574" s="1">
        <v>43739.041666666664</v>
      </c>
      <c r="B6574" s="1">
        <v>43738.875</v>
      </c>
      <c r="C6574" s="3">
        <f t="shared" si="613"/>
        <v>9</v>
      </c>
      <c r="D6574" s="3">
        <f t="shared" si="614"/>
        <v>30</v>
      </c>
      <c r="E6574" s="4">
        <f t="shared" si="615"/>
        <v>21</v>
      </c>
      <c r="F6574" s="4">
        <f t="shared" si="616"/>
        <v>2</v>
      </c>
      <c r="G6574" s="4" t="str">
        <f t="shared" si="617"/>
        <v>Sum</v>
      </c>
      <c r="H6574" s="4" t="str">
        <f t="shared" si="618"/>
        <v>On</v>
      </c>
      <c r="I6574">
        <v>1127872598</v>
      </c>
      <c r="J6574" t="s">
        <v>26</v>
      </c>
      <c r="K6574">
        <v>27.48</v>
      </c>
      <c r="L6574">
        <v>33.622034999999997</v>
      </c>
      <c r="M6574">
        <v>5.9240380000000004</v>
      </c>
      <c r="N6574">
        <v>0.217997</v>
      </c>
    </row>
    <row r="6575" spans="1:14" x14ac:dyDescent="0.3">
      <c r="A6575" s="1">
        <v>43739.083333333336</v>
      </c>
      <c r="B6575" s="1">
        <v>43738.916666666664</v>
      </c>
      <c r="C6575" s="3">
        <f t="shared" si="613"/>
        <v>9</v>
      </c>
      <c r="D6575" s="3">
        <f t="shared" si="614"/>
        <v>30</v>
      </c>
      <c r="E6575" s="4">
        <f t="shared" si="615"/>
        <v>22</v>
      </c>
      <c r="F6575" s="4">
        <f t="shared" si="616"/>
        <v>2</v>
      </c>
      <c r="G6575" s="4" t="str">
        <f t="shared" si="617"/>
        <v>Sum</v>
      </c>
      <c r="H6575" s="4" t="str">
        <f t="shared" si="618"/>
        <v>Off</v>
      </c>
      <c r="I6575">
        <v>1127872598</v>
      </c>
      <c r="J6575" t="s">
        <v>26</v>
      </c>
      <c r="K6575">
        <v>22.74</v>
      </c>
      <c r="L6575">
        <v>26.946556999999999</v>
      </c>
      <c r="M6575">
        <v>3.9958680000000002</v>
      </c>
      <c r="N6575">
        <v>0.21068899999999999</v>
      </c>
    </row>
    <row r="6576" spans="1:14" x14ac:dyDescent="0.3">
      <c r="A6576" s="1">
        <v>43739.125</v>
      </c>
      <c r="B6576" s="1">
        <v>43738.958333333336</v>
      </c>
      <c r="C6576" s="3">
        <f t="shared" si="613"/>
        <v>9</v>
      </c>
      <c r="D6576" s="3">
        <f t="shared" si="614"/>
        <v>30</v>
      </c>
      <c r="E6576" s="4">
        <f t="shared" si="615"/>
        <v>23</v>
      </c>
      <c r="F6576" s="4">
        <f t="shared" si="616"/>
        <v>2</v>
      </c>
      <c r="G6576" s="4" t="str">
        <f t="shared" si="617"/>
        <v>Sum</v>
      </c>
      <c r="H6576" s="4" t="str">
        <f t="shared" si="618"/>
        <v>Off</v>
      </c>
      <c r="I6576">
        <v>1127872598</v>
      </c>
      <c r="J6576" t="s">
        <v>26</v>
      </c>
      <c r="K6576">
        <v>19.27</v>
      </c>
      <c r="L6576">
        <v>22.545960999999998</v>
      </c>
      <c r="M6576">
        <v>3.142522</v>
      </c>
      <c r="N6576">
        <v>0.133439</v>
      </c>
    </row>
    <row r="6577" spans="1:14" x14ac:dyDescent="0.3">
      <c r="A6577" s="1">
        <v>43739.166666666664</v>
      </c>
      <c r="B6577" s="1">
        <v>43739</v>
      </c>
      <c r="C6577" s="3">
        <f t="shared" si="613"/>
        <v>10</v>
      </c>
      <c r="D6577" s="3">
        <f t="shared" si="614"/>
        <v>1</v>
      </c>
      <c r="E6577" s="4">
        <f t="shared" si="615"/>
        <v>0</v>
      </c>
      <c r="F6577" s="4">
        <f t="shared" si="616"/>
        <v>3</v>
      </c>
      <c r="G6577" s="4" t="str">
        <f t="shared" si="617"/>
        <v>Win</v>
      </c>
      <c r="H6577" s="4" t="str">
        <f t="shared" si="618"/>
        <v>Off</v>
      </c>
      <c r="I6577">
        <v>1127872598</v>
      </c>
      <c r="J6577" t="s">
        <v>26</v>
      </c>
      <c r="K6577">
        <v>17.260000000000002</v>
      </c>
      <c r="L6577">
        <v>20.526001999999998</v>
      </c>
      <c r="M6577">
        <v>3.1001180000000002</v>
      </c>
      <c r="N6577">
        <v>0.165884</v>
      </c>
    </row>
    <row r="6578" spans="1:14" x14ac:dyDescent="0.3">
      <c r="A6578" s="1">
        <v>43739.208333333336</v>
      </c>
      <c r="B6578" s="1">
        <v>43739.041666666664</v>
      </c>
      <c r="C6578" s="3">
        <f t="shared" si="613"/>
        <v>10</v>
      </c>
      <c r="D6578" s="3">
        <f t="shared" si="614"/>
        <v>1</v>
      </c>
      <c r="E6578" s="4">
        <f t="shared" si="615"/>
        <v>1</v>
      </c>
      <c r="F6578" s="4">
        <f t="shared" si="616"/>
        <v>3</v>
      </c>
      <c r="G6578" s="4" t="str">
        <f t="shared" si="617"/>
        <v>Win</v>
      </c>
      <c r="H6578" s="4" t="str">
        <f t="shared" si="618"/>
        <v>Off</v>
      </c>
      <c r="I6578">
        <v>1127872598</v>
      </c>
      <c r="J6578" t="s">
        <v>26</v>
      </c>
      <c r="K6578">
        <v>15.82</v>
      </c>
      <c r="L6578">
        <v>19.294255</v>
      </c>
      <c r="M6578">
        <v>3.3273269999999999</v>
      </c>
      <c r="N6578">
        <v>0.146928</v>
      </c>
    </row>
    <row r="6579" spans="1:14" x14ac:dyDescent="0.3">
      <c r="A6579" s="1">
        <v>43739.25</v>
      </c>
      <c r="B6579" s="1">
        <v>43739.083333333336</v>
      </c>
      <c r="C6579" s="3">
        <f t="shared" si="613"/>
        <v>10</v>
      </c>
      <c r="D6579" s="3">
        <f t="shared" si="614"/>
        <v>1</v>
      </c>
      <c r="E6579" s="4">
        <f t="shared" si="615"/>
        <v>2</v>
      </c>
      <c r="F6579" s="4">
        <f t="shared" si="616"/>
        <v>3</v>
      </c>
      <c r="G6579" s="4" t="str">
        <f t="shared" si="617"/>
        <v>Win</v>
      </c>
      <c r="H6579" s="4" t="str">
        <f t="shared" si="618"/>
        <v>Off</v>
      </c>
      <c r="I6579">
        <v>1127872598</v>
      </c>
      <c r="J6579" t="s">
        <v>26</v>
      </c>
      <c r="K6579">
        <v>14.82</v>
      </c>
      <c r="L6579">
        <v>18.246566000000001</v>
      </c>
      <c r="M6579">
        <v>3.2351049999999999</v>
      </c>
      <c r="N6579">
        <v>0.19146099999999999</v>
      </c>
    </row>
    <row r="6580" spans="1:14" x14ac:dyDescent="0.3">
      <c r="A6580" s="1">
        <v>43739.291666666664</v>
      </c>
      <c r="B6580" s="1">
        <v>43739.125</v>
      </c>
      <c r="C6580" s="3">
        <f t="shared" si="613"/>
        <v>10</v>
      </c>
      <c r="D6580" s="3">
        <f t="shared" si="614"/>
        <v>1</v>
      </c>
      <c r="E6580" s="4">
        <f t="shared" si="615"/>
        <v>3</v>
      </c>
      <c r="F6580" s="4">
        <f t="shared" si="616"/>
        <v>3</v>
      </c>
      <c r="G6580" s="4" t="str">
        <f t="shared" si="617"/>
        <v>Win</v>
      </c>
      <c r="H6580" s="4" t="str">
        <f t="shared" si="618"/>
        <v>Off</v>
      </c>
      <c r="I6580">
        <v>1127872598</v>
      </c>
      <c r="J6580" t="s">
        <v>26</v>
      </c>
      <c r="K6580">
        <v>14.65</v>
      </c>
      <c r="L6580">
        <v>18.280336999999999</v>
      </c>
      <c r="M6580">
        <v>3.456331</v>
      </c>
      <c r="N6580">
        <v>0.17400599999999999</v>
      </c>
    </row>
    <row r="6581" spans="1:14" x14ac:dyDescent="0.3">
      <c r="A6581" s="1">
        <v>43739.333333333336</v>
      </c>
      <c r="B6581" s="1">
        <v>43739.166666666664</v>
      </c>
      <c r="C6581" s="3">
        <f t="shared" si="613"/>
        <v>10</v>
      </c>
      <c r="D6581" s="3">
        <f t="shared" si="614"/>
        <v>1</v>
      </c>
      <c r="E6581" s="4">
        <f t="shared" si="615"/>
        <v>4</v>
      </c>
      <c r="F6581" s="4">
        <f t="shared" si="616"/>
        <v>3</v>
      </c>
      <c r="G6581" s="4" t="str">
        <f t="shared" si="617"/>
        <v>Win</v>
      </c>
      <c r="H6581" s="4" t="str">
        <f t="shared" si="618"/>
        <v>Off</v>
      </c>
      <c r="I6581">
        <v>1127872598</v>
      </c>
      <c r="J6581" t="s">
        <v>26</v>
      </c>
      <c r="K6581">
        <v>15.05</v>
      </c>
      <c r="L6581">
        <v>18.758275000000001</v>
      </c>
      <c r="M6581">
        <v>3.5615220000000001</v>
      </c>
      <c r="N6581">
        <v>0.14675299999999999</v>
      </c>
    </row>
    <row r="6582" spans="1:14" x14ac:dyDescent="0.3">
      <c r="A6582" s="1">
        <v>43739.375</v>
      </c>
      <c r="B6582" s="1">
        <v>43739.208333333336</v>
      </c>
      <c r="C6582" s="3">
        <f t="shared" si="613"/>
        <v>10</v>
      </c>
      <c r="D6582" s="3">
        <f t="shared" si="614"/>
        <v>1</v>
      </c>
      <c r="E6582" s="4">
        <f t="shared" si="615"/>
        <v>5</v>
      </c>
      <c r="F6582" s="4">
        <f t="shared" si="616"/>
        <v>3</v>
      </c>
      <c r="G6582" s="4" t="str">
        <f t="shared" si="617"/>
        <v>Win</v>
      </c>
      <c r="H6582" s="4" t="str">
        <f t="shared" si="618"/>
        <v>Off</v>
      </c>
      <c r="I6582">
        <v>1127872598</v>
      </c>
      <c r="J6582" t="s">
        <v>26</v>
      </c>
      <c r="K6582">
        <v>17.32</v>
      </c>
      <c r="L6582">
        <v>21.099620999999999</v>
      </c>
      <c r="M6582">
        <v>3.703271</v>
      </c>
      <c r="N6582">
        <v>7.6350000000000001E-2</v>
      </c>
    </row>
    <row r="6583" spans="1:14" x14ac:dyDescent="0.3">
      <c r="A6583" s="1">
        <v>43739.416666666664</v>
      </c>
      <c r="B6583" s="1">
        <v>43739.25</v>
      </c>
      <c r="C6583" s="3">
        <f t="shared" si="613"/>
        <v>10</v>
      </c>
      <c r="D6583" s="3">
        <f t="shared" si="614"/>
        <v>1</v>
      </c>
      <c r="E6583" s="4">
        <f t="shared" si="615"/>
        <v>6</v>
      </c>
      <c r="F6583" s="4">
        <f t="shared" si="616"/>
        <v>3</v>
      </c>
      <c r="G6583" s="4" t="str">
        <f t="shared" si="617"/>
        <v>Win</v>
      </c>
      <c r="H6583" s="4" t="str">
        <f t="shared" si="618"/>
        <v>Off</v>
      </c>
      <c r="I6583">
        <v>1127872598</v>
      </c>
      <c r="J6583" t="s">
        <v>26</v>
      </c>
      <c r="K6583">
        <v>20.68</v>
      </c>
      <c r="L6583">
        <v>24.578842999999999</v>
      </c>
      <c r="M6583">
        <v>3.764062</v>
      </c>
      <c r="N6583">
        <v>0.13478100000000001</v>
      </c>
    </row>
    <row r="6584" spans="1:14" x14ac:dyDescent="0.3">
      <c r="A6584" s="1">
        <v>43739.458333333336</v>
      </c>
      <c r="B6584" s="1">
        <v>43739.291666666664</v>
      </c>
      <c r="C6584" s="3">
        <f t="shared" si="613"/>
        <v>10</v>
      </c>
      <c r="D6584" s="3">
        <f t="shared" si="614"/>
        <v>1</v>
      </c>
      <c r="E6584" s="4">
        <f t="shared" si="615"/>
        <v>7</v>
      </c>
      <c r="F6584" s="4">
        <f t="shared" si="616"/>
        <v>3</v>
      </c>
      <c r="G6584" s="4" t="str">
        <f t="shared" si="617"/>
        <v>Win</v>
      </c>
      <c r="H6584" s="4" t="str">
        <f t="shared" si="618"/>
        <v>Off</v>
      </c>
      <c r="I6584">
        <v>1127872598</v>
      </c>
      <c r="J6584" t="s">
        <v>26</v>
      </c>
      <c r="K6584">
        <v>21.28</v>
      </c>
      <c r="L6584">
        <v>24.222612000000002</v>
      </c>
      <c r="M6584">
        <v>2.8226499999999999</v>
      </c>
      <c r="N6584">
        <v>0.119962</v>
      </c>
    </row>
    <row r="6585" spans="1:14" x14ac:dyDescent="0.3">
      <c r="A6585" s="1">
        <v>43739.5</v>
      </c>
      <c r="B6585" s="1">
        <v>43739.333333333336</v>
      </c>
      <c r="C6585" s="3">
        <f t="shared" si="613"/>
        <v>10</v>
      </c>
      <c r="D6585" s="3">
        <f t="shared" si="614"/>
        <v>1</v>
      </c>
      <c r="E6585" s="4">
        <f t="shared" si="615"/>
        <v>8</v>
      </c>
      <c r="F6585" s="4">
        <f t="shared" si="616"/>
        <v>3</v>
      </c>
      <c r="G6585" s="4" t="str">
        <f t="shared" si="617"/>
        <v>Win</v>
      </c>
      <c r="H6585" s="4" t="str">
        <f t="shared" si="618"/>
        <v>On</v>
      </c>
      <c r="I6585">
        <v>1127872598</v>
      </c>
      <c r="J6585" t="s">
        <v>26</v>
      </c>
      <c r="K6585">
        <v>21.38</v>
      </c>
      <c r="L6585">
        <v>24.281423</v>
      </c>
      <c r="M6585">
        <v>2.8113619999999999</v>
      </c>
      <c r="N6585">
        <v>9.0061000000000002E-2</v>
      </c>
    </row>
    <row r="6586" spans="1:14" x14ac:dyDescent="0.3">
      <c r="A6586" s="1">
        <v>43739.541666666664</v>
      </c>
      <c r="B6586" s="1">
        <v>43739.375</v>
      </c>
      <c r="C6586" s="3">
        <f t="shared" si="613"/>
        <v>10</v>
      </c>
      <c r="D6586" s="3">
        <f t="shared" si="614"/>
        <v>1</v>
      </c>
      <c r="E6586" s="4">
        <f t="shared" si="615"/>
        <v>9</v>
      </c>
      <c r="F6586" s="4">
        <f t="shared" si="616"/>
        <v>3</v>
      </c>
      <c r="G6586" s="4" t="str">
        <f t="shared" si="617"/>
        <v>Win</v>
      </c>
      <c r="H6586" s="4" t="str">
        <f t="shared" si="618"/>
        <v>On</v>
      </c>
      <c r="I6586">
        <v>1127872598</v>
      </c>
      <c r="J6586" t="s">
        <v>26</v>
      </c>
      <c r="K6586">
        <v>23.1</v>
      </c>
      <c r="L6586">
        <v>26.583442999999999</v>
      </c>
      <c r="M6586">
        <v>3.3614320000000002</v>
      </c>
      <c r="N6586">
        <v>0.12201099999999999</v>
      </c>
    </row>
    <row r="6587" spans="1:14" x14ac:dyDescent="0.3">
      <c r="A6587" s="1">
        <v>43739.583333333336</v>
      </c>
      <c r="B6587" s="1">
        <v>43739.416666666664</v>
      </c>
      <c r="C6587" s="3">
        <f t="shared" si="613"/>
        <v>10</v>
      </c>
      <c r="D6587" s="3">
        <f t="shared" si="614"/>
        <v>1</v>
      </c>
      <c r="E6587" s="4">
        <f t="shared" si="615"/>
        <v>10</v>
      </c>
      <c r="F6587" s="4">
        <f t="shared" si="616"/>
        <v>3</v>
      </c>
      <c r="G6587" s="4" t="str">
        <f t="shared" si="617"/>
        <v>Win</v>
      </c>
      <c r="H6587" s="4" t="str">
        <f t="shared" si="618"/>
        <v>On</v>
      </c>
      <c r="I6587">
        <v>1127872598</v>
      </c>
      <c r="J6587" t="s">
        <v>26</v>
      </c>
      <c r="K6587">
        <v>26.66</v>
      </c>
      <c r="L6587">
        <v>30.854078000000001</v>
      </c>
      <c r="M6587">
        <v>3.8753329999999999</v>
      </c>
      <c r="N6587">
        <v>0.318745</v>
      </c>
    </row>
    <row r="6588" spans="1:14" x14ac:dyDescent="0.3">
      <c r="A6588" s="1">
        <v>43739.625</v>
      </c>
      <c r="B6588" s="1">
        <v>43739.458333333336</v>
      </c>
      <c r="C6588" s="3">
        <f t="shared" si="613"/>
        <v>10</v>
      </c>
      <c r="D6588" s="3">
        <f t="shared" si="614"/>
        <v>1</v>
      </c>
      <c r="E6588" s="4">
        <f t="shared" si="615"/>
        <v>11</v>
      </c>
      <c r="F6588" s="4">
        <f t="shared" si="616"/>
        <v>3</v>
      </c>
      <c r="G6588" s="4" t="str">
        <f t="shared" si="617"/>
        <v>Win</v>
      </c>
      <c r="H6588" s="4" t="str">
        <f t="shared" si="618"/>
        <v>On</v>
      </c>
      <c r="I6588">
        <v>1127872598</v>
      </c>
      <c r="J6588" t="s">
        <v>26</v>
      </c>
      <c r="K6588">
        <v>31.36</v>
      </c>
      <c r="L6588">
        <v>37.113734999999998</v>
      </c>
      <c r="M6588">
        <v>5.2721720000000003</v>
      </c>
      <c r="N6588">
        <v>0.48156300000000002</v>
      </c>
    </row>
    <row r="6589" spans="1:14" x14ac:dyDescent="0.3">
      <c r="A6589" s="1">
        <v>43739.666666666664</v>
      </c>
      <c r="B6589" s="1">
        <v>43739.5</v>
      </c>
      <c r="C6589" s="3">
        <f t="shared" si="613"/>
        <v>10</v>
      </c>
      <c r="D6589" s="3">
        <f t="shared" si="614"/>
        <v>1</v>
      </c>
      <c r="E6589" s="4">
        <f t="shared" si="615"/>
        <v>12</v>
      </c>
      <c r="F6589" s="4">
        <f t="shared" si="616"/>
        <v>3</v>
      </c>
      <c r="G6589" s="4" t="str">
        <f t="shared" si="617"/>
        <v>Win</v>
      </c>
      <c r="H6589" s="4" t="str">
        <f t="shared" si="618"/>
        <v>On</v>
      </c>
      <c r="I6589">
        <v>1127872598</v>
      </c>
      <c r="J6589" t="s">
        <v>26</v>
      </c>
      <c r="K6589">
        <v>32.909999999999997</v>
      </c>
      <c r="L6589">
        <v>36.085687999999998</v>
      </c>
      <c r="M6589">
        <v>2.5396390000000002</v>
      </c>
      <c r="N6589">
        <v>0.63604899999999998</v>
      </c>
    </row>
    <row r="6590" spans="1:14" x14ac:dyDescent="0.3">
      <c r="A6590" s="1">
        <v>43739.708333333336</v>
      </c>
      <c r="B6590" s="1">
        <v>43739.541666666664</v>
      </c>
      <c r="C6590" s="3">
        <f t="shared" si="613"/>
        <v>10</v>
      </c>
      <c r="D6590" s="3">
        <f t="shared" si="614"/>
        <v>1</v>
      </c>
      <c r="E6590" s="4">
        <f t="shared" si="615"/>
        <v>13</v>
      </c>
      <c r="F6590" s="4">
        <f t="shared" si="616"/>
        <v>3</v>
      </c>
      <c r="G6590" s="4" t="str">
        <f t="shared" si="617"/>
        <v>Win</v>
      </c>
      <c r="H6590" s="4" t="str">
        <f t="shared" si="618"/>
        <v>Off</v>
      </c>
      <c r="I6590">
        <v>1127872598</v>
      </c>
      <c r="J6590" t="s">
        <v>26</v>
      </c>
      <c r="K6590">
        <v>39.85</v>
      </c>
      <c r="L6590">
        <v>44.244846000000003</v>
      </c>
      <c r="M6590">
        <v>3.4226809999999999</v>
      </c>
      <c r="N6590">
        <v>0.97216499999999995</v>
      </c>
    </row>
    <row r="6591" spans="1:14" x14ac:dyDescent="0.3">
      <c r="A6591" s="1">
        <v>43739.75</v>
      </c>
      <c r="B6591" s="1">
        <v>43739.583333333336</v>
      </c>
      <c r="C6591" s="3">
        <f t="shared" si="613"/>
        <v>10</v>
      </c>
      <c r="D6591" s="3">
        <f t="shared" si="614"/>
        <v>1</v>
      </c>
      <c r="E6591" s="4">
        <f t="shared" si="615"/>
        <v>14</v>
      </c>
      <c r="F6591" s="4">
        <f t="shared" si="616"/>
        <v>3</v>
      </c>
      <c r="G6591" s="4" t="str">
        <f t="shared" si="617"/>
        <v>Win</v>
      </c>
      <c r="H6591" s="4" t="str">
        <f t="shared" si="618"/>
        <v>Off</v>
      </c>
      <c r="I6591">
        <v>1127872598</v>
      </c>
      <c r="J6591" t="s">
        <v>26</v>
      </c>
      <c r="K6591">
        <v>50.31</v>
      </c>
      <c r="L6591">
        <v>54.368960999999999</v>
      </c>
      <c r="M6591">
        <v>3.1297549999999998</v>
      </c>
      <c r="N6591">
        <v>0.92920599999999998</v>
      </c>
    </row>
    <row r="6592" spans="1:14" x14ac:dyDescent="0.3">
      <c r="A6592" s="1">
        <v>43739.791666666664</v>
      </c>
      <c r="B6592" s="1">
        <v>43739.625</v>
      </c>
      <c r="C6592" s="3">
        <f t="shared" si="613"/>
        <v>10</v>
      </c>
      <c r="D6592" s="3">
        <f t="shared" si="614"/>
        <v>1</v>
      </c>
      <c r="E6592" s="4">
        <f t="shared" si="615"/>
        <v>15</v>
      </c>
      <c r="F6592" s="4">
        <f t="shared" si="616"/>
        <v>3</v>
      </c>
      <c r="G6592" s="4" t="str">
        <f t="shared" si="617"/>
        <v>Win</v>
      </c>
      <c r="H6592" s="4" t="str">
        <f t="shared" si="618"/>
        <v>Off</v>
      </c>
      <c r="I6592">
        <v>1127872598</v>
      </c>
      <c r="J6592" t="s">
        <v>26</v>
      </c>
      <c r="K6592">
        <v>59.34</v>
      </c>
      <c r="L6592">
        <v>66.057304000000002</v>
      </c>
      <c r="M6592">
        <v>5.5338440000000002</v>
      </c>
      <c r="N6592">
        <v>1.18346</v>
      </c>
    </row>
    <row r="6593" spans="1:14" x14ac:dyDescent="0.3">
      <c r="A6593" s="1">
        <v>43739.833333333336</v>
      </c>
      <c r="B6593" s="1">
        <v>43739.666666666664</v>
      </c>
      <c r="C6593" s="3">
        <f t="shared" si="613"/>
        <v>10</v>
      </c>
      <c r="D6593" s="3">
        <f t="shared" si="614"/>
        <v>1</v>
      </c>
      <c r="E6593" s="4">
        <f t="shared" si="615"/>
        <v>16</v>
      </c>
      <c r="F6593" s="4">
        <f t="shared" si="616"/>
        <v>3</v>
      </c>
      <c r="G6593" s="4" t="str">
        <f t="shared" si="617"/>
        <v>Win</v>
      </c>
      <c r="H6593" s="4" t="str">
        <f t="shared" si="618"/>
        <v>Off</v>
      </c>
      <c r="I6593">
        <v>1127872598</v>
      </c>
      <c r="J6593" t="s">
        <v>26</v>
      </c>
      <c r="K6593">
        <v>72.98</v>
      </c>
      <c r="L6593">
        <v>80.885429999999999</v>
      </c>
      <c r="M6593">
        <v>6.0646190000000004</v>
      </c>
      <c r="N6593">
        <v>1.840811</v>
      </c>
    </row>
    <row r="6594" spans="1:14" x14ac:dyDescent="0.3">
      <c r="A6594" s="1">
        <v>43739.875</v>
      </c>
      <c r="B6594" s="1">
        <v>43739.708333333336</v>
      </c>
      <c r="C6594" s="3">
        <f t="shared" si="613"/>
        <v>10</v>
      </c>
      <c r="D6594" s="3">
        <f t="shared" si="614"/>
        <v>1</v>
      </c>
      <c r="E6594" s="4">
        <f t="shared" si="615"/>
        <v>17</v>
      </c>
      <c r="F6594" s="4">
        <f t="shared" si="616"/>
        <v>3</v>
      </c>
      <c r="G6594" s="4" t="str">
        <f t="shared" si="617"/>
        <v>Win</v>
      </c>
      <c r="H6594" s="4" t="str">
        <f t="shared" si="618"/>
        <v>On</v>
      </c>
      <c r="I6594">
        <v>1127872598</v>
      </c>
      <c r="J6594" t="s">
        <v>26</v>
      </c>
      <c r="K6594">
        <v>64.31</v>
      </c>
      <c r="L6594">
        <v>71.649253999999999</v>
      </c>
      <c r="M6594">
        <v>6.1738390000000001</v>
      </c>
      <c r="N6594">
        <v>1.1654150000000001</v>
      </c>
    </row>
    <row r="6595" spans="1:14" x14ac:dyDescent="0.3">
      <c r="A6595" s="1">
        <v>43739.916666666664</v>
      </c>
      <c r="B6595" s="1">
        <v>43739.75</v>
      </c>
      <c r="C6595" s="3">
        <f t="shared" ref="C6595:C6658" si="619">MONTH(B6595)</f>
        <v>10</v>
      </c>
      <c r="D6595" s="3">
        <f t="shared" ref="D6595:D6658" si="620">DAY(B6595)</f>
        <v>1</v>
      </c>
      <c r="E6595" s="4">
        <f t="shared" ref="E6595:E6658" si="621">HOUR(B6595)</f>
        <v>18</v>
      </c>
      <c r="F6595" s="4">
        <f t="shared" ref="F6595:F6658" si="622">WEEKDAY(B6595)</f>
        <v>3</v>
      </c>
      <c r="G6595" s="4" t="str">
        <f t="shared" ref="G6595:G6658" si="623">IF(AND(C6595&gt;4,C6595&lt;10),"Sum","Win")</f>
        <v>Win</v>
      </c>
      <c r="H6595" s="4" t="str">
        <f t="shared" si="618"/>
        <v>On</v>
      </c>
      <c r="I6595">
        <v>1127872598</v>
      </c>
      <c r="J6595" t="s">
        <v>26</v>
      </c>
      <c r="K6595">
        <v>42.41</v>
      </c>
      <c r="L6595">
        <v>46.469946</v>
      </c>
      <c r="M6595">
        <v>3.1749679999999998</v>
      </c>
      <c r="N6595">
        <v>0.88497800000000004</v>
      </c>
    </row>
    <row r="6596" spans="1:14" x14ac:dyDescent="0.3">
      <c r="A6596" s="1">
        <v>43739.958333333336</v>
      </c>
      <c r="B6596" s="1">
        <v>43739.791666666664</v>
      </c>
      <c r="C6596" s="3">
        <f t="shared" si="619"/>
        <v>10</v>
      </c>
      <c r="D6596" s="3">
        <f t="shared" si="620"/>
        <v>1</v>
      </c>
      <c r="E6596" s="4">
        <f t="shared" si="621"/>
        <v>19</v>
      </c>
      <c r="F6596" s="4">
        <f t="shared" si="622"/>
        <v>3</v>
      </c>
      <c r="G6596" s="4" t="str">
        <f t="shared" si="623"/>
        <v>Win</v>
      </c>
      <c r="H6596" s="4" t="str">
        <f t="shared" si="618"/>
        <v>On</v>
      </c>
      <c r="I6596">
        <v>1127872598</v>
      </c>
      <c r="J6596" t="s">
        <v>26</v>
      </c>
      <c r="K6596">
        <v>38.03</v>
      </c>
      <c r="L6596">
        <v>41.533535999999998</v>
      </c>
      <c r="M6596">
        <v>2.7191999999999998</v>
      </c>
      <c r="N6596">
        <v>0.78433600000000003</v>
      </c>
    </row>
    <row r="6597" spans="1:14" x14ac:dyDescent="0.3">
      <c r="A6597" s="1">
        <v>43740</v>
      </c>
      <c r="B6597" s="1">
        <v>43739.833333333336</v>
      </c>
      <c r="C6597" s="3">
        <f t="shared" si="619"/>
        <v>10</v>
      </c>
      <c r="D6597" s="3">
        <f t="shared" si="620"/>
        <v>1</v>
      </c>
      <c r="E6597" s="4">
        <f t="shared" si="621"/>
        <v>20</v>
      </c>
      <c r="F6597" s="4">
        <f t="shared" si="622"/>
        <v>3</v>
      </c>
      <c r="G6597" s="4" t="str">
        <f t="shared" si="623"/>
        <v>Win</v>
      </c>
      <c r="H6597" s="4" t="str">
        <f t="shared" si="618"/>
        <v>On</v>
      </c>
      <c r="I6597">
        <v>1127872598</v>
      </c>
      <c r="J6597" t="s">
        <v>26</v>
      </c>
      <c r="K6597">
        <v>34.72</v>
      </c>
      <c r="L6597">
        <v>37.707031000000001</v>
      </c>
      <c r="M6597">
        <v>2.2182019999999998</v>
      </c>
      <c r="N6597">
        <v>0.76882899999999998</v>
      </c>
    </row>
    <row r="6598" spans="1:14" x14ac:dyDescent="0.3">
      <c r="A6598" s="1">
        <v>43740.041666666664</v>
      </c>
      <c r="B6598" s="1">
        <v>43739.875</v>
      </c>
      <c r="C6598" s="3">
        <f t="shared" si="619"/>
        <v>10</v>
      </c>
      <c r="D6598" s="3">
        <f t="shared" si="620"/>
        <v>1</v>
      </c>
      <c r="E6598" s="4">
        <f t="shared" si="621"/>
        <v>21</v>
      </c>
      <c r="F6598" s="4">
        <f t="shared" si="622"/>
        <v>3</v>
      </c>
      <c r="G6598" s="4" t="str">
        <f t="shared" si="623"/>
        <v>Win</v>
      </c>
      <c r="H6598" s="4" t="str">
        <f t="shared" si="618"/>
        <v>On</v>
      </c>
      <c r="I6598">
        <v>1127872598</v>
      </c>
      <c r="J6598" t="s">
        <v>26</v>
      </c>
      <c r="K6598">
        <v>27.93</v>
      </c>
      <c r="L6598">
        <v>31.478444</v>
      </c>
      <c r="M6598">
        <v>3.0540989999999999</v>
      </c>
      <c r="N6598">
        <v>0.49434499999999998</v>
      </c>
    </row>
    <row r="6599" spans="1:14" x14ac:dyDescent="0.3">
      <c r="A6599" s="1">
        <v>43740.083333333336</v>
      </c>
      <c r="B6599" s="1">
        <v>43739.916666666664</v>
      </c>
      <c r="C6599" s="3">
        <f t="shared" si="619"/>
        <v>10</v>
      </c>
      <c r="D6599" s="3">
        <f t="shared" si="620"/>
        <v>1</v>
      </c>
      <c r="E6599" s="4">
        <f t="shared" si="621"/>
        <v>22</v>
      </c>
      <c r="F6599" s="4">
        <f t="shared" si="622"/>
        <v>3</v>
      </c>
      <c r="G6599" s="4" t="str">
        <f t="shared" si="623"/>
        <v>Win</v>
      </c>
      <c r="H6599" s="4" t="str">
        <f t="shared" si="618"/>
        <v>Off</v>
      </c>
      <c r="I6599">
        <v>1127872598</v>
      </c>
      <c r="J6599" t="s">
        <v>26</v>
      </c>
      <c r="K6599">
        <v>24.02</v>
      </c>
      <c r="L6599">
        <v>26.959365999999999</v>
      </c>
      <c r="M6599">
        <v>2.6510120000000001</v>
      </c>
      <c r="N6599">
        <v>0.288354</v>
      </c>
    </row>
    <row r="6600" spans="1:14" x14ac:dyDescent="0.3">
      <c r="A6600" s="1">
        <v>43740.125</v>
      </c>
      <c r="B6600" s="1">
        <v>43739.958333333336</v>
      </c>
      <c r="C6600" s="3">
        <f t="shared" si="619"/>
        <v>10</v>
      </c>
      <c r="D6600" s="3">
        <f t="shared" si="620"/>
        <v>1</v>
      </c>
      <c r="E6600" s="4">
        <f t="shared" si="621"/>
        <v>23</v>
      </c>
      <c r="F6600" s="4">
        <f t="shared" si="622"/>
        <v>3</v>
      </c>
      <c r="G6600" s="4" t="str">
        <f t="shared" si="623"/>
        <v>Win</v>
      </c>
      <c r="H6600" s="4" t="str">
        <f t="shared" si="618"/>
        <v>Off</v>
      </c>
      <c r="I6600">
        <v>1127872598</v>
      </c>
      <c r="J6600" t="s">
        <v>26</v>
      </c>
      <c r="K6600">
        <v>21</v>
      </c>
      <c r="L6600">
        <v>23.935257</v>
      </c>
      <c r="M6600">
        <v>2.5577839999999998</v>
      </c>
      <c r="N6600">
        <v>0.377473</v>
      </c>
    </row>
    <row r="6601" spans="1:14" x14ac:dyDescent="0.3">
      <c r="A6601" s="1">
        <v>43740.166666666664</v>
      </c>
      <c r="B6601" s="1">
        <v>43740</v>
      </c>
      <c r="C6601" s="3">
        <f t="shared" si="619"/>
        <v>10</v>
      </c>
      <c r="D6601" s="3">
        <f t="shared" si="620"/>
        <v>2</v>
      </c>
      <c r="E6601" s="4">
        <f t="shared" si="621"/>
        <v>0</v>
      </c>
      <c r="F6601" s="4">
        <f t="shared" si="622"/>
        <v>4</v>
      </c>
      <c r="G6601" s="4" t="str">
        <f t="shared" si="623"/>
        <v>Win</v>
      </c>
      <c r="H6601" s="4" t="str">
        <f t="shared" si="618"/>
        <v>Off</v>
      </c>
      <c r="I6601">
        <v>1127872598</v>
      </c>
      <c r="J6601" t="s">
        <v>26</v>
      </c>
      <c r="K6601">
        <v>20.2</v>
      </c>
      <c r="L6601">
        <v>22.044678000000001</v>
      </c>
      <c r="M6601">
        <v>1.5873269999999999</v>
      </c>
      <c r="N6601">
        <v>0.257351</v>
      </c>
    </row>
    <row r="6602" spans="1:14" x14ac:dyDescent="0.3">
      <c r="A6602" s="1">
        <v>43740.208333333336</v>
      </c>
      <c r="B6602" s="1">
        <v>43740.041666666664</v>
      </c>
      <c r="C6602" s="3">
        <f t="shared" si="619"/>
        <v>10</v>
      </c>
      <c r="D6602" s="3">
        <f t="shared" si="620"/>
        <v>2</v>
      </c>
      <c r="E6602" s="4">
        <f t="shared" si="621"/>
        <v>1</v>
      </c>
      <c r="F6602" s="4">
        <f t="shared" si="622"/>
        <v>4</v>
      </c>
      <c r="G6602" s="4" t="str">
        <f t="shared" si="623"/>
        <v>Win</v>
      </c>
      <c r="H6602" s="4" t="str">
        <f t="shared" si="618"/>
        <v>Off</v>
      </c>
      <c r="I6602">
        <v>1127872598</v>
      </c>
      <c r="J6602" t="s">
        <v>26</v>
      </c>
      <c r="K6602">
        <v>18.61</v>
      </c>
      <c r="L6602">
        <v>20.601678</v>
      </c>
      <c r="M6602">
        <v>1.677054</v>
      </c>
      <c r="N6602">
        <v>0.31462400000000001</v>
      </c>
    </row>
    <row r="6603" spans="1:14" x14ac:dyDescent="0.3">
      <c r="A6603" s="1">
        <v>43740.25</v>
      </c>
      <c r="B6603" s="1">
        <v>43740.083333333336</v>
      </c>
      <c r="C6603" s="3">
        <f t="shared" si="619"/>
        <v>10</v>
      </c>
      <c r="D6603" s="3">
        <f t="shared" si="620"/>
        <v>2</v>
      </c>
      <c r="E6603" s="4">
        <f t="shared" si="621"/>
        <v>2</v>
      </c>
      <c r="F6603" s="4">
        <f t="shared" si="622"/>
        <v>4</v>
      </c>
      <c r="G6603" s="4" t="str">
        <f t="shared" si="623"/>
        <v>Win</v>
      </c>
      <c r="H6603" s="4" t="str">
        <f t="shared" ref="H6603:H6666" si="624">+IF(OR(F6603&lt;2,F6603&gt;6),"Off",IF(AND(G6603="Win",E6603&gt;7,E6603&lt;13),"On",IF(AND(G6603="Win",E6603&gt;16,E6603&lt;22),"On",IF(AND(G6603="Sum",E6603&gt;9,E6603&lt;22),"On","Off"))))</f>
        <v>Off</v>
      </c>
      <c r="I6603">
        <v>1127872598</v>
      </c>
      <c r="J6603" t="s">
        <v>26</v>
      </c>
      <c r="K6603">
        <v>17.25</v>
      </c>
      <c r="L6603">
        <v>19.280930999999999</v>
      </c>
      <c r="M6603">
        <v>1.6998580000000001</v>
      </c>
      <c r="N6603">
        <v>0.33107300000000001</v>
      </c>
    </row>
    <row r="6604" spans="1:14" x14ac:dyDescent="0.3">
      <c r="A6604" s="1">
        <v>43740.291666666664</v>
      </c>
      <c r="B6604" s="1">
        <v>43740.125</v>
      </c>
      <c r="C6604" s="3">
        <f t="shared" si="619"/>
        <v>10</v>
      </c>
      <c r="D6604" s="3">
        <f t="shared" si="620"/>
        <v>2</v>
      </c>
      <c r="E6604" s="4">
        <f t="shared" si="621"/>
        <v>3</v>
      </c>
      <c r="F6604" s="4">
        <f t="shared" si="622"/>
        <v>4</v>
      </c>
      <c r="G6604" s="4" t="str">
        <f t="shared" si="623"/>
        <v>Win</v>
      </c>
      <c r="H6604" s="4" t="str">
        <f t="shared" si="624"/>
        <v>Off</v>
      </c>
      <c r="I6604">
        <v>1127872598</v>
      </c>
      <c r="J6604" t="s">
        <v>26</v>
      </c>
      <c r="K6604">
        <v>16.93</v>
      </c>
      <c r="L6604">
        <v>19.006855999999999</v>
      </c>
      <c r="M6604">
        <v>1.772567</v>
      </c>
      <c r="N6604">
        <v>0.30428899999999998</v>
      </c>
    </row>
    <row r="6605" spans="1:14" x14ac:dyDescent="0.3">
      <c r="A6605" s="1">
        <v>43740.333333333336</v>
      </c>
      <c r="B6605" s="1">
        <v>43740.166666666664</v>
      </c>
      <c r="C6605" s="3">
        <f t="shared" si="619"/>
        <v>10</v>
      </c>
      <c r="D6605" s="3">
        <f t="shared" si="620"/>
        <v>2</v>
      </c>
      <c r="E6605" s="4">
        <f t="shared" si="621"/>
        <v>4</v>
      </c>
      <c r="F6605" s="4">
        <f t="shared" si="622"/>
        <v>4</v>
      </c>
      <c r="G6605" s="4" t="str">
        <f t="shared" si="623"/>
        <v>Win</v>
      </c>
      <c r="H6605" s="4" t="str">
        <f t="shared" si="624"/>
        <v>Off</v>
      </c>
      <c r="I6605">
        <v>1127872598</v>
      </c>
      <c r="J6605" t="s">
        <v>26</v>
      </c>
      <c r="K6605">
        <v>17</v>
      </c>
      <c r="L6605">
        <v>19.227913000000001</v>
      </c>
      <c r="M6605">
        <v>1.939762</v>
      </c>
      <c r="N6605">
        <v>0.28815099999999999</v>
      </c>
    </row>
    <row r="6606" spans="1:14" x14ac:dyDescent="0.3">
      <c r="A6606" s="1">
        <v>43740.375</v>
      </c>
      <c r="B6606" s="1">
        <v>43740.208333333336</v>
      </c>
      <c r="C6606" s="3">
        <f t="shared" si="619"/>
        <v>10</v>
      </c>
      <c r="D6606" s="3">
        <f t="shared" si="620"/>
        <v>2</v>
      </c>
      <c r="E6606" s="4">
        <f t="shared" si="621"/>
        <v>5</v>
      </c>
      <c r="F6606" s="4">
        <f t="shared" si="622"/>
        <v>4</v>
      </c>
      <c r="G6606" s="4" t="str">
        <f t="shared" si="623"/>
        <v>Win</v>
      </c>
      <c r="H6606" s="4" t="str">
        <f t="shared" si="624"/>
        <v>Off</v>
      </c>
      <c r="I6606">
        <v>1127872598</v>
      </c>
      <c r="J6606" t="s">
        <v>26</v>
      </c>
      <c r="K6606">
        <v>18.5</v>
      </c>
      <c r="L6606">
        <v>20.784015</v>
      </c>
      <c r="M6606">
        <v>2.0177320000000001</v>
      </c>
      <c r="N6606">
        <v>0.26628299999999999</v>
      </c>
    </row>
    <row r="6607" spans="1:14" x14ac:dyDescent="0.3">
      <c r="A6607" s="1">
        <v>43740.416666666664</v>
      </c>
      <c r="B6607" s="1">
        <v>43740.25</v>
      </c>
      <c r="C6607" s="3">
        <f t="shared" si="619"/>
        <v>10</v>
      </c>
      <c r="D6607" s="3">
        <f t="shared" si="620"/>
        <v>2</v>
      </c>
      <c r="E6607" s="4">
        <f t="shared" si="621"/>
        <v>6</v>
      </c>
      <c r="F6607" s="4">
        <f t="shared" si="622"/>
        <v>4</v>
      </c>
      <c r="G6607" s="4" t="str">
        <f t="shared" si="623"/>
        <v>Win</v>
      </c>
      <c r="H6607" s="4" t="str">
        <f t="shared" si="624"/>
        <v>Off</v>
      </c>
      <c r="I6607">
        <v>1127872598</v>
      </c>
      <c r="J6607" t="s">
        <v>26</v>
      </c>
      <c r="K6607">
        <v>23.19</v>
      </c>
      <c r="L6607">
        <v>26.166910999999999</v>
      </c>
      <c r="M6607">
        <v>2.7752080000000001</v>
      </c>
      <c r="N6607">
        <v>0.20170299999999999</v>
      </c>
    </row>
    <row r="6608" spans="1:14" x14ac:dyDescent="0.3">
      <c r="A6608" s="1">
        <v>43740.458333333336</v>
      </c>
      <c r="B6608" s="1">
        <v>43740.291666666664</v>
      </c>
      <c r="C6608" s="3">
        <f t="shared" si="619"/>
        <v>10</v>
      </c>
      <c r="D6608" s="3">
        <f t="shared" si="620"/>
        <v>2</v>
      </c>
      <c r="E6608" s="4">
        <f t="shared" si="621"/>
        <v>7</v>
      </c>
      <c r="F6608" s="4">
        <f t="shared" si="622"/>
        <v>4</v>
      </c>
      <c r="G6608" s="4" t="str">
        <f t="shared" si="623"/>
        <v>Win</v>
      </c>
      <c r="H6608" s="4" t="str">
        <f t="shared" si="624"/>
        <v>Off</v>
      </c>
      <c r="I6608">
        <v>1127872598</v>
      </c>
      <c r="J6608" t="s">
        <v>26</v>
      </c>
      <c r="K6608">
        <v>24.19</v>
      </c>
      <c r="L6608">
        <v>26.143187999999999</v>
      </c>
      <c r="M6608">
        <v>1.9105669999999999</v>
      </c>
      <c r="N6608">
        <v>4.2620999999999999E-2</v>
      </c>
    </row>
    <row r="6609" spans="1:14" x14ac:dyDescent="0.3">
      <c r="A6609" s="1">
        <v>43740.5</v>
      </c>
      <c r="B6609" s="1">
        <v>43740.333333333336</v>
      </c>
      <c r="C6609" s="3">
        <f t="shared" si="619"/>
        <v>10</v>
      </c>
      <c r="D6609" s="3">
        <f t="shared" si="620"/>
        <v>2</v>
      </c>
      <c r="E6609" s="4">
        <f t="shared" si="621"/>
        <v>8</v>
      </c>
      <c r="F6609" s="4">
        <f t="shared" si="622"/>
        <v>4</v>
      </c>
      <c r="G6609" s="4" t="str">
        <f t="shared" si="623"/>
        <v>Win</v>
      </c>
      <c r="H6609" s="4" t="str">
        <f t="shared" si="624"/>
        <v>On</v>
      </c>
      <c r="I6609">
        <v>1127872598</v>
      </c>
      <c r="J6609" t="s">
        <v>26</v>
      </c>
      <c r="K6609">
        <v>24.76</v>
      </c>
      <c r="L6609">
        <v>26.782105999999999</v>
      </c>
      <c r="M6609">
        <v>1.927079</v>
      </c>
      <c r="N6609">
        <v>9.5027E-2</v>
      </c>
    </row>
    <row r="6610" spans="1:14" x14ac:dyDescent="0.3">
      <c r="A6610" s="1">
        <v>43740.541666666664</v>
      </c>
      <c r="B6610" s="1">
        <v>43740.375</v>
      </c>
      <c r="C6610" s="3">
        <f t="shared" si="619"/>
        <v>10</v>
      </c>
      <c r="D6610" s="3">
        <f t="shared" si="620"/>
        <v>2</v>
      </c>
      <c r="E6610" s="4">
        <f t="shared" si="621"/>
        <v>9</v>
      </c>
      <c r="F6610" s="4">
        <f t="shared" si="622"/>
        <v>4</v>
      </c>
      <c r="G6610" s="4" t="str">
        <f t="shared" si="623"/>
        <v>Win</v>
      </c>
      <c r="H6610" s="4" t="str">
        <f t="shared" si="624"/>
        <v>On</v>
      </c>
      <c r="I6610">
        <v>1127872598</v>
      </c>
      <c r="J6610" t="s">
        <v>26</v>
      </c>
      <c r="K6610">
        <v>28.15</v>
      </c>
      <c r="L6610">
        <v>30.742989999999999</v>
      </c>
      <c r="M6610">
        <v>2.548343</v>
      </c>
      <c r="N6610">
        <v>4.4646999999999999E-2</v>
      </c>
    </row>
    <row r="6611" spans="1:14" x14ac:dyDescent="0.3">
      <c r="A6611" s="1">
        <v>43740.583333333336</v>
      </c>
      <c r="B6611" s="1">
        <v>43740.416666666664</v>
      </c>
      <c r="C6611" s="3">
        <f t="shared" si="619"/>
        <v>10</v>
      </c>
      <c r="D6611" s="3">
        <f t="shared" si="620"/>
        <v>2</v>
      </c>
      <c r="E6611" s="4">
        <f t="shared" si="621"/>
        <v>10</v>
      </c>
      <c r="F6611" s="4">
        <f t="shared" si="622"/>
        <v>4</v>
      </c>
      <c r="G6611" s="4" t="str">
        <f t="shared" si="623"/>
        <v>Win</v>
      </c>
      <c r="H6611" s="4" t="str">
        <f t="shared" si="624"/>
        <v>On</v>
      </c>
      <c r="I6611">
        <v>1127872598</v>
      </c>
      <c r="J6611" t="s">
        <v>26</v>
      </c>
      <c r="K6611">
        <v>29.52</v>
      </c>
      <c r="L6611">
        <v>32.974854000000001</v>
      </c>
      <c r="M6611">
        <v>3.3113060000000001</v>
      </c>
      <c r="N6611">
        <v>0.14354800000000001</v>
      </c>
    </row>
    <row r="6612" spans="1:14" x14ac:dyDescent="0.3">
      <c r="A6612" s="1">
        <v>43740.625</v>
      </c>
      <c r="B6612" s="1">
        <v>43740.458333333336</v>
      </c>
      <c r="C6612" s="3">
        <f t="shared" si="619"/>
        <v>10</v>
      </c>
      <c r="D6612" s="3">
        <f t="shared" si="620"/>
        <v>2</v>
      </c>
      <c r="E6612" s="4">
        <f t="shared" si="621"/>
        <v>11</v>
      </c>
      <c r="F6612" s="4">
        <f t="shared" si="622"/>
        <v>4</v>
      </c>
      <c r="G6612" s="4" t="str">
        <f t="shared" si="623"/>
        <v>Win</v>
      </c>
      <c r="H6612" s="4" t="str">
        <f t="shared" si="624"/>
        <v>On</v>
      </c>
      <c r="I6612">
        <v>1127872598</v>
      </c>
      <c r="J6612" t="s">
        <v>26</v>
      </c>
      <c r="K6612">
        <v>33.229999999999997</v>
      </c>
      <c r="L6612">
        <v>34.505861000000003</v>
      </c>
      <c r="M6612">
        <v>0.97497100000000003</v>
      </c>
      <c r="N6612">
        <v>0.30088999999999999</v>
      </c>
    </row>
    <row r="6613" spans="1:14" x14ac:dyDescent="0.3">
      <c r="A6613" s="1">
        <v>43740.666666666664</v>
      </c>
      <c r="B6613" s="1">
        <v>43740.5</v>
      </c>
      <c r="C6613" s="3">
        <f t="shared" si="619"/>
        <v>10</v>
      </c>
      <c r="D6613" s="3">
        <f t="shared" si="620"/>
        <v>2</v>
      </c>
      <c r="E6613" s="4">
        <f t="shared" si="621"/>
        <v>12</v>
      </c>
      <c r="F6613" s="4">
        <f t="shared" si="622"/>
        <v>4</v>
      </c>
      <c r="G6613" s="4" t="str">
        <f t="shared" si="623"/>
        <v>Win</v>
      </c>
      <c r="H6613" s="4" t="str">
        <f t="shared" si="624"/>
        <v>On</v>
      </c>
      <c r="I6613">
        <v>1127872598</v>
      </c>
      <c r="J6613" t="s">
        <v>26</v>
      </c>
      <c r="K6613">
        <v>39.67</v>
      </c>
      <c r="L6613">
        <v>40.912399000000001</v>
      </c>
      <c r="M6613">
        <v>1.127221</v>
      </c>
      <c r="N6613">
        <v>0.115178</v>
      </c>
    </row>
    <row r="6614" spans="1:14" x14ac:dyDescent="0.3">
      <c r="A6614" s="1">
        <v>43740.708333333336</v>
      </c>
      <c r="B6614" s="1">
        <v>43740.541666666664</v>
      </c>
      <c r="C6614" s="3">
        <f t="shared" si="619"/>
        <v>10</v>
      </c>
      <c r="D6614" s="3">
        <f t="shared" si="620"/>
        <v>2</v>
      </c>
      <c r="E6614" s="4">
        <f t="shared" si="621"/>
        <v>13</v>
      </c>
      <c r="F6614" s="4">
        <f t="shared" si="622"/>
        <v>4</v>
      </c>
      <c r="G6614" s="4" t="str">
        <f t="shared" si="623"/>
        <v>Win</v>
      </c>
      <c r="H6614" s="4" t="str">
        <f t="shared" si="624"/>
        <v>Off</v>
      </c>
      <c r="I6614">
        <v>1127872598</v>
      </c>
      <c r="J6614" t="s">
        <v>26</v>
      </c>
      <c r="K6614">
        <v>55.64</v>
      </c>
      <c r="L6614">
        <v>56.408456000000001</v>
      </c>
      <c r="M6614">
        <v>0.59134100000000001</v>
      </c>
      <c r="N6614">
        <v>0.17711499999999999</v>
      </c>
    </row>
    <row r="6615" spans="1:14" x14ac:dyDescent="0.3">
      <c r="A6615" s="1">
        <v>43740.75</v>
      </c>
      <c r="B6615" s="1">
        <v>43740.583333333336</v>
      </c>
      <c r="C6615" s="3">
        <f t="shared" si="619"/>
        <v>10</v>
      </c>
      <c r="D6615" s="3">
        <f t="shared" si="620"/>
        <v>2</v>
      </c>
      <c r="E6615" s="4">
        <f t="shared" si="621"/>
        <v>14</v>
      </c>
      <c r="F6615" s="4">
        <f t="shared" si="622"/>
        <v>4</v>
      </c>
      <c r="G6615" s="4" t="str">
        <f t="shared" si="623"/>
        <v>Win</v>
      </c>
      <c r="H6615" s="4" t="str">
        <f t="shared" si="624"/>
        <v>Off</v>
      </c>
      <c r="I6615">
        <v>1127872598</v>
      </c>
      <c r="J6615" t="s">
        <v>26</v>
      </c>
      <c r="K6615">
        <v>78.81</v>
      </c>
      <c r="L6615">
        <v>81.707059999999998</v>
      </c>
      <c r="M6615">
        <v>2.6970049999999999</v>
      </c>
      <c r="N6615">
        <v>0.20005500000000001</v>
      </c>
    </row>
    <row r="6616" spans="1:14" x14ac:dyDescent="0.3">
      <c r="A6616" s="1">
        <v>43740.791666666664</v>
      </c>
      <c r="B6616" s="1">
        <v>43740.625</v>
      </c>
      <c r="C6616" s="3">
        <f t="shared" si="619"/>
        <v>10</v>
      </c>
      <c r="D6616" s="3">
        <f t="shared" si="620"/>
        <v>2</v>
      </c>
      <c r="E6616" s="4">
        <f t="shared" si="621"/>
        <v>15</v>
      </c>
      <c r="F6616" s="4">
        <f t="shared" si="622"/>
        <v>4</v>
      </c>
      <c r="G6616" s="4" t="str">
        <f t="shared" si="623"/>
        <v>Win</v>
      </c>
      <c r="H6616" s="4" t="str">
        <f t="shared" si="624"/>
        <v>Off</v>
      </c>
      <c r="I6616">
        <v>1127872598</v>
      </c>
      <c r="J6616" t="s">
        <v>26</v>
      </c>
      <c r="K6616">
        <v>112.56</v>
      </c>
      <c r="L6616">
        <v>113.688007</v>
      </c>
      <c r="M6616">
        <v>0.36456499999999997</v>
      </c>
      <c r="N6616">
        <v>0.76344199999999995</v>
      </c>
    </row>
    <row r="6617" spans="1:14" x14ac:dyDescent="0.3">
      <c r="A6617" s="1">
        <v>43740.833333333336</v>
      </c>
      <c r="B6617" s="1">
        <v>43740.666666666664</v>
      </c>
      <c r="C6617" s="3">
        <f t="shared" si="619"/>
        <v>10</v>
      </c>
      <c r="D6617" s="3">
        <f t="shared" si="620"/>
        <v>2</v>
      </c>
      <c r="E6617" s="4">
        <f t="shared" si="621"/>
        <v>16</v>
      </c>
      <c r="F6617" s="4">
        <f t="shared" si="622"/>
        <v>4</v>
      </c>
      <c r="G6617" s="4" t="str">
        <f t="shared" si="623"/>
        <v>Win</v>
      </c>
      <c r="H6617" s="4" t="str">
        <f t="shared" si="624"/>
        <v>Off</v>
      </c>
      <c r="I6617">
        <v>1127872598</v>
      </c>
      <c r="J6617" t="s">
        <v>26</v>
      </c>
      <c r="K6617">
        <v>135.46</v>
      </c>
      <c r="L6617">
        <v>137.76742100000001</v>
      </c>
      <c r="M6617">
        <v>1.5153049999999999</v>
      </c>
      <c r="N6617">
        <v>0.79211600000000004</v>
      </c>
    </row>
    <row r="6618" spans="1:14" x14ac:dyDescent="0.3">
      <c r="A6618" s="1">
        <v>43740.875</v>
      </c>
      <c r="B6618" s="1">
        <v>43740.708333333336</v>
      </c>
      <c r="C6618" s="3">
        <f t="shared" si="619"/>
        <v>10</v>
      </c>
      <c r="D6618" s="3">
        <f t="shared" si="620"/>
        <v>2</v>
      </c>
      <c r="E6618" s="4">
        <f t="shared" si="621"/>
        <v>17</v>
      </c>
      <c r="F6618" s="4">
        <f t="shared" si="622"/>
        <v>4</v>
      </c>
      <c r="G6618" s="4" t="str">
        <f t="shared" si="623"/>
        <v>Win</v>
      </c>
      <c r="H6618" s="4" t="str">
        <f t="shared" si="624"/>
        <v>On</v>
      </c>
      <c r="I6618">
        <v>1127872598</v>
      </c>
      <c r="J6618" t="s">
        <v>26</v>
      </c>
      <c r="K6618">
        <v>112.72</v>
      </c>
      <c r="L6618">
        <v>112.707351</v>
      </c>
      <c r="M6618">
        <v>-0.51994300000000004</v>
      </c>
      <c r="N6618">
        <v>0.50729400000000002</v>
      </c>
    </row>
    <row r="6619" spans="1:14" x14ac:dyDescent="0.3">
      <c r="A6619" s="1">
        <v>43740.916666666664</v>
      </c>
      <c r="B6619" s="1">
        <v>43740.75</v>
      </c>
      <c r="C6619" s="3">
        <f t="shared" si="619"/>
        <v>10</v>
      </c>
      <c r="D6619" s="3">
        <f t="shared" si="620"/>
        <v>2</v>
      </c>
      <c r="E6619" s="4">
        <f t="shared" si="621"/>
        <v>18</v>
      </c>
      <c r="F6619" s="4">
        <f t="shared" si="622"/>
        <v>4</v>
      </c>
      <c r="G6619" s="4" t="str">
        <f t="shared" si="623"/>
        <v>Win</v>
      </c>
      <c r="H6619" s="4" t="str">
        <f t="shared" si="624"/>
        <v>On</v>
      </c>
      <c r="I6619">
        <v>1127872598</v>
      </c>
      <c r="J6619" t="s">
        <v>26</v>
      </c>
      <c r="K6619">
        <v>62.56</v>
      </c>
      <c r="L6619">
        <v>62.340499000000001</v>
      </c>
      <c r="M6619">
        <v>-0.231126</v>
      </c>
      <c r="N6619">
        <v>1.1625E-2</v>
      </c>
    </row>
    <row r="6620" spans="1:14" x14ac:dyDescent="0.3">
      <c r="A6620" s="1">
        <v>43740.958333333336</v>
      </c>
      <c r="B6620" s="1">
        <v>43740.791666666664</v>
      </c>
      <c r="C6620" s="3">
        <f t="shared" si="619"/>
        <v>10</v>
      </c>
      <c r="D6620" s="3">
        <f t="shared" si="620"/>
        <v>2</v>
      </c>
      <c r="E6620" s="4">
        <f t="shared" si="621"/>
        <v>19</v>
      </c>
      <c r="F6620" s="4">
        <f t="shared" si="622"/>
        <v>4</v>
      </c>
      <c r="G6620" s="4" t="str">
        <f t="shared" si="623"/>
        <v>Win</v>
      </c>
      <c r="H6620" s="4" t="str">
        <f t="shared" si="624"/>
        <v>On</v>
      </c>
      <c r="I6620">
        <v>1127872598</v>
      </c>
      <c r="J6620" t="s">
        <v>26</v>
      </c>
      <c r="K6620">
        <v>54.01</v>
      </c>
      <c r="L6620">
        <v>54.188599000000004</v>
      </c>
      <c r="M6620">
        <v>0.41577900000000001</v>
      </c>
      <c r="N6620">
        <v>-0.23718</v>
      </c>
    </row>
    <row r="6621" spans="1:14" x14ac:dyDescent="0.3">
      <c r="A6621" s="1">
        <v>43741</v>
      </c>
      <c r="B6621" s="1">
        <v>43740.833333333336</v>
      </c>
      <c r="C6621" s="3">
        <f t="shared" si="619"/>
        <v>10</v>
      </c>
      <c r="D6621" s="3">
        <f t="shared" si="620"/>
        <v>2</v>
      </c>
      <c r="E6621" s="4">
        <f t="shared" si="621"/>
        <v>20</v>
      </c>
      <c r="F6621" s="4">
        <f t="shared" si="622"/>
        <v>4</v>
      </c>
      <c r="G6621" s="4" t="str">
        <f t="shared" si="623"/>
        <v>Win</v>
      </c>
      <c r="H6621" s="4" t="str">
        <f t="shared" si="624"/>
        <v>On</v>
      </c>
      <c r="I6621">
        <v>1127872598</v>
      </c>
      <c r="J6621" t="s">
        <v>26</v>
      </c>
      <c r="K6621">
        <v>38.51</v>
      </c>
      <c r="L6621">
        <v>39.076735999999997</v>
      </c>
      <c r="M6621">
        <v>0.87139200000000006</v>
      </c>
      <c r="N6621">
        <v>-0.30465599999999998</v>
      </c>
    </row>
    <row r="6622" spans="1:14" x14ac:dyDescent="0.3">
      <c r="A6622" s="1">
        <v>43741.041666666664</v>
      </c>
      <c r="B6622" s="1">
        <v>43740.875</v>
      </c>
      <c r="C6622" s="3">
        <f t="shared" si="619"/>
        <v>10</v>
      </c>
      <c r="D6622" s="3">
        <f t="shared" si="620"/>
        <v>2</v>
      </c>
      <c r="E6622" s="4">
        <f t="shared" si="621"/>
        <v>21</v>
      </c>
      <c r="F6622" s="4">
        <f t="shared" si="622"/>
        <v>4</v>
      </c>
      <c r="G6622" s="4" t="str">
        <f t="shared" si="623"/>
        <v>Win</v>
      </c>
      <c r="H6622" s="4" t="str">
        <f t="shared" si="624"/>
        <v>On</v>
      </c>
      <c r="I6622">
        <v>1127872598</v>
      </c>
      <c r="J6622" t="s">
        <v>26</v>
      </c>
      <c r="K6622">
        <v>27.42</v>
      </c>
      <c r="L6622">
        <v>28.322375999999998</v>
      </c>
      <c r="M6622">
        <v>0.86517200000000005</v>
      </c>
      <c r="N6622">
        <v>3.7204000000000001E-2</v>
      </c>
    </row>
    <row r="6623" spans="1:14" x14ac:dyDescent="0.3">
      <c r="A6623" s="1">
        <v>43741.083333333336</v>
      </c>
      <c r="B6623" s="1">
        <v>43740.916666666664</v>
      </c>
      <c r="C6623" s="3">
        <f t="shared" si="619"/>
        <v>10</v>
      </c>
      <c r="D6623" s="3">
        <f t="shared" si="620"/>
        <v>2</v>
      </c>
      <c r="E6623" s="4">
        <f t="shared" si="621"/>
        <v>22</v>
      </c>
      <c r="F6623" s="4">
        <f t="shared" si="622"/>
        <v>4</v>
      </c>
      <c r="G6623" s="4" t="str">
        <f t="shared" si="623"/>
        <v>Win</v>
      </c>
      <c r="H6623" s="4" t="str">
        <f t="shared" si="624"/>
        <v>Off</v>
      </c>
      <c r="I6623">
        <v>1127872598</v>
      </c>
      <c r="J6623" t="s">
        <v>26</v>
      </c>
      <c r="K6623">
        <v>25.81</v>
      </c>
      <c r="L6623">
        <v>28.962869000000001</v>
      </c>
      <c r="M6623">
        <v>3.16662</v>
      </c>
      <c r="N6623">
        <v>-1.3750999999999999E-2</v>
      </c>
    </row>
    <row r="6624" spans="1:14" x14ac:dyDescent="0.3">
      <c r="A6624" s="1">
        <v>43741.125</v>
      </c>
      <c r="B6624" s="1">
        <v>43740.958333333336</v>
      </c>
      <c r="C6624" s="3">
        <f t="shared" si="619"/>
        <v>10</v>
      </c>
      <c r="D6624" s="3">
        <f t="shared" si="620"/>
        <v>2</v>
      </c>
      <c r="E6624" s="4">
        <f t="shared" si="621"/>
        <v>23</v>
      </c>
      <c r="F6624" s="4">
        <f t="shared" si="622"/>
        <v>4</v>
      </c>
      <c r="G6624" s="4" t="str">
        <f t="shared" si="623"/>
        <v>Win</v>
      </c>
      <c r="H6624" s="4" t="str">
        <f t="shared" si="624"/>
        <v>Off</v>
      </c>
      <c r="I6624">
        <v>1127872598</v>
      </c>
      <c r="J6624" t="s">
        <v>26</v>
      </c>
      <c r="K6624">
        <v>22.94</v>
      </c>
      <c r="L6624">
        <v>25.709534000000001</v>
      </c>
      <c r="M6624">
        <v>2.608924</v>
      </c>
      <c r="N6624">
        <v>0.16061</v>
      </c>
    </row>
    <row r="6625" spans="1:14" x14ac:dyDescent="0.3">
      <c r="A6625" s="1">
        <v>43741.166666666664</v>
      </c>
      <c r="B6625" s="1">
        <v>43741</v>
      </c>
      <c r="C6625" s="3">
        <f t="shared" si="619"/>
        <v>10</v>
      </c>
      <c r="D6625" s="3">
        <f t="shared" si="620"/>
        <v>3</v>
      </c>
      <c r="E6625" s="4">
        <f t="shared" si="621"/>
        <v>0</v>
      </c>
      <c r="F6625" s="4">
        <f t="shared" si="622"/>
        <v>5</v>
      </c>
      <c r="G6625" s="4" t="str">
        <f t="shared" si="623"/>
        <v>Win</v>
      </c>
      <c r="H6625" s="4" t="str">
        <f t="shared" si="624"/>
        <v>Off</v>
      </c>
      <c r="I6625">
        <v>1127872598</v>
      </c>
      <c r="J6625" t="s">
        <v>26</v>
      </c>
      <c r="K6625">
        <v>19.190000000000001</v>
      </c>
      <c r="L6625">
        <v>22.287648999999998</v>
      </c>
      <c r="M6625">
        <v>3.0344120000000001</v>
      </c>
      <c r="N6625">
        <v>6.3237000000000002E-2</v>
      </c>
    </row>
    <row r="6626" spans="1:14" x14ac:dyDescent="0.3">
      <c r="A6626" s="1">
        <v>43741.208333333336</v>
      </c>
      <c r="B6626" s="1">
        <v>43741.041666666664</v>
      </c>
      <c r="C6626" s="3">
        <f t="shared" si="619"/>
        <v>10</v>
      </c>
      <c r="D6626" s="3">
        <f t="shared" si="620"/>
        <v>3</v>
      </c>
      <c r="E6626" s="4">
        <f t="shared" si="621"/>
        <v>1</v>
      </c>
      <c r="F6626" s="4">
        <f t="shared" si="622"/>
        <v>5</v>
      </c>
      <c r="G6626" s="4" t="str">
        <f t="shared" si="623"/>
        <v>Win</v>
      </c>
      <c r="H6626" s="4" t="str">
        <f t="shared" si="624"/>
        <v>Off</v>
      </c>
      <c r="I6626">
        <v>1127872598</v>
      </c>
      <c r="J6626" t="s">
        <v>26</v>
      </c>
      <c r="K6626">
        <v>18.27</v>
      </c>
      <c r="L6626">
        <v>21.404893000000001</v>
      </c>
      <c r="M6626">
        <v>3.061731</v>
      </c>
      <c r="N6626">
        <v>7.3162000000000005E-2</v>
      </c>
    </row>
    <row r="6627" spans="1:14" x14ac:dyDescent="0.3">
      <c r="A6627" s="1">
        <v>43741.25</v>
      </c>
      <c r="B6627" s="1">
        <v>43741.083333333336</v>
      </c>
      <c r="C6627" s="3">
        <f t="shared" si="619"/>
        <v>10</v>
      </c>
      <c r="D6627" s="3">
        <f t="shared" si="620"/>
        <v>3</v>
      </c>
      <c r="E6627" s="4">
        <f t="shared" si="621"/>
        <v>2</v>
      </c>
      <c r="F6627" s="4">
        <f t="shared" si="622"/>
        <v>5</v>
      </c>
      <c r="G6627" s="4" t="str">
        <f t="shared" si="623"/>
        <v>Win</v>
      </c>
      <c r="H6627" s="4" t="str">
        <f t="shared" si="624"/>
        <v>Off</v>
      </c>
      <c r="I6627">
        <v>1127872598</v>
      </c>
      <c r="J6627" t="s">
        <v>26</v>
      </c>
      <c r="K6627">
        <v>16.920000000000002</v>
      </c>
      <c r="L6627">
        <v>20.121725000000001</v>
      </c>
      <c r="M6627">
        <v>3.0970650000000002</v>
      </c>
      <c r="N6627">
        <v>0.10466</v>
      </c>
    </row>
    <row r="6628" spans="1:14" x14ac:dyDescent="0.3">
      <c r="A6628" s="1">
        <v>43741.291666666664</v>
      </c>
      <c r="B6628" s="1">
        <v>43741.125</v>
      </c>
      <c r="C6628" s="3">
        <f t="shared" si="619"/>
        <v>10</v>
      </c>
      <c r="D6628" s="3">
        <f t="shared" si="620"/>
        <v>3</v>
      </c>
      <c r="E6628" s="4">
        <f t="shared" si="621"/>
        <v>3</v>
      </c>
      <c r="F6628" s="4">
        <f t="shared" si="622"/>
        <v>5</v>
      </c>
      <c r="G6628" s="4" t="str">
        <f t="shared" si="623"/>
        <v>Win</v>
      </c>
      <c r="H6628" s="4" t="str">
        <f t="shared" si="624"/>
        <v>Off</v>
      </c>
      <c r="I6628">
        <v>1127872598</v>
      </c>
      <c r="J6628" t="s">
        <v>26</v>
      </c>
      <c r="K6628">
        <v>16.36</v>
      </c>
      <c r="L6628">
        <v>19.442731999999999</v>
      </c>
      <c r="M6628">
        <v>3.0403449999999999</v>
      </c>
      <c r="N6628">
        <v>4.2387000000000001E-2</v>
      </c>
    </row>
    <row r="6629" spans="1:14" x14ac:dyDescent="0.3">
      <c r="A6629" s="1">
        <v>43741.333333333336</v>
      </c>
      <c r="B6629" s="1">
        <v>43741.166666666664</v>
      </c>
      <c r="C6629" s="3">
        <f t="shared" si="619"/>
        <v>10</v>
      </c>
      <c r="D6629" s="3">
        <f t="shared" si="620"/>
        <v>3</v>
      </c>
      <c r="E6629" s="4">
        <f t="shared" si="621"/>
        <v>4</v>
      </c>
      <c r="F6629" s="4">
        <f t="shared" si="622"/>
        <v>5</v>
      </c>
      <c r="G6629" s="4" t="str">
        <f t="shared" si="623"/>
        <v>Win</v>
      </c>
      <c r="H6629" s="4" t="str">
        <f t="shared" si="624"/>
        <v>Off</v>
      </c>
      <c r="I6629">
        <v>1127872598</v>
      </c>
      <c r="J6629" t="s">
        <v>26</v>
      </c>
      <c r="K6629">
        <v>16.54</v>
      </c>
      <c r="L6629">
        <v>19.724712</v>
      </c>
      <c r="M6629">
        <v>3.132854</v>
      </c>
      <c r="N6629">
        <v>5.1858000000000001E-2</v>
      </c>
    </row>
    <row r="6630" spans="1:14" x14ac:dyDescent="0.3">
      <c r="A6630" s="1">
        <v>43741.375</v>
      </c>
      <c r="B6630" s="1">
        <v>43741.208333333336</v>
      </c>
      <c r="C6630" s="3">
        <f t="shared" si="619"/>
        <v>10</v>
      </c>
      <c r="D6630" s="3">
        <f t="shared" si="620"/>
        <v>3</v>
      </c>
      <c r="E6630" s="4">
        <f t="shared" si="621"/>
        <v>5</v>
      </c>
      <c r="F6630" s="4">
        <f t="shared" si="622"/>
        <v>5</v>
      </c>
      <c r="G6630" s="4" t="str">
        <f t="shared" si="623"/>
        <v>Win</v>
      </c>
      <c r="H6630" s="4" t="str">
        <f t="shared" si="624"/>
        <v>Off</v>
      </c>
      <c r="I6630">
        <v>1127872598</v>
      </c>
      <c r="J6630" t="s">
        <v>26</v>
      </c>
      <c r="K6630">
        <v>18.05</v>
      </c>
      <c r="L6630">
        <v>21.635995000000001</v>
      </c>
      <c r="M6630">
        <v>3.6439810000000001</v>
      </c>
      <c r="N6630">
        <v>-5.7986000000000003E-2</v>
      </c>
    </row>
    <row r="6631" spans="1:14" x14ac:dyDescent="0.3">
      <c r="A6631" s="1">
        <v>43741.416666666664</v>
      </c>
      <c r="B6631" s="1">
        <v>43741.25</v>
      </c>
      <c r="C6631" s="3">
        <f t="shared" si="619"/>
        <v>10</v>
      </c>
      <c r="D6631" s="3">
        <f t="shared" si="620"/>
        <v>3</v>
      </c>
      <c r="E6631" s="4">
        <f t="shared" si="621"/>
        <v>6</v>
      </c>
      <c r="F6631" s="4">
        <f t="shared" si="622"/>
        <v>5</v>
      </c>
      <c r="G6631" s="4" t="str">
        <f t="shared" si="623"/>
        <v>Win</v>
      </c>
      <c r="H6631" s="4" t="str">
        <f t="shared" si="624"/>
        <v>Off</v>
      </c>
      <c r="I6631">
        <v>1127872598</v>
      </c>
      <c r="J6631" t="s">
        <v>26</v>
      </c>
      <c r="K6631">
        <v>22.38</v>
      </c>
      <c r="L6631">
        <v>26.116741999999999</v>
      </c>
      <c r="M6631">
        <v>3.7477079999999998</v>
      </c>
      <c r="N6631">
        <v>-1.0966E-2</v>
      </c>
    </row>
    <row r="6632" spans="1:14" x14ac:dyDescent="0.3">
      <c r="A6632" s="1">
        <v>43741.458333333336</v>
      </c>
      <c r="B6632" s="1">
        <v>43741.291666666664</v>
      </c>
      <c r="C6632" s="3">
        <f t="shared" si="619"/>
        <v>10</v>
      </c>
      <c r="D6632" s="3">
        <f t="shared" si="620"/>
        <v>3</v>
      </c>
      <c r="E6632" s="4">
        <f t="shared" si="621"/>
        <v>7</v>
      </c>
      <c r="F6632" s="4">
        <f t="shared" si="622"/>
        <v>5</v>
      </c>
      <c r="G6632" s="4" t="str">
        <f t="shared" si="623"/>
        <v>Win</v>
      </c>
      <c r="H6632" s="4" t="str">
        <f t="shared" si="624"/>
        <v>Off</v>
      </c>
      <c r="I6632">
        <v>1127872598</v>
      </c>
      <c r="J6632" t="s">
        <v>26</v>
      </c>
      <c r="K6632">
        <v>22.91</v>
      </c>
      <c r="L6632">
        <v>25.436052</v>
      </c>
      <c r="M6632">
        <v>2.8496950000000001</v>
      </c>
      <c r="N6632">
        <v>-0.32364300000000001</v>
      </c>
    </row>
    <row r="6633" spans="1:14" x14ac:dyDescent="0.3">
      <c r="A6633" s="1">
        <v>43741.5</v>
      </c>
      <c r="B6633" s="1">
        <v>43741.333333333336</v>
      </c>
      <c r="C6633" s="3">
        <f t="shared" si="619"/>
        <v>10</v>
      </c>
      <c r="D6633" s="3">
        <f t="shared" si="620"/>
        <v>3</v>
      </c>
      <c r="E6633" s="4">
        <f t="shared" si="621"/>
        <v>8</v>
      </c>
      <c r="F6633" s="4">
        <f t="shared" si="622"/>
        <v>5</v>
      </c>
      <c r="G6633" s="4" t="str">
        <f t="shared" si="623"/>
        <v>Win</v>
      </c>
      <c r="H6633" s="4" t="str">
        <f t="shared" si="624"/>
        <v>On</v>
      </c>
      <c r="I6633">
        <v>1127872598</v>
      </c>
      <c r="J6633" t="s">
        <v>26</v>
      </c>
      <c r="K6633">
        <v>23.51</v>
      </c>
      <c r="L6633">
        <v>25.732236</v>
      </c>
      <c r="M6633">
        <v>2.5550229999999998</v>
      </c>
      <c r="N6633">
        <v>-0.332787</v>
      </c>
    </row>
    <row r="6634" spans="1:14" x14ac:dyDescent="0.3">
      <c r="A6634" s="1">
        <v>43741.541666666664</v>
      </c>
      <c r="B6634" s="1">
        <v>43741.375</v>
      </c>
      <c r="C6634" s="3">
        <f t="shared" si="619"/>
        <v>10</v>
      </c>
      <c r="D6634" s="3">
        <f t="shared" si="620"/>
        <v>3</v>
      </c>
      <c r="E6634" s="4">
        <f t="shared" si="621"/>
        <v>9</v>
      </c>
      <c r="F6634" s="4">
        <f t="shared" si="622"/>
        <v>5</v>
      </c>
      <c r="G6634" s="4" t="str">
        <f t="shared" si="623"/>
        <v>Win</v>
      </c>
      <c r="H6634" s="4" t="str">
        <f t="shared" si="624"/>
        <v>On</v>
      </c>
      <c r="I6634">
        <v>1127872598</v>
      </c>
      <c r="J6634" t="s">
        <v>26</v>
      </c>
      <c r="K6634">
        <v>24.96</v>
      </c>
      <c r="L6634">
        <v>27.894822000000001</v>
      </c>
      <c r="M6634">
        <v>3.2712970000000001</v>
      </c>
      <c r="N6634">
        <v>-0.33647500000000002</v>
      </c>
    </row>
    <row r="6635" spans="1:14" x14ac:dyDescent="0.3">
      <c r="A6635" s="1">
        <v>43741.583333333336</v>
      </c>
      <c r="B6635" s="1">
        <v>43741.416666666664</v>
      </c>
      <c r="C6635" s="3">
        <f t="shared" si="619"/>
        <v>10</v>
      </c>
      <c r="D6635" s="3">
        <f t="shared" si="620"/>
        <v>3</v>
      </c>
      <c r="E6635" s="4">
        <f t="shared" si="621"/>
        <v>10</v>
      </c>
      <c r="F6635" s="4">
        <f t="shared" si="622"/>
        <v>5</v>
      </c>
      <c r="G6635" s="4" t="str">
        <f t="shared" si="623"/>
        <v>Win</v>
      </c>
      <c r="H6635" s="4" t="str">
        <f t="shared" si="624"/>
        <v>On</v>
      </c>
      <c r="I6635">
        <v>1127872598</v>
      </c>
      <c r="J6635" t="s">
        <v>26</v>
      </c>
      <c r="K6635">
        <v>26.92</v>
      </c>
      <c r="L6635">
        <v>30.220122</v>
      </c>
      <c r="M6635">
        <v>3.6291730000000002</v>
      </c>
      <c r="N6635">
        <v>-0.32905099999999998</v>
      </c>
    </row>
    <row r="6636" spans="1:14" x14ac:dyDescent="0.3">
      <c r="A6636" s="1">
        <v>43741.625</v>
      </c>
      <c r="B6636" s="1">
        <v>43741.458333333336</v>
      </c>
      <c r="C6636" s="3">
        <f t="shared" si="619"/>
        <v>10</v>
      </c>
      <c r="D6636" s="3">
        <f t="shared" si="620"/>
        <v>3</v>
      </c>
      <c r="E6636" s="4">
        <f t="shared" si="621"/>
        <v>11</v>
      </c>
      <c r="F6636" s="4">
        <f t="shared" si="622"/>
        <v>5</v>
      </c>
      <c r="G6636" s="4" t="str">
        <f t="shared" si="623"/>
        <v>Win</v>
      </c>
      <c r="H6636" s="4" t="str">
        <f t="shared" si="624"/>
        <v>On</v>
      </c>
      <c r="I6636">
        <v>1127872598</v>
      </c>
      <c r="J6636" t="s">
        <v>26</v>
      </c>
      <c r="K6636">
        <v>28.44</v>
      </c>
      <c r="L6636">
        <v>30.101077</v>
      </c>
      <c r="M6636">
        <v>2.0004029999999999</v>
      </c>
      <c r="N6636">
        <v>-0.33932600000000002</v>
      </c>
    </row>
    <row r="6637" spans="1:14" x14ac:dyDescent="0.3">
      <c r="A6637" s="1">
        <v>43741.666666666664</v>
      </c>
      <c r="B6637" s="1">
        <v>43741.5</v>
      </c>
      <c r="C6637" s="3">
        <f t="shared" si="619"/>
        <v>10</v>
      </c>
      <c r="D6637" s="3">
        <f t="shared" si="620"/>
        <v>3</v>
      </c>
      <c r="E6637" s="4">
        <f t="shared" si="621"/>
        <v>12</v>
      </c>
      <c r="F6637" s="4">
        <f t="shared" si="622"/>
        <v>5</v>
      </c>
      <c r="G6637" s="4" t="str">
        <f t="shared" si="623"/>
        <v>Win</v>
      </c>
      <c r="H6637" s="4" t="str">
        <f t="shared" si="624"/>
        <v>On</v>
      </c>
      <c r="I6637">
        <v>1127872598</v>
      </c>
      <c r="J6637" t="s">
        <v>26</v>
      </c>
      <c r="K6637">
        <v>31.89</v>
      </c>
      <c r="L6637">
        <v>36.004382999999997</v>
      </c>
      <c r="M6637">
        <v>4.7189519999999998</v>
      </c>
      <c r="N6637">
        <v>-0.60456900000000002</v>
      </c>
    </row>
    <row r="6638" spans="1:14" x14ac:dyDescent="0.3">
      <c r="A6638" s="1">
        <v>43741.708333333336</v>
      </c>
      <c r="B6638" s="1">
        <v>43741.541666666664</v>
      </c>
      <c r="C6638" s="3">
        <f t="shared" si="619"/>
        <v>10</v>
      </c>
      <c r="D6638" s="3">
        <f t="shared" si="620"/>
        <v>3</v>
      </c>
      <c r="E6638" s="4">
        <f t="shared" si="621"/>
        <v>13</v>
      </c>
      <c r="F6638" s="4">
        <f t="shared" si="622"/>
        <v>5</v>
      </c>
      <c r="G6638" s="4" t="str">
        <f t="shared" si="623"/>
        <v>Win</v>
      </c>
      <c r="H6638" s="4" t="str">
        <f t="shared" si="624"/>
        <v>Off</v>
      </c>
      <c r="I6638">
        <v>1127872598</v>
      </c>
      <c r="J6638" t="s">
        <v>26</v>
      </c>
      <c r="K6638">
        <v>40.409999999999997</v>
      </c>
      <c r="L6638">
        <v>46.358072999999997</v>
      </c>
      <c r="M6638">
        <v>6.7971529999999998</v>
      </c>
      <c r="N6638">
        <v>-0.84907999999999995</v>
      </c>
    </row>
    <row r="6639" spans="1:14" x14ac:dyDescent="0.3">
      <c r="A6639" s="1">
        <v>43741.75</v>
      </c>
      <c r="B6639" s="1">
        <v>43741.583333333336</v>
      </c>
      <c r="C6639" s="3">
        <f t="shared" si="619"/>
        <v>10</v>
      </c>
      <c r="D6639" s="3">
        <f t="shared" si="620"/>
        <v>3</v>
      </c>
      <c r="E6639" s="4">
        <f t="shared" si="621"/>
        <v>14</v>
      </c>
      <c r="F6639" s="4">
        <f t="shared" si="622"/>
        <v>5</v>
      </c>
      <c r="G6639" s="4" t="str">
        <f t="shared" si="623"/>
        <v>Win</v>
      </c>
      <c r="H6639" s="4" t="str">
        <f t="shared" si="624"/>
        <v>Off</v>
      </c>
      <c r="I6639">
        <v>1127872598</v>
      </c>
      <c r="J6639" t="s">
        <v>26</v>
      </c>
      <c r="K6639">
        <v>55.02</v>
      </c>
      <c r="L6639">
        <v>65.389753999999996</v>
      </c>
      <c r="M6639">
        <v>11.380157000000001</v>
      </c>
      <c r="N6639">
        <v>-1.0104029999999999</v>
      </c>
    </row>
    <row r="6640" spans="1:14" x14ac:dyDescent="0.3">
      <c r="A6640" s="1">
        <v>43741.791666666664</v>
      </c>
      <c r="B6640" s="1">
        <v>43741.625</v>
      </c>
      <c r="C6640" s="3">
        <f t="shared" si="619"/>
        <v>10</v>
      </c>
      <c r="D6640" s="3">
        <f t="shared" si="620"/>
        <v>3</v>
      </c>
      <c r="E6640" s="4">
        <f t="shared" si="621"/>
        <v>15</v>
      </c>
      <c r="F6640" s="4">
        <f t="shared" si="622"/>
        <v>5</v>
      </c>
      <c r="G6640" s="4" t="str">
        <f t="shared" si="623"/>
        <v>Win</v>
      </c>
      <c r="H6640" s="4" t="str">
        <f t="shared" si="624"/>
        <v>Off</v>
      </c>
      <c r="I6640">
        <v>1127872598</v>
      </c>
      <c r="J6640" t="s">
        <v>26</v>
      </c>
      <c r="K6640">
        <v>59.04</v>
      </c>
      <c r="L6640">
        <v>68.932862</v>
      </c>
      <c r="M6640">
        <v>11.296317999999999</v>
      </c>
      <c r="N6640">
        <v>-1.403456</v>
      </c>
    </row>
    <row r="6641" spans="1:14" x14ac:dyDescent="0.3">
      <c r="A6641" s="1">
        <v>43741.833333333336</v>
      </c>
      <c r="B6641" s="1">
        <v>43741.666666666664</v>
      </c>
      <c r="C6641" s="3">
        <f t="shared" si="619"/>
        <v>10</v>
      </c>
      <c r="D6641" s="3">
        <f t="shared" si="620"/>
        <v>3</v>
      </c>
      <c r="E6641" s="4">
        <f t="shared" si="621"/>
        <v>16</v>
      </c>
      <c r="F6641" s="4">
        <f t="shared" si="622"/>
        <v>5</v>
      </c>
      <c r="G6641" s="4" t="str">
        <f t="shared" si="623"/>
        <v>Win</v>
      </c>
      <c r="H6641" s="4" t="str">
        <f t="shared" si="624"/>
        <v>Off</v>
      </c>
      <c r="I6641">
        <v>1127872598</v>
      </c>
      <c r="J6641" t="s">
        <v>26</v>
      </c>
      <c r="K6641">
        <v>58.34</v>
      </c>
      <c r="L6641">
        <v>70.060653000000002</v>
      </c>
      <c r="M6641">
        <v>13.177759999999999</v>
      </c>
      <c r="N6641">
        <v>-1.4571069999999999</v>
      </c>
    </row>
    <row r="6642" spans="1:14" x14ac:dyDescent="0.3">
      <c r="A6642" s="1">
        <v>43741.875</v>
      </c>
      <c r="B6642" s="1">
        <v>43741.708333333336</v>
      </c>
      <c r="C6642" s="3">
        <f t="shared" si="619"/>
        <v>10</v>
      </c>
      <c r="D6642" s="3">
        <f t="shared" si="620"/>
        <v>3</v>
      </c>
      <c r="E6642" s="4">
        <f t="shared" si="621"/>
        <v>17</v>
      </c>
      <c r="F6642" s="4">
        <f t="shared" si="622"/>
        <v>5</v>
      </c>
      <c r="G6642" s="4" t="str">
        <f t="shared" si="623"/>
        <v>Win</v>
      </c>
      <c r="H6642" s="4" t="str">
        <f t="shared" si="624"/>
        <v>On</v>
      </c>
      <c r="I6642">
        <v>1127872598</v>
      </c>
      <c r="J6642" t="s">
        <v>26</v>
      </c>
      <c r="K6642">
        <v>43.29</v>
      </c>
      <c r="L6642">
        <v>53.694006999999999</v>
      </c>
      <c r="M6642">
        <v>11.593434999999999</v>
      </c>
      <c r="N6642">
        <v>-1.1894279999999999</v>
      </c>
    </row>
    <row r="6643" spans="1:14" x14ac:dyDescent="0.3">
      <c r="A6643" s="1">
        <v>43741.916666666664</v>
      </c>
      <c r="B6643" s="1">
        <v>43741.75</v>
      </c>
      <c r="C6643" s="3">
        <f t="shared" si="619"/>
        <v>10</v>
      </c>
      <c r="D6643" s="3">
        <f t="shared" si="620"/>
        <v>3</v>
      </c>
      <c r="E6643" s="4">
        <f t="shared" si="621"/>
        <v>18</v>
      </c>
      <c r="F6643" s="4">
        <f t="shared" si="622"/>
        <v>5</v>
      </c>
      <c r="G6643" s="4" t="str">
        <f t="shared" si="623"/>
        <v>Win</v>
      </c>
      <c r="H6643" s="4" t="str">
        <f t="shared" si="624"/>
        <v>On</v>
      </c>
      <c r="I6643">
        <v>1127872598</v>
      </c>
      <c r="J6643" t="s">
        <v>26</v>
      </c>
      <c r="K6643">
        <v>30.91</v>
      </c>
      <c r="L6643">
        <v>34.968741999999999</v>
      </c>
      <c r="M6643">
        <v>4.4717419999999999</v>
      </c>
      <c r="N6643">
        <v>-0.41299999999999998</v>
      </c>
    </row>
    <row r="6644" spans="1:14" x14ac:dyDescent="0.3">
      <c r="A6644" s="1">
        <v>43741.958333333336</v>
      </c>
      <c r="B6644" s="1">
        <v>43741.791666666664</v>
      </c>
      <c r="C6644" s="3">
        <f t="shared" si="619"/>
        <v>10</v>
      </c>
      <c r="D6644" s="3">
        <f t="shared" si="620"/>
        <v>3</v>
      </c>
      <c r="E6644" s="4">
        <f t="shared" si="621"/>
        <v>19</v>
      </c>
      <c r="F6644" s="4">
        <f t="shared" si="622"/>
        <v>5</v>
      </c>
      <c r="G6644" s="4" t="str">
        <f t="shared" si="623"/>
        <v>Win</v>
      </c>
      <c r="H6644" s="4" t="str">
        <f t="shared" si="624"/>
        <v>On</v>
      </c>
      <c r="I6644">
        <v>1127872598</v>
      </c>
      <c r="J6644" t="s">
        <v>26</v>
      </c>
      <c r="K6644">
        <v>30.01</v>
      </c>
      <c r="L6644">
        <v>32.732134000000002</v>
      </c>
      <c r="M6644">
        <v>3.1795010000000001</v>
      </c>
      <c r="N6644">
        <v>-0.45736700000000002</v>
      </c>
    </row>
    <row r="6645" spans="1:14" x14ac:dyDescent="0.3">
      <c r="A6645" s="1">
        <v>43742</v>
      </c>
      <c r="B6645" s="1">
        <v>43741.833333333336</v>
      </c>
      <c r="C6645" s="3">
        <f t="shared" si="619"/>
        <v>10</v>
      </c>
      <c r="D6645" s="3">
        <f t="shared" si="620"/>
        <v>3</v>
      </c>
      <c r="E6645" s="4">
        <f t="shared" si="621"/>
        <v>20</v>
      </c>
      <c r="F6645" s="4">
        <f t="shared" si="622"/>
        <v>5</v>
      </c>
      <c r="G6645" s="4" t="str">
        <f t="shared" si="623"/>
        <v>Win</v>
      </c>
      <c r="H6645" s="4" t="str">
        <f t="shared" si="624"/>
        <v>On</v>
      </c>
      <c r="I6645">
        <v>1127872598</v>
      </c>
      <c r="J6645" t="s">
        <v>26</v>
      </c>
      <c r="K6645">
        <v>26.06</v>
      </c>
      <c r="L6645">
        <v>27.562895999999999</v>
      </c>
      <c r="M6645">
        <v>1.79992</v>
      </c>
      <c r="N6645">
        <v>-0.29702400000000001</v>
      </c>
    </row>
    <row r="6646" spans="1:14" x14ac:dyDescent="0.3">
      <c r="A6646" s="1">
        <v>43742.041666666664</v>
      </c>
      <c r="B6646" s="1">
        <v>43741.875</v>
      </c>
      <c r="C6646" s="3">
        <f t="shared" si="619"/>
        <v>10</v>
      </c>
      <c r="D6646" s="3">
        <f t="shared" si="620"/>
        <v>3</v>
      </c>
      <c r="E6646" s="4">
        <f t="shared" si="621"/>
        <v>21</v>
      </c>
      <c r="F6646" s="4">
        <f t="shared" si="622"/>
        <v>5</v>
      </c>
      <c r="G6646" s="4" t="str">
        <f t="shared" si="623"/>
        <v>Win</v>
      </c>
      <c r="H6646" s="4" t="str">
        <f t="shared" si="624"/>
        <v>On</v>
      </c>
      <c r="I6646">
        <v>1127872598</v>
      </c>
      <c r="J6646" t="s">
        <v>26</v>
      </c>
      <c r="K6646">
        <v>23.45</v>
      </c>
      <c r="L6646">
        <v>24.754421000000001</v>
      </c>
      <c r="M6646">
        <v>1.575175</v>
      </c>
      <c r="N6646">
        <v>-0.27075399999999999</v>
      </c>
    </row>
    <row r="6647" spans="1:14" x14ac:dyDescent="0.3">
      <c r="A6647" s="1">
        <v>43742.083333333336</v>
      </c>
      <c r="B6647" s="1">
        <v>43741.916666666664</v>
      </c>
      <c r="C6647" s="3">
        <f t="shared" si="619"/>
        <v>10</v>
      </c>
      <c r="D6647" s="3">
        <f t="shared" si="620"/>
        <v>3</v>
      </c>
      <c r="E6647" s="4">
        <f t="shared" si="621"/>
        <v>22</v>
      </c>
      <c r="F6647" s="4">
        <f t="shared" si="622"/>
        <v>5</v>
      </c>
      <c r="G6647" s="4" t="str">
        <f t="shared" si="623"/>
        <v>Win</v>
      </c>
      <c r="H6647" s="4" t="str">
        <f t="shared" si="624"/>
        <v>Off</v>
      </c>
      <c r="I6647">
        <v>1127872598</v>
      </c>
      <c r="J6647" t="s">
        <v>26</v>
      </c>
      <c r="K6647">
        <v>21.08</v>
      </c>
      <c r="L6647">
        <v>22.403921</v>
      </c>
      <c r="M6647">
        <v>1.474353</v>
      </c>
      <c r="N6647">
        <v>-0.15043200000000001</v>
      </c>
    </row>
    <row r="6648" spans="1:14" x14ac:dyDescent="0.3">
      <c r="A6648" s="1">
        <v>43742.125</v>
      </c>
      <c r="B6648" s="1">
        <v>43741.958333333336</v>
      </c>
      <c r="C6648" s="3">
        <f t="shared" si="619"/>
        <v>10</v>
      </c>
      <c r="D6648" s="3">
        <f t="shared" si="620"/>
        <v>3</v>
      </c>
      <c r="E6648" s="4">
        <f t="shared" si="621"/>
        <v>23</v>
      </c>
      <c r="F6648" s="4">
        <f t="shared" si="622"/>
        <v>5</v>
      </c>
      <c r="G6648" s="4" t="str">
        <f t="shared" si="623"/>
        <v>Win</v>
      </c>
      <c r="H6648" s="4" t="str">
        <f t="shared" si="624"/>
        <v>Off</v>
      </c>
      <c r="I6648">
        <v>1127872598</v>
      </c>
      <c r="J6648" t="s">
        <v>26</v>
      </c>
      <c r="K6648">
        <v>18.95</v>
      </c>
      <c r="L6648">
        <v>20.321667999999999</v>
      </c>
      <c r="M6648">
        <v>1.3205199999999999</v>
      </c>
      <c r="N6648">
        <v>5.1147999999999999E-2</v>
      </c>
    </row>
    <row r="6649" spans="1:14" x14ac:dyDescent="0.3">
      <c r="A6649" s="1">
        <v>43742.166666666664</v>
      </c>
      <c r="B6649" s="1">
        <v>43742</v>
      </c>
      <c r="C6649" s="3">
        <f t="shared" si="619"/>
        <v>10</v>
      </c>
      <c r="D6649" s="3">
        <f t="shared" si="620"/>
        <v>4</v>
      </c>
      <c r="E6649" s="4">
        <f t="shared" si="621"/>
        <v>0</v>
      </c>
      <c r="F6649" s="4">
        <f t="shared" si="622"/>
        <v>6</v>
      </c>
      <c r="G6649" s="4" t="str">
        <f t="shared" si="623"/>
        <v>Win</v>
      </c>
      <c r="H6649" s="4" t="str">
        <f t="shared" si="624"/>
        <v>Off</v>
      </c>
      <c r="I6649">
        <v>1127872598</v>
      </c>
      <c r="J6649" t="s">
        <v>26</v>
      </c>
      <c r="K6649">
        <v>17.440000000000001</v>
      </c>
      <c r="L6649">
        <v>18.865449000000002</v>
      </c>
      <c r="M6649">
        <v>1.330503</v>
      </c>
      <c r="N6649">
        <v>9.4946000000000003E-2</v>
      </c>
    </row>
    <row r="6650" spans="1:14" x14ac:dyDescent="0.3">
      <c r="A6650" s="1">
        <v>43742.208333333336</v>
      </c>
      <c r="B6650" s="1">
        <v>43742.041666666664</v>
      </c>
      <c r="C6650" s="3">
        <f t="shared" si="619"/>
        <v>10</v>
      </c>
      <c r="D6650" s="3">
        <f t="shared" si="620"/>
        <v>4</v>
      </c>
      <c r="E6650" s="4">
        <f t="shared" si="621"/>
        <v>1</v>
      </c>
      <c r="F6650" s="4">
        <f t="shared" si="622"/>
        <v>6</v>
      </c>
      <c r="G6650" s="4" t="str">
        <f t="shared" si="623"/>
        <v>Win</v>
      </c>
      <c r="H6650" s="4" t="str">
        <f t="shared" si="624"/>
        <v>Off</v>
      </c>
      <c r="I6650">
        <v>1127872598</v>
      </c>
      <c r="J6650" t="s">
        <v>26</v>
      </c>
      <c r="K6650">
        <v>16.45</v>
      </c>
      <c r="L6650">
        <v>18.156994000000001</v>
      </c>
      <c r="M6650">
        <v>1.54312</v>
      </c>
      <c r="N6650">
        <v>0.16387399999999999</v>
      </c>
    </row>
    <row r="6651" spans="1:14" x14ac:dyDescent="0.3">
      <c r="A6651" s="1">
        <v>43742.25</v>
      </c>
      <c r="B6651" s="1">
        <v>43742.083333333336</v>
      </c>
      <c r="C6651" s="3">
        <f t="shared" si="619"/>
        <v>10</v>
      </c>
      <c r="D6651" s="3">
        <f t="shared" si="620"/>
        <v>4</v>
      </c>
      <c r="E6651" s="4">
        <f t="shared" si="621"/>
        <v>2</v>
      </c>
      <c r="F6651" s="4">
        <f t="shared" si="622"/>
        <v>6</v>
      </c>
      <c r="G6651" s="4" t="str">
        <f t="shared" si="623"/>
        <v>Win</v>
      </c>
      <c r="H6651" s="4" t="str">
        <f t="shared" si="624"/>
        <v>Off</v>
      </c>
      <c r="I6651">
        <v>1127872598</v>
      </c>
      <c r="J6651" t="s">
        <v>26</v>
      </c>
      <c r="K6651">
        <v>14.49</v>
      </c>
      <c r="L6651">
        <v>15.869859999999999</v>
      </c>
      <c r="M6651">
        <v>1.1909069999999999</v>
      </c>
      <c r="N6651">
        <v>0.18895300000000001</v>
      </c>
    </row>
    <row r="6652" spans="1:14" x14ac:dyDescent="0.3">
      <c r="A6652" s="1">
        <v>43742.291666666664</v>
      </c>
      <c r="B6652" s="1">
        <v>43742.125</v>
      </c>
      <c r="C6652" s="3">
        <f t="shared" si="619"/>
        <v>10</v>
      </c>
      <c r="D6652" s="3">
        <f t="shared" si="620"/>
        <v>4</v>
      </c>
      <c r="E6652" s="4">
        <f t="shared" si="621"/>
        <v>3</v>
      </c>
      <c r="F6652" s="4">
        <f t="shared" si="622"/>
        <v>6</v>
      </c>
      <c r="G6652" s="4" t="str">
        <f t="shared" si="623"/>
        <v>Win</v>
      </c>
      <c r="H6652" s="4" t="str">
        <f t="shared" si="624"/>
        <v>Off</v>
      </c>
      <c r="I6652">
        <v>1127872598</v>
      </c>
      <c r="J6652" t="s">
        <v>26</v>
      </c>
      <c r="K6652">
        <v>13.69</v>
      </c>
      <c r="L6652">
        <v>15.382927</v>
      </c>
      <c r="M6652">
        <v>1.425433</v>
      </c>
      <c r="N6652">
        <v>0.26749400000000001</v>
      </c>
    </row>
    <row r="6653" spans="1:14" x14ac:dyDescent="0.3">
      <c r="A6653" s="1">
        <v>43742.333333333336</v>
      </c>
      <c r="B6653" s="1">
        <v>43742.166666666664</v>
      </c>
      <c r="C6653" s="3">
        <f t="shared" si="619"/>
        <v>10</v>
      </c>
      <c r="D6653" s="3">
        <f t="shared" si="620"/>
        <v>4</v>
      </c>
      <c r="E6653" s="4">
        <f t="shared" si="621"/>
        <v>4</v>
      </c>
      <c r="F6653" s="4">
        <f t="shared" si="622"/>
        <v>6</v>
      </c>
      <c r="G6653" s="4" t="str">
        <f t="shared" si="623"/>
        <v>Win</v>
      </c>
      <c r="H6653" s="4" t="str">
        <f t="shared" si="624"/>
        <v>Off</v>
      </c>
      <c r="I6653">
        <v>1127872598</v>
      </c>
      <c r="J6653" t="s">
        <v>26</v>
      </c>
      <c r="K6653">
        <v>14.29</v>
      </c>
      <c r="L6653">
        <v>15.841741000000001</v>
      </c>
      <c r="M6653">
        <v>1.373902</v>
      </c>
      <c r="N6653">
        <v>0.177839</v>
      </c>
    </row>
    <row r="6654" spans="1:14" x14ac:dyDescent="0.3">
      <c r="A6654" s="1">
        <v>43742.375</v>
      </c>
      <c r="B6654" s="1">
        <v>43742.208333333336</v>
      </c>
      <c r="C6654" s="3">
        <f t="shared" si="619"/>
        <v>10</v>
      </c>
      <c r="D6654" s="3">
        <f t="shared" si="620"/>
        <v>4</v>
      </c>
      <c r="E6654" s="4">
        <f t="shared" si="621"/>
        <v>5</v>
      </c>
      <c r="F6654" s="4">
        <f t="shared" si="622"/>
        <v>6</v>
      </c>
      <c r="G6654" s="4" t="str">
        <f t="shared" si="623"/>
        <v>Win</v>
      </c>
      <c r="H6654" s="4" t="str">
        <f t="shared" si="624"/>
        <v>Off</v>
      </c>
      <c r="I6654">
        <v>1127872598</v>
      </c>
      <c r="J6654" t="s">
        <v>26</v>
      </c>
      <c r="K6654">
        <v>17.3</v>
      </c>
      <c r="L6654">
        <v>19.026389000000002</v>
      </c>
      <c r="M6654">
        <v>1.7410779999999999</v>
      </c>
      <c r="N6654">
        <v>-1.4689000000000001E-2</v>
      </c>
    </row>
    <row r="6655" spans="1:14" x14ac:dyDescent="0.3">
      <c r="A6655" s="1">
        <v>43742.416666666664</v>
      </c>
      <c r="B6655" s="1">
        <v>43742.25</v>
      </c>
      <c r="C6655" s="3">
        <f t="shared" si="619"/>
        <v>10</v>
      </c>
      <c r="D6655" s="3">
        <f t="shared" si="620"/>
        <v>4</v>
      </c>
      <c r="E6655" s="4">
        <f t="shared" si="621"/>
        <v>6</v>
      </c>
      <c r="F6655" s="4">
        <f t="shared" si="622"/>
        <v>6</v>
      </c>
      <c r="G6655" s="4" t="str">
        <f t="shared" si="623"/>
        <v>Win</v>
      </c>
      <c r="H6655" s="4" t="str">
        <f t="shared" si="624"/>
        <v>Off</v>
      </c>
      <c r="I6655">
        <v>1127872598</v>
      </c>
      <c r="J6655" t="s">
        <v>26</v>
      </c>
      <c r="K6655">
        <v>21.46</v>
      </c>
      <c r="L6655">
        <v>22.815548</v>
      </c>
      <c r="M6655">
        <v>1.5805370000000001</v>
      </c>
      <c r="N6655">
        <v>-0.22498899999999999</v>
      </c>
    </row>
    <row r="6656" spans="1:14" x14ac:dyDescent="0.3">
      <c r="A6656" s="1">
        <v>43742.458333333336</v>
      </c>
      <c r="B6656" s="1">
        <v>43742.291666666664</v>
      </c>
      <c r="C6656" s="3">
        <f t="shared" si="619"/>
        <v>10</v>
      </c>
      <c r="D6656" s="3">
        <f t="shared" si="620"/>
        <v>4</v>
      </c>
      <c r="E6656" s="4">
        <f t="shared" si="621"/>
        <v>7</v>
      </c>
      <c r="F6656" s="4">
        <f t="shared" si="622"/>
        <v>6</v>
      </c>
      <c r="G6656" s="4" t="str">
        <f t="shared" si="623"/>
        <v>Win</v>
      </c>
      <c r="H6656" s="4" t="str">
        <f t="shared" si="624"/>
        <v>Off</v>
      </c>
      <c r="I6656">
        <v>1127872598</v>
      </c>
      <c r="J6656" t="s">
        <v>26</v>
      </c>
      <c r="K6656">
        <v>21.77</v>
      </c>
      <c r="L6656">
        <v>22.746527</v>
      </c>
      <c r="M6656">
        <v>1.245039</v>
      </c>
      <c r="N6656">
        <v>-0.26851199999999997</v>
      </c>
    </row>
    <row r="6657" spans="1:14" x14ac:dyDescent="0.3">
      <c r="A6657" s="1">
        <v>43742.5</v>
      </c>
      <c r="B6657" s="1">
        <v>43742.333333333336</v>
      </c>
      <c r="C6657" s="3">
        <f t="shared" si="619"/>
        <v>10</v>
      </c>
      <c r="D6657" s="3">
        <f t="shared" si="620"/>
        <v>4</v>
      </c>
      <c r="E6657" s="4">
        <f t="shared" si="621"/>
        <v>8</v>
      </c>
      <c r="F6657" s="4">
        <f t="shared" si="622"/>
        <v>6</v>
      </c>
      <c r="G6657" s="4" t="str">
        <f t="shared" si="623"/>
        <v>Win</v>
      </c>
      <c r="H6657" s="4" t="str">
        <f t="shared" si="624"/>
        <v>On</v>
      </c>
      <c r="I6657">
        <v>1127872598</v>
      </c>
      <c r="J6657" t="s">
        <v>26</v>
      </c>
      <c r="K6657">
        <v>21.04</v>
      </c>
      <c r="L6657">
        <v>21.782447000000001</v>
      </c>
      <c r="M6657">
        <v>0.97039299999999995</v>
      </c>
      <c r="N6657">
        <v>-0.22794600000000001</v>
      </c>
    </row>
    <row r="6658" spans="1:14" x14ac:dyDescent="0.3">
      <c r="A6658" s="1">
        <v>43742.541666666664</v>
      </c>
      <c r="B6658" s="1">
        <v>43742.375</v>
      </c>
      <c r="C6658" s="3">
        <f t="shared" si="619"/>
        <v>10</v>
      </c>
      <c r="D6658" s="3">
        <f t="shared" si="620"/>
        <v>4</v>
      </c>
      <c r="E6658" s="4">
        <f t="shared" si="621"/>
        <v>9</v>
      </c>
      <c r="F6658" s="4">
        <f t="shared" si="622"/>
        <v>6</v>
      </c>
      <c r="G6658" s="4" t="str">
        <f t="shared" si="623"/>
        <v>Win</v>
      </c>
      <c r="H6658" s="4" t="str">
        <f t="shared" si="624"/>
        <v>On</v>
      </c>
      <c r="I6658">
        <v>1127872598</v>
      </c>
      <c r="J6658" t="s">
        <v>26</v>
      </c>
      <c r="K6658">
        <v>21.75</v>
      </c>
      <c r="L6658">
        <v>22.994222000000001</v>
      </c>
      <c r="M6658">
        <v>1.481474</v>
      </c>
      <c r="N6658">
        <v>-0.23725199999999999</v>
      </c>
    </row>
    <row r="6659" spans="1:14" x14ac:dyDescent="0.3">
      <c r="A6659" s="1">
        <v>43742.583333333336</v>
      </c>
      <c r="B6659" s="1">
        <v>43742.416666666664</v>
      </c>
      <c r="C6659" s="3">
        <f t="shared" ref="C6659:C6722" si="625">MONTH(B6659)</f>
        <v>10</v>
      </c>
      <c r="D6659" s="3">
        <f t="shared" ref="D6659:D6722" si="626">DAY(B6659)</f>
        <v>4</v>
      </c>
      <c r="E6659" s="4">
        <f t="shared" ref="E6659:E6722" si="627">HOUR(B6659)</f>
        <v>10</v>
      </c>
      <c r="F6659" s="4">
        <f t="shared" ref="F6659:F6722" si="628">WEEKDAY(B6659)</f>
        <v>6</v>
      </c>
      <c r="G6659" s="4" t="str">
        <f t="shared" ref="G6659:G6722" si="629">IF(AND(C6659&gt;4,C6659&lt;10),"Sum","Win")</f>
        <v>Win</v>
      </c>
      <c r="H6659" s="4" t="str">
        <f t="shared" si="624"/>
        <v>On</v>
      </c>
      <c r="I6659">
        <v>1127872598</v>
      </c>
      <c r="J6659" t="s">
        <v>26</v>
      </c>
      <c r="K6659">
        <v>21.75</v>
      </c>
      <c r="L6659">
        <v>23.550649</v>
      </c>
      <c r="M6659">
        <v>1.9460200000000001</v>
      </c>
      <c r="N6659">
        <v>-0.145371</v>
      </c>
    </row>
    <row r="6660" spans="1:14" x14ac:dyDescent="0.3">
      <c r="A6660" s="1">
        <v>43742.625</v>
      </c>
      <c r="B6660" s="1">
        <v>43742.458333333336</v>
      </c>
      <c r="C6660" s="3">
        <f t="shared" si="625"/>
        <v>10</v>
      </c>
      <c r="D6660" s="3">
        <f t="shared" si="626"/>
        <v>4</v>
      </c>
      <c r="E6660" s="4">
        <f t="shared" si="627"/>
        <v>11</v>
      </c>
      <c r="F6660" s="4">
        <f t="shared" si="628"/>
        <v>6</v>
      </c>
      <c r="G6660" s="4" t="str">
        <f t="shared" si="629"/>
        <v>Win</v>
      </c>
      <c r="H6660" s="4" t="str">
        <f t="shared" si="624"/>
        <v>On</v>
      </c>
      <c r="I6660">
        <v>1127872598</v>
      </c>
      <c r="J6660" t="s">
        <v>26</v>
      </c>
      <c r="K6660">
        <v>21.97</v>
      </c>
      <c r="L6660">
        <v>23.519355999999998</v>
      </c>
      <c r="M6660">
        <v>1.6042110000000001</v>
      </c>
      <c r="N6660">
        <v>-5.4855000000000001E-2</v>
      </c>
    </row>
    <row r="6661" spans="1:14" x14ac:dyDescent="0.3">
      <c r="A6661" s="1">
        <v>43742.666666666664</v>
      </c>
      <c r="B6661" s="1">
        <v>43742.5</v>
      </c>
      <c r="C6661" s="3">
        <f t="shared" si="625"/>
        <v>10</v>
      </c>
      <c r="D6661" s="3">
        <f t="shared" si="626"/>
        <v>4</v>
      </c>
      <c r="E6661" s="4">
        <f t="shared" si="627"/>
        <v>12</v>
      </c>
      <c r="F6661" s="4">
        <f t="shared" si="628"/>
        <v>6</v>
      </c>
      <c r="G6661" s="4" t="str">
        <f t="shared" si="629"/>
        <v>Win</v>
      </c>
      <c r="H6661" s="4" t="str">
        <f t="shared" si="624"/>
        <v>On</v>
      </c>
      <c r="I6661">
        <v>1127872598</v>
      </c>
      <c r="J6661" t="s">
        <v>26</v>
      </c>
      <c r="K6661">
        <v>22</v>
      </c>
      <c r="L6661">
        <v>23.637090000000001</v>
      </c>
      <c r="M6661">
        <v>1.644469</v>
      </c>
      <c r="N6661">
        <v>-7.3790000000000001E-3</v>
      </c>
    </row>
    <row r="6662" spans="1:14" x14ac:dyDescent="0.3">
      <c r="A6662" s="1">
        <v>43742.708333333336</v>
      </c>
      <c r="B6662" s="1">
        <v>43742.541666666664</v>
      </c>
      <c r="C6662" s="3">
        <f t="shared" si="625"/>
        <v>10</v>
      </c>
      <c r="D6662" s="3">
        <f t="shared" si="626"/>
        <v>4</v>
      </c>
      <c r="E6662" s="4">
        <f t="shared" si="627"/>
        <v>13</v>
      </c>
      <c r="F6662" s="4">
        <f t="shared" si="628"/>
        <v>6</v>
      </c>
      <c r="G6662" s="4" t="str">
        <f t="shared" si="629"/>
        <v>Win</v>
      </c>
      <c r="H6662" s="4" t="str">
        <f t="shared" si="624"/>
        <v>Off</v>
      </c>
      <c r="I6662">
        <v>1127872598</v>
      </c>
      <c r="J6662" t="s">
        <v>26</v>
      </c>
      <c r="K6662">
        <v>22.15</v>
      </c>
      <c r="L6662">
        <v>24.091653999999998</v>
      </c>
      <c r="M6662">
        <v>1.818462</v>
      </c>
      <c r="N6662">
        <v>0.123192</v>
      </c>
    </row>
    <row r="6663" spans="1:14" x14ac:dyDescent="0.3">
      <c r="A6663" s="1">
        <v>43742.75</v>
      </c>
      <c r="B6663" s="1">
        <v>43742.583333333336</v>
      </c>
      <c r="C6663" s="3">
        <f t="shared" si="625"/>
        <v>10</v>
      </c>
      <c r="D6663" s="3">
        <f t="shared" si="626"/>
        <v>4</v>
      </c>
      <c r="E6663" s="4">
        <f t="shared" si="627"/>
        <v>14</v>
      </c>
      <c r="F6663" s="4">
        <f t="shared" si="628"/>
        <v>6</v>
      </c>
      <c r="G6663" s="4" t="str">
        <f t="shared" si="629"/>
        <v>Win</v>
      </c>
      <c r="H6663" s="4" t="str">
        <f t="shared" si="624"/>
        <v>Off</v>
      </c>
      <c r="I6663">
        <v>1127872598</v>
      </c>
      <c r="J6663" t="s">
        <v>26</v>
      </c>
      <c r="K6663">
        <v>22.96</v>
      </c>
      <c r="L6663">
        <v>24.724685999999998</v>
      </c>
      <c r="M6663">
        <v>1.6680740000000001</v>
      </c>
      <c r="N6663">
        <v>9.6612000000000003E-2</v>
      </c>
    </row>
    <row r="6664" spans="1:14" x14ac:dyDescent="0.3">
      <c r="A6664" s="1">
        <v>43742.791666666664</v>
      </c>
      <c r="B6664" s="1">
        <v>43742.625</v>
      </c>
      <c r="C6664" s="3">
        <f t="shared" si="625"/>
        <v>10</v>
      </c>
      <c r="D6664" s="3">
        <f t="shared" si="626"/>
        <v>4</v>
      </c>
      <c r="E6664" s="4">
        <f t="shared" si="627"/>
        <v>15</v>
      </c>
      <c r="F6664" s="4">
        <f t="shared" si="628"/>
        <v>6</v>
      </c>
      <c r="G6664" s="4" t="str">
        <f t="shared" si="629"/>
        <v>Win</v>
      </c>
      <c r="H6664" s="4" t="str">
        <f t="shared" si="624"/>
        <v>Off</v>
      </c>
      <c r="I6664">
        <v>1127872598</v>
      </c>
      <c r="J6664" t="s">
        <v>26</v>
      </c>
      <c r="K6664">
        <v>22.92</v>
      </c>
      <c r="L6664">
        <v>25.060824</v>
      </c>
      <c r="M6664">
        <v>1.9987569999999999</v>
      </c>
      <c r="N6664">
        <v>0.142067</v>
      </c>
    </row>
    <row r="6665" spans="1:14" x14ac:dyDescent="0.3">
      <c r="A6665" s="1">
        <v>43742.833333333336</v>
      </c>
      <c r="B6665" s="1">
        <v>43742.666666666664</v>
      </c>
      <c r="C6665" s="3">
        <f t="shared" si="625"/>
        <v>10</v>
      </c>
      <c r="D6665" s="3">
        <f t="shared" si="626"/>
        <v>4</v>
      </c>
      <c r="E6665" s="4">
        <f t="shared" si="627"/>
        <v>16</v>
      </c>
      <c r="F6665" s="4">
        <f t="shared" si="628"/>
        <v>6</v>
      </c>
      <c r="G6665" s="4" t="str">
        <f t="shared" si="629"/>
        <v>Win</v>
      </c>
      <c r="H6665" s="4" t="str">
        <f t="shared" si="624"/>
        <v>Off</v>
      </c>
      <c r="I6665">
        <v>1127872598</v>
      </c>
      <c r="J6665" t="s">
        <v>26</v>
      </c>
      <c r="K6665">
        <v>22.42</v>
      </c>
      <c r="L6665">
        <v>24.369720999999998</v>
      </c>
      <c r="M6665">
        <v>1.862188</v>
      </c>
      <c r="N6665">
        <v>8.7533E-2</v>
      </c>
    </row>
    <row r="6666" spans="1:14" x14ac:dyDescent="0.3">
      <c r="A6666" s="1">
        <v>43742.875</v>
      </c>
      <c r="B6666" s="1">
        <v>43742.708333333336</v>
      </c>
      <c r="C6666" s="3">
        <f t="shared" si="625"/>
        <v>10</v>
      </c>
      <c r="D6666" s="3">
        <f t="shared" si="626"/>
        <v>4</v>
      </c>
      <c r="E6666" s="4">
        <f t="shared" si="627"/>
        <v>17</v>
      </c>
      <c r="F6666" s="4">
        <f t="shared" si="628"/>
        <v>6</v>
      </c>
      <c r="G6666" s="4" t="str">
        <f t="shared" si="629"/>
        <v>Win</v>
      </c>
      <c r="H6666" s="4" t="str">
        <f t="shared" si="624"/>
        <v>On</v>
      </c>
      <c r="I6666">
        <v>1127872598</v>
      </c>
      <c r="J6666" t="s">
        <v>26</v>
      </c>
      <c r="K6666">
        <v>22.03</v>
      </c>
      <c r="L6666">
        <v>23.521979999999999</v>
      </c>
      <c r="M6666">
        <v>1.4339980000000001</v>
      </c>
      <c r="N6666">
        <v>5.7981999999999999E-2</v>
      </c>
    </row>
    <row r="6667" spans="1:14" x14ac:dyDescent="0.3">
      <c r="A6667" s="1">
        <v>43742.916666666664</v>
      </c>
      <c r="B6667" s="1">
        <v>43742.75</v>
      </c>
      <c r="C6667" s="3">
        <f t="shared" si="625"/>
        <v>10</v>
      </c>
      <c r="D6667" s="3">
        <f t="shared" si="626"/>
        <v>4</v>
      </c>
      <c r="E6667" s="4">
        <f t="shared" si="627"/>
        <v>18</v>
      </c>
      <c r="F6667" s="4">
        <f t="shared" si="628"/>
        <v>6</v>
      </c>
      <c r="G6667" s="4" t="str">
        <f t="shared" si="629"/>
        <v>Win</v>
      </c>
      <c r="H6667" s="4" t="str">
        <f t="shared" ref="H6667:H6730" si="630">+IF(OR(F6667&lt;2,F6667&gt;6),"Off",IF(AND(G6667="Win",E6667&gt;7,E6667&lt;13),"On",IF(AND(G6667="Win",E6667&gt;16,E6667&lt;22),"On",IF(AND(G6667="Sum",E6667&gt;9,E6667&lt;22),"On","Off"))))</f>
        <v>On</v>
      </c>
      <c r="I6667">
        <v>1127872598</v>
      </c>
      <c r="J6667" t="s">
        <v>26</v>
      </c>
      <c r="K6667">
        <v>22.57</v>
      </c>
      <c r="L6667">
        <v>23.613198000000001</v>
      </c>
      <c r="M6667">
        <v>0.99843199999999999</v>
      </c>
      <c r="N6667">
        <v>4.4766E-2</v>
      </c>
    </row>
    <row r="6668" spans="1:14" x14ac:dyDescent="0.3">
      <c r="A6668" s="1">
        <v>43742.958333333336</v>
      </c>
      <c r="B6668" s="1">
        <v>43742.791666666664</v>
      </c>
      <c r="C6668" s="3">
        <f t="shared" si="625"/>
        <v>10</v>
      </c>
      <c r="D6668" s="3">
        <f t="shared" si="626"/>
        <v>4</v>
      </c>
      <c r="E6668" s="4">
        <f t="shared" si="627"/>
        <v>19</v>
      </c>
      <c r="F6668" s="4">
        <f t="shared" si="628"/>
        <v>6</v>
      </c>
      <c r="G6668" s="4" t="str">
        <f t="shared" si="629"/>
        <v>Win</v>
      </c>
      <c r="H6668" s="4" t="str">
        <f t="shared" si="630"/>
        <v>On</v>
      </c>
      <c r="I6668">
        <v>1127872598</v>
      </c>
      <c r="J6668" t="s">
        <v>26</v>
      </c>
      <c r="K6668">
        <v>22.67</v>
      </c>
      <c r="L6668">
        <v>23.523816</v>
      </c>
      <c r="M6668">
        <v>0.89855799999999997</v>
      </c>
      <c r="N6668">
        <v>-4.4741999999999997E-2</v>
      </c>
    </row>
    <row r="6669" spans="1:14" x14ac:dyDescent="0.3">
      <c r="A6669" s="1">
        <v>43743</v>
      </c>
      <c r="B6669" s="1">
        <v>43742.833333333336</v>
      </c>
      <c r="C6669" s="3">
        <f t="shared" si="625"/>
        <v>10</v>
      </c>
      <c r="D6669" s="3">
        <f t="shared" si="626"/>
        <v>4</v>
      </c>
      <c r="E6669" s="4">
        <f t="shared" si="627"/>
        <v>20</v>
      </c>
      <c r="F6669" s="4">
        <f t="shared" si="628"/>
        <v>6</v>
      </c>
      <c r="G6669" s="4" t="str">
        <f t="shared" si="629"/>
        <v>Win</v>
      </c>
      <c r="H6669" s="4" t="str">
        <f t="shared" si="630"/>
        <v>On</v>
      </c>
      <c r="I6669">
        <v>1127872598</v>
      </c>
      <c r="J6669" t="s">
        <v>26</v>
      </c>
      <c r="K6669">
        <v>20.69</v>
      </c>
      <c r="L6669">
        <v>21.737044000000001</v>
      </c>
      <c r="M6669">
        <v>1.192415</v>
      </c>
      <c r="N6669">
        <v>-0.145371</v>
      </c>
    </row>
    <row r="6670" spans="1:14" x14ac:dyDescent="0.3">
      <c r="A6670" s="1">
        <v>43743.041666666664</v>
      </c>
      <c r="B6670" s="1">
        <v>43742.875</v>
      </c>
      <c r="C6670" s="3">
        <f t="shared" si="625"/>
        <v>10</v>
      </c>
      <c r="D6670" s="3">
        <f t="shared" si="626"/>
        <v>4</v>
      </c>
      <c r="E6670" s="4">
        <f t="shared" si="627"/>
        <v>21</v>
      </c>
      <c r="F6670" s="4">
        <f t="shared" si="628"/>
        <v>6</v>
      </c>
      <c r="G6670" s="4" t="str">
        <f t="shared" si="629"/>
        <v>Win</v>
      </c>
      <c r="H6670" s="4" t="str">
        <f t="shared" si="630"/>
        <v>On</v>
      </c>
      <c r="I6670">
        <v>1127872598</v>
      </c>
      <c r="J6670" t="s">
        <v>26</v>
      </c>
      <c r="K6670">
        <v>18.95</v>
      </c>
      <c r="L6670">
        <v>19.822696000000001</v>
      </c>
      <c r="M6670">
        <v>0.96579000000000004</v>
      </c>
      <c r="N6670">
        <v>-9.3093999999999996E-2</v>
      </c>
    </row>
    <row r="6671" spans="1:14" x14ac:dyDescent="0.3">
      <c r="A6671" s="1">
        <v>43743.083333333336</v>
      </c>
      <c r="B6671" s="1">
        <v>43742.916666666664</v>
      </c>
      <c r="C6671" s="3">
        <f t="shared" si="625"/>
        <v>10</v>
      </c>
      <c r="D6671" s="3">
        <f t="shared" si="626"/>
        <v>4</v>
      </c>
      <c r="E6671" s="4">
        <f t="shared" si="627"/>
        <v>22</v>
      </c>
      <c r="F6671" s="4">
        <f t="shared" si="628"/>
        <v>6</v>
      </c>
      <c r="G6671" s="4" t="str">
        <f t="shared" si="629"/>
        <v>Win</v>
      </c>
      <c r="H6671" s="4" t="str">
        <f t="shared" si="630"/>
        <v>Off</v>
      </c>
      <c r="I6671">
        <v>1127872598</v>
      </c>
      <c r="J6671" t="s">
        <v>26</v>
      </c>
      <c r="K6671">
        <v>17.010000000000002</v>
      </c>
      <c r="L6671">
        <v>17.864787</v>
      </c>
      <c r="M6671">
        <v>0.85860000000000003</v>
      </c>
      <c r="N6671">
        <v>-3.813E-3</v>
      </c>
    </row>
    <row r="6672" spans="1:14" x14ac:dyDescent="0.3">
      <c r="A6672" s="1">
        <v>43743.125</v>
      </c>
      <c r="B6672" s="1">
        <v>43742.958333333336</v>
      </c>
      <c r="C6672" s="3">
        <f t="shared" si="625"/>
        <v>10</v>
      </c>
      <c r="D6672" s="3">
        <f t="shared" si="626"/>
        <v>4</v>
      </c>
      <c r="E6672" s="4">
        <f t="shared" si="627"/>
        <v>23</v>
      </c>
      <c r="F6672" s="4">
        <f t="shared" si="628"/>
        <v>6</v>
      </c>
      <c r="G6672" s="4" t="str">
        <f t="shared" si="629"/>
        <v>Win</v>
      </c>
      <c r="H6672" s="4" t="str">
        <f t="shared" si="630"/>
        <v>Off</v>
      </c>
      <c r="I6672">
        <v>1127872598</v>
      </c>
      <c r="J6672" t="s">
        <v>26</v>
      </c>
      <c r="K6672">
        <v>15.25</v>
      </c>
      <c r="L6672">
        <v>16.148495</v>
      </c>
      <c r="M6672">
        <v>0.71731500000000004</v>
      </c>
      <c r="N6672">
        <v>0.18118000000000001</v>
      </c>
    </row>
    <row r="6673" spans="1:14" x14ac:dyDescent="0.3">
      <c r="A6673" s="1">
        <v>43743.166666666664</v>
      </c>
      <c r="B6673" s="1">
        <v>43743</v>
      </c>
      <c r="C6673" s="3">
        <f t="shared" si="625"/>
        <v>10</v>
      </c>
      <c r="D6673" s="3">
        <f t="shared" si="626"/>
        <v>5</v>
      </c>
      <c r="E6673" s="4">
        <f t="shared" si="627"/>
        <v>0</v>
      </c>
      <c r="F6673" s="4">
        <f t="shared" si="628"/>
        <v>7</v>
      </c>
      <c r="G6673" s="4" t="str">
        <f t="shared" si="629"/>
        <v>Win</v>
      </c>
      <c r="H6673" s="4" t="str">
        <f t="shared" si="630"/>
        <v>Off</v>
      </c>
      <c r="I6673">
        <v>1127872598</v>
      </c>
      <c r="J6673" t="s">
        <v>26</v>
      </c>
      <c r="K6673">
        <v>15.06</v>
      </c>
      <c r="L6673">
        <v>16.302045</v>
      </c>
      <c r="M6673">
        <v>1.0658749999999999</v>
      </c>
      <c r="N6673">
        <v>0.17616999999999999</v>
      </c>
    </row>
    <row r="6674" spans="1:14" x14ac:dyDescent="0.3">
      <c r="A6674" s="1">
        <v>43743.208333333336</v>
      </c>
      <c r="B6674" s="1">
        <v>43743.041666666664</v>
      </c>
      <c r="C6674" s="3">
        <f t="shared" si="625"/>
        <v>10</v>
      </c>
      <c r="D6674" s="3">
        <f t="shared" si="626"/>
        <v>5</v>
      </c>
      <c r="E6674" s="4">
        <f t="shared" si="627"/>
        <v>1</v>
      </c>
      <c r="F6674" s="4">
        <f t="shared" si="628"/>
        <v>7</v>
      </c>
      <c r="G6674" s="4" t="str">
        <f t="shared" si="629"/>
        <v>Win</v>
      </c>
      <c r="H6674" s="4" t="str">
        <f t="shared" si="630"/>
        <v>Off</v>
      </c>
      <c r="I6674">
        <v>1127872598</v>
      </c>
      <c r="J6674" t="s">
        <v>26</v>
      </c>
      <c r="K6674">
        <v>14.9</v>
      </c>
      <c r="L6674">
        <v>16.588280000000001</v>
      </c>
      <c r="M6674">
        <v>1.4551780000000001</v>
      </c>
      <c r="N6674">
        <v>0.233102</v>
      </c>
    </row>
    <row r="6675" spans="1:14" x14ac:dyDescent="0.3">
      <c r="A6675" s="1">
        <v>43743.25</v>
      </c>
      <c r="B6675" s="1">
        <v>43743.083333333336</v>
      </c>
      <c r="C6675" s="3">
        <f t="shared" si="625"/>
        <v>10</v>
      </c>
      <c r="D6675" s="3">
        <f t="shared" si="626"/>
        <v>5</v>
      </c>
      <c r="E6675" s="4">
        <f t="shared" si="627"/>
        <v>2</v>
      </c>
      <c r="F6675" s="4">
        <f t="shared" si="628"/>
        <v>7</v>
      </c>
      <c r="G6675" s="4" t="str">
        <f t="shared" si="629"/>
        <v>Win</v>
      </c>
      <c r="H6675" s="4" t="str">
        <f t="shared" si="630"/>
        <v>Off</v>
      </c>
      <c r="I6675">
        <v>1127872598</v>
      </c>
      <c r="J6675" t="s">
        <v>26</v>
      </c>
      <c r="K6675">
        <v>13.73</v>
      </c>
      <c r="L6675">
        <v>15.357381999999999</v>
      </c>
      <c r="M6675">
        <v>1.455076</v>
      </c>
      <c r="N6675">
        <v>0.17230599999999999</v>
      </c>
    </row>
    <row r="6676" spans="1:14" x14ac:dyDescent="0.3">
      <c r="A6676" s="1">
        <v>43743.291666666664</v>
      </c>
      <c r="B6676" s="1">
        <v>43743.125</v>
      </c>
      <c r="C6676" s="3">
        <f t="shared" si="625"/>
        <v>10</v>
      </c>
      <c r="D6676" s="3">
        <f t="shared" si="626"/>
        <v>5</v>
      </c>
      <c r="E6676" s="4">
        <f t="shared" si="627"/>
        <v>3</v>
      </c>
      <c r="F6676" s="4">
        <f t="shared" si="628"/>
        <v>7</v>
      </c>
      <c r="G6676" s="4" t="str">
        <f t="shared" si="629"/>
        <v>Win</v>
      </c>
      <c r="H6676" s="4" t="str">
        <f t="shared" si="630"/>
        <v>Off</v>
      </c>
      <c r="I6676">
        <v>1127872598</v>
      </c>
      <c r="J6676" t="s">
        <v>26</v>
      </c>
      <c r="K6676">
        <v>12.63</v>
      </c>
      <c r="L6676">
        <v>14.47096</v>
      </c>
      <c r="M6676">
        <v>1.67106</v>
      </c>
      <c r="N6676">
        <v>0.1699</v>
      </c>
    </row>
    <row r="6677" spans="1:14" x14ac:dyDescent="0.3">
      <c r="A6677" s="1">
        <v>43743.333333333336</v>
      </c>
      <c r="B6677" s="1">
        <v>43743.166666666664</v>
      </c>
      <c r="C6677" s="3">
        <f t="shared" si="625"/>
        <v>10</v>
      </c>
      <c r="D6677" s="3">
        <f t="shared" si="626"/>
        <v>5</v>
      </c>
      <c r="E6677" s="4">
        <f t="shared" si="627"/>
        <v>4</v>
      </c>
      <c r="F6677" s="4">
        <f t="shared" si="628"/>
        <v>7</v>
      </c>
      <c r="G6677" s="4" t="str">
        <f t="shared" si="629"/>
        <v>Win</v>
      </c>
      <c r="H6677" s="4" t="str">
        <f t="shared" si="630"/>
        <v>Off</v>
      </c>
      <c r="I6677">
        <v>1127872598</v>
      </c>
      <c r="J6677" t="s">
        <v>26</v>
      </c>
      <c r="K6677">
        <v>12.25</v>
      </c>
      <c r="L6677">
        <v>14.160988</v>
      </c>
      <c r="M6677">
        <v>1.7738389999999999</v>
      </c>
      <c r="N6677">
        <v>0.13714899999999999</v>
      </c>
    </row>
    <row r="6678" spans="1:14" x14ac:dyDescent="0.3">
      <c r="A6678" s="1">
        <v>43743.375</v>
      </c>
      <c r="B6678" s="1">
        <v>43743.208333333336</v>
      </c>
      <c r="C6678" s="3">
        <f t="shared" si="625"/>
        <v>10</v>
      </c>
      <c r="D6678" s="3">
        <f t="shared" si="626"/>
        <v>5</v>
      </c>
      <c r="E6678" s="4">
        <f t="shared" si="627"/>
        <v>5</v>
      </c>
      <c r="F6678" s="4">
        <f t="shared" si="628"/>
        <v>7</v>
      </c>
      <c r="G6678" s="4" t="str">
        <f t="shared" si="629"/>
        <v>Win</v>
      </c>
      <c r="H6678" s="4" t="str">
        <f t="shared" si="630"/>
        <v>Off</v>
      </c>
      <c r="I6678">
        <v>1127872598</v>
      </c>
      <c r="J6678" t="s">
        <v>26</v>
      </c>
      <c r="K6678">
        <v>12.88</v>
      </c>
      <c r="L6678">
        <v>14.836198</v>
      </c>
      <c r="M6678">
        <v>1.749787</v>
      </c>
      <c r="N6678">
        <v>0.20641100000000001</v>
      </c>
    </row>
    <row r="6679" spans="1:14" x14ac:dyDescent="0.3">
      <c r="A6679" s="1">
        <v>43743.416666666664</v>
      </c>
      <c r="B6679" s="1">
        <v>43743.25</v>
      </c>
      <c r="C6679" s="3">
        <f t="shared" si="625"/>
        <v>10</v>
      </c>
      <c r="D6679" s="3">
        <f t="shared" si="626"/>
        <v>5</v>
      </c>
      <c r="E6679" s="4">
        <f t="shared" si="627"/>
        <v>6</v>
      </c>
      <c r="F6679" s="4">
        <f t="shared" si="628"/>
        <v>7</v>
      </c>
      <c r="G6679" s="4" t="str">
        <f t="shared" si="629"/>
        <v>Win</v>
      </c>
      <c r="H6679" s="4" t="str">
        <f t="shared" si="630"/>
        <v>Off</v>
      </c>
      <c r="I6679">
        <v>1127872598</v>
      </c>
      <c r="J6679" t="s">
        <v>26</v>
      </c>
      <c r="K6679">
        <v>15.19</v>
      </c>
      <c r="L6679">
        <v>17.305827000000001</v>
      </c>
      <c r="M6679">
        <v>2.0237270000000001</v>
      </c>
      <c r="N6679">
        <v>9.2100000000000001E-2</v>
      </c>
    </row>
    <row r="6680" spans="1:14" x14ac:dyDescent="0.3">
      <c r="A6680" s="1">
        <v>43743.458333333336</v>
      </c>
      <c r="B6680" s="1">
        <v>43743.291666666664</v>
      </c>
      <c r="C6680" s="3">
        <f t="shared" si="625"/>
        <v>10</v>
      </c>
      <c r="D6680" s="3">
        <f t="shared" si="626"/>
        <v>5</v>
      </c>
      <c r="E6680" s="4">
        <f t="shared" si="627"/>
        <v>7</v>
      </c>
      <c r="F6680" s="4">
        <f t="shared" si="628"/>
        <v>7</v>
      </c>
      <c r="G6680" s="4" t="str">
        <f t="shared" si="629"/>
        <v>Win</v>
      </c>
      <c r="H6680" s="4" t="str">
        <f t="shared" si="630"/>
        <v>Off</v>
      </c>
      <c r="I6680">
        <v>1127872598</v>
      </c>
      <c r="J6680" t="s">
        <v>26</v>
      </c>
      <c r="K6680">
        <v>16.34</v>
      </c>
      <c r="L6680">
        <v>18.378831999999999</v>
      </c>
      <c r="M6680">
        <v>2.0692940000000002</v>
      </c>
      <c r="N6680">
        <v>-3.0461999999999999E-2</v>
      </c>
    </row>
    <row r="6681" spans="1:14" x14ac:dyDescent="0.3">
      <c r="A6681" s="1">
        <v>43743.5</v>
      </c>
      <c r="B6681" s="1">
        <v>43743.333333333336</v>
      </c>
      <c r="C6681" s="3">
        <f t="shared" si="625"/>
        <v>10</v>
      </c>
      <c r="D6681" s="3">
        <f t="shared" si="626"/>
        <v>5</v>
      </c>
      <c r="E6681" s="4">
        <f t="shared" si="627"/>
        <v>8</v>
      </c>
      <c r="F6681" s="4">
        <f t="shared" si="628"/>
        <v>7</v>
      </c>
      <c r="G6681" s="4" t="str">
        <f t="shared" si="629"/>
        <v>Win</v>
      </c>
      <c r="H6681" s="4" t="str">
        <f t="shared" si="630"/>
        <v>Off</v>
      </c>
      <c r="I6681">
        <v>1127872598</v>
      </c>
      <c r="J6681" t="s">
        <v>26</v>
      </c>
      <c r="K6681">
        <v>17.21</v>
      </c>
      <c r="L6681">
        <v>19.197239</v>
      </c>
      <c r="M6681">
        <v>2.0161820000000001</v>
      </c>
      <c r="N6681">
        <v>-2.8943E-2</v>
      </c>
    </row>
    <row r="6682" spans="1:14" x14ac:dyDescent="0.3">
      <c r="A6682" s="1">
        <v>43743.541666666664</v>
      </c>
      <c r="B6682" s="1">
        <v>43743.375</v>
      </c>
      <c r="C6682" s="3">
        <f t="shared" si="625"/>
        <v>10</v>
      </c>
      <c r="D6682" s="3">
        <f t="shared" si="626"/>
        <v>5</v>
      </c>
      <c r="E6682" s="4">
        <f t="shared" si="627"/>
        <v>9</v>
      </c>
      <c r="F6682" s="4">
        <f t="shared" si="628"/>
        <v>7</v>
      </c>
      <c r="G6682" s="4" t="str">
        <f t="shared" si="629"/>
        <v>Win</v>
      </c>
      <c r="H6682" s="4" t="str">
        <f t="shared" si="630"/>
        <v>Off</v>
      </c>
      <c r="I6682">
        <v>1127872598</v>
      </c>
      <c r="J6682" t="s">
        <v>26</v>
      </c>
      <c r="K6682">
        <v>17.690000000000001</v>
      </c>
      <c r="L6682">
        <v>19.647921</v>
      </c>
      <c r="M6682">
        <v>1.9417720000000001</v>
      </c>
      <c r="N6682">
        <v>1.6149E-2</v>
      </c>
    </row>
    <row r="6683" spans="1:14" x14ac:dyDescent="0.3">
      <c r="A6683" s="1">
        <v>43743.583333333336</v>
      </c>
      <c r="B6683" s="1">
        <v>43743.416666666664</v>
      </c>
      <c r="C6683" s="3">
        <f t="shared" si="625"/>
        <v>10</v>
      </c>
      <c r="D6683" s="3">
        <f t="shared" si="626"/>
        <v>5</v>
      </c>
      <c r="E6683" s="4">
        <f t="shared" si="627"/>
        <v>10</v>
      </c>
      <c r="F6683" s="4">
        <f t="shared" si="628"/>
        <v>7</v>
      </c>
      <c r="G6683" s="4" t="str">
        <f t="shared" si="629"/>
        <v>Win</v>
      </c>
      <c r="H6683" s="4" t="str">
        <f t="shared" si="630"/>
        <v>Off</v>
      </c>
      <c r="I6683">
        <v>1127872598</v>
      </c>
      <c r="J6683" t="s">
        <v>26</v>
      </c>
      <c r="K6683">
        <v>16.97</v>
      </c>
      <c r="L6683">
        <v>19.356252000000001</v>
      </c>
      <c r="M6683">
        <v>2.2737729999999998</v>
      </c>
      <c r="N6683">
        <v>0.112479</v>
      </c>
    </row>
    <row r="6684" spans="1:14" x14ac:dyDescent="0.3">
      <c r="A6684" s="1">
        <v>43743.625</v>
      </c>
      <c r="B6684" s="1">
        <v>43743.458333333336</v>
      </c>
      <c r="C6684" s="3">
        <f t="shared" si="625"/>
        <v>10</v>
      </c>
      <c r="D6684" s="3">
        <f t="shared" si="626"/>
        <v>5</v>
      </c>
      <c r="E6684" s="4">
        <f t="shared" si="627"/>
        <v>11</v>
      </c>
      <c r="F6684" s="4">
        <f t="shared" si="628"/>
        <v>7</v>
      </c>
      <c r="G6684" s="4" t="str">
        <f t="shared" si="629"/>
        <v>Win</v>
      </c>
      <c r="H6684" s="4" t="str">
        <f t="shared" si="630"/>
        <v>Off</v>
      </c>
      <c r="I6684">
        <v>1127872598</v>
      </c>
      <c r="J6684" t="s">
        <v>26</v>
      </c>
      <c r="K6684">
        <v>15.98</v>
      </c>
      <c r="L6684">
        <v>17.897402</v>
      </c>
      <c r="M6684">
        <v>1.7890820000000001</v>
      </c>
      <c r="N6684">
        <v>0.12831999999999999</v>
      </c>
    </row>
    <row r="6685" spans="1:14" x14ac:dyDescent="0.3">
      <c r="A6685" s="1">
        <v>43743.666666666664</v>
      </c>
      <c r="B6685" s="1">
        <v>43743.5</v>
      </c>
      <c r="C6685" s="3">
        <f t="shared" si="625"/>
        <v>10</v>
      </c>
      <c r="D6685" s="3">
        <f t="shared" si="626"/>
        <v>5</v>
      </c>
      <c r="E6685" s="4">
        <f t="shared" si="627"/>
        <v>12</v>
      </c>
      <c r="F6685" s="4">
        <f t="shared" si="628"/>
        <v>7</v>
      </c>
      <c r="G6685" s="4" t="str">
        <f t="shared" si="629"/>
        <v>Win</v>
      </c>
      <c r="H6685" s="4" t="str">
        <f t="shared" si="630"/>
        <v>Off</v>
      </c>
      <c r="I6685">
        <v>1127872598</v>
      </c>
      <c r="J6685" t="s">
        <v>26</v>
      </c>
      <c r="K6685">
        <v>16.899999999999999</v>
      </c>
      <c r="L6685">
        <v>18.814474000000001</v>
      </c>
      <c r="M6685">
        <v>1.8126070000000001</v>
      </c>
      <c r="N6685">
        <v>0.101867</v>
      </c>
    </row>
    <row r="6686" spans="1:14" x14ac:dyDescent="0.3">
      <c r="A6686" s="1">
        <v>43743.708333333336</v>
      </c>
      <c r="B6686" s="1">
        <v>43743.541666666664</v>
      </c>
      <c r="C6686" s="3">
        <f t="shared" si="625"/>
        <v>10</v>
      </c>
      <c r="D6686" s="3">
        <f t="shared" si="626"/>
        <v>5</v>
      </c>
      <c r="E6686" s="4">
        <f t="shared" si="627"/>
        <v>13</v>
      </c>
      <c r="F6686" s="4">
        <f t="shared" si="628"/>
        <v>7</v>
      </c>
      <c r="G6686" s="4" t="str">
        <f t="shared" si="629"/>
        <v>Win</v>
      </c>
      <c r="H6686" s="4" t="str">
        <f t="shared" si="630"/>
        <v>Off</v>
      </c>
      <c r="I6686">
        <v>1127872598</v>
      </c>
      <c r="J6686" t="s">
        <v>26</v>
      </c>
      <c r="K6686">
        <v>17.07</v>
      </c>
      <c r="L6686">
        <v>19.052375999999999</v>
      </c>
      <c r="M6686">
        <v>1.8487659999999999</v>
      </c>
      <c r="N6686">
        <v>0.13361000000000001</v>
      </c>
    </row>
    <row r="6687" spans="1:14" x14ac:dyDescent="0.3">
      <c r="A6687" s="1">
        <v>43743.75</v>
      </c>
      <c r="B6687" s="1">
        <v>43743.583333333336</v>
      </c>
      <c r="C6687" s="3">
        <f t="shared" si="625"/>
        <v>10</v>
      </c>
      <c r="D6687" s="3">
        <f t="shared" si="626"/>
        <v>5</v>
      </c>
      <c r="E6687" s="4">
        <f t="shared" si="627"/>
        <v>14</v>
      </c>
      <c r="F6687" s="4">
        <f t="shared" si="628"/>
        <v>7</v>
      </c>
      <c r="G6687" s="4" t="str">
        <f t="shared" si="629"/>
        <v>Win</v>
      </c>
      <c r="H6687" s="4" t="str">
        <f t="shared" si="630"/>
        <v>Off</v>
      </c>
      <c r="I6687">
        <v>1127872598</v>
      </c>
      <c r="J6687" t="s">
        <v>26</v>
      </c>
      <c r="K6687">
        <v>17.559999999999999</v>
      </c>
      <c r="L6687">
        <v>19.682728000000001</v>
      </c>
      <c r="M6687">
        <v>1.910909</v>
      </c>
      <c r="N6687">
        <v>0.21181900000000001</v>
      </c>
    </row>
    <row r="6688" spans="1:14" x14ac:dyDescent="0.3">
      <c r="A6688" s="1">
        <v>43743.791666666664</v>
      </c>
      <c r="B6688" s="1">
        <v>43743.625</v>
      </c>
      <c r="C6688" s="3">
        <f t="shared" si="625"/>
        <v>10</v>
      </c>
      <c r="D6688" s="3">
        <f t="shared" si="626"/>
        <v>5</v>
      </c>
      <c r="E6688" s="4">
        <f t="shared" si="627"/>
        <v>15</v>
      </c>
      <c r="F6688" s="4">
        <f t="shared" si="628"/>
        <v>7</v>
      </c>
      <c r="G6688" s="4" t="str">
        <f t="shared" si="629"/>
        <v>Win</v>
      </c>
      <c r="H6688" s="4" t="str">
        <f t="shared" si="630"/>
        <v>Off</v>
      </c>
      <c r="I6688">
        <v>1127872598</v>
      </c>
      <c r="J6688" t="s">
        <v>26</v>
      </c>
      <c r="K6688">
        <v>18.11</v>
      </c>
      <c r="L6688">
        <v>20.459890999999999</v>
      </c>
      <c r="M6688">
        <v>2.1121439999999998</v>
      </c>
      <c r="N6688">
        <v>0.23774700000000001</v>
      </c>
    </row>
    <row r="6689" spans="1:14" x14ac:dyDescent="0.3">
      <c r="A6689" s="1">
        <v>43743.833333333336</v>
      </c>
      <c r="B6689" s="1">
        <v>43743.666666666664</v>
      </c>
      <c r="C6689" s="3">
        <f t="shared" si="625"/>
        <v>10</v>
      </c>
      <c r="D6689" s="3">
        <f t="shared" si="626"/>
        <v>5</v>
      </c>
      <c r="E6689" s="4">
        <f t="shared" si="627"/>
        <v>16</v>
      </c>
      <c r="F6689" s="4">
        <f t="shared" si="628"/>
        <v>7</v>
      </c>
      <c r="G6689" s="4" t="str">
        <f t="shared" si="629"/>
        <v>Win</v>
      </c>
      <c r="H6689" s="4" t="str">
        <f t="shared" si="630"/>
        <v>Off</v>
      </c>
      <c r="I6689">
        <v>1127872598</v>
      </c>
      <c r="J6689" t="s">
        <v>26</v>
      </c>
      <c r="K6689">
        <v>18.41</v>
      </c>
      <c r="L6689">
        <v>20.761558000000001</v>
      </c>
      <c r="M6689">
        <v>2.0744319999999998</v>
      </c>
      <c r="N6689">
        <v>0.27712599999999998</v>
      </c>
    </row>
    <row r="6690" spans="1:14" x14ac:dyDescent="0.3">
      <c r="A6690" s="1">
        <v>43743.875</v>
      </c>
      <c r="B6690" s="1">
        <v>43743.708333333336</v>
      </c>
      <c r="C6690" s="3">
        <f t="shared" si="625"/>
        <v>10</v>
      </c>
      <c r="D6690" s="3">
        <f t="shared" si="626"/>
        <v>5</v>
      </c>
      <c r="E6690" s="4">
        <f t="shared" si="627"/>
        <v>17</v>
      </c>
      <c r="F6690" s="4">
        <f t="shared" si="628"/>
        <v>7</v>
      </c>
      <c r="G6690" s="4" t="str">
        <f t="shared" si="629"/>
        <v>Win</v>
      </c>
      <c r="H6690" s="4" t="str">
        <f t="shared" si="630"/>
        <v>Off</v>
      </c>
      <c r="I6690">
        <v>1127872598</v>
      </c>
      <c r="J6690" t="s">
        <v>26</v>
      </c>
      <c r="K6690">
        <v>18.72</v>
      </c>
      <c r="L6690">
        <v>21.147995000000002</v>
      </c>
      <c r="M6690">
        <v>2.2182750000000002</v>
      </c>
      <c r="N6690">
        <v>0.20971999999999999</v>
      </c>
    </row>
    <row r="6691" spans="1:14" x14ac:dyDescent="0.3">
      <c r="A6691" s="1">
        <v>43743.916666666664</v>
      </c>
      <c r="B6691" s="1">
        <v>43743.75</v>
      </c>
      <c r="C6691" s="3">
        <f t="shared" si="625"/>
        <v>10</v>
      </c>
      <c r="D6691" s="3">
        <f t="shared" si="626"/>
        <v>5</v>
      </c>
      <c r="E6691" s="4">
        <f t="shared" si="627"/>
        <v>18</v>
      </c>
      <c r="F6691" s="4">
        <f t="shared" si="628"/>
        <v>7</v>
      </c>
      <c r="G6691" s="4" t="str">
        <f t="shared" si="629"/>
        <v>Win</v>
      </c>
      <c r="H6691" s="4" t="str">
        <f t="shared" si="630"/>
        <v>Off</v>
      </c>
      <c r="I6691">
        <v>1127872598</v>
      </c>
      <c r="J6691" t="s">
        <v>26</v>
      </c>
      <c r="K6691">
        <v>19.7</v>
      </c>
      <c r="L6691">
        <v>21.458053</v>
      </c>
      <c r="M6691">
        <v>1.628644</v>
      </c>
      <c r="N6691">
        <v>0.129409</v>
      </c>
    </row>
    <row r="6692" spans="1:14" x14ac:dyDescent="0.3">
      <c r="A6692" s="1">
        <v>43743.958333333336</v>
      </c>
      <c r="B6692" s="1">
        <v>43743.791666666664</v>
      </c>
      <c r="C6692" s="3">
        <f t="shared" si="625"/>
        <v>10</v>
      </c>
      <c r="D6692" s="3">
        <f t="shared" si="626"/>
        <v>5</v>
      </c>
      <c r="E6692" s="4">
        <f t="shared" si="627"/>
        <v>19</v>
      </c>
      <c r="F6692" s="4">
        <f t="shared" si="628"/>
        <v>7</v>
      </c>
      <c r="G6692" s="4" t="str">
        <f t="shared" si="629"/>
        <v>Win</v>
      </c>
      <c r="H6692" s="4" t="str">
        <f t="shared" si="630"/>
        <v>Off</v>
      </c>
      <c r="I6692">
        <v>1127872598</v>
      </c>
      <c r="J6692" t="s">
        <v>26</v>
      </c>
      <c r="K6692">
        <v>19.95</v>
      </c>
      <c r="L6692">
        <v>21.415865</v>
      </c>
      <c r="M6692">
        <v>1.4299569999999999</v>
      </c>
      <c r="N6692">
        <v>3.5908000000000002E-2</v>
      </c>
    </row>
    <row r="6693" spans="1:14" x14ac:dyDescent="0.3">
      <c r="A6693" s="1">
        <v>43744</v>
      </c>
      <c r="B6693" s="1">
        <v>43743.833333333336</v>
      </c>
      <c r="C6693" s="3">
        <f t="shared" si="625"/>
        <v>10</v>
      </c>
      <c r="D6693" s="3">
        <f t="shared" si="626"/>
        <v>5</v>
      </c>
      <c r="E6693" s="4">
        <f t="shared" si="627"/>
        <v>20</v>
      </c>
      <c r="F6693" s="4">
        <f t="shared" si="628"/>
        <v>7</v>
      </c>
      <c r="G6693" s="4" t="str">
        <f t="shared" si="629"/>
        <v>Win</v>
      </c>
      <c r="H6693" s="4" t="str">
        <f t="shared" si="630"/>
        <v>Off</v>
      </c>
      <c r="I6693">
        <v>1127872598</v>
      </c>
      <c r="J6693" t="s">
        <v>26</v>
      </c>
      <c r="K6693">
        <v>18.079999999999998</v>
      </c>
      <c r="L6693">
        <v>19.524455</v>
      </c>
      <c r="M6693">
        <v>1.28122</v>
      </c>
      <c r="N6693">
        <v>0.16323499999999999</v>
      </c>
    </row>
    <row r="6694" spans="1:14" x14ac:dyDescent="0.3">
      <c r="A6694" s="1">
        <v>43744.041666666664</v>
      </c>
      <c r="B6694" s="1">
        <v>43743.875</v>
      </c>
      <c r="C6694" s="3">
        <f t="shared" si="625"/>
        <v>10</v>
      </c>
      <c r="D6694" s="3">
        <f t="shared" si="626"/>
        <v>5</v>
      </c>
      <c r="E6694" s="4">
        <f t="shared" si="627"/>
        <v>21</v>
      </c>
      <c r="F6694" s="4">
        <f t="shared" si="628"/>
        <v>7</v>
      </c>
      <c r="G6694" s="4" t="str">
        <f t="shared" si="629"/>
        <v>Win</v>
      </c>
      <c r="H6694" s="4" t="str">
        <f t="shared" si="630"/>
        <v>Off</v>
      </c>
      <c r="I6694">
        <v>1127872598</v>
      </c>
      <c r="J6694" t="s">
        <v>26</v>
      </c>
      <c r="K6694">
        <v>14.93</v>
      </c>
      <c r="L6694">
        <v>16.294892000000001</v>
      </c>
      <c r="M6694">
        <v>1.1767069999999999</v>
      </c>
      <c r="N6694">
        <v>0.18818499999999999</v>
      </c>
    </row>
    <row r="6695" spans="1:14" x14ac:dyDescent="0.3">
      <c r="A6695" s="1">
        <v>43744.083333333336</v>
      </c>
      <c r="B6695" s="1">
        <v>43743.916666666664</v>
      </c>
      <c r="C6695" s="3">
        <f t="shared" si="625"/>
        <v>10</v>
      </c>
      <c r="D6695" s="3">
        <f t="shared" si="626"/>
        <v>5</v>
      </c>
      <c r="E6695" s="4">
        <f t="shared" si="627"/>
        <v>22</v>
      </c>
      <c r="F6695" s="4">
        <f t="shared" si="628"/>
        <v>7</v>
      </c>
      <c r="G6695" s="4" t="str">
        <f t="shared" si="629"/>
        <v>Win</v>
      </c>
      <c r="H6695" s="4" t="str">
        <f t="shared" si="630"/>
        <v>Off</v>
      </c>
      <c r="I6695">
        <v>1127872598</v>
      </c>
      <c r="J6695" t="s">
        <v>26</v>
      </c>
      <c r="K6695">
        <v>14.63</v>
      </c>
      <c r="L6695">
        <v>16.116506000000001</v>
      </c>
      <c r="M6695">
        <v>1.1527240000000001</v>
      </c>
      <c r="N6695">
        <v>0.33378200000000002</v>
      </c>
    </row>
    <row r="6696" spans="1:14" x14ac:dyDescent="0.3">
      <c r="A6696" s="1">
        <v>43744.125</v>
      </c>
      <c r="B6696" s="1">
        <v>43743.958333333336</v>
      </c>
      <c r="C6696" s="3">
        <f t="shared" si="625"/>
        <v>10</v>
      </c>
      <c r="D6696" s="3">
        <f t="shared" si="626"/>
        <v>5</v>
      </c>
      <c r="E6696" s="4">
        <f t="shared" si="627"/>
        <v>23</v>
      </c>
      <c r="F6696" s="4">
        <f t="shared" si="628"/>
        <v>7</v>
      </c>
      <c r="G6696" s="4" t="str">
        <f t="shared" si="629"/>
        <v>Win</v>
      </c>
      <c r="H6696" s="4" t="str">
        <f t="shared" si="630"/>
        <v>Off</v>
      </c>
      <c r="I6696">
        <v>1127872598</v>
      </c>
      <c r="J6696" t="s">
        <v>26</v>
      </c>
      <c r="K6696">
        <v>12.82</v>
      </c>
      <c r="L6696">
        <v>14.225134000000001</v>
      </c>
      <c r="M6696">
        <v>1.1898070000000001</v>
      </c>
      <c r="N6696">
        <v>0.21532699999999999</v>
      </c>
    </row>
    <row r="6697" spans="1:14" x14ac:dyDescent="0.3">
      <c r="A6697" s="1">
        <v>43744.166666666664</v>
      </c>
      <c r="B6697" s="1">
        <v>43744</v>
      </c>
      <c r="C6697" s="3">
        <f t="shared" si="625"/>
        <v>10</v>
      </c>
      <c r="D6697" s="3">
        <f t="shared" si="626"/>
        <v>6</v>
      </c>
      <c r="E6697" s="4">
        <f t="shared" si="627"/>
        <v>0</v>
      </c>
      <c r="F6697" s="4">
        <f t="shared" si="628"/>
        <v>1</v>
      </c>
      <c r="G6697" s="4" t="str">
        <f t="shared" si="629"/>
        <v>Win</v>
      </c>
      <c r="H6697" s="4" t="str">
        <f t="shared" si="630"/>
        <v>Off</v>
      </c>
      <c r="I6697">
        <v>1127872598</v>
      </c>
      <c r="J6697" t="s">
        <v>26</v>
      </c>
      <c r="K6697">
        <v>11.91</v>
      </c>
      <c r="L6697">
        <v>13.547760999999999</v>
      </c>
      <c r="M6697">
        <v>1.4291780000000001</v>
      </c>
      <c r="N6697">
        <v>0.20858299999999999</v>
      </c>
    </row>
    <row r="6698" spans="1:14" x14ac:dyDescent="0.3">
      <c r="A6698" s="1">
        <v>43744.208333333336</v>
      </c>
      <c r="B6698" s="1">
        <v>43744.041666666664</v>
      </c>
      <c r="C6698" s="3">
        <f t="shared" si="625"/>
        <v>10</v>
      </c>
      <c r="D6698" s="3">
        <f t="shared" si="626"/>
        <v>6</v>
      </c>
      <c r="E6698" s="4">
        <f t="shared" si="627"/>
        <v>1</v>
      </c>
      <c r="F6698" s="4">
        <f t="shared" si="628"/>
        <v>1</v>
      </c>
      <c r="G6698" s="4" t="str">
        <f t="shared" si="629"/>
        <v>Win</v>
      </c>
      <c r="H6698" s="4" t="str">
        <f t="shared" si="630"/>
        <v>Off</v>
      </c>
      <c r="I6698">
        <v>1127872598</v>
      </c>
      <c r="J6698" t="s">
        <v>26</v>
      </c>
      <c r="K6698">
        <v>11.42</v>
      </c>
      <c r="L6698">
        <v>13.140218000000001</v>
      </c>
      <c r="M6698">
        <v>1.4536119999999999</v>
      </c>
      <c r="N6698">
        <v>0.26660600000000001</v>
      </c>
    </row>
    <row r="6699" spans="1:14" x14ac:dyDescent="0.3">
      <c r="A6699" s="1">
        <v>43744.25</v>
      </c>
      <c r="B6699" s="1">
        <v>43744.083333333336</v>
      </c>
      <c r="C6699" s="3">
        <f t="shared" si="625"/>
        <v>10</v>
      </c>
      <c r="D6699" s="3">
        <f t="shared" si="626"/>
        <v>6</v>
      </c>
      <c r="E6699" s="4">
        <f t="shared" si="627"/>
        <v>2</v>
      </c>
      <c r="F6699" s="4">
        <f t="shared" si="628"/>
        <v>1</v>
      </c>
      <c r="G6699" s="4" t="str">
        <f t="shared" si="629"/>
        <v>Win</v>
      </c>
      <c r="H6699" s="4" t="str">
        <f t="shared" si="630"/>
        <v>Off</v>
      </c>
      <c r="I6699">
        <v>1127872598</v>
      </c>
      <c r="J6699" t="s">
        <v>26</v>
      </c>
      <c r="K6699">
        <v>9.86</v>
      </c>
      <c r="L6699">
        <v>11.430032000000001</v>
      </c>
      <c r="M6699">
        <v>1.3127709999999999</v>
      </c>
      <c r="N6699">
        <v>0.25726100000000002</v>
      </c>
    </row>
    <row r="6700" spans="1:14" x14ac:dyDescent="0.3">
      <c r="A6700" s="1">
        <v>43744.291666666664</v>
      </c>
      <c r="B6700" s="1">
        <v>43744.125</v>
      </c>
      <c r="C6700" s="3">
        <f t="shared" si="625"/>
        <v>10</v>
      </c>
      <c r="D6700" s="3">
        <f t="shared" si="626"/>
        <v>6</v>
      </c>
      <c r="E6700" s="4">
        <f t="shared" si="627"/>
        <v>3</v>
      </c>
      <c r="F6700" s="4">
        <f t="shared" si="628"/>
        <v>1</v>
      </c>
      <c r="G6700" s="4" t="str">
        <f t="shared" si="629"/>
        <v>Win</v>
      </c>
      <c r="H6700" s="4" t="str">
        <f t="shared" si="630"/>
        <v>Off</v>
      </c>
      <c r="I6700">
        <v>1127872598</v>
      </c>
      <c r="J6700" t="s">
        <v>26</v>
      </c>
      <c r="K6700">
        <v>9.0299999999999994</v>
      </c>
      <c r="L6700">
        <v>10.627147000000001</v>
      </c>
      <c r="M6700">
        <v>1.3456999999999999</v>
      </c>
      <c r="N6700">
        <v>0.25144699999999998</v>
      </c>
    </row>
    <row r="6701" spans="1:14" x14ac:dyDescent="0.3">
      <c r="A6701" s="1">
        <v>43744.333333333336</v>
      </c>
      <c r="B6701" s="1">
        <v>43744.166666666664</v>
      </c>
      <c r="C6701" s="3">
        <f t="shared" si="625"/>
        <v>10</v>
      </c>
      <c r="D6701" s="3">
        <f t="shared" si="626"/>
        <v>6</v>
      </c>
      <c r="E6701" s="4">
        <f t="shared" si="627"/>
        <v>4</v>
      </c>
      <c r="F6701" s="4">
        <f t="shared" si="628"/>
        <v>1</v>
      </c>
      <c r="G6701" s="4" t="str">
        <f t="shared" si="629"/>
        <v>Win</v>
      </c>
      <c r="H6701" s="4" t="str">
        <f t="shared" si="630"/>
        <v>Off</v>
      </c>
      <c r="I6701">
        <v>1127872598</v>
      </c>
      <c r="J6701" t="s">
        <v>26</v>
      </c>
      <c r="K6701">
        <v>9.0399999999999991</v>
      </c>
      <c r="L6701">
        <v>10.674766999999999</v>
      </c>
      <c r="M6701">
        <v>1.3732549999999999</v>
      </c>
      <c r="N6701">
        <v>0.26151200000000002</v>
      </c>
    </row>
    <row r="6702" spans="1:14" x14ac:dyDescent="0.3">
      <c r="A6702" s="1">
        <v>43744.375</v>
      </c>
      <c r="B6702" s="1">
        <v>43744.208333333336</v>
      </c>
      <c r="C6702" s="3">
        <f t="shared" si="625"/>
        <v>10</v>
      </c>
      <c r="D6702" s="3">
        <f t="shared" si="626"/>
        <v>6</v>
      </c>
      <c r="E6702" s="4">
        <f t="shared" si="627"/>
        <v>5</v>
      </c>
      <c r="F6702" s="4">
        <f t="shared" si="628"/>
        <v>1</v>
      </c>
      <c r="G6702" s="4" t="str">
        <f t="shared" si="629"/>
        <v>Win</v>
      </c>
      <c r="H6702" s="4" t="str">
        <f t="shared" si="630"/>
        <v>Off</v>
      </c>
      <c r="I6702">
        <v>1127872598</v>
      </c>
      <c r="J6702" t="s">
        <v>26</v>
      </c>
      <c r="K6702">
        <v>9.23</v>
      </c>
      <c r="L6702">
        <v>11.207169</v>
      </c>
      <c r="M6702">
        <v>1.6953240000000001</v>
      </c>
      <c r="N6702">
        <v>0.28184500000000001</v>
      </c>
    </row>
    <row r="6703" spans="1:14" x14ac:dyDescent="0.3">
      <c r="A6703" s="1">
        <v>43744.416666666664</v>
      </c>
      <c r="B6703" s="1">
        <v>43744.25</v>
      </c>
      <c r="C6703" s="3">
        <f t="shared" si="625"/>
        <v>10</v>
      </c>
      <c r="D6703" s="3">
        <f t="shared" si="626"/>
        <v>6</v>
      </c>
      <c r="E6703" s="4">
        <f t="shared" si="627"/>
        <v>6</v>
      </c>
      <c r="F6703" s="4">
        <f t="shared" si="628"/>
        <v>1</v>
      </c>
      <c r="G6703" s="4" t="str">
        <f t="shared" si="629"/>
        <v>Win</v>
      </c>
      <c r="H6703" s="4" t="str">
        <f t="shared" si="630"/>
        <v>Off</v>
      </c>
      <c r="I6703">
        <v>1127872598</v>
      </c>
      <c r="J6703" t="s">
        <v>26</v>
      </c>
      <c r="K6703">
        <v>10.56</v>
      </c>
      <c r="L6703">
        <v>12.628318999999999</v>
      </c>
      <c r="M6703">
        <v>1.7817229999999999</v>
      </c>
      <c r="N6703">
        <v>0.28659600000000002</v>
      </c>
    </row>
    <row r="6704" spans="1:14" x14ac:dyDescent="0.3">
      <c r="A6704" s="1">
        <v>43744.458333333336</v>
      </c>
      <c r="B6704" s="1">
        <v>43744.291666666664</v>
      </c>
      <c r="C6704" s="3">
        <f t="shared" si="625"/>
        <v>10</v>
      </c>
      <c r="D6704" s="3">
        <f t="shared" si="626"/>
        <v>6</v>
      </c>
      <c r="E6704" s="4">
        <f t="shared" si="627"/>
        <v>7</v>
      </c>
      <c r="F6704" s="4">
        <f t="shared" si="628"/>
        <v>1</v>
      </c>
      <c r="G6704" s="4" t="str">
        <f t="shared" si="629"/>
        <v>Win</v>
      </c>
      <c r="H6704" s="4" t="str">
        <f t="shared" si="630"/>
        <v>Off</v>
      </c>
      <c r="I6704">
        <v>1127872598</v>
      </c>
      <c r="J6704" t="s">
        <v>26</v>
      </c>
      <c r="K6704">
        <v>11.22</v>
      </c>
      <c r="L6704">
        <v>13.226528999999999</v>
      </c>
      <c r="M6704">
        <v>1.772133</v>
      </c>
      <c r="N6704">
        <v>0.23439599999999999</v>
      </c>
    </row>
    <row r="6705" spans="1:14" x14ac:dyDescent="0.3">
      <c r="A6705" s="1">
        <v>43744.5</v>
      </c>
      <c r="B6705" s="1">
        <v>43744.333333333336</v>
      </c>
      <c r="C6705" s="3">
        <f t="shared" si="625"/>
        <v>10</v>
      </c>
      <c r="D6705" s="3">
        <f t="shared" si="626"/>
        <v>6</v>
      </c>
      <c r="E6705" s="4">
        <f t="shared" si="627"/>
        <v>8</v>
      </c>
      <c r="F6705" s="4">
        <f t="shared" si="628"/>
        <v>1</v>
      </c>
      <c r="G6705" s="4" t="str">
        <f t="shared" si="629"/>
        <v>Win</v>
      </c>
      <c r="H6705" s="4" t="str">
        <f t="shared" si="630"/>
        <v>Off</v>
      </c>
      <c r="I6705">
        <v>1127872598</v>
      </c>
      <c r="J6705" t="s">
        <v>26</v>
      </c>
      <c r="K6705">
        <v>13.87</v>
      </c>
      <c r="L6705">
        <v>16.007753999999998</v>
      </c>
      <c r="M6705">
        <v>1.78826</v>
      </c>
      <c r="N6705">
        <v>0.34949400000000003</v>
      </c>
    </row>
    <row r="6706" spans="1:14" x14ac:dyDescent="0.3">
      <c r="A6706" s="1">
        <v>43744.541666666664</v>
      </c>
      <c r="B6706" s="1">
        <v>43744.375</v>
      </c>
      <c r="C6706" s="3">
        <f t="shared" si="625"/>
        <v>10</v>
      </c>
      <c r="D6706" s="3">
        <f t="shared" si="626"/>
        <v>6</v>
      </c>
      <c r="E6706" s="4">
        <f t="shared" si="627"/>
        <v>9</v>
      </c>
      <c r="F6706" s="4">
        <f t="shared" si="628"/>
        <v>1</v>
      </c>
      <c r="G6706" s="4" t="str">
        <f t="shared" si="629"/>
        <v>Win</v>
      </c>
      <c r="H6706" s="4" t="str">
        <f t="shared" si="630"/>
        <v>Off</v>
      </c>
      <c r="I6706">
        <v>1127872598</v>
      </c>
      <c r="J6706" t="s">
        <v>26</v>
      </c>
      <c r="K6706">
        <v>14.7</v>
      </c>
      <c r="L6706">
        <v>16.846330999999999</v>
      </c>
      <c r="M6706">
        <v>1.7993840000000001</v>
      </c>
      <c r="N6706">
        <v>0.34694700000000001</v>
      </c>
    </row>
    <row r="6707" spans="1:14" x14ac:dyDescent="0.3">
      <c r="A6707" s="1">
        <v>43744.583333333336</v>
      </c>
      <c r="B6707" s="1">
        <v>43744.416666666664</v>
      </c>
      <c r="C6707" s="3">
        <f t="shared" si="625"/>
        <v>10</v>
      </c>
      <c r="D6707" s="3">
        <f t="shared" si="626"/>
        <v>6</v>
      </c>
      <c r="E6707" s="4">
        <f t="shared" si="627"/>
        <v>10</v>
      </c>
      <c r="F6707" s="4">
        <f t="shared" si="628"/>
        <v>1</v>
      </c>
      <c r="G6707" s="4" t="str">
        <f t="shared" si="629"/>
        <v>Win</v>
      </c>
      <c r="H6707" s="4" t="str">
        <f t="shared" si="630"/>
        <v>Off</v>
      </c>
      <c r="I6707">
        <v>1127872598</v>
      </c>
      <c r="J6707" t="s">
        <v>26</v>
      </c>
      <c r="K6707">
        <v>15.28</v>
      </c>
      <c r="L6707">
        <v>17.346889000000001</v>
      </c>
      <c r="M6707">
        <v>1.6889529999999999</v>
      </c>
      <c r="N6707">
        <v>0.37793599999999999</v>
      </c>
    </row>
    <row r="6708" spans="1:14" x14ac:dyDescent="0.3">
      <c r="A6708" s="1">
        <v>43744.625</v>
      </c>
      <c r="B6708" s="1">
        <v>43744.458333333336</v>
      </c>
      <c r="C6708" s="3">
        <f t="shared" si="625"/>
        <v>10</v>
      </c>
      <c r="D6708" s="3">
        <f t="shared" si="626"/>
        <v>6</v>
      </c>
      <c r="E6708" s="4">
        <f t="shared" si="627"/>
        <v>11</v>
      </c>
      <c r="F6708" s="4">
        <f t="shared" si="628"/>
        <v>1</v>
      </c>
      <c r="G6708" s="4" t="str">
        <f t="shared" si="629"/>
        <v>Win</v>
      </c>
      <c r="H6708" s="4" t="str">
        <f t="shared" si="630"/>
        <v>Off</v>
      </c>
      <c r="I6708">
        <v>1127872598</v>
      </c>
      <c r="J6708" t="s">
        <v>26</v>
      </c>
      <c r="K6708">
        <v>16</v>
      </c>
      <c r="L6708">
        <v>17.706951</v>
      </c>
      <c r="M6708">
        <v>1.283828</v>
      </c>
      <c r="N6708">
        <v>0.42312300000000003</v>
      </c>
    </row>
    <row r="6709" spans="1:14" x14ac:dyDescent="0.3">
      <c r="A6709" s="1">
        <v>43744.666666666664</v>
      </c>
      <c r="B6709" s="1">
        <v>43744.5</v>
      </c>
      <c r="C6709" s="3">
        <f t="shared" si="625"/>
        <v>10</v>
      </c>
      <c r="D6709" s="3">
        <f t="shared" si="626"/>
        <v>6</v>
      </c>
      <c r="E6709" s="4">
        <f t="shared" si="627"/>
        <v>12</v>
      </c>
      <c r="F6709" s="4">
        <f t="shared" si="628"/>
        <v>1</v>
      </c>
      <c r="G6709" s="4" t="str">
        <f t="shared" si="629"/>
        <v>Win</v>
      </c>
      <c r="H6709" s="4" t="str">
        <f t="shared" si="630"/>
        <v>Off</v>
      </c>
      <c r="I6709">
        <v>1127872598</v>
      </c>
      <c r="J6709" t="s">
        <v>26</v>
      </c>
      <c r="K6709">
        <v>17.5</v>
      </c>
      <c r="L6709">
        <v>19.417898999999998</v>
      </c>
      <c r="M6709">
        <v>1.422647</v>
      </c>
      <c r="N6709">
        <v>0.49525200000000003</v>
      </c>
    </row>
    <row r="6710" spans="1:14" x14ac:dyDescent="0.3">
      <c r="A6710" s="1">
        <v>43744.708333333336</v>
      </c>
      <c r="B6710" s="1">
        <v>43744.541666666664</v>
      </c>
      <c r="C6710" s="3">
        <f t="shared" si="625"/>
        <v>10</v>
      </c>
      <c r="D6710" s="3">
        <f t="shared" si="626"/>
        <v>6</v>
      </c>
      <c r="E6710" s="4">
        <f t="shared" si="627"/>
        <v>13</v>
      </c>
      <c r="F6710" s="4">
        <f t="shared" si="628"/>
        <v>1</v>
      </c>
      <c r="G6710" s="4" t="str">
        <f t="shared" si="629"/>
        <v>Win</v>
      </c>
      <c r="H6710" s="4" t="str">
        <f t="shared" si="630"/>
        <v>Off</v>
      </c>
      <c r="I6710">
        <v>1127872598</v>
      </c>
      <c r="J6710" t="s">
        <v>26</v>
      </c>
      <c r="K6710">
        <v>17.93</v>
      </c>
      <c r="L6710">
        <v>19.973597999999999</v>
      </c>
      <c r="M6710">
        <v>1.522751</v>
      </c>
      <c r="N6710">
        <v>0.52084699999999995</v>
      </c>
    </row>
    <row r="6711" spans="1:14" x14ac:dyDescent="0.3">
      <c r="A6711" s="1">
        <v>43744.75</v>
      </c>
      <c r="B6711" s="1">
        <v>43744.583333333336</v>
      </c>
      <c r="C6711" s="3">
        <f t="shared" si="625"/>
        <v>10</v>
      </c>
      <c r="D6711" s="3">
        <f t="shared" si="626"/>
        <v>6</v>
      </c>
      <c r="E6711" s="4">
        <f t="shared" si="627"/>
        <v>14</v>
      </c>
      <c r="F6711" s="4">
        <f t="shared" si="628"/>
        <v>1</v>
      </c>
      <c r="G6711" s="4" t="str">
        <f t="shared" si="629"/>
        <v>Win</v>
      </c>
      <c r="H6711" s="4" t="str">
        <f t="shared" si="630"/>
        <v>Off</v>
      </c>
      <c r="I6711">
        <v>1127872598</v>
      </c>
      <c r="J6711" t="s">
        <v>26</v>
      </c>
      <c r="K6711">
        <v>18.43</v>
      </c>
      <c r="L6711">
        <v>20.685140000000001</v>
      </c>
      <c r="M6711">
        <v>1.6803699999999999</v>
      </c>
      <c r="N6711">
        <v>0.57477</v>
      </c>
    </row>
    <row r="6712" spans="1:14" x14ac:dyDescent="0.3">
      <c r="A6712" s="1">
        <v>43744.791666666664</v>
      </c>
      <c r="B6712" s="1">
        <v>43744.625</v>
      </c>
      <c r="C6712" s="3">
        <f t="shared" si="625"/>
        <v>10</v>
      </c>
      <c r="D6712" s="3">
        <f t="shared" si="626"/>
        <v>6</v>
      </c>
      <c r="E6712" s="4">
        <f t="shared" si="627"/>
        <v>15</v>
      </c>
      <c r="F6712" s="4">
        <f t="shared" si="628"/>
        <v>1</v>
      </c>
      <c r="G6712" s="4" t="str">
        <f t="shared" si="629"/>
        <v>Win</v>
      </c>
      <c r="H6712" s="4" t="str">
        <f t="shared" si="630"/>
        <v>Off</v>
      </c>
      <c r="I6712">
        <v>1127872598</v>
      </c>
      <c r="J6712" t="s">
        <v>26</v>
      </c>
      <c r="K6712">
        <v>19.03</v>
      </c>
      <c r="L6712">
        <v>21.311152</v>
      </c>
      <c r="M6712">
        <v>1.647745</v>
      </c>
      <c r="N6712">
        <v>0.63340700000000005</v>
      </c>
    </row>
    <row r="6713" spans="1:14" x14ac:dyDescent="0.3">
      <c r="A6713" s="1">
        <v>43744.833333333336</v>
      </c>
      <c r="B6713" s="1">
        <v>43744.666666666664</v>
      </c>
      <c r="C6713" s="3">
        <f t="shared" si="625"/>
        <v>10</v>
      </c>
      <c r="D6713" s="3">
        <f t="shared" si="626"/>
        <v>6</v>
      </c>
      <c r="E6713" s="4">
        <f t="shared" si="627"/>
        <v>16</v>
      </c>
      <c r="F6713" s="4">
        <f t="shared" si="628"/>
        <v>1</v>
      </c>
      <c r="G6713" s="4" t="str">
        <f t="shared" si="629"/>
        <v>Win</v>
      </c>
      <c r="H6713" s="4" t="str">
        <f t="shared" si="630"/>
        <v>Off</v>
      </c>
      <c r="I6713">
        <v>1127872598</v>
      </c>
      <c r="J6713" t="s">
        <v>26</v>
      </c>
      <c r="K6713">
        <v>19.940000000000001</v>
      </c>
      <c r="L6713">
        <v>22.337326999999998</v>
      </c>
      <c r="M6713">
        <v>1.703962</v>
      </c>
      <c r="N6713">
        <v>0.69336500000000001</v>
      </c>
    </row>
    <row r="6714" spans="1:14" x14ac:dyDescent="0.3">
      <c r="A6714" s="1">
        <v>43744.875</v>
      </c>
      <c r="B6714" s="1">
        <v>43744.708333333336</v>
      </c>
      <c r="C6714" s="3">
        <f t="shared" si="625"/>
        <v>10</v>
      </c>
      <c r="D6714" s="3">
        <f t="shared" si="626"/>
        <v>6</v>
      </c>
      <c r="E6714" s="4">
        <f t="shared" si="627"/>
        <v>17</v>
      </c>
      <c r="F6714" s="4">
        <f t="shared" si="628"/>
        <v>1</v>
      </c>
      <c r="G6714" s="4" t="str">
        <f t="shared" si="629"/>
        <v>Win</v>
      </c>
      <c r="H6714" s="4" t="str">
        <f t="shared" si="630"/>
        <v>Off</v>
      </c>
      <c r="I6714">
        <v>1127872598</v>
      </c>
      <c r="J6714" t="s">
        <v>26</v>
      </c>
      <c r="K6714">
        <v>20.079999999999998</v>
      </c>
      <c r="L6714">
        <v>22.413563</v>
      </c>
      <c r="M6714">
        <v>1.682431</v>
      </c>
      <c r="N6714">
        <v>0.65113200000000004</v>
      </c>
    </row>
    <row r="6715" spans="1:14" x14ac:dyDescent="0.3">
      <c r="A6715" s="1">
        <v>43744.916666666664</v>
      </c>
      <c r="B6715" s="1">
        <v>43744.75</v>
      </c>
      <c r="C6715" s="3">
        <f t="shared" si="625"/>
        <v>10</v>
      </c>
      <c r="D6715" s="3">
        <f t="shared" si="626"/>
        <v>6</v>
      </c>
      <c r="E6715" s="4">
        <f t="shared" si="627"/>
        <v>18</v>
      </c>
      <c r="F6715" s="4">
        <f t="shared" si="628"/>
        <v>1</v>
      </c>
      <c r="G6715" s="4" t="str">
        <f t="shared" si="629"/>
        <v>Win</v>
      </c>
      <c r="H6715" s="4" t="str">
        <f t="shared" si="630"/>
        <v>Off</v>
      </c>
      <c r="I6715">
        <v>1127872598</v>
      </c>
      <c r="J6715" t="s">
        <v>26</v>
      </c>
      <c r="K6715">
        <v>20.67</v>
      </c>
      <c r="L6715">
        <v>22.670521999999998</v>
      </c>
      <c r="M6715">
        <v>1.354773</v>
      </c>
      <c r="N6715">
        <v>0.64574900000000002</v>
      </c>
    </row>
    <row r="6716" spans="1:14" x14ac:dyDescent="0.3">
      <c r="A6716" s="1">
        <v>43744.958333333336</v>
      </c>
      <c r="B6716" s="1">
        <v>43744.791666666664</v>
      </c>
      <c r="C6716" s="3">
        <f t="shared" si="625"/>
        <v>10</v>
      </c>
      <c r="D6716" s="3">
        <f t="shared" si="626"/>
        <v>6</v>
      </c>
      <c r="E6716" s="4">
        <f t="shared" si="627"/>
        <v>19</v>
      </c>
      <c r="F6716" s="4">
        <f t="shared" si="628"/>
        <v>1</v>
      </c>
      <c r="G6716" s="4" t="str">
        <f t="shared" si="629"/>
        <v>Win</v>
      </c>
      <c r="H6716" s="4" t="str">
        <f t="shared" si="630"/>
        <v>Off</v>
      </c>
      <c r="I6716">
        <v>1127872598</v>
      </c>
      <c r="J6716" t="s">
        <v>26</v>
      </c>
      <c r="K6716">
        <v>21.53</v>
      </c>
      <c r="L6716">
        <v>22.852691</v>
      </c>
      <c r="M6716">
        <v>0.68886199999999997</v>
      </c>
      <c r="N6716">
        <v>0.63382899999999998</v>
      </c>
    </row>
    <row r="6717" spans="1:14" x14ac:dyDescent="0.3">
      <c r="A6717" s="1">
        <v>43745</v>
      </c>
      <c r="B6717" s="1">
        <v>43744.833333333336</v>
      </c>
      <c r="C6717" s="3">
        <f t="shared" si="625"/>
        <v>10</v>
      </c>
      <c r="D6717" s="3">
        <f t="shared" si="626"/>
        <v>6</v>
      </c>
      <c r="E6717" s="4">
        <f t="shared" si="627"/>
        <v>20</v>
      </c>
      <c r="F6717" s="4">
        <f t="shared" si="628"/>
        <v>1</v>
      </c>
      <c r="G6717" s="4" t="str">
        <f t="shared" si="629"/>
        <v>Win</v>
      </c>
      <c r="H6717" s="4" t="str">
        <f t="shared" si="630"/>
        <v>Off</v>
      </c>
      <c r="I6717">
        <v>1127872598</v>
      </c>
      <c r="J6717" t="s">
        <v>26</v>
      </c>
      <c r="K6717">
        <v>20.57</v>
      </c>
      <c r="L6717">
        <v>22.36673</v>
      </c>
      <c r="M6717">
        <v>1.2326950000000001</v>
      </c>
      <c r="N6717">
        <v>0.56403499999999995</v>
      </c>
    </row>
    <row r="6718" spans="1:14" x14ac:dyDescent="0.3">
      <c r="A6718" s="1">
        <v>43745.041666666664</v>
      </c>
      <c r="B6718" s="1">
        <v>43744.875</v>
      </c>
      <c r="C6718" s="3">
        <f t="shared" si="625"/>
        <v>10</v>
      </c>
      <c r="D6718" s="3">
        <f t="shared" si="626"/>
        <v>6</v>
      </c>
      <c r="E6718" s="4">
        <f t="shared" si="627"/>
        <v>21</v>
      </c>
      <c r="F6718" s="4">
        <f t="shared" si="628"/>
        <v>1</v>
      </c>
      <c r="G6718" s="4" t="str">
        <f t="shared" si="629"/>
        <v>Win</v>
      </c>
      <c r="H6718" s="4" t="str">
        <f t="shared" si="630"/>
        <v>Off</v>
      </c>
      <c r="I6718">
        <v>1127872598</v>
      </c>
      <c r="J6718" t="s">
        <v>26</v>
      </c>
      <c r="K6718">
        <v>19.46</v>
      </c>
      <c r="L6718">
        <v>21.394995000000002</v>
      </c>
      <c r="M6718">
        <v>1.3866719999999999</v>
      </c>
      <c r="N6718">
        <v>0.548323</v>
      </c>
    </row>
    <row r="6719" spans="1:14" x14ac:dyDescent="0.3">
      <c r="A6719" s="1">
        <v>43745.083333333336</v>
      </c>
      <c r="B6719" s="1">
        <v>43744.916666666664</v>
      </c>
      <c r="C6719" s="3">
        <f t="shared" si="625"/>
        <v>10</v>
      </c>
      <c r="D6719" s="3">
        <f t="shared" si="626"/>
        <v>6</v>
      </c>
      <c r="E6719" s="4">
        <f t="shared" si="627"/>
        <v>22</v>
      </c>
      <c r="F6719" s="4">
        <f t="shared" si="628"/>
        <v>1</v>
      </c>
      <c r="G6719" s="4" t="str">
        <f t="shared" si="629"/>
        <v>Win</v>
      </c>
      <c r="H6719" s="4" t="str">
        <f t="shared" si="630"/>
        <v>Off</v>
      </c>
      <c r="I6719">
        <v>1127872598</v>
      </c>
      <c r="J6719" t="s">
        <v>26</v>
      </c>
      <c r="K6719">
        <v>17.21</v>
      </c>
      <c r="L6719">
        <v>19.021474999999999</v>
      </c>
      <c r="M6719">
        <v>1.4036729999999999</v>
      </c>
      <c r="N6719">
        <v>0.407802</v>
      </c>
    </row>
    <row r="6720" spans="1:14" x14ac:dyDescent="0.3">
      <c r="A6720" s="1">
        <v>43745.125</v>
      </c>
      <c r="B6720" s="1">
        <v>43744.958333333336</v>
      </c>
      <c r="C6720" s="3">
        <f t="shared" si="625"/>
        <v>10</v>
      </c>
      <c r="D6720" s="3">
        <f t="shared" si="626"/>
        <v>6</v>
      </c>
      <c r="E6720" s="4">
        <f t="shared" si="627"/>
        <v>23</v>
      </c>
      <c r="F6720" s="4">
        <f t="shared" si="628"/>
        <v>1</v>
      </c>
      <c r="G6720" s="4" t="str">
        <f t="shared" si="629"/>
        <v>Win</v>
      </c>
      <c r="H6720" s="4" t="str">
        <f t="shared" si="630"/>
        <v>Off</v>
      </c>
      <c r="I6720">
        <v>1127872598</v>
      </c>
      <c r="J6720" t="s">
        <v>26</v>
      </c>
      <c r="K6720">
        <v>14.68</v>
      </c>
      <c r="L6720">
        <v>16.231242000000002</v>
      </c>
      <c r="M6720">
        <v>1.099499</v>
      </c>
      <c r="N6720">
        <v>0.45174300000000001</v>
      </c>
    </row>
    <row r="6721" spans="1:14" x14ac:dyDescent="0.3">
      <c r="A6721" s="1">
        <v>43745.166666666664</v>
      </c>
      <c r="B6721" s="1">
        <v>43745</v>
      </c>
      <c r="C6721" s="3">
        <f t="shared" si="625"/>
        <v>10</v>
      </c>
      <c r="D6721" s="3">
        <f t="shared" si="626"/>
        <v>7</v>
      </c>
      <c r="E6721" s="4">
        <f t="shared" si="627"/>
        <v>0</v>
      </c>
      <c r="F6721" s="4">
        <f t="shared" si="628"/>
        <v>2</v>
      </c>
      <c r="G6721" s="4" t="str">
        <f t="shared" si="629"/>
        <v>Win</v>
      </c>
      <c r="H6721" s="4" t="str">
        <f t="shared" si="630"/>
        <v>Off</v>
      </c>
      <c r="I6721">
        <v>1127872598</v>
      </c>
      <c r="J6721" t="s">
        <v>26</v>
      </c>
      <c r="K6721">
        <v>14.25</v>
      </c>
      <c r="L6721">
        <v>15.844056</v>
      </c>
      <c r="M6721">
        <v>1.1443289999999999</v>
      </c>
      <c r="N6721">
        <v>0.44972699999999999</v>
      </c>
    </row>
    <row r="6722" spans="1:14" x14ac:dyDescent="0.3">
      <c r="A6722" s="1">
        <v>43745.208333333336</v>
      </c>
      <c r="B6722" s="1">
        <v>43745.041666666664</v>
      </c>
      <c r="C6722" s="3">
        <f t="shared" si="625"/>
        <v>10</v>
      </c>
      <c r="D6722" s="3">
        <f t="shared" si="626"/>
        <v>7</v>
      </c>
      <c r="E6722" s="4">
        <f t="shared" si="627"/>
        <v>1</v>
      </c>
      <c r="F6722" s="4">
        <f t="shared" si="628"/>
        <v>2</v>
      </c>
      <c r="G6722" s="4" t="str">
        <f t="shared" si="629"/>
        <v>Win</v>
      </c>
      <c r="H6722" s="4" t="str">
        <f t="shared" si="630"/>
        <v>Off</v>
      </c>
      <c r="I6722">
        <v>1127872598</v>
      </c>
      <c r="J6722" t="s">
        <v>26</v>
      </c>
      <c r="K6722">
        <v>13.91</v>
      </c>
      <c r="L6722">
        <v>15.805856</v>
      </c>
      <c r="M6722">
        <v>1.4354229999999999</v>
      </c>
      <c r="N6722">
        <v>0.46043299999999998</v>
      </c>
    </row>
    <row r="6723" spans="1:14" x14ac:dyDescent="0.3">
      <c r="A6723" s="1">
        <v>43745.25</v>
      </c>
      <c r="B6723" s="1">
        <v>43745.083333333336</v>
      </c>
      <c r="C6723" s="3">
        <f t="shared" ref="C6723:C6786" si="631">MONTH(B6723)</f>
        <v>10</v>
      </c>
      <c r="D6723" s="3">
        <f t="shared" ref="D6723:D6786" si="632">DAY(B6723)</f>
        <v>7</v>
      </c>
      <c r="E6723" s="4">
        <f t="shared" ref="E6723:E6786" si="633">HOUR(B6723)</f>
        <v>2</v>
      </c>
      <c r="F6723" s="4">
        <f t="shared" ref="F6723:F6786" si="634">WEEKDAY(B6723)</f>
        <v>2</v>
      </c>
      <c r="G6723" s="4" t="str">
        <f t="shared" ref="G6723:G6786" si="635">IF(AND(C6723&gt;4,C6723&lt;10),"Sum","Win")</f>
        <v>Win</v>
      </c>
      <c r="H6723" s="4" t="str">
        <f t="shared" si="630"/>
        <v>Off</v>
      </c>
      <c r="I6723">
        <v>1127872598</v>
      </c>
      <c r="J6723" t="s">
        <v>26</v>
      </c>
      <c r="K6723">
        <v>11.93</v>
      </c>
      <c r="L6723">
        <v>13.455840999999999</v>
      </c>
      <c r="M6723">
        <v>1.1107089999999999</v>
      </c>
      <c r="N6723">
        <v>0.415132</v>
      </c>
    </row>
    <row r="6724" spans="1:14" x14ac:dyDescent="0.3">
      <c r="A6724" s="1">
        <v>43745.291666666664</v>
      </c>
      <c r="B6724" s="1">
        <v>43745.125</v>
      </c>
      <c r="C6724" s="3">
        <f t="shared" si="631"/>
        <v>10</v>
      </c>
      <c r="D6724" s="3">
        <f t="shared" si="632"/>
        <v>7</v>
      </c>
      <c r="E6724" s="4">
        <f t="shared" si="633"/>
        <v>3</v>
      </c>
      <c r="F6724" s="4">
        <f t="shared" si="634"/>
        <v>2</v>
      </c>
      <c r="G6724" s="4" t="str">
        <f t="shared" si="635"/>
        <v>Win</v>
      </c>
      <c r="H6724" s="4" t="str">
        <f t="shared" si="630"/>
        <v>Off</v>
      </c>
      <c r="I6724">
        <v>1127872598</v>
      </c>
      <c r="J6724" t="s">
        <v>26</v>
      </c>
      <c r="K6724">
        <v>11.71</v>
      </c>
      <c r="L6724">
        <v>13.324933</v>
      </c>
      <c r="M6724">
        <v>1.200453</v>
      </c>
      <c r="N6724">
        <v>0.41448000000000002</v>
      </c>
    </row>
    <row r="6725" spans="1:14" x14ac:dyDescent="0.3">
      <c r="A6725" s="1">
        <v>43745.333333333336</v>
      </c>
      <c r="B6725" s="1">
        <v>43745.166666666664</v>
      </c>
      <c r="C6725" s="3">
        <f t="shared" si="631"/>
        <v>10</v>
      </c>
      <c r="D6725" s="3">
        <f t="shared" si="632"/>
        <v>7</v>
      </c>
      <c r="E6725" s="4">
        <f t="shared" si="633"/>
        <v>4</v>
      </c>
      <c r="F6725" s="4">
        <f t="shared" si="634"/>
        <v>2</v>
      </c>
      <c r="G6725" s="4" t="str">
        <f t="shared" si="635"/>
        <v>Win</v>
      </c>
      <c r="H6725" s="4" t="str">
        <f t="shared" si="630"/>
        <v>Off</v>
      </c>
      <c r="I6725">
        <v>1127872598</v>
      </c>
      <c r="J6725" t="s">
        <v>26</v>
      </c>
      <c r="K6725">
        <v>12.6</v>
      </c>
      <c r="L6725">
        <v>14.346188</v>
      </c>
      <c r="M6725">
        <v>1.285158</v>
      </c>
      <c r="N6725">
        <v>0.46103</v>
      </c>
    </row>
    <row r="6726" spans="1:14" x14ac:dyDescent="0.3">
      <c r="A6726" s="1">
        <v>43745.375</v>
      </c>
      <c r="B6726" s="1">
        <v>43745.208333333336</v>
      </c>
      <c r="C6726" s="3">
        <f t="shared" si="631"/>
        <v>10</v>
      </c>
      <c r="D6726" s="3">
        <f t="shared" si="632"/>
        <v>7</v>
      </c>
      <c r="E6726" s="4">
        <f t="shared" si="633"/>
        <v>5</v>
      </c>
      <c r="F6726" s="4">
        <f t="shared" si="634"/>
        <v>2</v>
      </c>
      <c r="G6726" s="4" t="str">
        <f t="shared" si="635"/>
        <v>Win</v>
      </c>
      <c r="H6726" s="4" t="str">
        <f t="shared" si="630"/>
        <v>Off</v>
      </c>
      <c r="I6726">
        <v>1127872598</v>
      </c>
      <c r="J6726" t="s">
        <v>26</v>
      </c>
      <c r="K6726">
        <v>15.72</v>
      </c>
      <c r="L6726">
        <v>17.964666999999999</v>
      </c>
      <c r="M6726">
        <v>1.634924</v>
      </c>
      <c r="N6726">
        <v>0.60974300000000003</v>
      </c>
    </row>
    <row r="6727" spans="1:14" x14ac:dyDescent="0.3">
      <c r="A6727" s="1">
        <v>43745.416666666664</v>
      </c>
      <c r="B6727" s="1">
        <v>43745.25</v>
      </c>
      <c r="C6727" s="3">
        <f t="shared" si="631"/>
        <v>10</v>
      </c>
      <c r="D6727" s="3">
        <f t="shared" si="632"/>
        <v>7</v>
      </c>
      <c r="E6727" s="4">
        <f t="shared" si="633"/>
        <v>6</v>
      </c>
      <c r="F6727" s="4">
        <f t="shared" si="634"/>
        <v>2</v>
      </c>
      <c r="G6727" s="4" t="str">
        <f t="shared" si="635"/>
        <v>Win</v>
      </c>
      <c r="H6727" s="4" t="str">
        <f t="shared" si="630"/>
        <v>Off</v>
      </c>
      <c r="I6727">
        <v>1127872598</v>
      </c>
      <c r="J6727" t="s">
        <v>26</v>
      </c>
      <c r="K6727">
        <v>20.350000000000001</v>
      </c>
      <c r="L6727">
        <v>22.698627999999999</v>
      </c>
      <c r="M6727">
        <v>1.585642</v>
      </c>
      <c r="N6727">
        <v>0.76298600000000005</v>
      </c>
    </row>
    <row r="6728" spans="1:14" x14ac:dyDescent="0.3">
      <c r="A6728" s="1">
        <v>43745.458333333336</v>
      </c>
      <c r="B6728" s="1">
        <v>43745.291666666664</v>
      </c>
      <c r="C6728" s="3">
        <f t="shared" si="631"/>
        <v>10</v>
      </c>
      <c r="D6728" s="3">
        <f t="shared" si="632"/>
        <v>7</v>
      </c>
      <c r="E6728" s="4">
        <f t="shared" si="633"/>
        <v>7</v>
      </c>
      <c r="F6728" s="4">
        <f t="shared" si="634"/>
        <v>2</v>
      </c>
      <c r="G6728" s="4" t="str">
        <f t="shared" si="635"/>
        <v>Win</v>
      </c>
      <c r="H6728" s="4" t="str">
        <f t="shared" si="630"/>
        <v>Off</v>
      </c>
      <c r="I6728">
        <v>1127872598</v>
      </c>
      <c r="J6728" t="s">
        <v>26</v>
      </c>
      <c r="K6728">
        <v>21.25</v>
      </c>
      <c r="L6728">
        <v>23.199722999999999</v>
      </c>
      <c r="M6728">
        <v>1.2518590000000001</v>
      </c>
      <c r="N6728">
        <v>0.69786400000000004</v>
      </c>
    </row>
    <row r="6729" spans="1:14" x14ac:dyDescent="0.3">
      <c r="A6729" s="1">
        <v>43745.5</v>
      </c>
      <c r="B6729" s="1">
        <v>43745.333333333336</v>
      </c>
      <c r="C6729" s="3">
        <f t="shared" si="631"/>
        <v>10</v>
      </c>
      <c r="D6729" s="3">
        <f t="shared" si="632"/>
        <v>7</v>
      </c>
      <c r="E6729" s="4">
        <f t="shared" si="633"/>
        <v>8</v>
      </c>
      <c r="F6729" s="4">
        <f t="shared" si="634"/>
        <v>2</v>
      </c>
      <c r="G6729" s="4" t="str">
        <f t="shared" si="635"/>
        <v>Win</v>
      </c>
      <c r="H6729" s="4" t="str">
        <f t="shared" si="630"/>
        <v>On</v>
      </c>
      <c r="I6729">
        <v>1127872598</v>
      </c>
      <c r="J6729" t="s">
        <v>26</v>
      </c>
      <c r="K6729">
        <v>22.58</v>
      </c>
      <c r="L6729">
        <v>24.388349999999999</v>
      </c>
      <c r="M6729">
        <v>1.216154</v>
      </c>
      <c r="N6729">
        <v>0.59219599999999994</v>
      </c>
    </row>
    <row r="6730" spans="1:14" x14ac:dyDescent="0.3">
      <c r="A6730" s="1">
        <v>43745.541666666664</v>
      </c>
      <c r="B6730" s="1">
        <v>43745.375</v>
      </c>
      <c r="C6730" s="3">
        <f t="shared" si="631"/>
        <v>10</v>
      </c>
      <c r="D6730" s="3">
        <f t="shared" si="632"/>
        <v>7</v>
      </c>
      <c r="E6730" s="4">
        <f t="shared" si="633"/>
        <v>9</v>
      </c>
      <c r="F6730" s="4">
        <f t="shared" si="634"/>
        <v>2</v>
      </c>
      <c r="G6730" s="4" t="str">
        <f t="shared" si="635"/>
        <v>Win</v>
      </c>
      <c r="H6730" s="4" t="str">
        <f t="shared" si="630"/>
        <v>On</v>
      </c>
      <c r="I6730">
        <v>1127872598</v>
      </c>
      <c r="J6730" t="s">
        <v>26</v>
      </c>
      <c r="K6730">
        <v>23.13</v>
      </c>
      <c r="L6730">
        <v>24.572793999999998</v>
      </c>
      <c r="M6730">
        <v>0.86284099999999997</v>
      </c>
      <c r="N6730">
        <v>0.57995300000000005</v>
      </c>
    </row>
    <row r="6731" spans="1:14" x14ac:dyDescent="0.3">
      <c r="A6731" s="1">
        <v>43745.583333333336</v>
      </c>
      <c r="B6731" s="1">
        <v>43745.416666666664</v>
      </c>
      <c r="C6731" s="3">
        <f t="shared" si="631"/>
        <v>10</v>
      </c>
      <c r="D6731" s="3">
        <f t="shared" si="632"/>
        <v>7</v>
      </c>
      <c r="E6731" s="4">
        <f t="shared" si="633"/>
        <v>10</v>
      </c>
      <c r="F6731" s="4">
        <f t="shared" si="634"/>
        <v>2</v>
      </c>
      <c r="G6731" s="4" t="str">
        <f t="shared" si="635"/>
        <v>Win</v>
      </c>
      <c r="H6731" s="4" t="str">
        <f t="shared" ref="H6731:H6794" si="636">+IF(OR(F6731&lt;2,F6731&gt;6),"Off",IF(AND(G6731="Win",E6731&gt;7,E6731&lt;13),"On",IF(AND(G6731="Win",E6731&gt;16,E6731&lt;22),"On",IF(AND(G6731="Sum",E6731&gt;9,E6731&lt;22),"On","Off"))))</f>
        <v>On</v>
      </c>
      <c r="I6731">
        <v>1127872598</v>
      </c>
      <c r="J6731" t="s">
        <v>26</v>
      </c>
      <c r="K6731">
        <v>23.23</v>
      </c>
      <c r="L6731">
        <v>24.768657000000001</v>
      </c>
      <c r="M6731">
        <v>0.91781500000000005</v>
      </c>
      <c r="N6731">
        <v>0.620842</v>
      </c>
    </row>
    <row r="6732" spans="1:14" x14ac:dyDescent="0.3">
      <c r="A6732" s="1">
        <v>43745.625</v>
      </c>
      <c r="B6732" s="1">
        <v>43745.458333333336</v>
      </c>
      <c r="C6732" s="3">
        <f t="shared" si="631"/>
        <v>10</v>
      </c>
      <c r="D6732" s="3">
        <f t="shared" si="632"/>
        <v>7</v>
      </c>
      <c r="E6732" s="4">
        <f t="shared" si="633"/>
        <v>11</v>
      </c>
      <c r="F6732" s="4">
        <f t="shared" si="634"/>
        <v>2</v>
      </c>
      <c r="G6732" s="4" t="str">
        <f t="shared" si="635"/>
        <v>Win</v>
      </c>
      <c r="H6732" s="4" t="str">
        <f t="shared" si="636"/>
        <v>On</v>
      </c>
      <c r="I6732">
        <v>1127872598</v>
      </c>
      <c r="J6732" t="s">
        <v>26</v>
      </c>
      <c r="K6732">
        <v>23.51</v>
      </c>
      <c r="L6732">
        <v>25.225107999999999</v>
      </c>
      <c r="M6732">
        <v>1.1485829999999999</v>
      </c>
      <c r="N6732">
        <v>0.56652499999999995</v>
      </c>
    </row>
    <row r="6733" spans="1:14" x14ac:dyDescent="0.3">
      <c r="A6733" s="1">
        <v>43745.666666666664</v>
      </c>
      <c r="B6733" s="1">
        <v>43745.5</v>
      </c>
      <c r="C6733" s="3">
        <f t="shared" si="631"/>
        <v>10</v>
      </c>
      <c r="D6733" s="3">
        <f t="shared" si="632"/>
        <v>7</v>
      </c>
      <c r="E6733" s="4">
        <f t="shared" si="633"/>
        <v>12</v>
      </c>
      <c r="F6733" s="4">
        <f t="shared" si="634"/>
        <v>2</v>
      </c>
      <c r="G6733" s="4" t="str">
        <f t="shared" si="635"/>
        <v>Win</v>
      </c>
      <c r="H6733" s="4" t="str">
        <f t="shared" si="636"/>
        <v>On</v>
      </c>
      <c r="I6733">
        <v>1127872598</v>
      </c>
      <c r="J6733" t="s">
        <v>26</v>
      </c>
      <c r="K6733">
        <v>24.5</v>
      </c>
      <c r="L6733">
        <v>26.652882000000002</v>
      </c>
      <c r="M6733">
        <v>1.6133010000000001</v>
      </c>
      <c r="N6733">
        <v>0.53958099999999998</v>
      </c>
    </row>
    <row r="6734" spans="1:14" x14ac:dyDescent="0.3">
      <c r="A6734" s="1">
        <v>43745.708333333336</v>
      </c>
      <c r="B6734" s="1">
        <v>43745.541666666664</v>
      </c>
      <c r="C6734" s="3">
        <f t="shared" si="631"/>
        <v>10</v>
      </c>
      <c r="D6734" s="3">
        <f t="shared" si="632"/>
        <v>7</v>
      </c>
      <c r="E6734" s="4">
        <f t="shared" si="633"/>
        <v>13</v>
      </c>
      <c r="F6734" s="4">
        <f t="shared" si="634"/>
        <v>2</v>
      </c>
      <c r="G6734" s="4" t="str">
        <f t="shared" si="635"/>
        <v>Win</v>
      </c>
      <c r="H6734" s="4" t="str">
        <f t="shared" si="636"/>
        <v>Off</v>
      </c>
      <c r="I6734">
        <v>1127872598</v>
      </c>
      <c r="J6734" t="s">
        <v>26</v>
      </c>
      <c r="K6734">
        <v>24.55</v>
      </c>
      <c r="L6734">
        <v>26.573706000000001</v>
      </c>
      <c r="M6734">
        <v>1.527366</v>
      </c>
      <c r="N6734">
        <v>0.49634</v>
      </c>
    </row>
    <row r="6735" spans="1:14" x14ac:dyDescent="0.3">
      <c r="A6735" s="1">
        <v>43745.75</v>
      </c>
      <c r="B6735" s="1">
        <v>43745.583333333336</v>
      </c>
      <c r="C6735" s="3">
        <f t="shared" si="631"/>
        <v>10</v>
      </c>
      <c r="D6735" s="3">
        <f t="shared" si="632"/>
        <v>7</v>
      </c>
      <c r="E6735" s="4">
        <f t="shared" si="633"/>
        <v>14</v>
      </c>
      <c r="F6735" s="4">
        <f t="shared" si="634"/>
        <v>2</v>
      </c>
      <c r="G6735" s="4" t="str">
        <f t="shared" si="635"/>
        <v>Win</v>
      </c>
      <c r="H6735" s="4" t="str">
        <f t="shared" si="636"/>
        <v>Off</v>
      </c>
      <c r="I6735">
        <v>1127872598</v>
      </c>
      <c r="J6735" t="s">
        <v>26</v>
      </c>
      <c r="K6735">
        <v>24.95</v>
      </c>
      <c r="L6735">
        <v>26.603752</v>
      </c>
      <c r="M6735">
        <v>1.1750769999999999</v>
      </c>
      <c r="N6735">
        <v>0.47867500000000002</v>
      </c>
    </row>
    <row r="6736" spans="1:14" x14ac:dyDescent="0.3">
      <c r="A6736" s="1">
        <v>43745.791666666664</v>
      </c>
      <c r="B6736" s="1">
        <v>43745.625</v>
      </c>
      <c r="C6736" s="3">
        <f t="shared" si="631"/>
        <v>10</v>
      </c>
      <c r="D6736" s="3">
        <f t="shared" si="632"/>
        <v>7</v>
      </c>
      <c r="E6736" s="4">
        <f t="shared" si="633"/>
        <v>15</v>
      </c>
      <c r="F6736" s="4">
        <f t="shared" si="634"/>
        <v>2</v>
      </c>
      <c r="G6736" s="4" t="str">
        <f t="shared" si="635"/>
        <v>Win</v>
      </c>
      <c r="H6736" s="4" t="str">
        <f t="shared" si="636"/>
        <v>Off</v>
      </c>
      <c r="I6736">
        <v>1127872598</v>
      </c>
      <c r="J6736" t="s">
        <v>26</v>
      </c>
      <c r="K6736">
        <v>25.29</v>
      </c>
      <c r="L6736">
        <v>27.058478999999998</v>
      </c>
      <c r="M6736">
        <v>1.3014209999999999</v>
      </c>
      <c r="N6736">
        <v>0.46705799999999997</v>
      </c>
    </row>
    <row r="6737" spans="1:14" x14ac:dyDescent="0.3">
      <c r="A6737" s="1">
        <v>43745.833333333336</v>
      </c>
      <c r="B6737" s="1">
        <v>43745.666666666664</v>
      </c>
      <c r="C6737" s="3">
        <f t="shared" si="631"/>
        <v>10</v>
      </c>
      <c r="D6737" s="3">
        <f t="shared" si="632"/>
        <v>7</v>
      </c>
      <c r="E6737" s="4">
        <f t="shared" si="633"/>
        <v>16</v>
      </c>
      <c r="F6737" s="4">
        <f t="shared" si="634"/>
        <v>2</v>
      </c>
      <c r="G6737" s="4" t="str">
        <f t="shared" si="635"/>
        <v>Win</v>
      </c>
      <c r="H6737" s="4" t="str">
        <f t="shared" si="636"/>
        <v>Off</v>
      </c>
      <c r="I6737">
        <v>1127872598</v>
      </c>
      <c r="J6737" t="s">
        <v>26</v>
      </c>
      <c r="K6737">
        <v>24.97</v>
      </c>
      <c r="L6737">
        <v>26.483574999999998</v>
      </c>
      <c r="M6737">
        <v>1.1833119999999999</v>
      </c>
      <c r="N6737">
        <v>0.33026299999999997</v>
      </c>
    </row>
    <row r="6738" spans="1:14" x14ac:dyDescent="0.3">
      <c r="A6738" s="1">
        <v>43745.875</v>
      </c>
      <c r="B6738" s="1">
        <v>43745.708333333336</v>
      </c>
      <c r="C6738" s="3">
        <f t="shared" si="631"/>
        <v>10</v>
      </c>
      <c r="D6738" s="3">
        <f t="shared" si="632"/>
        <v>7</v>
      </c>
      <c r="E6738" s="4">
        <f t="shared" si="633"/>
        <v>17</v>
      </c>
      <c r="F6738" s="4">
        <f t="shared" si="634"/>
        <v>2</v>
      </c>
      <c r="G6738" s="4" t="str">
        <f t="shared" si="635"/>
        <v>Win</v>
      </c>
      <c r="H6738" s="4" t="str">
        <f t="shared" si="636"/>
        <v>On</v>
      </c>
      <c r="I6738">
        <v>1127872598</v>
      </c>
      <c r="J6738" t="s">
        <v>26</v>
      </c>
      <c r="K6738">
        <v>26.1</v>
      </c>
      <c r="L6738">
        <v>27.430440999999998</v>
      </c>
      <c r="M6738">
        <v>1.0855189999999999</v>
      </c>
      <c r="N6738">
        <v>0.244922</v>
      </c>
    </row>
    <row r="6739" spans="1:14" x14ac:dyDescent="0.3">
      <c r="A6739" s="1">
        <v>43745.916666666664</v>
      </c>
      <c r="B6739" s="1">
        <v>43745.75</v>
      </c>
      <c r="C6739" s="3">
        <f t="shared" si="631"/>
        <v>10</v>
      </c>
      <c r="D6739" s="3">
        <f t="shared" si="632"/>
        <v>7</v>
      </c>
      <c r="E6739" s="4">
        <f t="shared" si="633"/>
        <v>18</v>
      </c>
      <c r="F6739" s="4">
        <f t="shared" si="634"/>
        <v>2</v>
      </c>
      <c r="G6739" s="4" t="str">
        <f t="shared" si="635"/>
        <v>Win</v>
      </c>
      <c r="H6739" s="4" t="str">
        <f t="shared" si="636"/>
        <v>On</v>
      </c>
      <c r="I6739">
        <v>1127872598</v>
      </c>
      <c r="J6739" t="s">
        <v>26</v>
      </c>
      <c r="K6739">
        <v>24.98</v>
      </c>
      <c r="L6739">
        <v>25.753979999999999</v>
      </c>
      <c r="M6739">
        <v>0.57959799999999995</v>
      </c>
      <c r="N6739">
        <v>0.194382</v>
      </c>
    </row>
    <row r="6740" spans="1:14" x14ac:dyDescent="0.3">
      <c r="A6740" s="1">
        <v>43745.958333333336</v>
      </c>
      <c r="B6740" s="1">
        <v>43745.791666666664</v>
      </c>
      <c r="C6740" s="3">
        <f t="shared" si="631"/>
        <v>10</v>
      </c>
      <c r="D6740" s="3">
        <f t="shared" si="632"/>
        <v>7</v>
      </c>
      <c r="E6740" s="4">
        <f t="shared" si="633"/>
        <v>19</v>
      </c>
      <c r="F6740" s="4">
        <f t="shared" si="634"/>
        <v>2</v>
      </c>
      <c r="G6740" s="4" t="str">
        <f t="shared" si="635"/>
        <v>Win</v>
      </c>
      <c r="H6740" s="4" t="str">
        <f t="shared" si="636"/>
        <v>On</v>
      </c>
      <c r="I6740">
        <v>1127872598</v>
      </c>
      <c r="J6740" t="s">
        <v>26</v>
      </c>
      <c r="K6740">
        <v>26.28</v>
      </c>
      <c r="L6740">
        <v>26.913511</v>
      </c>
      <c r="M6740">
        <v>0.50414700000000001</v>
      </c>
      <c r="N6740">
        <v>0.12936400000000001</v>
      </c>
    </row>
    <row r="6741" spans="1:14" x14ac:dyDescent="0.3">
      <c r="A6741" s="1">
        <v>43746</v>
      </c>
      <c r="B6741" s="1">
        <v>43745.833333333336</v>
      </c>
      <c r="C6741" s="3">
        <f t="shared" si="631"/>
        <v>10</v>
      </c>
      <c r="D6741" s="3">
        <f t="shared" si="632"/>
        <v>7</v>
      </c>
      <c r="E6741" s="4">
        <f t="shared" si="633"/>
        <v>20</v>
      </c>
      <c r="F6741" s="4">
        <f t="shared" si="634"/>
        <v>2</v>
      </c>
      <c r="G6741" s="4" t="str">
        <f t="shared" si="635"/>
        <v>Win</v>
      </c>
      <c r="H6741" s="4" t="str">
        <f t="shared" si="636"/>
        <v>On</v>
      </c>
      <c r="I6741">
        <v>1127872598</v>
      </c>
      <c r="J6741" t="s">
        <v>26</v>
      </c>
      <c r="K6741">
        <v>22.9</v>
      </c>
      <c r="L6741">
        <v>24.064637000000001</v>
      </c>
      <c r="M6741">
        <v>1.0091110000000001</v>
      </c>
      <c r="N6741">
        <v>0.155526</v>
      </c>
    </row>
    <row r="6742" spans="1:14" x14ac:dyDescent="0.3">
      <c r="A6742" s="1">
        <v>43746.041666666664</v>
      </c>
      <c r="B6742" s="1">
        <v>43745.875</v>
      </c>
      <c r="C6742" s="3">
        <f t="shared" si="631"/>
        <v>10</v>
      </c>
      <c r="D6742" s="3">
        <f t="shared" si="632"/>
        <v>7</v>
      </c>
      <c r="E6742" s="4">
        <f t="shared" si="633"/>
        <v>21</v>
      </c>
      <c r="F6742" s="4">
        <f t="shared" si="634"/>
        <v>2</v>
      </c>
      <c r="G6742" s="4" t="str">
        <f t="shared" si="635"/>
        <v>Win</v>
      </c>
      <c r="H6742" s="4" t="str">
        <f t="shared" si="636"/>
        <v>On</v>
      </c>
      <c r="I6742">
        <v>1127872598</v>
      </c>
      <c r="J6742" t="s">
        <v>26</v>
      </c>
      <c r="K6742">
        <v>21.21</v>
      </c>
      <c r="L6742">
        <v>22.521791</v>
      </c>
      <c r="M6742">
        <v>1.0739369999999999</v>
      </c>
      <c r="N6742">
        <v>0.23785400000000001</v>
      </c>
    </row>
    <row r="6743" spans="1:14" x14ac:dyDescent="0.3">
      <c r="A6743" s="1">
        <v>43746.083333333336</v>
      </c>
      <c r="B6743" s="1">
        <v>43745.916666666664</v>
      </c>
      <c r="C6743" s="3">
        <f t="shared" si="631"/>
        <v>10</v>
      </c>
      <c r="D6743" s="3">
        <f t="shared" si="632"/>
        <v>7</v>
      </c>
      <c r="E6743" s="4">
        <f t="shared" si="633"/>
        <v>22</v>
      </c>
      <c r="F6743" s="4">
        <f t="shared" si="634"/>
        <v>2</v>
      </c>
      <c r="G6743" s="4" t="str">
        <f t="shared" si="635"/>
        <v>Win</v>
      </c>
      <c r="H6743" s="4" t="str">
        <f t="shared" si="636"/>
        <v>Off</v>
      </c>
      <c r="I6743">
        <v>1127872598</v>
      </c>
      <c r="J6743" t="s">
        <v>26</v>
      </c>
      <c r="K6743">
        <v>19.899999999999999</v>
      </c>
      <c r="L6743">
        <v>21.519214999999999</v>
      </c>
      <c r="M6743">
        <v>1.113666</v>
      </c>
      <c r="N6743">
        <v>0.50554900000000003</v>
      </c>
    </row>
    <row r="6744" spans="1:14" x14ac:dyDescent="0.3">
      <c r="A6744" s="1">
        <v>43746.125</v>
      </c>
      <c r="B6744" s="1">
        <v>43745.958333333336</v>
      </c>
      <c r="C6744" s="3">
        <f t="shared" si="631"/>
        <v>10</v>
      </c>
      <c r="D6744" s="3">
        <f t="shared" si="632"/>
        <v>7</v>
      </c>
      <c r="E6744" s="4">
        <f t="shared" si="633"/>
        <v>23</v>
      </c>
      <c r="F6744" s="4">
        <f t="shared" si="634"/>
        <v>2</v>
      </c>
      <c r="G6744" s="4" t="str">
        <f t="shared" si="635"/>
        <v>Win</v>
      </c>
      <c r="H6744" s="4" t="str">
        <f t="shared" si="636"/>
        <v>Off</v>
      </c>
      <c r="I6744">
        <v>1127872598</v>
      </c>
      <c r="J6744" t="s">
        <v>26</v>
      </c>
      <c r="K6744">
        <v>17.66</v>
      </c>
      <c r="L6744">
        <v>19.323650000000001</v>
      </c>
      <c r="M6744">
        <v>1.12059</v>
      </c>
      <c r="N6744">
        <v>0.54305999999999999</v>
      </c>
    </row>
    <row r="6745" spans="1:14" x14ac:dyDescent="0.3">
      <c r="A6745" s="1">
        <v>43746.166666666664</v>
      </c>
      <c r="B6745" s="1">
        <v>43746</v>
      </c>
      <c r="C6745" s="3">
        <f t="shared" si="631"/>
        <v>10</v>
      </c>
      <c r="D6745" s="3">
        <f t="shared" si="632"/>
        <v>8</v>
      </c>
      <c r="E6745" s="4">
        <f t="shared" si="633"/>
        <v>0</v>
      </c>
      <c r="F6745" s="4">
        <f t="shared" si="634"/>
        <v>3</v>
      </c>
      <c r="G6745" s="4" t="str">
        <f t="shared" si="635"/>
        <v>Win</v>
      </c>
      <c r="H6745" s="4" t="str">
        <f t="shared" si="636"/>
        <v>Off</v>
      </c>
      <c r="I6745">
        <v>1127872598</v>
      </c>
      <c r="J6745" t="s">
        <v>26</v>
      </c>
      <c r="K6745">
        <v>16.239999999999998</v>
      </c>
      <c r="L6745">
        <v>17.521056999999999</v>
      </c>
      <c r="M6745">
        <v>0.88290599999999997</v>
      </c>
      <c r="N6745">
        <v>0.39815099999999998</v>
      </c>
    </row>
    <row r="6746" spans="1:14" x14ac:dyDescent="0.3">
      <c r="A6746" s="1">
        <v>43746.208333333336</v>
      </c>
      <c r="B6746" s="1">
        <v>43746.041666666664</v>
      </c>
      <c r="C6746" s="3">
        <f t="shared" si="631"/>
        <v>10</v>
      </c>
      <c r="D6746" s="3">
        <f t="shared" si="632"/>
        <v>8</v>
      </c>
      <c r="E6746" s="4">
        <f t="shared" si="633"/>
        <v>1</v>
      </c>
      <c r="F6746" s="4">
        <f t="shared" si="634"/>
        <v>3</v>
      </c>
      <c r="G6746" s="4" t="str">
        <f t="shared" si="635"/>
        <v>Win</v>
      </c>
      <c r="H6746" s="4" t="str">
        <f t="shared" si="636"/>
        <v>Off</v>
      </c>
      <c r="I6746">
        <v>1127872598</v>
      </c>
      <c r="J6746" t="s">
        <v>26</v>
      </c>
      <c r="K6746">
        <v>14.97</v>
      </c>
      <c r="L6746">
        <v>16.279325</v>
      </c>
      <c r="M6746">
        <v>0.91431799999999996</v>
      </c>
      <c r="N6746">
        <v>0.395007</v>
      </c>
    </row>
    <row r="6747" spans="1:14" x14ac:dyDescent="0.3">
      <c r="A6747" s="1">
        <v>43746.25</v>
      </c>
      <c r="B6747" s="1">
        <v>43746.083333333336</v>
      </c>
      <c r="C6747" s="3">
        <f t="shared" si="631"/>
        <v>10</v>
      </c>
      <c r="D6747" s="3">
        <f t="shared" si="632"/>
        <v>8</v>
      </c>
      <c r="E6747" s="4">
        <f t="shared" si="633"/>
        <v>2</v>
      </c>
      <c r="F6747" s="4">
        <f t="shared" si="634"/>
        <v>3</v>
      </c>
      <c r="G6747" s="4" t="str">
        <f t="shared" si="635"/>
        <v>Win</v>
      </c>
      <c r="H6747" s="4" t="str">
        <f t="shared" si="636"/>
        <v>Off</v>
      </c>
      <c r="I6747">
        <v>1127872598</v>
      </c>
      <c r="J6747" t="s">
        <v>26</v>
      </c>
      <c r="K6747">
        <v>14.29</v>
      </c>
      <c r="L6747">
        <v>15.592530999999999</v>
      </c>
      <c r="M6747">
        <v>0.91031700000000004</v>
      </c>
      <c r="N6747">
        <v>0.39221400000000001</v>
      </c>
    </row>
    <row r="6748" spans="1:14" x14ac:dyDescent="0.3">
      <c r="A6748" s="1">
        <v>43746.291666666664</v>
      </c>
      <c r="B6748" s="1">
        <v>43746.125</v>
      </c>
      <c r="C6748" s="3">
        <f t="shared" si="631"/>
        <v>10</v>
      </c>
      <c r="D6748" s="3">
        <f t="shared" si="632"/>
        <v>8</v>
      </c>
      <c r="E6748" s="4">
        <f t="shared" si="633"/>
        <v>3</v>
      </c>
      <c r="F6748" s="4">
        <f t="shared" si="634"/>
        <v>3</v>
      </c>
      <c r="G6748" s="4" t="str">
        <f t="shared" si="635"/>
        <v>Win</v>
      </c>
      <c r="H6748" s="4" t="str">
        <f t="shared" si="636"/>
        <v>Off</v>
      </c>
      <c r="I6748">
        <v>1127872598</v>
      </c>
      <c r="J6748" t="s">
        <v>26</v>
      </c>
      <c r="K6748">
        <v>13.71</v>
      </c>
      <c r="L6748">
        <v>15.31235</v>
      </c>
      <c r="M6748">
        <v>1.2273149999999999</v>
      </c>
      <c r="N6748">
        <v>0.37503500000000001</v>
      </c>
    </row>
    <row r="6749" spans="1:14" x14ac:dyDescent="0.3">
      <c r="A6749" s="1">
        <v>43746.333333333336</v>
      </c>
      <c r="B6749" s="1">
        <v>43746.166666666664</v>
      </c>
      <c r="C6749" s="3">
        <f t="shared" si="631"/>
        <v>10</v>
      </c>
      <c r="D6749" s="3">
        <f t="shared" si="632"/>
        <v>8</v>
      </c>
      <c r="E6749" s="4">
        <f t="shared" si="633"/>
        <v>4</v>
      </c>
      <c r="F6749" s="4">
        <f t="shared" si="634"/>
        <v>3</v>
      </c>
      <c r="G6749" s="4" t="str">
        <f t="shared" si="635"/>
        <v>Win</v>
      </c>
      <c r="H6749" s="4" t="str">
        <f t="shared" si="636"/>
        <v>Off</v>
      </c>
      <c r="I6749">
        <v>1127872598</v>
      </c>
      <c r="J6749" t="s">
        <v>26</v>
      </c>
      <c r="K6749">
        <v>14.33</v>
      </c>
      <c r="L6749">
        <v>15.902990000000001</v>
      </c>
      <c r="M6749">
        <v>1.166258</v>
      </c>
      <c r="N6749">
        <v>0.40673199999999998</v>
      </c>
    </row>
    <row r="6750" spans="1:14" x14ac:dyDescent="0.3">
      <c r="A6750" s="1">
        <v>43746.375</v>
      </c>
      <c r="B6750" s="1">
        <v>43746.208333333336</v>
      </c>
      <c r="C6750" s="3">
        <f t="shared" si="631"/>
        <v>10</v>
      </c>
      <c r="D6750" s="3">
        <f t="shared" si="632"/>
        <v>8</v>
      </c>
      <c r="E6750" s="4">
        <f t="shared" si="633"/>
        <v>5</v>
      </c>
      <c r="F6750" s="4">
        <f t="shared" si="634"/>
        <v>3</v>
      </c>
      <c r="G6750" s="4" t="str">
        <f t="shared" si="635"/>
        <v>Win</v>
      </c>
      <c r="H6750" s="4" t="str">
        <f t="shared" si="636"/>
        <v>Off</v>
      </c>
      <c r="I6750">
        <v>1127872598</v>
      </c>
      <c r="J6750" t="s">
        <v>26</v>
      </c>
      <c r="K6750">
        <v>17.22</v>
      </c>
      <c r="L6750">
        <v>19.304642999999999</v>
      </c>
      <c r="M6750">
        <v>1.636846</v>
      </c>
      <c r="N6750">
        <v>0.447797</v>
      </c>
    </row>
    <row r="6751" spans="1:14" x14ac:dyDescent="0.3">
      <c r="A6751" s="1">
        <v>43746.416666666664</v>
      </c>
      <c r="B6751" s="1">
        <v>43746.25</v>
      </c>
      <c r="C6751" s="3">
        <f t="shared" si="631"/>
        <v>10</v>
      </c>
      <c r="D6751" s="3">
        <f t="shared" si="632"/>
        <v>8</v>
      </c>
      <c r="E6751" s="4">
        <f t="shared" si="633"/>
        <v>6</v>
      </c>
      <c r="F6751" s="4">
        <f t="shared" si="634"/>
        <v>3</v>
      </c>
      <c r="G6751" s="4" t="str">
        <f t="shared" si="635"/>
        <v>Win</v>
      </c>
      <c r="H6751" s="4" t="str">
        <f t="shared" si="636"/>
        <v>Off</v>
      </c>
      <c r="I6751">
        <v>1127872598</v>
      </c>
      <c r="J6751" t="s">
        <v>26</v>
      </c>
      <c r="K6751">
        <v>23.49</v>
      </c>
      <c r="L6751">
        <v>25.701713000000002</v>
      </c>
      <c r="M6751">
        <v>2.040143</v>
      </c>
      <c r="N6751">
        <v>0.17157</v>
      </c>
    </row>
    <row r="6752" spans="1:14" x14ac:dyDescent="0.3">
      <c r="A6752" s="1">
        <v>43746.458333333336</v>
      </c>
      <c r="B6752" s="1">
        <v>43746.291666666664</v>
      </c>
      <c r="C6752" s="3">
        <f t="shared" si="631"/>
        <v>10</v>
      </c>
      <c r="D6752" s="3">
        <f t="shared" si="632"/>
        <v>8</v>
      </c>
      <c r="E6752" s="4">
        <f t="shared" si="633"/>
        <v>7</v>
      </c>
      <c r="F6752" s="4">
        <f t="shared" si="634"/>
        <v>3</v>
      </c>
      <c r="G6752" s="4" t="str">
        <f t="shared" si="635"/>
        <v>Win</v>
      </c>
      <c r="H6752" s="4" t="str">
        <f t="shared" si="636"/>
        <v>Off</v>
      </c>
      <c r="I6752">
        <v>1127872598</v>
      </c>
      <c r="J6752" t="s">
        <v>26</v>
      </c>
      <c r="K6752">
        <v>23.88</v>
      </c>
      <c r="L6752">
        <v>25.330202</v>
      </c>
      <c r="M6752">
        <v>1.5013030000000001</v>
      </c>
      <c r="N6752">
        <v>-5.1101000000000001E-2</v>
      </c>
    </row>
    <row r="6753" spans="1:14" x14ac:dyDescent="0.3">
      <c r="A6753" s="1">
        <v>43746.5</v>
      </c>
      <c r="B6753" s="1">
        <v>43746.333333333336</v>
      </c>
      <c r="C6753" s="3">
        <f t="shared" si="631"/>
        <v>10</v>
      </c>
      <c r="D6753" s="3">
        <f t="shared" si="632"/>
        <v>8</v>
      </c>
      <c r="E6753" s="4">
        <f t="shared" si="633"/>
        <v>8</v>
      </c>
      <c r="F6753" s="4">
        <f t="shared" si="634"/>
        <v>3</v>
      </c>
      <c r="G6753" s="4" t="str">
        <f t="shared" si="635"/>
        <v>Win</v>
      </c>
      <c r="H6753" s="4" t="str">
        <f t="shared" si="636"/>
        <v>On</v>
      </c>
      <c r="I6753">
        <v>1127872598</v>
      </c>
      <c r="J6753" t="s">
        <v>26</v>
      </c>
      <c r="K6753">
        <v>24.37</v>
      </c>
      <c r="L6753">
        <v>25.531903</v>
      </c>
      <c r="M6753">
        <v>1.2923340000000001</v>
      </c>
      <c r="N6753">
        <v>-0.13043099999999999</v>
      </c>
    </row>
    <row r="6754" spans="1:14" x14ac:dyDescent="0.3">
      <c r="A6754" s="1">
        <v>43746.541666666664</v>
      </c>
      <c r="B6754" s="1">
        <v>43746.375</v>
      </c>
      <c r="C6754" s="3">
        <f t="shared" si="631"/>
        <v>10</v>
      </c>
      <c r="D6754" s="3">
        <f t="shared" si="632"/>
        <v>8</v>
      </c>
      <c r="E6754" s="4">
        <f t="shared" si="633"/>
        <v>9</v>
      </c>
      <c r="F6754" s="4">
        <f t="shared" si="634"/>
        <v>3</v>
      </c>
      <c r="G6754" s="4" t="str">
        <f t="shared" si="635"/>
        <v>Win</v>
      </c>
      <c r="H6754" s="4" t="str">
        <f t="shared" si="636"/>
        <v>On</v>
      </c>
      <c r="I6754">
        <v>1127872598</v>
      </c>
      <c r="J6754" t="s">
        <v>26</v>
      </c>
      <c r="K6754">
        <v>24</v>
      </c>
      <c r="L6754">
        <v>25.449079999999999</v>
      </c>
      <c r="M6754">
        <v>1.550009</v>
      </c>
      <c r="N6754">
        <v>-0.100929</v>
      </c>
    </row>
    <row r="6755" spans="1:14" x14ac:dyDescent="0.3">
      <c r="A6755" s="1">
        <v>43746.583333333336</v>
      </c>
      <c r="B6755" s="1">
        <v>43746.416666666664</v>
      </c>
      <c r="C6755" s="3">
        <f t="shared" si="631"/>
        <v>10</v>
      </c>
      <c r="D6755" s="3">
        <f t="shared" si="632"/>
        <v>8</v>
      </c>
      <c r="E6755" s="4">
        <f t="shared" si="633"/>
        <v>10</v>
      </c>
      <c r="F6755" s="4">
        <f t="shared" si="634"/>
        <v>3</v>
      </c>
      <c r="G6755" s="4" t="str">
        <f t="shared" si="635"/>
        <v>Win</v>
      </c>
      <c r="H6755" s="4" t="str">
        <f t="shared" si="636"/>
        <v>On</v>
      </c>
      <c r="I6755">
        <v>1127872598</v>
      </c>
      <c r="J6755" t="s">
        <v>26</v>
      </c>
      <c r="K6755">
        <v>24.38</v>
      </c>
      <c r="L6755">
        <v>25.763822999999999</v>
      </c>
      <c r="M6755">
        <v>1.338854</v>
      </c>
      <c r="N6755">
        <v>4.4969000000000002E-2</v>
      </c>
    </row>
    <row r="6756" spans="1:14" x14ac:dyDescent="0.3">
      <c r="A6756" s="1">
        <v>43746.625</v>
      </c>
      <c r="B6756" s="1">
        <v>43746.458333333336</v>
      </c>
      <c r="C6756" s="3">
        <f t="shared" si="631"/>
        <v>10</v>
      </c>
      <c r="D6756" s="3">
        <f t="shared" si="632"/>
        <v>8</v>
      </c>
      <c r="E6756" s="4">
        <f t="shared" si="633"/>
        <v>11</v>
      </c>
      <c r="F6756" s="4">
        <f t="shared" si="634"/>
        <v>3</v>
      </c>
      <c r="G6756" s="4" t="str">
        <f t="shared" si="635"/>
        <v>Win</v>
      </c>
      <c r="H6756" s="4" t="str">
        <f t="shared" si="636"/>
        <v>On</v>
      </c>
      <c r="I6756">
        <v>1127872598</v>
      </c>
      <c r="J6756" t="s">
        <v>26</v>
      </c>
      <c r="K6756">
        <v>24.08</v>
      </c>
      <c r="L6756">
        <v>25.434169000000001</v>
      </c>
      <c r="M6756">
        <v>1.3474600000000001</v>
      </c>
      <c r="N6756">
        <v>6.7089999999999997E-3</v>
      </c>
    </row>
    <row r="6757" spans="1:14" x14ac:dyDescent="0.3">
      <c r="A6757" s="1">
        <v>43746.666666666664</v>
      </c>
      <c r="B6757" s="1">
        <v>43746.5</v>
      </c>
      <c r="C6757" s="3">
        <f t="shared" si="631"/>
        <v>10</v>
      </c>
      <c r="D6757" s="3">
        <f t="shared" si="632"/>
        <v>8</v>
      </c>
      <c r="E6757" s="4">
        <f t="shared" si="633"/>
        <v>12</v>
      </c>
      <c r="F6757" s="4">
        <f t="shared" si="634"/>
        <v>3</v>
      </c>
      <c r="G6757" s="4" t="str">
        <f t="shared" si="635"/>
        <v>Win</v>
      </c>
      <c r="H6757" s="4" t="str">
        <f t="shared" si="636"/>
        <v>On</v>
      </c>
      <c r="I6757">
        <v>1127872598</v>
      </c>
      <c r="J6757" t="s">
        <v>26</v>
      </c>
      <c r="K6757">
        <v>24.25</v>
      </c>
      <c r="L6757">
        <v>25.744164999999999</v>
      </c>
      <c r="M6757">
        <v>1.428078</v>
      </c>
      <c r="N6757">
        <v>6.6087000000000007E-2</v>
      </c>
    </row>
    <row r="6758" spans="1:14" x14ac:dyDescent="0.3">
      <c r="A6758" s="1">
        <v>43746.708333333336</v>
      </c>
      <c r="B6758" s="1">
        <v>43746.541666666664</v>
      </c>
      <c r="C6758" s="3">
        <f t="shared" si="631"/>
        <v>10</v>
      </c>
      <c r="D6758" s="3">
        <f t="shared" si="632"/>
        <v>8</v>
      </c>
      <c r="E6758" s="4">
        <f t="shared" si="633"/>
        <v>13</v>
      </c>
      <c r="F6758" s="4">
        <f t="shared" si="634"/>
        <v>3</v>
      </c>
      <c r="G6758" s="4" t="str">
        <f t="shared" si="635"/>
        <v>Win</v>
      </c>
      <c r="H6758" s="4" t="str">
        <f t="shared" si="636"/>
        <v>Off</v>
      </c>
      <c r="I6758">
        <v>1127872598</v>
      </c>
      <c r="J6758" t="s">
        <v>26</v>
      </c>
      <c r="K6758">
        <v>23.4</v>
      </c>
      <c r="L6758">
        <v>24.937159000000001</v>
      </c>
      <c r="M6758">
        <v>1.5336110000000001</v>
      </c>
      <c r="N6758">
        <v>3.5479999999999999E-3</v>
      </c>
    </row>
    <row r="6759" spans="1:14" x14ac:dyDescent="0.3">
      <c r="A6759" s="1">
        <v>43746.75</v>
      </c>
      <c r="B6759" s="1">
        <v>43746.583333333336</v>
      </c>
      <c r="C6759" s="3">
        <f t="shared" si="631"/>
        <v>10</v>
      </c>
      <c r="D6759" s="3">
        <f t="shared" si="632"/>
        <v>8</v>
      </c>
      <c r="E6759" s="4">
        <f t="shared" si="633"/>
        <v>14</v>
      </c>
      <c r="F6759" s="4">
        <f t="shared" si="634"/>
        <v>3</v>
      </c>
      <c r="G6759" s="4" t="str">
        <f t="shared" si="635"/>
        <v>Win</v>
      </c>
      <c r="H6759" s="4" t="str">
        <f t="shared" si="636"/>
        <v>Off</v>
      </c>
      <c r="I6759">
        <v>1127872598</v>
      </c>
      <c r="J6759" t="s">
        <v>26</v>
      </c>
      <c r="K6759">
        <v>23.56</v>
      </c>
      <c r="L6759">
        <v>25.033667000000001</v>
      </c>
      <c r="M6759">
        <v>1.515217</v>
      </c>
      <c r="N6759">
        <v>-4.1549999999999997E-2</v>
      </c>
    </row>
    <row r="6760" spans="1:14" x14ac:dyDescent="0.3">
      <c r="A6760" s="1">
        <v>43746.791666666664</v>
      </c>
      <c r="B6760" s="1">
        <v>43746.625</v>
      </c>
      <c r="C6760" s="3">
        <f t="shared" si="631"/>
        <v>10</v>
      </c>
      <c r="D6760" s="3">
        <f t="shared" si="632"/>
        <v>8</v>
      </c>
      <c r="E6760" s="4">
        <f t="shared" si="633"/>
        <v>15</v>
      </c>
      <c r="F6760" s="4">
        <f t="shared" si="634"/>
        <v>3</v>
      </c>
      <c r="G6760" s="4" t="str">
        <f t="shared" si="635"/>
        <v>Win</v>
      </c>
      <c r="H6760" s="4" t="str">
        <f t="shared" si="636"/>
        <v>Off</v>
      </c>
      <c r="I6760">
        <v>1127872598</v>
      </c>
      <c r="J6760" t="s">
        <v>26</v>
      </c>
      <c r="K6760">
        <v>23.81</v>
      </c>
      <c r="L6760">
        <v>25.373290999999998</v>
      </c>
      <c r="M6760">
        <v>1.528948</v>
      </c>
      <c r="N6760">
        <v>3.4342999999999999E-2</v>
      </c>
    </row>
    <row r="6761" spans="1:14" x14ac:dyDescent="0.3">
      <c r="A6761" s="1">
        <v>43746.833333333336</v>
      </c>
      <c r="B6761" s="1">
        <v>43746.666666666664</v>
      </c>
      <c r="C6761" s="3">
        <f t="shared" si="631"/>
        <v>10</v>
      </c>
      <c r="D6761" s="3">
        <f t="shared" si="632"/>
        <v>8</v>
      </c>
      <c r="E6761" s="4">
        <f t="shared" si="633"/>
        <v>16</v>
      </c>
      <c r="F6761" s="4">
        <f t="shared" si="634"/>
        <v>3</v>
      </c>
      <c r="G6761" s="4" t="str">
        <f t="shared" si="635"/>
        <v>Win</v>
      </c>
      <c r="H6761" s="4" t="str">
        <f t="shared" si="636"/>
        <v>Off</v>
      </c>
      <c r="I6761">
        <v>1127872598</v>
      </c>
      <c r="J6761" t="s">
        <v>26</v>
      </c>
      <c r="K6761">
        <v>23.53</v>
      </c>
      <c r="L6761">
        <v>25.000893999999999</v>
      </c>
      <c r="M6761">
        <v>1.5170809999999999</v>
      </c>
      <c r="N6761">
        <v>-4.6186999999999999E-2</v>
      </c>
    </row>
    <row r="6762" spans="1:14" x14ac:dyDescent="0.3">
      <c r="A6762" s="1">
        <v>43746.875</v>
      </c>
      <c r="B6762" s="1">
        <v>43746.708333333336</v>
      </c>
      <c r="C6762" s="3">
        <f t="shared" si="631"/>
        <v>10</v>
      </c>
      <c r="D6762" s="3">
        <f t="shared" si="632"/>
        <v>8</v>
      </c>
      <c r="E6762" s="4">
        <f t="shared" si="633"/>
        <v>17</v>
      </c>
      <c r="F6762" s="4">
        <f t="shared" si="634"/>
        <v>3</v>
      </c>
      <c r="G6762" s="4" t="str">
        <f t="shared" si="635"/>
        <v>Win</v>
      </c>
      <c r="H6762" s="4" t="str">
        <f t="shared" si="636"/>
        <v>On</v>
      </c>
      <c r="I6762">
        <v>1127872598</v>
      </c>
      <c r="J6762" t="s">
        <v>26</v>
      </c>
      <c r="K6762">
        <v>24.2</v>
      </c>
      <c r="L6762">
        <v>25.442211</v>
      </c>
      <c r="M6762">
        <v>1.1582060000000001</v>
      </c>
      <c r="N6762">
        <v>8.4004999999999996E-2</v>
      </c>
    </row>
    <row r="6763" spans="1:14" x14ac:dyDescent="0.3">
      <c r="A6763" s="1">
        <v>43746.916666666664</v>
      </c>
      <c r="B6763" s="1">
        <v>43746.75</v>
      </c>
      <c r="C6763" s="3">
        <f t="shared" si="631"/>
        <v>10</v>
      </c>
      <c r="D6763" s="3">
        <f t="shared" si="632"/>
        <v>8</v>
      </c>
      <c r="E6763" s="4">
        <f t="shared" si="633"/>
        <v>18</v>
      </c>
      <c r="F6763" s="4">
        <f t="shared" si="634"/>
        <v>3</v>
      </c>
      <c r="G6763" s="4" t="str">
        <f t="shared" si="635"/>
        <v>Win</v>
      </c>
      <c r="H6763" s="4" t="str">
        <f t="shared" si="636"/>
        <v>On</v>
      </c>
      <c r="I6763">
        <v>1127872598</v>
      </c>
      <c r="J6763" t="s">
        <v>26</v>
      </c>
      <c r="K6763">
        <v>25.43</v>
      </c>
      <c r="L6763">
        <v>26.264762000000001</v>
      </c>
      <c r="M6763">
        <v>0.81842199999999998</v>
      </c>
      <c r="N6763">
        <v>1.634E-2</v>
      </c>
    </row>
    <row r="6764" spans="1:14" x14ac:dyDescent="0.3">
      <c r="A6764" s="1">
        <v>43746.958333333336</v>
      </c>
      <c r="B6764" s="1">
        <v>43746.791666666664</v>
      </c>
      <c r="C6764" s="3">
        <f t="shared" si="631"/>
        <v>10</v>
      </c>
      <c r="D6764" s="3">
        <f t="shared" si="632"/>
        <v>8</v>
      </c>
      <c r="E6764" s="4">
        <f t="shared" si="633"/>
        <v>19</v>
      </c>
      <c r="F6764" s="4">
        <f t="shared" si="634"/>
        <v>3</v>
      </c>
      <c r="G6764" s="4" t="str">
        <f t="shared" si="635"/>
        <v>Win</v>
      </c>
      <c r="H6764" s="4" t="str">
        <f t="shared" si="636"/>
        <v>On</v>
      </c>
      <c r="I6764">
        <v>1127872598</v>
      </c>
      <c r="J6764" t="s">
        <v>26</v>
      </c>
      <c r="K6764">
        <v>26.86</v>
      </c>
      <c r="L6764">
        <v>27.819293999999999</v>
      </c>
      <c r="M6764">
        <v>0.93119600000000002</v>
      </c>
      <c r="N6764">
        <v>2.8098000000000001E-2</v>
      </c>
    </row>
    <row r="6765" spans="1:14" x14ac:dyDescent="0.3">
      <c r="A6765" s="1">
        <v>43747</v>
      </c>
      <c r="B6765" s="1">
        <v>43746.833333333336</v>
      </c>
      <c r="C6765" s="3">
        <f t="shared" si="631"/>
        <v>10</v>
      </c>
      <c r="D6765" s="3">
        <f t="shared" si="632"/>
        <v>8</v>
      </c>
      <c r="E6765" s="4">
        <f t="shared" si="633"/>
        <v>20</v>
      </c>
      <c r="F6765" s="4">
        <f t="shared" si="634"/>
        <v>3</v>
      </c>
      <c r="G6765" s="4" t="str">
        <f t="shared" si="635"/>
        <v>Win</v>
      </c>
      <c r="H6765" s="4" t="str">
        <f t="shared" si="636"/>
        <v>On</v>
      </c>
      <c r="I6765">
        <v>1127872598</v>
      </c>
      <c r="J6765" t="s">
        <v>26</v>
      </c>
      <c r="K6765">
        <v>23.47</v>
      </c>
      <c r="L6765">
        <v>24.909624999999998</v>
      </c>
      <c r="M6765">
        <v>1.2406079999999999</v>
      </c>
      <c r="N6765">
        <v>0.199017</v>
      </c>
    </row>
    <row r="6766" spans="1:14" x14ac:dyDescent="0.3">
      <c r="A6766" s="1">
        <v>43747.041666666664</v>
      </c>
      <c r="B6766" s="1">
        <v>43746.875</v>
      </c>
      <c r="C6766" s="3">
        <f t="shared" si="631"/>
        <v>10</v>
      </c>
      <c r="D6766" s="3">
        <f t="shared" si="632"/>
        <v>8</v>
      </c>
      <c r="E6766" s="4">
        <f t="shared" si="633"/>
        <v>21</v>
      </c>
      <c r="F6766" s="4">
        <f t="shared" si="634"/>
        <v>3</v>
      </c>
      <c r="G6766" s="4" t="str">
        <f t="shared" si="635"/>
        <v>Win</v>
      </c>
      <c r="H6766" s="4" t="str">
        <f t="shared" si="636"/>
        <v>On</v>
      </c>
      <c r="I6766">
        <v>1127872598</v>
      </c>
      <c r="J6766" t="s">
        <v>26</v>
      </c>
      <c r="K6766">
        <v>21.28</v>
      </c>
      <c r="L6766">
        <v>22.512360999999999</v>
      </c>
      <c r="M6766">
        <v>1.0113490000000001</v>
      </c>
      <c r="N6766">
        <v>0.22101199999999999</v>
      </c>
    </row>
    <row r="6767" spans="1:14" x14ac:dyDescent="0.3">
      <c r="A6767" s="1">
        <v>43747.083333333336</v>
      </c>
      <c r="B6767" s="1">
        <v>43746.916666666664</v>
      </c>
      <c r="C6767" s="3">
        <f t="shared" si="631"/>
        <v>10</v>
      </c>
      <c r="D6767" s="3">
        <f t="shared" si="632"/>
        <v>8</v>
      </c>
      <c r="E6767" s="4">
        <f t="shared" si="633"/>
        <v>22</v>
      </c>
      <c r="F6767" s="4">
        <f t="shared" si="634"/>
        <v>3</v>
      </c>
      <c r="G6767" s="4" t="str">
        <f t="shared" si="635"/>
        <v>Win</v>
      </c>
      <c r="H6767" s="4" t="str">
        <f t="shared" si="636"/>
        <v>Off</v>
      </c>
      <c r="I6767">
        <v>1127872598</v>
      </c>
      <c r="J6767" t="s">
        <v>26</v>
      </c>
      <c r="K6767">
        <v>19.88</v>
      </c>
      <c r="L6767">
        <v>21.241123000000002</v>
      </c>
      <c r="M6767">
        <v>0.98148500000000005</v>
      </c>
      <c r="N6767">
        <v>0.37963799999999998</v>
      </c>
    </row>
    <row r="6768" spans="1:14" x14ac:dyDescent="0.3">
      <c r="A6768" s="1">
        <v>43747.125</v>
      </c>
      <c r="B6768" s="1">
        <v>43746.958333333336</v>
      </c>
      <c r="C6768" s="3">
        <f t="shared" si="631"/>
        <v>10</v>
      </c>
      <c r="D6768" s="3">
        <f t="shared" si="632"/>
        <v>8</v>
      </c>
      <c r="E6768" s="4">
        <f t="shared" si="633"/>
        <v>23</v>
      </c>
      <c r="F6768" s="4">
        <f t="shared" si="634"/>
        <v>3</v>
      </c>
      <c r="G6768" s="4" t="str">
        <f t="shared" si="635"/>
        <v>Win</v>
      </c>
      <c r="H6768" s="4" t="str">
        <f t="shared" si="636"/>
        <v>Off</v>
      </c>
      <c r="I6768">
        <v>1127872598</v>
      </c>
      <c r="J6768" t="s">
        <v>26</v>
      </c>
      <c r="K6768">
        <v>17.3</v>
      </c>
      <c r="L6768">
        <v>18.858221</v>
      </c>
      <c r="M6768">
        <v>0.90235399999999999</v>
      </c>
      <c r="N6768">
        <v>0.65586699999999998</v>
      </c>
    </row>
    <row r="6769" spans="1:14" x14ac:dyDescent="0.3">
      <c r="A6769" s="1">
        <v>43747.166666666664</v>
      </c>
      <c r="B6769" s="1">
        <v>43747</v>
      </c>
      <c r="C6769" s="3">
        <f t="shared" si="631"/>
        <v>10</v>
      </c>
      <c r="D6769" s="3">
        <f t="shared" si="632"/>
        <v>9</v>
      </c>
      <c r="E6769" s="4">
        <f t="shared" si="633"/>
        <v>0</v>
      </c>
      <c r="F6769" s="4">
        <f t="shared" si="634"/>
        <v>4</v>
      </c>
      <c r="G6769" s="4" t="str">
        <f t="shared" si="635"/>
        <v>Win</v>
      </c>
      <c r="H6769" s="4" t="str">
        <f t="shared" si="636"/>
        <v>Off</v>
      </c>
      <c r="I6769">
        <v>1127872598</v>
      </c>
      <c r="J6769" t="s">
        <v>26</v>
      </c>
      <c r="K6769">
        <v>16.04</v>
      </c>
      <c r="L6769">
        <v>17.610250000000001</v>
      </c>
      <c r="M6769">
        <v>0.97524999999999995</v>
      </c>
      <c r="N6769">
        <v>0.59499999999999997</v>
      </c>
    </row>
    <row r="6770" spans="1:14" x14ac:dyDescent="0.3">
      <c r="A6770" s="1">
        <v>43747.208333333336</v>
      </c>
      <c r="B6770" s="1">
        <v>43747.041666666664</v>
      </c>
      <c r="C6770" s="3">
        <f t="shared" si="631"/>
        <v>10</v>
      </c>
      <c r="D6770" s="3">
        <f t="shared" si="632"/>
        <v>9</v>
      </c>
      <c r="E6770" s="4">
        <f t="shared" si="633"/>
        <v>1</v>
      </c>
      <c r="F6770" s="4">
        <f t="shared" si="634"/>
        <v>4</v>
      </c>
      <c r="G6770" s="4" t="str">
        <f t="shared" si="635"/>
        <v>Win</v>
      </c>
      <c r="H6770" s="4" t="str">
        <f t="shared" si="636"/>
        <v>Off</v>
      </c>
      <c r="I6770">
        <v>1127872598</v>
      </c>
      <c r="J6770" t="s">
        <v>26</v>
      </c>
      <c r="K6770">
        <v>14.11</v>
      </c>
      <c r="L6770">
        <v>15.726050000000001</v>
      </c>
      <c r="M6770">
        <v>1.0955820000000001</v>
      </c>
      <c r="N6770">
        <v>0.52046800000000004</v>
      </c>
    </row>
    <row r="6771" spans="1:14" x14ac:dyDescent="0.3">
      <c r="A6771" s="1">
        <v>43747.25</v>
      </c>
      <c r="B6771" s="1">
        <v>43747.083333333336</v>
      </c>
      <c r="C6771" s="3">
        <f t="shared" si="631"/>
        <v>10</v>
      </c>
      <c r="D6771" s="3">
        <f t="shared" si="632"/>
        <v>9</v>
      </c>
      <c r="E6771" s="4">
        <f t="shared" si="633"/>
        <v>2</v>
      </c>
      <c r="F6771" s="4">
        <f t="shared" si="634"/>
        <v>4</v>
      </c>
      <c r="G6771" s="4" t="str">
        <f t="shared" si="635"/>
        <v>Win</v>
      </c>
      <c r="H6771" s="4" t="str">
        <f t="shared" si="636"/>
        <v>Off</v>
      </c>
      <c r="I6771">
        <v>1127872598</v>
      </c>
      <c r="J6771" t="s">
        <v>26</v>
      </c>
      <c r="K6771">
        <v>13.14</v>
      </c>
      <c r="L6771">
        <v>14.731282</v>
      </c>
      <c r="M6771">
        <v>1.104209</v>
      </c>
      <c r="N6771">
        <v>0.48707299999999998</v>
      </c>
    </row>
    <row r="6772" spans="1:14" x14ac:dyDescent="0.3">
      <c r="A6772" s="1">
        <v>43747.291666666664</v>
      </c>
      <c r="B6772" s="1">
        <v>43747.125</v>
      </c>
      <c r="C6772" s="3">
        <f t="shared" si="631"/>
        <v>10</v>
      </c>
      <c r="D6772" s="3">
        <f t="shared" si="632"/>
        <v>9</v>
      </c>
      <c r="E6772" s="4">
        <f t="shared" si="633"/>
        <v>3</v>
      </c>
      <c r="F6772" s="4">
        <f t="shared" si="634"/>
        <v>4</v>
      </c>
      <c r="G6772" s="4" t="str">
        <f t="shared" si="635"/>
        <v>Win</v>
      </c>
      <c r="H6772" s="4" t="str">
        <f t="shared" si="636"/>
        <v>Off</v>
      </c>
      <c r="I6772">
        <v>1127872598</v>
      </c>
      <c r="J6772" t="s">
        <v>26</v>
      </c>
      <c r="K6772">
        <v>12.74</v>
      </c>
      <c r="L6772">
        <v>14.475274000000001</v>
      </c>
      <c r="M6772">
        <v>1.2257739999999999</v>
      </c>
      <c r="N6772">
        <v>0.50949999999999995</v>
      </c>
    </row>
    <row r="6773" spans="1:14" x14ac:dyDescent="0.3">
      <c r="A6773" s="1">
        <v>43747.333333333336</v>
      </c>
      <c r="B6773" s="1">
        <v>43747.166666666664</v>
      </c>
      <c r="C6773" s="3">
        <f t="shared" si="631"/>
        <v>10</v>
      </c>
      <c r="D6773" s="3">
        <f t="shared" si="632"/>
        <v>9</v>
      </c>
      <c r="E6773" s="4">
        <f t="shared" si="633"/>
        <v>4</v>
      </c>
      <c r="F6773" s="4">
        <f t="shared" si="634"/>
        <v>4</v>
      </c>
      <c r="G6773" s="4" t="str">
        <f t="shared" si="635"/>
        <v>Win</v>
      </c>
      <c r="H6773" s="4" t="str">
        <f t="shared" si="636"/>
        <v>Off</v>
      </c>
      <c r="I6773">
        <v>1127872598</v>
      </c>
      <c r="J6773" t="s">
        <v>26</v>
      </c>
      <c r="K6773">
        <v>13.89</v>
      </c>
      <c r="L6773">
        <v>15.717928000000001</v>
      </c>
      <c r="M6773">
        <v>1.3043929999999999</v>
      </c>
      <c r="N6773">
        <v>0.52353499999999997</v>
      </c>
    </row>
    <row r="6774" spans="1:14" x14ac:dyDescent="0.3">
      <c r="A6774" s="1">
        <v>43747.375</v>
      </c>
      <c r="B6774" s="1">
        <v>43747.208333333336</v>
      </c>
      <c r="C6774" s="3">
        <f t="shared" si="631"/>
        <v>10</v>
      </c>
      <c r="D6774" s="3">
        <f t="shared" si="632"/>
        <v>9</v>
      </c>
      <c r="E6774" s="4">
        <f t="shared" si="633"/>
        <v>5</v>
      </c>
      <c r="F6774" s="4">
        <f t="shared" si="634"/>
        <v>4</v>
      </c>
      <c r="G6774" s="4" t="str">
        <f t="shared" si="635"/>
        <v>Win</v>
      </c>
      <c r="H6774" s="4" t="str">
        <f t="shared" si="636"/>
        <v>Off</v>
      </c>
      <c r="I6774">
        <v>1127872598</v>
      </c>
      <c r="J6774" t="s">
        <v>26</v>
      </c>
      <c r="K6774">
        <v>16.809999999999999</v>
      </c>
      <c r="L6774">
        <v>18.944772</v>
      </c>
      <c r="M6774">
        <v>1.6112329999999999</v>
      </c>
      <c r="N6774">
        <v>0.52353899999999998</v>
      </c>
    </row>
    <row r="6775" spans="1:14" x14ac:dyDescent="0.3">
      <c r="A6775" s="1">
        <v>43747.416666666664</v>
      </c>
      <c r="B6775" s="1">
        <v>43747.25</v>
      </c>
      <c r="C6775" s="3">
        <f t="shared" si="631"/>
        <v>10</v>
      </c>
      <c r="D6775" s="3">
        <f t="shared" si="632"/>
        <v>9</v>
      </c>
      <c r="E6775" s="4">
        <f t="shared" si="633"/>
        <v>6</v>
      </c>
      <c r="F6775" s="4">
        <f t="shared" si="634"/>
        <v>4</v>
      </c>
      <c r="G6775" s="4" t="str">
        <f t="shared" si="635"/>
        <v>Win</v>
      </c>
      <c r="H6775" s="4" t="str">
        <f t="shared" si="636"/>
        <v>Off</v>
      </c>
      <c r="I6775">
        <v>1127872598</v>
      </c>
      <c r="J6775" t="s">
        <v>26</v>
      </c>
      <c r="K6775">
        <v>22</v>
      </c>
      <c r="L6775">
        <v>24.116828999999999</v>
      </c>
      <c r="M6775">
        <v>1.9771879999999999</v>
      </c>
      <c r="N6775">
        <v>0.13964099999999999</v>
      </c>
    </row>
    <row r="6776" spans="1:14" x14ac:dyDescent="0.3">
      <c r="A6776" s="1">
        <v>43747.458333333336</v>
      </c>
      <c r="B6776" s="1">
        <v>43747.291666666664</v>
      </c>
      <c r="C6776" s="3">
        <f t="shared" si="631"/>
        <v>10</v>
      </c>
      <c r="D6776" s="3">
        <f t="shared" si="632"/>
        <v>9</v>
      </c>
      <c r="E6776" s="4">
        <f t="shared" si="633"/>
        <v>7</v>
      </c>
      <c r="F6776" s="4">
        <f t="shared" si="634"/>
        <v>4</v>
      </c>
      <c r="G6776" s="4" t="str">
        <f t="shared" si="635"/>
        <v>Win</v>
      </c>
      <c r="H6776" s="4" t="str">
        <f t="shared" si="636"/>
        <v>Off</v>
      </c>
      <c r="I6776">
        <v>1127872598</v>
      </c>
      <c r="J6776" t="s">
        <v>26</v>
      </c>
      <c r="K6776">
        <v>22.88</v>
      </c>
      <c r="L6776">
        <v>24.268021999999998</v>
      </c>
      <c r="M6776">
        <v>1.2870269999999999</v>
      </c>
      <c r="N6776">
        <v>0.100995</v>
      </c>
    </row>
    <row r="6777" spans="1:14" x14ac:dyDescent="0.3">
      <c r="A6777" s="1">
        <v>43747.5</v>
      </c>
      <c r="B6777" s="1">
        <v>43747.333333333336</v>
      </c>
      <c r="C6777" s="3">
        <f t="shared" si="631"/>
        <v>10</v>
      </c>
      <c r="D6777" s="3">
        <f t="shared" si="632"/>
        <v>9</v>
      </c>
      <c r="E6777" s="4">
        <f t="shared" si="633"/>
        <v>8</v>
      </c>
      <c r="F6777" s="4">
        <f t="shared" si="634"/>
        <v>4</v>
      </c>
      <c r="G6777" s="4" t="str">
        <f t="shared" si="635"/>
        <v>Win</v>
      </c>
      <c r="H6777" s="4" t="str">
        <f t="shared" si="636"/>
        <v>On</v>
      </c>
      <c r="I6777">
        <v>1127872598</v>
      </c>
      <c r="J6777" t="s">
        <v>26</v>
      </c>
      <c r="K6777">
        <v>23.13</v>
      </c>
      <c r="L6777">
        <v>24.242749</v>
      </c>
      <c r="M6777">
        <v>0.91666700000000001</v>
      </c>
      <c r="N6777">
        <v>0.19608200000000001</v>
      </c>
    </row>
    <row r="6778" spans="1:14" x14ac:dyDescent="0.3">
      <c r="A6778" s="1">
        <v>43747.541666666664</v>
      </c>
      <c r="B6778" s="1">
        <v>43747.375</v>
      </c>
      <c r="C6778" s="3">
        <f t="shared" si="631"/>
        <v>10</v>
      </c>
      <c r="D6778" s="3">
        <f t="shared" si="632"/>
        <v>9</v>
      </c>
      <c r="E6778" s="4">
        <f t="shared" si="633"/>
        <v>9</v>
      </c>
      <c r="F6778" s="4">
        <f t="shared" si="634"/>
        <v>4</v>
      </c>
      <c r="G6778" s="4" t="str">
        <f t="shared" si="635"/>
        <v>Win</v>
      </c>
      <c r="H6778" s="4" t="str">
        <f t="shared" si="636"/>
        <v>On</v>
      </c>
      <c r="I6778">
        <v>1127872598</v>
      </c>
      <c r="J6778" t="s">
        <v>26</v>
      </c>
      <c r="K6778">
        <v>23.7</v>
      </c>
      <c r="L6778">
        <v>25.292247</v>
      </c>
      <c r="M6778">
        <v>1.371955</v>
      </c>
      <c r="N6778">
        <v>0.22029199999999999</v>
      </c>
    </row>
    <row r="6779" spans="1:14" x14ac:dyDescent="0.3">
      <c r="A6779" s="1">
        <v>43747.583333333336</v>
      </c>
      <c r="B6779" s="1">
        <v>43747.416666666664</v>
      </c>
      <c r="C6779" s="3">
        <f t="shared" si="631"/>
        <v>10</v>
      </c>
      <c r="D6779" s="3">
        <f t="shared" si="632"/>
        <v>9</v>
      </c>
      <c r="E6779" s="4">
        <f t="shared" si="633"/>
        <v>10</v>
      </c>
      <c r="F6779" s="4">
        <f t="shared" si="634"/>
        <v>4</v>
      </c>
      <c r="G6779" s="4" t="str">
        <f t="shared" si="635"/>
        <v>Win</v>
      </c>
      <c r="H6779" s="4" t="str">
        <f t="shared" si="636"/>
        <v>On</v>
      </c>
      <c r="I6779">
        <v>1127872598</v>
      </c>
      <c r="J6779" t="s">
        <v>26</v>
      </c>
      <c r="K6779">
        <v>22.53</v>
      </c>
      <c r="L6779">
        <v>24.215399999999999</v>
      </c>
      <c r="M6779">
        <v>1.4337819999999999</v>
      </c>
      <c r="N6779">
        <v>0.25161800000000001</v>
      </c>
    </row>
    <row r="6780" spans="1:14" x14ac:dyDescent="0.3">
      <c r="A6780" s="1">
        <v>43747.625</v>
      </c>
      <c r="B6780" s="1">
        <v>43747.458333333336</v>
      </c>
      <c r="C6780" s="3">
        <f t="shared" si="631"/>
        <v>10</v>
      </c>
      <c r="D6780" s="3">
        <f t="shared" si="632"/>
        <v>9</v>
      </c>
      <c r="E6780" s="4">
        <f t="shared" si="633"/>
        <v>11</v>
      </c>
      <c r="F6780" s="4">
        <f t="shared" si="634"/>
        <v>4</v>
      </c>
      <c r="G6780" s="4" t="str">
        <f t="shared" si="635"/>
        <v>Win</v>
      </c>
      <c r="H6780" s="4" t="str">
        <f t="shared" si="636"/>
        <v>On</v>
      </c>
      <c r="I6780">
        <v>1127872598</v>
      </c>
      <c r="J6780" t="s">
        <v>26</v>
      </c>
      <c r="K6780">
        <v>22.94</v>
      </c>
      <c r="L6780">
        <v>24.884115999999999</v>
      </c>
      <c r="M6780">
        <v>1.6933339999999999</v>
      </c>
      <c r="N6780">
        <v>0.250782</v>
      </c>
    </row>
    <row r="6781" spans="1:14" x14ac:dyDescent="0.3">
      <c r="A6781" s="1">
        <v>43747.666666666664</v>
      </c>
      <c r="B6781" s="1">
        <v>43747.5</v>
      </c>
      <c r="C6781" s="3">
        <f t="shared" si="631"/>
        <v>10</v>
      </c>
      <c r="D6781" s="3">
        <f t="shared" si="632"/>
        <v>9</v>
      </c>
      <c r="E6781" s="4">
        <f t="shared" si="633"/>
        <v>12</v>
      </c>
      <c r="F6781" s="4">
        <f t="shared" si="634"/>
        <v>4</v>
      </c>
      <c r="G6781" s="4" t="str">
        <f t="shared" si="635"/>
        <v>Win</v>
      </c>
      <c r="H6781" s="4" t="str">
        <f t="shared" si="636"/>
        <v>On</v>
      </c>
      <c r="I6781">
        <v>1127872598</v>
      </c>
      <c r="J6781" t="s">
        <v>26</v>
      </c>
      <c r="K6781">
        <v>22.71</v>
      </c>
      <c r="L6781">
        <v>24.62734</v>
      </c>
      <c r="M6781">
        <v>1.665443</v>
      </c>
      <c r="N6781">
        <v>0.25189699999999998</v>
      </c>
    </row>
    <row r="6782" spans="1:14" x14ac:dyDescent="0.3">
      <c r="A6782" s="1">
        <v>43747.708333333336</v>
      </c>
      <c r="B6782" s="1">
        <v>43747.541666666664</v>
      </c>
      <c r="C6782" s="3">
        <f t="shared" si="631"/>
        <v>10</v>
      </c>
      <c r="D6782" s="3">
        <f t="shared" si="632"/>
        <v>9</v>
      </c>
      <c r="E6782" s="4">
        <f t="shared" si="633"/>
        <v>13</v>
      </c>
      <c r="F6782" s="4">
        <f t="shared" si="634"/>
        <v>4</v>
      </c>
      <c r="G6782" s="4" t="str">
        <f t="shared" si="635"/>
        <v>Win</v>
      </c>
      <c r="H6782" s="4" t="str">
        <f t="shared" si="636"/>
        <v>Off</v>
      </c>
      <c r="I6782">
        <v>1127872598</v>
      </c>
      <c r="J6782" t="s">
        <v>26</v>
      </c>
      <c r="K6782">
        <v>22.74</v>
      </c>
      <c r="L6782">
        <v>24.969414</v>
      </c>
      <c r="M6782">
        <v>2.037709</v>
      </c>
      <c r="N6782">
        <v>0.19170499999999999</v>
      </c>
    </row>
    <row r="6783" spans="1:14" x14ac:dyDescent="0.3">
      <c r="A6783" s="1">
        <v>43747.75</v>
      </c>
      <c r="B6783" s="1">
        <v>43747.583333333336</v>
      </c>
      <c r="C6783" s="3">
        <f t="shared" si="631"/>
        <v>10</v>
      </c>
      <c r="D6783" s="3">
        <f t="shared" si="632"/>
        <v>9</v>
      </c>
      <c r="E6783" s="4">
        <f t="shared" si="633"/>
        <v>14</v>
      </c>
      <c r="F6783" s="4">
        <f t="shared" si="634"/>
        <v>4</v>
      </c>
      <c r="G6783" s="4" t="str">
        <f t="shared" si="635"/>
        <v>Win</v>
      </c>
      <c r="H6783" s="4" t="str">
        <f t="shared" si="636"/>
        <v>Off</v>
      </c>
      <c r="I6783">
        <v>1127872598</v>
      </c>
      <c r="J6783" t="s">
        <v>26</v>
      </c>
      <c r="K6783">
        <v>23.23</v>
      </c>
      <c r="L6783">
        <v>24.992509999999999</v>
      </c>
      <c r="M6783">
        <v>1.558136</v>
      </c>
      <c r="N6783">
        <v>0.204374</v>
      </c>
    </row>
    <row r="6784" spans="1:14" x14ac:dyDescent="0.3">
      <c r="A6784" s="1">
        <v>43747.791666666664</v>
      </c>
      <c r="B6784" s="1">
        <v>43747.625</v>
      </c>
      <c r="C6784" s="3">
        <f t="shared" si="631"/>
        <v>10</v>
      </c>
      <c r="D6784" s="3">
        <f t="shared" si="632"/>
        <v>9</v>
      </c>
      <c r="E6784" s="4">
        <f t="shared" si="633"/>
        <v>15</v>
      </c>
      <c r="F6784" s="4">
        <f t="shared" si="634"/>
        <v>4</v>
      </c>
      <c r="G6784" s="4" t="str">
        <f t="shared" si="635"/>
        <v>Win</v>
      </c>
      <c r="H6784" s="4" t="str">
        <f t="shared" si="636"/>
        <v>Off</v>
      </c>
      <c r="I6784">
        <v>1127872598</v>
      </c>
      <c r="J6784" t="s">
        <v>26</v>
      </c>
      <c r="K6784">
        <v>22.73</v>
      </c>
      <c r="L6784">
        <v>24.703527000000001</v>
      </c>
      <c r="M6784">
        <v>1.636962</v>
      </c>
      <c r="N6784">
        <v>0.336565</v>
      </c>
    </row>
    <row r="6785" spans="1:14" x14ac:dyDescent="0.3">
      <c r="A6785" s="1">
        <v>43747.833333333336</v>
      </c>
      <c r="B6785" s="1">
        <v>43747.666666666664</v>
      </c>
      <c r="C6785" s="3">
        <f t="shared" si="631"/>
        <v>10</v>
      </c>
      <c r="D6785" s="3">
        <f t="shared" si="632"/>
        <v>9</v>
      </c>
      <c r="E6785" s="4">
        <f t="shared" si="633"/>
        <v>16</v>
      </c>
      <c r="F6785" s="4">
        <f t="shared" si="634"/>
        <v>4</v>
      </c>
      <c r="G6785" s="4" t="str">
        <f t="shared" si="635"/>
        <v>Win</v>
      </c>
      <c r="H6785" s="4" t="str">
        <f t="shared" si="636"/>
        <v>Off</v>
      </c>
      <c r="I6785">
        <v>1127872598</v>
      </c>
      <c r="J6785" t="s">
        <v>26</v>
      </c>
      <c r="K6785">
        <v>22.48</v>
      </c>
      <c r="L6785">
        <v>24.322284</v>
      </c>
      <c r="M6785">
        <v>1.527298</v>
      </c>
      <c r="N6785">
        <v>0.31498599999999999</v>
      </c>
    </row>
    <row r="6786" spans="1:14" x14ac:dyDescent="0.3">
      <c r="A6786" s="1">
        <v>43747.875</v>
      </c>
      <c r="B6786" s="1">
        <v>43747.708333333336</v>
      </c>
      <c r="C6786" s="3">
        <f t="shared" si="631"/>
        <v>10</v>
      </c>
      <c r="D6786" s="3">
        <f t="shared" si="632"/>
        <v>9</v>
      </c>
      <c r="E6786" s="4">
        <f t="shared" si="633"/>
        <v>17</v>
      </c>
      <c r="F6786" s="4">
        <f t="shared" si="634"/>
        <v>4</v>
      </c>
      <c r="G6786" s="4" t="str">
        <f t="shared" si="635"/>
        <v>Win</v>
      </c>
      <c r="H6786" s="4" t="str">
        <f t="shared" si="636"/>
        <v>On</v>
      </c>
      <c r="I6786">
        <v>1127872598</v>
      </c>
      <c r="J6786" t="s">
        <v>26</v>
      </c>
      <c r="K6786">
        <v>23.65</v>
      </c>
      <c r="L6786">
        <v>25.397663000000001</v>
      </c>
      <c r="M6786">
        <v>1.400093</v>
      </c>
      <c r="N6786">
        <v>0.34756999999999999</v>
      </c>
    </row>
    <row r="6787" spans="1:14" x14ac:dyDescent="0.3">
      <c r="A6787" s="1">
        <v>43747.916666666664</v>
      </c>
      <c r="B6787" s="1">
        <v>43747.75</v>
      </c>
      <c r="C6787" s="3">
        <f t="shared" ref="C6787:C6850" si="637">MONTH(B6787)</f>
        <v>10</v>
      </c>
      <c r="D6787" s="3">
        <f t="shared" ref="D6787:D6850" si="638">DAY(B6787)</f>
        <v>9</v>
      </c>
      <c r="E6787" s="4">
        <f t="shared" ref="E6787:E6850" si="639">HOUR(B6787)</f>
        <v>18</v>
      </c>
      <c r="F6787" s="4">
        <f t="shared" ref="F6787:F6850" si="640">WEEKDAY(B6787)</f>
        <v>4</v>
      </c>
      <c r="G6787" s="4" t="str">
        <f t="shared" ref="G6787:G6850" si="641">IF(AND(C6787&gt;4,C6787&lt;10),"Sum","Win")</f>
        <v>Win</v>
      </c>
      <c r="H6787" s="4" t="str">
        <f t="shared" si="636"/>
        <v>On</v>
      </c>
      <c r="I6787">
        <v>1127872598</v>
      </c>
      <c r="J6787" t="s">
        <v>26</v>
      </c>
      <c r="K6787">
        <v>26.13</v>
      </c>
      <c r="L6787">
        <v>27.792403</v>
      </c>
      <c r="M6787">
        <v>1.524589</v>
      </c>
      <c r="N6787">
        <v>0.13781399999999999</v>
      </c>
    </row>
    <row r="6788" spans="1:14" x14ac:dyDescent="0.3">
      <c r="A6788" s="1">
        <v>43747.958333333336</v>
      </c>
      <c r="B6788" s="1">
        <v>43747.791666666664</v>
      </c>
      <c r="C6788" s="3">
        <f t="shared" si="637"/>
        <v>10</v>
      </c>
      <c r="D6788" s="3">
        <f t="shared" si="638"/>
        <v>9</v>
      </c>
      <c r="E6788" s="4">
        <f t="shared" si="639"/>
        <v>19</v>
      </c>
      <c r="F6788" s="4">
        <f t="shared" si="640"/>
        <v>4</v>
      </c>
      <c r="G6788" s="4" t="str">
        <f t="shared" si="641"/>
        <v>Win</v>
      </c>
      <c r="H6788" s="4" t="str">
        <f t="shared" si="636"/>
        <v>On</v>
      </c>
      <c r="I6788">
        <v>1127872598</v>
      </c>
      <c r="J6788" t="s">
        <v>26</v>
      </c>
      <c r="K6788">
        <v>28.38</v>
      </c>
      <c r="L6788">
        <v>30.424728000000002</v>
      </c>
      <c r="M6788">
        <v>1.874058</v>
      </c>
      <c r="N6788">
        <v>0.17066999999999999</v>
      </c>
    </row>
    <row r="6789" spans="1:14" x14ac:dyDescent="0.3">
      <c r="A6789" s="1">
        <v>43748</v>
      </c>
      <c r="B6789" s="1">
        <v>43747.833333333336</v>
      </c>
      <c r="C6789" s="3">
        <f t="shared" si="637"/>
        <v>10</v>
      </c>
      <c r="D6789" s="3">
        <f t="shared" si="638"/>
        <v>9</v>
      </c>
      <c r="E6789" s="4">
        <f t="shared" si="639"/>
        <v>20</v>
      </c>
      <c r="F6789" s="4">
        <f t="shared" si="640"/>
        <v>4</v>
      </c>
      <c r="G6789" s="4" t="str">
        <f t="shared" si="641"/>
        <v>Win</v>
      </c>
      <c r="H6789" s="4" t="str">
        <f t="shared" si="636"/>
        <v>On</v>
      </c>
      <c r="I6789">
        <v>1127872598</v>
      </c>
      <c r="J6789" t="s">
        <v>26</v>
      </c>
      <c r="K6789">
        <v>23.12</v>
      </c>
      <c r="L6789">
        <v>24.145033999999999</v>
      </c>
      <c r="M6789">
        <v>0.82739799999999997</v>
      </c>
      <c r="N6789">
        <v>0.19763600000000001</v>
      </c>
    </row>
    <row r="6790" spans="1:14" x14ac:dyDescent="0.3">
      <c r="A6790" s="1">
        <v>43748.041666666664</v>
      </c>
      <c r="B6790" s="1">
        <v>43747.875</v>
      </c>
      <c r="C6790" s="3">
        <f t="shared" si="637"/>
        <v>10</v>
      </c>
      <c r="D6790" s="3">
        <f t="shared" si="638"/>
        <v>9</v>
      </c>
      <c r="E6790" s="4">
        <f t="shared" si="639"/>
        <v>21</v>
      </c>
      <c r="F6790" s="4">
        <f t="shared" si="640"/>
        <v>4</v>
      </c>
      <c r="G6790" s="4" t="str">
        <f t="shared" si="641"/>
        <v>Win</v>
      </c>
      <c r="H6790" s="4" t="str">
        <f t="shared" si="636"/>
        <v>On</v>
      </c>
      <c r="I6790">
        <v>1127872598</v>
      </c>
      <c r="J6790" t="s">
        <v>26</v>
      </c>
      <c r="K6790">
        <v>20.41</v>
      </c>
      <c r="L6790">
        <v>21.834792</v>
      </c>
      <c r="M6790">
        <v>1.155681</v>
      </c>
      <c r="N6790">
        <v>0.26911099999999999</v>
      </c>
    </row>
    <row r="6791" spans="1:14" x14ac:dyDescent="0.3">
      <c r="A6791" s="1">
        <v>43748.083333333336</v>
      </c>
      <c r="B6791" s="1">
        <v>43747.916666666664</v>
      </c>
      <c r="C6791" s="3">
        <f t="shared" si="637"/>
        <v>10</v>
      </c>
      <c r="D6791" s="3">
        <f t="shared" si="638"/>
        <v>9</v>
      </c>
      <c r="E6791" s="4">
        <f t="shared" si="639"/>
        <v>22</v>
      </c>
      <c r="F6791" s="4">
        <f t="shared" si="640"/>
        <v>4</v>
      </c>
      <c r="G6791" s="4" t="str">
        <f t="shared" si="641"/>
        <v>Win</v>
      </c>
      <c r="H6791" s="4" t="str">
        <f t="shared" si="636"/>
        <v>Off</v>
      </c>
      <c r="I6791">
        <v>1127872598</v>
      </c>
      <c r="J6791" t="s">
        <v>26</v>
      </c>
      <c r="K6791">
        <v>19.34</v>
      </c>
      <c r="L6791">
        <v>21.249210999999999</v>
      </c>
      <c r="M6791">
        <v>1.4706649999999999</v>
      </c>
      <c r="N6791">
        <v>0.43854599999999999</v>
      </c>
    </row>
    <row r="6792" spans="1:14" x14ac:dyDescent="0.3">
      <c r="A6792" s="1">
        <v>43748.125</v>
      </c>
      <c r="B6792" s="1">
        <v>43747.958333333336</v>
      </c>
      <c r="C6792" s="3">
        <f t="shared" si="637"/>
        <v>10</v>
      </c>
      <c r="D6792" s="3">
        <f t="shared" si="638"/>
        <v>9</v>
      </c>
      <c r="E6792" s="4">
        <f t="shared" si="639"/>
        <v>23</v>
      </c>
      <c r="F6792" s="4">
        <f t="shared" si="640"/>
        <v>4</v>
      </c>
      <c r="G6792" s="4" t="str">
        <f t="shared" si="641"/>
        <v>Win</v>
      </c>
      <c r="H6792" s="4" t="str">
        <f t="shared" si="636"/>
        <v>Off</v>
      </c>
      <c r="I6792">
        <v>1127872598</v>
      </c>
      <c r="J6792" t="s">
        <v>26</v>
      </c>
      <c r="K6792">
        <v>17.27</v>
      </c>
      <c r="L6792">
        <v>19.012062</v>
      </c>
      <c r="M6792">
        <v>1.197068</v>
      </c>
      <c r="N6792">
        <v>0.54499399999999998</v>
      </c>
    </row>
    <row r="6793" spans="1:14" x14ac:dyDescent="0.3">
      <c r="A6793" s="1">
        <v>43748.166666666664</v>
      </c>
      <c r="B6793" s="1">
        <v>43748</v>
      </c>
      <c r="C6793" s="3">
        <f t="shared" si="637"/>
        <v>10</v>
      </c>
      <c r="D6793" s="3">
        <f t="shared" si="638"/>
        <v>10</v>
      </c>
      <c r="E6793" s="4">
        <f t="shared" si="639"/>
        <v>0</v>
      </c>
      <c r="F6793" s="4">
        <f t="shared" si="640"/>
        <v>5</v>
      </c>
      <c r="G6793" s="4" t="str">
        <f t="shared" si="641"/>
        <v>Win</v>
      </c>
      <c r="H6793" s="4" t="str">
        <f t="shared" si="636"/>
        <v>Off</v>
      </c>
      <c r="I6793">
        <v>1127872598</v>
      </c>
      <c r="J6793" t="s">
        <v>26</v>
      </c>
      <c r="K6793">
        <v>16.010000000000002</v>
      </c>
      <c r="L6793">
        <v>17.613326000000001</v>
      </c>
      <c r="M6793">
        <v>1.1956230000000001</v>
      </c>
      <c r="N6793">
        <v>0.40770299999999998</v>
      </c>
    </row>
    <row r="6794" spans="1:14" x14ac:dyDescent="0.3">
      <c r="A6794" s="1">
        <v>43748.208333333336</v>
      </c>
      <c r="B6794" s="1">
        <v>43748.041666666664</v>
      </c>
      <c r="C6794" s="3">
        <f t="shared" si="637"/>
        <v>10</v>
      </c>
      <c r="D6794" s="3">
        <f t="shared" si="638"/>
        <v>10</v>
      </c>
      <c r="E6794" s="4">
        <f t="shared" si="639"/>
        <v>1</v>
      </c>
      <c r="F6794" s="4">
        <f t="shared" si="640"/>
        <v>5</v>
      </c>
      <c r="G6794" s="4" t="str">
        <f t="shared" si="641"/>
        <v>Win</v>
      </c>
      <c r="H6794" s="4" t="str">
        <f t="shared" si="636"/>
        <v>Off</v>
      </c>
      <c r="I6794">
        <v>1127872598</v>
      </c>
      <c r="J6794" t="s">
        <v>26</v>
      </c>
      <c r="K6794">
        <v>14.8</v>
      </c>
      <c r="L6794">
        <v>16.310538999999999</v>
      </c>
      <c r="M6794">
        <v>1.1716169999999999</v>
      </c>
      <c r="N6794">
        <v>0.338922</v>
      </c>
    </row>
    <row r="6795" spans="1:14" x14ac:dyDescent="0.3">
      <c r="A6795" s="1">
        <v>43748.25</v>
      </c>
      <c r="B6795" s="1">
        <v>43748.083333333336</v>
      </c>
      <c r="C6795" s="3">
        <f t="shared" si="637"/>
        <v>10</v>
      </c>
      <c r="D6795" s="3">
        <f t="shared" si="638"/>
        <v>10</v>
      </c>
      <c r="E6795" s="4">
        <f t="shared" si="639"/>
        <v>2</v>
      </c>
      <c r="F6795" s="4">
        <f t="shared" si="640"/>
        <v>5</v>
      </c>
      <c r="G6795" s="4" t="str">
        <f t="shared" si="641"/>
        <v>Win</v>
      </c>
      <c r="H6795" s="4" t="str">
        <f t="shared" ref="H6795:H6858" si="642">+IF(OR(F6795&lt;2,F6795&gt;6),"Off",IF(AND(G6795="Win",E6795&gt;7,E6795&lt;13),"On",IF(AND(G6795="Win",E6795&gt;16,E6795&lt;22),"On",IF(AND(G6795="Sum",E6795&gt;9,E6795&lt;22),"On","Off"))))</f>
        <v>Off</v>
      </c>
      <c r="I6795">
        <v>1127872598</v>
      </c>
      <c r="J6795" t="s">
        <v>26</v>
      </c>
      <c r="K6795">
        <v>13.22</v>
      </c>
      <c r="L6795">
        <v>14.606259</v>
      </c>
      <c r="M6795">
        <v>1.0904780000000001</v>
      </c>
      <c r="N6795">
        <v>0.29578100000000002</v>
      </c>
    </row>
    <row r="6796" spans="1:14" x14ac:dyDescent="0.3">
      <c r="A6796" s="1">
        <v>43748.291666666664</v>
      </c>
      <c r="B6796" s="1">
        <v>43748.125</v>
      </c>
      <c r="C6796" s="3">
        <f t="shared" si="637"/>
        <v>10</v>
      </c>
      <c r="D6796" s="3">
        <f t="shared" si="638"/>
        <v>10</v>
      </c>
      <c r="E6796" s="4">
        <f t="shared" si="639"/>
        <v>3</v>
      </c>
      <c r="F6796" s="4">
        <f t="shared" si="640"/>
        <v>5</v>
      </c>
      <c r="G6796" s="4" t="str">
        <f t="shared" si="641"/>
        <v>Win</v>
      </c>
      <c r="H6796" s="4" t="str">
        <f t="shared" si="642"/>
        <v>Off</v>
      </c>
      <c r="I6796">
        <v>1127872598</v>
      </c>
      <c r="J6796" t="s">
        <v>26</v>
      </c>
      <c r="K6796">
        <v>12.89</v>
      </c>
      <c r="L6796">
        <v>14.315469999999999</v>
      </c>
      <c r="M6796">
        <v>1.153662</v>
      </c>
      <c r="N6796">
        <v>0.27180799999999999</v>
      </c>
    </row>
    <row r="6797" spans="1:14" x14ac:dyDescent="0.3">
      <c r="A6797" s="1">
        <v>43748.333333333336</v>
      </c>
      <c r="B6797" s="1">
        <v>43748.166666666664</v>
      </c>
      <c r="C6797" s="3">
        <f t="shared" si="637"/>
        <v>10</v>
      </c>
      <c r="D6797" s="3">
        <f t="shared" si="638"/>
        <v>10</v>
      </c>
      <c r="E6797" s="4">
        <f t="shared" si="639"/>
        <v>4</v>
      </c>
      <c r="F6797" s="4">
        <f t="shared" si="640"/>
        <v>5</v>
      </c>
      <c r="G6797" s="4" t="str">
        <f t="shared" si="641"/>
        <v>Win</v>
      </c>
      <c r="H6797" s="4" t="str">
        <f t="shared" si="642"/>
        <v>Off</v>
      </c>
      <c r="I6797">
        <v>1127872598</v>
      </c>
      <c r="J6797" t="s">
        <v>26</v>
      </c>
      <c r="K6797">
        <v>14.05</v>
      </c>
      <c r="L6797">
        <v>15.810402</v>
      </c>
      <c r="M6797">
        <v>1.4889399999999999</v>
      </c>
      <c r="N6797">
        <v>0.27146199999999998</v>
      </c>
    </row>
    <row r="6798" spans="1:14" x14ac:dyDescent="0.3">
      <c r="A6798" s="1">
        <v>43748.375</v>
      </c>
      <c r="B6798" s="1">
        <v>43748.208333333336</v>
      </c>
      <c r="C6798" s="3">
        <f t="shared" si="637"/>
        <v>10</v>
      </c>
      <c r="D6798" s="3">
        <f t="shared" si="638"/>
        <v>10</v>
      </c>
      <c r="E6798" s="4">
        <f t="shared" si="639"/>
        <v>5</v>
      </c>
      <c r="F6798" s="4">
        <f t="shared" si="640"/>
        <v>5</v>
      </c>
      <c r="G6798" s="4" t="str">
        <f t="shared" si="641"/>
        <v>Win</v>
      </c>
      <c r="H6798" s="4" t="str">
        <f t="shared" si="642"/>
        <v>Off</v>
      </c>
      <c r="I6798">
        <v>1127872598</v>
      </c>
      <c r="J6798" t="s">
        <v>26</v>
      </c>
      <c r="K6798">
        <v>16.940000000000001</v>
      </c>
      <c r="L6798">
        <v>18.859171</v>
      </c>
      <c r="M6798">
        <v>1.515023</v>
      </c>
      <c r="N6798">
        <v>0.40414800000000001</v>
      </c>
    </row>
    <row r="6799" spans="1:14" x14ac:dyDescent="0.3">
      <c r="A6799" s="1">
        <v>43748.416666666664</v>
      </c>
      <c r="B6799" s="1">
        <v>43748.25</v>
      </c>
      <c r="C6799" s="3">
        <f t="shared" si="637"/>
        <v>10</v>
      </c>
      <c r="D6799" s="3">
        <f t="shared" si="638"/>
        <v>10</v>
      </c>
      <c r="E6799" s="4">
        <f t="shared" si="639"/>
        <v>6</v>
      </c>
      <c r="F6799" s="4">
        <f t="shared" si="640"/>
        <v>5</v>
      </c>
      <c r="G6799" s="4" t="str">
        <f t="shared" si="641"/>
        <v>Win</v>
      </c>
      <c r="H6799" s="4" t="str">
        <f t="shared" si="642"/>
        <v>Off</v>
      </c>
      <c r="I6799">
        <v>1127872598</v>
      </c>
      <c r="J6799" t="s">
        <v>26</v>
      </c>
      <c r="K6799">
        <v>22.1</v>
      </c>
      <c r="L6799">
        <v>24.911151</v>
      </c>
      <c r="M6799">
        <v>2.7273809999999998</v>
      </c>
      <c r="N6799">
        <v>8.3769999999999997E-2</v>
      </c>
    </row>
    <row r="6800" spans="1:14" x14ac:dyDescent="0.3">
      <c r="A6800" s="1">
        <v>43748.458333333336</v>
      </c>
      <c r="B6800" s="1">
        <v>43748.291666666664</v>
      </c>
      <c r="C6800" s="3">
        <f t="shared" si="637"/>
        <v>10</v>
      </c>
      <c r="D6800" s="3">
        <f t="shared" si="638"/>
        <v>10</v>
      </c>
      <c r="E6800" s="4">
        <f t="shared" si="639"/>
        <v>7</v>
      </c>
      <c r="F6800" s="4">
        <f t="shared" si="640"/>
        <v>5</v>
      </c>
      <c r="G6800" s="4" t="str">
        <f t="shared" si="641"/>
        <v>Win</v>
      </c>
      <c r="H6800" s="4" t="str">
        <f t="shared" si="642"/>
        <v>Off</v>
      </c>
      <c r="I6800">
        <v>1127872598</v>
      </c>
      <c r="J6800" t="s">
        <v>26</v>
      </c>
      <c r="K6800">
        <v>23.06</v>
      </c>
      <c r="L6800">
        <v>25.303208999999999</v>
      </c>
      <c r="M6800">
        <v>2.2326929999999998</v>
      </c>
      <c r="N6800">
        <v>1.0515999999999999E-2</v>
      </c>
    </row>
    <row r="6801" spans="1:14" x14ac:dyDescent="0.3">
      <c r="A6801" s="1">
        <v>43748.5</v>
      </c>
      <c r="B6801" s="1">
        <v>43748.333333333336</v>
      </c>
      <c r="C6801" s="3">
        <f t="shared" si="637"/>
        <v>10</v>
      </c>
      <c r="D6801" s="3">
        <f t="shared" si="638"/>
        <v>10</v>
      </c>
      <c r="E6801" s="4">
        <f t="shared" si="639"/>
        <v>8</v>
      </c>
      <c r="F6801" s="4">
        <f t="shared" si="640"/>
        <v>5</v>
      </c>
      <c r="G6801" s="4" t="str">
        <f t="shared" si="641"/>
        <v>Win</v>
      </c>
      <c r="H6801" s="4" t="str">
        <f t="shared" si="642"/>
        <v>On</v>
      </c>
      <c r="I6801">
        <v>1127872598</v>
      </c>
      <c r="J6801" t="s">
        <v>26</v>
      </c>
      <c r="K6801">
        <v>23.33</v>
      </c>
      <c r="L6801">
        <v>25.186284000000001</v>
      </c>
      <c r="M6801">
        <v>1.7962320000000001</v>
      </c>
      <c r="N6801">
        <v>6.0052000000000001E-2</v>
      </c>
    </row>
    <row r="6802" spans="1:14" x14ac:dyDescent="0.3">
      <c r="A6802" s="1">
        <v>43748.541666666664</v>
      </c>
      <c r="B6802" s="1">
        <v>43748.375</v>
      </c>
      <c r="C6802" s="3">
        <f t="shared" si="637"/>
        <v>10</v>
      </c>
      <c r="D6802" s="3">
        <f t="shared" si="638"/>
        <v>10</v>
      </c>
      <c r="E6802" s="4">
        <f t="shared" si="639"/>
        <v>9</v>
      </c>
      <c r="F6802" s="4">
        <f t="shared" si="640"/>
        <v>5</v>
      </c>
      <c r="G6802" s="4" t="str">
        <f t="shared" si="641"/>
        <v>Win</v>
      </c>
      <c r="H6802" s="4" t="str">
        <f t="shared" si="642"/>
        <v>On</v>
      </c>
      <c r="I6802">
        <v>1127872598</v>
      </c>
      <c r="J6802" t="s">
        <v>26</v>
      </c>
      <c r="K6802">
        <v>24.26</v>
      </c>
      <c r="L6802">
        <v>26.577909999999999</v>
      </c>
      <c r="M6802">
        <v>2.1914729999999998</v>
      </c>
      <c r="N6802">
        <v>0.12643699999999999</v>
      </c>
    </row>
    <row r="6803" spans="1:14" x14ac:dyDescent="0.3">
      <c r="A6803" s="1">
        <v>43748.583333333336</v>
      </c>
      <c r="B6803" s="1">
        <v>43748.416666666664</v>
      </c>
      <c r="C6803" s="3">
        <f t="shared" si="637"/>
        <v>10</v>
      </c>
      <c r="D6803" s="3">
        <f t="shared" si="638"/>
        <v>10</v>
      </c>
      <c r="E6803" s="4">
        <f t="shared" si="639"/>
        <v>10</v>
      </c>
      <c r="F6803" s="4">
        <f t="shared" si="640"/>
        <v>5</v>
      </c>
      <c r="G6803" s="4" t="str">
        <f t="shared" si="641"/>
        <v>Win</v>
      </c>
      <c r="H6803" s="4" t="str">
        <f t="shared" si="642"/>
        <v>On</v>
      </c>
      <c r="I6803">
        <v>1127872598</v>
      </c>
      <c r="J6803" t="s">
        <v>26</v>
      </c>
      <c r="K6803">
        <v>24.69</v>
      </c>
      <c r="L6803">
        <v>26.871756999999999</v>
      </c>
      <c r="M6803">
        <v>2.023266</v>
      </c>
      <c r="N6803">
        <v>0.15849099999999999</v>
      </c>
    </row>
    <row r="6804" spans="1:14" x14ac:dyDescent="0.3">
      <c r="A6804" s="1">
        <v>43748.625</v>
      </c>
      <c r="B6804" s="1">
        <v>43748.458333333336</v>
      </c>
      <c r="C6804" s="3">
        <f t="shared" si="637"/>
        <v>10</v>
      </c>
      <c r="D6804" s="3">
        <f t="shared" si="638"/>
        <v>10</v>
      </c>
      <c r="E6804" s="4">
        <f t="shared" si="639"/>
        <v>11</v>
      </c>
      <c r="F6804" s="4">
        <f t="shared" si="640"/>
        <v>5</v>
      </c>
      <c r="G6804" s="4" t="str">
        <f t="shared" si="641"/>
        <v>Win</v>
      </c>
      <c r="H6804" s="4" t="str">
        <f t="shared" si="642"/>
        <v>On</v>
      </c>
      <c r="I6804">
        <v>1127872598</v>
      </c>
      <c r="J6804" t="s">
        <v>26</v>
      </c>
      <c r="K6804">
        <v>24.83</v>
      </c>
      <c r="L6804">
        <v>27.172149000000001</v>
      </c>
      <c r="M6804">
        <v>2.1561530000000002</v>
      </c>
      <c r="N6804">
        <v>0.18599599999999999</v>
      </c>
    </row>
    <row r="6805" spans="1:14" x14ac:dyDescent="0.3">
      <c r="A6805" s="1">
        <v>43748.666666666664</v>
      </c>
      <c r="B6805" s="1">
        <v>43748.5</v>
      </c>
      <c r="C6805" s="3">
        <f t="shared" si="637"/>
        <v>10</v>
      </c>
      <c r="D6805" s="3">
        <f t="shared" si="638"/>
        <v>10</v>
      </c>
      <c r="E6805" s="4">
        <f t="shared" si="639"/>
        <v>12</v>
      </c>
      <c r="F6805" s="4">
        <f t="shared" si="640"/>
        <v>5</v>
      </c>
      <c r="G6805" s="4" t="str">
        <f t="shared" si="641"/>
        <v>Win</v>
      </c>
      <c r="H6805" s="4" t="str">
        <f t="shared" si="642"/>
        <v>On</v>
      </c>
      <c r="I6805">
        <v>1127872598</v>
      </c>
      <c r="J6805" t="s">
        <v>26</v>
      </c>
      <c r="K6805">
        <v>25.9</v>
      </c>
      <c r="L6805">
        <v>28.811677</v>
      </c>
      <c r="M6805">
        <v>2.647761</v>
      </c>
      <c r="N6805">
        <v>0.26391599999999998</v>
      </c>
    </row>
    <row r="6806" spans="1:14" x14ac:dyDescent="0.3">
      <c r="A6806" s="1">
        <v>43748.708333333336</v>
      </c>
      <c r="B6806" s="1">
        <v>43748.541666666664</v>
      </c>
      <c r="C6806" s="3">
        <f t="shared" si="637"/>
        <v>10</v>
      </c>
      <c r="D6806" s="3">
        <f t="shared" si="638"/>
        <v>10</v>
      </c>
      <c r="E6806" s="4">
        <f t="shared" si="639"/>
        <v>13</v>
      </c>
      <c r="F6806" s="4">
        <f t="shared" si="640"/>
        <v>5</v>
      </c>
      <c r="G6806" s="4" t="str">
        <f t="shared" si="641"/>
        <v>Win</v>
      </c>
      <c r="H6806" s="4" t="str">
        <f t="shared" si="642"/>
        <v>Off</v>
      </c>
      <c r="I6806">
        <v>1127872598</v>
      </c>
      <c r="J6806" t="s">
        <v>26</v>
      </c>
      <c r="K6806">
        <v>26.04</v>
      </c>
      <c r="L6806">
        <v>29.356342999999999</v>
      </c>
      <c r="M6806">
        <v>2.9101590000000002</v>
      </c>
      <c r="N6806">
        <v>0.40618399999999999</v>
      </c>
    </row>
    <row r="6807" spans="1:14" x14ac:dyDescent="0.3">
      <c r="A6807" s="1">
        <v>43748.75</v>
      </c>
      <c r="B6807" s="1">
        <v>43748.583333333336</v>
      </c>
      <c r="C6807" s="3">
        <f t="shared" si="637"/>
        <v>10</v>
      </c>
      <c r="D6807" s="3">
        <f t="shared" si="638"/>
        <v>10</v>
      </c>
      <c r="E6807" s="4">
        <f t="shared" si="639"/>
        <v>14</v>
      </c>
      <c r="F6807" s="4">
        <f t="shared" si="640"/>
        <v>5</v>
      </c>
      <c r="G6807" s="4" t="str">
        <f t="shared" si="641"/>
        <v>Win</v>
      </c>
      <c r="H6807" s="4" t="str">
        <f t="shared" si="642"/>
        <v>Off</v>
      </c>
      <c r="I6807">
        <v>1127872598</v>
      </c>
      <c r="J6807" t="s">
        <v>26</v>
      </c>
      <c r="K6807">
        <v>25.41</v>
      </c>
      <c r="L6807">
        <v>28.720443</v>
      </c>
      <c r="M6807">
        <v>3.0023369999999998</v>
      </c>
      <c r="N6807">
        <v>0.30810599999999999</v>
      </c>
    </row>
    <row r="6808" spans="1:14" x14ac:dyDescent="0.3">
      <c r="A6808" s="1">
        <v>43748.791666666664</v>
      </c>
      <c r="B6808" s="1">
        <v>43748.625</v>
      </c>
      <c r="C6808" s="3">
        <f t="shared" si="637"/>
        <v>10</v>
      </c>
      <c r="D6808" s="3">
        <f t="shared" si="638"/>
        <v>10</v>
      </c>
      <c r="E6808" s="4">
        <f t="shared" si="639"/>
        <v>15</v>
      </c>
      <c r="F6808" s="4">
        <f t="shared" si="640"/>
        <v>5</v>
      </c>
      <c r="G6808" s="4" t="str">
        <f t="shared" si="641"/>
        <v>Win</v>
      </c>
      <c r="H6808" s="4" t="str">
        <f t="shared" si="642"/>
        <v>Off</v>
      </c>
      <c r="I6808">
        <v>1127872598</v>
      </c>
      <c r="J6808" t="s">
        <v>26</v>
      </c>
      <c r="K6808">
        <v>25.78</v>
      </c>
      <c r="L6808">
        <v>29.435594999999999</v>
      </c>
      <c r="M6808">
        <v>3.3170489999999999</v>
      </c>
      <c r="N6808">
        <v>0.33854600000000001</v>
      </c>
    </row>
    <row r="6809" spans="1:14" x14ac:dyDescent="0.3">
      <c r="A6809" s="1">
        <v>43748.833333333336</v>
      </c>
      <c r="B6809" s="1">
        <v>43748.666666666664</v>
      </c>
      <c r="C6809" s="3">
        <f t="shared" si="637"/>
        <v>10</v>
      </c>
      <c r="D6809" s="3">
        <f t="shared" si="638"/>
        <v>10</v>
      </c>
      <c r="E6809" s="4">
        <f t="shared" si="639"/>
        <v>16</v>
      </c>
      <c r="F6809" s="4">
        <f t="shared" si="640"/>
        <v>5</v>
      </c>
      <c r="G6809" s="4" t="str">
        <f t="shared" si="641"/>
        <v>Win</v>
      </c>
      <c r="H6809" s="4" t="str">
        <f t="shared" si="642"/>
        <v>Off</v>
      </c>
      <c r="I6809">
        <v>1127872598</v>
      </c>
      <c r="J6809" t="s">
        <v>26</v>
      </c>
      <c r="K6809">
        <v>27.62</v>
      </c>
      <c r="L6809">
        <v>31.341526999999999</v>
      </c>
      <c r="M6809">
        <v>3.3292809999999999</v>
      </c>
      <c r="N6809">
        <v>0.39224599999999998</v>
      </c>
    </row>
    <row r="6810" spans="1:14" x14ac:dyDescent="0.3">
      <c r="A6810" s="1">
        <v>43748.875</v>
      </c>
      <c r="B6810" s="1">
        <v>43748.708333333336</v>
      </c>
      <c r="C6810" s="3">
        <f t="shared" si="637"/>
        <v>10</v>
      </c>
      <c r="D6810" s="3">
        <f t="shared" si="638"/>
        <v>10</v>
      </c>
      <c r="E6810" s="4">
        <f t="shared" si="639"/>
        <v>17</v>
      </c>
      <c r="F6810" s="4">
        <f t="shared" si="640"/>
        <v>5</v>
      </c>
      <c r="G6810" s="4" t="str">
        <f t="shared" si="641"/>
        <v>Win</v>
      </c>
      <c r="H6810" s="4" t="str">
        <f t="shared" si="642"/>
        <v>On</v>
      </c>
      <c r="I6810">
        <v>1127872598</v>
      </c>
      <c r="J6810" t="s">
        <v>26</v>
      </c>
      <c r="K6810">
        <v>27.23</v>
      </c>
      <c r="L6810">
        <v>30.508980000000001</v>
      </c>
      <c r="M6810">
        <v>2.9097230000000001</v>
      </c>
      <c r="N6810">
        <v>0.369257</v>
      </c>
    </row>
    <row r="6811" spans="1:14" x14ac:dyDescent="0.3">
      <c r="A6811" s="1">
        <v>43748.916666666664</v>
      </c>
      <c r="B6811" s="1">
        <v>43748.75</v>
      </c>
      <c r="C6811" s="3">
        <f t="shared" si="637"/>
        <v>10</v>
      </c>
      <c r="D6811" s="3">
        <f t="shared" si="638"/>
        <v>10</v>
      </c>
      <c r="E6811" s="4">
        <f t="shared" si="639"/>
        <v>18</v>
      </c>
      <c r="F6811" s="4">
        <f t="shared" si="640"/>
        <v>5</v>
      </c>
      <c r="G6811" s="4" t="str">
        <f t="shared" si="641"/>
        <v>Win</v>
      </c>
      <c r="H6811" s="4" t="str">
        <f t="shared" si="642"/>
        <v>On</v>
      </c>
      <c r="I6811">
        <v>1127872598</v>
      </c>
      <c r="J6811" t="s">
        <v>26</v>
      </c>
      <c r="K6811">
        <v>27.56</v>
      </c>
      <c r="L6811">
        <v>30.377324999999999</v>
      </c>
      <c r="M6811">
        <v>2.7027950000000001</v>
      </c>
      <c r="N6811">
        <v>0.11453000000000001</v>
      </c>
    </row>
    <row r="6812" spans="1:14" x14ac:dyDescent="0.3">
      <c r="A6812" s="1">
        <v>43748.958333333336</v>
      </c>
      <c r="B6812" s="1">
        <v>43748.791666666664</v>
      </c>
      <c r="C6812" s="3">
        <f t="shared" si="637"/>
        <v>10</v>
      </c>
      <c r="D6812" s="3">
        <f t="shared" si="638"/>
        <v>10</v>
      </c>
      <c r="E6812" s="4">
        <f t="shared" si="639"/>
        <v>19</v>
      </c>
      <c r="F6812" s="4">
        <f t="shared" si="640"/>
        <v>5</v>
      </c>
      <c r="G6812" s="4" t="str">
        <f t="shared" si="641"/>
        <v>Win</v>
      </c>
      <c r="H6812" s="4" t="str">
        <f t="shared" si="642"/>
        <v>On</v>
      </c>
      <c r="I6812">
        <v>1127872598</v>
      </c>
      <c r="J6812" t="s">
        <v>26</v>
      </c>
      <c r="K6812">
        <v>29.22</v>
      </c>
      <c r="L6812">
        <v>32.240516</v>
      </c>
      <c r="M6812">
        <v>2.8322769999999999</v>
      </c>
      <c r="N6812">
        <v>0.18823899999999999</v>
      </c>
    </row>
    <row r="6813" spans="1:14" x14ac:dyDescent="0.3">
      <c r="A6813" s="1">
        <v>43749</v>
      </c>
      <c r="B6813" s="1">
        <v>43748.833333333336</v>
      </c>
      <c r="C6813" s="3">
        <f t="shared" si="637"/>
        <v>10</v>
      </c>
      <c r="D6813" s="3">
        <f t="shared" si="638"/>
        <v>10</v>
      </c>
      <c r="E6813" s="4">
        <f t="shared" si="639"/>
        <v>20</v>
      </c>
      <c r="F6813" s="4">
        <f t="shared" si="640"/>
        <v>5</v>
      </c>
      <c r="G6813" s="4" t="str">
        <f t="shared" si="641"/>
        <v>Win</v>
      </c>
      <c r="H6813" s="4" t="str">
        <f t="shared" si="642"/>
        <v>On</v>
      </c>
      <c r="I6813">
        <v>1127872598</v>
      </c>
      <c r="J6813" t="s">
        <v>26</v>
      </c>
      <c r="K6813">
        <v>25.8</v>
      </c>
      <c r="L6813">
        <v>27.917735</v>
      </c>
      <c r="M6813">
        <v>1.9535739999999999</v>
      </c>
      <c r="N6813">
        <v>0.164161</v>
      </c>
    </row>
    <row r="6814" spans="1:14" x14ac:dyDescent="0.3">
      <c r="A6814" s="1">
        <v>43749.041666666664</v>
      </c>
      <c r="B6814" s="1">
        <v>43748.875</v>
      </c>
      <c r="C6814" s="3">
        <f t="shared" si="637"/>
        <v>10</v>
      </c>
      <c r="D6814" s="3">
        <f t="shared" si="638"/>
        <v>10</v>
      </c>
      <c r="E6814" s="4">
        <f t="shared" si="639"/>
        <v>21</v>
      </c>
      <c r="F6814" s="4">
        <f t="shared" si="640"/>
        <v>5</v>
      </c>
      <c r="G6814" s="4" t="str">
        <f t="shared" si="641"/>
        <v>Win</v>
      </c>
      <c r="H6814" s="4" t="str">
        <f t="shared" si="642"/>
        <v>On</v>
      </c>
      <c r="I6814">
        <v>1127872598</v>
      </c>
      <c r="J6814" t="s">
        <v>26</v>
      </c>
      <c r="K6814">
        <v>21.72</v>
      </c>
      <c r="L6814">
        <v>23.344107999999999</v>
      </c>
      <c r="M6814">
        <v>1.4227620000000001</v>
      </c>
      <c r="N6814">
        <v>0.201346</v>
      </c>
    </row>
    <row r="6815" spans="1:14" x14ac:dyDescent="0.3">
      <c r="A6815" s="1">
        <v>43749.083333333336</v>
      </c>
      <c r="B6815" s="1">
        <v>43748.916666666664</v>
      </c>
      <c r="C6815" s="3">
        <f t="shared" si="637"/>
        <v>10</v>
      </c>
      <c r="D6815" s="3">
        <f t="shared" si="638"/>
        <v>10</v>
      </c>
      <c r="E6815" s="4">
        <f t="shared" si="639"/>
        <v>22</v>
      </c>
      <c r="F6815" s="4">
        <f t="shared" si="640"/>
        <v>5</v>
      </c>
      <c r="G6815" s="4" t="str">
        <f t="shared" si="641"/>
        <v>Win</v>
      </c>
      <c r="H6815" s="4" t="str">
        <f t="shared" si="642"/>
        <v>Off</v>
      </c>
      <c r="I6815">
        <v>1127872598</v>
      </c>
      <c r="J6815" t="s">
        <v>26</v>
      </c>
      <c r="K6815">
        <v>20.07</v>
      </c>
      <c r="L6815">
        <v>21.728083999999999</v>
      </c>
      <c r="M6815">
        <v>1.2586619999999999</v>
      </c>
      <c r="N6815">
        <v>0.399422</v>
      </c>
    </row>
    <row r="6816" spans="1:14" x14ac:dyDescent="0.3">
      <c r="A6816" s="1">
        <v>43749.125</v>
      </c>
      <c r="B6816" s="1">
        <v>43748.958333333336</v>
      </c>
      <c r="C6816" s="3">
        <f t="shared" si="637"/>
        <v>10</v>
      </c>
      <c r="D6816" s="3">
        <f t="shared" si="638"/>
        <v>10</v>
      </c>
      <c r="E6816" s="4">
        <f t="shared" si="639"/>
        <v>23</v>
      </c>
      <c r="F6816" s="4">
        <f t="shared" si="640"/>
        <v>5</v>
      </c>
      <c r="G6816" s="4" t="str">
        <f t="shared" si="641"/>
        <v>Win</v>
      </c>
      <c r="H6816" s="4" t="str">
        <f t="shared" si="642"/>
        <v>Off</v>
      </c>
      <c r="I6816">
        <v>1127872598</v>
      </c>
      <c r="J6816" t="s">
        <v>26</v>
      </c>
      <c r="K6816">
        <v>17.95</v>
      </c>
      <c r="L6816">
        <v>19.265212999999999</v>
      </c>
      <c r="M6816">
        <v>0.83321400000000001</v>
      </c>
      <c r="N6816">
        <v>0.48199900000000001</v>
      </c>
    </row>
    <row r="6817" spans="1:14" x14ac:dyDescent="0.3">
      <c r="A6817" s="1">
        <v>43749.166666666664</v>
      </c>
      <c r="B6817" s="1">
        <v>43749</v>
      </c>
      <c r="C6817" s="3">
        <f t="shared" si="637"/>
        <v>10</v>
      </c>
      <c r="D6817" s="3">
        <f t="shared" si="638"/>
        <v>11</v>
      </c>
      <c r="E6817" s="4">
        <f t="shared" si="639"/>
        <v>0</v>
      </c>
      <c r="F6817" s="4">
        <f t="shared" si="640"/>
        <v>6</v>
      </c>
      <c r="G6817" s="4" t="str">
        <f t="shared" si="641"/>
        <v>Win</v>
      </c>
      <c r="H6817" s="4" t="str">
        <f t="shared" si="642"/>
        <v>Off</v>
      </c>
      <c r="I6817">
        <v>1127872598</v>
      </c>
      <c r="J6817" t="s">
        <v>26</v>
      </c>
      <c r="K6817">
        <v>16.010000000000002</v>
      </c>
      <c r="L6817">
        <v>17.884926</v>
      </c>
      <c r="M6817">
        <v>1.3566100000000001</v>
      </c>
      <c r="N6817">
        <v>0.518316</v>
      </c>
    </row>
    <row r="6818" spans="1:14" x14ac:dyDescent="0.3">
      <c r="A6818" s="1">
        <v>43749.208333333336</v>
      </c>
      <c r="B6818" s="1">
        <v>43749.041666666664</v>
      </c>
      <c r="C6818" s="3">
        <f t="shared" si="637"/>
        <v>10</v>
      </c>
      <c r="D6818" s="3">
        <f t="shared" si="638"/>
        <v>11</v>
      </c>
      <c r="E6818" s="4">
        <f t="shared" si="639"/>
        <v>1</v>
      </c>
      <c r="F6818" s="4">
        <f t="shared" si="640"/>
        <v>6</v>
      </c>
      <c r="G6818" s="4" t="str">
        <f t="shared" si="641"/>
        <v>Win</v>
      </c>
      <c r="H6818" s="4" t="str">
        <f t="shared" si="642"/>
        <v>Off</v>
      </c>
      <c r="I6818">
        <v>1127872598</v>
      </c>
      <c r="J6818" t="s">
        <v>26</v>
      </c>
      <c r="K6818">
        <v>14.25</v>
      </c>
      <c r="L6818">
        <v>15.943220999999999</v>
      </c>
      <c r="M6818">
        <v>1.322168</v>
      </c>
      <c r="N6818">
        <v>0.37105300000000002</v>
      </c>
    </row>
    <row r="6819" spans="1:14" x14ac:dyDescent="0.3">
      <c r="A6819" s="1">
        <v>43749.25</v>
      </c>
      <c r="B6819" s="1">
        <v>43749.083333333336</v>
      </c>
      <c r="C6819" s="3">
        <f t="shared" si="637"/>
        <v>10</v>
      </c>
      <c r="D6819" s="3">
        <f t="shared" si="638"/>
        <v>11</v>
      </c>
      <c r="E6819" s="4">
        <f t="shared" si="639"/>
        <v>2</v>
      </c>
      <c r="F6819" s="4">
        <f t="shared" si="640"/>
        <v>6</v>
      </c>
      <c r="G6819" s="4" t="str">
        <f t="shared" si="641"/>
        <v>Win</v>
      </c>
      <c r="H6819" s="4" t="str">
        <f t="shared" si="642"/>
        <v>Off</v>
      </c>
      <c r="I6819">
        <v>1127872598</v>
      </c>
      <c r="J6819" t="s">
        <v>26</v>
      </c>
      <c r="K6819">
        <v>12.77</v>
      </c>
      <c r="L6819">
        <v>14.332603000000001</v>
      </c>
      <c r="M6819">
        <v>1.249074</v>
      </c>
      <c r="N6819">
        <v>0.313529</v>
      </c>
    </row>
    <row r="6820" spans="1:14" x14ac:dyDescent="0.3">
      <c r="A6820" s="1">
        <v>43749.291666666664</v>
      </c>
      <c r="B6820" s="1">
        <v>43749.125</v>
      </c>
      <c r="C6820" s="3">
        <f t="shared" si="637"/>
        <v>10</v>
      </c>
      <c r="D6820" s="3">
        <f t="shared" si="638"/>
        <v>11</v>
      </c>
      <c r="E6820" s="4">
        <f t="shared" si="639"/>
        <v>3</v>
      </c>
      <c r="F6820" s="4">
        <f t="shared" si="640"/>
        <v>6</v>
      </c>
      <c r="G6820" s="4" t="str">
        <f t="shared" si="641"/>
        <v>Win</v>
      </c>
      <c r="H6820" s="4" t="str">
        <f t="shared" si="642"/>
        <v>Off</v>
      </c>
      <c r="I6820">
        <v>1127872598</v>
      </c>
      <c r="J6820" t="s">
        <v>26</v>
      </c>
      <c r="K6820">
        <v>12.44</v>
      </c>
      <c r="L6820">
        <v>14.135821999999999</v>
      </c>
      <c r="M6820">
        <v>1.392522</v>
      </c>
      <c r="N6820">
        <v>0.30330000000000001</v>
      </c>
    </row>
    <row r="6821" spans="1:14" x14ac:dyDescent="0.3">
      <c r="A6821" s="1">
        <v>43749.333333333336</v>
      </c>
      <c r="B6821" s="1">
        <v>43749.166666666664</v>
      </c>
      <c r="C6821" s="3">
        <f t="shared" si="637"/>
        <v>10</v>
      </c>
      <c r="D6821" s="3">
        <f t="shared" si="638"/>
        <v>11</v>
      </c>
      <c r="E6821" s="4">
        <f t="shared" si="639"/>
        <v>4</v>
      </c>
      <c r="F6821" s="4">
        <f t="shared" si="640"/>
        <v>6</v>
      </c>
      <c r="G6821" s="4" t="str">
        <f t="shared" si="641"/>
        <v>Win</v>
      </c>
      <c r="H6821" s="4" t="str">
        <f t="shared" si="642"/>
        <v>Off</v>
      </c>
      <c r="I6821">
        <v>1127872598</v>
      </c>
      <c r="J6821" t="s">
        <v>26</v>
      </c>
      <c r="K6821">
        <v>13.43</v>
      </c>
      <c r="L6821">
        <v>15.464833</v>
      </c>
      <c r="M6821">
        <v>1.6928080000000001</v>
      </c>
      <c r="N6821">
        <v>0.34202500000000002</v>
      </c>
    </row>
    <row r="6822" spans="1:14" x14ac:dyDescent="0.3">
      <c r="A6822" s="1">
        <v>43749.375</v>
      </c>
      <c r="B6822" s="1">
        <v>43749.208333333336</v>
      </c>
      <c r="C6822" s="3">
        <f t="shared" si="637"/>
        <v>10</v>
      </c>
      <c r="D6822" s="3">
        <f t="shared" si="638"/>
        <v>11</v>
      </c>
      <c r="E6822" s="4">
        <f t="shared" si="639"/>
        <v>5</v>
      </c>
      <c r="F6822" s="4">
        <f t="shared" si="640"/>
        <v>6</v>
      </c>
      <c r="G6822" s="4" t="str">
        <f t="shared" si="641"/>
        <v>Win</v>
      </c>
      <c r="H6822" s="4" t="str">
        <f t="shared" si="642"/>
        <v>Off</v>
      </c>
      <c r="I6822">
        <v>1127872598</v>
      </c>
      <c r="J6822" t="s">
        <v>26</v>
      </c>
      <c r="K6822">
        <v>16.78</v>
      </c>
      <c r="L6822">
        <v>19.176919000000002</v>
      </c>
      <c r="M6822">
        <v>1.961846</v>
      </c>
      <c r="N6822">
        <v>0.43507299999999999</v>
      </c>
    </row>
    <row r="6823" spans="1:14" x14ac:dyDescent="0.3">
      <c r="A6823" s="1">
        <v>43749.416666666664</v>
      </c>
      <c r="B6823" s="1">
        <v>43749.25</v>
      </c>
      <c r="C6823" s="3">
        <f t="shared" si="637"/>
        <v>10</v>
      </c>
      <c r="D6823" s="3">
        <f t="shared" si="638"/>
        <v>11</v>
      </c>
      <c r="E6823" s="4">
        <f t="shared" si="639"/>
        <v>6</v>
      </c>
      <c r="F6823" s="4">
        <f t="shared" si="640"/>
        <v>6</v>
      </c>
      <c r="G6823" s="4" t="str">
        <f t="shared" si="641"/>
        <v>Win</v>
      </c>
      <c r="H6823" s="4" t="str">
        <f t="shared" si="642"/>
        <v>Off</v>
      </c>
      <c r="I6823">
        <v>1127872598</v>
      </c>
      <c r="J6823" t="s">
        <v>26</v>
      </c>
      <c r="K6823">
        <v>21.04</v>
      </c>
      <c r="L6823">
        <v>23.176133</v>
      </c>
      <c r="M6823">
        <v>2.2254800000000001</v>
      </c>
      <c r="N6823">
        <v>-8.9346999999999996E-2</v>
      </c>
    </row>
    <row r="6824" spans="1:14" x14ac:dyDescent="0.3">
      <c r="A6824" s="1">
        <v>43749.458333333336</v>
      </c>
      <c r="B6824" s="1">
        <v>43749.291666666664</v>
      </c>
      <c r="C6824" s="3">
        <f t="shared" si="637"/>
        <v>10</v>
      </c>
      <c r="D6824" s="3">
        <f t="shared" si="638"/>
        <v>11</v>
      </c>
      <c r="E6824" s="4">
        <f t="shared" si="639"/>
        <v>7</v>
      </c>
      <c r="F6824" s="4">
        <f t="shared" si="640"/>
        <v>6</v>
      </c>
      <c r="G6824" s="4" t="str">
        <f t="shared" si="641"/>
        <v>Win</v>
      </c>
      <c r="H6824" s="4" t="str">
        <f t="shared" si="642"/>
        <v>Off</v>
      </c>
      <c r="I6824">
        <v>1127872598</v>
      </c>
      <c r="J6824" t="s">
        <v>26</v>
      </c>
      <c r="K6824">
        <v>22.24</v>
      </c>
      <c r="L6824">
        <v>23.922129999999999</v>
      </c>
      <c r="M6824">
        <v>1.820776</v>
      </c>
      <c r="N6824">
        <v>-0.13864599999999999</v>
      </c>
    </row>
    <row r="6825" spans="1:14" x14ac:dyDescent="0.3">
      <c r="A6825" s="1">
        <v>43749.5</v>
      </c>
      <c r="B6825" s="1">
        <v>43749.333333333336</v>
      </c>
      <c r="C6825" s="3">
        <f t="shared" si="637"/>
        <v>10</v>
      </c>
      <c r="D6825" s="3">
        <f t="shared" si="638"/>
        <v>11</v>
      </c>
      <c r="E6825" s="4">
        <f t="shared" si="639"/>
        <v>8</v>
      </c>
      <c r="F6825" s="4">
        <f t="shared" si="640"/>
        <v>6</v>
      </c>
      <c r="G6825" s="4" t="str">
        <f t="shared" si="641"/>
        <v>Win</v>
      </c>
      <c r="H6825" s="4" t="str">
        <f t="shared" si="642"/>
        <v>On</v>
      </c>
      <c r="I6825">
        <v>1127872598</v>
      </c>
      <c r="J6825" t="s">
        <v>26</v>
      </c>
      <c r="K6825">
        <v>22.57</v>
      </c>
      <c r="L6825">
        <v>23.487563000000002</v>
      </c>
      <c r="M6825">
        <v>1.1117010000000001</v>
      </c>
      <c r="N6825">
        <v>-0.19413800000000001</v>
      </c>
    </row>
    <row r="6826" spans="1:14" x14ac:dyDescent="0.3">
      <c r="A6826" s="1">
        <v>43749.541666666664</v>
      </c>
      <c r="B6826" s="1">
        <v>43749.375</v>
      </c>
      <c r="C6826" s="3">
        <f t="shared" si="637"/>
        <v>10</v>
      </c>
      <c r="D6826" s="3">
        <f t="shared" si="638"/>
        <v>11</v>
      </c>
      <c r="E6826" s="4">
        <f t="shared" si="639"/>
        <v>9</v>
      </c>
      <c r="F6826" s="4">
        <f t="shared" si="640"/>
        <v>6</v>
      </c>
      <c r="G6826" s="4" t="str">
        <f t="shared" si="641"/>
        <v>Win</v>
      </c>
      <c r="H6826" s="4" t="str">
        <f t="shared" si="642"/>
        <v>On</v>
      </c>
      <c r="I6826">
        <v>1127872598</v>
      </c>
      <c r="J6826" t="s">
        <v>26</v>
      </c>
      <c r="K6826">
        <v>23.58</v>
      </c>
      <c r="L6826">
        <v>24.922919</v>
      </c>
      <c r="M6826">
        <v>1.4754719999999999</v>
      </c>
      <c r="N6826">
        <v>-0.132553</v>
      </c>
    </row>
    <row r="6827" spans="1:14" x14ac:dyDescent="0.3">
      <c r="A6827" s="1">
        <v>43749.583333333336</v>
      </c>
      <c r="B6827" s="1">
        <v>43749.416666666664</v>
      </c>
      <c r="C6827" s="3">
        <f t="shared" si="637"/>
        <v>10</v>
      </c>
      <c r="D6827" s="3">
        <f t="shared" si="638"/>
        <v>11</v>
      </c>
      <c r="E6827" s="4">
        <f t="shared" si="639"/>
        <v>10</v>
      </c>
      <c r="F6827" s="4">
        <f t="shared" si="640"/>
        <v>6</v>
      </c>
      <c r="G6827" s="4" t="str">
        <f t="shared" si="641"/>
        <v>Win</v>
      </c>
      <c r="H6827" s="4" t="str">
        <f t="shared" si="642"/>
        <v>On</v>
      </c>
      <c r="I6827">
        <v>1127872598</v>
      </c>
      <c r="J6827" t="s">
        <v>26</v>
      </c>
      <c r="K6827">
        <v>23.76</v>
      </c>
      <c r="L6827">
        <v>25.131893999999999</v>
      </c>
      <c r="M6827">
        <v>1.4349229999999999</v>
      </c>
      <c r="N6827">
        <v>-6.3029000000000002E-2</v>
      </c>
    </row>
    <row r="6828" spans="1:14" x14ac:dyDescent="0.3">
      <c r="A6828" s="1">
        <v>43749.625</v>
      </c>
      <c r="B6828" s="1">
        <v>43749.458333333336</v>
      </c>
      <c r="C6828" s="3">
        <f t="shared" si="637"/>
        <v>10</v>
      </c>
      <c r="D6828" s="3">
        <f t="shared" si="638"/>
        <v>11</v>
      </c>
      <c r="E6828" s="4">
        <f t="shared" si="639"/>
        <v>11</v>
      </c>
      <c r="F6828" s="4">
        <f t="shared" si="640"/>
        <v>6</v>
      </c>
      <c r="G6828" s="4" t="str">
        <f t="shared" si="641"/>
        <v>Win</v>
      </c>
      <c r="H6828" s="4" t="str">
        <f t="shared" si="642"/>
        <v>On</v>
      </c>
      <c r="I6828">
        <v>1127872598</v>
      </c>
      <c r="J6828" t="s">
        <v>26</v>
      </c>
      <c r="K6828">
        <v>23.12</v>
      </c>
      <c r="L6828">
        <v>24.586072999999999</v>
      </c>
      <c r="M6828">
        <v>1.473511</v>
      </c>
      <c r="N6828">
        <v>-7.4380000000000002E-3</v>
      </c>
    </row>
    <row r="6829" spans="1:14" x14ac:dyDescent="0.3">
      <c r="A6829" s="1">
        <v>43749.666666666664</v>
      </c>
      <c r="B6829" s="1">
        <v>43749.5</v>
      </c>
      <c r="C6829" s="3">
        <f t="shared" si="637"/>
        <v>10</v>
      </c>
      <c r="D6829" s="3">
        <f t="shared" si="638"/>
        <v>11</v>
      </c>
      <c r="E6829" s="4">
        <f t="shared" si="639"/>
        <v>12</v>
      </c>
      <c r="F6829" s="4">
        <f t="shared" si="640"/>
        <v>6</v>
      </c>
      <c r="G6829" s="4" t="str">
        <f t="shared" si="641"/>
        <v>Win</v>
      </c>
      <c r="H6829" s="4" t="str">
        <f t="shared" si="642"/>
        <v>On</v>
      </c>
      <c r="I6829">
        <v>1127872598</v>
      </c>
      <c r="J6829" t="s">
        <v>26</v>
      </c>
      <c r="K6829">
        <v>22.98</v>
      </c>
      <c r="L6829">
        <v>24.784431000000001</v>
      </c>
      <c r="M6829">
        <v>1.6870689999999999</v>
      </c>
      <c r="N6829">
        <v>0.11736199999999999</v>
      </c>
    </row>
    <row r="6830" spans="1:14" x14ac:dyDescent="0.3">
      <c r="A6830" s="1">
        <v>43749.708333333336</v>
      </c>
      <c r="B6830" s="1">
        <v>43749.541666666664</v>
      </c>
      <c r="C6830" s="3">
        <f t="shared" si="637"/>
        <v>10</v>
      </c>
      <c r="D6830" s="3">
        <f t="shared" si="638"/>
        <v>11</v>
      </c>
      <c r="E6830" s="4">
        <f t="shared" si="639"/>
        <v>13</v>
      </c>
      <c r="F6830" s="4">
        <f t="shared" si="640"/>
        <v>6</v>
      </c>
      <c r="G6830" s="4" t="str">
        <f t="shared" si="641"/>
        <v>Win</v>
      </c>
      <c r="H6830" s="4" t="str">
        <f t="shared" si="642"/>
        <v>Off</v>
      </c>
      <c r="I6830">
        <v>1127872598</v>
      </c>
      <c r="J6830" t="s">
        <v>26</v>
      </c>
      <c r="K6830">
        <v>23.28</v>
      </c>
      <c r="L6830">
        <v>25.304311999999999</v>
      </c>
      <c r="M6830">
        <v>1.891281</v>
      </c>
      <c r="N6830">
        <v>0.13303100000000001</v>
      </c>
    </row>
    <row r="6831" spans="1:14" x14ac:dyDescent="0.3">
      <c r="A6831" s="1">
        <v>43749.75</v>
      </c>
      <c r="B6831" s="1">
        <v>43749.583333333336</v>
      </c>
      <c r="C6831" s="3">
        <f t="shared" si="637"/>
        <v>10</v>
      </c>
      <c r="D6831" s="3">
        <f t="shared" si="638"/>
        <v>11</v>
      </c>
      <c r="E6831" s="4">
        <f t="shared" si="639"/>
        <v>14</v>
      </c>
      <c r="F6831" s="4">
        <f t="shared" si="640"/>
        <v>6</v>
      </c>
      <c r="G6831" s="4" t="str">
        <f t="shared" si="641"/>
        <v>Win</v>
      </c>
      <c r="H6831" s="4" t="str">
        <f t="shared" si="642"/>
        <v>Off</v>
      </c>
      <c r="I6831">
        <v>1127872598</v>
      </c>
      <c r="J6831" t="s">
        <v>26</v>
      </c>
      <c r="K6831">
        <v>25.09</v>
      </c>
      <c r="L6831">
        <v>27.571736999999999</v>
      </c>
      <c r="M6831">
        <v>2.329456</v>
      </c>
      <c r="N6831">
        <v>0.152281</v>
      </c>
    </row>
    <row r="6832" spans="1:14" x14ac:dyDescent="0.3">
      <c r="A6832" s="1">
        <v>43749.791666666664</v>
      </c>
      <c r="B6832" s="1">
        <v>43749.625</v>
      </c>
      <c r="C6832" s="3">
        <f t="shared" si="637"/>
        <v>10</v>
      </c>
      <c r="D6832" s="3">
        <f t="shared" si="638"/>
        <v>11</v>
      </c>
      <c r="E6832" s="4">
        <f t="shared" si="639"/>
        <v>15</v>
      </c>
      <c r="F6832" s="4">
        <f t="shared" si="640"/>
        <v>6</v>
      </c>
      <c r="G6832" s="4" t="str">
        <f t="shared" si="641"/>
        <v>Win</v>
      </c>
      <c r="H6832" s="4" t="str">
        <f t="shared" si="642"/>
        <v>Off</v>
      </c>
      <c r="I6832">
        <v>1127872598</v>
      </c>
      <c r="J6832" t="s">
        <v>26</v>
      </c>
      <c r="K6832">
        <v>24.45</v>
      </c>
      <c r="L6832">
        <v>26.909673000000002</v>
      </c>
      <c r="M6832">
        <v>2.2801499999999999</v>
      </c>
      <c r="N6832">
        <v>0.17952299999999999</v>
      </c>
    </row>
    <row r="6833" spans="1:14" x14ac:dyDescent="0.3">
      <c r="A6833" s="1">
        <v>43749.833333333336</v>
      </c>
      <c r="B6833" s="1">
        <v>43749.666666666664</v>
      </c>
      <c r="C6833" s="3">
        <f t="shared" si="637"/>
        <v>10</v>
      </c>
      <c r="D6833" s="3">
        <f t="shared" si="638"/>
        <v>11</v>
      </c>
      <c r="E6833" s="4">
        <f t="shared" si="639"/>
        <v>16</v>
      </c>
      <c r="F6833" s="4">
        <f t="shared" si="640"/>
        <v>6</v>
      </c>
      <c r="G6833" s="4" t="str">
        <f t="shared" si="641"/>
        <v>Win</v>
      </c>
      <c r="H6833" s="4" t="str">
        <f t="shared" si="642"/>
        <v>Off</v>
      </c>
      <c r="I6833">
        <v>1127872598</v>
      </c>
      <c r="J6833" t="s">
        <v>26</v>
      </c>
      <c r="K6833">
        <v>25.34</v>
      </c>
      <c r="L6833">
        <v>27.912994000000001</v>
      </c>
      <c r="M6833">
        <v>2.308386</v>
      </c>
      <c r="N6833">
        <v>0.26460800000000001</v>
      </c>
    </row>
    <row r="6834" spans="1:14" x14ac:dyDescent="0.3">
      <c r="A6834" s="1">
        <v>43749.875</v>
      </c>
      <c r="B6834" s="1">
        <v>43749.708333333336</v>
      </c>
      <c r="C6834" s="3">
        <f t="shared" si="637"/>
        <v>10</v>
      </c>
      <c r="D6834" s="3">
        <f t="shared" si="638"/>
        <v>11</v>
      </c>
      <c r="E6834" s="4">
        <f t="shared" si="639"/>
        <v>17</v>
      </c>
      <c r="F6834" s="4">
        <f t="shared" si="640"/>
        <v>6</v>
      </c>
      <c r="G6834" s="4" t="str">
        <f t="shared" si="641"/>
        <v>Win</v>
      </c>
      <c r="H6834" s="4" t="str">
        <f t="shared" si="642"/>
        <v>On</v>
      </c>
      <c r="I6834">
        <v>1127872598</v>
      </c>
      <c r="J6834" t="s">
        <v>26</v>
      </c>
      <c r="K6834">
        <v>24.25</v>
      </c>
      <c r="L6834">
        <v>26.261040999999999</v>
      </c>
      <c r="M6834">
        <v>1.8590310000000001</v>
      </c>
      <c r="N6834">
        <v>0.15201000000000001</v>
      </c>
    </row>
    <row r="6835" spans="1:14" x14ac:dyDescent="0.3">
      <c r="A6835" s="1">
        <v>43749.916666666664</v>
      </c>
      <c r="B6835" s="1">
        <v>43749.75</v>
      </c>
      <c r="C6835" s="3">
        <f t="shared" si="637"/>
        <v>10</v>
      </c>
      <c r="D6835" s="3">
        <f t="shared" si="638"/>
        <v>11</v>
      </c>
      <c r="E6835" s="4">
        <f t="shared" si="639"/>
        <v>18</v>
      </c>
      <c r="F6835" s="4">
        <f t="shared" si="640"/>
        <v>6</v>
      </c>
      <c r="G6835" s="4" t="str">
        <f t="shared" si="641"/>
        <v>Win</v>
      </c>
      <c r="H6835" s="4" t="str">
        <f t="shared" si="642"/>
        <v>On</v>
      </c>
      <c r="I6835">
        <v>1127872598</v>
      </c>
      <c r="J6835" t="s">
        <v>26</v>
      </c>
      <c r="K6835">
        <v>24.98</v>
      </c>
      <c r="L6835">
        <v>26.478276999999999</v>
      </c>
      <c r="M6835">
        <v>1.6140110000000001</v>
      </c>
      <c r="N6835">
        <v>-0.115734</v>
      </c>
    </row>
    <row r="6836" spans="1:14" x14ac:dyDescent="0.3">
      <c r="A6836" s="1">
        <v>43749.958333333336</v>
      </c>
      <c r="B6836" s="1">
        <v>43749.791666666664</v>
      </c>
      <c r="C6836" s="3">
        <f t="shared" si="637"/>
        <v>10</v>
      </c>
      <c r="D6836" s="3">
        <f t="shared" si="638"/>
        <v>11</v>
      </c>
      <c r="E6836" s="4">
        <f t="shared" si="639"/>
        <v>19</v>
      </c>
      <c r="F6836" s="4">
        <f t="shared" si="640"/>
        <v>6</v>
      </c>
      <c r="G6836" s="4" t="str">
        <f t="shared" si="641"/>
        <v>Win</v>
      </c>
      <c r="H6836" s="4" t="str">
        <f t="shared" si="642"/>
        <v>On</v>
      </c>
      <c r="I6836">
        <v>1127872598</v>
      </c>
      <c r="J6836" t="s">
        <v>26</v>
      </c>
      <c r="K6836">
        <v>26.08</v>
      </c>
      <c r="L6836">
        <v>27.591028999999999</v>
      </c>
      <c r="M6836">
        <v>1.7272529999999999</v>
      </c>
      <c r="N6836">
        <v>-0.216224</v>
      </c>
    </row>
    <row r="6837" spans="1:14" x14ac:dyDescent="0.3">
      <c r="A6837" s="1">
        <v>43750</v>
      </c>
      <c r="B6837" s="1">
        <v>43749.833333333336</v>
      </c>
      <c r="C6837" s="3">
        <f t="shared" si="637"/>
        <v>10</v>
      </c>
      <c r="D6837" s="3">
        <f t="shared" si="638"/>
        <v>11</v>
      </c>
      <c r="E6837" s="4">
        <f t="shared" si="639"/>
        <v>20</v>
      </c>
      <c r="F6837" s="4">
        <f t="shared" si="640"/>
        <v>6</v>
      </c>
      <c r="G6837" s="4" t="str">
        <f t="shared" si="641"/>
        <v>Win</v>
      </c>
      <c r="H6837" s="4" t="str">
        <f t="shared" si="642"/>
        <v>On</v>
      </c>
      <c r="I6837">
        <v>1127872598</v>
      </c>
      <c r="J6837" t="s">
        <v>26</v>
      </c>
      <c r="K6837">
        <v>22.89</v>
      </c>
      <c r="L6837">
        <v>24.426458</v>
      </c>
      <c r="M6837">
        <v>1.654442</v>
      </c>
      <c r="N6837">
        <v>-0.11798400000000001</v>
      </c>
    </row>
    <row r="6838" spans="1:14" x14ac:dyDescent="0.3">
      <c r="A6838" s="1">
        <v>43750.041666666664</v>
      </c>
      <c r="B6838" s="1">
        <v>43749.875</v>
      </c>
      <c r="C6838" s="3">
        <f t="shared" si="637"/>
        <v>10</v>
      </c>
      <c r="D6838" s="3">
        <f t="shared" si="638"/>
        <v>11</v>
      </c>
      <c r="E6838" s="4">
        <f t="shared" si="639"/>
        <v>21</v>
      </c>
      <c r="F6838" s="4">
        <f t="shared" si="640"/>
        <v>6</v>
      </c>
      <c r="G6838" s="4" t="str">
        <f t="shared" si="641"/>
        <v>Win</v>
      </c>
      <c r="H6838" s="4" t="str">
        <f t="shared" si="642"/>
        <v>On</v>
      </c>
      <c r="I6838">
        <v>1127872598</v>
      </c>
      <c r="J6838" t="s">
        <v>26</v>
      </c>
      <c r="K6838">
        <v>21.39</v>
      </c>
      <c r="L6838">
        <v>22.902017000000001</v>
      </c>
      <c r="M6838">
        <v>1.278227</v>
      </c>
      <c r="N6838">
        <v>0.23379</v>
      </c>
    </row>
    <row r="6839" spans="1:14" x14ac:dyDescent="0.3">
      <c r="A6839" s="1">
        <v>43750.083333333336</v>
      </c>
      <c r="B6839" s="1">
        <v>43749.916666666664</v>
      </c>
      <c r="C6839" s="3">
        <f t="shared" si="637"/>
        <v>10</v>
      </c>
      <c r="D6839" s="3">
        <f t="shared" si="638"/>
        <v>11</v>
      </c>
      <c r="E6839" s="4">
        <f t="shared" si="639"/>
        <v>22</v>
      </c>
      <c r="F6839" s="4">
        <f t="shared" si="640"/>
        <v>6</v>
      </c>
      <c r="G6839" s="4" t="str">
        <f t="shared" si="641"/>
        <v>Win</v>
      </c>
      <c r="H6839" s="4" t="str">
        <f t="shared" si="642"/>
        <v>Off</v>
      </c>
      <c r="I6839">
        <v>1127872598</v>
      </c>
      <c r="J6839" t="s">
        <v>26</v>
      </c>
      <c r="K6839">
        <v>18.989999999999998</v>
      </c>
      <c r="L6839">
        <v>20.642482999999999</v>
      </c>
      <c r="M6839">
        <v>1.2979970000000001</v>
      </c>
      <c r="N6839">
        <v>0.35448600000000002</v>
      </c>
    </row>
    <row r="6840" spans="1:14" x14ac:dyDescent="0.3">
      <c r="A6840" s="1">
        <v>43750.125</v>
      </c>
      <c r="B6840" s="1">
        <v>43749.958333333336</v>
      </c>
      <c r="C6840" s="3">
        <f t="shared" si="637"/>
        <v>10</v>
      </c>
      <c r="D6840" s="3">
        <f t="shared" si="638"/>
        <v>11</v>
      </c>
      <c r="E6840" s="4">
        <f t="shared" si="639"/>
        <v>23</v>
      </c>
      <c r="F6840" s="4">
        <f t="shared" si="640"/>
        <v>6</v>
      </c>
      <c r="G6840" s="4" t="str">
        <f t="shared" si="641"/>
        <v>Win</v>
      </c>
      <c r="H6840" s="4" t="str">
        <f t="shared" si="642"/>
        <v>Off</v>
      </c>
      <c r="I6840">
        <v>1127872598</v>
      </c>
      <c r="J6840" t="s">
        <v>26</v>
      </c>
      <c r="K6840">
        <v>17.41</v>
      </c>
      <c r="L6840">
        <v>18.862621000000001</v>
      </c>
      <c r="M6840">
        <v>1.019633</v>
      </c>
      <c r="N6840">
        <v>0.43298799999999998</v>
      </c>
    </row>
    <row r="6841" spans="1:14" x14ac:dyDescent="0.3">
      <c r="A6841" s="1">
        <v>43750.166666666664</v>
      </c>
      <c r="B6841" s="1">
        <v>43750</v>
      </c>
      <c r="C6841" s="3">
        <f t="shared" si="637"/>
        <v>10</v>
      </c>
      <c r="D6841" s="3">
        <f t="shared" si="638"/>
        <v>12</v>
      </c>
      <c r="E6841" s="4">
        <f t="shared" si="639"/>
        <v>0</v>
      </c>
      <c r="F6841" s="4">
        <f t="shared" si="640"/>
        <v>7</v>
      </c>
      <c r="G6841" s="4" t="str">
        <f t="shared" si="641"/>
        <v>Win</v>
      </c>
      <c r="H6841" s="4" t="str">
        <f t="shared" si="642"/>
        <v>Off</v>
      </c>
      <c r="I6841">
        <v>1127872598</v>
      </c>
      <c r="J6841" t="s">
        <v>26</v>
      </c>
      <c r="K6841">
        <v>15.06</v>
      </c>
      <c r="L6841">
        <v>15.964391000000001</v>
      </c>
      <c r="M6841">
        <v>0.66539499999999996</v>
      </c>
      <c r="N6841">
        <v>0.23899599999999999</v>
      </c>
    </row>
    <row r="6842" spans="1:14" x14ac:dyDescent="0.3">
      <c r="A6842" s="1">
        <v>43750.208333333336</v>
      </c>
      <c r="B6842" s="1">
        <v>43750.041666666664</v>
      </c>
      <c r="C6842" s="3">
        <f t="shared" si="637"/>
        <v>10</v>
      </c>
      <c r="D6842" s="3">
        <f t="shared" si="638"/>
        <v>12</v>
      </c>
      <c r="E6842" s="4">
        <f t="shared" si="639"/>
        <v>1</v>
      </c>
      <c r="F6842" s="4">
        <f t="shared" si="640"/>
        <v>7</v>
      </c>
      <c r="G6842" s="4" t="str">
        <f t="shared" si="641"/>
        <v>Win</v>
      </c>
      <c r="H6842" s="4" t="str">
        <f t="shared" si="642"/>
        <v>Off</v>
      </c>
      <c r="I6842">
        <v>1127872598</v>
      </c>
      <c r="J6842" t="s">
        <v>26</v>
      </c>
      <c r="K6842">
        <v>14.63</v>
      </c>
      <c r="L6842">
        <v>15.619619</v>
      </c>
      <c r="M6842">
        <v>0.83726900000000004</v>
      </c>
      <c r="N6842">
        <v>0.15235000000000001</v>
      </c>
    </row>
    <row r="6843" spans="1:14" x14ac:dyDescent="0.3">
      <c r="A6843" s="1">
        <v>43750.25</v>
      </c>
      <c r="B6843" s="1">
        <v>43750.083333333336</v>
      </c>
      <c r="C6843" s="3">
        <f t="shared" si="637"/>
        <v>10</v>
      </c>
      <c r="D6843" s="3">
        <f t="shared" si="638"/>
        <v>12</v>
      </c>
      <c r="E6843" s="4">
        <f t="shared" si="639"/>
        <v>2</v>
      </c>
      <c r="F6843" s="4">
        <f t="shared" si="640"/>
        <v>7</v>
      </c>
      <c r="G6843" s="4" t="str">
        <f t="shared" si="641"/>
        <v>Win</v>
      </c>
      <c r="H6843" s="4" t="str">
        <f t="shared" si="642"/>
        <v>Off</v>
      </c>
      <c r="I6843">
        <v>1127872598</v>
      </c>
      <c r="J6843" t="s">
        <v>26</v>
      </c>
      <c r="K6843">
        <v>13.72</v>
      </c>
      <c r="L6843">
        <v>14.795123</v>
      </c>
      <c r="M6843">
        <v>0.94426600000000005</v>
      </c>
      <c r="N6843">
        <v>0.130857</v>
      </c>
    </row>
    <row r="6844" spans="1:14" x14ac:dyDescent="0.3">
      <c r="A6844" s="1">
        <v>43750.291666666664</v>
      </c>
      <c r="B6844" s="1">
        <v>43750.125</v>
      </c>
      <c r="C6844" s="3">
        <f t="shared" si="637"/>
        <v>10</v>
      </c>
      <c r="D6844" s="3">
        <f t="shared" si="638"/>
        <v>12</v>
      </c>
      <c r="E6844" s="4">
        <f t="shared" si="639"/>
        <v>3</v>
      </c>
      <c r="F6844" s="4">
        <f t="shared" si="640"/>
        <v>7</v>
      </c>
      <c r="G6844" s="4" t="str">
        <f t="shared" si="641"/>
        <v>Win</v>
      </c>
      <c r="H6844" s="4" t="str">
        <f t="shared" si="642"/>
        <v>Off</v>
      </c>
      <c r="I6844">
        <v>1127872598</v>
      </c>
      <c r="J6844" t="s">
        <v>26</v>
      </c>
      <c r="K6844">
        <v>13.48</v>
      </c>
      <c r="L6844">
        <v>14.603463</v>
      </c>
      <c r="M6844">
        <v>1.0057590000000001</v>
      </c>
      <c r="N6844">
        <v>0.117704</v>
      </c>
    </row>
    <row r="6845" spans="1:14" x14ac:dyDescent="0.3">
      <c r="A6845" s="1">
        <v>43750.333333333336</v>
      </c>
      <c r="B6845" s="1">
        <v>43750.166666666664</v>
      </c>
      <c r="C6845" s="3">
        <f t="shared" si="637"/>
        <v>10</v>
      </c>
      <c r="D6845" s="3">
        <f t="shared" si="638"/>
        <v>12</v>
      </c>
      <c r="E6845" s="4">
        <f t="shared" si="639"/>
        <v>4</v>
      </c>
      <c r="F6845" s="4">
        <f t="shared" si="640"/>
        <v>7</v>
      </c>
      <c r="G6845" s="4" t="str">
        <f t="shared" si="641"/>
        <v>Win</v>
      </c>
      <c r="H6845" s="4" t="str">
        <f t="shared" si="642"/>
        <v>Off</v>
      </c>
      <c r="I6845">
        <v>1127872598</v>
      </c>
      <c r="J6845" t="s">
        <v>26</v>
      </c>
      <c r="K6845">
        <v>13.97</v>
      </c>
      <c r="L6845">
        <v>15.331244999999999</v>
      </c>
      <c r="M6845">
        <v>1.2514890000000001</v>
      </c>
      <c r="N6845">
        <v>0.10975600000000001</v>
      </c>
    </row>
    <row r="6846" spans="1:14" x14ac:dyDescent="0.3">
      <c r="A6846" s="1">
        <v>43750.375</v>
      </c>
      <c r="B6846" s="1">
        <v>43750.208333333336</v>
      </c>
      <c r="C6846" s="3">
        <f t="shared" si="637"/>
        <v>10</v>
      </c>
      <c r="D6846" s="3">
        <f t="shared" si="638"/>
        <v>12</v>
      </c>
      <c r="E6846" s="4">
        <f t="shared" si="639"/>
        <v>5</v>
      </c>
      <c r="F6846" s="4">
        <f t="shared" si="640"/>
        <v>7</v>
      </c>
      <c r="G6846" s="4" t="str">
        <f t="shared" si="641"/>
        <v>Win</v>
      </c>
      <c r="H6846" s="4" t="str">
        <f t="shared" si="642"/>
        <v>Off</v>
      </c>
      <c r="I6846">
        <v>1127872598</v>
      </c>
      <c r="J6846" t="s">
        <v>26</v>
      </c>
      <c r="K6846">
        <v>14.65</v>
      </c>
      <c r="L6846">
        <v>16.122326000000001</v>
      </c>
      <c r="M6846">
        <v>1.3373759999999999</v>
      </c>
      <c r="N6846">
        <v>0.13494999999999999</v>
      </c>
    </row>
    <row r="6847" spans="1:14" x14ac:dyDescent="0.3">
      <c r="A6847" s="1">
        <v>43750.416666666664</v>
      </c>
      <c r="B6847" s="1">
        <v>43750.25</v>
      </c>
      <c r="C6847" s="3">
        <f t="shared" si="637"/>
        <v>10</v>
      </c>
      <c r="D6847" s="3">
        <f t="shared" si="638"/>
        <v>12</v>
      </c>
      <c r="E6847" s="4">
        <f t="shared" si="639"/>
        <v>6</v>
      </c>
      <c r="F6847" s="4">
        <f t="shared" si="640"/>
        <v>7</v>
      </c>
      <c r="G6847" s="4" t="str">
        <f t="shared" si="641"/>
        <v>Win</v>
      </c>
      <c r="H6847" s="4" t="str">
        <f t="shared" si="642"/>
        <v>Off</v>
      </c>
      <c r="I6847">
        <v>1127872598</v>
      </c>
      <c r="J6847" t="s">
        <v>26</v>
      </c>
      <c r="K6847">
        <v>15.94</v>
      </c>
      <c r="L6847">
        <v>17.473744</v>
      </c>
      <c r="M6847">
        <v>1.655243</v>
      </c>
      <c r="N6847">
        <v>-0.121499</v>
      </c>
    </row>
    <row r="6848" spans="1:14" x14ac:dyDescent="0.3">
      <c r="A6848" s="1">
        <v>43750.458333333336</v>
      </c>
      <c r="B6848" s="1">
        <v>43750.291666666664</v>
      </c>
      <c r="C6848" s="3">
        <f t="shared" si="637"/>
        <v>10</v>
      </c>
      <c r="D6848" s="3">
        <f t="shared" si="638"/>
        <v>12</v>
      </c>
      <c r="E6848" s="4">
        <f t="shared" si="639"/>
        <v>7</v>
      </c>
      <c r="F6848" s="4">
        <f t="shared" si="640"/>
        <v>7</v>
      </c>
      <c r="G6848" s="4" t="str">
        <f t="shared" si="641"/>
        <v>Win</v>
      </c>
      <c r="H6848" s="4" t="str">
        <f t="shared" si="642"/>
        <v>Off</v>
      </c>
      <c r="I6848">
        <v>1127872598</v>
      </c>
      <c r="J6848" t="s">
        <v>26</v>
      </c>
      <c r="K6848">
        <v>17.829999999999998</v>
      </c>
      <c r="L6848">
        <v>19.037037999999999</v>
      </c>
      <c r="M6848">
        <v>1.4223479999999999</v>
      </c>
      <c r="N6848">
        <v>-0.21531</v>
      </c>
    </row>
    <row r="6849" spans="1:14" x14ac:dyDescent="0.3">
      <c r="A6849" s="1">
        <v>43750.5</v>
      </c>
      <c r="B6849" s="1">
        <v>43750.333333333336</v>
      </c>
      <c r="C6849" s="3">
        <f t="shared" si="637"/>
        <v>10</v>
      </c>
      <c r="D6849" s="3">
        <f t="shared" si="638"/>
        <v>12</v>
      </c>
      <c r="E6849" s="4">
        <f t="shared" si="639"/>
        <v>8</v>
      </c>
      <c r="F6849" s="4">
        <f t="shared" si="640"/>
        <v>7</v>
      </c>
      <c r="G6849" s="4" t="str">
        <f t="shared" si="641"/>
        <v>Win</v>
      </c>
      <c r="H6849" s="4" t="str">
        <f t="shared" si="642"/>
        <v>Off</v>
      </c>
      <c r="I6849">
        <v>1127872598</v>
      </c>
      <c r="J6849" t="s">
        <v>26</v>
      </c>
      <c r="K6849">
        <v>17.73</v>
      </c>
      <c r="L6849">
        <v>19.013078</v>
      </c>
      <c r="M6849">
        <v>1.4537180000000001</v>
      </c>
      <c r="N6849">
        <v>-0.17063999999999999</v>
      </c>
    </row>
    <row r="6850" spans="1:14" x14ac:dyDescent="0.3">
      <c r="A6850" s="1">
        <v>43750.541666666664</v>
      </c>
      <c r="B6850" s="1">
        <v>43750.375</v>
      </c>
      <c r="C6850" s="3">
        <f t="shared" si="637"/>
        <v>10</v>
      </c>
      <c r="D6850" s="3">
        <f t="shared" si="638"/>
        <v>12</v>
      </c>
      <c r="E6850" s="4">
        <f t="shared" si="639"/>
        <v>9</v>
      </c>
      <c r="F6850" s="4">
        <f t="shared" si="640"/>
        <v>7</v>
      </c>
      <c r="G6850" s="4" t="str">
        <f t="shared" si="641"/>
        <v>Win</v>
      </c>
      <c r="H6850" s="4" t="str">
        <f t="shared" si="642"/>
        <v>Off</v>
      </c>
      <c r="I6850">
        <v>1127872598</v>
      </c>
      <c r="J6850" t="s">
        <v>26</v>
      </c>
      <c r="K6850">
        <v>18.489999999999998</v>
      </c>
      <c r="L6850">
        <v>19.682960000000001</v>
      </c>
      <c r="M6850">
        <v>1.3197209999999999</v>
      </c>
      <c r="N6850">
        <v>-0.12676100000000001</v>
      </c>
    </row>
    <row r="6851" spans="1:14" x14ac:dyDescent="0.3">
      <c r="A6851" s="1">
        <v>43750.583333333336</v>
      </c>
      <c r="B6851" s="1">
        <v>43750.416666666664</v>
      </c>
      <c r="C6851" s="3">
        <f t="shared" ref="C6851:C6914" si="643">MONTH(B6851)</f>
        <v>10</v>
      </c>
      <c r="D6851" s="3">
        <f t="shared" ref="D6851:D6914" si="644">DAY(B6851)</f>
        <v>12</v>
      </c>
      <c r="E6851" s="4">
        <f t="shared" ref="E6851:E6914" si="645">HOUR(B6851)</f>
        <v>10</v>
      </c>
      <c r="F6851" s="4">
        <f t="shared" ref="F6851:F6914" si="646">WEEKDAY(B6851)</f>
        <v>7</v>
      </c>
      <c r="G6851" s="4" t="str">
        <f t="shared" ref="G6851:G6914" si="647">IF(AND(C6851&gt;4,C6851&lt;10),"Sum","Win")</f>
        <v>Win</v>
      </c>
      <c r="H6851" s="4" t="str">
        <f t="shared" si="642"/>
        <v>Off</v>
      </c>
      <c r="I6851">
        <v>1127872598</v>
      </c>
      <c r="J6851" t="s">
        <v>26</v>
      </c>
      <c r="K6851">
        <v>18.5</v>
      </c>
      <c r="L6851">
        <v>19.953339</v>
      </c>
      <c r="M6851">
        <v>1.6377079999999999</v>
      </c>
      <c r="N6851">
        <v>-0.18436900000000001</v>
      </c>
    </row>
    <row r="6852" spans="1:14" x14ac:dyDescent="0.3">
      <c r="A6852" s="1">
        <v>43750.625</v>
      </c>
      <c r="B6852" s="1">
        <v>43750.458333333336</v>
      </c>
      <c r="C6852" s="3">
        <f t="shared" si="643"/>
        <v>10</v>
      </c>
      <c r="D6852" s="3">
        <f t="shared" si="644"/>
        <v>12</v>
      </c>
      <c r="E6852" s="4">
        <f t="shared" si="645"/>
        <v>11</v>
      </c>
      <c r="F6852" s="4">
        <f t="shared" si="646"/>
        <v>7</v>
      </c>
      <c r="G6852" s="4" t="str">
        <f t="shared" si="647"/>
        <v>Win</v>
      </c>
      <c r="H6852" s="4" t="str">
        <f t="shared" si="642"/>
        <v>Off</v>
      </c>
      <c r="I6852">
        <v>1127872598</v>
      </c>
      <c r="J6852" t="s">
        <v>26</v>
      </c>
      <c r="K6852">
        <v>18.190000000000001</v>
      </c>
      <c r="L6852">
        <v>19.668837</v>
      </c>
      <c r="M6852">
        <v>1.6229830000000001</v>
      </c>
      <c r="N6852">
        <v>-0.144146</v>
      </c>
    </row>
    <row r="6853" spans="1:14" x14ac:dyDescent="0.3">
      <c r="A6853" s="1">
        <v>43750.666666666664</v>
      </c>
      <c r="B6853" s="1">
        <v>43750.5</v>
      </c>
      <c r="C6853" s="3">
        <f t="shared" si="643"/>
        <v>10</v>
      </c>
      <c r="D6853" s="3">
        <f t="shared" si="644"/>
        <v>12</v>
      </c>
      <c r="E6853" s="4">
        <f t="shared" si="645"/>
        <v>12</v>
      </c>
      <c r="F6853" s="4">
        <f t="shared" si="646"/>
        <v>7</v>
      </c>
      <c r="G6853" s="4" t="str">
        <f t="shared" si="647"/>
        <v>Win</v>
      </c>
      <c r="H6853" s="4" t="str">
        <f t="shared" si="642"/>
        <v>Off</v>
      </c>
      <c r="I6853">
        <v>1127872598</v>
      </c>
      <c r="J6853" t="s">
        <v>26</v>
      </c>
      <c r="K6853">
        <v>18.23</v>
      </c>
      <c r="L6853">
        <v>19.68553</v>
      </c>
      <c r="M6853">
        <v>1.5555270000000001</v>
      </c>
      <c r="N6853">
        <v>-9.9997000000000003E-2</v>
      </c>
    </row>
    <row r="6854" spans="1:14" x14ac:dyDescent="0.3">
      <c r="A6854" s="1">
        <v>43750.708333333336</v>
      </c>
      <c r="B6854" s="1">
        <v>43750.541666666664</v>
      </c>
      <c r="C6854" s="3">
        <f t="shared" si="643"/>
        <v>10</v>
      </c>
      <c r="D6854" s="3">
        <f t="shared" si="644"/>
        <v>12</v>
      </c>
      <c r="E6854" s="4">
        <f t="shared" si="645"/>
        <v>13</v>
      </c>
      <c r="F6854" s="4">
        <f t="shared" si="646"/>
        <v>7</v>
      </c>
      <c r="G6854" s="4" t="str">
        <f t="shared" si="647"/>
        <v>Win</v>
      </c>
      <c r="H6854" s="4" t="str">
        <f t="shared" si="642"/>
        <v>Off</v>
      </c>
      <c r="I6854">
        <v>1127872598</v>
      </c>
      <c r="J6854" t="s">
        <v>26</v>
      </c>
      <c r="K6854">
        <v>18.07</v>
      </c>
      <c r="L6854">
        <v>19.499827</v>
      </c>
      <c r="M6854">
        <v>1.5063</v>
      </c>
      <c r="N6854">
        <v>-7.6472999999999999E-2</v>
      </c>
    </row>
    <row r="6855" spans="1:14" x14ac:dyDescent="0.3">
      <c r="A6855" s="1">
        <v>43750.75</v>
      </c>
      <c r="B6855" s="1">
        <v>43750.583333333336</v>
      </c>
      <c r="C6855" s="3">
        <f t="shared" si="643"/>
        <v>10</v>
      </c>
      <c r="D6855" s="3">
        <f t="shared" si="644"/>
        <v>12</v>
      </c>
      <c r="E6855" s="4">
        <f t="shared" si="645"/>
        <v>14</v>
      </c>
      <c r="F6855" s="4">
        <f t="shared" si="646"/>
        <v>7</v>
      </c>
      <c r="G6855" s="4" t="str">
        <f t="shared" si="647"/>
        <v>Win</v>
      </c>
      <c r="H6855" s="4" t="str">
        <f t="shared" si="642"/>
        <v>Off</v>
      </c>
      <c r="I6855">
        <v>1127872598</v>
      </c>
      <c r="J6855" t="s">
        <v>26</v>
      </c>
      <c r="K6855">
        <v>17.79</v>
      </c>
      <c r="L6855">
        <v>19.373270000000002</v>
      </c>
      <c r="M6855">
        <v>1.582033</v>
      </c>
      <c r="N6855">
        <v>1.237E-3</v>
      </c>
    </row>
    <row r="6856" spans="1:14" x14ac:dyDescent="0.3">
      <c r="A6856" s="1">
        <v>43750.791666666664</v>
      </c>
      <c r="B6856" s="1">
        <v>43750.625</v>
      </c>
      <c r="C6856" s="3">
        <f t="shared" si="643"/>
        <v>10</v>
      </c>
      <c r="D6856" s="3">
        <f t="shared" si="644"/>
        <v>12</v>
      </c>
      <c r="E6856" s="4">
        <f t="shared" si="645"/>
        <v>15</v>
      </c>
      <c r="F6856" s="4">
        <f t="shared" si="646"/>
        <v>7</v>
      </c>
      <c r="G6856" s="4" t="str">
        <f t="shared" si="647"/>
        <v>Win</v>
      </c>
      <c r="H6856" s="4" t="str">
        <f t="shared" si="642"/>
        <v>Off</v>
      </c>
      <c r="I6856">
        <v>1127872598</v>
      </c>
      <c r="J6856" t="s">
        <v>26</v>
      </c>
      <c r="K6856">
        <v>18.100000000000001</v>
      </c>
      <c r="L6856">
        <v>19.620408999999999</v>
      </c>
      <c r="M6856">
        <v>1.424609</v>
      </c>
      <c r="N6856">
        <v>9.5799999999999996E-2</v>
      </c>
    </row>
    <row r="6857" spans="1:14" x14ac:dyDescent="0.3">
      <c r="A6857" s="1">
        <v>43750.833333333336</v>
      </c>
      <c r="B6857" s="1">
        <v>43750.666666666664</v>
      </c>
      <c r="C6857" s="3">
        <f t="shared" si="643"/>
        <v>10</v>
      </c>
      <c r="D6857" s="3">
        <f t="shared" si="644"/>
        <v>12</v>
      </c>
      <c r="E6857" s="4">
        <f t="shared" si="645"/>
        <v>16</v>
      </c>
      <c r="F6857" s="4">
        <f t="shared" si="646"/>
        <v>7</v>
      </c>
      <c r="G6857" s="4" t="str">
        <f t="shared" si="647"/>
        <v>Win</v>
      </c>
      <c r="H6857" s="4" t="str">
        <f t="shared" si="642"/>
        <v>Off</v>
      </c>
      <c r="I6857">
        <v>1127872598</v>
      </c>
      <c r="J6857" t="s">
        <v>26</v>
      </c>
      <c r="K6857">
        <v>18.52</v>
      </c>
      <c r="L6857">
        <v>19.967140000000001</v>
      </c>
      <c r="M6857">
        <v>1.322762</v>
      </c>
      <c r="N6857">
        <v>0.124378</v>
      </c>
    </row>
    <row r="6858" spans="1:14" x14ac:dyDescent="0.3">
      <c r="A6858" s="1">
        <v>43750.875</v>
      </c>
      <c r="B6858" s="1">
        <v>43750.708333333336</v>
      </c>
      <c r="C6858" s="3">
        <f t="shared" si="643"/>
        <v>10</v>
      </c>
      <c r="D6858" s="3">
        <f t="shared" si="644"/>
        <v>12</v>
      </c>
      <c r="E6858" s="4">
        <f t="shared" si="645"/>
        <v>17</v>
      </c>
      <c r="F6858" s="4">
        <f t="shared" si="646"/>
        <v>7</v>
      </c>
      <c r="G6858" s="4" t="str">
        <f t="shared" si="647"/>
        <v>Win</v>
      </c>
      <c r="H6858" s="4" t="str">
        <f t="shared" si="642"/>
        <v>Off</v>
      </c>
      <c r="I6858">
        <v>1127872598</v>
      </c>
      <c r="J6858" t="s">
        <v>26</v>
      </c>
      <c r="K6858">
        <v>19.68</v>
      </c>
      <c r="L6858">
        <v>20.576235</v>
      </c>
      <c r="M6858">
        <v>0.80651899999999999</v>
      </c>
      <c r="N6858">
        <v>8.9716000000000004E-2</v>
      </c>
    </row>
    <row r="6859" spans="1:14" x14ac:dyDescent="0.3">
      <c r="A6859" s="1">
        <v>43750.916666666664</v>
      </c>
      <c r="B6859" s="1">
        <v>43750.75</v>
      </c>
      <c r="C6859" s="3">
        <f t="shared" si="643"/>
        <v>10</v>
      </c>
      <c r="D6859" s="3">
        <f t="shared" si="644"/>
        <v>12</v>
      </c>
      <c r="E6859" s="4">
        <f t="shared" si="645"/>
        <v>18</v>
      </c>
      <c r="F6859" s="4">
        <f t="shared" si="646"/>
        <v>7</v>
      </c>
      <c r="G6859" s="4" t="str">
        <f t="shared" si="647"/>
        <v>Win</v>
      </c>
      <c r="H6859" s="4" t="str">
        <f t="shared" ref="H6859:H6922" si="648">+IF(OR(F6859&lt;2,F6859&gt;6),"Off",IF(AND(G6859="Win",E6859&gt;7,E6859&lt;13),"On",IF(AND(G6859="Win",E6859&gt;16,E6859&lt;22),"On",IF(AND(G6859="Sum",E6859&gt;9,E6859&lt;22),"On","Off"))))</f>
        <v>Off</v>
      </c>
      <c r="I6859">
        <v>1127872598</v>
      </c>
      <c r="J6859" t="s">
        <v>26</v>
      </c>
      <c r="K6859">
        <v>21.1</v>
      </c>
      <c r="L6859">
        <v>21.908348</v>
      </c>
      <c r="M6859">
        <v>0.95339499999999999</v>
      </c>
      <c r="N6859">
        <v>-0.14504700000000001</v>
      </c>
    </row>
    <row r="6860" spans="1:14" x14ac:dyDescent="0.3">
      <c r="A6860" s="1">
        <v>43750.958333333336</v>
      </c>
      <c r="B6860" s="1">
        <v>43750.791666666664</v>
      </c>
      <c r="C6860" s="3">
        <f t="shared" si="643"/>
        <v>10</v>
      </c>
      <c r="D6860" s="3">
        <f t="shared" si="644"/>
        <v>12</v>
      </c>
      <c r="E6860" s="4">
        <f t="shared" si="645"/>
        <v>19</v>
      </c>
      <c r="F6860" s="4">
        <f t="shared" si="646"/>
        <v>7</v>
      </c>
      <c r="G6860" s="4" t="str">
        <f t="shared" si="647"/>
        <v>Win</v>
      </c>
      <c r="H6860" s="4" t="str">
        <f t="shared" si="648"/>
        <v>Off</v>
      </c>
      <c r="I6860">
        <v>1127872598</v>
      </c>
      <c r="J6860" t="s">
        <v>26</v>
      </c>
      <c r="K6860">
        <v>22.7</v>
      </c>
      <c r="L6860">
        <v>23.353923999999999</v>
      </c>
      <c r="M6860">
        <v>0.77891299999999997</v>
      </c>
      <c r="N6860">
        <v>-0.124989</v>
      </c>
    </row>
    <row r="6861" spans="1:14" x14ac:dyDescent="0.3">
      <c r="A6861" s="1">
        <v>43751</v>
      </c>
      <c r="B6861" s="1">
        <v>43750.833333333336</v>
      </c>
      <c r="C6861" s="3">
        <f t="shared" si="643"/>
        <v>10</v>
      </c>
      <c r="D6861" s="3">
        <f t="shared" si="644"/>
        <v>12</v>
      </c>
      <c r="E6861" s="4">
        <f t="shared" si="645"/>
        <v>20</v>
      </c>
      <c r="F6861" s="4">
        <f t="shared" si="646"/>
        <v>7</v>
      </c>
      <c r="G6861" s="4" t="str">
        <f t="shared" si="647"/>
        <v>Win</v>
      </c>
      <c r="H6861" s="4" t="str">
        <f t="shared" si="648"/>
        <v>Off</v>
      </c>
      <c r="I6861">
        <v>1127872598</v>
      </c>
      <c r="J6861" t="s">
        <v>26</v>
      </c>
      <c r="K6861">
        <v>21.32</v>
      </c>
      <c r="L6861">
        <v>21.928688999999999</v>
      </c>
      <c r="M6861">
        <v>0.712507</v>
      </c>
      <c r="N6861">
        <v>-0.10381799999999999</v>
      </c>
    </row>
    <row r="6862" spans="1:14" x14ac:dyDescent="0.3">
      <c r="A6862" s="1">
        <v>43751.041666666664</v>
      </c>
      <c r="B6862" s="1">
        <v>43750.875</v>
      </c>
      <c r="C6862" s="3">
        <f t="shared" si="643"/>
        <v>10</v>
      </c>
      <c r="D6862" s="3">
        <f t="shared" si="644"/>
        <v>12</v>
      </c>
      <c r="E6862" s="4">
        <f t="shared" si="645"/>
        <v>21</v>
      </c>
      <c r="F6862" s="4">
        <f t="shared" si="646"/>
        <v>7</v>
      </c>
      <c r="G6862" s="4" t="str">
        <f t="shared" si="647"/>
        <v>Win</v>
      </c>
      <c r="H6862" s="4" t="str">
        <f t="shared" si="648"/>
        <v>Off</v>
      </c>
      <c r="I6862">
        <v>1127872598</v>
      </c>
      <c r="J6862" t="s">
        <v>26</v>
      </c>
      <c r="K6862">
        <v>18.649999999999999</v>
      </c>
      <c r="L6862">
        <v>19.803747000000001</v>
      </c>
      <c r="M6862">
        <v>0.86924599999999996</v>
      </c>
      <c r="N6862">
        <v>0.284501</v>
      </c>
    </row>
    <row r="6863" spans="1:14" x14ac:dyDescent="0.3">
      <c r="A6863" s="1">
        <v>43751.083333333336</v>
      </c>
      <c r="B6863" s="1">
        <v>43750.916666666664</v>
      </c>
      <c r="C6863" s="3">
        <f t="shared" si="643"/>
        <v>10</v>
      </c>
      <c r="D6863" s="3">
        <f t="shared" si="644"/>
        <v>12</v>
      </c>
      <c r="E6863" s="4">
        <f t="shared" si="645"/>
        <v>22</v>
      </c>
      <c r="F6863" s="4">
        <f t="shared" si="646"/>
        <v>7</v>
      </c>
      <c r="G6863" s="4" t="str">
        <f t="shared" si="647"/>
        <v>Win</v>
      </c>
      <c r="H6863" s="4" t="str">
        <f t="shared" si="648"/>
        <v>Off</v>
      </c>
      <c r="I6863">
        <v>1127872598</v>
      </c>
      <c r="J6863" t="s">
        <v>26</v>
      </c>
      <c r="K6863">
        <v>16.47</v>
      </c>
      <c r="L6863">
        <v>17.946646000000001</v>
      </c>
      <c r="M6863">
        <v>1.2350380000000001</v>
      </c>
      <c r="N6863">
        <v>0.24160799999999999</v>
      </c>
    </row>
    <row r="6864" spans="1:14" x14ac:dyDescent="0.3">
      <c r="A6864" s="1">
        <v>43751.125</v>
      </c>
      <c r="B6864" s="1">
        <v>43750.958333333336</v>
      </c>
      <c r="C6864" s="3">
        <f t="shared" si="643"/>
        <v>10</v>
      </c>
      <c r="D6864" s="3">
        <f t="shared" si="644"/>
        <v>12</v>
      </c>
      <c r="E6864" s="4">
        <f t="shared" si="645"/>
        <v>23</v>
      </c>
      <c r="F6864" s="4">
        <f t="shared" si="646"/>
        <v>7</v>
      </c>
      <c r="G6864" s="4" t="str">
        <f t="shared" si="647"/>
        <v>Win</v>
      </c>
      <c r="H6864" s="4" t="str">
        <f t="shared" si="648"/>
        <v>Off</v>
      </c>
      <c r="I6864">
        <v>1127872598</v>
      </c>
      <c r="J6864" t="s">
        <v>26</v>
      </c>
      <c r="K6864">
        <v>14.84</v>
      </c>
      <c r="L6864">
        <v>16.170302</v>
      </c>
      <c r="M6864">
        <v>0.98655300000000001</v>
      </c>
      <c r="N6864">
        <v>0.34374900000000003</v>
      </c>
    </row>
    <row r="6865" spans="1:14" x14ac:dyDescent="0.3">
      <c r="A6865" s="1">
        <v>43751.166666666664</v>
      </c>
      <c r="B6865" s="1">
        <v>43751</v>
      </c>
      <c r="C6865" s="3">
        <f t="shared" si="643"/>
        <v>10</v>
      </c>
      <c r="D6865" s="3">
        <f t="shared" si="644"/>
        <v>13</v>
      </c>
      <c r="E6865" s="4">
        <f t="shared" si="645"/>
        <v>0</v>
      </c>
      <c r="F6865" s="4">
        <f t="shared" si="646"/>
        <v>1</v>
      </c>
      <c r="G6865" s="4" t="str">
        <f t="shared" si="647"/>
        <v>Win</v>
      </c>
      <c r="H6865" s="4" t="str">
        <f t="shared" si="648"/>
        <v>Off</v>
      </c>
      <c r="I6865">
        <v>1127872598</v>
      </c>
      <c r="J6865" t="s">
        <v>26</v>
      </c>
      <c r="K6865">
        <v>14.29</v>
      </c>
      <c r="L6865">
        <v>15.538755999999999</v>
      </c>
      <c r="M6865">
        <v>0.98826199999999997</v>
      </c>
      <c r="N6865">
        <v>0.260494</v>
      </c>
    </row>
    <row r="6866" spans="1:14" x14ac:dyDescent="0.3">
      <c r="A6866" s="1">
        <v>43751.208333333336</v>
      </c>
      <c r="B6866" s="1">
        <v>43751.041666666664</v>
      </c>
      <c r="C6866" s="3">
        <f t="shared" si="643"/>
        <v>10</v>
      </c>
      <c r="D6866" s="3">
        <f t="shared" si="644"/>
        <v>13</v>
      </c>
      <c r="E6866" s="4">
        <f t="shared" si="645"/>
        <v>1</v>
      </c>
      <c r="F6866" s="4">
        <f t="shared" si="646"/>
        <v>1</v>
      </c>
      <c r="G6866" s="4" t="str">
        <f t="shared" si="647"/>
        <v>Win</v>
      </c>
      <c r="H6866" s="4" t="str">
        <f t="shared" si="648"/>
        <v>Off</v>
      </c>
      <c r="I6866">
        <v>1127872598</v>
      </c>
      <c r="J6866" t="s">
        <v>26</v>
      </c>
      <c r="K6866">
        <v>13.64</v>
      </c>
      <c r="L6866">
        <v>15.059459</v>
      </c>
      <c r="M6866">
        <v>1.0811649999999999</v>
      </c>
      <c r="N6866">
        <v>0.33829399999999998</v>
      </c>
    </row>
    <row r="6867" spans="1:14" x14ac:dyDescent="0.3">
      <c r="A6867" s="1">
        <v>43751.25</v>
      </c>
      <c r="B6867" s="1">
        <v>43751.083333333336</v>
      </c>
      <c r="C6867" s="3">
        <f t="shared" si="643"/>
        <v>10</v>
      </c>
      <c r="D6867" s="3">
        <f t="shared" si="644"/>
        <v>13</v>
      </c>
      <c r="E6867" s="4">
        <f t="shared" si="645"/>
        <v>2</v>
      </c>
      <c r="F6867" s="4">
        <f t="shared" si="646"/>
        <v>1</v>
      </c>
      <c r="G6867" s="4" t="str">
        <f t="shared" si="647"/>
        <v>Win</v>
      </c>
      <c r="H6867" s="4" t="str">
        <f t="shared" si="648"/>
        <v>Off</v>
      </c>
      <c r="I6867">
        <v>1127872598</v>
      </c>
      <c r="J6867" t="s">
        <v>26</v>
      </c>
      <c r="K6867">
        <v>11.99</v>
      </c>
      <c r="L6867">
        <v>13.501200000000001</v>
      </c>
      <c r="M6867">
        <v>1.173278</v>
      </c>
      <c r="N6867">
        <v>0.337922</v>
      </c>
    </row>
    <row r="6868" spans="1:14" x14ac:dyDescent="0.3">
      <c r="A6868" s="1">
        <v>43751.291666666664</v>
      </c>
      <c r="B6868" s="1">
        <v>43751.125</v>
      </c>
      <c r="C6868" s="3">
        <f t="shared" si="643"/>
        <v>10</v>
      </c>
      <c r="D6868" s="3">
        <f t="shared" si="644"/>
        <v>13</v>
      </c>
      <c r="E6868" s="4">
        <f t="shared" si="645"/>
        <v>3</v>
      </c>
      <c r="F6868" s="4">
        <f t="shared" si="646"/>
        <v>1</v>
      </c>
      <c r="G6868" s="4" t="str">
        <f t="shared" si="647"/>
        <v>Win</v>
      </c>
      <c r="H6868" s="4" t="str">
        <f t="shared" si="648"/>
        <v>Off</v>
      </c>
      <c r="I6868">
        <v>1127872598</v>
      </c>
      <c r="J6868" t="s">
        <v>26</v>
      </c>
      <c r="K6868">
        <v>11.93</v>
      </c>
      <c r="L6868">
        <v>13.550101</v>
      </c>
      <c r="M6868">
        <v>1.2519480000000001</v>
      </c>
      <c r="N6868">
        <v>0.36815300000000001</v>
      </c>
    </row>
    <row r="6869" spans="1:14" x14ac:dyDescent="0.3">
      <c r="A6869" s="1">
        <v>43751.333333333336</v>
      </c>
      <c r="B6869" s="1">
        <v>43751.166666666664</v>
      </c>
      <c r="C6869" s="3">
        <f t="shared" si="643"/>
        <v>10</v>
      </c>
      <c r="D6869" s="3">
        <f t="shared" si="644"/>
        <v>13</v>
      </c>
      <c r="E6869" s="4">
        <f t="shared" si="645"/>
        <v>4</v>
      </c>
      <c r="F6869" s="4">
        <f t="shared" si="646"/>
        <v>1</v>
      </c>
      <c r="G6869" s="4" t="str">
        <f t="shared" si="647"/>
        <v>Win</v>
      </c>
      <c r="H6869" s="4" t="str">
        <f t="shared" si="648"/>
        <v>Off</v>
      </c>
      <c r="I6869">
        <v>1127872598</v>
      </c>
      <c r="J6869" t="s">
        <v>26</v>
      </c>
      <c r="K6869">
        <v>12.53</v>
      </c>
      <c r="L6869">
        <v>14.373125</v>
      </c>
      <c r="M6869">
        <v>1.4645010000000001</v>
      </c>
      <c r="N6869">
        <v>0.37862400000000002</v>
      </c>
    </row>
    <row r="6870" spans="1:14" x14ac:dyDescent="0.3">
      <c r="A6870" s="1">
        <v>43751.375</v>
      </c>
      <c r="B6870" s="1">
        <v>43751.208333333336</v>
      </c>
      <c r="C6870" s="3">
        <f t="shared" si="643"/>
        <v>10</v>
      </c>
      <c r="D6870" s="3">
        <f t="shared" si="644"/>
        <v>13</v>
      </c>
      <c r="E6870" s="4">
        <f t="shared" si="645"/>
        <v>5</v>
      </c>
      <c r="F6870" s="4">
        <f t="shared" si="646"/>
        <v>1</v>
      </c>
      <c r="G6870" s="4" t="str">
        <f t="shared" si="647"/>
        <v>Win</v>
      </c>
      <c r="H6870" s="4" t="str">
        <f t="shared" si="648"/>
        <v>Off</v>
      </c>
      <c r="I6870">
        <v>1127872598</v>
      </c>
      <c r="J6870" t="s">
        <v>26</v>
      </c>
      <c r="K6870">
        <v>13.75</v>
      </c>
      <c r="L6870">
        <v>15.736580999999999</v>
      </c>
      <c r="M6870">
        <v>1.603111</v>
      </c>
      <c r="N6870">
        <v>0.38346999999999998</v>
      </c>
    </row>
    <row r="6871" spans="1:14" x14ac:dyDescent="0.3">
      <c r="A6871" s="1">
        <v>43751.416666666664</v>
      </c>
      <c r="B6871" s="1">
        <v>43751.25</v>
      </c>
      <c r="C6871" s="3">
        <f t="shared" si="643"/>
        <v>10</v>
      </c>
      <c r="D6871" s="3">
        <f t="shared" si="644"/>
        <v>13</v>
      </c>
      <c r="E6871" s="4">
        <f t="shared" si="645"/>
        <v>6</v>
      </c>
      <c r="F6871" s="4">
        <f t="shared" si="646"/>
        <v>1</v>
      </c>
      <c r="G6871" s="4" t="str">
        <f t="shared" si="647"/>
        <v>Win</v>
      </c>
      <c r="H6871" s="4" t="str">
        <f t="shared" si="648"/>
        <v>Off</v>
      </c>
      <c r="I6871">
        <v>1127872598</v>
      </c>
      <c r="J6871" t="s">
        <v>26</v>
      </c>
      <c r="K6871">
        <v>14.87</v>
      </c>
      <c r="L6871">
        <v>17.250104</v>
      </c>
      <c r="M6871">
        <v>1.9049259999999999</v>
      </c>
      <c r="N6871">
        <v>0.47517799999999999</v>
      </c>
    </row>
    <row r="6872" spans="1:14" x14ac:dyDescent="0.3">
      <c r="A6872" s="1">
        <v>43751.458333333336</v>
      </c>
      <c r="B6872" s="1">
        <v>43751.291666666664</v>
      </c>
      <c r="C6872" s="3">
        <f t="shared" si="643"/>
        <v>10</v>
      </c>
      <c r="D6872" s="3">
        <f t="shared" si="644"/>
        <v>13</v>
      </c>
      <c r="E6872" s="4">
        <f t="shared" si="645"/>
        <v>7</v>
      </c>
      <c r="F6872" s="4">
        <f t="shared" si="646"/>
        <v>1</v>
      </c>
      <c r="G6872" s="4" t="str">
        <f t="shared" si="647"/>
        <v>Win</v>
      </c>
      <c r="H6872" s="4" t="str">
        <f t="shared" si="648"/>
        <v>Off</v>
      </c>
      <c r="I6872">
        <v>1127872598</v>
      </c>
      <c r="J6872" t="s">
        <v>26</v>
      </c>
      <c r="K6872">
        <v>17.239999999999998</v>
      </c>
      <c r="L6872">
        <v>19.339442999999999</v>
      </c>
      <c r="M6872">
        <v>1.5935010000000001</v>
      </c>
      <c r="N6872">
        <v>0.505942</v>
      </c>
    </row>
    <row r="6873" spans="1:14" x14ac:dyDescent="0.3">
      <c r="A6873" s="1">
        <v>43751.5</v>
      </c>
      <c r="B6873" s="1">
        <v>43751.333333333336</v>
      </c>
      <c r="C6873" s="3">
        <f t="shared" si="643"/>
        <v>10</v>
      </c>
      <c r="D6873" s="3">
        <f t="shared" si="644"/>
        <v>13</v>
      </c>
      <c r="E6873" s="4">
        <f t="shared" si="645"/>
        <v>8</v>
      </c>
      <c r="F6873" s="4">
        <f t="shared" si="646"/>
        <v>1</v>
      </c>
      <c r="G6873" s="4" t="str">
        <f t="shared" si="647"/>
        <v>Win</v>
      </c>
      <c r="H6873" s="4" t="str">
        <f t="shared" si="648"/>
        <v>Off</v>
      </c>
      <c r="I6873">
        <v>1127872598</v>
      </c>
      <c r="J6873" t="s">
        <v>26</v>
      </c>
      <c r="K6873">
        <v>17.190000000000001</v>
      </c>
      <c r="L6873">
        <v>19.214469000000001</v>
      </c>
      <c r="M6873">
        <v>1.5683279999999999</v>
      </c>
      <c r="N6873">
        <v>0.45614100000000002</v>
      </c>
    </row>
    <row r="6874" spans="1:14" x14ac:dyDescent="0.3">
      <c r="A6874" s="1">
        <v>43751.541666666664</v>
      </c>
      <c r="B6874" s="1">
        <v>43751.375</v>
      </c>
      <c r="C6874" s="3">
        <f t="shared" si="643"/>
        <v>10</v>
      </c>
      <c r="D6874" s="3">
        <f t="shared" si="644"/>
        <v>13</v>
      </c>
      <c r="E6874" s="4">
        <f t="shared" si="645"/>
        <v>9</v>
      </c>
      <c r="F6874" s="4">
        <f t="shared" si="646"/>
        <v>1</v>
      </c>
      <c r="G6874" s="4" t="str">
        <f t="shared" si="647"/>
        <v>Win</v>
      </c>
      <c r="H6874" s="4" t="str">
        <f t="shared" si="648"/>
        <v>Off</v>
      </c>
      <c r="I6874">
        <v>1127872598</v>
      </c>
      <c r="J6874" t="s">
        <v>26</v>
      </c>
      <c r="K6874">
        <v>17.920000000000002</v>
      </c>
      <c r="L6874">
        <v>19.687453999999999</v>
      </c>
      <c r="M6874">
        <v>1.4314819999999999</v>
      </c>
      <c r="N6874">
        <v>0.33597199999999999</v>
      </c>
    </row>
    <row r="6875" spans="1:14" x14ac:dyDescent="0.3">
      <c r="A6875" s="1">
        <v>43751.583333333336</v>
      </c>
      <c r="B6875" s="1">
        <v>43751.416666666664</v>
      </c>
      <c r="C6875" s="3">
        <f t="shared" si="643"/>
        <v>10</v>
      </c>
      <c r="D6875" s="3">
        <f t="shared" si="644"/>
        <v>13</v>
      </c>
      <c r="E6875" s="4">
        <f t="shared" si="645"/>
        <v>10</v>
      </c>
      <c r="F6875" s="4">
        <f t="shared" si="646"/>
        <v>1</v>
      </c>
      <c r="G6875" s="4" t="str">
        <f t="shared" si="647"/>
        <v>Win</v>
      </c>
      <c r="H6875" s="4" t="str">
        <f t="shared" si="648"/>
        <v>Off</v>
      </c>
      <c r="I6875">
        <v>1127872598</v>
      </c>
      <c r="J6875" t="s">
        <v>26</v>
      </c>
      <c r="K6875">
        <v>18.010000000000002</v>
      </c>
      <c r="L6875">
        <v>19.652318999999999</v>
      </c>
      <c r="M6875">
        <v>1.4301410000000001</v>
      </c>
      <c r="N6875">
        <v>0.21217800000000001</v>
      </c>
    </row>
    <row r="6876" spans="1:14" x14ac:dyDescent="0.3">
      <c r="A6876" s="1">
        <v>43751.625</v>
      </c>
      <c r="B6876" s="1">
        <v>43751.458333333336</v>
      </c>
      <c r="C6876" s="3">
        <f t="shared" si="643"/>
        <v>10</v>
      </c>
      <c r="D6876" s="3">
        <f t="shared" si="644"/>
        <v>13</v>
      </c>
      <c r="E6876" s="4">
        <f t="shared" si="645"/>
        <v>11</v>
      </c>
      <c r="F6876" s="4">
        <f t="shared" si="646"/>
        <v>1</v>
      </c>
      <c r="G6876" s="4" t="str">
        <f t="shared" si="647"/>
        <v>Win</v>
      </c>
      <c r="H6876" s="4" t="str">
        <f t="shared" si="648"/>
        <v>Off</v>
      </c>
      <c r="I6876">
        <v>1127872598</v>
      </c>
      <c r="J6876" t="s">
        <v>26</v>
      </c>
      <c r="K6876">
        <v>17.760000000000002</v>
      </c>
      <c r="L6876">
        <v>19.163547999999999</v>
      </c>
      <c r="M6876">
        <v>1.2270430000000001</v>
      </c>
      <c r="N6876">
        <v>0.176505</v>
      </c>
    </row>
    <row r="6877" spans="1:14" x14ac:dyDescent="0.3">
      <c r="A6877" s="1">
        <v>43751.666666666664</v>
      </c>
      <c r="B6877" s="1">
        <v>43751.5</v>
      </c>
      <c r="C6877" s="3">
        <f t="shared" si="643"/>
        <v>10</v>
      </c>
      <c r="D6877" s="3">
        <f t="shared" si="644"/>
        <v>13</v>
      </c>
      <c r="E6877" s="4">
        <f t="shared" si="645"/>
        <v>12</v>
      </c>
      <c r="F6877" s="4">
        <f t="shared" si="646"/>
        <v>1</v>
      </c>
      <c r="G6877" s="4" t="str">
        <f t="shared" si="647"/>
        <v>Win</v>
      </c>
      <c r="H6877" s="4" t="str">
        <f t="shared" si="648"/>
        <v>Off</v>
      </c>
      <c r="I6877">
        <v>1127872598</v>
      </c>
      <c r="J6877" t="s">
        <v>26</v>
      </c>
      <c r="K6877">
        <v>17.59</v>
      </c>
      <c r="L6877">
        <v>18.951581999999998</v>
      </c>
      <c r="M6877">
        <v>1.193157</v>
      </c>
      <c r="N6877">
        <v>0.16842499999999999</v>
      </c>
    </row>
    <row r="6878" spans="1:14" x14ac:dyDescent="0.3">
      <c r="A6878" s="1">
        <v>43751.708333333336</v>
      </c>
      <c r="B6878" s="1">
        <v>43751.541666666664</v>
      </c>
      <c r="C6878" s="3">
        <f t="shared" si="643"/>
        <v>10</v>
      </c>
      <c r="D6878" s="3">
        <f t="shared" si="644"/>
        <v>13</v>
      </c>
      <c r="E6878" s="4">
        <f t="shared" si="645"/>
        <v>13</v>
      </c>
      <c r="F6878" s="4">
        <f t="shared" si="646"/>
        <v>1</v>
      </c>
      <c r="G6878" s="4" t="str">
        <f t="shared" si="647"/>
        <v>Win</v>
      </c>
      <c r="H6878" s="4" t="str">
        <f t="shared" si="648"/>
        <v>Off</v>
      </c>
      <c r="I6878">
        <v>1127872598</v>
      </c>
      <c r="J6878" t="s">
        <v>26</v>
      </c>
      <c r="K6878">
        <v>17.41</v>
      </c>
      <c r="L6878">
        <v>18.825624999999999</v>
      </c>
      <c r="M6878">
        <v>1.2497560000000001</v>
      </c>
      <c r="N6878">
        <v>0.16586899999999999</v>
      </c>
    </row>
    <row r="6879" spans="1:14" x14ac:dyDescent="0.3">
      <c r="A6879" s="1">
        <v>43751.75</v>
      </c>
      <c r="B6879" s="1">
        <v>43751.583333333336</v>
      </c>
      <c r="C6879" s="3">
        <f t="shared" si="643"/>
        <v>10</v>
      </c>
      <c r="D6879" s="3">
        <f t="shared" si="644"/>
        <v>13</v>
      </c>
      <c r="E6879" s="4">
        <f t="shared" si="645"/>
        <v>14</v>
      </c>
      <c r="F6879" s="4">
        <f t="shared" si="646"/>
        <v>1</v>
      </c>
      <c r="G6879" s="4" t="str">
        <f t="shared" si="647"/>
        <v>Win</v>
      </c>
      <c r="H6879" s="4" t="str">
        <f t="shared" si="648"/>
        <v>Off</v>
      </c>
      <c r="I6879">
        <v>1127872598</v>
      </c>
      <c r="J6879" t="s">
        <v>26</v>
      </c>
      <c r="K6879">
        <v>17.170000000000002</v>
      </c>
      <c r="L6879">
        <v>18.535005999999999</v>
      </c>
      <c r="M6879">
        <v>1.178177</v>
      </c>
      <c r="N6879">
        <v>0.186829</v>
      </c>
    </row>
    <row r="6880" spans="1:14" x14ac:dyDescent="0.3">
      <c r="A6880" s="1">
        <v>43751.791666666664</v>
      </c>
      <c r="B6880" s="1">
        <v>43751.625</v>
      </c>
      <c r="C6880" s="3">
        <f t="shared" si="643"/>
        <v>10</v>
      </c>
      <c r="D6880" s="3">
        <f t="shared" si="644"/>
        <v>13</v>
      </c>
      <c r="E6880" s="4">
        <f t="shared" si="645"/>
        <v>15</v>
      </c>
      <c r="F6880" s="4">
        <f t="shared" si="646"/>
        <v>1</v>
      </c>
      <c r="G6880" s="4" t="str">
        <f t="shared" si="647"/>
        <v>Win</v>
      </c>
      <c r="H6880" s="4" t="str">
        <f t="shared" si="648"/>
        <v>Off</v>
      </c>
      <c r="I6880">
        <v>1127872598</v>
      </c>
      <c r="J6880" t="s">
        <v>26</v>
      </c>
      <c r="K6880">
        <v>17.25</v>
      </c>
      <c r="L6880">
        <v>18.609922999999998</v>
      </c>
      <c r="M6880">
        <v>1.1746620000000001</v>
      </c>
      <c r="N6880">
        <v>0.18526100000000001</v>
      </c>
    </row>
    <row r="6881" spans="1:14" x14ac:dyDescent="0.3">
      <c r="A6881" s="1">
        <v>43751.833333333336</v>
      </c>
      <c r="B6881" s="1">
        <v>43751.666666666664</v>
      </c>
      <c r="C6881" s="3">
        <f t="shared" si="643"/>
        <v>10</v>
      </c>
      <c r="D6881" s="3">
        <f t="shared" si="644"/>
        <v>13</v>
      </c>
      <c r="E6881" s="4">
        <f t="shared" si="645"/>
        <v>16</v>
      </c>
      <c r="F6881" s="4">
        <f t="shared" si="646"/>
        <v>1</v>
      </c>
      <c r="G6881" s="4" t="str">
        <f t="shared" si="647"/>
        <v>Win</v>
      </c>
      <c r="H6881" s="4" t="str">
        <f t="shared" si="648"/>
        <v>Off</v>
      </c>
      <c r="I6881">
        <v>1127872598</v>
      </c>
      <c r="J6881" t="s">
        <v>26</v>
      </c>
      <c r="K6881">
        <v>17.989999999999998</v>
      </c>
      <c r="L6881">
        <v>19.329093</v>
      </c>
      <c r="M6881">
        <v>1.235482</v>
      </c>
      <c r="N6881">
        <v>0.10361099999999999</v>
      </c>
    </row>
    <row r="6882" spans="1:14" x14ac:dyDescent="0.3">
      <c r="A6882" s="1">
        <v>43751.875</v>
      </c>
      <c r="B6882" s="1">
        <v>43751.708333333336</v>
      </c>
      <c r="C6882" s="3">
        <f t="shared" si="643"/>
        <v>10</v>
      </c>
      <c r="D6882" s="3">
        <f t="shared" si="644"/>
        <v>13</v>
      </c>
      <c r="E6882" s="4">
        <f t="shared" si="645"/>
        <v>17</v>
      </c>
      <c r="F6882" s="4">
        <f t="shared" si="646"/>
        <v>1</v>
      </c>
      <c r="G6882" s="4" t="str">
        <f t="shared" si="647"/>
        <v>Win</v>
      </c>
      <c r="H6882" s="4" t="str">
        <f t="shared" si="648"/>
        <v>Off</v>
      </c>
      <c r="I6882">
        <v>1127872598</v>
      </c>
      <c r="J6882" t="s">
        <v>26</v>
      </c>
      <c r="K6882">
        <v>18.93</v>
      </c>
      <c r="L6882">
        <v>19.990061000000001</v>
      </c>
      <c r="M6882">
        <v>0.90049299999999999</v>
      </c>
      <c r="N6882">
        <v>0.15956799999999999</v>
      </c>
    </row>
    <row r="6883" spans="1:14" x14ac:dyDescent="0.3">
      <c r="A6883" s="1">
        <v>43751.916666666664</v>
      </c>
      <c r="B6883" s="1">
        <v>43751.75</v>
      </c>
      <c r="C6883" s="3">
        <f t="shared" si="643"/>
        <v>10</v>
      </c>
      <c r="D6883" s="3">
        <f t="shared" si="644"/>
        <v>13</v>
      </c>
      <c r="E6883" s="4">
        <f t="shared" si="645"/>
        <v>18</v>
      </c>
      <c r="F6883" s="4">
        <f t="shared" si="646"/>
        <v>1</v>
      </c>
      <c r="G6883" s="4" t="str">
        <f t="shared" si="647"/>
        <v>Win</v>
      </c>
      <c r="H6883" s="4" t="str">
        <f t="shared" si="648"/>
        <v>Off</v>
      </c>
      <c r="I6883">
        <v>1127872598</v>
      </c>
      <c r="J6883" t="s">
        <v>26</v>
      </c>
      <c r="K6883">
        <v>22.49</v>
      </c>
      <c r="L6883">
        <v>22.996224000000002</v>
      </c>
      <c r="M6883">
        <v>0.61095500000000003</v>
      </c>
      <c r="N6883">
        <v>-0.104731</v>
      </c>
    </row>
    <row r="6884" spans="1:14" x14ac:dyDescent="0.3">
      <c r="A6884" s="1">
        <v>43751.958333333336</v>
      </c>
      <c r="B6884" s="1">
        <v>43751.791666666664</v>
      </c>
      <c r="C6884" s="3">
        <f t="shared" si="643"/>
        <v>10</v>
      </c>
      <c r="D6884" s="3">
        <f t="shared" si="644"/>
        <v>13</v>
      </c>
      <c r="E6884" s="4">
        <f t="shared" si="645"/>
        <v>19</v>
      </c>
      <c r="F6884" s="4">
        <f t="shared" si="646"/>
        <v>1</v>
      </c>
      <c r="G6884" s="4" t="str">
        <f t="shared" si="647"/>
        <v>Win</v>
      </c>
      <c r="H6884" s="4" t="str">
        <f t="shared" si="648"/>
        <v>Off</v>
      </c>
      <c r="I6884">
        <v>1127872598</v>
      </c>
      <c r="J6884" t="s">
        <v>26</v>
      </c>
      <c r="K6884">
        <v>26.47</v>
      </c>
      <c r="L6884">
        <v>27.006004000000001</v>
      </c>
      <c r="M6884">
        <v>0.548709</v>
      </c>
      <c r="N6884">
        <v>-1.2704999999999999E-2</v>
      </c>
    </row>
    <row r="6885" spans="1:14" x14ac:dyDescent="0.3">
      <c r="A6885" s="1">
        <v>43752</v>
      </c>
      <c r="B6885" s="1">
        <v>43751.833333333336</v>
      </c>
      <c r="C6885" s="3">
        <f t="shared" si="643"/>
        <v>10</v>
      </c>
      <c r="D6885" s="3">
        <f t="shared" si="644"/>
        <v>13</v>
      </c>
      <c r="E6885" s="4">
        <f t="shared" si="645"/>
        <v>20</v>
      </c>
      <c r="F6885" s="4">
        <f t="shared" si="646"/>
        <v>1</v>
      </c>
      <c r="G6885" s="4" t="str">
        <f t="shared" si="647"/>
        <v>Win</v>
      </c>
      <c r="H6885" s="4" t="str">
        <f t="shared" si="648"/>
        <v>Off</v>
      </c>
      <c r="I6885">
        <v>1127872598</v>
      </c>
      <c r="J6885" t="s">
        <v>26</v>
      </c>
      <c r="K6885">
        <v>22.43</v>
      </c>
      <c r="L6885">
        <v>23.177634999999999</v>
      </c>
      <c r="M6885">
        <v>0.52134999999999998</v>
      </c>
      <c r="N6885">
        <v>0.22628499999999999</v>
      </c>
    </row>
    <row r="6886" spans="1:14" x14ac:dyDescent="0.3">
      <c r="A6886" s="1">
        <v>43752.041666666664</v>
      </c>
      <c r="B6886" s="1">
        <v>43751.875</v>
      </c>
      <c r="C6886" s="3">
        <f t="shared" si="643"/>
        <v>10</v>
      </c>
      <c r="D6886" s="3">
        <f t="shared" si="644"/>
        <v>13</v>
      </c>
      <c r="E6886" s="4">
        <f t="shared" si="645"/>
        <v>21</v>
      </c>
      <c r="F6886" s="4">
        <f t="shared" si="646"/>
        <v>1</v>
      </c>
      <c r="G6886" s="4" t="str">
        <f t="shared" si="647"/>
        <v>Win</v>
      </c>
      <c r="H6886" s="4" t="str">
        <f t="shared" si="648"/>
        <v>Off</v>
      </c>
      <c r="I6886">
        <v>1127872598</v>
      </c>
      <c r="J6886" t="s">
        <v>26</v>
      </c>
      <c r="K6886">
        <v>20.53</v>
      </c>
      <c r="L6886">
        <v>21.654123999999999</v>
      </c>
      <c r="M6886">
        <v>0.94217700000000004</v>
      </c>
      <c r="N6886">
        <v>0.181947</v>
      </c>
    </row>
    <row r="6887" spans="1:14" x14ac:dyDescent="0.3">
      <c r="A6887" s="1">
        <v>43752.083333333336</v>
      </c>
      <c r="B6887" s="1">
        <v>43751.916666666664</v>
      </c>
      <c r="C6887" s="3">
        <f t="shared" si="643"/>
        <v>10</v>
      </c>
      <c r="D6887" s="3">
        <f t="shared" si="644"/>
        <v>13</v>
      </c>
      <c r="E6887" s="4">
        <f t="shared" si="645"/>
        <v>22</v>
      </c>
      <c r="F6887" s="4">
        <f t="shared" si="646"/>
        <v>1</v>
      </c>
      <c r="G6887" s="4" t="str">
        <f t="shared" si="647"/>
        <v>Win</v>
      </c>
      <c r="H6887" s="4" t="str">
        <f t="shared" si="648"/>
        <v>Off</v>
      </c>
      <c r="I6887">
        <v>1127872598</v>
      </c>
      <c r="J6887" t="s">
        <v>26</v>
      </c>
      <c r="K6887">
        <v>18.41</v>
      </c>
      <c r="L6887">
        <v>19.652505000000001</v>
      </c>
      <c r="M6887">
        <v>0.93744899999999998</v>
      </c>
      <c r="N6887">
        <v>0.30505599999999999</v>
      </c>
    </row>
    <row r="6888" spans="1:14" x14ac:dyDescent="0.3">
      <c r="A6888" s="1">
        <v>43752.125</v>
      </c>
      <c r="B6888" s="1">
        <v>43751.958333333336</v>
      </c>
      <c r="C6888" s="3">
        <f t="shared" si="643"/>
        <v>10</v>
      </c>
      <c r="D6888" s="3">
        <f t="shared" si="644"/>
        <v>13</v>
      </c>
      <c r="E6888" s="4">
        <f t="shared" si="645"/>
        <v>23</v>
      </c>
      <c r="F6888" s="4">
        <f t="shared" si="646"/>
        <v>1</v>
      </c>
      <c r="G6888" s="4" t="str">
        <f t="shared" si="647"/>
        <v>Win</v>
      </c>
      <c r="H6888" s="4" t="str">
        <f t="shared" si="648"/>
        <v>Off</v>
      </c>
      <c r="I6888">
        <v>1127872598</v>
      </c>
      <c r="J6888" t="s">
        <v>26</v>
      </c>
      <c r="K6888">
        <v>15.81</v>
      </c>
      <c r="L6888">
        <v>16.716850999999998</v>
      </c>
      <c r="M6888">
        <v>0.60234399999999999</v>
      </c>
      <c r="N6888">
        <v>0.30450700000000003</v>
      </c>
    </row>
    <row r="6889" spans="1:14" x14ac:dyDescent="0.3">
      <c r="A6889" s="1">
        <v>43752.166666666664</v>
      </c>
      <c r="B6889" s="1">
        <v>43752</v>
      </c>
      <c r="C6889" s="3">
        <f t="shared" si="643"/>
        <v>10</v>
      </c>
      <c r="D6889" s="3">
        <f t="shared" si="644"/>
        <v>14</v>
      </c>
      <c r="E6889" s="4">
        <f t="shared" si="645"/>
        <v>0</v>
      </c>
      <c r="F6889" s="4">
        <f t="shared" si="646"/>
        <v>2</v>
      </c>
      <c r="G6889" s="4" t="str">
        <f t="shared" si="647"/>
        <v>Win</v>
      </c>
      <c r="H6889" s="4" t="str">
        <f t="shared" si="648"/>
        <v>Off</v>
      </c>
      <c r="I6889">
        <v>1127872598</v>
      </c>
      <c r="J6889" t="s">
        <v>26</v>
      </c>
      <c r="K6889">
        <v>16.14</v>
      </c>
      <c r="L6889">
        <v>17.048128999999999</v>
      </c>
      <c r="M6889">
        <v>0.56404399999999999</v>
      </c>
      <c r="N6889">
        <v>0.34408499999999997</v>
      </c>
    </row>
    <row r="6890" spans="1:14" x14ac:dyDescent="0.3">
      <c r="A6890" s="1">
        <v>43752.208333333336</v>
      </c>
      <c r="B6890" s="1">
        <v>43752.041666666664</v>
      </c>
      <c r="C6890" s="3">
        <f t="shared" si="643"/>
        <v>10</v>
      </c>
      <c r="D6890" s="3">
        <f t="shared" si="644"/>
        <v>14</v>
      </c>
      <c r="E6890" s="4">
        <f t="shared" si="645"/>
        <v>1</v>
      </c>
      <c r="F6890" s="4">
        <f t="shared" si="646"/>
        <v>2</v>
      </c>
      <c r="G6890" s="4" t="str">
        <f t="shared" si="647"/>
        <v>Win</v>
      </c>
      <c r="H6890" s="4" t="str">
        <f t="shared" si="648"/>
        <v>Off</v>
      </c>
      <c r="I6890">
        <v>1127872598</v>
      </c>
      <c r="J6890" t="s">
        <v>26</v>
      </c>
      <c r="K6890">
        <v>15.51</v>
      </c>
      <c r="L6890">
        <v>16.463273000000001</v>
      </c>
      <c r="M6890">
        <v>0.56662299999999999</v>
      </c>
      <c r="N6890">
        <v>0.38664999999999999</v>
      </c>
    </row>
    <row r="6891" spans="1:14" x14ac:dyDescent="0.3">
      <c r="A6891" s="1">
        <v>43752.25</v>
      </c>
      <c r="B6891" s="1">
        <v>43752.083333333336</v>
      </c>
      <c r="C6891" s="3">
        <f t="shared" si="643"/>
        <v>10</v>
      </c>
      <c r="D6891" s="3">
        <f t="shared" si="644"/>
        <v>14</v>
      </c>
      <c r="E6891" s="4">
        <f t="shared" si="645"/>
        <v>2</v>
      </c>
      <c r="F6891" s="4">
        <f t="shared" si="646"/>
        <v>2</v>
      </c>
      <c r="G6891" s="4" t="str">
        <f t="shared" si="647"/>
        <v>Win</v>
      </c>
      <c r="H6891" s="4" t="str">
        <f t="shared" si="648"/>
        <v>Off</v>
      </c>
      <c r="I6891">
        <v>1127872598</v>
      </c>
      <c r="J6891" t="s">
        <v>26</v>
      </c>
      <c r="K6891">
        <v>15.32</v>
      </c>
      <c r="L6891">
        <v>16.349743</v>
      </c>
      <c r="M6891">
        <v>0.60917500000000002</v>
      </c>
      <c r="N6891">
        <v>0.420568</v>
      </c>
    </row>
    <row r="6892" spans="1:14" x14ac:dyDescent="0.3">
      <c r="A6892" s="1">
        <v>43752.291666666664</v>
      </c>
      <c r="B6892" s="1">
        <v>43752.125</v>
      </c>
      <c r="C6892" s="3">
        <f t="shared" si="643"/>
        <v>10</v>
      </c>
      <c r="D6892" s="3">
        <f t="shared" si="644"/>
        <v>14</v>
      </c>
      <c r="E6892" s="4">
        <f t="shared" si="645"/>
        <v>3</v>
      </c>
      <c r="F6892" s="4">
        <f t="shared" si="646"/>
        <v>2</v>
      </c>
      <c r="G6892" s="4" t="str">
        <f t="shared" si="647"/>
        <v>Win</v>
      </c>
      <c r="H6892" s="4" t="str">
        <f t="shared" si="648"/>
        <v>Off</v>
      </c>
      <c r="I6892">
        <v>1127872598</v>
      </c>
      <c r="J6892" t="s">
        <v>26</v>
      </c>
      <c r="K6892">
        <v>15.69</v>
      </c>
      <c r="L6892">
        <v>16.900205</v>
      </c>
      <c r="M6892">
        <v>0.75860300000000003</v>
      </c>
      <c r="N6892">
        <v>0.451602</v>
      </c>
    </row>
    <row r="6893" spans="1:14" x14ac:dyDescent="0.3">
      <c r="A6893" s="1">
        <v>43752.333333333336</v>
      </c>
      <c r="B6893" s="1">
        <v>43752.166666666664</v>
      </c>
      <c r="C6893" s="3">
        <f t="shared" si="643"/>
        <v>10</v>
      </c>
      <c r="D6893" s="3">
        <f t="shared" si="644"/>
        <v>14</v>
      </c>
      <c r="E6893" s="4">
        <f t="shared" si="645"/>
        <v>4</v>
      </c>
      <c r="F6893" s="4">
        <f t="shared" si="646"/>
        <v>2</v>
      </c>
      <c r="G6893" s="4" t="str">
        <f t="shared" si="647"/>
        <v>Win</v>
      </c>
      <c r="H6893" s="4" t="str">
        <f t="shared" si="648"/>
        <v>Off</v>
      </c>
      <c r="I6893">
        <v>1127872598</v>
      </c>
      <c r="J6893" t="s">
        <v>26</v>
      </c>
      <c r="K6893">
        <v>16.059999999999999</v>
      </c>
      <c r="L6893">
        <v>17.309925</v>
      </c>
      <c r="M6893">
        <v>0.77157500000000001</v>
      </c>
      <c r="N6893">
        <v>0.47835</v>
      </c>
    </row>
    <row r="6894" spans="1:14" x14ac:dyDescent="0.3">
      <c r="A6894" s="1">
        <v>43752.375</v>
      </c>
      <c r="B6894" s="1">
        <v>43752.208333333336</v>
      </c>
      <c r="C6894" s="3">
        <f t="shared" si="643"/>
        <v>10</v>
      </c>
      <c r="D6894" s="3">
        <f t="shared" si="644"/>
        <v>14</v>
      </c>
      <c r="E6894" s="4">
        <f t="shared" si="645"/>
        <v>5</v>
      </c>
      <c r="F6894" s="4">
        <f t="shared" si="646"/>
        <v>2</v>
      </c>
      <c r="G6894" s="4" t="str">
        <f t="shared" si="647"/>
        <v>Win</v>
      </c>
      <c r="H6894" s="4" t="str">
        <f t="shared" si="648"/>
        <v>Off</v>
      </c>
      <c r="I6894">
        <v>1127872598</v>
      </c>
      <c r="J6894" t="s">
        <v>26</v>
      </c>
      <c r="K6894">
        <v>17.88</v>
      </c>
      <c r="L6894">
        <v>19.680996</v>
      </c>
      <c r="M6894">
        <v>1.2395370000000001</v>
      </c>
      <c r="N6894">
        <v>0.56145900000000004</v>
      </c>
    </row>
    <row r="6895" spans="1:14" x14ac:dyDescent="0.3">
      <c r="A6895" s="1">
        <v>43752.416666666664</v>
      </c>
      <c r="B6895" s="1">
        <v>43752.25</v>
      </c>
      <c r="C6895" s="3">
        <f t="shared" si="643"/>
        <v>10</v>
      </c>
      <c r="D6895" s="3">
        <f t="shared" si="644"/>
        <v>14</v>
      </c>
      <c r="E6895" s="4">
        <f t="shared" si="645"/>
        <v>6</v>
      </c>
      <c r="F6895" s="4">
        <f t="shared" si="646"/>
        <v>2</v>
      </c>
      <c r="G6895" s="4" t="str">
        <f t="shared" si="647"/>
        <v>Win</v>
      </c>
      <c r="H6895" s="4" t="str">
        <f t="shared" si="648"/>
        <v>Off</v>
      </c>
      <c r="I6895">
        <v>1127872598</v>
      </c>
      <c r="J6895" t="s">
        <v>26</v>
      </c>
      <c r="K6895">
        <v>22.97</v>
      </c>
      <c r="L6895">
        <v>25.215851000000001</v>
      </c>
      <c r="M6895">
        <v>1.4706170000000001</v>
      </c>
      <c r="N6895">
        <v>0.77523399999999998</v>
      </c>
    </row>
    <row r="6896" spans="1:14" x14ac:dyDescent="0.3">
      <c r="A6896" s="1">
        <v>43752.458333333336</v>
      </c>
      <c r="B6896" s="1">
        <v>43752.291666666664</v>
      </c>
      <c r="C6896" s="3">
        <f t="shared" si="643"/>
        <v>10</v>
      </c>
      <c r="D6896" s="3">
        <f t="shared" si="644"/>
        <v>14</v>
      </c>
      <c r="E6896" s="4">
        <f t="shared" si="645"/>
        <v>7</v>
      </c>
      <c r="F6896" s="4">
        <f t="shared" si="646"/>
        <v>2</v>
      </c>
      <c r="G6896" s="4" t="str">
        <f t="shared" si="647"/>
        <v>Win</v>
      </c>
      <c r="H6896" s="4" t="str">
        <f t="shared" si="648"/>
        <v>Off</v>
      </c>
      <c r="I6896">
        <v>1127872598</v>
      </c>
      <c r="J6896" t="s">
        <v>26</v>
      </c>
      <c r="K6896">
        <v>24.38</v>
      </c>
      <c r="L6896">
        <v>26.656665</v>
      </c>
      <c r="M6896">
        <v>1.5185340000000001</v>
      </c>
      <c r="N6896">
        <v>0.758131</v>
      </c>
    </row>
    <row r="6897" spans="1:14" x14ac:dyDescent="0.3">
      <c r="A6897" s="1">
        <v>43752.5</v>
      </c>
      <c r="B6897" s="1">
        <v>43752.333333333336</v>
      </c>
      <c r="C6897" s="3">
        <f t="shared" si="643"/>
        <v>10</v>
      </c>
      <c r="D6897" s="3">
        <f t="shared" si="644"/>
        <v>14</v>
      </c>
      <c r="E6897" s="4">
        <f t="shared" si="645"/>
        <v>8</v>
      </c>
      <c r="F6897" s="4">
        <f t="shared" si="646"/>
        <v>2</v>
      </c>
      <c r="G6897" s="4" t="str">
        <f t="shared" si="647"/>
        <v>Win</v>
      </c>
      <c r="H6897" s="4" t="str">
        <f t="shared" si="648"/>
        <v>On</v>
      </c>
      <c r="I6897">
        <v>1127872598</v>
      </c>
      <c r="J6897" t="s">
        <v>26</v>
      </c>
      <c r="K6897">
        <v>25.14</v>
      </c>
      <c r="L6897">
        <v>27.020021</v>
      </c>
      <c r="M6897">
        <v>1.2349030000000001</v>
      </c>
      <c r="N6897">
        <v>0.64511799999999997</v>
      </c>
    </row>
    <row r="6898" spans="1:14" x14ac:dyDescent="0.3">
      <c r="A6898" s="1">
        <v>43752.541666666664</v>
      </c>
      <c r="B6898" s="1">
        <v>43752.375</v>
      </c>
      <c r="C6898" s="3">
        <f t="shared" si="643"/>
        <v>10</v>
      </c>
      <c r="D6898" s="3">
        <f t="shared" si="644"/>
        <v>14</v>
      </c>
      <c r="E6898" s="4">
        <f t="shared" si="645"/>
        <v>9</v>
      </c>
      <c r="F6898" s="4">
        <f t="shared" si="646"/>
        <v>2</v>
      </c>
      <c r="G6898" s="4" t="str">
        <f t="shared" si="647"/>
        <v>Win</v>
      </c>
      <c r="H6898" s="4" t="str">
        <f t="shared" si="648"/>
        <v>On</v>
      </c>
      <c r="I6898">
        <v>1127872598</v>
      </c>
      <c r="J6898" t="s">
        <v>26</v>
      </c>
      <c r="K6898">
        <v>24.95</v>
      </c>
      <c r="L6898">
        <v>27.223103999999999</v>
      </c>
      <c r="M6898">
        <v>1.7523040000000001</v>
      </c>
      <c r="N6898">
        <v>0.52080000000000004</v>
      </c>
    </row>
    <row r="6899" spans="1:14" x14ac:dyDescent="0.3">
      <c r="A6899" s="1">
        <v>43752.583333333336</v>
      </c>
      <c r="B6899" s="1">
        <v>43752.416666666664</v>
      </c>
      <c r="C6899" s="3">
        <f t="shared" si="643"/>
        <v>10</v>
      </c>
      <c r="D6899" s="3">
        <f t="shared" si="644"/>
        <v>14</v>
      </c>
      <c r="E6899" s="4">
        <f t="shared" si="645"/>
        <v>10</v>
      </c>
      <c r="F6899" s="4">
        <f t="shared" si="646"/>
        <v>2</v>
      </c>
      <c r="G6899" s="4" t="str">
        <f t="shared" si="647"/>
        <v>Win</v>
      </c>
      <c r="H6899" s="4" t="str">
        <f t="shared" si="648"/>
        <v>On</v>
      </c>
      <c r="I6899">
        <v>1127872598</v>
      </c>
      <c r="J6899" t="s">
        <v>26</v>
      </c>
      <c r="K6899">
        <v>24.43</v>
      </c>
      <c r="L6899">
        <v>26.710484000000001</v>
      </c>
      <c r="M6899">
        <v>1.900366</v>
      </c>
      <c r="N6899">
        <v>0.38011800000000001</v>
      </c>
    </row>
    <row r="6900" spans="1:14" x14ac:dyDescent="0.3">
      <c r="A6900" s="1">
        <v>43752.625</v>
      </c>
      <c r="B6900" s="1">
        <v>43752.458333333336</v>
      </c>
      <c r="C6900" s="3">
        <f t="shared" si="643"/>
        <v>10</v>
      </c>
      <c r="D6900" s="3">
        <f t="shared" si="644"/>
        <v>14</v>
      </c>
      <c r="E6900" s="4">
        <f t="shared" si="645"/>
        <v>11</v>
      </c>
      <c r="F6900" s="4">
        <f t="shared" si="646"/>
        <v>2</v>
      </c>
      <c r="G6900" s="4" t="str">
        <f t="shared" si="647"/>
        <v>Win</v>
      </c>
      <c r="H6900" s="4" t="str">
        <f t="shared" si="648"/>
        <v>On</v>
      </c>
      <c r="I6900">
        <v>1127872598</v>
      </c>
      <c r="J6900" t="s">
        <v>26</v>
      </c>
      <c r="K6900">
        <v>23.71</v>
      </c>
      <c r="L6900">
        <v>25.485216999999999</v>
      </c>
      <c r="M6900">
        <v>1.43255</v>
      </c>
      <c r="N6900">
        <v>0.342667</v>
      </c>
    </row>
    <row r="6901" spans="1:14" x14ac:dyDescent="0.3">
      <c r="A6901" s="1">
        <v>43752.666666666664</v>
      </c>
      <c r="B6901" s="1">
        <v>43752.5</v>
      </c>
      <c r="C6901" s="3">
        <f t="shared" si="643"/>
        <v>10</v>
      </c>
      <c r="D6901" s="3">
        <f t="shared" si="644"/>
        <v>14</v>
      </c>
      <c r="E6901" s="4">
        <f t="shared" si="645"/>
        <v>12</v>
      </c>
      <c r="F6901" s="4">
        <f t="shared" si="646"/>
        <v>2</v>
      </c>
      <c r="G6901" s="4" t="str">
        <f t="shared" si="647"/>
        <v>Win</v>
      </c>
      <c r="H6901" s="4" t="str">
        <f t="shared" si="648"/>
        <v>On</v>
      </c>
      <c r="I6901">
        <v>1127872598</v>
      </c>
      <c r="J6901" t="s">
        <v>26</v>
      </c>
      <c r="K6901">
        <v>23.12</v>
      </c>
      <c r="L6901">
        <v>24.789249000000002</v>
      </c>
      <c r="M6901">
        <v>1.3686100000000001</v>
      </c>
      <c r="N6901">
        <v>0.30063899999999999</v>
      </c>
    </row>
    <row r="6902" spans="1:14" x14ac:dyDescent="0.3">
      <c r="A6902" s="1">
        <v>43752.708333333336</v>
      </c>
      <c r="B6902" s="1">
        <v>43752.541666666664</v>
      </c>
      <c r="C6902" s="3">
        <f t="shared" si="643"/>
        <v>10</v>
      </c>
      <c r="D6902" s="3">
        <f t="shared" si="644"/>
        <v>14</v>
      </c>
      <c r="E6902" s="4">
        <f t="shared" si="645"/>
        <v>13</v>
      </c>
      <c r="F6902" s="4">
        <f t="shared" si="646"/>
        <v>2</v>
      </c>
      <c r="G6902" s="4" t="str">
        <f t="shared" si="647"/>
        <v>Win</v>
      </c>
      <c r="H6902" s="4" t="str">
        <f t="shared" si="648"/>
        <v>Off</v>
      </c>
      <c r="I6902">
        <v>1127872598</v>
      </c>
      <c r="J6902" t="s">
        <v>26</v>
      </c>
      <c r="K6902">
        <v>22.29</v>
      </c>
      <c r="L6902">
        <v>23.763967999999998</v>
      </c>
      <c r="M6902">
        <v>1.2308589999999999</v>
      </c>
      <c r="N6902">
        <v>0.24310899999999999</v>
      </c>
    </row>
    <row r="6903" spans="1:14" x14ac:dyDescent="0.3">
      <c r="A6903" s="1">
        <v>43752.75</v>
      </c>
      <c r="B6903" s="1">
        <v>43752.583333333336</v>
      </c>
      <c r="C6903" s="3">
        <f t="shared" si="643"/>
        <v>10</v>
      </c>
      <c r="D6903" s="3">
        <f t="shared" si="644"/>
        <v>14</v>
      </c>
      <c r="E6903" s="4">
        <f t="shared" si="645"/>
        <v>14</v>
      </c>
      <c r="F6903" s="4">
        <f t="shared" si="646"/>
        <v>2</v>
      </c>
      <c r="G6903" s="4" t="str">
        <f t="shared" si="647"/>
        <v>Win</v>
      </c>
      <c r="H6903" s="4" t="str">
        <f t="shared" si="648"/>
        <v>Off</v>
      </c>
      <c r="I6903">
        <v>1127872598</v>
      </c>
      <c r="J6903" t="s">
        <v>26</v>
      </c>
      <c r="K6903">
        <v>22.78</v>
      </c>
      <c r="L6903">
        <v>24.206534999999999</v>
      </c>
      <c r="M6903">
        <v>1.1727639999999999</v>
      </c>
      <c r="N6903">
        <v>0.25377100000000002</v>
      </c>
    </row>
    <row r="6904" spans="1:14" x14ac:dyDescent="0.3">
      <c r="A6904" s="1">
        <v>43752.791666666664</v>
      </c>
      <c r="B6904" s="1">
        <v>43752.625</v>
      </c>
      <c r="C6904" s="3">
        <f t="shared" si="643"/>
        <v>10</v>
      </c>
      <c r="D6904" s="3">
        <f t="shared" si="644"/>
        <v>14</v>
      </c>
      <c r="E6904" s="4">
        <f t="shared" si="645"/>
        <v>15</v>
      </c>
      <c r="F6904" s="4">
        <f t="shared" si="646"/>
        <v>2</v>
      </c>
      <c r="G6904" s="4" t="str">
        <f t="shared" si="647"/>
        <v>Win</v>
      </c>
      <c r="H6904" s="4" t="str">
        <f t="shared" si="648"/>
        <v>Off</v>
      </c>
      <c r="I6904">
        <v>1127872598</v>
      </c>
      <c r="J6904" t="s">
        <v>26</v>
      </c>
      <c r="K6904">
        <v>22.74</v>
      </c>
      <c r="L6904">
        <v>23.819785</v>
      </c>
      <c r="M6904">
        <v>0.86789899999999998</v>
      </c>
      <c r="N6904">
        <v>0.21188599999999999</v>
      </c>
    </row>
    <row r="6905" spans="1:14" x14ac:dyDescent="0.3">
      <c r="A6905" s="1">
        <v>43752.833333333336</v>
      </c>
      <c r="B6905" s="1">
        <v>43752.666666666664</v>
      </c>
      <c r="C6905" s="3">
        <f t="shared" si="643"/>
        <v>10</v>
      </c>
      <c r="D6905" s="3">
        <f t="shared" si="644"/>
        <v>14</v>
      </c>
      <c r="E6905" s="4">
        <f t="shared" si="645"/>
        <v>16</v>
      </c>
      <c r="F6905" s="4">
        <f t="shared" si="646"/>
        <v>2</v>
      </c>
      <c r="G6905" s="4" t="str">
        <f t="shared" si="647"/>
        <v>Win</v>
      </c>
      <c r="H6905" s="4" t="str">
        <f t="shared" si="648"/>
        <v>Off</v>
      </c>
      <c r="I6905">
        <v>1127872598</v>
      </c>
      <c r="J6905" t="s">
        <v>26</v>
      </c>
      <c r="K6905">
        <v>23.87</v>
      </c>
      <c r="L6905">
        <v>24.790400000000002</v>
      </c>
      <c r="M6905">
        <v>0.79651000000000005</v>
      </c>
      <c r="N6905">
        <v>0.12389</v>
      </c>
    </row>
    <row r="6906" spans="1:14" x14ac:dyDescent="0.3">
      <c r="A6906" s="1">
        <v>43752.875</v>
      </c>
      <c r="B6906" s="1">
        <v>43752.708333333336</v>
      </c>
      <c r="C6906" s="3">
        <f t="shared" si="643"/>
        <v>10</v>
      </c>
      <c r="D6906" s="3">
        <f t="shared" si="644"/>
        <v>14</v>
      </c>
      <c r="E6906" s="4">
        <f t="shared" si="645"/>
        <v>17</v>
      </c>
      <c r="F6906" s="4">
        <f t="shared" si="646"/>
        <v>2</v>
      </c>
      <c r="G6906" s="4" t="str">
        <f t="shared" si="647"/>
        <v>Win</v>
      </c>
      <c r="H6906" s="4" t="str">
        <f t="shared" si="648"/>
        <v>On</v>
      </c>
      <c r="I6906">
        <v>1127872598</v>
      </c>
      <c r="J6906" t="s">
        <v>26</v>
      </c>
      <c r="K6906">
        <v>24.48</v>
      </c>
      <c r="L6906">
        <v>25.204038000000001</v>
      </c>
      <c r="M6906">
        <v>0.61186399999999996</v>
      </c>
      <c r="N6906">
        <v>0.112174</v>
      </c>
    </row>
    <row r="6907" spans="1:14" x14ac:dyDescent="0.3">
      <c r="A6907" s="1">
        <v>43752.916666666664</v>
      </c>
      <c r="B6907" s="1">
        <v>43752.75</v>
      </c>
      <c r="C6907" s="3">
        <f t="shared" si="643"/>
        <v>10</v>
      </c>
      <c r="D6907" s="3">
        <f t="shared" si="644"/>
        <v>14</v>
      </c>
      <c r="E6907" s="4">
        <f t="shared" si="645"/>
        <v>18</v>
      </c>
      <c r="F6907" s="4">
        <f t="shared" si="646"/>
        <v>2</v>
      </c>
      <c r="G6907" s="4" t="str">
        <f t="shared" si="647"/>
        <v>Win</v>
      </c>
      <c r="H6907" s="4" t="str">
        <f t="shared" si="648"/>
        <v>On</v>
      </c>
      <c r="I6907">
        <v>1127872598</v>
      </c>
      <c r="J6907" t="s">
        <v>26</v>
      </c>
      <c r="K6907">
        <v>28.43</v>
      </c>
      <c r="L6907">
        <v>29.221029000000001</v>
      </c>
      <c r="M6907">
        <v>1.035426</v>
      </c>
      <c r="N6907">
        <v>-0.244397</v>
      </c>
    </row>
    <row r="6908" spans="1:14" x14ac:dyDescent="0.3">
      <c r="A6908" s="1">
        <v>43752.958333333336</v>
      </c>
      <c r="B6908" s="1">
        <v>43752.791666666664</v>
      </c>
      <c r="C6908" s="3">
        <f t="shared" si="643"/>
        <v>10</v>
      </c>
      <c r="D6908" s="3">
        <f t="shared" si="644"/>
        <v>14</v>
      </c>
      <c r="E6908" s="4">
        <f t="shared" si="645"/>
        <v>19</v>
      </c>
      <c r="F6908" s="4">
        <f t="shared" si="646"/>
        <v>2</v>
      </c>
      <c r="G6908" s="4" t="str">
        <f t="shared" si="647"/>
        <v>Win</v>
      </c>
      <c r="H6908" s="4" t="str">
        <f t="shared" si="648"/>
        <v>On</v>
      </c>
      <c r="I6908">
        <v>1127872598</v>
      </c>
      <c r="J6908" t="s">
        <v>26</v>
      </c>
      <c r="K6908">
        <v>33.69</v>
      </c>
      <c r="L6908">
        <v>35.573977999999997</v>
      </c>
      <c r="M6908">
        <v>2.0501619999999998</v>
      </c>
      <c r="N6908">
        <v>-0.166184</v>
      </c>
    </row>
    <row r="6909" spans="1:14" x14ac:dyDescent="0.3">
      <c r="A6909" s="1">
        <v>43753</v>
      </c>
      <c r="B6909" s="1">
        <v>43752.833333333336</v>
      </c>
      <c r="C6909" s="3">
        <f t="shared" si="643"/>
        <v>10</v>
      </c>
      <c r="D6909" s="3">
        <f t="shared" si="644"/>
        <v>14</v>
      </c>
      <c r="E6909" s="4">
        <f t="shared" si="645"/>
        <v>20</v>
      </c>
      <c r="F6909" s="4">
        <f t="shared" si="646"/>
        <v>2</v>
      </c>
      <c r="G6909" s="4" t="str">
        <f t="shared" si="647"/>
        <v>Win</v>
      </c>
      <c r="H6909" s="4" t="str">
        <f t="shared" si="648"/>
        <v>On</v>
      </c>
      <c r="I6909">
        <v>1127872598</v>
      </c>
      <c r="J6909" t="s">
        <v>26</v>
      </c>
      <c r="K6909">
        <v>25.49</v>
      </c>
      <c r="L6909">
        <v>26.776218</v>
      </c>
      <c r="M6909">
        <v>1.0855349999999999</v>
      </c>
      <c r="N6909">
        <v>0.200683</v>
      </c>
    </row>
    <row r="6910" spans="1:14" x14ac:dyDescent="0.3">
      <c r="A6910" s="1">
        <v>43753.041666666664</v>
      </c>
      <c r="B6910" s="1">
        <v>43752.875</v>
      </c>
      <c r="C6910" s="3">
        <f t="shared" si="643"/>
        <v>10</v>
      </c>
      <c r="D6910" s="3">
        <f t="shared" si="644"/>
        <v>14</v>
      </c>
      <c r="E6910" s="4">
        <f t="shared" si="645"/>
        <v>21</v>
      </c>
      <c r="F6910" s="4">
        <f t="shared" si="646"/>
        <v>2</v>
      </c>
      <c r="G6910" s="4" t="str">
        <f t="shared" si="647"/>
        <v>Win</v>
      </c>
      <c r="H6910" s="4" t="str">
        <f t="shared" si="648"/>
        <v>On</v>
      </c>
      <c r="I6910">
        <v>1127872598</v>
      </c>
      <c r="J6910" t="s">
        <v>26</v>
      </c>
      <c r="K6910">
        <v>22.93</v>
      </c>
      <c r="L6910">
        <v>23.899297000000001</v>
      </c>
      <c r="M6910">
        <v>0.55560799999999999</v>
      </c>
      <c r="N6910">
        <v>0.41368899999999997</v>
      </c>
    </row>
    <row r="6911" spans="1:14" x14ac:dyDescent="0.3">
      <c r="A6911" s="1">
        <v>43753.083333333336</v>
      </c>
      <c r="B6911" s="1">
        <v>43752.916666666664</v>
      </c>
      <c r="C6911" s="3">
        <f t="shared" si="643"/>
        <v>10</v>
      </c>
      <c r="D6911" s="3">
        <f t="shared" si="644"/>
        <v>14</v>
      </c>
      <c r="E6911" s="4">
        <f t="shared" si="645"/>
        <v>22</v>
      </c>
      <c r="F6911" s="4">
        <f t="shared" si="646"/>
        <v>2</v>
      </c>
      <c r="G6911" s="4" t="str">
        <f t="shared" si="647"/>
        <v>Win</v>
      </c>
      <c r="H6911" s="4" t="str">
        <f t="shared" si="648"/>
        <v>Off</v>
      </c>
      <c r="I6911">
        <v>1127872598</v>
      </c>
      <c r="J6911" t="s">
        <v>26</v>
      </c>
      <c r="K6911">
        <v>19.190000000000001</v>
      </c>
      <c r="L6911">
        <v>20.537333</v>
      </c>
      <c r="M6911">
        <v>0.95753299999999997</v>
      </c>
      <c r="N6911">
        <v>0.38979999999999998</v>
      </c>
    </row>
    <row r="6912" spans="1:14" x14ac:dyDescent="0.3">
      <c r="A6912" s="1">
        <v>43753.125</v>
      </c>
      <c r="B6912" s="1">
        <v>43752.958333333336</v>
      </c>
      <c r="C6912" s="3">
        <f t="shared" si="643"/>
        <v>10</v>
      </c>
      <c r="D6912" s="3">
        <f t="shared" si="644"/>
        <v>14</v>
      </c>
      <c r="E6912" s="4">
        <f t="shared" si="645"/>
        <v>23</v>
      </c>
      <c r="F6912" s="4">
        <f t="shared" si="646"/>
        <v>2</v>
      </c>
      <c r="G6912" s="4" t="str">
        <f t="shared" si="647"/>
        <v>Win</v>
      </c>
      <c r="H6912" s="4" t="str">
        <f t="shared" si="648"/>
        <v>Off</v>
      </c>
      <c r="I6912">
        <v>1127872598</v>
      </c>
      <c r="J6912" t="s">
        <v>26</v>
      </c>
      <c r="K6912">
        <v>18</v>
      </c>
      <c r="L6912">
        <v>19.201915</v>
      </c>
      <c r="M6912">
        <v>0.67115899999999995</v>
      </c>
      <c r="N6912">
        <v>0.53075600000000001</v>
      </c>
    </row>
    <row r="6913" spans="1:14" x14ac:dyDescent="0.3">
      <c r="A6913" s="1">
        <v>43753.166666666664</v>
      </c>
      <c r="B6913" s="1">
        <v>43753</v>
      </c>
      <c r="C6913" s="3">
        <f t="shared" si="643"/>
        <v>10</v>
      </c>
      <c r="D6913" s="3">
        <f t="shared" si="644"/>
        <v>15</v>
      </c>
      <c r="E6913" s="4">
        <f t="shared" si="645"/>
        <v>0</v>
      </c>
      <c r="F6913" s="4">
        <f t="shared" si="646"/>
        <v>3</v>
      </c>
      <c r="G6913" s="4" t="str">
        <f t="shared" si="647"/>
        <v>Win</v>
      </c>
      <c r="H6913" s="4" t="str">
        <f t="shared" si="648"/>
        <v>Off</v>
      </c>
      <c r="I6913">
        <v>1127872598</v>
      </c>
      <c r="J6913" t="s">
        <v>26</v>
      </c>
      <c r="K6913">
        <v>16.41</v>
      </c>
      <c r="L6913">
        <v>18.106836999999999</v>
      </c>
      <c r="M6913">
        <v>1.1769860000000001</v>
      </c>
      <c r="N6913">
        <v>0.51985099999999995</v>
      </c>
    </row>
    <row r="6914" spans="1:14" x14ac:dyDescent="0.3">
      <c r="A6914" s="1">
        <v>43753.208333333336</v>
      </c>
      <c r="B6914" s="1">
        <v>43753.041666666664</v>
      </c>
      <c r="C6914" s="3">
        <f t="shared" si="643"/>
        <v>10</v>
      </c>
      <c r="D6914" s="3">
        <f t="shared" si="644"/>
        <v>15</v>
      </c>
      <c r="E6914" s="4">
        <f t="shared" si="645"/>
        <v>1</v>
      </c>
      <c r="F6914" s="4">
        <f t="shared" si="646"/>
        <v>3</v>
      </c>
      <c r="G6914" s="4" t="str">
        <f t="shared" si="647"/>
        <v>Win</v>
      </c>
      <c r="H6914" s="4" t="str">
        <f t="shared" si="648"/>
        <v>Off</v>
      </c>
      <c r="I6914">
        <v>1127872598</v>
      </c>
      <c r="J6914" t="s">
        <v>26</v>
      </c>
      <c r="K6914">
        <v>15.68</v>
      </c>
      <c r="L6914">
        <v>17.478588999999999</v>
      </c>
      <c r="M6914">
        <v>1.220402</v>
      </c>
      <c r="N6914">
        <v>0.57818700000000001</v>
      </c>
    </row>
    <row r="6915" spans="1:14" x14ac:dyDescent="0.3">
      <c r="A6915" s="1">
        <v>43753.25</v>
      </c>
      <c r="B6915" s="1">
        <v>43753.083333333336</v>
      </c>
      <c r="C6915" s="3">
        <f t="shared" ref="C6915:C6978" si="649">MONTH(B6915)</f>
        <v>10</v>
      </c>
      <c r="D6915" s="3">
        <f t="shared" ref="D6915:D6978" si="650">DAY(B6915)</f>
        <v>15</v>
      </c>
      <c r="E6915" s="4">
        <f t="shared" ref="E6915:E6978" si="651">HOUR(B6915)</f>
        <v>2</v>
      </c>
      <c r="F6915" s="4">
        <f t="shared" ref="F6915:F6978" si="652">WEEKDAY(B6915)</f>
        <v>3</v>
      </c>
      <c r="G6915" s="4" t="str">
        <f t="shared" ref="G6915:G6978" si="653">IF(AND(C6915&gt;4,C6915&lt;10),"Sum","Win")</f>
        <v>Win</v>
      </c>
      <c r="H6915" s="4" t="str">
        <f t="shared" si="648"/>
        <v>Off</v>
      </c>
      <c r="I6915">
        <v>1127872598</v>
      </c>
      <c r="J6915" t="s">
        <v>26</v>
      </c>
      <c r="K6915">
        <v>14.84</v>
      </c>
      <c r="L6915">
        <v>16.86149</v>
      </c>
      <c r="M6915">
        <v>1.448766</v>
      </c>
      <c r="N6915">
        <v>0.57272400000000001</v>
      </c>
    </row>
    <row r="6916" spans="1:14" x14ac:dyDescent="0.3">
      <c r="A6916" s="1">
        <v>43753.291666666664</v>
      </c>
      <c r="B6916" s="1">
        <v>43753.125</v>
      </c>
      <c r="C6916" s="3">
        <f t="shared" si="649"/>
        <v>10</v>
      </c>
      <c r="D6916" s="3">
        <f t="shared" si="650"/>
        <v>15</v>
      </c>
      <c r="E6916" s="4">
        <f t="shared" si="651"/>
        <v>3</v>
      </c>
      <c r="F6916" s="4">
        <f t="shared" si="652"/>
        <v>3</v>
      </c>
      <c r="G6916" s="4" t="str">
        <f t="shared" si="653"/>
        <v>Win</v>
      </c>
      <c r="H6916" s="4" t="str">
        <f t="shared" si="648"/>
        <v>Off</v>
      </c>
      <c r="I6916">
        <v>1127872598</v>
      </c>
      <c r="J6916" t="s">
        <v>26</v>
      </c>
      <c r="K6916">
        <v>14.57</v>
      </c>
      <c r="L6916">
        <v>16.834638999999999</v>
      </c>
      <c r="M6916">
        <v>1.6902200000000001</v>
      </c>
      <c r="N6916">
        <v>0.57441900000000001</v>
      </c>
    </row>
    <row r="6917" spans="1:14" x14ac:dyDescent="0.3">
      <c r="A6917" s="1">
        <v>43753.333333333336</v>
      </c>
      <c r="B6917" s="1">
        <v>43753.166666666664</v>
      </c>
      <c r="C6917" s="3">
        <f t="shared" si="649"/>
        <v>10</v>
      </c>
      <c r="D6917" s="3">
        <f t="shared" si="650"/>
        <v>15</v>
      </c>
      <c r="E6917" s="4">
        <f t="shared" si="651"/>
        <v>4</v>
      </c>
      <c r="F6917" s="4">
        <f t="shared" si="652"/>
        <v>3</v>
      </c>
      <c r="G6917" s="4" t="str">
        <f t="shared" si="653"/>
        <v>Win</v>
      </c>
      <c r="H6917" s="4" t="str">
        <f t="shared" si="648"/>
        <v>Off</v>
      </c>
      <c r="I6917">
        <v>1127872598</v>
      </c>
      <c r="J6917" t="s">
        <v>26</v>
      </c>
      <c r="K6917">
        <v>15.57</v>
      </c>
      <c r="L6917">
        <v>17.970428999999999</v>
      </c>
      <c r="M6917">
        <v>1.8011330000000001</v>
      </c>
      <c r="N6917">
        <v>0.59929600000000005</v>
      </c>
    </row>
    <row r="6918" spans="1:14" x14ac:dyDescent="0.3">
      <c r="A6918" s="1">
        <v>43753.375</v>
      </c>
      <c r="B6918" s="1">
        <v>43753.208333333336</v>
      </c>
      <c r="C6918" s="3">
        <f t="shared" si="649"/>
        <v>10</v>
      </c>
      <c r="D6918" s="3">
        <f t="shared" si="650"/>
        <v>15</v>
      </c>
      <c r="E6918" s="4">
        <f t="shared" si="651"/>
        <v>5</v>
      </c>
      <c r="F6918" s="4">
        <f t="shared" si="652"/>
        <v>3</v>
      </c>
      <c r="G6918" s="4" t="str">
        <f t="shared" si="653"/>
        <v>Win</v>
      </c>
      <c r="H6918" s="4" t="str">
        <f t="shared" si="648"/>
        <v>Off</v>
      </c>
      <c r="I6918">
        <v>1127872598</v>
      </c>
      <c r="J6918" t="s">
        <v>26</v>
      </c>
      <c r="K6918">
        <v>17.329999999999998</v>
      </c>
      <c r="L6918">
        <v>20.192307</v>
      </c>
      <c r="M6918">
        <v>2.189063</v>
      </c>
      <c r="N6918">
        <v>0.67324399999999995</v>
      </c>
    </row>
    <row r="6919" spans="1:14" x14ac:dyDescent="0.3">
      <c r="A6919" s="1">
        <v>43753.416666666664</v>
      </c>
      <c r="B6919" s="1">
        <v>43753.25</v>
      </c>
      <c r="C6919" s="3">
        <f t="shared" si="649"/>
        <v>10</v>
      </c>
      <c r="D6919" s="3">
        <f t="shared" si="650"/>
        <v>15</v>
      </c>
      <c r="E6919" s="4">
        <f t="shared" si="651"/>
        <v>6</v>
      </c>
      <c r="F6919" s="4">
        <f t="shared" si="652"/>
        <v>3</v>
      </c>
      <c r="G6919" s="4" t="str">
        <f t="shared" si="653"/>
        <v>Win</v>
      </c>
      <c r="H6919" s="4" t="str">
        <f t="shared" si="648"/>
        <v>Off</v>
      </c>
      <c r="I6919">
        <v>1127872598</v>
      </c>
      <c r="J6919" t="s">
        <v>26</v>
      </c>
      <c r="K6919">
        <v>26.99</v>
      </c>
      <c r="L6919">
        <v>31.082892999999999</v>
      </c>
      <c r="M6919">
        <v>3.2423519999999999</v>
      </c>
      <c r="N6919">
        <v>0.85054099999999999</v>
      </c>
    </row>
    <row r="6920" spans="1:14" x14ac:dyDescent="0.3">
      <c r="A6920" s="1">
        <v>43753.458333333336</v>
      </c>
      <c r="B6920" s="1">
        <v>43753.291666666664</v>
      </c>
      <c r="C6920" s="3">
        <f t="shared" si="649"/>
        <v>10</v>
      </c>
      <c r="D6920" s="3">
        <f t="shared" si="650"/>
        <v>15</v>
      </c>
      <c r="E6920" s="4">
        <f t="shared" si="651"/>
        <v>7</v>
      </c>
      <c r="F6920" s="4">
        <f t="shared" si="652"/>
        <v>3</v>
      </c>
      <c r="G6920" s="4" t="str">
        <f t="shared" si="653"/>
        <v>Win</v>
      </c>
      <c r="H6920" s="4" t="str">
        <f t="shared" si="648"/>
        <v>Off</v>
      </c>
      <c r="I6920">
        <v>1127872598</v>
      </c>
      <c r="J6920" t="s">
        <v>26</v>
      </c>
      <c r="K6920">
        <v>26.15</v>
      </c>
      <c r="L6920">
        <v>28.841000999999999</v>
      </c>
      <c r="M6920">
        <v>2.1623060000000001</v>
      </c>
      <c r="N6920">
        <v>0.52869500000000003</v>
      </c>
    </row>
    <row r="6921" spans="1:14" x14ac:dyDescent="0.3">
      <c r="A6921" s="1">
        <v>43753.5</v>
      </c>
      <c r="B6921" s="1">
        <v>43753.333333333336</v>
      </c>
      <c r="C6921" s="3">
        <f t="shared" si="649"/>
        <v>10</v>
      </c>
      <c r="D6921" s="3">
        <f t="shared" si="650"/>
        <v>15</v>
      </c>
      <c r="E6921" s="4">
        <f t="shared" si="651"/>
        <v>8</v>
      </c>
      <c r="F6921" s="4">
        <f t="shared" si="652"/>
        <v>3</v>
      </c>
      <c r="G6921" s="4" t="str">
        <f t="shared" si="653"/>
        <v>Win</v>
      </c>
      <c r="H6921" s="4" t="str">
        <f t="shared" si="648"/>
        <v>On</v>
      </c>
      <c r="I6921">
        <v>1127872598</v>
      </c>
      <c r="J6921" t="s">
        <v>26</v>
      </c>
      <c r="K6921">
        <v>26.58</v>
      </c>
      <c r="L6921">
        <v>28.076632</v>
      </c>
      <c r="M6921">
        <v>0.993618</v>
      </c>
      <c r="N6921">
        <v>0.50301399999999996</v>
      </c>
    </row>
    <row r="6922" spans="1:14" x14ac:dyDescent="0.3">
      <c r="A6922" s="1">
        <v>43753.541666666664</v>
      </c>
      <c r="B6922" s="1">
        <v>43753.375</v>
      </c>
      <c r="C6922" s="3">
        <f t="shared" si="649"/>
        <v>10</v>
      </c>
      <c r="D6922" s="3">
        <f t="shared" si="650"/>
        <v>15</v>
      </c>
      <c r="E6922" s="4">
        <f t="shared" si="651"/>
        <v>9</v>
      </c>
      <c r="F6922" s="4">
        <f t="shared" si="652"/>
        <v>3</v>
      </c>
      <c r="G6922" s="4" t="str">
        <f t="shared" si="653"/>
        <v>Win</v>
      </c>
      <c r="H6922" s="4" t="str">
        <f t="shared" si="648"/>
        <v>On</v>
      </c>
      <c r="I6922">
        <v>1127872598</v>
      </c>
      <c r="J6922" t="s">
        <v>26</v>
      </c>
      <c r="K6922">
        <v>24.46</v>
      </c>
      <c r="L6922">
        <v>26.000942999999999</v>
      </c>
      <c r="M6922">
        <v>1.128241</v>
      </c>
      <c r="N6922">
        <v>0.41270200000000001</v>
      </c>
    </row>
    <row r="6923" spans="1:14" x14ac:dyDescent="0.3">
      <c r="A6923" s="1">
        <v>43753.583333333336</v>
      </c>
      <c r="B6923" s="1">
        <v>43753.416666666664</v>
      </c>
      <c r="C6923" s="3">
        <f t="shared" si="649"/>
        <v>10</v>
      </c>
      <c r="D6923" s="3">
        <f t="shared" si="650"/>
        <v>15</v>
      </c>
      <c r="E6923" s="4">
        <f t="shared" si="651"/>
        <v>10</v>
      </c>
      <c r="F6923" s="4">
        <f t="shared" si="652"/>
        <v>3</v>
      </c>
      <c r="G6923" s="4" t="str">
        <f t="shared" si="653"/>
        <v>Win</v>
      </c>
      <c r="H6923" s="4" t="str">
        <f t="shared" ref="H6923:H6986" si="654">+IF(OR(F6923&lt;2,F6923&gt;6),"Off",IF(AND(G6923="Win",E6923&gt;7,E6923&lt;13),"On",IF(AND(G6923="Win",E6923&gt;16,E6923&lt;22),"On",IF(AND(G6923="Sum",E6923&gt;9,E6923&lt;22),"On","Off"))))</f>
        <v>On</v>
      </c>
      <c r="I6923">
        <v>1127872598</v>
      </c>
      <c r="J6923" t="s">
        <v>26</v>
      </c>
      <c r="K6923">
        <v>24.11</v>
      </c>
      <c r="L6923">
        <v>25.950374</v>
      </c>
      <c r="M6923">
        <v>1.3188740000000001</v>
      </c>
      <c r="N6923">
        <v>0.52149999999999996</v>
      </c>
    </row>
    <row r="6924" spans="1:14" x14ac:dyDescent="0.3">
      <c r="A6924" s="1">
        <v>43753.625</v>
      </c>
      <c r="B6924" s="1">
        <v>43753.458333333336</v>
      </c>
      <c r="C6924" s="3">
        <f t="shared" si="649"/>
        <v>10</v>
      </c>
      <c r="D6924" s="3">
        <f t="shared" si="650"/>
        <v>15</v>
      </c>
      <c r="E6924" s="4">
        <f t="shared" si="651"/>
        <v>11</v>
      </c>
      <c r="F6924" s="4">
        <f t="shared" si="652"/>
        <v>3</v>
      </c>
      <c r="G6924" s="4" t="str">
        <f t="shared" si="653"/>
        <v>Win</v>
      </c>
      <c r="H6924" s="4" t="str">
        <f t="shared" si="654"/>
        <v>On</v>
      </c>
      <c r="I6924">
        <v>1127872598</v>
      </c>
      <c r="J6924" t="s">
        <v>26</v>
      </c>
      <c r="K6924">
        <v>22.68</v>
      </c>
      <c r="L6924">
        <v>24.327345999999999</v>
      </c>
      <c r="M6924">
        <v>1.3285960000000001</v>
      </c>
      <c r="N6924">
        <v>0.31874999999999998</v>
      </c>
    </row>
    <row r="6925" spans="1:14" x14ac:dyDescent="0.3">
      <c r="A6925" s="1">
        <v>43753.666666666664</v>
      </c>
      <c r="B6925" s="1">
        <v>43753.5</v>
      </c>
      <c r="C6925" s="3">
        <f t="shared" si="649"/>
        <v>10</v>
      </c>
      <c r="D6925" s="3">
        <f t="shared" si="650"/>
        <v>15</v>
      </c>
      <c r="E6925" s="4">
        <f t="shared" si="651"/>
        <v>12</v>
      </c>
      <c r="F6925" s="4">
        <f t="shared" si="652"/>
        <v>3</v>
      </c>
      <c r="G6925" s="4" t="str">
        <f t="shared" si="653"/>
        <v>Win</v>
      </c>
      <c r="H6925" s="4" t="str">
        <f t="shared" si="654"/>
        <v>On</v>
      </c>
      <c r="I6925">
        <v>1127872598</v>
      </c>
      <c r="J6925" t="s">
        <v>26</v>
      </c>
      <c r="K6925">
        <v>22.56</v>
      </c>
      <c r="L6925">
        <v>24.137594</v>
      </c>
      <c r="M6925">
        <v>1.3250599999999999</v>
      </c>
      <c r="N6925">
        <v>0.25253399999999998</v>
      </c>
    </row>
    <row r="6926" spans="1:14" x14ac:dyDescent="0.3">
      <c r="A6926" s="1">
        <v>43753.708333333336</v>
      </c>
      <c r="B6926" s="1">
        <v>43753.541666666664</v>
      </c>
      <c r="C6926" s="3">
        <f t="shared" si="649"/>
        <v>10</v>
      </c>
      <c r="D6926" s="3">
        <f t="shared" si="650"/>
        <v>15</v>
      </c>
      <c r="E6926" s="4">
        <f t="shared" si="651"/>
        <v>13</v>
      </c>
      <c r="F6926" s="4">
        <f t="shared" si="652"/>
        <v>3</v>
      </c>
      <c r="G6926" s="4" t="str">
        <f t="shared" si="653"/>
        <v>Win</v>
      </c>
      <c r="H6926" s="4" t="str">
        <f t="shared" si="654"/>
        <v>Off</v>
      </c>
      <c r="I6926">
        <v>1127872598</v>
      </c>
      <c r="J6926" t="s">
        <v>26</v>
      </c>
      <c r="K6926">
        <v>22.47</v>
      </c>
      <c r="L6926">
        <v>23.965520999999999</v>
      </c>
      <c r="M6926">
        <v>1.3910149999999999</v>
      </c>
      <c r="N6926">
        <v>0.104506</v>
      </c>
    </row>
    <row r="6927" spans="1:14" x14ac:dyDescent="0.3">
      <c r="A6927" s="1">
        <v>43753.75</v>
      </c>
      <c r="B6927" s="1">
        <v>43753.583333333336</v>
      </c>
      <c r="C6927" s="3">
        <f t="shared" si="649"/>
        <v>10</v>
      </c>
      <c r="D6927" s="3">
        <f t="shared" si="650"/>
        <v>15</v>
      </c>
      <c r="E6927" s="4">
        <f t="shared" si="651"/>
        <v>14</v>
      </c>
      <c r="F6927" s="4">
        <f t="shared" si="652"/>
        <v>3</v>
      </c>
      <c r="G6927" s="4" t="str">
        <f t="shared" si="653"/>
        <v>Win</v>
      </c>
      <c r="H6927" s="4" t="str">
        <f t="shared" si="654"/>
        <v>Off</v>
      </c>
      <c r="I6927">
        <v>1127872598</v>
      </c>
      <c r="J6927" t="s">
        <v>26</v>
      </c>
      <c r="K6927">
        <v>23.06</v>
      </c>
      <c r="L6927">
        <v>24.653808000000001</v>
      </c>
      <c r="M6927">
        <v>1.5072620000000001</v>
      </c>
      <c r="N6927">
        <v>8.6545999999999998E-2</v>
      </c>
    </row>
    <row r="6928" spans="1:14" x14ac:dyDescent="0.3">
      <c r="A6928" s="1">
        <v>43753.791666666664</v>
      </c>
      <c r="B6928" s="1">
        <v>43753.625</v>
      </c>
      <c r="C6928" s="3">
        <f t="shared" si="649"/>
        <v>10</v>
      </c>
      <c r="D6928" s="3">
        <f t="shared" si="650"/>
        <v>15</v>
      </c>
      <c r="E6928" s="4">
        <f t="shared" si="651"/>
        <v>15</v>
      </c>
      <c r="F6928" s="4">
        <f t="shared" si="652"/>
        <v>3</v>
      </c>
      <c r="G6928" s="4" t="str">
        <f t="shared" si="653"/>
        <v>Win</v>
      </c>
      <c r="H6928" s="4" t="str">
        <f t="shared" si="654"/>
        <v>Off</v>
      </c>
      <c r="I6928">
        <v>1127872598</v>
      </c>
      <c r="J6928" t="s">
        <v>26</v>
      </c>
      <c r="K6928">
        <v>22.94</v>
      </c>
      <c r="L6928">
        <v>24.371863999999999</v>
      </c>
      <c r="M6928">
        <v>1.406647</v>
      </c>
      <c r="N6928">
        <v>2.5217E-2</v>
      </c>
    </row>
    <row r="6929" spans="1:14" x14ac:dyDescent="0.3">
      <c r="A6929" s="1">
        <v>43753.833333333336</v>
      </c>
      <c r="B6929" s="1">
        <v>43753.666666666664</v>
      </c>
      <c r="C6929" s="3">
        <f t="shared" si="649"/>
        <v>10</v>
      </c>
      <c r="D6929" s="3">
        <f t="shared" si="650"/>
        <v>15</v>
      </c>
      <c r="E6929" s="4">
        <f t="shared" si="651"/>
        <v>16</v>
      </c>
      <c r="F6929" s="4">
        <f t="shared" si="652"/>
        <v>3</v>
      </c>
      <c r="G6929" s="4" t="str">
        <f t="shared" si="653"/>
        <v>Win</v>
      </c>
      <c r="H6929" s="4" t="str">
        <f t="shared" si="654"/>
        <v>Off</v>
      </c>
      <c r="I6929">
        <v>1127872598</v>
      </c>
      <c r="J6929" t="s">
        <v>26</v>
      </c>
      <c r="K6929">
        <v>23.34</v>
      </c>
      <c r="L6929">
        <v>24.445899000000001</v>
      </c>
      <c r="M6929">
        <v>1.1687719999999999</v>
      </c>
      <c r="N6929">
        <v>-6.2872999999999998E-2</v>
      </c>
    </row>
    <row r="6930" spans="1:14" x14ac:dyDescent="0.3">
      <c r="A6930" s="1">
        <v>43753.875</v>
      </c>
      <c r="B6930" s="1">
        <v>43753.708333333336</v>
      </c>
      <c r="C6930" s="3">
        <f t="shared" si="649"/>
        <v>10</v>
      </c>
      <c r="D6930" s="3">
        <f t="shared" si="650"/>
        <v>15</v>
      </c>
      <c r="E6930" s="4">
        <f t="shared" si="651"/>
        <v>17</v>
      </c>
      <c r="F6930" s="4">
        <f t="shared" si="652"/>
        <v>3</v>
      </c>
      <c r="G6930" s="4" t="str">
        <f t="shared" si="653"/>
        <v>Win</v>
      </c>
      <c r="H6930" s="4" t="str">
        <f t="shared" si="654"/>
        <v>On</v>
      </c>
      <c r="I6930">
        <v>1127872598</v>
      </c>
      <c r="J6930" t="s">
        <v>26</v>
      </c>
      <c r="K6930">
        <v>24.36</v>
      </c>
      <c r="L6930">
        <v>25.201779999999999</v>
      </c>
      <c r="M6930">
        <v>0.97105900000000001</v>
      </c>
      <c r="N6930">
        <v>-0.12927900000000001</v>
      </c>
    </row>
    <row r="6931" spans="1:14" x14ac:dyDescent="0.3">
      <c r="A6931" s="1">
        <v>43753.916666666664</v>
      </c>
      <c r="B6931" s="1">
        <v>43753.75</v>
      </c>
      <c r="C6931" s="3">
        <f t="shared" si="649"/>
        <v>10</v>
      </c>
      <c r="D6931" s="3">
        <f t="shared" si="650"/>
        <v>15</v>
      </c>
      <c r="E6931" s="4">
        <f t="shared" si="651"/>
        <v>18</v>
      </c>
      <c r="F6931" s="4">
        <f t="shared" si="652"/>
        <v>3</v>
      </c>
      <c r="G6931" s="4" t="str">
        <f t="shared" si="653"/>
        <v>Win</v>
      </c>
      <c r="H6931" s="4" t="str">
        <f t="shared" si="654"/>
        <v>On</v>
      </c>
      <c r="I6931">
        <v>1127872598</v>
      </c>
      <c r="J6931" t="s">
        <v>26</v>
      </c>
      <c r="K6931">
        <v>26.33</v>
      </c>
      <c r="L6931">
        <v>27.083866</v>
      </c>
      <c r="M6931">
        <v>0.92462699999999998</v>
      </c>
      <c r="N6931">
        <v>-0.170761</v>
      </c>
    </row>
    <row r="6932" spans="1:14" x14ac:dyDescent="0.3">
      <c r="A6932" s="1">
        <v>43753.958333333336</v>
      </c>
      <c r="B6932" s="1">
        <v>43753.791666666664</v>
      </c>
      <c r="C6932" s="3">
        <f t="shared" si="649"/>
        <v>10</v>
      </c>
      <c r="D6932" s="3">
        <f t="shared" si="650"/>
        <v>15</v>
      </c>
      <c r="E6932" s="4">
        <f t="shared" si="651"/>
        <v>19</v>
      </c>
      <c r="F6932" s="4">
        <f t="shared" si="652"/>
        <v>3</v>
      </c>
      <c r="G6932" s="4" t="str">
        <f t="shared" si="653"/>
        <v>Win</v>
      </c>
      <c r="H6932" s="4" t="str">
        <f t="shared" si="654"/>
        <v>On</v>
      </c>
      <c r="I6932">
        <v>1127872598</v>
      </c>
      <c r="J6932" t="s">
        <v>26</v>
      </c>
      <c r="K6932">
        <v>31.07</v>
      </c>
      <c r="L6932">
        <v>32.133392000000001</v>
      </c>
      <c r="M6932">
        <v>1.0893649999999999</v>
      </c>
      <c r="N6932">
        <v>-2.5973E-2</v>
      </c>
    </row>
    <row r="6933" spans="1:14" x14ac:dyDescent="0.3">
      <c r="A6933" s="1">
        <v>43754</v>
      </c>
      <c r="B6933" s="1">
        <v>43753.833333333336</v>
      </c>
      <c r="C6933" s="3">
        <f t="shared" si="649"/>
        <v>10</v>
      </c>
      <c r="D6933" s="3">
        <f t="shared" si="650"/>
        <v>15</v>
      </c>
      <c r="E6933" s="4">
        <f t="shared" si="651"/>
        <v>20</v>
      </c>
      <c r="F6933" s="4">
        <f t="shared" si="652"/>
        <v>3</v>
      </c>
      <c r="G6933" s="4" t="str">
        <f t="shared" si="653"/>
        <v>Win</v>
      </c>
      <c r="H6933" s="4" t="str">
        <f t="shared" si="654"/>
        <v>On</v>
      </c>
      <c r="I6933">
        <v>1127872598</v>
      </c>
      <c r="J6933" t="s">
        <v>26</v>
      </c>
      <c r="K6933">
        <v>25.02</v>
      </c>
      <c r="L6933">
        <v>25.927246</v>
      </c>
      <c r="M6933">
        <v>0.81044099999999997</v>
      </c>
      <c r="N6933">
        <v>9.6805000000000002E-2</v>
      </c>
    </row>
    <row r="6934" spans="1:14" x14ac:dyDescent="0.3">
      <c r="A6934" s="1">
        <v>43754.041666666664</v>
      </c>
      <c r="B6934" s="1">
        <v>43753.875</v>
      </c>
      <c r="C6934" s="3">
        <f t="shared" si="649"/>
        <v>10</v>
      </c>
      <c r="D6934" s="3">
        <f t="shared" si="650"/>
        <v>15</v>
      </c>
      <c r="E6934" s="4">
        <f t="shared" si="651"/>
        <v>21</v>
      </c>
      <c r="F6934" s="4">
        <f t="shared" si="652"/>
        <v>3</v>
      </c>
      <c r="G6934" s="4" t="str">
        <f t="shared" si="653"/>
        <v>Win</v>
      </c>
      <c r="H6934" s="4" t="str">
        <f t="shared" si="654"/>
        <v>On</v>
      </c>
      <c r="I6934">
        <v>1127872598</v>
      </c>
      <c r="J6934" t="s">
        <v>26</v>
      </c>
      <c r="K6934">
        <v>21.66</v>
      </c>
      <c r="L6934">
        <v>22.634270999999998</v>
      </c>
      <c r="M6934">
        <v>0.74207800000000002</v>
      </c>
      <c r="N6934">
        <v>0.23219300000000001</v>
      </c>
    </row>
    <row r="6935" spans="1:14" x14ac:dyDescent="0.3">
      <c r="A6935" s="1">
        <v>43754.083333333336</v>
      </c>
      <c r="B6935" s="1">
        <v>43753.916666666664</v>
      </c>
      <c r="C6935" s="3">
        <f t="shared" si="649"/>
        <v>10</v>
      </c>
      <c r="D6935" s="3">
        <f t="shared" si="650"/>
        <v>15</v>
      </c>
      <c r="E6935" s="4">
        <f t="shared" si="651"/>
        <v>22</v>
      </c>
      <c r="F6935" s="4">
        <f t="shared" si="652"/>
        <v>3</v>
      </c>
      <c r="G6935" s="4" t="str">
        <f t="shared" si="653"/>
        <v>Win</v>
      </c>
      <c r="H6935" s="4" t="str">
        <f t="shared" si="654"/>
        <v>Off</v>
      </c>
      <c r="I6935">
        <v>1127872598</v>
      </c>
      <c r="J6935" t="s">
        <v>26</v>
      </c>
      <c r="K6935">
        <v>18.75</v>
      </c>
      <c r="L6935">
        <v>19.975655</v>
      </c>
      <c r="M6935">
        <v>0.94133299999999998</v>
      </c>
      <c r="N6935">
        <v>0.28432200000000002</v>
      </c>
    </row>
    <row r="6936" spans="1:14" x14ac:dyDescent="0.3">
      <c r="A6936" s="1">
        <v>43754.125</v>
      </c>
      <c r="B6936" s="1">
        <v>43753.958333333336</v>
      </c>
      <c r="C6936" s="3">
        <f t="shared" si="649"/>
        <v>10</v>
      </c>
      <c r="D6936" s="3">
        <f t="shared" si="650"/>
        <v>15</v>
      </c>
      <c r="E6936" s="4">
        <f t="shared" si="651"/>
        <v>23</v>
      </c>
      <c r="F6936" s="4">
        <f t="shared" si="652"/>
        <v>3</v>
      </c>
      <c r="G6936" s="4" t="str">
        <f t="shared" si="653"/>
        <v>Win</v>
      </c>
      <c r="H6936" s="4" t="str">
        <f t="shared" si="654"/>
        <v>Off</v>
      </c>
      <c r="I6936">
        <v>1127872598</v>
      </c>
      <c r="J6936" t="s">
        <v>26</v>
      </c>
      <c r="K6936">
        <v>17.11</v>
      </c>
      <c r="L6936">
        <v>18.251431</v>
      </c>
      <c r="M6936">
        <v>0.72821100000000005</v>
      </c>
      <c r="N6936">
        <v>0.41321999999999998</v>
      </c>
    </row>
    <row r="6937" spans="1:14" x14ac:dyDescent="0.3">
      <c r="A6937" s="1">
        <v>43754.166666666664</v>
      </c>
      <c r="B6937" s="1">
        <v>43754</v>
      </c>
      <c r="C6937" s="3">
        <f t="shared" si="649"/>
        <v>10</v>
      </c>
      <c r="D6937" s="3">
        <f t="shared" si="650"/>
        <v>16</v>
      </c>
      <c r="E6937" s="4">
        <f t="shared" si="651"/>
        <v>0</v>
      </c>
      <c r="F6937" s="4">
        <f t="shared" si="652"/>
        <v>4</v>
      </c>
      <c r="G6937" s="4" t="str">
        <f t="shared" si="653"/>
        <v>Win</v>
      </c>
      <c r="H6937" s="4" t="str">
        <f t="shared" si="654"/>
        <v>Off</v>
      </c>
      <c r="I6937">
        <v>1127872598</v>
      </c>
      <c r="J6937" t="s">
        <v>26</v>
      </c>
      <c r="K6937">
        <v>15.67</v>
      </c>
      <c r="L6937">
        <v>17.340775000000001</v>
      </c>
      <c r="M6937">
        <v>1.2485310000000001</v>
      </c>
      <c r="N6937">
        <v>0.42224400000000001</v>
      </c>
    </row>
    <row r="6938" spans="1:14" x14ac:dyDescent="0.3">
      <c r="A6938" s="1">
        <v>43754.208333333336</v>
      </c>
      <c r="B6938" s="1">
        <v>43754.041666666664</v>
      </c>
      <c r="C6938" s="3">
        <f t="shared" si="649"/>
        <v>10</v>
      </c>
      <c r="D6938" s="3">
        <f t="shared" si="650"/>
        <v>16</v>
      </c>
      <c r="E6938" s="4">
        <f t="shared" si="651"/>
        <v>1</v>
      </c>
      <c r="F6938" s="4">
        <f t="shared" si="652"/>
        <v>4</v>
      </c>
      <c r="G6938" s="4" t="str">
        <f t="shared" si="653"/>
        <v>Win</v>
      </c>
      <c r="H6938" s="4" t="str">
        <f t="shared" si="654"/>
        <v>Off</v>
      </c>
      <c r="I6938">
        <v>1127872598</v>
      </c>
      <c r="J6938" t="s">
        <v>26</v>
      </c>
      <c r="K6938">
        <v>15.2</v>
      </c>
      <c r="L6938">
        <v>17.086921</v>
      </c>
      <c r="M6938">
        <v>1.454647</v>
      </c>
      <c r="N6938">
        <v>0.43227399999999999</v>
      </c>
    </row>
    <row r="6939" spans="1:14" x14ac:dyDescent="0.3">
      <c r="A6939" s="1">
        <v>43754.25</v>
      </c>
      <c r="B6939" s="1">
        <v>43754.083333333336</v>
      </c>
      <c r="C6939" s="3">
        <f t="shared" si="649"/>
        <v>10</v>
      </c>
      <c r="D6939" s="3">
        <f t="shared" si="650"/>
        <v>16</v>
      </c>
      <c r="E6939" s="4">
        <f t="shared" si="651"/>
        <v>2</v>
      </c>
      <c r="F6939" s="4">
        <f t="shared" si="652"/>
        <v>4</v>
      </c>
      <c r="G6939" s="4" t="str">
        <f t="shared" si="653"/>
        <v>Win</v>
      </c>
      <c r="H6939" s="4" t="str">
        <f t="shared" si="654"/>
        <v>Off</v>
      </c>
      <c r="I6939">
        <v>1127872598</v>
      </c>
      <c r="J6939" t="s">
        <v>26</v>
      </c>
      <c r="K6939">
        <v>14.85</v>
      </c>
      <c r="L6939">
        <v>16.916616000000001</v>
      </c>
      <c r="M6939">
        <v>1.629311</v>
      </c>
      <c r="N6939">
        <v>0.437305</v>
      </c>
    </row>
    <row r="6940" spans="1:14" x14ac:dyDescent="0.3">
      <c r="A6940" s="1">
        <v>43754.291666666664</v>
      </c>
      <c r="B6940" s="1">
        <v>43754.125</v>
      </c>
      <c r="C6940" s="3">
        <f t="shared" si="649"/>
        <v>10</v>
      </c>
      <c r="D6940" s="3">
        <f t="shared" si="650"/>
        <v>16</v>
      </c>
      <c r="E6940" s="4">
        <f t="shared" si="651"/>
        <v>3</v>
      </c>
      <c r="F6940" s="4">
        <f t="shared" si="652"/>
        <v>4</v>
      </c>
      <c r="G6940" s="4" t="str">
        <f t="shared" si="653"/>
        <v>Win</v>
      </c>
      <c r="H6940" s="4" t="str">
        <f t="shared" si="654"/>
        <v>Off</v>
      </c>
      <c r="I6940">
        <v>1127872598</v>
      </c>
      <c r="J6940" t="s">
        <v>26</v>
      </c>
      <c r="K6940">
        <v>14.38</v>
      </c>
      <c r="L6940">
        <v>16.674474</v>
      </c>
      <c r="M6940">
        <v>1.8661350000000001</v>
      </c>
      <c r="N6940">
        <v>0.42833900000000003</v>
      </c>
    </row>
    <row r="6941" spans="1:14" x14ac:dyDescent="0.3">
      <c r="A6941" s="1">
        <v>43754.333333333336</v>
      </c>
      <c r="B6941" s="1">
        <v>43754.166666666664</v>
      </c>
      <c r="C6941" s="3">
        <f t="shared" si="649"/>
        <v>10</v>
      </c>
      <c r="D6941" s="3">
        <f t="shared" si="650"/>
        <v>16</v>
      </c>
      <c r="E6941" s="4">
        <f t="shared" si="651"/>
        <v>4</v>
      </c>
      <c r="F6941" s="4">
        <f t="shared" si="652"/>
        <v>4</v>
      </c>
      <c r="G6941" s="4" t="str">
        <f t="shared" si="653"/>
        <v>Win</v>
      </c>
      <c r="H6941" s="4" t="str">
        <f t="shared" si="654"/>
        <v>Off</v>
      </c>
      <c r="I6941">
        <v>1127872598</v>
      </c>
      <c r="J6941" t="s">
        <v>26</v>
      </c>
      <c r="K6941">
        <v>14.86</v>
      </c>
      <c r="L6941">
        <v>17.374448000000001</v>
      </c>
      <c r="M6941">
        <v>2.0623879999999999</v>
      </c>
      <c r="N6941">
        <v>0.45206000000000002</v>
      </c>
    </row>
    <row r="6942" spans="1:14" x14ac:dyDescent="0.3">
      <c r="A6942" s="1">
        <v>43754.375</v>
      </c>
      <c r="B6942" s="1">
        <v>43754.208333333336</v>
      </c>
      <c r="C6942" s="3">
        <f t="shared" si="649"/>
        <v>10</v>
      </c>
      <c r="D6942" s="3">
        <f t="shared" si="650"/>
        <v>16</v>
      </c>
      <c r="E6942" s="4">
        <f t="shared" si="651"/>
        <v>5</v>
      </c>
      <c r="F6942" s="4">
        <f t="shared" si="652"/>
        <v>4</v>
      </c>
      <c r="G6942" s="4" t="str">
        <f t="shared" si="653"/>
        <v>Win</v>
      </c>
      <c r="H6942" s="4" t="str">
        <f t="shared" si="654"/>
        <v>Off</v>
      </c>
      <c r="I6942">
        <v>1127872598</v>
      </c>
      <c r="J6942" t="s">
        <v>26</v>
      </c>
      <c r="K6942">
        <v>17.010000000000002</v>
      </c>
      <c r="L6942">
        <v>19.637291999999999</v>
      </c>
      <c r="M6942">
        <v>2.3986049999999999</v>
      </c>
      <c r="N6942">
        <v>0.228687</v>
      </c>
    </row>
    <row r="6943" spans="1:14" x14ac:dyDescent="0.3">
      <c r="A6943" s="1">
        <v>43754.416666666664</v>
      </c>
      <c r="B6943" s="1">
        <v>43754.25</v>
      </c>
      <c r="C6943" s="3">
        <f t="shared" si="649"/>
        <v>10</v>
      </c>
      <c r="D6943" s="3">
        <f t="shared" si="650"/>
        <v>16</v>
      </c>
      <c r="E6943" s="4">
        <f t="shared" si="651"/>
        <v>6</v>
      </c>
      <c r="F6943" s="4">
        <f t="shared" si="652"/>
        <v>4</v>
      </c>
      <c r="G6943" s="4" t="str">
        <f t="shared" si="653"/>
        <v>Win</v>
      </c>
      <c r="H6943" s="4" t="str">
        <f t="shared" si="654"/>
        <v>Off</v>
      </c>
      <c r="I6943">
        <v>1127872598</v>
      </c>
      <c r="J6943" t="s">
        <v>26</v>
      </c>
      <c r="K6943">
        <v>22.97</v>
      </c>
      <c r="L6943">
        <v>25.929008</v>
      </c>
      <c r="M6943">
        <v>2.9196360000000001</v>
      </c>
      <c r="N6943">
        <v>3.9371999999999997E-2</v>
      </c>
    </row>
    <row r="6944" spans="1:14" x14ac:dyDescent="0.3">
      <c r="A6944" s="1">
        <v>43754.458333333336</v>
      </c>
      <c r="B6944" s="1">
        <v>43754.291666666664</v>
      </c>
      <c r="C6944" s="3">
        <f t="shared" si="649"/>
        <v>10</v>
      </c>
      <c r="D6944" s="3">
        <f t="shared" si="650"/>
        <v>16</v>
      </c>
      <c r="E6944" s="4">
        <f t="shared" si="651"/>
        <v>7</v>
      </c>
      <c r="F6944" s="4">
        <f t="shared" si="652"/>
        <v>4</v>
      </c>
      <c r="G6944" s="4" t="str">
        <f t="shared" si="653"/>
        <v>Win</v>
      </c>
      <c r="H6944" s="4" t="str">
        <f t="shared" si="654"/>
        <v>Off</v>
      </c>
      <c r="I6944">
        <v>1127872598</v>
      </c>
      <c r="J6944" t="s">
        <v>26</v>
      </c>
      <c r="K6944">
        <v>24.65</v>
      </c>
      <c r="L6944">
        <v>26.471433999999999</v>
      </c>
      <c r="M6944">
        <v>2.0382720000000001</v>
      </c>
      <c r="N6944">
        <v>-0.216838</v>
      </c>
    </row>
    <row r="6945" spans="1:14" x14ac:dyDescent="0.3">
      <c r="A6945" s="1">
        <v>43754.5</v>
      </c>
      <c r="B6945" s="1">
        <v>43754.333333333336</v>
      </c>
      <c r="C6945" s="3">
        <f t="shared" si="649"/>
        <v>10</v>
      </c>
      <c r="D6945" s="3">
        <f t="shared" si="650"/>
        <v>16</v>
      </c>
      <c r="E6945" s="4">
        <f t="shared" si="651"/>
        <v>8</v>
      </c>
      <c r="F6945" s="4">
        <f t="shared" si="652"/>
        <v>4</v>
      </c>
      <c r="G6945" s="4" t="str">
        <f t="shared" si="653"/>
        <v>Win</v>
      </c>
      <c r="H6945" s="4" t="str">
        <f t="shared" si="654"/>
        <v>On</v>
      </c>
      <c r="I6945">
        <v>1127872598</v>
      </c>
      <c r="J6945" t="s">
        <v>26</v>
      </c>
      <c r="K6945">
        <v>26.73</v>
      </c>
      <c r="L6945">
        <v>27.463507</v>
      </c>
      <c r="M6945">
        <v>0.838785</v>
      </c>
      <c r="N6945">
        <v>-0.105278</v>
      </c>
    </row>
    <row r="6946" spans="1:14" x14ac:dyDescent="0.3">
      <c r="A6946" s="1">
        <v>43754.541666666664</v>
      </c>
      <c r="B6946" s="1">
        <v>43754.375</v>
      </c>
      <c r="C6946" s="3">
        <f t="shared" si="649"/>
        <v>10</v>
      </c>
      <c r="D6946" s="3">
        <f t="shared" si="650"/>
        <v>16</v>
      </c>
      <c r="E6946" s="4">
        <f t="shared" si="651"/>
        <v>9</v>
      </c>
      <c r="F6946" s="4">
        <f t="shared" si="652"/>
        <v>4</v>
      </c>
      <c r="G6946" s="4" t="str">
        <f t="shared" si="653"/>
        <v>Win</v>
      </c>
      <c r="H6946" s="4" t="str">
        <f t="shared" si="654"/>
        <v>On</v>
      </c>
      <c r="I6946">
        <v>1127872598</v>
      </c>
      <c r="J6946" t="s">
        <v>26</v>
      </c>
      <c r="K6946">
        <v>25.9</v>
      </c>
      <c r="L6946">
        <v>27.213920000000002</v>
      </c>
      <c r="M6946">
        <v>1.2744059999999999</v>
      </c>
      <c r="N6946">
        <v>3.9514000000000001E-2</v>
      </c>
    </row>
    <row r="6947" spans="1:14" x14ac:dyDescent="0.3">
      <c r="A6947" s="1">
        <v>43754.583333333336</v>
      </c>
      <c r="B6947" s="1">
        <v>43754.416666666664</v>
      </c>
      <c r="C6947" s="3">
        <f t="shared" si="649"/>
        <v>10</v>
      </c>
      <c r="D6947" s="3">
        <f t="shared" si="650"/>
        <v>16</v>
      </c>
      <c r="E6947" s="4">
        <f t="shared" si="651"/>
        <v>10</v>
      </c>
      <c r="F6947" s="4">
        <f t="shared" si="652"/>
        <v>4</v>
      </c>
      <c r="G6947" s="4" t="str">
        <f t="shared" si="653"/>
        <v>Win</v>
      </c>
      <c r="H6947" s="4" t="str">
        <f t="shared" si="654"/>
        <v>On</v>
      </c>
      <c r="I6947">
        <v>1127872598</v>
      </c>
      <c r="J6947" t="s">
        <v>26</v>
      </c>
      <c r="K6947">
        <v>27.44</v>
      </c>
      <c r="L6947">
        <v>28.841446999999999</v>
      </c>
      <c r="M6947">
        <v>1.254087</v>
      </c>
      <c r="N6947">
        <v>0.14735999999999999</v>
      </c>
    </row>
    <row r="6948" spans="1:14" x14ac:dyDescent="0.3">
      <c r="A6948" s="1">
        <v>43754.625</v>
      </c>
      <c r="B6948" s="1">
        <v>43754.458333333336</v>
      </c>
      <c r="C6948" s="3">
        <f t="shared" si="649"/>
        <v>10</v>
      </c>
      <c r="D6948" s="3">
        <f t="shared" si="650"/>
        <v>16</v>
      </c>
      <c r="E6948" s="4">
        <f t="shared" si="651"/>
        <v>11</v>
      </c>
      <c r="F6948" s="4">
        <f t="shared" si="652"/>
        <v>4</v>
      </c>
      <c r="G6948" s="4" t="str">
        <f t="shared" si="653"/>
        <v>Win</v>
      </c>
      <c r="H6948" s="4" t="str">
        <f t="shared" si="654"/>
        <v>On</v>
      </c>
      <c r="I6948">
        <v>1127872598</v>
      </c>
      <c r="J6948" t="s">
        <v>26</v>
      </c>
      <c r="K6948">
        <v>25.76</v>
      </c>
      <c r="L6948">
        <v>26.824496</v>
      </c>
      <c r="M6948">
        <v>1.0592140000000001</v>
      </c>
      <c r="N6948">
        <v>5.2820000000000002E-3</v>
      </c>
    </row>
    <row r="6949" spans="1:14" x14ac:dyDescent="0.3">
      <c r="A6949" s="1">
        <v>43754.666666666664</v>
      </c>
      <c r="B6949" s="1">
        <v>43754.5</v>
      </c>
      <c r="C6949" s="3">
        <f t="shared" si="649"/>
        <v>10</v>
      </c>
      <c r="D6949" s="3">
        <f t="shared" si="650"/>
        <v>16</v>
      </c>
      <c r="E6949" s="4">
        <f t="shared" si="651"/>
        <v>12</v>
      </c>
      <c r="F6949" s="4">
        <f t="shared" si="652"/>
        <v>4</v>
      </c>
      <c r="G6949" s="4" t="str">
        <f t="shared" si="653"/>
        <v>Win</v>
      </c>
      <c r="H6949" s="4" t="str">
        <f t="shared" si="654"/>
        <v>On</v>
      </c>
      <c r="I6949">
        <v>1127872598</v>
      </c>
      <c r="J6949" t="s">
        <v>26</v>
      </c>
      <c r="K6949">
        <v>27.19</v>
      </c>
      <c r="L6949">
        <v>28.253451999999999</v>
      </c>
      <c r="M6949">
        <v>1.068865</v>
      </c>
      <c r="N6949">
        <v>-5.4130000000000003E-3</v>
      </c>
    </row>
    <row r="6950" spans="1:14" x14ac:dyDescent="0.3">
      <c r="A6950" s="1">
        <v>43754.708333333336</v>
      </c>
      <c r="B6950" s="1">
        <v>43754.541666666664</v>
      </c>
      <c r="C6950" s="3">
        <f t="shared" si="649"/>
        <v>10</v>
      </c>
      <c r="D6950" s="3">
        <f t="shared" si="650"/>
        <v>16</v>
      </c>
      <c r="E6950" s="4">
        <f t="shared" si="651"/>
        <v>13</v>
      </c>
      <c r="F6950" s="4">
        <f t="shared" si="652"/>
        <v>4</v>
      </c>
      <c r="G6950" s="4" t="str">
        <f t="shared" si="653"/>
        <v>Win</v>
      </c>
      <c r="H6950" s="4" t="str">
        <f t="shared" si="654"/>
        <v>Off</v>
      </c>
      <c r="I6950">
        <v>1127872598</v>
      </c>
      <c r="J6950" t="s">
        <v>26</v>
      </c>
      <c r="K6950">
        <v>27.05</v>
      </c>
      <c r="L6950">
        <v>27.640785999999999</v>
      </c>
      <c r="M6950">
        <v>0.72326900000000005</v>
      </c>
      <c r="N6950">
        <v>-0.13248299999999999</v>
      </c>
    </row>
    <row r="6951" spans="1:14" x14ac:dyDescent="0.3">
      <c r="A6951" s="1">
        <v>43754.75</v>
      </c>
      <c r="B6951" s="1">
        <v>43754.583333333336</v>
      </c>
      <c r="C6951" s="3">
        <f t="shared" si="649"/>
        <v>10</v>
      </c>
      <c r="D6951" s="3">
        <f t="shared" si="650"/>
        <v>16</v>
      </c>
      <c r="E6951" s="4">
        <f t="shared" si="651"/>
        <v>14</v>
      </c>
      <c r="F6951" s="4">
        <f t="shared" si="652"/>
        <v>4</v>
      </c>
      <c r="G6951" s="4" t="str">
        <f t="shared" si="653"/>
        <v>Win</v>
      </c>
      <c r="H6951" s="4" t="str">
        <f t="shared" si="654"/>
        <v>Off</v>
      </c>
      <c r="I6951">
        <v>1127872598</v>
      </c>
      <c r="J6951" t="s">
        <v>26</v>
      </c>
      <c r="K6951">
        <v>27.21</v>
      </c>
      <c r="L6951">
        <v>27.839859000000001</v>
      </c>
      <c r="M6951">
        <v>0.67627199999999998</v>
      </c>
      <c r="N6951">
        <v>-4.6413000000000003E-2</v>
      </c>
    </row>
    <row r="6952" spans="1:14" x14ac:dyDescent="0.3">
      <c r="A6952" s="1">
        <v>43754.791666666664</v>
      </c>
      <c r="B6952" s="1">
        <v>43754.625</v>
      </c>
      <c r="C6952" s="3">
        <f t="shared" si="649"/>
        <v>10</v>
      </c>
      <c r="D6952" s="3">
        <f t="shared" si="650"/>
        <v>16</v>
      </c>
      <c r="E6952" s="4">
        <f t="shared" si="651"/>
        <v>15</v>
      </c>
      <c r="F6952" s="4">
        <f t="shared" si="652"/>
        <v>4</v>
      </c>
      <c r="G6952" s="4" t="str">
        <f t="shared" si="653"/>
        <v>Win</v>
      </c>
      <c r="H6952" s="4" t="str">
        <f t="shared" si="654"/>
        <v>Off</v>
      </c>
      <c r="I6952">
        <v>1127872598</v>
      </c>
      <c r="J6952" t="s">
        <v>26</v>
      </c>
      <c r="K6952">
        <v>25.96</v>
      </c>
      <c r="L6952">
        <v>26.517472000000001</v>
      </c>
      <c r="M6952">
        <v>0.63745799999999997</v>
      </c>
      <c r="N6952">
        <v>-7.9986000000000002E-2</v>
      </c>
    </row>
    <row r="6953" spans="1:14" x14ac:dyDescent="0.3">
      <c r="A6953" s="1">
        <v>43754.833333333336</v>
      </c>
      <c r="B6953" s="1">
        <v>43754.666666666664</v>
      </c>
      <c r="C6953" s="3">
        <f t="shared" si="649"/>
        <v>10</v>
      </c>
      <c r="D6953" s="3">
        <f t="shared" si="650"/>
        <v>16</v>
      </c>
      <c r="E6953" s="4">
        <f t="shared" si="651"/>
        <v>16</v>
      </c>
      <c r="F6953" s="4">
        <f t="shared" si="652"/>
        <v>4</v>
      </c>
      <c r="G6953" s="4" t="str">
        <f t="shared" si="653"/>
        <v>Win</v>
      </c>
      <c r="H6953" s="4" t="str">
        <f t="shared" si="654"/>
        <v>Off</v>
      </c>
      <c r="I6953">
        <v>1127872598</v>
      </c>
      <c r="J6953" t="s">
        <v>26</v>
      </c>
      <c r="K6953">
        <v>27.01</v>
      </c>
      <c r="L6953">
        <v>27.330143</v>
      </c>
      <c r="M6953">
        <v>0.48031600000000002</v>
      </c>
      <c r="N6953">
        <v>-0.16017300000000001</v>
      </c>
    </row>
    <row r="6954" spans="1:14" x14ac:dyDescent="0.3">
      <c r="A6954" s="1">
        <v>43754.875</v>
      </c>
      <c r="B6954" s="1">
        <v>43754.708333333336</v>
      </c>
      <c r="C6954" s="3">
        <f t="shared" si="649"/>
        <v>10</v>
      </c>
      <c r="D6954" s="3">
        <f t="shared" si="650"/>
        <v>16</v>
      </c>
      <c r="E6954" s="4">
        <f t="shared" si="651"/>
        <v>17</v>
      </c>
      <c r="F6954" s="4">
        <f t="shared" si="652"/>
        <v>4</v>
      </c>
      <c r="G6954" s="4" t="str">
        <f t="shared" si="653"/>
        <v>Win</v>
      </c>
      <c r="H6954" s="4" t="str">
        <f t="shared" si="654"/>
        <v>On</v>
      </c>
      <c r="I6954">
        <v>1127872598</v>
      </c>
      <c r="J6954" t="s">
        <v>26</v>
      </c>
      <c r="K6954">
        <v>27.17</v>
      </c>
      <c r="L6954">
        <v>27.554638000000001</v>
      </c>
      <c r="M6954">
        <v>0.53333200000000003</v>
      </c>
      <c r="N6954">
        <v>-0.14869399999999999</v>
      </c>
    </row>
    <row r="6955" spans="1:14" x14ac:dyDescent="0.3">
      <c r="A6955" s="1">
        <v>43754.916666666664</v>
      </c>
      <c r="B6955" s="1">
        <v>43754.75</v>
      </c>
      <c r="C6955" s="3">
        <f t="shared" si="649"/>
        <v>10</v>
      </c>
      <c r="D6955" s="3">
        <f t="shared" si="650"/>
        <v>16</v>
      </c>
      <c r="E6955" s="4">
        <f t="shared" si="651"/>
        <v>18</v>
      </c>
      <c r="F6955" s="4">
        <f t="shared" si="652"/>
        <v>4</v>
      </c>
      <c r="G6955" s="4" t="str">
        <f t="shared" si="653"/>
        <v>Win</v>
      </c>
      <c r="H6955" s="4" t="str">
        <f t="shared" si="654"/>
        <v>On</v>
      </c>
      <c r="I6955">
        <v>1127872598</v>
      </c>
      <c r="J6955" t="s">
        <v>26</v>
      </c>
      <c r="K6955">
        <v>29.91</v>
      </c>
      <c r="L6955">
        <v>29.877071999999998</v>
      </c>
      <c r="M6955">
        <v>0.436616</v>
      </c>
      <c r="N6955">
        <v>-0.46954400000000002</v>
      </c>
    </row>
    <row r="6956" spans="1:14" x14ac:dyDescent="0.3">
      <c r="A6956" s="1">
        <v>43754.958333333336</v>
      </c>
      <c r="B6956" s="1">
        <v>43754.791666666664</v>
      </c>
      <c r="C6956" s="3">
        <f t="shared" si="649"/>
        <v>10</v>
      </c>
      <c r="D6956" s="3">
        <f t="shared" si="650"/>
        <v>16</v>
      </c>
      <c r="E6956" s="4">
        <f t="shared" si="651"/>
        <v>19</v>
      </c>
      <c r="F6956" s="4">
        <f t="shared" si="652"/>
        <v>4</v>
      </c>
      <c r="G6956" s="4" t="str">
        <f t="shared" si="653"/>
        <v>Win</v>
      </c>
      <c r="H6956" s="4" t="str">
        <f t="shared" si="654"/>
        <v>On</v>
      </c>
      <c r="I6956">
        <v>1127872598</v>
      </c>
      <c r="J6956" t="s">
        <v>26</v>
      </c>
      <c r="K6956">
        <v>34.19</v>
      </c>
      <c r="L6956">
        <v>34.88935</v>
      </c>
      <c r="M6956">
        <v>1.3040130000000001</v>
      </c>
      <c r="N6956">
        <v>-0.60466299999999995</v>
      </c>
    </row>
    <row r="6957" spans="1:14" x14ac:dyDescent="0.3">
      <c r="A6957" s="1">
        <v>43755</v>
      </c>
      <c r="B6957" s="1">
        <v>43754.833333333336</v>
      </c>
      <c r="C6957" s="3">
        <f t="shared" si="649"/>
        <v>10</v>
      </c>
      <c r="D6957" s="3">
        <f t="shared" si="650"/>
        <v>16</v>
      </c>
      <c r="E6957" s="4">
        <f t="shared" si="651"/>
        <v>20</v>
      </c>
      <c r="F6957" s="4">
        <f t="shared" si="652"/>
        <v>4</v>
      </c>
      <c r="G6957" s="4" t="str">
        <f t="shared" si="653"/>
        <v>Win</v>
      </c>
      <c r="H6957" s="4" t="str">
        <f t="shared" si="654"/>
        <v>On</v>
      </c>
      <c r="I6957">
        <v>1127872598</v>
      </c>
      <c r="J6957" t="s">
        <v>26</v>
      </c>
      <c r="K6957">
        <v>31.19</v>
      </c>
      <c r="L6957">
        <v>31.690528</v>
      </c>
      <c r="M6957">
        <v>0.64405900000000005</v>
      </c>
      <c r="N6957">
        <v>-0.14353099999999999</v>
      </c>
    </row>
    <row r="6958" spans="1:14" x14ac:dyDescent="0.3">
      <c r="A6958" s="1">
        <v>43755.041666666664</v>
      </c>
      <c r="B6958" s="1">
        <v>43754.875</v>
      </c>
      <c r="C6958" s="3">
        <f t="shared" si="649"/>
        <v>10</v>
      </c>
      <c r="D6958" s="3">
        <f t="shared" si="650"/>
        <v>16</v>
      </c>
      <c r="E6958" s="4">
        <f t="shared" si="651"/>
        <v>21</v>
      </c>
      <c r="F6958" s="4">
        <f t="shared" si="652"/>
        <v>4</v>
      </c>
      <c r="G6958" s="4" t="str">
        <f t="shared" si="653"/>
        <v>Win</v>
      </c>
      <c r="H6958" s="4" t="str">
        <f t="shared" si="654"/>
        <v>On</v>
      </c>
      <c r="I6958">
        <v>1127872598</v>
      </c>
      <c r="J6958" t="s">
        <v>26</v>
      </c>
      <c r="K6958">
        <v>24.9</v>
      </c>
      <c r="L6958">
        <v>25.601963000000001</v>
      </c>
      <c r="M6958">
        <v>0.58028299999999999</v>
      </c>
      <c r="N6958">
        <v>0.12168</v>
      </c>
    </row>
    <row r="6959" spans="1:14" x14ac:dyDescent="0.3">
      <c r="A6959" s="1">
        <v>43755.083333333336</v>
      </c>
      <c r="B6959" s="1">
        <v>43754.916666666664</v>
      </c>
      <c r="C6959" s="3">
        <f t="shared" si="649"/>
        <v>10</v>
      </c>
      <c r="D6959" s="3">
        <f t="shared" si="650"/>
        <v>16</v>
      </c>
      <c r="E6959" s="4">
        <f t="shared" si="651"/>
        <v>22</v>
      </c>
      <c r="F6959" s="4">
        <f t="shared" si="652"/>
        <v>4</v>
      </c>
      <c r="G6959" s="4" t="str">
        <f t="shared" si="653"/>
        <v>Win</v>
      </c>
      <c r="H6959" s="4" t="str">
        <f t="shared" si="654"/>
        <v>Off</v>
      </c>
      <c r="I6959">
        <v>1127872598</v>
      </c>
      <c r="J6959" t="s">
        <v>26</v>
      </c>
      <c r="K6959">
        <v>20.93</v>
      </c>
      <c r="L6959">
        <v>21.710363999999998</v>
      </c>
      <c r="M6959">
        <v>0.69236799999999998</v>
      </c>
      <c r="N6959">
        <v>8.7996000000000005E-2</v>
      </c>
    </row>
    <row r="6960" spans="1:14" x14ac:dyDescent="0.3">
      <c r="A6960" s="1">
        <v>43755.125</v>
      </c>
      <c r="B6960" s="1">
        <v>43754.958333333336</v>
      </c>
      <c r="C6960" s="3">
        <f t="shared" si="649"/>
        <v>10</v>
      </c>
      <c r="D6960" s="3">
        <f t="shared" si="650"/>
        <v>16</v>
      </c>
      <c r="E6960" s="4">
        <f t="shared" si="651"/>
        <v>23</v>
      </c>
      <c r="F6960" s="4">
        <f t="shared" si="652"/>
        <v>4</v>
      </c>
      <c r="G6960" s="4" t="str">
        <f t="shared" si="653"/>
        <v>Win</v>
      </c>
      <c r="H6960" s="4" t="str">
        <f t="shared" si="654"/>
        <v>Off</v>
      </c>
      <c r="I6960">
        <v>1127872598</v>
      </c>
      <c r="J6960" t="s">
        <v>26</v>
      </c>
      <c r="K6960">
        <v>18.89</v>
      </c>
      <c r="L6960">
        <v>19.71001</v>
      </c>
      <c r="M6960">
        <v>0.55218599999999995</v>
      </c>
      <c r="N6960">
        <v>0.26782400000000001</v>
      </c>
    </row>
    <row r="6961" spans="1:14" x14ac:dyDescent="0.3">
      <c r="A6961" s="1">
        <v>43755.166666666664</v>
      </c>
      <c r="B6961" s="1">
        <v>43755</v>
      </c>
      <c r="C6961" s="3">
        <f t="shared" si="649"/>
        <v>10</v>
      </c>
      <c r="D6961" s="3">
        <f t="shared" si="650"/>
        <v>17</v>
      </c>
      <c r="E6961" s="4">
        <f t="shared" si="651"/>
        <v>0</v>
      </c>
      <c r="F6961" s="4">
        <f t="shared" si="652"/>
        <v>5</v>
      </c>
      <c r="G6961" s="4" t="str">
        <f t="shared" si="653"/>
        <v>Win</v>
      </c>
      <c r="H6961" s="4" t="str">
        <f t="shared" si="654"/>
        <v>Off</v>
      </c>
      <c r="I6961">
        <v>1127872598</v>
      </c>
      <c r="J6961" t="s">
        <v>26</v>
      </c>
      <c r="K6961">
        <v>17.75</v>
      </c>
      <c r="L6961">
        <v>18.756554000000001</v>
      </c>
      <c r="M6961">
        <v>0.77320699999999998</v>
      </c>
      <c r="N6961">
        <v>0.233347</v>
      </c>
    </row>
    <row r="6962" spans="1:14" x14ac:dyDescent="0.3">
      <c r="A6962" s="1">
        <v>43755.208333333336</v>
      </c>
      <c r="B6962" s="1">
        <v>43755.041666666664</v>
      </c>
      <c r="C6962" s="3">
        <f t="shared" si="649"/>
        <v>10</v>
      </c>
      <c r="D6962" s="3">
        <f t="shared" si="650"/>
        <v>17</v>
      </c>
      <c r="E6962" s="4">
        <f t="shared" si="651"/>
        <v>1</v>
      </c>
      <c r="F6962" s="4">
        <f t="shared" si="652"/>
        <v>5</v>
      </c>
      <c r="G6962" s="4" t="str">
        <f t="shared" si="653"/>
        <v>Win</v>
      </c>
      <c r="H6962" s="4" t="str">
        <f t="shared" si="654"/>
        <v>Off</v>
      </c>
      <c r="I6962">
        <v>1127872598</v>
      </c>
      <c r="J6962" t="s">
        <v>26</v>
      </c>
      <c r="K6962">
        <v>17.09</v>
      </c>
      <c r="L6962">
        <v>18.287514999999999</v>
      </c>
      <c r="M6962">
        <v>0.91936099999999998</v>
      </c>
      <c r="N6962">
        <v>0.27815400000000001</v>
      </c>
    </row>
    <row r="6963" spans="1:14" x14ac:dyDescent="0.3">
      <c r="A6963" s="1">
        <v>43755.25</v>
      </c>
      <c r="B6963" s="1">
        <v>43755.083333333336</v>
      </c>
      <c r="C6963" s="3">
        <f t="shared" si="649"/>
        <v>10</v>
      </c>
      <c r="D6963" s="3">
        <f t="shared" si="650"/>
        <v>17</v>
      </c>
      <c r="E6963" s="4">
        <f t="shared" si="651"/>
        <v>2</v>
      </c>
      <c r="F6963" s="4">
        <f t="shared" si="652"/>
        <v>5</v>
      </c>
      <c r="G6963" s="4" t="str">
        <f t="shared" si="653"/>
        <v>Win</v>
      </c>
      <c r="H6963" s="4" t="str">
        <f t="shared" si="654"/>
        <v>Off</v>
      </c>
      <c r="I6963">
        <v>1127872598</v>
      </c>
      <c r="J6963" t="s">
        <v>26</v>
      </c>
      <c r="K6963">
        <v>16.55</v>
      </c>
      <c r="L6963">
        <v>17.731546000000002</v>
      </c>
      <c r="M6963">
        <v>0.99749600000000005</v>
      </c>
      <c r="N6963">
        <v>0.18404999999999999</v>
      </c>
    </row>
    <row r="6964" spans="1:14" x14ac:dyDescent="0.3">
      <c r="A6964" s="1">
        <v>43755.291666666664</v>
      </c>
      <c r="B6964" s="1">
        <v>43755.125</v>
      </c>
      <c r="C6964" s="3">
        <f t="shared" si="649"/>
        <v>10</v>
      </c>
      <c r="D6964" s="3">
        <f t="shared" si="650"/>
        <v>17</v>
      </c>
      <c r="E6964" s="4">
        <f t="shared" si="651"/>
        <v>3</v>
      </c>
      <c r="F6964" s="4">
        <f t="shared" si="652"/>
        <v>5</v>
      </c>
      <c r="G6964" s="4" t="str">
        <f t="shared" si="653"/>
        <v>Win</v>
      </c>
      <c r="H6964" s="4" t="str">
        <f t="shared" si="654"/>
        <v>Off</v>
      </c>
      <c r="I6964">
        <v>1127872598</v>
      </c>
      <c r="J6964" t="s">
        <v>26</v>
      </c>
      <c r="K6964">
        <v>16.39</v>
      </c>
      <c r="L6964">
        <v>17.555610999999999</v>
      </c>
      <c r="M6964">
        <v>0.98465400000000003</v>
      </c>
      <c r="N6964">
        <v>0.18095700000000001</v>
      </c>
    </row>
    <row r="6965" spans="1:14" x14ac:dyDescent="0.3">
      <c r="A6965" s="1">
        <v>43755.333333333336</v>
      </c>
      <c r="B6965" s="1">
        <v>43755.166666666664</v>
      </c>
      <c r="C6965" s="3">
        <f t="shared" si="649"/>
        <v>10</v>
      </c>
      <c r="D6965" s="3">
        <f t="shared" si="650"/>
        <v>17</v>
      </c>
      <c r="E6965" s="4">
        <f t="shared" si="651"/>
        <v>4</v>
      </c>
      <c r="F6965" s="4">
        <f t="shared" si="652"/>
        <v>5</v>
      </c>
      <c r="G6965" s="4" t="str">
        <f t="shared" si="653"/>
        <v>Win</v>
      </c>
      <c r="H6965" s="4" t="str">
        <f t="shared" si="654"/>
        <v>Off</v>
      </c>
      <c r="I6965">
        <v>1127872598</v>
      </c>
      <c r="J6965" t="s">
        <v>26</v>
      </c>
      <c r="K6965">
        <v>17.41</v>
      </c>
      <c r="L6965">
        <v>18.457522999999998</v>
      </c>
      <c r="M6965">
        <v>0.86711700000000003</v>
      </c>
      <c r="N6965">
        <v>0.18040600000000001</v>
      </c>
    </row>
    <row r="6966" spans="1:14" x14ac:dyDescent="0.3">
      <c r="A6966" s="1">
        <v>43755.375</v>
      </c>
      <c r="B6966" s="1">
        <v>43755.208333333336</v>
      </c>
      <c r="C6966" s="3">
        <f t="shared" si="649"/>
        <v>10</v>
      </c>
      <c r="D6966" s="3">
        <f t="shared" si="650"/>
        <v>17</v>
      </c>
      <c r="E6966" s="4">
        <f t="shared" si="651"/>
        <v>5</v>
      </c>
      <c r="F6966" s="4">
        <f t="shared" si="652"/>
        <v>5</v>
      </c>
      <c r="G6966" s="4" t="str">
        <f t="shared" si="653"/>
        <v>Win</v>
      </c>
      <c r="H6966" s="4" t="str">
        <f t="shared" si="654"/>
        <v>Off</v>
      </c>
      <c r="I6966">
        <v>1127872598</v>
      </c>
      <c r="J6966" t="s">
        <v>26</v>
      </c>
      <c r="K6966">
        <v>20.260000000000002</v>
      </c>
      <c r="L6966">
        <v>21.187899999999999</v>
      </c>
      <c r="M6966">
        <v>0.82069199999999998</v>
      </c>
      <c r="N6966">
        <v>0.107208</v>
      </c>
    </row>
    <row r="6967" spans="1:14" x14ac:dyDescent="0.3">
      <c r="A6967" s="1">
        <v>43755.416666666664</v>
      </c>
      <c r="B6967" s="1">
        <v>43755.25</v>
      </c>
      <c r="C6967" s="3">
        <f t="shared" si="649"/>
        <v>10</v>
      </c>
      <c r="D6967" s="3">
        <f t="shared" si="650"/>
        <v>17</v>
      </c>
      <c r="E6967" s="4">
        <f t="shared" si="651"/>
        <v>6</v>
      </c>
      <c r="F6967" s="4">
        <f t="shared" si="652"/>
        <v>5</v>
      </c>
      <c r="G6967" s="4" t="str">
        <f t="shared" si="653"/>
        <v>Win</v>
      </c>
      <c r="H6967" s="4" t="str">
        <f t="shared" si="654"/>
        <v>Off</v>
      </c>
      <c r="I6967">
        <v>1127872598</v>
      </c>
      <c r="J6967" t="s">
        <v>26</v>
      </c>
      <c r="K6967">
        <v>28.65</v>
      </c>
      <c r="L6967">
        <v>30.016297999999999</v>
      </c>
      <c r="M6967">
        <v>1.375456</v>
      </c>
      <c r="N6967">
        <v>-9.1579999999999995E-3</v>
      </c>
    </row>
    <row r="6968" spans="1:14" x14ac:dyDescent="0.3">
      <c r="A6968" s="1">
        <v>43755.458333333336</v>
      </c>
      <c r="B6968" s="1">
        <v>43755.291666666664</v>
      </c>
      <c r="C6968" s="3">
        <f t="shared" si="649"/>
        <v>10</v>
      </c>
      <c r="D6968" s="3">
        <f t="shared" si="650"/>
        <v>17</v>
      </c>
      <c r="E6968" s="4">
        <f t="shared" si="651"/>
        <v>7</v>
      </c>
      <c r="F6968" s="4">
        <f t="shared" si="652"/>
        <v>5</v>
      </c>
      <c r="G6968" s="4" t="str">
        <f t="shared" si="653"/>
        <v>Win</v>
      </c>
      <c r="H6968" s="4" t="str">
        <f t="shared" si="654"/>
        <v>Off</v>
      </c>
      <c r="I6968">
        <v>1127872598</v>
      </c>
      <c r="J6968" t="s">
        <v>26</v>
      </c>
      <c r="K6968">
        <v>31.04</v>
      </c>
      <c r="L6968">
        <v>32.234872000000003</v>
      </c>
      <c r="M6968">
        <v>1.3447199999999999</v>
      </c>
      <c r="N6968">
        <v>-0.14984800000000001</v>
      </c>
    </row>
    <row r="6969" spans="1:14" x14ac:dyDescent="0.3">
      <c r="A6969" s="1">
        <v>43755.5</v>
      </c>
      <c r="B6969" s="1">
        <v>43755.333333333336</v>
      </c>
      <c r="C6969" s="3">
        <f t="shared" si="649"/>
        <v>10</v>
      </c>
      <c r="D6969" s="3">
        <f t="shared" si="650"/>
        <v>17</v>
      </c>
      <c r="E6969" s="4">
        <f t="shared" si="651"/>
        <v>8</v>
      </c>
      <c r="F6969" s="4">
        <f t="shared" si="652"/>
        <v>5</v>
      </c>
      <c r="G6969" s="4" t="str">
        <f t="shared" si="653"/>
        <v>Win</v>
      </c>
      <c r="H6969" s="4" t="str">
        <f t="shared" si="654"/>
        <v>On</v>
      </c>
      <c r="I6969">
        <v>1127872598</v>
      </c>
      <c r="J6969" t="s">
        <v>26</v>
      </c>
      <c r="K6969">
        <v>30.68</v>
      </c>
      <c r="L6969">
        <v>31.945066000000001</v>
      </c>
      <c r="M6969">
        <v>1.354978</v>
      </c>
      <c r="N6969">
        <v>-8.9912000000000006E-2</v>
      </c>
    </row>
    <row r="6970" spans="1:14" x14ac:dyDescent="0.3">
      <c r="A6970" s="1">
        <v>43755.541666666664</v>
      </c>
      <c r="B6970" s="1">
        <v>43755.375</v>
      </c>
      <c r="C6970" s="3">
        <f t="shared" si="649"/>
        <v>10</v>
      </c>
      <c r="D6970" s="3">
        <f t="shared" si="650"/>
        <v>17</v>
      </c>
      <c r="E6970" s="4">
        <f t="shared" si="651"/>
        <v>9</v>
      </c>
      <c r="F6970" s="4">
        <f t="shared" si="652"/>
        <v>5</v>
      </c>
      <c r="G6970" s="4" t="str">
        <f t="shared" si="653"/>
        <v>Win</v>
      </c>
      <c r="H6970" s="4" t="str">
        <f t="shared" si="654"/>
        <v>On</v>
      </c>
      <c r="I6970">
        <v>1127872598</v>
      </c>
      <c r="J6970" t="s">
        <v>26</v>
      </c>
      <c r="K6970">
        <v>30.12</v>
      </c>
      <c r="L6970">
        <v>31.241786000000001</v>
      </c>
      <c r="M6970">
        <v>1.256856</v>
      </c>
      <c r="N6970">
        <v>-0.13507</v>
      </c>
    </row>
    <row r="6971" spans="1:14" x14ac:dyDescent="0.3">
      <c r="A6971" s="1">
        <v>43755.583333333336</v>
      </c>
      <c r="B6971" s="1">
        <v>43755.416666666664</v>
      </c>
      <c r="C6971" s="3">
        <f t="shared" si="649"/>
        <v>10</v>
      </c>
      <c r="D6971" s="3">
        <f t="shared" si="650"/>
        <v>17</v>
      </c>
      <c r="E6971" s="4">
        <f t="shared" si="651"/>
        <v>10</v>
      </c>
      <c r="F6971" s="4">
        <f t="shared" si="652"/>
        <v>5</v>
      </c>
      <c r="G6971" s="4" t="str">
        <f t="shared" si="653"/>
        <v>Win</v>
      </c>
      <c r="H6971" s="4" t="str">
        <f t="shared" si="654"/>
        <v>On</v>
      </c>
      <c r="I6971">
        <v>1127872598</v>
      </c>
      <c r="J6971" t="s">
        <v>26</v>
      </c>
      <c r="K6971">
        <v>29.34</v>
      </c>
      <c r="L6971">
        <v>30.807839000000001</v>
      </c>
      <c r="M6971">
        <v>1.5062800000000001</v>
      </c>
      <c r="N6971">
        <v>-3.8441000000000003E-2</v>
      </c>
    </row>
    <row r="6972" spans="1:14" x14ac:dyDescent="0.3">
      <c r="A6972" s="1">
        <v>43755.625</v>
      </c>
      <c r="B6972" s="1">
        <v>43755.458333333336</v>
      </c>
      <c r="C6972" s="3">
        <f t="shared" si="649"/>
        <v>10</v>
      </c>
      <c r="D6972" s="3">
        <f t="shared" si="650"/>
        <v>17</v>
      </c>
      <c r="E6972" s="4">
        <f t="shared" si="651"/>
        <v>11</v>
      </c>
      <c r="F6972" s="4">
        <f t="shared" si="652"/>
        <v>5</v>
      </c>
      <c r="G6972" s="4" t="str">
        <f t="shared" si="653"/>
        <v>Win</v>
      </c>
      <c r="H6972" s="4" t="str">
        <f t="shared" si="654"/>
        <v>On</v>
      </c>
      <c r="I6972">
        <v>1127872598</v>
      </c>
      <c r="J6972" t="s">
        <v>26</v>
      </c>
      <c r="K6972">
        <v>27.9</v>
      </c>
      <c r="L6972">
        <v>29.084394</v>
      </c>
      <c r="M6972">
        <v>1.315399</v>
      </c>
      <c r="N6972">
        <v>-0.13100500000000001</v>
      </c>
    </row>
    <row r="6973" spans="1:14" x14ac:dyDescent="0.3">
      <c r="A6973" s="1">
        <v>43755.666666666664</v>
      </c>
      <c r="B6973" s="1">
        <v>43755.5</v>
      </c>
      <c r="C6973" s="3">
        <f t="shared" si="649"/>
        <v>10</v>
      </c>
      <c r="D6973" s="3">
        <f t="shared" si="650"/>
        <v>17</v>
      </c>
      <c r="E6973" s="4">
        <f t="shared" si="651"/>
        <v>12</v>
      </c>
      <c r="F6973" s="4">
        <f t="shared" si="652"/>
        <v>5</v>
      </c>
      <c r="G6973" s="4" t="str">
        <f t="shared" si="653"/>
        <v>Win</v>
      </c>
      <c r="H6973" s="4" t="str">
        <f t="shared" si="654"/>
        <v>On</v>
      </c>
      <c r="I6973">
        <v>1127872598</v>
      </c>
      <c r="J6973" t="s">
        <v>26</v>
      </c>
      <c r="K6973">
        <v>28.43</v>
      </c>
      <c r="L6973">
        <v>29.951915</v>
      </c>
      <c r="M6973">
        <v>1.6116889999999999</v>
      </c>
      <c r="N6973">
        <v>-8.9774000000000007E-2</v>
      </c>
    </row>
    <row r="6974" spans="1:14" x14ac:dyDescent="0.3">
      <c r="A6974" s="1">
        <v>43755.708333333336</v>
      </c>
      <c r="B6974" s="1">
        <v>43755.541666666664</v>
      </c>
      <c r="C6974" s="3">
        <f t="shared" si="649"/>
        <v>10</v>
      </c>
      <c r="D6974" s="3">
        <f t="shared" si="650"/>
        <v>17</v>
      </c>
      <c r="E6974" s="4">
        <f t="shared" si="651"/>
        <v>13</v>
      </c>
      <c r="F6974" s="4">
        <f t="shared" si="652"/>
        <v>5</v>
      </c>
      <c r="G6974" s="4" t="str">
        <f t="shared" si="653"/>
        <v>Win</v>
      </c>
      <c r="H6974" s="4" t="str">
        <f t="shared" si="654"/>
        <v>Off</v>
      </c>
      <c r="I6974">
        <v>1127872598</v>
      </c>
      <c r="J6974" t="s">
        <v>26</v>
      </c>
      <c r="K6974">
        <v>26.84</v>
      </c>
      <c r="L6974">
        <v>28.045935</v>
      </c>
      <c r="M6974">
        <v>1.174105</v>
      </c>
      <c r="N6974">
        <v>3.1829999999999997E-2</v>
      </c>
    </row>
    <row r="6975" spans="1:14" x14ac:dyDescent="0.3">
      <c r="A6975" s="1">
        <v>43755.75</v>
      </c>
      <c r="B6975" s="1">
        <v>43755.583333333336</v>
      </c>
      <c r="C6975" s="3">
        <f t="shared" si="649"/>
        <v>10</v>
      </c>
      <c r="D6975" s="3">
        <f t="shared" si="650"/>
        <v>17</v>
      </c>
      <c r="E6975" s="4">
        <f t="shared" si="651"/>
        <v>14</v>
      </c>
      <c r="F6975" s="4">
        <f t="shared" si="652"/>
        <v>5</v>
      </c>
      <c r="G6975" s="4" t="str">
        <f t="shared" si="653"/>
        <v>Win</v>
      </c>
      <c r="H6975" s="4" t="str">
        <f t="shared" si="654"/>
        <v>Off</v>
      </c>
      <c r="I6975">
        <v>1127872598</v>
      </c>
      <c r="J6975" t="s">
        <v>26</v>
      </c>
      <c r="K6975">
        <v>27.04</v>
      </c>
      <c r="L6975">
        <v>28.872482000000002</v>
      </c>
      <c r="M6975">
        <v>1.795712</v>
      </c>
      <c r="N6975">
        <v>3.6769999999999997E-2</v>
      </c>
    </row>
    <row r="6976" spans="1:14" x14ac:dyDescent="0.3">
      <c r="A6976" s="1">
        <v>43755.791666666664</v>
      </c>
      <c r="B6976" s="1">
        <v>43755.625</v>
      </c>
      <c r="C6976" s="3">
        <f t="shared" si="649"/>
        <v>10</v>
      </c>
      <c r="D6976" s="3">
        <f t="shared" si="650"/>
        <v>17</v>
      </c>
      <c r="E6976" s="4">
        <f t="shared" si="651"/>
        <v>15</v>
      </c>
      <c r="F6976" s="4">
        <f t="shared" si="652"/>
        <v>5</v>
      </c>
      <c r="G6976" s="4" t="str">
        <f t="shared" si="653"/>
        <v>Win</v>
      </c>
      <c r="H6976" s="4" t="str">
        <f t="shared" si="654"/>
        <v>Off</v>
      </c>
      <c r="I6976">
        <v>1127872598</v>
      </c>
      <c r="J6976" t="s">
        <v>26</v>
      </c>
      <c r="K6976">
        <v>25.25</v>
      </c>
      <c r="L6976">
        <v>26.274121999999998</v>
      </c>
      <c r="M6976">
        <v>0.99208600000000002</v>
      </c>
      <c r="N6976">
        <v>3.2036000000000002E-2</v>
      </c>
    </row>
    <row r="6977" spans="1:14" x14ac:dyDescent="0.3">
      <c r="A6977" s="1">
        <v>43755.833333333336</v>
      </c>
      <c r="B6977" s="1">
        <v>43755.666666666664</v>
      </c>
      <c r="C6977" s="3">
        <f t="shared" si="649"/>
        <v>10</v>
      </c>
      <c r="D6977" s="3">
        <f t="shared" si="650"/>
        <v>17</v>
      </c>
      <c r="E6977" s="4">
        <f t="shared" si="651"/>
        <v>16</v>
      </c>
      <c r="F6977" s="4">
        <f t="shared" si="652"/>
        <v>5</v>
      </c>
      <c r="G6977" s="4" t="str">
        <f t="shared" si="653"/>
        <v>Win</v>
      </c>
      <c r="H6977" s="4" t="str">
        <f t="shared" si="654"/>
        <v>Off</v>
      </c>
      <c r="I6977">
        <v>1127872598</v>
      </c>
      <c r="J6977" t="s">
        <v>26</v>
      </c>
      <c r="K6977">
        <v>26.26</v>
      </c>
      <c r="L6977">
        <v>27.536684000000001</v>
      </c>
      <c r="M6977">
        <v>1.329779</v>
      </c>
      <c r="N6977">
        <v>-5.3095000000000003E-2</v>
      </c>
    </row>
    <row r="6978" spans="1:14" x14ac:dyDescent="0.3">
      <c r="A6978" s="1">
        <v>43755.875</v>
      </c>
      <c r="B6978" s="1">
        <v>43755.708333333336</v>
      </c>
      <c r="C6978" s="3">
        <f t="shared" si="649"/>
        <v>10</v>
      </c>
      <c r="D6978" s="3">
        <f t="shared" si="650"/>
        <v>17</v>
      </c>
      <c r="E6978" s="4">
        <f t="shared" si="651"/>
        <v>17</v>
      </c>
      <c r="F6978" s="4">
        <f t="shared" si="652"/>
        <v>5</v>
      </c>
      <c r="G6978" s="4" t="str">
        <f t="shared" si="653"/>
        <v>Win</v>
      </c>
      <c r="H6978" s="4" t="str">
        <f t="shared" si="654"/>
        <v>On</v>
      </c>
      <c r="I6978">
        <v>1127872598</v>
      </c>
      <c r="J6978" t="s">
        <v>26</v>
      </c>
      <c r="K6978">
        <v>26.79</v>
      </c>
      <c r="L6978">
        <v>27.811178000000002</v>
      </c>
      <c r="M6978">
        <v>1.108363</v>
      </c>
      <c r="N6978">
        <v>-8.7184999999999999E-2</v>
      </c>
    </row>
    <row r="6979" spans="1:14" x14ac:dyDescent="0.3">
      <c r="A6979" s="1">
        <v>43755.916666666664</v>
      </c>
      <c r="B6979" s="1">
        <v>43755.75</v>
      </c>
      <c r="C6979" s="3">
        <f t="shared" ref="C6979:C7042" si="655">MONTH(B6979)</f>
        <v>10</v>
      </c>
      <c r="D6979" s="3">
        <f t="shared" ref="D6979:D7042" si="656">DAY(B6979)</f>
        <v>17</v>
      </c>
      <c r="E6979" s="4">
        <f t="shared" ref="E6979:E7042" si="657">HOUR(B6979)</f>
        <v>18</v>
      </c>
      <c r="F6979" s="4">
        <f t="shared" ref="F6979:F7042" si="658">WEEKDAY(B6979)</f>
        <v>5</v>
      </c>
      <c r="G6979" s="4" t="str">
        <f t="shared" ref="G6979:G7042" si="659">IF(AND(C6979&gt;4,C6979&lt;10),"Sum","Win")</f>
        <v>Win</v>
      </c>
      <c r="H6979" s="4" t="str">
        <f t="shared" si="654"/>
        <v>On</v>
      </c>
      <c r="I6979">
        <v>1127872598</v>
      </c>
      <c r="J6979" t="s">
        <v>26</v>
      </c>
      <c r="K6979">
        <v>31.49</v>
      </c>
      <c r="L6979">
        <v>32.191493999999999</v>
      </c>
      <c r="M6979">
        <v>0.94777199999999995</v>
      </c>
      <c r="N6979">
        <v>-0.246278</v>
      </c>
    </row>
    <row r="6980" spans="1:14" x14ac:dyDescent="0.3">
      <c r="A6980" s="1">
        <v>43755.958333333336</v>
      </c>
      <c r="B6980" s="1">
        <v>43755.791666666664</v>
      </c>
      <c r="C6980" s="3">
        <f t="shared" si="655"/>
        <v>10</v>
      </c>
      <c r="D6980" s="3">
        <f t="shared" si="656"/>
        <v>17</v>
      </c>
      <c r="E6980" s="4">
        <f t="shared" si="657"/>
        <v>19</v>
      </c>
      <c r="F6980" s="4">
        <f t="shared" si="658"/>
        <v>5</v>
      </c>
      <c r="G6980" s="4" t="str">
        <f t="shared" si="659"/>
        <v>Win</v>
      </c>
      <c r="H6980" s="4" t="str">
        <f t="shared" si="654"/>
        <v>On</v>
      </c>
      <c r="I6980">
        <v>1127872598</v>
      </c>
      <c r="J6980" t="s">
        <v>26</v>
      </c>
      <c r="K6980">
        <v>33.92</v>
      </c>
      <c r="L6980">
        <v>35.332769999999996</v>
      </c>
      <c r="M6980">
        <v>1.6026549999999999</v>
      </c>
      <c r="N6980">
        <v>-0.189885</v>
      </c>
    </row>
    <row r="6981" spans="1:14" x14ac:dyDescent="0.3">
      <c r="A6981" s="1">
        <v>43756</v>
      </c>
      <c r="B6981" s="1">
        <v>43755.833333333336</v>
      </c>
      <c r="C6981" s="3">
        <f t="shared" si="655"/>
        <v>10</v>
      </c>
      <c r="D6981" s="3">
        <f t="shared" si="656"/>
        <v>17</v>
      </c>
      <c r="E6981" s="4">
        <f t="shared" si="657"/>
        <v>20</v>
      </c>
      <c r="F6981" s="4">
        <f t="shared" si="658"/>
        <v>5</v>
      </c>
      <c r="G6981" s="4" t="str">
        <f t="shared" si="659"/>
        <v>Win</v>
      </c>
      <c r="H6981" s="4" t="str">
        <f t="shared" si="654"/>
        <v>On</v>
      </c>
      <c r="I6981">
        <v>1127872598</v>
      </c>
      <c r="J6981" t="s">
        <v>26</v>
      </c>
      <c r="K6981">
        <v>30.9</v>
      </c>
      <c r="L6981">
        <v>32.399537000000002</v>
      </c>
      <c r="M6981">
        <v>1.21909</v>
      </c>
      <c r="N6981">
        <v>0.280447</v>
      </c>
    </row>
    <row r="6982" spans="1:14" x14ac:dyDescent="0.3">
      <c r="A6982" s="1">
        <v>43756.041666666664</v>
      </c>
      <c r="B6982" s="1">
        <v>43755.875</v>
      </c>
      <c r="C6982" s="3">
        <f t="shared" si="655"/>
        <v>10</v>
      </c>
      <c r="D6982" s="3">
        <f t="shared" si="656"/>
        <v>17</v>
      </c>
      <c r="E6982" s="4">
        <f t="shared" si="657"/>
        <v>21</v>
      </c>
      <c r="F6982" s="4">
        <f t="shared" si="658"/>
        <v>5</v>
      </c>
      <c r="G6982" s="4" t="str">
        <f t="shared" si="659"/>
        <v>Win</v>
      </c>
      <c r="H6982" s="4" t="str">
        <f t="shared" si="654"/>
        <v>On</v>
      </c>
      <c r="I6982">
        <v>1127872598</v>
      </c>
      <c r="J6982" t="s">
        <v>26</v>
      </c>
      <c r="K6982">
        <v>25.97</v>
      </c>
      <c r="L6982">
        <v>27.579518</v>
      </c>
      <c r="M6982">
        <v>1.148088</v>
      </c>
      <c r="N6982">
        <v>0.46143000000000001</v>
      </c>
    </row>
    <row r="6983" spans="1:14" x14ac:dyDescent="0.3">
      <c r="A6983" s="1">
        <v>43756.083333333336</v>
      </c>
      <c r="B6983" s="1">
        <v>43755.916666666664</v>
      </c>
      <c r="C6983" s="3">
        <f t="shared" si="655"/>
        <v>10</v>
      </c>
      <c r="D6983" s="3">
        <f t="shared" si="656"/>
        <v>17</v>
      </c>
      <c r="E6983" s="4">
        <f t="shared" si="657"/>
        <v>22</v>
      </c>
      <c r="F6983" s="4">
        <f t="shared" si="658"/>
        <v>5</v>
      </c>
      <c r="G6983" s="4" t="str">
        <f t="shared" si="659"/>
        <v>Win</v>
      </c>
      <c r="H6983" s="4" t="str">
        <f t="shared" si="654"/>
        <v>Off</v>
      </c>
      <c r="I6983">
        <v>1127872598</v>
      </c>
      <c r="J6983" t="s">
        <v>26</v>
      </c>
      <c r="K6983">
        <v>22.22</v>
      </c>
      <c r="L6983">
        <v>23.560414000000002</v>
      </c>
      <c r="M6983">
        <v>0.928176</v>
      </c>
      <c r="N6983">
        <v>0.41223799999999999</v>
      </c>
    </row>
    <row r="6984" spans="1:14" x14ac:dyDescent="0.3">
      <c r="A6984" s="1">
        <v>43756.125</v>
      </c>
      <c r="B6984" s="1">
        <v>43755.958333333336</v>
      </c>
      <c r="C6984" s="3">
        <f t="shared" si="655"/>
        <v>10</v>
      </c>
      <c r="D6984" s="3">
        <f t="shared" si="656"/>
        <v>17</v>
      </c>
      <c r="E6984" s="4">
        <f t="shared" si="657"/>
        <v>23</v>
      </c>
      <c r="F6984" s="4">
        <f t="shared" si="658"/>
        <v>5</v>
      </c>
      <c r="G6984" s="4" t="str">
        <f t="shared" si="659"/>
        <v>Win</v>
      </c>
      <c r="H6984" s="4" t="str">
        <f t="shared" si="654"/>
        <v>Off</v>
      </c>
      <c r="I6984">
        <v>1127872598</v>
      </c>
      <c r="J6984" t="s">
        <v>26</v>
      </c>
      <c r="K6984">
        <v>20.7</v>
      </c>
      <c r="L6984">
        <v>22.108018999999999</v>
      </c>
      <c r="M6984">
        <v>0.82163399999999998</v>
      </c>
      <c r="N6984">
        <v>0.58638500000000005</v>
      </c>
    </row>
    <row r="6985" spans="1:14" x14ac:dyDescent="0.3">
      <c r="A6985" s="1">
        <v>43756.166666666664</v>
      </c>
      <c r="B6985" s="1">
        <v>43756</v>
      </c>
      <c r="C6985" s="3">
        <f t="shared" si="655"/>
        <v>10</v>
      </c>
      <c r="D6985" s="3">
        <f t="shared" si="656"/>
        <v>18</v>
      </c>
      <c r="E6985" s="4">
        <f t="shared" si="657"/>
        <v>0</v>
      </c>
      <c r="F6985" s="4">
        <f t="shared" si="658"/>
        <v>6</v>
      </c>
      <c r="G6985" s="4" t="str">
        <f t="shared" si="659"/>
        <v>Win</v>
      </c>
      <c r="H6985" s="4" t="str">
        <f t="shared" si="654"/>
        <v>Off</v>
      </c>
      <c r="I6985">
        <v>1127872598</v>
      </c>
      <c r="J6985" t="s">
        <v>26</v>
      </c>
      <c r="K6985">
        <v>19.25</v>
      </c>
      <c r="L6985">
        <v>21.020945000000001</v>
      </c>
      <c r="M6985">
        <v>1.2491159999999999</v>
      </c>
      <c r="N6985">
        <v>0.52182899999999999</v>
      </c>
    </row>
    <row r="6986" spans="1:14" x14ac:dyDescent="0.3">
      <c r="A6986" s="1">
        <v>43756.208333333336</v>
      </c>
      <c r="B6986" s="1">
        <v>43756.041666666664</v>
      </c>
      <c r="C6986" s="3">
        <f t="shared" si="655"/>
        <v>10</v>
      </c>
      <c r="D6986" s="3">
        <f t="shared" si="656"/>
        <v>18</v>
      </c>
      <c r="E6986" s="4">
        <f t="shared" si="657"/>
        <v>1</v>
      </c>
      <c r="F6986" s="4">
        <f t="shared" si="658"/>
        <v>6</v>
      </c>
      <c r="G6986" s="4" t="str">
        <f t="shared" si="659"/>
        <v>Win</v>
      </c>
      <c r="H6986" s="4" t="str">
        <f t="shared" si="654"/>
        <v>Off</v>
      </c>
      <c r="I6986">
        <v>1127872598</v>
      </c>
      <c r="J6986" t="s">
        <v>26</v>
      </c>
      <c r="K6986">
        <v>18.559999999999999</v>
      </c>
      <c r="L6986">
        <v>20.493272000000001</v>
      </c>
      <c r="M6986">
        <v>1.439217</v>
      </c>
      <c r="N6986">
        <v>0.49405500000000002</v>
      </c>
    </row>
    <row r="6987" spans="1:14" x14ac:dyDescent="0.3">
      <c r="A6987" s="1">
        <v>43756.25</v>
      </c>
      <c r="B6987" s="1">
        <v>43756.083333333336</v>
      </c>
      <c r="C6987" s="3">
        <f t="shared" si="655"/>
        <v>10</v>
      </c>
      <c r="D6987" s="3">
        <f t="shared" si="656"/>
        <v>18</v>
      </c>
      <c r="E6987" s="4">
        <f t="shared" si="657"/>
        <v>2</v>
      </c>
      <c r="F6987" s="4">
        <f t="shared" si="658"/>
        <v>6</v>
      </c>
      <c r="G6987" s="4" t="str">
        <f t="shared" si="659"/>
        <v>Win</v>
      </c>
      <c r="H6987" s="4" t="str">
        <f t="shared" ref="H6987:H7050" si="660">+IF(OR(F6987&lt;2,F6987&gt;6),"Off",IF(AND(G6987="Win",E6987&gt;7,E6987&lt;13),"On",IF(AND(G6987="Win",E6987&gt;16,E6987&lt;22),"On",IF(AND(G6987="Sum",E6987&gt;9,E6987&lt;22),"On","Off"))))</f>
        <v>Off</v>
      </c>
      <c r="I6987">
        <v>1127872598</v>
      </c>
      <c r="J6987" t="s">
        <v>26</v>
      </c>
      <c r="K6987">
        <v>18.04</v>
      </c>
      <c r="L6987">
        <v>20.385152999999999</v>
      </c>
      <c r="M6987">
        <v>1.746718</v>
      </c>
      <c r="N6987">
        <v>0.59843500000000005</v>
      </c>
    </row>
    <row r="6988" spans="1:14" x14ac:dyDescent="0.3">
      <c r="A6988" s="1">
        <v>43756.291666666664</v>
      </c>
      <c r="B6988" s="1">
        <v>43756.125</v>
      </c>
      <c r="C6988" s="3">
        <f t="shared" si="655"/>
        <v>10</v>
      </c>
      <c r="D6988" s="3">
        <f t="shared" si="656"/>
        <v>18</v>
      </c>
      <c r="E6988" s="4">
        <f t="shared" si="657"/>
        <v>3</v>
      </c>
      <c r="F6988" s="4">
        <f t="shared" si="658"/>
        <v>6</v>
      </c>
      <c r="G6988" s="4" t="str">
        <f t="shared" si="659"/>
        <v>Win</v>
      </c>
      <c r="H6988" s="4" t="str">
        <f t="shared" si="660"/>
        <v>Off</v>
      </c>
      <c r="I6988">
        <v>1127872598</v>
      </c>
      <c r="J6988" t="s">
        <v>26</v>
      </c>
      <c r="K6988">
        <v>17.61</v>
      </c>
      <c r="L6988">
        <v>20.091342000000001</v>
      </c>
      <c r="M6988">
        <v>1.953055</v>
      </c>
      <c r="N6988">
        <v>0.52828699999999995</v>
      </c>
    </row>
    <row r="6989" spans="1:14" x14ac:dyDescent="0.3">
      <c r="A6989" s="1">
        <v>43756.333333333336</v>
      </c>
      <c r="B6989" s="1">
        <v>43756.166666666664</v>
      </c>
      <c r="C6989" s="3">
        <f t="shared" si="655"/>
        <v>10</v>
      </c>
      <c r="D6989" s="3">
        <f t="shared" si="656"/>
        <v>18</v>
      </c>
      <c r="E6989" s="4">
        <f t="shared" si="657"/>
        <v>4</v>
      </c>
      <c r="F6989" s="4">
        <f t="shared" si="658"/>
        <v>6</v>
      </c>
      <c r="G6989" s="4" t="str">
        <f t="shared" si="659"/>
        <v>Win</v>
      </c>
      <c r="H6989" s="4" t="str">
        <f t="shared" si="660"/>
        <v>Off</v>
      </c>
      <c r="I6989">
        <v>1127872598</v>
      </c>
      <c r="J6989" t="s">
        <v>26</v>
      </c>
      <c r="K6989">
        <v>17.899999999999999</v>
      </c>
      <c r="L6989">
        <v>20.838668999999999</v>
      </c>
      <c r="M6989">
        <v>2.3026049999999998</v>
      </c>
      <c r="N6989">
        <v>0.63606399999999996</v>
      </c>
    </row>
    <row r="6990" spans="1:14" x14ac:dyDescent="0.3">
      <c r="A6990" s="1">
        <v>43756.375</v>
      </c>
      <c r="B6990" s="1">
        <v>43756.208333333336</v>
      </c>
      <c r="C6990" s="3">
        <f t="shared" si="655"/>
        <v>10</v>
      </c>
      <c r="D6990" s="3">
        <f t="shared" si="656"/>
        <v>18</v>
      </c>
      <c r="E6990" s="4">
        <f t="shared" si="657"/>
        <v>5</v>
      </c>
      <c r="F6990" s="4">
        <f t="shared" si="658"/>
        <v>6</v>
      </c>
      <c r="G6990" s="4" t="str">
        <f t="shared" si="659"/>
        <v>Win</v>
      </c>
      <c r="H6990" s="4" t="str">
        <f t="shared" si="660"/>
        <v>Off</v>
      </c>
      <c r="I6990">
        <v>1127872598</v>
      </c>
      <c r="J6990" t="s">
        <v>26</v>
      </c>
      <c r="K6990">
        <v>22.55</v>
      </c>
      <c r="L6990">
        <v>26.426487000000002</v>
      </c>
      <c r="M6990">
        <v>3.26972</v>
      </c>
      <c r="N6990">
        <v>0.60676699999999995</v>
      </c>
    </row>
    <row r="6991" spans="1:14" x14ac:dyDescent="0.3">
      <c r="A6991" s="1">
        <v>43756.416666666664</v>
      </c>
      <c r="B6991" s="1">
        <v>43756.25</v>
      </c>
      <c r="C6991" s="3">
        <f t="shared" si="655"/>
        <v>10</v>
      </c>
      <c r="D6991" s="3">
        <f t="shared" si="656"/>
        <v>18</v>
      </c>
      <c r="E6991" s="4">
        <f t="shared" si="657"/>
        <v>6</v>
      </c>
      <c r="F6991" s="4">
        <f t="shared" si="658"/>
        <v>6</v>
      </c>
      <c r="G6991" s="4" t="str">
        <f t="shared" si="659"/>
        <v>Win</v>
      </c>
      <c r="H6991" s="4" t="str">
        <f t="shared" si="660"/>
        <v>Off</v>
      </c>
      <c r="I6991">
        <v>1127872598</v>
      </c>
      <c r="J6991" t="s">
        <v>26</v>
      </c>
      <c r="K6991">
        <v>31.02</v>
      </c>
      <c r="L6991">
        <v>36.245195000000002</v>
      </c>
      <c r="M6991">
        <v>4.7368639999999997</v>
      </c>
      <c r="N6991">
        <v>0.48833100000000002</v>
      </c>
    </row>
    <row r="6992" spans="1:14" x14ac:dyDescent="0.3">
      <c r="A6992" s="1">
        <v>43756.458333333336</v>
      </c>
      <c r="B6992" s="1">
        <v>43756.291666666664</v>
      </c>
      <c r="C6992" s="3">
        <f t="shared" si="655"/>
        <v>10</v>
      </c>
      <c r="D6992" s="3">
        <f t="shared" si="656"/>
        <v>18</v>
      </c>
      <c r="E6992" s="4">
        <f t="shared" si="657"/>
        <v>7</v>
      </c>
      <c r="F6992" s="4">
        <f t="shared" si="658"/>
        <v>6</v>
      </c>
      <c r="G6992" s="4" t="str">
        <f t="shared" si="659"/>
        <v>Win</v>
      </c>
      <c r="H6992" s="4" t="str">
        <f t="shared" si="660"/>
        <v>Off</v>
      </c>
      <c r="I6992">
        <v>1127872598</v>
      </c>
      <c r="J6992" t="s">
        <v>26</v>
      </c>
      <c r="K6992">
        <v>32.869999999999997</v>
      </c>
      <c r="L6992">
        <v>37.049900000000001</v>
      </c>
      <c r="M6992">
        <v>3.8280669999999999</v>
      </c>
      <c r="N6992">
        <v>0.35183300000000001</v>
      </c>
    </row>
    <row r="6993" spans="1:14" x14ac:dyDescent="0.3">
      <c r="A6993" s="1">
        <v>43756.5</v>
      </c>
      <c r="B6993" s="1">
        <v>43756.333333333336</v>
      </c>
      <c r="C6993" s="3">
        <f t="shared" si="655"/>
        <v>10</v>
      </c>
      <c r="D6993" s="3">
        <f t="shared" si="656"/>
        <v>18</v>
      </c>
      <c r="E6993" s="4">
        <f t="shared" si="657"/>
        <v>8</v>
      </c>
      <c r="F6993" s="4">
        <f t="shared" si="658"/>
        <v>6</v>
      </c>
      <c r="G6993" s="4" t="str">
        <f t="shared" si="659"/>
        <v>Win</v>
      </c>
      <c r="H6993" s="4" t="str">
        <f t="shared" si="660"/>
        <v>On</v>
      </c>
      <c r="I6993">
        <v>1127872598</v>
      </c>
      <c r="J6993" t="s">
        <v>26</v>
      </c>
      <c r="K6993">
        <v>31.11</v>
      </c>
      <c r="L6993">
        <v>33.679752999999998</v>
      </c>
      <c r="M6993">
        <v>2.174439</v>
      </c>
      <c r="N6993">
        <v>0.395314</v>
      </c>
    </row>
    <row r="6994" spans="1:14" x14ac:dyDescent="0.3">
      <c r="A6994" s="1">
        <v>43756.541666666664</v>
      </c>
      <c r="B6994" s="1">
        <v>43756.375</v>
      </c>
      <c r="C6994" s="3">
        <f t="shared" si="655"/>
        <v>10</v>
      </c>
      <c r="D6994" s="3">
        <f t="shared" si="656"/>
        <v>18</v>
      </c>
      <c r="E6994" s="4">
        <f t="shared" si="657"/>
        <v>9</v>
      </c>
      <c r="F6994" s="4">
        <f t="shared" si="658"/>
        <v>6</v>
      </c>
      <c r="G6994" s="4" t="str">
        <f t="shared" si="659"/>
        <v>Win</v>
      </c>
      <c r="H6994" s="4" t="str">
        <f t="shared" si="660"/>
        <v>On</v>
      </c>
      <c r="I6994">
        <v>1127872598</v>
      </c>
      <c r="J6994" t="s">
        <v>26</v>
      </c>
      <c r="K6994">
        <v>26.79</v>
      </c>
      <c r="L6994">
        <v>29.142488</v>
      </c>
      <c r="M6994">
        <v>1.9990270000000001</v>
      </c>
      <c r="N6994">
        <v>0.35346100000000003</v>
      </c>
    </row>
    <row r="6995" spans="1:14" x14ac:dyDescent="0.3">
      <c r="A6995" s="1">
        <v>43756.583333333336</v>
      </c>
      <c r="B6995" s="1">
        <v>43756.416666666664</v>
      </c>
      <c r="C6995" s="3">
        <f t="shared" si="655"/>
        <v>10</v>
      </c>
      <c r="D6995" s="3">
        <f t="shared" si="656"/>
        <v>18</v>
      </c>
      <c r="E6995" s="4">
        <f t="shared" si="657"/>
        <v>10</v>
      </c>
      <c r="F6995" s="4">
        <f t="shared" si="658"/>
        <v>6</v>
      </c>
      <c r="G6995" s="4" t="str">
        <f t="shared" si="659"/>
        <v>Win</v>
      </c>
      <c r="H6995" s="4" t="str">
        <f t="shared" si="660"/>
        <v>On</v>
      </c>
      <c r="I6995">
        <v>1127872598</v>
      </c>
      <c r="J6995" t="s">
        <v>26</v>
      </c>
      <c r="K6995">
        <v>26.89</v>
      </c>
      <c r="L6995">
        <v>29.440874000000001</v>
      </c>
      <c r="M6995">
        <v>2.301987</v>
      </c>
      <c r="N6995">
        <v>0.248887</v>
      </c>
    </row>
    <row r="6996" spans="1:14" x14ac:dyDescent="0.3">
      <c r="A6996" s="1">
        <v>43756.625</v>
      </c>
      <c r="B6996" s="1">
        <v>43756.458333333336</v>
      </c>
      <c r="C6996" s="3">
        <f t="shared" si="655"/>
        <v>10</v>
      </c>
      <c r="D6996" s="3">
        <f t="shared" si="656"/>
        <v>18</v>
      </c>
      <c r="E6996" s="4">
        <f t="shared" si="657"/>
        <v>11</v>
      </c>
      <c r="F6996" s="4">
        <f t="shared" si="658"/>
        <v>6</v>
      </c>
      <c r="G6996" s="4" t="str">
        <f t="shared" si="659"/>
        <v>Win</v>
      </c>
      <c r="H6996" s="4" t="str">
        <f t="shared" si="660"/>
        <v>On</v>
      </c>
      <c r="I6996">
        <v>1127872598</v>
      </c>
      <c r="J6996" t="s">
        <v>26</v>
      </c>
      <c r="K6996">
        <v>26.05</v>
      </c>
      <c r="L6996">
        <v>28.443536000000002</v>
      </c>
      <c r="M6996">
        <v>2.1154039999999998</v>
      </c>
      <c r="N6996">
        <v>0.27813199999999999</v>
      </c>
    </row>
    <row r="6997" spans="1:14" x14ac:dyDescent="0.3">
      <c r="A6997" s="1">
        <v>43756.666666666664</v>
      </c>
      <c r="B6997" s="1">
        <v>43756.5</v>
      </c>
      <c r="C6997" s="3">
        <f t="shared" si="655"/>
        <v>10</v>
      </c>
      <c r="D6997" s="3">
        <f t="shared" si="656"/>
        <v>18</v>
      </c>
      <c r="E6997" s="4">
        <f t="shared" si="657"/>
        <v>12</v>
      </c>
      <c r="F6997" s="4">
        <f t="shared" si="658"/>
        <v>6</v>
      </c>
      <c r="G6997" s="4" t="str">
        <f t="shared" si="659"/>
        <v>Win</v>
      </c>
      <c r="H6997" s="4" t="str">
        <f t="shared" si="660"/>
        <v>On</v>
      </c>
      <c r="I6997">
        <v>1127872598</v>
      </c>
      <c r="J6997" t="s">
        <v>26</v>
      </c>
      <c r="K6997">
        <v>25.37</v>
      </c>
      <c r="L6997">
        <v>27.116143000000001</v>
      </c>
      <c r="M6997">
        <v>1.4974639999999999</v>
      </c>
      <c r="N6997">
        <v>0.24867900000000001</v>
      </c>
    </row>
    <row r="6998" spans="1:14" x14ac:dyDescent="0.3">
      <c r="A6998" s="1">
        <v>43756.708333333336</v>
      </c>
      <c r="B6998" s="1">
        <v>43756.541666666664</v>
      </c>
      <c r="C6998" s="3">
        <f t="shared" si="655"/>
        <v>10</v>
      </c>
      <c r="D6998" s="3">
        <f t="shared" si="656"/>
        <v>18</v>
      </c>
      <c r="E6998" s="4">
        <f t="shared" si="657"/>
        <v>13</v>
      </c>
      <c r="F6998" s="4">
        <f t="shared" si="658"/>
        <v>6</v>
      </c>
      <c r="G6998" s="4" t="str">
        <f t="shared" si="659"/>
        <v>Win</v>
      </c>
      <c r="H6998" s="4" t="str">
        <f t="shared" si="660"/>
        <v>Off</v>
      </c>
      <c r="I6998">
        <v>1127872598</v>
      </c>
      <c r="J6998" t="s">
        <v>26</v>
      </c>
      <c r="K6998">
        <v>24.64</v>
      </c>
      <c r="L6998">
        <v>26.259039000000001</v>
      </c>
      <c r="M6998">
        <v>1.3685799999999999</v>
      </c>
      <c r="N6998">
        <v>0.25045899999999999</v>
      </c>
    </row>
    <row r="6999" spans="1:14" x14ac:dyDescent="0.3">
      <c r="A6999" s="1">
        <v>43756.75</v>
      </c>
      <c r="B6999" s="1">
        <v>43756.583333333336</v>
      </c>
      <c r="C6999" s="3">
        <f t="shared" si="655"/>
        <v>10</v>
      </c>
      <c r="D6999" s="3">
        <f t="shared" si="656"/>
        <v>18</v>
      </c>
      <c r="E6999" s="4">
        <f t="shared" si="657"/>
        <v>14</v>
      </c>
      <c r="F6999" s="4">
        <f t="shared" si="658"/>
        <v>6</v>
      </c>
      <c r="G6999" s="4" t="str">
        <f t="shared" si="659"/>
        <v>Win</v>
      </c>
      <c r="H6999" s="4" t="str">
        <f t="shared" si="660"/>
        <v>Off</v>
      </c>
      <c r="I6999">
        <v>1127872598</v>
      </c>
      <c r="J6999" t="s">
        <v>26</v>
      </c>
      <c r="K6999">
        <v>23.39</v>
      </c>
      <c r="L6999">
        <v>25.202401999999999</v>
      </c>
      <c r="M6999">
        <v>1.4875499999999999</v>
      </c>
      <c r="N6999">
        <v>0.32485199999999997</v>
      </c>
    </row>
    <row r="7000" spans="1:14" x14ac:dyDescent="0.3">
      <c r="A7000" s="1">
        <v>43756.791666666664</v>
      </c>
      <c r="B7000" s="1">
        <v>43756.625</v>
      </c>
      <c r="C7000" s="3">
        <f t="shared" si="655"/>
        <v>10</v>
      </c>
      <c r="D7000" s="3">
        <f t="shared" si="656"/>
        <v>18</v>
      </c>
      <c r="E7000" s="4">
        <f t="shared" si="657"/>
        <v>15</v>
      </c>
      <c r="F7000" s="4">
        <f t="shared" si="658"/>
        <v>6</v>
      </c>
      <c r="G7000" s="4" t="str">
        <f t="shared" si="659"/>
        <v>Win</v>
      </c>
      <c r="H7000" s="4" t="str">
        <f t="shared" si="660"/>
        <v>Off</v>
      </c>
      <c r="I7000">
        <v>1127872598</v>
      </c>
      <c r="J7000" t="s">
        <v>26</v>
      </c>
      <c r="K7000">
        <v>22.18</v>
      </c>
      <c r="L7000">
        <v>23.447084</v>
      </c>
      <c r="M7000">
        <v>0.85514599999999996</v>
      </c>
      <c r="N7000">
        <v>0.41193800000000003</v>
      </c>
    </row>
    <row r="7001" spans="1:14" x14ac:dyDescent="0.3">
      <c r="A7001" s="1">
        <v>43756.833333333336</v>
      </c>
      <c r="B7001" s="1">
        <v>43756.666666666664</v>
      </c>
      <c r="C7001" s="3">
        <f t="shared" si="655"/>
        <v>10</v>
      </c>
      <c r="D7001" s="3">
        <f t="shared" si="656"/>
        <v>18</v>
      </c>
      <c r="E7001" s="4">
        <f t="shared" si="657"/>
        <v>16</v>
      </c>
      <c r="F7001" s="4">
        <f t="shared" si="658"/>
        <v>6</v>
      </c>
      <c r="G7001" s="4" t="str">
        <f t="shared" si="659"/>
        <v>Win</v>
      </c>
      <c r="H7001" s="4" t="str">
        <f t="shared" si="660"/>
        <v>Off</v>
      </c>
      <c r="I7001">
        <v>1127872598</v>
      </c>
      <c r="J7001" t="s">
        <v>26</v>
      </c>
      <c r="K7001">
        <v>22.48</v>
      </c>
      <c r="L7001">
        <v>23.488945999999999</v>
      </c>
      <c r="M7001">
        <v>0.63797199999999998</v>
      </c>
      <c r="N7001">
        <v>0.37097400000000003</v>
      </c>
    </row>
    <row r="7002" spans="1:14" x14ac:dyDescent="0.3">
      <c r="A7002" s="1">
        <v>43756.875</v>
      </c>
      <c r="B7002" s="1">
        <v>43756.708333333336</v>
      </c>
      <c r="C7002" s="3">
        <f t="shared" si="655"/>
        <v>10</v>
      </c>
      <c r="D7002" s="3">
        <f t="shared" si="656"/>
        <v>18</v>
      </c>
      <c r="E7002" s="4">
        <f t="shared" si="657"/>
        <v>17</v>
      </c>
      <c r="F7002" s="4">
        <f t="shared" si="658"/>
        <v>6</v>
      </c>
      <c r="G7002" s="4" t="str">
        <f t="shared" si="659"/>
        <v>Win</v>
      </c>
      <c r="H7002" s="4" t="str">
        <f t="shared" si="660"/>
        <v>On</v>
      </c>
      <c r="I7002">
        <v>1127872598</v>
      </c>
      <c r="J7002" t="s">
        <v>26</v>
      </c>
      <c r="K7002">
        <v>22.35</v>
      </c>
      <c r="L7002">
        <v>23.230851000000001</v>
      </c>
      <c r="M7002">
        <v>0.61006899999999997</v>
      </c>
      <c r="N7002">
        <v>0.27078200000000002</v>
      </c>
    </row>
    <row r="7003" spans="1:14" x14ac:dyDescent="0.3">
      <c r="A7003" s="1">
        <v>43756.916666666664</v>
      </c>
      <c r="B7003" s="1">
        <v>43756.75</v>
      </c>
      <c r="C7003" s="3">
        <f t="shared" si="655"/>
        <v>10</v>
      </c>
      <c r="D7003" s="3">
        <f t="shared" si="656"/>
        <v>18</v>
      </c>
      <c r="E7003" s="4">
        <f t="shared" si="657"/>
        <v>18</v>
      </c>
      <c r="F7003" s="4">
        <f t="shared" si="658"/>
        <v>6</v>
      </c>
      <c r="G7003" s="4" t="str">
        <f t="shared" si="659"/>
        <v>Win</v>
      </c>
      <c r="H7003" s="4" t="str">
        <f t="shared" si="660"/>
        <v>On</v>
      </c>
      <c r="I7003">
        <v>1127872598</v>
      </c>
      <c r="J7003" t="s">
        <v>26</v>
      </c>
      <c r="K7003">
        <v>26.26</v>
      </c>
      <c r="L7003">
        <v>26.789358</v>
      </c>
      <c r="M7003">
        <v>0.40678799999999998</v>
      </c>
      <c r="N7003">
        <v>0.12257</v>
      </c>
    </row>
    <row r="7004" spans="1:14" x14ac:dyDescent="0.3">
      <c r="A7004" s="1">
        <v>43756.958333333336</v>
      </c>
      <c r="B7004" s="1">
        <v>43756.791666666664</v>
      </c>
      <c r="C7004" s="3">
        <f t="shared" si="655"/>
        <v>10</v>
      </c>
      <c r="D7004" s="3">
        <f t="shared" si="656"/>
        <v>18</v>
      </c>
      <c r="E7004" s="4">
        <f t="shared" si="657"/>
        <v>19</v>
      </c>
      <c r="F7004" s="4">
        <f t="shared" si="658"/>
        <v>6</v>
      </c>
      <c r="G7004" s="4" t="str">
        <f t="shared" si="659"/>
        <v>Win</v>
      </c>
      <c r="H7004" s="4" t="str">
        <f t="shared" si="660"/>
        <v>On</v>
      </c>
      <c r="I7004">
        <v>1127872598</v>
      </c>
      <c r="J7004" t="s">
        <v>26</v>
      </c>
      <c r="K7004">
        <v>28.25</v>
      </c>
      <c r="L7004">
        <v>29.037486000000001</v>
      </c>
      <c r="M7004">
        <v>0.49064999999999998</v>
      </c>
      <c r="N7004">
        <v>0.29683599999999999</v>
      </c>
    </row>
    <row r="7005" spans="1:14" x14ac:dyDescent="0.3">
      <c r="A7005" s="1">
        <v>43757</v>
      </c>
      <c r="B7005" s="1">
        <v>43756.833333333336</v>
      </c>
      <c r="C7005" s="3">
        <f t="shared" si="655"/>
        <v>10</v>
      </c>
      <c r="D7005" s="3">
        <f t="shared" si="656"/>
        <v>18</v>
      </c>
      <c r="E7005" s="4">
        <f t="shared" si="657"/>
        <v>20</v>
      </c>
      <c r="F7005" s="4">
        <f t="shared" si="658"/>
        <v>6</v>
      </c>
      <c r="G7005" s="4" t="str">
        <f t="shared" si="659"/>
        <v>Win</v>
      </c>
      <c r="H7005" s="4" t="str">
        <f t="shared" si="660"/>
        <v>On</v>
      </c>
      <c r="I7005">
        <v>1127872598</v>
      </c>
      <c r="J7005" t="s">
        <v>26</v>
      </c>
      <c r="K7005">
        <v>25.34</v>
      </c>
      <c r="L7005">
        <v>25.955082999999998</v>
      </c>
      <c r="M7005">
        <v>0.33912399999999998</v>
      </c>
      <c r="N7005">
        <v>0.27595900000000001</v>
      </c>
    </row>
    <row r="7006" spans="1:14" x14ac:dyDescent="0.3">
      <c r="A7006" s="1">
        <v>43757.041666666664</v>
      </c>
      <c r="B7006" s="1">
        <v>43756.875</v>
      </c>
      <c r="C7006" s="3">
        <f t="shared" si="655"/>
        <v>10</v>
      </c>
      <c r="D7006" s="3">
        <f t="shared" si="656"/>
        <v>18</v>
      </c>
      <c r="E7006" s="4">
        <f t="shared" si="657"/>
        <v>21</v>
      </c>
      <c r="F7006" s="4">
        <f t="shared" si="658"/>
        <v>6</v>
      </c>
      <c r="G7006" s="4" t="str">
        <f t="shared" si="659"/>
        <v>Win</v>
      </c>
      <c r="H7006" s="4" t="str">
        <f t="shared" si="660"/>
        <v>On</v>
      </c>
      <c r="I7006">
        <v>1127872598</v>
      </c>
      <c r="J7006" t="s">
        <v>26</v>
      </c>
      <c r="K7006">
        <v>22.21</v>
      </c>
      <c r="L7006">
        <v>23.570841000000001</v>
      </c>
      <c r="M7006">
        <v>0.92127000000000003</v>
      </c>
      <c r="N7006">
        <v>0.43957099999999999</v>
      </c>
    </row>
    <row r="7007" spans="1:14" x14ac:dyDescent="0.3">
      <c r="A7007" s="1">
        <v>43757.083333333336</v>
      </c>
      <c r="B7007" s="1">
        <v>43756.916666666664</v>
      </c>
      <c r="C7007" s="3">
        <f t="shared" si="655"/>
        <v>10</v>
      </c>
      <c r="D7007" s="3">
        <f t="shared" si="656"/>
        <v>18</v>
      </c>
      <c r="E7007" s="4">
        <f t="shared" si="657"/>
        <v>22</v>
      </c>
      <c r="F7007" s="4">
        <f t="shared" si="658"/>
        <v>6</v>
      </c>
      <c r="G7007" s="4" t="str">
        <f t="shared" si="659"/>
        <v>Win</v>
      </c>
      <c r="H7007" s="4" t="str">
        <f t="shared" si="660"/>
        <v>Off</v>
      </c>
      <c r="I7007">
        <v>1127872598</v>
      </c>
      <c r="J7007" t="s">
        <v>26</v>
      </c>
      <c r="K7007">
        <v>20.51</v>
      </c>
      <c r="L7007">
        <v>22.111013</v>
      </c>
      <c r="M7007">
        <v>1.02291</v>
      </c>
      <c r="N7007">
        <v>0.57810300000000003</v>
      </c>
    </row>
    <row r="7008" spans="1:14" x14ac:dyDescent="0.3">
      <c r="A7008" s="1">
        <v>43757.125</v>
      </c>
      <c r="B7008" s="1">
        <v>43756.958333333336</v>
      </c>
      <c r="C7008" s="3">
        <f t="shared" si="655"/>
        <v>10</v>
      </c>
      <c r="D7008" s="3">
        <f t="shared" si="656"/>
        <v>18</v>
      </c>
      <c r="E7008" s="4">
        <f t="shared" si="657"/>
        <v>23</v>
      </c>
      <c r="F7008" s="4">
        <f t="shared" si="658"/>
        <v>6</v>
      </c>
      <c r="G7008" s="4" t="str">
        <f t="shared" si="659"/>
        <v>Win</v>
      </c>
      <c r="H7008" s="4" t="str">
        <f t="shared" si="660"/>
        <v>Off</v>
      </c>
      <c r="I7008">
        <v>1127872598</v>
      </c>
      <c r="J7008" t="s">
        <v>26</v>
      </c>
      <c r="K7008">
        <v>19.57</v>
      </c>
      <c r="L7008">
        <v>21.203469999999999</v>
      </c>
      <c r="M7008">
        <v>0.96286499999999997</v>
      </c>
      <c r="N7008">
        <v>0.67060500000000001</v>
      </c>
    </row>
    <row r="7009" spans="1:14" x14ac:dyDescent="0.3">
      <c r="A7009" s="1">
        <v>43757.166666666664</v>
      </c>
      <c r="B7009" s="1">
        <v>43757</v>
      </c>
      <c r="C7009" s="3">
        <f t="shared" si="655"/>
        <v>10</v>
      </c>
      <c r="D7009" s="3">
        <f t="shared" si="656"/>
        <v>19</v>
      </c>
      <c r="E7009" s="4">
        <f t="shared" si="657"/>
        <v>0</v>
      </c>
      <c r="F7009" s="4">
        <f t="shared" si="658"/>
        <v>7</v>
      </c>
      <c r="G7009" s="4" t="str">
        <f t="shared" si="659"/>
        <v>Win</v>
      </c>
      <c r="H7009" s="4" t="str">
        <f t="shared" si="660"/>
        <v>Off</v>
      </c>
      <c r="I7009">
        <v>1127872598</v>
      </c>
      <c r="J7009" t="s">
        <v>26</v>
      </c>
      <c r="K7009">
        <v>23.25</v>
      </c>
      <c r="L7009">
        <v>26.28229</v>
      </c>
      <c r="M7009">
        <v>2.333205</v>
      </c>
      <c r="N7009">
        <v>0.69908499999999996</v>
      </c>
    </row>
    <row r="7010" spans="1:14" x14ac:dyDescent="0.3">
      <c r="A7010" s="1">
        <v>43757.208333333336</v>
      </c>
      <c r="B7010" s="1">
        <v>43757.041666666664</v>
      </c>
      <c r="C7010" s="3">
        <f t="shared" si="655"/>
        <v>10</v>
      </c>
      <c r="D7010" s="3">
        <f t="shared" si="656"/>
        <v>19</v>
      </c>
      <c r="E7010" s="4">
        <f t="shared" si="657"/>
        <v>1</v>
      </c>
      <c r="F7010" s="4">
        <f t="shared" si="658"/>
        <v>7</v>
      </c>
      <c r="G7010" s="4" t="str">
        <f t="shared" si="659"/>
        <v>Win</v>
      </c>
      <c r="H7010" s="4" t="str">
        <f t="shared" si="660"/>
        <v>Off</v>
      </c>
      <c r="I7010">
        <v>1127872598</v>
      </c>
      <c r="J7010" t="s">
        <v>26</v>
      </c>
      <c r="K7010">
        <v>21.14</v>
      </c>
      <c r="L7010">
        <v>24.216984</v>
      </c>
      <c r="M7010">
        <v>2.4073440000000002</v>
      </c>
      <c r="N7010">
        <v>0.66964000000000001</v>
      </c>
    </row>
    <row r="7011" spans="1:14" x14ac:dyDescent="0.3">
      <c r="A7011" s="1">
        <v>43757.25</v>
      </c>
      <c r="B7011" s="1">
        <v>43757.083333333336</v>
      </c>
      <c r="C7011" s="3">
        <f t="shared" si="655"/>
        <v>10</v>
      </c>
      <c r="D7011" s="3">
        <f t="shared" si="656"/>
        <v>19</v>
      </c>
      <c r="E7011" s="4">
        <f t="shared" si="657"/>
        <v>2</v>
      </c>
      <c r="F7011" s="4">
        <f t="shared" si="658"/>
        <v>7</v>
      </c>
      <c r="G7011" s="4" t="str">
        <f t="shared" si="659"/>
        <v>Win</v>
      </c>
      <c r="H7011" s="4" t="str">
        <f t="shared" si="660"/>
        <v>Off</v>
      </c>
      <c r="I7011">
        <v>1127872598</v>
      </c>
      <c r="J7011" t="s">
        <v>26</v>
      </c>
      <c r="K7011">
        <v>19.809999999999999</v>
      </c>
      <c r="L7011">
        <v>22.947763999999999</v>
      </c>
      <c r="M7011">
        <v>2.3859810000000001</v>
      </c>
      <c r="N7011">
        <v>0.75178299999999998</v>
      </c>
    </row>
    <row r="7012" spans="1:14" x14ac:dyDescent="0.3">
      <c r="A7012" s="1">
        <v>43757.291666666664</v>
      </c>
      <c r="B7012" s="1">
        <v>43757.125</v>
      </c>
      <c r="C7012" s="3">
        <f t="shared" si="655"/>
        <v>10</v>
      </c>
      <c r="D7012" s="3">
        <f t="shared" si="656"/>
        <v>19</v>
      </c>
      <c r="E7012" s="4">
        <f t="shared" si="657"/>
        <v>3</v>
      </c>
      <c r="F7012" s="4">
        <f t="shared" si="658"/>
        <v>7</v>
      </c>
      <c r="G7012" s="4" t="str">
        <f t="shared" si="659"/>
        <v>Win</v>
      </c>
      <c r="H7012" s="4" t="str">
        <f t="shared" si="660"/>
        <v>Off</v>
      </c>
      <c r="I7012">
        <v>1127872598</v>
      </c>
      <c r="J7012" t="s">
        <v>26</v>
      </c>
      <c r="K7012">
        <v>19.8</v>
      </c>
      <c r="L7012">
        <v>22.916893999999999</v>
      </c>
      <c r="M7012">
        <v>2.4672179999999999</v>
      </c>
      <c r="N7012">
        <v>0.64967600000000003</v>
      </c>
    </row>
    <row r="7013" spans="1:14" x14ac:dyDescent="0.3">
      <c r="A7013" s="1">
        <v>43757.333333333336</v>
      </c>
      <c r="B7013" s="1">
        <v>43757.166666666664</v>
      </c>
      <c r="C7013" s="3">
        <f t="shared" si="655"/>
        <v>10</v>
      </c>
      <c r="D7013" s="3">
        <f t="shared" si="656"/>
        <v>19</v>
      </c>
      <c r="E7013" s="4">
        <f t="shared" si="657"/>
        <v>4</v>
      </c>
      <c r="F7013" s="4">
        <f t="shared" si="658"/>
        <v>7</v>
      </c>
      <c r="G7013" s="4" t="str">
        <f t="shared" si="659"/>
        <v>Win</v>
      </c>
      <c r="H7013" s="4" t="str">
        <f t="shared" si="660"/>
        <v>Off</v>
      </c>
      <c r="I7013">
        <v>1127872598</v>
      </c>
      <c r="J7013" t="s">
        <v>26</v>
      </c>
      <c r="K7013">
        <v>20.7</v>
      </c>
      <c r="L7013">
        <v>24.281179999999999</v>
      </c>
      <c r="M7013">
        <v>2.9257439999999999</v>
      </c>
      <c r="N7013">
        <v>0.65543600000000002</v>
      </c>
    </row>
    <row r="7014" spans="1:14" x14ac:dyDescent="0.3">
      <c r="A7014" s="1">
        <v>43757.375</v>
      </c>
      <c r="B7014" s="1">
        <v>43757.208333333336</v>
      </c>
      <c r="C7014" s="3">
        <f t="shared" si="655"/>
        <v>10</v>
      </c>
      <c r="D7014" s="3">
        <f t="shared" si="656"/>
        <v>19</v>
      </c>
      <c r="E7014" s="4">
        <f t="shared" si="657"/>
        <v>5</v>
      </c>
      <c r="F7014" s="4">
        <f t="shared" si="658"/>
        <v>7</v>
      </c>
      <c r="G7014" s="4" t="str">
        <f t="shared" si="659"/>
        <v>Win</v>
      </c>
      <c r="H7014" s="4" t="str">
        <f t="shared" si="660"/>
        <v>Off</v>
      </c>
      <c r="I7014">
        <v>1127872598</v>
      </c>
      <c r="J7014" t="s">
        <v>26</v>
      </c>
      <c r="K7014">
        <v>21.63</v>
      </c>
      <c r="L7014">
        <v>25.468820000000001</v>
      </c>
      <c r="M7014">
        <v>3.2590319999999999</v>
      </c>
      <c r="N7014">
        <v>0.57978799999999997</v>
      </c>
    </row>
    <row r="7015" spans="1:14" x14ac:dyDescent="0.3">
      <c r="A7015" s="1">
        <v>43757.416666666664</v>
      </c>
      <c r="B7015" s="1">
        <v>43757.25</v>
      </c>
      <c r="C7015" s="3">
        <f t="shared" si="655"/>
        <v>10</v>
      </c>
      <c r="D7015" s="3">
        <f t="shared" si="656"/>
        <v>19</v>
      </c>
      <c r="E7015" s="4">
        <f t="shared" si="657"/>
        <v>6</v>
      </c>
      <c r="F7015" s="4">
        <f t="shared" si="658"/>
        <v>7</v>
      </c>
      <c r="G7015" s="4" t="str">
        <f t="shared" si="659"/>
        <v>Win</v>
      </c>
      <c r="H7015" s="4" t="str">
        <f t="shared" si="660"/>
        <v>Off</v>
      </c>
      <c r="I7015">
        <v>1127872598</v>
      </c>
      <c r="J7015" t="s">
        <v>26</v>
      </c>
      <c r="K7015">
        <v>26.43</v>
      </c>
      <c r="L7015">
        <v>31.327976</v>
      </c>
      <c r="M7015">
        <v>4.537642</v>
      </c>
      <c r="N7015">
        <v>0.36033399999999999</v>
      </c>
    </row>
    <row r="7016" spans="1:14" x14ac:dyDescent="0.3">
      <c r="A7016" s="1">
        <v>43757.458333333336</v>
      </c>
      <c r="B7016" s="1">
        <v>43757.291666666664</v>
      </c>
      <c r="C7016" s="3">
        <f t="shared" si="655"/>
        <v>10</v>
      </c>
      <c r="D7016" s="3">
        <f t="shared" si="656"/>
        <v>19</v>
      </c>
      <c r="E7016" s="4">
        <f t="shared" si="657"/>
        <v>7</v>
      </c>
      <c r="F7016" s="4">
        <f t="shared" si="658"/>
        <v>7</v>
      </c>
      <c r="G7016" s="4" t="str">
        <f t="shared" si="659"/>
        <v>Win</v>
      </c>
      <c r="H7016" s="4" t="str">
        <f t="shared" si="660"/>
        <v>Off</v>
      </c>
      <c r="I7016">
        <v>1127872598</v>
      </c>
      <c r="J7016" t="s">
        <v>26</v>
      </c>
      <c r="K7016">
        <v>29.53</v>
      </c>
      <c r="L7016">
        <v>34.214367000000003</v>
      </c>
      <c r="M7016">
        <v>4.4463280000000003</v>
      </c>
      <c r="N7016">
        <v>0.238039</v>
      </c>
    </row>
    <row r="7017" spans="1:14" x14ac:dyDescent="0.3">
      <c r="A7017" s="1">
        <v>43757.5</v>
      </c>
      <c r="B7017" s="1">
        <v>43757.333333333336</v>
      </c>
      <c r="C7017" s="3">
        <f t="shared" si="655"/>
        <v>10</v>
      </c>
      <c r="D7017" s="3">
        <f t="shared" si="656"/>
        <v>19</v>
      </c>
      <c r="E7017" s="4">
        <f t="shared" si="657"/>
        <v>8</v>
      </c>
      <c r="F7017" s="4">
        <f t="shared" si="658"/>
        <v>7</v>
      </c>
      <c r="G7017" s="4" t="str">
        <f t="shared" si="659"/>
        <v>Win</v>
      </c>
      <c r="H7017" s="4" t="str">
        <f t="shared" si="660"/>
        <v>Off</v>
      </c>
      <c r="I7017">
        <v>1127872598</v>
      </c>
      <c r="J7017" t="s">
        <v>26</v>
      </c>
      <c r="K7017">
        <v>30.79</v>
      </c>
      <c r="L7017">
        <v>35.193477999999999</v>
      </c>
      <c r="M7017">
        <v>4.1265499999999999</v>
      </c>
      <c r="N7017">
        <v>0.27692800000000001</v>
      </c>
    </row>
    <row r="7018" spans="1:14" x14ac:dyDescent="0.3">
      <c r="A7018" s="1">
        <v>43757.541666666664</v>
      </c>
      <c r="B7018" s="1">
        <v>43757.375</v>
      </c>
      <c r="C7018" s="3">
        <f t="shared" si="655"/>
        <v>10</v>
      </c>
      <c r="D7018" s="3">
        <f t="shared" si="656"/>
        <v>19</v>
      </c>
      <c r="E7018" s="4">
        <f t="shared" si="657"/>
        <v>9</v>
      </c>
      <c r="F7018" s="4">
        <f t="shared" si="658"/>
        <v>7</v>
      </c>
      <c r="G7018" s="4" t="str">
        <f t="shared" si="659"/>
        <v>Win</v>
      </c>
      <c r="H7018" s="4" t="str">
        <f t="shared" si="660"/>
        <v>Off</v>
      </c>
      <c r="I7018">
        <v>1127872598</v>
      </c>
      <c r="J7018" t="s">
        <v>26</v>
      </c>
      <c r="K7018">
        <v>28.82</v>
      </c>
      <c r="L7018">
        <v>32.091062000000001</v>
      </c>
      <c r="M7018">
        <v>3.0378250000000002</v>
      </c>
      <c r="N7018">
        <v>0.233237</v>
      </c>
    </row>
    <row r="7019" spans="1:14" x14ac:dyDescent="0.3">
      <c r="A7019" s="1">
        <v>43757.583333333336</v>
      </c>
      <c r="B7019" s="1">
        <v>43757.416666666664</v>
      </c>
      <c r="C7019" s="3">
        <f t="shared" si="655"/>
        <v>10</v>
      </c>
      <c r="D7019" s="3">
        <f t="shared" si="656"/>
        <v>19</v>
      </c>
      <c r="E7019" s="4">
        <f t="shared" si="657"/>
        <v>10</v>
      </c>
      <c r="F7019" s="4">
        <f t="shared" si="658"/>
        <v>7</v>
      </c>
      <c r="G7019" s="4" t="str">
        <f t="shared" si="659"/>
        <v>Win</v>
      </c>
      <c r="H7019" s="4" t="str">
        <f t="shared" si="660"/>
        <v>Off</v>
      </c>
      <c r="I7019">
        <v>1127872598</v>
      </c>
      <c r="J7019" t="s">
        <v>26</v>
      </c>
      <c r="K7019">
        <v>26.19</v>
      </c>
      <c r="L7019">
        <v>28.767562999999999</v>
      </c>
      <c r="M7019">
        <v>2.4088090000000002</v>
      </c>
      <c r="N7019">
        <v>0.16875399999999999</v>
      </c>
    </row>
    <row r="7020" spans="1:14" x14ac:dyDescent="0.3">
      <c r="A7020" s="1">
        <v>43757.625</v>
      </c>
      <c r="B7020" s="1">
        <v>43757.458333333336</v>
      </c>
      <c r="C7020" s="3">
        <f t="shared" si="655"/>
        <v>10</v>
      </c>
      <c r="D7020" s="3">
        <f t="shared" si="656"/>
        <v>19</v>
      </c>
      <c r="E7020" s="4">
        <f t="shared" si="657"/>
        <v>11</v>
      </c>
      <c r="F7020" s="4">
        <f t="shared" si="658"/>
        <v>7</v>
      </c>
      <c r="G7020" s="4" t="str">
        <f t="shared" si="659"/>
        <v>Win</v>
      </c>
      <c r="H7020" s="4" t="str">
        <f t="shared" si="660"/>
        <v>Off</v>
      </c>
      <c r="I7020">
        <v>1127872598</v>
      </c>
      <c r="J7020" t="s">
        <v>26</v>
      </c>
      <c r="K7020">
        <v>23.3</v>
      </c>
      <c r="L7020">
        <v>25.408987</v>
      </c>
      <c r="M7020">
        <v>1.94676</v>
      </c>
      <c r="N7020">
        <v>0.16222700000000001</v>
      </c>
    </row>
    <row r="7021" spans="1:14" x14ac:dyDescent="0.3">
      <c r="A7021" s="1">
        <v>43757.666666666664</v>
      </c>
      <c r="B7021" s="1">
        <v>43757.5</v>
      </c>
      <c r="C7021" s="3">
        <f t="shared" si="655"/>
        <v>10</v>
      </c>
      <c r="D7021" s="3">
        <f t="shared" si="656"/>
        <v>19</v>
      </c>
      <c r="E7021" s="4">
        <f t="shared" si="657"/>
        <v>12</v>
      </c>
      <c r="F7021" s="4">
        <f t="shared" si="658"/>
        <v>7</v>
      </c>
      <c r="G7021" s="4" t="str">
        <f t="shared" si="659"/>
        <v>Win</v>
      </c>
      <c r="H7021" s="4" t="str">
        <f t="shared" si="660"/>
        <v>Off</v>
      </c>
      <c r="I7021">
        <v>1127872598</v>
      </c>
      <c r="J7021" t="s">
        <v>26</v>
      </c>
      <c r="K7021">
        <v>22.72</v>
      </c>
      <c r="L7021">
        <v>24.426207000000002</v>
      </c>
      <c r="M7021">
        <v>1.6066530000000001</v>
      </c>
      <c r="N7021">
        <v>9.9554000000000004E-2</v>
      </c>
    </row>
    <row r="7022" spans="1:14" x14ac:dyDescent="0.3">
      <c r="A7022" s="1">
        <v>43757.708333333336</v>
      </c>
      <c r="B7022" s="1">
        <v>43757.541666666664</v>
      </c>
      <c r="C7022" s="3">
        <f t="shared" si="655"/>
        <v>10</v>
      </c>
      <c r="D7022" s="3">
        <f t="shared" si="656"/>
        <v>19</v>
      </c>
      <c r="E7022" s="4">
        <f t="shared" si="657"/>
        <v>13</v>
      </c>
      <c r="F7022" s="4">
        <f t="shared" si="658"/>
        <v>7</v>
      </c>
      <c r="G7022" s="4" t="str">
        <f t="shared" si="659"/>
        <v>Win</v>
      </c>
      <c r="H7022" s="4" t="str">
        <f t="shared" si="660"/>
        <v>Off</v>
      </c>
      <c r="I7022">
        <v>1127872598</v>
      </c>
      <c r="J7022" t="s">
        <v>26</v>
      </c>
      <c r="K7022">
        <v>21.96</v>
      </c>
      <c r="L7022">
        <v>23.638698999999999</v>
      </c>
      <c r="M7022">
        <v>1.625567</v>
      </c>
      <c r="N7022">
        <v>5.3131999999999999E-2</v>
      </c>
    </row>
    <row r="7023" spans="1:14" x14ac:dyDescent="0.3">
      <c r="A7023" s="1">
        <v>43757.75</v>
      </c>
      <c r="B7023" s="1">
        <v>43757.583333333336</v>
      </c>
      <c r="C7023" s="3">
        <f t="shared" si="655"/>
        <v>10</v>
      </c>
      <c r="D7023" s="3">
        <f t="shared" si="656"/>
        <v>19</v>
      </c>
      <c r="E7023" s="4">
        <f t="shared" si="657"/>
        <v>14</v>
      </c>
      <c r="F7023" s="4">
        <f t="shared" si="658"/>
        <v>7</v>
      </c>
      <c r="G7023" s="4" t="str">
        <f t="shared" si="659"/>
        <v>Win</v>
      </c>
      <c r="H7023" s="4" t="str">
        <f t="shared" si="660"/>
        <v>Off</v>
      </c>
      <c r="I7023">
        <v>1127872598</v>
      </c>
      <c r="J7023" t="s">
        <v>26</v>
      </c>
      <c r="K7023">
        <v>21.48</v>
      </c>
      <c r="L7023">
        <v>23.182967999999999</v>
      </c>
      <c r="M7023">
        <v>1.6315139999999999</v>
      </c>
      <c r="N7023">
        <v>7.1454000000000004E-2</v>
      </c>
    </row>
    <row r="7024" spans="1:14" x14ac:dyDescent="0.3">
      <c r="A7024" s="1">
        <v>43757.791666666664</v>
      </c>
      <c r="B7024" s="1">
        <v>43757.625</v>
      </c>
      <c r="C7024" s="3">
        <f t="shared" si="655"/>
        <v>10</v>
      </c>
      <c r="D7024" s="3">
        <f t="shared" si="656"/>
        <v>19</v>
      </c>
      <c r="E7024" s="4">
        <f t="shared" si="657"/>
        <v>15</v>
      </c>
      <c r="F7024" s="4">
        <f t="shared" si="658"/>
        <v>7</v>
      </c>
      <c r="G7024" s="4" t="str">
        <f t="shared" si="659"/>
        <v>Win</v>
      </c>
      <c r="H7024" s="4" t="str">
        <f t="shared" si="660"/>
        <v>Off</v>
      </c>
      <c r="I7024">
        <v>1127872598</v>
      </c>
      <c r="J7024" t="s">
        <v>26</v>
      </c>
      <c r="K7024">
        <v>21.15</v>
      </c>
      <c r="L7024">
        <v>22.707825</v>
      </c>
      <c r="M7024">
        <v>1.555963</v>
      </c>
      <c r="N7024">
        <v>1.8619999999999999E-3</v>
      </c>
    </row>
    <row r="7025" spans="1:14" x14ac:dyDescent="0.3">
      <c r="A7025" s="1">
        <v>43757.833333333336</v>
      </c>
      <c r="B7025" s="1">
        <v>43757.666666666664</v>
      </c>
      <c r="C7025" s="3">
        <f t="shared" si="655"/>
        <v>10</v>
      </c>
      <c r="D7025" s="3">
        <f t="shared" si="656"/>
        <v>19</v>
      </c>
      <c r="E7025" s="4">
        <f t="shared" si="657"/>
        <v>16</v>
      </c>
      <c r="F7025" s="4">
        <f t="shared" si="658"/>
        <v>7</v>
      </c>
      <c r="G7025" s="4" t="str">
        <f t="shared" si="659"/>
        <v>Win</v>
      </c>
      <c r="H7025" s="4" t="str">
        <f t="shared" si="660"/>
        <v>Off</v>
      </c>
      <c r="I7025">
        <v>1127872598</v>
      </c>
      <c r="J7025" t="s">
        <v>26</v>
      </c>
      <c r="K7025">
        <v>22.5</v>
      </c>
      <c r="L7025">
        <v>24.043555999999999</v>
      </c>
      <c r="M7025">
        <v>1.5039800000000001</v>
      </c>
      <c r="N7025">
        <v>3.9576E-2</v>
      </c>
    </row>
    <row r="7026" spans="1:14" x14ac:dyDescent="0.3">
      <c r="A7026" s="1">
        <v>43757.875</v>
      </c>
      <c r="B7026" s="1">
        <v>43757.708333333336</v>
      </c>
      <c r="C7026" s="3">
        <f t="shared" si="655"/>
        <v>10</v>
      </c>
      <c r="D7026" s="3">
        <f t="shared" si="656"/>
        <v>19</v>
      </c>
      <c r="E7026" s="4">
        <f t="shared" si="657"/>
        <v>17</v>
      </c>
      <c r="F7026" s="4">
        <f t="shared" si="658"/>
        <v>7</v>
      </c>
      <c r="G7026" s="4" t="str">
        <f t="shared" si="659"/>
        <v>Win</v>
      </c>
      <c r="H7026" s="4" t="str">
        <f t="shared" si="660"/>
        <v>Off</v>
      </c>
      <c r="I7026">
        <v>1127872598</v>
      </c>
      <c r="J7026" t="s">
        <v>26</v>
      </c>
      <c r="K7026">
        <v>23.84</v>
      </c>
      <c r="L7026">
        <v>25.232564</v>
      </c>
      <c r="M7026">
        <v>1.453382</v>
      </c>
      <c r="N7026">
        <v>-6.0817999999999997E-2</v>
      </c>
    </row>
    <row r="7027" spans="1:14" x14ac:dyDescent="0.3">
      <c r="A7027" s="1">
        <v>43757.916666666664</v>
      </c>
      <c r="B7027" s="1">
        <v>43757.75</v>
      </c>
      <c r="C7027" s="3">
        <f t="shared" si="655"/>
        <v>10</v>
      </c>
      <c r="D7027" s="3">
        <f t="shared" si="656"/>
        <v>19</v>
      </c>
      <c r="E7027" s="4">
        <f t="shared" si="657"/>
        <v>18</v>
      </c>
      <c r="F7027" s="4">
        <f t="shared" si="658"/>
        <v>7</v>
      </c>
      <c r="G7027" s="4" t="str">
        <f t="shared" si="659"/>
        <v>Win</v>
      </c>
      <c r="H7027" s="4" t="str">
        <f t="shared" si="660"/>
        <v>Off</v>
      </c>
      <c r="I7027">
        <v>1127872598</v>
      </c>
      <c r="J7027" t="s">
        <v>26</v>
      </c>
      <c r="K7027">
        <v>34.33</v>
      </c>
      <c r="L7027">
        <v>36.152667000000001</v>
      </c>
      <c r="M7027">
        <v>2.0443090000000002</v>
      </c>
      <c r="N7027">
        <v>-0.22164200000000001</v>
      </c>
    </row>
    <row r="7028" spans="1:14" x14ac:dyDescent="0.3">
      <c r="A7028" s="1">
        <v>43757.958333333336</v>
      </c>
      <c r="B7028" s="1">
        <v>43757.791666666664</v>
      </c>
      <c r="C7028" s="3">
        <f t="shared" si="655"/>
        <v>10</v>
      </c>
      <c r="D7028" s="3">
        <f t="shared" si="656"/>
        <v>19</v>
      </c>
      <c r="E7028" s="4">
        <f t="shared" si="657"/>
        <v>19</v>
      </c>
      <c r="F7028" s="4">
        <f t="shared" si="658"/>
        <v>7</v>
      </c>
      <c r="G7028" s="4" t="str">
        <f t="shared" si="659"/>
        <v>Win</v>
      </c>
      <c r="H7028" s="4" t="str">
        <f t="shared" si="660"/>
        <v>Off</v>
      </c>
      <c r="I7028">
        <v>1127872598</v>
      </c>
      <c r="J7028" t="s">
        <v>26</v>
      </c>
      <c r="K7028">
        <v>35.299999999999997</v>
      </c>
      <c r="L7028">
        <v>37.47383</v>
      </c>
      <c r="M7028">
        <v>2.2340080000000002</v>
      </c>
      <c r="N7028">
        <v>-6.0178000000000002E-2</v>
      </c>
    </row>
    <row r="7029" spans="1:14" x14ac:dyDescent="0.3">
      <c r="A7029" s="1">
        <v>43758</v>
      </c>
      <c r="B7029" s="1">
        <v>43757.833333333336</v>
      </c>
      <c r="C7029" s="3">
        <f t="shared" si="655"/>
        <v>10</v>
      </c>
      <c r="D7029" s="3">
        <f t="shared" si="656"/>
        <v>19</v>
      </c>
      <c r="E7029" s="4">
        <f t="shared" si="657"/>
        <v>20</v>
      </c>
      <c r="F7029" s="4">
        <f t="shared" si="658"/>
        <v>7</v>
      </c>
      <c r="G7029" s="4" t="str">
        <f t="shared" si="659"/>
        <v>Win</v>
      </c>
      <c r="H7029" s="4" t="str">
        <f t="shared" si="660"/>
        <v>Off</v>
      </c>
      <c r="I7029">
        <v>1127872598</v>
      </c>
      <c r="J7029" t="s">
        <v>26</v>
      </c>
      <c r="K7029">
        <v>29.17</v>
      </c>
      <c r="L7029">
        <v>31.467979</v>
      </c>
      <c r="M7029">
        <v>2.1336200000000001</v>
      </c>
      <c r="N7029">
        <v>0.16435900000000001</v>
      </c>
    </row>
    <row r="7030" spans="1:14" x14ac:dyDescent="0.3">
      <c r="A7030" s="1">
        <v>43758.041666666664</v>
      </c>
      <c r="B7030" s="1">
        <v>43757.875</v>
      </c>
      <c r="C7030" s="3">
        <f t="shared" si="655"/>
        <v>10</v>
      </c>
      <c r="D7030" s="3">
        <f t="shared" si="656"/>
        <v>19</v>
      </c>
      <c r="E7030" s="4">
        <f t="shared" si="657"/>
        <v>21</v>
      </c>
      <c r="F7030" s="4">
        <f t="shared" si="658"/>
        <v>7</v>
      </c>
      <c r="G7030" s="4" t="str">
        <f t="shared" si="659"/>
        <v>Win</v>
      </c>
      <c r="H7030" s="4" t="str">
        <f t="shared" si="660"/>
        <v>Off</v>
      </c>
      <c r="I7030">
        <v>1127872598</v>
      </c>
      <c r="J7030" t="s">
        <v>26</v>
      </c>
      <c r="K7030">
        <v>24.71</v>
      </c>
      <c r="L7030">
        <v>26.523316000000001</v>
      </c>
      <c r="M7030">
        <v>1.6470720000000001</v>
      </c>
      <c r="N7030">
        <v>0.166244</v>
      </c>
    </row>
    <row r="7031" spans="1:14" x14ac:dyDescent="0.3">
      <c r="A7031" s="1">
        <v>43758.083333333336</v>
      </c>
      <c r="B7031" s="1">
        <v>43757.916666666664</v>
      </c>
      <c r="C7031" s="3">
        <f t="shared" si="655"/>
        <v>10</v>
      </c>
      <c r="D7031" s="3">
        <f t="shared" si="656"/>
        <v>19</v>
      </c>
      <c r="E7031" s="4">
        <f t="shared" si="657"/>
        <v>22</v>
      </c>
      <c r="F7031" s="4">
        <f t="shared" si="658"/>
        <v>7</v>
      </c>
      <c r="G7031" s="4" t="str">
        <f t="shared" si="659"/>
        <v>Win</v>
      </c>
      <c r="H7031" s="4" t="str">
        <f t="shared" si="660"/>
        <v>Off</v>
      </c>
      <c r="I7031">
        <v>1127872598</v>
      </c>
      <c r="J7031" t="s">
        <v>26</v>
      </c>
      <c r="K7031">
        <v>21.4</v>
      </c>
      <c r="L7031">
        <v>22.855543000000001</v>
      </c>
      <c r="M7031">
        <v>1.3519190000000001</v>
      </c>
      <c r="N7031">
        <v>0.10362399999999999</v>
      </c>
    </row>
    <row r="7032" spans="1:14" x14ac:dyDescent="0.3">
      <c r="A7032" s="1">
        <v>43758.125</v>
      </c>
      <c r="B7032" s="1">
        <v>43757.958333333336</v>
      </c>
      <c r="C7032" s="3">
        <f t="shared" si="655"/>
        <v>10</v>
      </c>
      <c r="D7032" s="3">
        <f t="shared" si="656"/>
        <v>19</v>
      </c>
      <c r="E7032" s="4">
        <f t="shared" si="657"/>
        <v>23</v>
      </c>
      <c r="F7032" s="4">
        <f t="shared" si="658"/>
        <v>7</v>
      </c>
      <c r="G7032" s="4" t="str">
        <f t="shared" si="659"/>
        <v>Win</v>
      </c>
      <c r="H7032" s="4" t="str">
        <f t="shared" si="660"/>
        <v>Off</v>
      </c>
      <c r="I7032">
        <v>1127872598</v>
      </c>
      <c r="J7032" t="s">
        <v>26</v>
      </c>
      <c r="K7032">
        <v>20.329999999999998</v>
      </c>
      <c r="L7032">
        <v>21.632876</v>
      </c>
      <c r="M7032">
        <v>1.1065940000000001</v>
      </c>
      <c r="N7032">
        <v>0.19628200000000001</v>
      </c>
    </row>
    <row r="7033" spans="1:14" x14ac:dyDescent="0.3">
      <c r="A7033" s="1">
        <v>43758.166666666664</v>
      </c>
      <c r="B7033" s="1">
        <v>43758</v>
      </c>
      <c r="C7033" s="3">
        <f t="shared" si="655"/>
        <v>10</v>
      </c>
      <c r="D7033" s="3">
        <f t="shared" si="656"/>
        <v>20</v>
      </c>
      <c r="E7033" s="4">
        <f t="shared" si="657"/>
        <v>0</v>
      </c>
      <c r="F7033" s="4">
        <f t="shared" si="658"/>
        <v>1</v>
      </c>
      <c r="G7033" s="4" t="str">
        <f t="shared" si="659"/>
        <v>Win</v>
      </c>
      <c r="H7033" s="4" t="str">
        <f t="shared" si="660"/>
        <v>Off</v>
      </c>
      <c r="I7033">
        <v>1127872598</v>
      </c>
      <c r="J7033" t="s">
        <v>26</v>
      </c>
      <c r="K7033">
        <v>19.86</v>
      </c>
      <c r="L7033">
        <v>21.658535000000001</v>
      </c>
      <c r="M7033">
        <v>1.2780629999999999</v>
      </c>
      <c r="N7033">
        <v>0.52047200000000005</v>
      </c>
    </row>
    <row r="7034" spans="1:14" x14ac:dyDescent="0.3">
      <c r="A7034" s="1">
        <v>43758.208333333336</v>
      </c>
      <c r="B7034" s="1">
        <v>43758.041666666664</v>
      </c>
      <c r="C7034" s="3">
        <f t="shared" si="655"/>
        <v>10</v>
      </c>
      <c r="D7034" s="3">
        <f t="shared" si="656"/>
        <v>20</v>
      </c>
      <c r="E7034" s="4">
        <f t="shared" si="657"/>
        <v>1</v>
      </c>
      <c r="F7034" s="4">
        <f t="shared" si="658"/>
        <v>1</v>
      </c>
      <c r="G7034" s="4" t="str">
        <f t="shared" si="659"/>
        <v>Win</v>
      </c>
      <c r="H7034" s="4" t="str">
        <f t="shared" si="660"/>
        <v>Off</v>
      </c>
      <c r="I7034">
        <v>1127872598</v>
      </c>
      <c r="J7034" t="s">
        <v>26</v>
      </c>
      <c r="K7034">
        <v>17.93</v>
      </c>
      <c r="L7034">
        <v>20.013897</v>
      </c>
      <c r="M7034">
        <v>1.580999</v>
      </c>
      <c r="N7034">
        <v>0.50289799999999996</v>
      </c>
    </row>
    <row r="7035" spans="1:14" x14ac:dyDescent="0.3">
      <c r="A7035" s="1">
        <v>43758.25</v>
      </c>
      <c r="B7035" s="1">
        <v>43758.083333333336</v>
      </c>
      <c r="C7035" s="3">
        <f t="shared" si="655"/>
        <v>10</v>
      </c>
      <c r="D7035" s="3">
        <f t="shared" si="656"/>
        <v>20</v>
      </c>
      <c r="E7035" s="4">
        <f t="shared" si="657"/>
        <v>2</v>
      </c>
      <c r="F7035" s="4">
        <f t="shared" si="658"/>
        <v>1</v>
      </c>
      <c r="G7035" s="4" t="str">
        <f t="shared" si="659"/>
        <v>Win</v>
      </c>
      <c r="H7035" s="4" t="str">
        <f t="shared" si="660"/>
        <v>Off</v>
      </c>
      <c r="I7035">
        <v>1127872598</v>
      </c>
      <c r="J7035" t="s">
        <v>26</v>
      </c>
      <c r="K7035">
        <v>17.03</v>
      </c>
      <c r="L7035">
        <v>19.223327000000001</v>
      </c>
      <c r="M7035">
        <v>1.797866</v>
      </c>
      <c r="N7035">
        <v>0.39546100000000001</v>
      </c>
    </row>
    <row r="7036" spans="1:14" x14ac:dyDescent="0.3">
      <c r="A7036" s="1">
        <v>43758.291666666664</v>
      </c>
      <c r="B7036" s="1">
        <v>43758.125</v>
      </c>
      <c r="C7036" s="3">
        <f t="shared" si="655"/>
        <v>10</v>
      </c>
      <c r="D7036" s="3">
        <f t="shared" si="656"/>
        <v>20</v>
      </c>
      <c r="E7036" s="4">
        <f t="shared" si="657"/>
        <v>3</v>
      </c>
      <c r="F7036" s="4">
        <f t="shared" si="658"/>
        <v>1</v>
      </c>
      <c r="G7036" s="4" t="str">
        <f t="shared" si="659"/>
        <v>Win</v>
      </c>
      <c r="H7036" s="4" t="str">
        <f t="shared" si="660"/>
        <v>Off</v>
      </c>
      <c r="I7036">
        <v>1127872598</v>
      </c>
      <c r="J7036" t="s">
        <v>26</v>
      </c>
      <c r="K7036">
        <v>16.64</v>
      </c>
      <c r="L7036">
        <v>18.901561999999998</v>
      </c>
      <c r="M7036">
        <v>1.868762</v>
      </c>
      <c r="N7036">
        <v>0.39279999999999998</v>
      </c>
    </row>
    <row r="7037" spans="1:14" x14ac:dyDescent="0.3">
      <c r="A7037" s="1">
        <v>43758.333333333336</v>
      </c>
      <c r="B7037" s="1">
        <v>43758.166666666664</v>
      </c>
      <c r="C7037" s="3">
        <f t="shared" si="655"/>
        <v>10</v>
      </c>
      <c r="D7037" s="3">
        <f t="shared" si="656"/>
        <v>20</v>
      </c>
      <c r="E7037" s="4">
        <f t="shared" si="657"/>
        <v>4</v>
      </c>
      <c r="F7037" s="4">
        <f t="shared" si="658"/>
        <v>1</v>
      </c>
      <c r="G7037" s="4" t="str">
        <f t="shared" si="659"/>
        <v>Win</v>
      </c>
      <c r="H7037" s="4" t="str">
        <f t="shared" si="660"/>
        <v>Off</v>
      </c>
      <c r="I7037">
        <v>1127872598</v>
      </c>
      <c r="J7037" t="s">
        <v>26</v>
      </c>
      <c r="K7037">
        <v>17.07</v>
      </c>
      <c r="L7037">
        <v>19.556501999999998</v>
      </c>
      <c r="M7037">
        <v>2.0456789999999998</v>
      </c>
      <c r="N7037">
        <v>0.44082300000000002</v>
      </c>
    </row>
    <row r="7038" spans="1:14" x14ac:dyDescent="0.3">
      <c r="A7038" s="1">
        <v>43758.375</v>
      </c>
      <c r="B7038" s="1">
        <v>43758.208333333336</v>
      </c>
      <c r="C7038" s="3">
        <f t="shared" si="655"/>
        <v>10</v>
      </c>
      <c r="D7038" s="3">
        <f t="shared" si="656"/>
        <v>20</v>
      </c>
      <c r="E7038" s="4">
        <f t="shared" si="657"/>
        <v>5</v>
      </c>
      <c r="F7038" s="4">
        <f t="shared" si="658"/>
        <v>1</v>
      </c>
      <c r="G7038" s="4" t="str">
        <f t="shared" si="659"/>
        <v>Win</v>
      </c>
      <c r="H7038" s="4" t="str">
        <f t="shared" si="660"/>
        <v>Off</v>
      </c>
      <c r="I7038">
        <v>1127872598</v>
      </c>
      <c r="J7038" t="s">
        <v>26</v>
      </c>
      <c r="K7038">
        <v>17.78</v>
      </c>
      <c r="L7038">
        <v>20.776309999999999</v>
      </c>
      <c r="M7038">
        <v>2.5072809999999999</v>
      </c>
      <c r="N7038">
        <v>0.48902899999999999</v>
      </c>
    </row>
    <row r="7039" spans="1:14" x14ac:dyDescent="0.3">
      <c r="A7039" s="1">
        <v>43758.416666666664</v>
      </c>
      <c r="B7039" s="1">
        <v>43758.25</v>
      </c>
      <c r="C7039" s="3">
        <f t="shared" si="655"/>
        <v>10</v>
      </c>
      <c r="D7039" s="3">
        <f t="shared" si="656"/>
        <v>20</v>
      </c>
      <c r="E7039" s="4">
        <f t="shared" si="657"/>
        <v>6</v>
      </c>
      <c r="F7039" s="4">
        <f t="shared" si="658"/>
        <v>1</v>
      </c>
      <c r="G7039" s="4" t="str">
        <f t="shared" si="659"/>
        <v>Win</v>
      </c>
      <c r="H7039" s="4" t="str">
        <f t="shared" si="660"/>
        <v>Off</v>
      </c>
      <c r="I7039">
        <v>1127872598</v>
      </c>
      <c r="J7039" t="s">
        <v>26</v>
      </c>
      <c r="K7039">
        <v>18.55</v>
      </c>
      <c r="L7039">
        <v>21.624399</v>
      </c>
      <c r="M7039">
        <v>2.5244149999999999</v>
      </c>
      <c r="N7039">
        <v>0.54998400000000003</v>
      </c>
    </row>
    <row r="7040" spans="1:14" x14ac:dyDescent="0.3">
      <c r="A7040" s="1">
        <v>43758.458333333336</v>
      </c>
      <c r="B7040" s="1">
        <v>43758.291666666664</v>
      </c>
      <c r="C7040" s="3">
        <f t="shared" si="655"/>
        <v>10</v>
      </c>
      <c r="D7040" s="3">
        <f t="shared" si="656"/>
        <v>20</v>
      </c>
      <c r="E7040" s="4">
        <f t="shared" si="657"/>
        <v>7</v>
      </c>
      <c r="F7040" s="4">
        <f t="shared" si="658"/>
        <v>1</v>
      </c>
      <c r="G7040" s="4" t="str">
        <f t="shared" si="659"/>
        <v>Win</v>
      </c>
      <c r="H7040" s="4" t="str">
        <f t="shared" si="660"/>
        <v>Off</v>
      </c>
      <c r="I7040">
        <v>1127872598</v>
      </c>
      <c r="J7040" t="s">
        <v>26</v>
      </c>
      <c r="K7040">
        <v>19.64</v>
      </c>
      <c r="L7040">
        <v>22.419070000000001</v>
      </c>
      <c r="M7040">
        <v>2.2898800000000001</v>
      </c>
      <c r="N7040">
        <v>0.48919000000000001</v>
      </c>
    </row>
    <row r="7041" spans="1:14" x14ac:dyDescent="0.3">
      <c r="A7041" s="1">
        <v>43758.5</v>
      </c>
      <c r="B7041" s="1">
        <v>43758.333333333336</v>
      </c>
      <c r="C7041" s="3">
        <f t="shared" si="655"/>
        <v>10</v>
      </c>
      <c r="D7041" s="3">
        <f t="shared" si="656"/>
        <v>20</v>
      </c>
      <c r="E7041" s="4">
        <f t="shared" si="657"/>
        <v>8</v>
      </c>
      <c r="F7041" s="4">
        <f t="shared" si="658"/>
        <v>1</v>
      </c>
      <c r="G7041" s="4" t="str">
        <f t="shared" si="659"/>
        <v>Win</v>
      </c>
      <c r="H7041" s="4" t="str">
        <f t="shared" si="660"/>
        <v>Off</v>
      </c>
      <c r="I7041">
        <v>1127872598</v>
      </c>
      <c r="J7041" t="s">
        <v>26</v>
      </c>
      <c r="K7041">
        <v>20.63</v>
      </c>
      <c r="L7041">
        <v>23.530728</v>
      </c>
      <c r="M7041">
        <v>2.3711389999999999</v>
      </c>
      <c r="N7041">
        <v>0.52958899999999998</v>
      </c>
    </row>
    <row r="7042" spans="1:14" x14ac:dyDescent="0.3">
      <c r="A7042" s="1">
        <v>43758.541666666664</v>
      </c>
      <c r="B7042" s="1">
        <v>43758.375</v>
      </c>
      <c r="C7042" s="3">
        <f t="shared" si="655"/>
        <v>10</v>
      </c>
      <c r="D7042" s="3">
        <f t="shared" si="656"/>
        <v>20</v>
      </c>
      <c r="E7042" s="4">
        <f t="shared" si="657"/>
        <v>9</v>
      </c>
      <c r="F7042" s="4">
        <f t="shared" si="658"/>
        <v>1</v>
      </c>
      <c r="G7042" s="4" t="str">
        <f t="shared" si="659"/>
        <v>Win</v>
      </c>
      <c r="H7042" s="4" t="str">
        <f t="shared" si="660"/>
        <v>Off</v>
      </c>
      <c r="I7042">
        <v>1127872598</v>
      </c>
      <c r="J7042" t="s">
        <v>26</v>
      </c>
      <c r="K7042">
        <v>22.82</v>
      </c>
      <c r="L7042">
        <v>25.913575000000002</v>
      </c>
      <c r="M7042">
        <v>2.5350250000000001</v>
      </c>
      <c r="N7042">
        <v>0.55854999999999999</v>
      </c>
    </row>
    <row r="7043" spans="1:14" x14ac:dyDescent="0.3">
      <c r="A7043" s="1">
        <v>43758.583333333336</v>
      </c>
      <c r="B7043" s="1">
        <v>43758.416666666664</v>
      </c>
      <c r="C7043" s="3">
        <f t="shared" ref="C7043:C7106" si="661">MONTH(B7043)</f>
        <v>10</v>
      </c>
      <c r="D7043" s="3">
        <f t="shared" ref="D7043:D7106" si="662">DAY(B7043)</f>
        <v>20</v>
      </c>
      <c r="E7043" s="4">
        <f t="shared" ref="E7043:E7106" si="663">HOUR(B7043)</f>
        <v>10</v>
      </c>
      <c r="F7043" s="4">
        <f t="shared" ref="F7043:F7106" si="664">WEEKDAY(B7043)</f>
        <v>1</v>
      </c>
      <c r="G7043" s="4" t="str">
        <f t="shared" ref="G7043:G7106" si="665">IF(AND(C7043&gt;4,C7043&lt;10),"Sum","Win")</f>
        <v>Win</v>
      </c>
      <c r="H7043" s="4" t="str">
        <f t="shared" si="660"/>
        <v>Off</v>
      </c>
      <c r="I7043">
        <v>1127872598</v>
      </c>
      <c r="J7043" t="s">
        <v>26</v>
      </c>
      <c r="K7043">
        <v>23.13</v>
      </c>
      <c r="L7043">
        <v>25.953386999999999</v>
      </c>
      <c r="M7043">
        <v>2.2287300000000001</v>
      </c>
      <c r="N7043">
        <v>0.59465699999999999</v>
      </c>
    </row>
    <row r="7044" spans="1:14" x14ac:dyDescent="0.3">
      <c r="A7044" s="1">
        <v>43758.625</v>
      </c>
      <c r="B7044" s="1">
        <v>43758.458333333336</v>
      </c>
      <c r="C7044" s="3">
        <f t="shared" si="661"/>
        <v>10</v>
      </c>
      <c r="D7044" s="3">
        <f t="shared" si="662"/>
        <v>20</v>
      </c>
      <c r="E7044" s="4">
        <f t="shared" si="663"/>
        <v>11</v>
      </c>
      <c r="F7044" s="4">
        <f t="shared" si="664"/>
        <v>1</v>
      </c>
      <c r="G7044" s="4" t="str">
        <f t="shared" si="665"/>
        <v>Win</v>
      </c>
      <c r="H7044" s="4" t="str">
        <f t="shared" si="660"/>
        <v>Off</v>
      </c>
      <c r="I7044">
        <v>1127872598</v>
      </c>
      <c r="J7044" t="s">
        <v>26</v>
      </c>
      <c r="K7044">
        <v>23.21</v>
      </c>
      <c r="L7044">
        <v>25.877526</v>
      </c>
      <c r="M7044">
        <v>1.989106</v>
      </c>
      <c r="N7044">
        <v>0.67842000000000002</v>
      </c>
    </row>
    <row r="7045" spans="1:14" x14ac:dyDescent="0.3">
      <c r="A7045" s="1">
        <v>43758.666666666664</v>
      </c>
      <c r="B7045" s="1">
        <v>43758.5</v>
      </c>
      <c r="C7045" s="3">
        <f t="shared" si="661"/>
        <v>10</v>
      </c>
      <c r="D7045" s="3">
        <f t="shared" si="662"/>
        <v>20</v>
      </c>
      <c r="E7045" s="4">
        <f t="shared" si="663"/>
        <v>12</v>
      </c>
      <c r="F7045" s="4">
        <f t="shared" si="664"/>
        <v>1</v>
      </c>
      <c r="G7045" s="4" t="str">
        <f t="shared" si="665"/>
        <v>Win</v>
      </c>
      <c r="H7045" s="4" t="str">
        <f t="shared" si="660"/>
        <v>Off</v>
      </c>
      <c r="I7045">
        <v>1127872598</v>
      </c>
      <c r="J7045" t="s">
        <v>26</v>
      </c>
      <c r="K7045">
        <v>22.82</v>
      </c>
      <c r="L7045">
        <v>24.648994999999999</v>
      </c>
      <c r="M7045">
        <v>1.136711</v>
      </c>
      <c r="N7045">
        <v>0.69228400000000001</v>
      </c>
    </row>
    <row r="7046" spans="1:14" x14ac:dyDescent="0.3">
      <c r="A7046" s="1">
        <v>43758.708333333336</v>
      </c>
      <c r="B7046" s="1">
        <v>43758.541666666664</v>
      </c>
      <c r="C7046" s="3">
        <f t="shared" si="661"/>
        <v>10</v>
      </c>
      <c r="D7046" s="3">
        <f t="shared" si="662"/>
        <v>20</v>
      </c>
      <c r="E7046" s="4">
        <f t="shared" si="663"/>
        <v>13</v>
      </c>
      <c r="F7046" s="4">
        <f t="shared" si="664"/>
        <v>1</v>
      </c>
      <c r="G7046" s="4" t="str">
        <f t="shared" si="665"/>
        <v>Win</v>
      </c>
      <c r="H7046" s="4" t="str">
        <f t="shared" si="660"/>
        <v>Off</v>
      </c>
      <c r="I7046">
        <v>1127872598</v>
      </c>
      <c r="J7046" t="s">
        <v>26</v>
      </c>
      <c r="K7046">
        <v>22.62</v>
      </c>
      <c r="L7046">
        <v>24.526565999999999</v>
      </c>
      <c r="M7046">
        <v>1.1520269999999999</v>
      </c>
      <c r="N7046">
        <v>0.75453899999999996</v>
      </c>
    </row>
    <row r="7047" spans="1:14" x14ac:dyDescent="0.3">
      <c r="A7047" s="1">
        <v>43758.75</v>
      </c>
      <c r="B7047" s="1">
        <v>43758.583333333336</v>
      </c>
      <c r="C7047" s="3">
        <f t="shared" si="661"/>
        <v>10</v>
      </c>
      <c r="D7047" s="3">
        <f t="shared" si="662"/>
        <v>20</v>
      </c>
      <c r="E7047" s="4">
        <f t="shared" si="663"/>
        <v>14</v>
      </c>
      <c r="F7047" s="4">
        <f t="shared" si="664"/>
        <v>1</v>
      </c>
      <c r="G7047" s="4" t="str">
        <f t="shared" si="665"/>
        <v>Win</v>
      </c>
      <c r="H7047" s="4" t="str">
        <f t="shared" si="660"/>
        <v>Off</v>
      </c>
      <c r="I7047">
        <v>1127872598</v>
      </c>
      <c r="J7047" t="s">
        <v>26</v>
      </c>
      <c r="K7047">
        <v>22.59</v>
      </c>
      <c r="L7047">
        <v>24.829898</v>
      </c>
      <c r="M7047">
        <v>1.4807790000000001</v>
      </c>
      <c r="N7047">
        <v>0.75911899999999999</v>
      </c>
    </row>
    <row r="7048" spans="1:14" x14ac:dyDescent="0.3">
      <c r="A7048" s="1">
        <v>43758.791666666664</v>
      </c>
      <c r="B7048" s="1">
        <v>43758.625</v>
      </c>
      <c r="C7048" s="3">
        <f t="shared" si="661"/>
        <v>10</v>
      </c>
      <c r="D7048" s="3">
        <f t="shared" si="662"/>
        <v>20</v>
      </c>
      <c r="E7048" s="4">
        <f t="shared" si="663"/>
        <v>15</v>
      </c>
      <c r="F7048" s="4">
        <f t="shared" si="664"/>
        <v>1</v>
      </c>
      <c r="G7048" s="4" t="str">
        <f t="shared" si="665"/>
        <v>Win</v>
      </c>
      <c r="H7048" s="4" t="str">
        <f t="shared" si="660"/>
        <v>Off</v>
      </c>
      <c r="I7048">
        <v>1127872598</v>
      </c>
      <c r="J7048" t="s">
        <v>26</v>
      </c>
      <c r="K7048">
        <v>22.33</v>
      </c>
      <c r="L7048">
        <v>24.429696</v>
      </c>
      <c r="M7048">
        <v>1.3583829999999999</v>
      </c>
      <c r="N7048">
        <v>0.741313</v>
      </c>
    </row>
    <row r="7049" spans="1:14" x14ac:dyDescent="0.3">
      <c r="A7049" s="1">
        <v>43758.833333333336</v>
      </c>
      <c r="B7049" s="1">
        <v>43758.666666666664</v>
      </c>
      <c r="C7049" s="3">
        <f t="shared" si="661"/>
        <v>10</v>
      </c>
      <c r="D7049" s="3">
        <f t="shared" si="662"/>
        <v>20</v>
      </c>
      <c r="E7049" s="4">
        <f t="shared" si="663"/>
        <v>16</v>
      </c>
      <c r="F7049" s="4">
        <f t="shared" si="664"/>
        <v>1</v>
      </c>
      <c r="G7049" s="4" t="str">
        <f t="shared" si="665"/>
        <v>Win</v>
      </c>
      <c r="H7049" s="4" t="str">
        <f t="shared" si="660"/>
        <v>Off</v>
      </c>
      <c r="I7049">
        <v>1127872598</v>
      </c>
      <c r="J7049" t="s">
        <v>26</v>
      </c>
      <c r="K7049">
        <v>24.93</v>
      </c>
      <c r="L7049">
        <v>27.288634999999999</v>
      </c>
      <c r="M7049">
        <v>1.4914849999999999</v>
      </c>
      <c r="N7049">
        <v>0.86714999999999998</v>
      </c>
    </row>
    <row r="7050" spans="1:14" x14ac:dyDescent="0.3">
      <c r="A7050" s="1">
        <v>43758.875</v>
      </c>
      <c r="B7050" s="1">
        <v>43758.708333333336</v>
      </c>
      <c r="C7050" s="3">
        <f t="shared" si="661"/>
        <v>10</v>
      </c>
      <c r="D7050" s="3">
        <f t="shared" si="662"/>
        <v>20</v>
      </c>
      <c r="E7050" s="4">
        <f t="shared" si="663"/>
        <v>17</v>
      </c>
      <c r="F7050" s="4">
        <f t="shared" si="664"/>
        <v>1</v>
      </c>
      <c r="G7050" s="4" t="str">
        <f t="shared" si="665"/>
        <v>Win</v>
      </c>
      <c r="H7050" s="4" t="str">
        <f t="shared" si="660"/>
        <v>Off</v>
      </c>
      <c r="I7050">
        <v>1127872598</v>
      </c>
      <c r="J7050" t="s">
        <v>26</v>
      </c>
      <c r="K7050">
        <v>27.88</v>
      </c>
      <c r="L7050">
        <v>32.661884999999998</v>
      </c>
      <c r="M7050">
        <v>3.9067379999999998</v>
      </c>
      <c r="N7050">
        <v>0.87514700000000001</v>
      </c>
    </row>
    <row r="7051" spans="1:14" x14ac:dyDescent="0.3">
      <c r="A7051" s="1">
        <v>43758.916666666664</v>
      </c>
      <c r="B7051" s="1">
        <v>43758.75</v>
      </c>
      <c r="C7051" s="3">
        <f t="shared" si="661"/>
        <v>10</v>
      </c>
      <c r="D7051" s="3">
        <f t="shared" si="662"/>
        <v>20</v>
      </c>
      <c r="E7051" s="4">
        <f t="shared" si="663"/>
        <v>18</v>
      </c>
      <c r="F7051" s="4">
        <f t="shared" si="664"/>
        <v>1</v>
      </c>
      <c r="G7051" s="4" t="str">
        <f t="shared" si="665"/>
        <v>Win</v>
      </c>
      <c r="H7051" s="4" t="str">
        <f t="shared" ref="H7051:H7114" si="666">+IF(OR(F7051&lt;2,F7051&gt;6),"Off",IF(AND(G7051="Win",E7051&gt;7,E7051&lt;13),"On",IF(AND(G7051="Win",E7051&gt;16,E7051&lt;22),"On",IF(AND(G7051="Sum",E7051&gt;9,E7051&lt;22),"On","Off"))))</f>
        <v>Off</v>
      </c>
      <c r="I7051">
        <v>1127872598</v>
      </c>
      <c r="J7051" t="s">
        <v>26</v>
      </c>
      <c r="K7051">
        <v>35.04</v>
      </c>
      <c r="L7051">
        <v>41.499029999999998</v>
      </c>
      <c r="M7051">
        <v>5.3955799999999998</v>
      </c>
      <c r="N7051">
        <v>1.06345</v>
      </c>
    </row>
    <row r="7052" spans="1:14" x14ac:dyDescent="0.3">
      <c r="A7052" s="1">
        <v>43758.958333333336</v>
      </c>
      <c r="B7052" s="1">
        <v>43758.791666666664</v>
      </c>
      <c r="C7052" s="3">
        <f t="shared" si="661"/>
        <v>10</v>
      </c>
      <c r="D7052" s="3">
        <f t="shared" si="662"/>
        <v>20</v>
      </c>
      <c r="E7052" s="4">
        <f t="shared" si="663"/>
        <v>19</v>
      </c>
      <c r="F7052" s="4">
        <f t="shared" si="664"/>
        <v>1</v>
      </c>
      <c r="G7052" s="4" t="str">
        <f t="shared" si="665"/>
        <v>Win</v>
      </c>
      <c r="H7052" s="4" t="str">
        <f t="shared" si="666"/>
        <v>Off</v>
      </c>
      <c r="I7052">
        <v>1127872598</v>
      </c>
      <c r="J7052" t="s">
        <v>26</v>
      </c>
      <c r="K7052">
        <v>39.07</v>
      </c>
      <c r="L7052">
        <v>46.265408000000001</v>
      </c>
      <c r="M7052">
        <v>5.9370000000000003</v>
      </c>
      <c r="N7052">
        <v>1.258408</v>
      </c>
    </row>
    <row r="7053" spans="1:14" x14ac:dyDescent="0.3">
      <c r="A7053" s="1">
        <v>43759</v>
      </c>
      <c r="B7053" s="1">
        <v>43758.833333333336</v>
      </c>
      <c r="C7053" s="3">
        <f t="shared" si="661"/>
        <v>10</v>
      </c>
      <c r="D7053" s="3">
        <f t="shared" si="662"/>
        <v>20</v>
      </c>
      <c r="E7053" s="4">
        <f t="shared" si="663"/>
        <v>20</v>
      </c>
      <c r="F7053" s="4">
        <f t="shared" si="664"/>
        <v>1</v>
      </c>
      <c r="G7053" s="4" t="str">
        <f t="shared" si="665"/>
        <v>Win</v>
      </c>
      <c r="H7053" s="4" t="str">
        <f t="shared" si="666"/>
        <v>Off</v>
      </c>
      <c r="I7053">
        <v>1127872598</v>
      </c>
      <c r="J7053" t="s">
        <v>26</v>
      </c>
      <c r="K7053">
        <v>31</v>
      </c>
      <c r="L7053">
        <v>36.920381999999996</v>
      </c>
      <c r="M7053">
        <v>4.9969010000000003</v>
      </c>
      <c r="N7053">
        <v>0.923481</v>
      </c>
    </row>
    <row r="7054" spans="1:14" x14ac:dyDescent="0.3">
      <c r="A7054" s="1">
        <v>43759.041666666664</v>
      </c>
      <c r="B7054" s="1">
        <v>43758.875</v>
      </c>
      <c r="C7054" s="3">
        <f t="shared" si="661"/>
        <v>10</v>
      </c>
      <c r="D7054" s="3">
        <f t="shared" si="662"/>
        <v>20</v>
      </c>
      <c r="E7054" s="4">
        <f t="shared" si="663"/>
        <v>21</v>
      </c>
      <c r="F7054" s="4">
        <f t="shared" si="664"/>
        <v>1</v>
      </c>
      <c r="G7054" s="4" t="str">
        <f t="shared" si="665"/>
        <v>Win</v>
      </c>
      <c r="H7054" s="4" t="str">
        <f t="shared" si="666"/>
        <v>Off</v>
      </c>
      <c r="I7054">
        <v>1127872598</v>
      </c>
      <c r="J7054" t="s">
        <v>26</v>
      </c>
      <c r="K7054">
        <v>26.04</v>
      </c>
      <c r="L7054">
        <v>30.488022000000001</v>
      </c>
      <c r="M7054">
        <v>3.63497</v>
      </c>
      <c r="N7054">
        <v>0.813052</v>
      </c>
    </row>
    <row r="7055" spans="1:14" x14ac:dyDescent="0.3">
      <c r="A7055" s="1">
        <v>43759.083333333336</v>
      </c>
      <c r="B7055" s="1">
        <v>43758.916666666664</v>
      </c>
      <c r="C7055" s="3">
        <f t="shared" si="661"/>
        <v>10</v>
      </c>
      <c r="D7055" s="3">
        <f t="shared" si="662"/>
        <v>20</v>
      </c>
      <c r="E7055" s="4">
        <f t="shared" si="663"/>
        <v>22</v>
      </c>
      <c r="F7055" s="4">
        <f t="shared" si="664"/>
        <v>1</v>
      </c>
      <c r="G7055" s="4" t="str">
        <f t="shared" si="665"/>
        <v>Win</v>
      </c>
      <c r="H7055" s="4" t="str">
        <f t="shared" si="666"/>
        <v>Off</v>
      </c>
      <c r="I7055">
        <v>1127872598</v>
      </c>
      <c r="J7055" t="s">
        <v>26</v>
      </c>
      <c r="K7055">
        <v>22.19</v>
      </c>
      <c r="L7055">
        <v>25.608736</v>
      </c>
      <c r="M7055">
        <v>2.6359979999999998</v>
      </c>
      <c r="N7055">
        <v>0.78273800000000004</v>
      </c>
    </row>
    <row r="7056" spans="1:14" x14ac:dyDescent="0.3">
      <c r="A7056" s="1">
        <v>43759.125</v>
      </c>
      <c r="B7056" s="1">
        <v>43758.958333333336</v>
      </c>
      <c r="C7056" s="3">
        <f t="shared" si="661"/>
        <v>10</v>
      </c>
      <c r="D7056" s="3">
        <f t="shared" si="662"/>
        <v>20</v>
      </c>
      <c r="E7056" s="4">
        <f t="shared" si="663"/>
        <v>23</v>
      </c>
      <c r="F7056" s="4">
        <f t="shared" si="664"/>
        <v>1</v>
      </c>
      <c r="G7056" s="4" t="str">
        <f t="shared" si="665"/>
        <v>Win</v>
      </c>
      <c r="H7056" s="4" t="str">
        <f t="shared" si="666"/>
        <v>Off</v>
      </c>
      <c r="I7056">
        <v>1127872598</v>
      </c>
      <c r="J7056" t="s">
        <v>26</v>
      </c>
      <c r="K7056">
        <v>19.46</v>
      </c>
      <c r="L7056">
        <v>22.670183999999999</v>
      </c>
      <c r="M7056">
        <v>2.5480369999999999</v>
      </c>
      <c r="N7056">
        <v>0.66214700000000004</v>
      </c>
    </row>
    <row r="7057" spans="1:14" x14ac:dyDescent="0.3">
      <c r="A7057" s="1">
        <v>43759.166666666664</v>
      </c>
      <c r="B7057" s="1">
        <v>43759</v>
      </c>
      <c r="C7057" s="3">
        <f t="shared" si="661"/>
        <v>10</v>
      </c>
      <c r="D7057" s="3">
        <f t="shared" si="662"/>
        <v>21</v>
      </c>
      <c r="E7057" s="4">
        <f t="shared" si="663"/>
        <v>0</v>
      </c>
      <c r="F7057" s="4">
        <f t="shared" si="664"/>
        <v>2</v>
      </c>
      <c r="G7057" s="4" t="str">
        <f t="shared" si="665"/>
        <v>Win</v>
      </c>
      <c r="H7057" s="4" t="str">
        <f t="shared" si="666"/>
        <v>Off</v>
      </c>
      <c r="I7057">
        <v>1127872598</v>
      </c>
      <c r="J7057" t="s">
        <v>26</v>
      </c>
      <c r="K7057">
        <v>19.97</v>
      </c>
      <c r="L7057">
        <v>23.733623000000001</v>
      </c>
      <c r="M7057">
        <v>3.223303</v>
      </c>
      <c r="N7057">
        <v>0.54032000000000002</v>
      </c>
    </row>
    <row r="7058" spans="1:14" x14ac:dyDescent="0.3">
      <c r="A7058" s="1">
        <v>43759.208333333336</v>
      </c>
      <c r="B7058" s="1">
        <v>43759.041666666664</v>
      </c>
      <c r="C7058" s="3">
        <f t="shared" si="661"/>
        <v>10</v>
      </c>
      <c r="D7058" s="3">
        <f t="shared" si="662"/>
        <v>21</v>
      </c>
      <c r="E7058" s="4">
        <f t="shared" si="663"/>
        <v>1</v>
      </c>
      <c r="F7058" s="4">
        <f t="shared" si="664"/>
        <v>2</v>
      </c>
      <c r="G7058" s="4" t="str">
        <f t="shared" si="665"/>
        <v>Win</v>
      </c>
      <c r="H7058" s="4" t="str">
        <f t="shared" si="666"/>
        <v>Off</v>
      </c>
      <c r="I7058">
        <v>1127872598</v>
      </c>
      <c r="J7058" t="s">
        <v>26</v>
      </c>
      <c r="K7058">
        <v>18.809999999999999</v>
      </c>
      <c r="L7058">
        <v>22.770223000000001</v>
      </c>
      <c r="M7058">
        <v>3.514786</v>
      </c>
      <c r="N7058">
        <v>0.44543700000000003</v>
      </c>
    </row>
    <row r="7059" spans="1:14" x14ac:dyDescent="0.3">
      <c r="A7059" s="1">
        <v>43759.25</v>
      </c>
      <c r="B7059" s="1">
        <v>43759.083333333336</v>
      </c>
      <c r="C7059" s="3">
        <f t="shared" si="661"/>
        <v>10</v>
      </c>
      <c r="D7059" s="3">
        <f t="shared" si="662"/>
        <v>21</v>
      </c>
      <c r="E7059" s="4">
        <f t="shared" si="663"/>
        <v>2</v>
      </c>
      <c r="F7059" s="4">
        <f t="shared" si="664"/>
        <v>2</v>
      </c>
      <c r="G7059" s="4" t="str">
        <f t="shared" si="665"/>
        <v>Win</v>
      </c>
      <c r="H7059" s="4" t="str">
        <f t="shared" si="666"/>
        <v>Off</v>
      </c>
      <c r="I7059">
        <v>1127872598</v>
      </c>
      <c r="J7059" t="s">
        <v>26</v>
      </c>
      <c r="K7059">
        <v>18.29</v>
      </c>
      <c r="L7059">
        <v>22.115684999999999</v>
      </c>
      <c r="M7059">
        <v>3.421745</v>
      </c>
      <c r="N7059">
        <v>0.40394000000000002</v>
      </c>
    </row>
    <row r="7060" spans="1:14" x14ac:dyDescent="0.3">
      <c r="A7060" s="1">
        <v>43759.291666666664</v>
      </c>
      <c r="B7060" s="1">
        <v>43759.125</v>
      </c>
      <c r="C7060" s="3">
        <f t="shared" si="661"/>
        <v>10</v>
      </c>
      <c r="D7060" s="3">
        <f t="shared" si="662"/>
        <v>21</v>
      </c>
      <c r="E7060" s="4">
        <f t="shared" si="663"/>
        <v>3</v>
      </c>
      <c r="F7060" s="4">
        <f t="shared" si="664"/>
        <v>2</v>
      </c>
      <c r="G7060" s="4" t="str">
        <f t="shared" si="665"/>
        <v>Win</v>
      </c>
      <c r="H7060" s="4" t="str">
        <f t="shared" si="666"/>
        <v>Off</v>
      </c>
      <c r="I7060">
        <v>1127872598</v>
      </c>
      <c r="J7060" t="s">
        <v>26</v>
      </c>
      <c r="K7060">
        <v>18.079999999999998</v>
      </c>
      <c r="L7060">
        <v>21.878357999999999</v>
      </c>
      <c r="M7060">
        <v>3.4016030000000002</v>
      </c>
      <c r="N7060">
        <v>0.39675500000000002</v>
      </c>
    </row>
    <row r="7061" spans="1:14" x14ac:dyDescent="0.3">
      <c r="A7061" s="1">
        <v>43759.333333333336</v>
      </c>
      <c r="B7061" s="1">
        <v>43759.166666666664</v>
      </c>
      <c r="C7061" s="3">
        <f t="shared" si="661"/>
        <v>10</v>
      </c>
      <c r="D7061" s="3">
        <f t="shared" si="662"/>
        <v>21</v>
      </c>
      <c r="E7061" s="4">
        <f t="shared" si="663"/>
        <v>4</v>
      </c>
      <c r="F7061" s="4">
        <f t="shared" si="664"/>
        <v>2</v>
      </c>
      <c r="G7061" s="4" t="str">
        <f t="shared" si="665"/>
        <v>Win</v>
      </c>
      <c r="H7061" s="4" t="str">
        <f t="shared" si="666"/>
        <v>Off</v>
      </c>
      <c r="I7061">
        <v>1127872598</v>
      </c>
      <c r="J7061" t="s">
        <v>26</v>
      </c>
      <c r="K7061">
        <v>19.11</v>
      </c>
      <c r="L7061">
        <v>23.142143999999998</v>
      </c>
      <c r="M7061">
        <v>3.633359</v>
      </c>
      <c r="N7061">
        <v>0.398785</v>
      </c>
    </row>
    <row r="7062" spans="1:14" x14ac:dyDescent="0.3">
      <c r="A7062" s="1">
        <v>43759.375</v>
      </c>
      <c r="B7062" s="1">
        <v>43759.208333333336</v>
      </c>
      <c r="C7062" s="3">
        <f t="shared" si="661"/>
        <v>10</v>
      </c>
      <c r="D7062" s="3">
        <f t="shared" si="662"/>
        <v>21</v>
      </c>
      <c r="E7062" s="4">
        <f t="shared" si="663"/>
        <v>5</v>
      </c>
      <c r="F7062" s="4">
        <f t="shared" si="664"/>
        <v>2</v>
      </c>
      <c r="G7062" s="4" t="str">
        <f t="shared" si="665"/>
        <v>Win</v>
      </c>
      <c r="H7062" s="4" t="str">
        <f t="shared" si="666"/>
        <v>Off</v>
      </c>
      <c r="I7062">
        <v>1127872598</v>
      </c>
      <c r="J7062" t="s">
        <v>26</v>
      </c>
      <c r="K7062">
        <v>23.74</v>
      </c>
      <c r="L7062">
        <v>28.880534000000001</v>
      </c>
      <c r="M7062">
        <v>4.5019080000000002</v>
      </c>
      <c r="N7062">
        <v>0.63862600000000003</v>
      </c>
    </row>
    <row r="7063" spans="1:14" x14ac:dyDescent="0.3">
      <c r="A7063" s="1">
        <v>43759.416666666664</v>
      </c>
      <c r="B7063" s="1">
        <v>43759.25</v>
      </c>
      <c r="C7063" s="3">
        <f t="shared" si="661"/>
        <v>10</v>
      </c>
      <c r="D7063" s="3">
        <f t="shared" si="662"/>
        <v>21</v>
      </c>
      <c r="E7063" s="4">
        <f t="shared" si="663"/>
        <v>6</v>
      </c>
      <c r="F7063" s="4">
        <f t="shared" si="664"/>
        <v>2</v>
      </c>
      <c r="G7063" s="4" t="str">
        <f t="shared" si="665"/>
        <v>Win</v>
      </c>
      <c r="H7063" s="4" t="str">
        <f t="shared" si="666"/>
        <v>Off</v>
      </c>
      <c r="I7063">
        <v>1127872598</v>
      </c>
      <c r="J7063" t="s">
        <v>26</v>
      </c>
      <c r="K7063">
        <v>33.25</v>
      </c>
      <c r="L7063">
        <v>39.919057000000002</v>
      </c>
      <c r="M7063">
        <v>5.7111890000000001</v>
      </c>
      <c r="N7063">
        <v>0.95786800000000005</v>
      </c>
    </row>
    <row r="7064" spans="1:14" x14ac:dyDescent="0.3">
      <c r="A7064" s="1">
        <v>43759.458333333336</v>
      </c>
      <c r="B7064" s="1">
        <v>43759.291666666664</v>
      </c>
      <c r="C7064" s="3">
        <f t="shared" si="661"/>
        <v>10</v>
      </c>
      <c r="D7064" s="3">
        <f t="shared" si="662"/>
        <v>21</v>
      </c>
      <c r="E7064" s="4">
        <f t="shared" si="663"/>
        <v>7</v>
      </c>
      <c r="F7064" s="4">
        <f t="shared" si="664"/>
        <v>2</v>
      </c>
      <c r="G7064" s="4" t="str">
        <f t="shared" si="665"/>
        <v>Win</v>
      </c>
      <c r="H7064" s="4" t="str">
        <f t="shared" si="666"/>
        <v>Off</v>
      </c>
      <c r="I7064">
        <v>1127872598</v>
      </c>
      <c r="J7064" t="s">
        <v>26</v>
      </c>
      <c r="K7064">
        <v>33.46</v>
      </c>
      <c r="L7064">
        <v>39.24982</v>
      </c>
      <c r="M7064">
        <v>4.9070669999999996</v>
      </c>
      <c r="N7064">
        <v>0.88275300000000001</v>
      </c>
    </row>
    <row r="7065" spans="1:14" x14ac:dyDescent="0.3">
      <c r="A7065" s="1">
        <v>43759.5</v>
      </c>
      <c r="B7065" s="1">
        <v>43759.333333333336</v>
      </c>
      <c r="C7065" s="3">
        <f t="shared" si="661"/>
        <v>10</v>
      </c>
      <c r="D7065" s="3">
        <f t="shared" si="662"/>
        <v>21</v>
      </c>
      <c r="E7065" s="4">
        <f t="shared" si="663"/>
        <v>8</v>
      </c>
      <c r="F7065" s="4">
        <f t="shared" si="664"/>
        <v>2</v>
      </c>
      <c r="G7065" s="4" t="str">
        <f t="shared" si="665"/>
        <v>Win</v>
      </c>
      <c r="H7065" s="4" t="str">
        <f t="shared" si="666"/>
        <v>On</v>
      </c>
      <c r="I7065">
        <v>1127872598</v>
      </c>
      <c r="J7065" t="s">
        <v>26</v>
      </c>
      <c r="K7065">
        <v>29.79</v>
      </c>
      <c r="L7065">
        <v>34.213945000000002</v>
      </c>
      <c r="M7065">
        <v>3.7712430000000001</v>
      </c>
      <c r="N7065">
        <v>0.652702</v>
      </c>
    </row>
    <row r="7066" spans="1:14" x14ac:dyDescent="0.3">
      <c r="A7066" s="1">
        <v>43759.541666666664</v>
      </c>
      <c r="B7066" s="1">
        <v>43759.375</v>
      </c>
      <c r="C7066" s="3">
        <f t="shared" si="661"/>
        <v>10</v>
      </c>
      <c r="D7066" s="3">
        <f t="shared" si="662"/>
        <v>21</v>
      </c>
      <c r="E7066" s="4">
        <f t="shared" si="663"/>
        <v>9</v>
      </c>
      <c r="F7066" s="4">
        <f t="shared" si="664"/>
        <v>2</v>
      </c>
      <c r="G7066" s="4" t="str">
        <f t="shared" si="665"/>
        <v>Win</v>
      </c>
      <c r="H7066" s="4" t="str">
        <f t="shared" si="666"/>
        <v>On</v>
      </c>
      <c r="I7066">
        <v>1127872598</v>
      </c>
      <c r="J7066" t="s">
        <v>26</v>
      </c>
      <c r="K7066">
        <v>30.45</v>
      </c>
      <c r="L7066">
        <v>34.180095999999999</v>
      </c>
      <c r="M7066">
        <v>3.1783039999999998</v>
      </c>
      <c r="N7066">
        <v>0.55179199999999995</v>
      </c>
    </row>
    <row r="7067" spans="1:14" x14ac:dyDescent="0.3">
      <c r="A7067" s="1">
        <v>43759.583333333336</v>
      </c>
      <c r="B7067" s="1">
        <v>43759.416666666664</v>
      </c>
      <c r="C7067" s="3">
        <f t="shared" si="661"/>
        <v>10</v>
      </c>
      <c r="D7067" s="3">
        <f t="shared" si="662"/>
        <v>21</v>
      </c>
      <c r="E7067" s="4">
        <f t="shared" si="663"/>
        <v>10</v>
      </c>
      <c r="F7067" s="4">
        <f t="shared" si="664"/>
        <v>2</v>
      </c>
      <c r="G7067" s="4" t="str">
        <f t="shared" si="665"/>
        <v>Win</v>
      </c>
      <c r="H7067" s="4" t="str">
        <f t="shared" si="666"/>
        <v>On</v>
      </c>
      <c r="I7067">
        <v>1127872598</v>
      </c>
      <c r="J7067" t="s">
        <v>26</v>
      </c>
      <c r="K7067">
        <v>30.46</v>
      </c>
      <c r="L7067">
        <v>34.401905999999997</v>
      </c>
      <c r="M7067">
        <v>3.4595050000000001</v>
      </c>
      <c r="N7067">
        <v>0.48240100000000002</v>
      </c>
    </row>
    <row r="7068" spans="1:14" x14ac:dyDescent="0.3">
      <c r="A7068" s="1">
        <v>43759.625</v>
      </c>
      <c r="B7068" s="1">
        <v>43759.458333333336</v>
      </c>
      <c r="C7068" s="3">
        <f t="shared" si="661"/>
        <v>10</v>
      </c>
      <c r="D7068" s="3">
        <f t="shared" si="662"/>
        <v>21</v>
      </c>
      <c r="E7068" s="4">
        <f t="shared" si="663"/>
        <v>11</v>
      </c>
      <c r="F7068" s="4">
        <f t="shared" si="664"/>
        <v>2</v>
      </c>
      <c r="G7068" s="4" t="str">
        <f t="shared" si="665"/>
        <v>Win</v>
      </c>
      <c r="H7068" s="4" t="str">
        <f t="shared" si="666"/>
        <v>On</v>
      </c>
      <c r="I7068">
        <v>1127872598</v>
      </c>
      <c r="J7068" t="s">
        <v>26</v>
      </c>
      <c r="K7068">
        <v>30.43</v>
      </c>
      <c r="L7068">
        <v>33.904136000000001</v>
      </c>
      <c r="M7068">
        <v>3.1156079999999999</v>
      </c>
      <c r="N7068">
        <v>0.35852800000000001</v>
      </c>
    </row>
    <row r="7069" spans="1:14" x14ac:dyDescent="0.3">
      <c r="A7069" s="1">
        <v>43759.666666666664</v>
      </c>
      <c r="B7069" s="1">
        <v>43759.5</v>
      </c>
      <c r="C7069" s="3">
        <f t="shared" si="661"/>
        <v>10</v>
      </c>
      <c r="D7069" s="3">
        <f t="shared" si="662"/>
        <v>21</v>
      </c>
      <c r="E7069" s="4">
        <f t="shared" si="663"/>
        <v>12</v>
      </c>
      <c r="F7069" s="4">
        <f t="shared" si="664"/>
        <v>2</v>
      </c>
      <c r="G7069" s="4" t="str">
        <f t="shared" si="665"/>
        <v>Win</v>
      </c>
      <c r="H7069" s="4" t="str">
        <f t="shared" si="666"/>
        <v>On</v>
      </c>
      <c r="I7069">
        <v>1127872598</v>
      </c>
      <c r="J7069" t="s">
        <v>26</v>
      </c>
      <c r="K7069">
        <v>30.01</v>
      </c>
      <c r="L7069">
        <v>33.898890999999999</v>
      </c>
      <c r="M7069">
        <v>3.5066099999999998</v>
      </c>
      <c r="N7069">
        <v>0.38228099999999998</v>
      </c>
    </row>
    <row r="7070" spans="1:14" x14ac:dyDescent="0.3">
      <c r="A7070" s="1">
        <v>43759.708333333336</v>
      </c>
      <c r="B7070" s="1">
        <v>43759.541666666664</v>
      </c>
      <c r="C7070" s="3">
        <f t="shared" si="661"/>
        <v>10</v>
      </c>
      <c r="D7070" s="3">
        <f t="shared" si="662"/>
        <v>21</v>
      </c>
      <c r="E7070" s="4">
        <f t="shared" si="663"/>
        <v>13</v>
      </c>
      <c r="F7070" s="4">
        <f t="shared" si="664"/>
        <v>2</v>
      </c>
      <c r="G7070" s="4" t="str">
        <f t="shared" si="665"/>
        <v>Win</v>
      </c>
      <c r="H7070" s="4" t="str">
        <f t="shared" si="666"/>
        <v>Off</v>
      </c>
      <c r="I7070">
        <v>1127872598</v>
      </c>
      <c r="J7070" t="s">
        <v>26</v>
      </c>
      <c r="K7070">
        <v>31.19</v>
      </c>
      <c r="L7070">
        <v>35.121400000000001</v>
      </c>
      <c r="M7070">
        <v>3.5091299999999999</v>
      </c>
      <c r="N7070">
        <v>0.42226999999999998</v>
      </c>
    </row>
    <row r="7071" spans="1:14" x14ac:dyDescent="0.3">
      <c r="A7071" s="1">
        <v>43759.75</v>
      </c>
      <c r="B7071" s="1">
        <v>43759.583333333336</v>
      </c>
      <c r="C7071" s="3">
        <f t="shared" si="661"/>
        <v>10</v>
      </c>
      <c r="D7071" s="3">
        <f t="shared" si="662"/>
        <v>21</v>
      </c>
      <c r="E7071" s="4">
        <f t="shared" si="663"/>
        <v>14</v>
      </c>
      <c r="F7071" s="4">
        <f t="shared" si="664"/>
        <v>2</v>
      </c>
      <c r="G7071" s="4" t="str">
        <f t="shared" si="665"/>
        <v>Win</v>
      </c>
      <c r="H7071" s="4" t="str">
        <f t="shared" si="666"/>
        <v>Off</v>
      </c>
      <c r="I7071">
        <v>1127872598</v>
      </c>
      <c r="J7071" t="s">
        <v>26</v>
      </c>
      <c r="K7071">
        <v>31.06</v>
      </c>
      <c r="L7071">
        <v>35.519356000000002</v>
      </c>
      <c r="M7071">
        <v>4.0445909999999996</v>
      </c>
      <c r="N7071">
        <v>0.41476499999999999</v>
      </c>
    </row>
    <row r="7072" spans="1:14" x14ac:dyDescent="0.3">
      <c r="A7072" s="1">
        <v>43759.791666666664</v>
      </c>
      <c r="B7072" s="1">
        <v>43759.625</v>
      </c>
      <c r="C7072" s="3">
        <f t="shared" si="661"/>
        <v>10</v>
      </c>
      <c r="D7072" s="3">
        <f t="shared" si="662"/>
        <v>21</v>
      </c>
      <c r="E7072" s="4">
        <f t="shared" si="663"/>
        <v>15</v>
      </c>
      <c r="F7072" s="4">
        <f t="shared" si="664"/>
        <v>2</v>
      </c>
      <c r="G7072" s="4" t="str">
        <f t="shared" si="665"/>
        <v>Win</v>
      </c>
      <c r="H7072" s="4" t="str">
        <f t="shared" si="666"/>
        <v>Off</v>
      </c>
      <c r="I7072">
        <v>1127872598</v>
      </c>
      <c r="J7072" t="s">
        <v>26</v>
      </c>
      <c r="K7072">
        <v>30.74</v>
      </c>
      <c r="L7072">
        <v>34.911365000000004</v>
      </c>
      <c r="M7072">
        <v>3.8098239999999999</v>
      </c>
      <c r="N7072">
        <v>0.361541</v>
      </c>
    </row>
    <row r="7073" spans="1:14" x14ac:dyDescent="0.3">
      <c r="A7073" s="1">
        <v>43759.833333333336</v>
      </c>
      <c r="B7073" s="1">
        <v>43759.666666666664</v>
      </c>
      <c r="C7073" s="3">
        <f t="shared" si="661"/>
        <v>10</v>
      </c>
      <c r="D7073" s="3">
        <f t="shared" si="662"/>
        <v>21</v>
      </c>
      <c r="E7073" s="4">
        <f t="shared" si="663"/>
        <v>16</v>
      </c>
      <c r="F7073" s="4">
        <f t="shared" si="664"/>
        <v>2</v>
      </c>
      <c r="G7073" s="4" t="str">
        <f t="shared" si="665"/>
        <v>Win</v>
      </c>
      <c r="H7073" s="4" t="str">
        <f t="shared" si="666"/>
        <v>Off</v>
      </c>
      <c r="I7073">
        <v>1127872598</v>
      </c>
      <c r="J7073" t="s">
        <v>26</v>
      </c>
      <c r="K7073">
        <v>30.78</v>
      </c>
      <c r="L7073">
        <v>34.728471999999996</v>
      </c>
      <c r="M7073">
        <v>3.6339359999999998</v>
      </c>
      <c r="N7073">
        <v>0.31453599999999998</v>
      </c>
    </row>
    <row r="7074" spans="1:14" x14ac:dyDescent="0.3">
      <c r="A7074" s="1">
        <v>43759.875</v>
      </c>
      <c r="B7074" s="1">
        <v>43759.708333333336</v>
      </c>
      <c r="C7074" s="3">
        <f t="shared" si="661"/>
        <v>10</v>
      </c>
      <c r="D7074" s="3">
        <f t="shared" si="662"/>
        <v>21</v>
      </c>
      <c r="E7074" s="4">
        <f t="shared" si="663"/>
        <v>17</v>
      </c>
      <c r="F7074" s="4">
        <f t="shared" si="664"/>
        <v>2</v>
      </c>
      <c r="G7074" s="4" t="str">
        <f t="shared" si="665"/>
        <v>Win</v>
      </c>
      <c r="H7074" s="4" t="str">
        <f t="shared" si="666"/>
        <v>On</v>
      </c>
      <c r="I7074">
        <v>1127872598</v>
      </c>
      <c r="J7074" t="s">
        <v>26</v>
      </c>
      <c r="K7074">
        <v>32.85</v>
      </c>
      <c r="L7074">
        <v>36.722655000000003</v>
      </c>
      <c r="M7074">
        <v>3.6177890000000001</v>
      </c>
      <c r="N7074">
        <v>0.25486599999999998</v>
      </c>
    </row>
    <row r="7075" spans="1:14" x14ac:dyDescent="0.3">
      <c r="A7075" s="1">
        <v>43759.916666666664</v>
      </c>
      <c r="B7075" s="1">
        <v>43759.75</v>
      </c>
      <c r="C7075" s="3">
        <f t="shared" si="661"/>
        <v>10</v>
      </c>
      <c r="D7075" s="3">
        <f t="shared" si="662"/>
        <v>21</v>
      </c>
      <c r="E7075" s="4">
        <f t="shared" si="663"/>
        <v>18</v>
      </c>
      <c r="F7075" s="4">
        <f t="shared" si="664"/>
        <v>2</v>
      </c>
      <c r="G7075" s="4" t="str">
        <f t="shared" si="665"/>
        <v>Win</v>
      </c>
      <c r="H7075" s="4" t="str">
        <f t="shared" si="666"/>
        <v>On</v>
      </c>
      <c r="I7075">
        <v>1127872598</v>
      </c>
      <c r="J7075" t="s">
        <v>26</v>
      </c>
      <c r="K7075">
        <v>36.299999999999997</v>
      </c>
      <c r="L7075">
        <v>40.771670999999998</v>
      </c>
      <c r="M7075">
        <v>4.5373390000000002</v>
      </c>
      <c r="N7075">
        <v>-6.5668000000000004E-2</v>
      </c>
    </row>
    <row r="7076" spans="1:14" x14ac:dyDescent="0.3">
      <c r="A7076" s="1">
        <v>43759.958333333336</v>
      </c>
      <c r="B7076" s="1">
        <v>43759.791666666664</v>
      </c>
      <c r="C7076" s="3">
        <f t="shared" si="661"/>
        <v>10</v>
      </c>
      <c r="D7076" s="3">
        <f t="shared" si="662"/>
        <v>21</v>
      </c>
      <c r="E7076" s="4">
        <f t="shared" si="663"/>
        <v>19</v>
      </c>
      <c r="F7076" s="4">
        <f t="shared" si="664"/>
        <v>2</v>
      </c>
      <c r="G7076" s="4" t="str">
        <f t="shared" si="665"/>
        <v>Win</v>
      </c>
      <c r="H7076" s="4" t="str">
        <f t="shared" si="666"/>
        <v>On</v>
      </c>
      <c r="I7076">
        <v>1127872598</v>
      </c>
      <c r="J7076" t="s">
        <v>26</v>
      </c>
      <c r="K7076">
        <v>41.63</v>
      </c>
      <c r="L7076">
        <v>46.781472000000001</v>
      </c>
      <c r="M7076">
        <v>4.9776420000000003</v>
      </c>
      <c r="N7076">
        <v>0.17383000000000001</v>
      </c>
    </row>
    <row r="7077" spans="1:14" x14ac:dyDescent="0.3">
      <c r="A7077" s="1">
        <v>43760</v>
      </c>
      <c r="B7077" s="1">
        <v>43759.833333333336</v>
      </c>
      <c r="C7077" s="3">
        <f t="shared" si="661"/>
        <v>10</v>
      </c>
      <c r="D7077" s="3">
        <f t="shared" si="662"/>
        <v>21</v>
      </c>
      <c r="E7077" s="4">
        <f t="shared" si="663"/>
        <v>20</v>
      </c>
      <c r="F7077" s="4">
        <f t="shared" si="664"/>
        <v>2</v>
      </c>
      <c r="G7077" s="4" t="str">
        <f t="shared" si="665"/>
        <v>Win</v>
      </c>
      <c r="H7077" s="4" t="str">
        <f t="shared" si="666"/>
        <v>On</v>
      </c>
      <c r="I7077">
        <v>1127872598</v>
      </c>
      <c r="J7077" t="s">
        <v>26</v>
      </c>
      <c r="K7077">
        <v>32.520000000000003</v>
      </c>
      <c r="L7077">
        <v>37.047716999999999</v>
      </c>
      <c r="M7077">
        <v>4.3116260000000004</v>
      </c>
      <c r="N7077">
        <v>0.21609100000000001</v>
      </c>
    </row>
    <row r="7078" spans="1:14" x14ac:dyDescent="0.3">
      <c r="A7078" s="1">
        <v>43760.041666666664</v>
      </c>
      <c r="B7078" s="1">
        <v>43759.875</v>
      </c>
      <c r="C7078" s="3">
        <f t="shared" si="661"/>
        <v>10</v>
      </c>
      <c r="D7078" s="3">
        <f t="shared" si="662"/>
        <v>21</v>
      </c>
      <c r="E7078" s="4">
        <f t="shared" si="663"/>
        <v>21</v>
      </c>
      <c r="F7078" s="4">
        <f t="shared" si="664"/>
        <v>2</v>
      </c>
      <c r="G7078" s="4" t="str">
        <f t="shared" si="665"/>
        <v>Win</v>
      </c>
      <c r="H7078" s="4" t="str">
        <f t="shared" si="666"/>
        <v>On</v>
      </c>
      <c r="I7078">
        <v>1127872598</v>
      </c>
      <c r="J7078" t="s">
        <v>26</v>
      </c>
      <c r="K7078">
        <v>29.54</v>
      </c>
      <c r="L7078">
        <v>33.296182000000002</v>
      </c>
      <c r="M7078">
        <v>3.4104999999999999</v>
      </c>
      <c r="N7078">
        <v>0.34568199999999999</v>
      </c>
    </row>
    <row r="7079" spans="1:14" x14ac:dyDescent="0.3">
      <c r="A7079" s="1">
        <v>43760.083333333336</v>
      </c>
      <c r="B7079" s="1">
        <v>43759.916666666664</v>
      </c>
      <c r="C7079" s="3">
        <f t="shared" si="661"/>
        <v>10</v>
      </c>
      <c r="D7079" s="3">
        <f t="shared" si="662"/>
        <v>21</v>
      </c>
      <c r="E7079" s="4">
        <f t="shared" si="663"/>
        <v>22</v>
      </c>
      <c r="F7079" s="4">
        <f t="shared" si="664"/>
        <v>2</v>
      </c>
      <c r="G7079" s="4" t="str">
        <f t="shared" si="665"/>
        <v>Win</v>
      </c>
      <c r="H7079" s="4" t="str">
        <f t="shared" si="666"/>
        <v>Off</v>
      </c>
      <c r="I7079">
        <v>1127872598</v>
      </c>
      <c r="J7079" t="s">
        <v>26</v>
      </c>
      <c r="K7079">
        <v>24.49</v>
      </c>
      <c r="L7079">
        <v>28.215399999999999</v>
      </c>
      <c r="M7079">
        <v>3.2368389999999998</v>
      </c>
      <c r="N7079">
        <v>0.48856100000000002</v>
      </c>
    </row>
    <row r="7080" spans="1:14" x14ac:dyDescent="0.3">
      <c r="A7080" s="1">
        <v>43760.125</v>
      </c>
      <c r="B7080" s="1">
        <v>43759.958333333336</v>
      </c>
      <c r="C7080" s="3">
        <f t="shared" si="661"/>
        <v>10</v>
      </c>
      <c r="D7080" s="3">
        <f t="shared" si="662"/>
        <v>21</v>
      </c>
      <c r="E7080" s="4">
        <f t="shared" si="663"/>
        <v>23</v>
      </c>
      <c r="F7080" s="4">
        <f t="shared" si="664"/>
        <v>2</v>
      </c>
      <c r="G7080" s="4" t="str">
        <f t="shared" si="665"/>
        <v>Win</v>
      </c>
      <c r="H7080" s="4" t="str">
        <f t="shared" si="666"/>
        <v>Off</v>
      </c>
      <c r="I7080">
        <v>1127872598</v>
      </c>
      <c r="J7080" t="s">
        <v>26</v>
      </c>
      <c r="K7080">
        <v>20.22</v>
      </c>
      <c r="L7080">
        <v>24.021312999999999</v>
      </c>
      <c r="M7080">
        <v>3.413608</v>
      </c>
      <c r="N7080">
        <v>0.38770500000000002</v>
      </c>
    </row>
    <row r="7081" spans="1:14" x14ac:dyDescent="0.3">
      <c r="A7081" s="1">
        <v>43760.166666666664</v>
      </c>
      <c r="B7081" s="1">
        <v>43760</v>
      </c>
      <c r="C7081" s="3">
        <f t="shared" si="661"/>
        <v>10</v>
      </c>
      <c r="D7081" s="3">
        <f t="shared" si="662"/>
        <v>22</v>
      </c>
      <c r="E7081" s="4">
        <f t="shared" si="663"/>
        <v>0</v>
      </c>
      <c r="F7081" s="4">
        <f t="shared" si="664"/>
        <v>3</v>
      </c>
      <c r="G7081" s="4" t="str">
        <f t="shared" si="665"/>
        <v>Win</v>
      </c>
      <c r="H7081" s="4" t="str">
        <f t="shared" si="666"/>
        <v>Off</v>
      </c>
      <c r="I7081">
        <v>1127872598</v>
      </c>
      <c r="J7081" t="s">
        <v>26</v>
      </c>
      <c r="K7081">
        <v>18.8</v>
      </c>
      <c r="L7081">
        <v>22.669165</v>
      </c>
      <c r="M7081">
        <v>3.6510820000000002</v>
      </c>
      <c r="N7081">
        <v>0.218083</v>
      </c>
    </row>
    <row r="7082" spans="1:14" x14ac:dyDescent="0.3">
      <c r="A7082" s="1">
        <v>43760.208333333336</v>
      </c>
      <c r="B7082" s="1">
        <v>43760.041666666664</v>
      </c>
      <c r="C7082" s="3">
        <f t="shared" si="661"/>
        <v>10</v>
      </c>
      <c r="D7082" s="3">
        <f t="shared" si="662"/>
        <v>22</v>
      </c>
      <c r="E7082" s="4">
        <f t="shared" si="663"/>
        <v>1</v>
      </c>
      <c r="F7082" s="4">
        <f t="shared" si="664"/>
        <v>3</v>
      </c>
      <c r="G7082" s="4" t="str">
        <f t="shared" si="665"/>
        <v>Win</v>
      </c>
      <c r="H7082" s="4" t="str">
        <f t="shared" si="666"/>
        <v>Off</v>
      </c>
      <c r="I7082">
        <v>1127872598</v>
      </c>
      <c r="J7082" t="s">
        <v>26</v>
      </c>
      <c r="K7082">
        <v>17.47</v>
      </c>
      <c r="L7082">
        <v>21.363583999999999</v>
      </c>
      <c r="M7082">
        <v>3.6362130000000001</v>
      </c>
      <c r="N7082">
        <v>0.25737100000000002</v>
      </c>
    </row>
    <row r="7083" spans="1:14" x14ac:dyDescent="0.3">
      <c r="A7083" s="1">
        <v>43760.25</v>
      </c>
      <c r="B7083" s="1">
        <v>43760.083333333336</v>
      </c>
      <c r="C7083" s="3">
        <f t="shared" si="661"/>
        <v>10</v>
      </c>
      <c r="D7083" s="3">
        <f t="shared" si="662"/>
        <v>22</v>
      </c>
      <c r="E7083" s="4">
        <f t="shared" si="663"/>
        <v>2</v>
      </c>
      <c r="F7083" s="4">
        <f t="shared" si="664"/>
        <v>3</v>
      </c>
      <c r="G7083" s="4" t="str">
        <f t="shared" si="665"/>
        <v>Win</v>
      </c>
      <c r="H7083" s="4" t="str">
        <f t="shared" si="666"/>
        <v>Off</v>
      </c>
      <c r="I7083">
        <v>1127872598</v>
      </c>
      <c r="J7083" t="s">
        <v>26</v>
      </c>
      <c r="K7083">
        <v>16.850000000000001</v>
      </c>
      <c r="L7083">
        <v>20.912472000000001</v>
      </c>
      <c r="M7083">
        <v>3.8145820000000001</v>
      </c>
      <c r="N7083">
        <v>0.24789</v>
      </c>
    </row>
    <row r="7084" spans="1:14" x14ac:dyDescent="0.3">
      <c r="A7084" s="1">
        <v>43760.291666666664</v>
      </c>
      <c r="B7084" s="1">
        <v>43760.125</v>
      </c>
      <c r="C7084" s="3">
        <f t="shared" si="661"/>
        <v>10</v>
      </c>
      <c r="D7084" s="3">
        <f t="shared" si="662"/>
        <v>22</v>
      </c>
      <c r="E7084" s="4">
        <f t="shared" si="663"/>
        <v>3</v>
      </c>
      <c r="F7084" s="4">
        <f t="shared" si="664"/>
        <v>3</v>
      </c>
      <c r="G7084" s="4" t="str">
        <f t="shared" si="665"/>
        <v>Win</v>
      </c>
      <c r="H7084" s="4" t="str">
        <f t="shared" si="666"/>
        <v>Off</v>
      </c>
      <c r="I7084">
        <v>1127872598</v>
      </c>
      <c r="J7084" t="s">
        <v>26</v>
      </c>
      <c r="K7084">
        <v>16.670000000000002</v>
      </c>
      <c r="L7084">
        <v>20.648067000000001</v>
      </c>
      <c r="M7084">
        <v>3.7319840000000002</v>
      </c>
      <c r="N7084">
        <v>0.246083</v>
      </c>
    </row>
    <row r="7085" spans="1:14" x14ac:dyDescent="0.3">
      <c r="A7085" s="1">
        <v>43760.333333333336</v>
      </c>
      <c r="B7085" s="1">
        <v>43760.166666666664</v>
      </c>
      <c r="C7085" s="3">
        <f t="shared" si="661"/>
        <v>10</v>
      </c>
      <c r="D7085" s="3">
        <f t="shared" si="662"/>
        <v>22</v>
      </c>
      <c r="E7085" s="4">
        <f t="shared" si="663"/>
        <v>4</v>
      </c>
      <c r="F7085" s="4">
        <f t="shared" si="664"/>
        <v>3</v>
      </c>
      <c r="G7085" s="4" t="str">
        <f t="shared" si="665"/>
        <v>Win</v>
      </c>
      <c r="H7085" s="4" t="str">
        <f t="shared" si="666"/>
        <v>Off</v>
      </c>
      <c r="I7085">
        <v>1127872598</v>
      </c>
      <c r="J7085" t="s">
        <v>26</v>
      </c>
      <c r="K7085">
        <v>17.7</v>
      </c>
      <c r="L7085">
        <v>22.182359000000002</v>
      </c>
      <c r="M7085">
        <v>4.2307689999999996</v>
      </c>
      <c r="N7085">
        <v>0.25158999999999998</v>
      </c>
    </row>
    <row r="7086" spans="1:14" x14ac:dyDescent="0.3">
      <c r="A7086" s="1">
        <v>43760.375</v>
      </c>
      <c r="B7086" s="1">
        <v>43760.208333333336</v>
      </c>
      <c r="C7086" s="3">
        <f t="shared" si="661"/>
        <v>10</v>
      </c>
      <c r="D7086" s="3">
        <f t="shared" si="662"/>
        <v>22</v>
      </c>
      <c r="E7086" s="4">
        <f t="shared" si="663"/>
        <v>5</v>
      </c>
      <c r="F7086" s="4">
        <f t="shared" si="664"/>
        <v>3</v>
      </c>
      <c r="G7086" s="4" t="str">
        <f t="shared" si="665"/>
        <v>Win</v>
      </c>
      <c r="H7086" s="4" t="str">
        <f t="shared" si="666"/>
        <v>Off</v>
      </c>
      <c r="I7086">
        <v>1127872598</v>
      </c>
      <c r="J7086" t="s">
        <v>26</v>
      </c>
      <c r="K7086">
        <v>21.96</v>
      </c>
      <c r="L7086">
        <v>27.381167000000001</v>
      </c>
      <c r="M7086">
        <v>5.2979859999999999</v>
      </c>
      <c r="N7086">
        <v>0.123181</v>
      </c>
    </row>
    <row r="7087" spans="1:14" x14ac:dyDescent="0.3">
      <c r="A7087" s="1">
        <v>43760.416666666664</v>
      </c>
      <c r="B7087" s="1">
        <v>43760.25</v>
      </c>
      <c r="C7087" s="3">
        <f t="shared" si="661"/>
        <v>10</v>
      </c>
      <c r="D7087" s="3">
        <f t="shared" si="662"/>
        <v>22</v>
      </c>
      <c r="E7087" s="4">
        <f t="shared" si="663"/>
        <v>6</v>
      </c>
      <c r="F7087" s="4">
        <f t="shared" si="664"/>
        <v>3</v>
      </c>
      <c r="G7087" s="4" t="str">
        <f t="shared" si="665"/>
        <v>Win</v>
      </c>
      <c r="H7087" s="4" t="str">
        <f t="shared" si="666"/>
        <v>Off</v>
      </c>
      <c r="I7087">
        <v>1127872598</v>
      </c>
      <c r="J7087" t="s">
        <v>26</v>
      </c>
      <c r="K7087">
        <v>32.479999999999997</v>
      </c>
      <c r="L7087">
        <v>38.957602000000001</v>
      </c>
      <c r="M7087">
        <v>6.4894410000000002</v>
      </c>
      <c r="N7087">
        <v>-1.1839000000000001E-2</v>
      </c>
    </row>
    <row r="7088" spans="1:14" x14ac:dyDescent="0.3">
      <c r="A7088" s="1">
        <v>43760.458333333336</v>
      </c>
      <c r="B7088" s="1">
        <v>43760.291666666664</v>
      </c>
      <c r="C7088" s="3">
        <f t="shared" si="661"/>
        <v>10</v>
      </c>
      <c r="D7088" s="3">
        <f t="shared" si="662"/>
        <v>22</v>
      </c>
      <c r="E7088" s="4">
        <f t="shared" si="663"/>
        <v>7</v>
      </c>
      <c r="F7088" s="4">
        <f t="shared" si="664"/>
        <v>3</v>
      </c>
      <c r="G7088" s="4" t="str">
        <f t="shared" si="665"/>
        <v>Win</v>
      </c>
      <c r="H7088" s="4" t="str">
        <f t="shared" si="666"/>
        <v>Off</v>
      </c>
      <c r="I7088">
        <v>1127872598</v>
      </c>
      <c r="J7088" t="s">
        <v>26</v>
      </c>
      <c r="K7088">
        <v>33.9</v>
      </c>
      <c r="L7088">
        <v>38.035051000000003</v>
      </c>
      <c r="M7088">
        <v>4.2556719999999997</v>
      </c>
      <c r="N7088">
        <v>-0.12062100000000001</v>
      </c>
    </row>
    <row r="7089" spans="1:14" x14ac:dyDescent="0.3">
      <c r="A7089" s="1">
        <v>43760.5</v>
      </c>
      <c r="B7089" s="1">
        <v>43760.333333333336</v>
      </c>
      <c r="C7089" s="3">
        <f t="shared" si="661"/>
        <v>10</v>
      </c>
      <c r="D7089" s="3">
        <f t="shared" si="662"/>
        <v>22</v>
      </c>
      <c r="E7089" s="4">
        <f t="shared" si="663"/>
        <v>8</v>
      </c>
      <c r="F7089" s="4">
        <f t="shared" si="664"/>
        <v>3</v>
      </c>
      <c r="G7089" s="4" t="str">
        <f t="shared" si="665"/>
        <v>Win</v>
      </c>
      <c r="H7089" s="4" t="str">
        <f t="shared" si="666"/>
        <v>On</v>
      </c>
      <c r="I7089">
        <v>1127872598</v>
      </c>
      <c r="J7089" t="s">
        <v>26</v>
      </c>
      <c r="K7089">
        <v>31</v>
      </c>
      <c r="L7089">
        <v>33.972889000000002</v>
      </c>
      <c r="M7089">
        <v>2.9817900000000002</v>
      </c>
      <c r="N7089">
        <v>-8.9009999999999992E-3</v>
      </c>
    </row>
    <row r="7090" spans="1:14" x14ac:dyDescent="0.3">
      <c r="A7090" s="1">
        <v>43760.541666666664</v>
      </c>
      <c r="B7090" s="1">
        <v>43760.375</v>
      </c>
      <c r="C7090" s="3">
        <f t="shared" si="661"/>
        <v>10</v>
      </c>
      <c r="D7090" s="3">
        <f t="shared" si="662"/>
        <v>22</v>
      </c>
      <c r="E7090" s="4">
        <f t="shared" si="663"/>
        <v>9</v>
      </c>
      <c r="F7090" s="4">
        <f t="shared" si="664"/>
        <v>3</v>
      </c>
      <c r="G7090" s="4" t="str">
        <f t="shared" si="665"/>
        <v>Win</v>
      </c>
      <c r="H7090" s="4" t="str">
        <f t="shared" si="666"/>
        <v>On</v>
      </c>
      <c r="I7090">
        <v>1127872598</v>
      </c>
      <c r="J7090" t="s">
        <v>26</v>
      </c>
      <c r="K7090">
        <v>31.91</v>
      </c>
      <c r="L7090">
        <v>34.853946000000001</v>
      </c>
      <c r="M7090">
        <v>3.0071289999999999</v>
      </c>
      <c r="N7090">
        <v>-6.3183000000000003E-2</v>
      </c>
    </row>
    <row r="7091" spans="1:14" x14ac:dyDescent="0.3">
      <c r="A7091" s="1">
        <v>43760.583333333336</v>
      </c>
      <c r="B7091" s="1">
        <v>43760.416666666664</v>
      </c>
      <c r="C7091" s="3">
        <f t="shared" si="661"/>
        <v>10</v>
      </c>
      <c r="D7091" s="3">
        <f t="shared" si="662"/>
        <v>22</v>
      </c>
      <c r="E7091" s="4">
        <f t="shared" si="663"/>
        <v>10</v>
      </c>
      <c r="F7091" s="4">
        <f t="shared" si="664"/>
        <v>3</v>
      </c>
      <c r="G7091" s="4" t="str">
        <f t="shared" si="665"/>
        <v>Win</v>
      </c>
      <c r="H7091" s="4" t="str">
        <f t="shared" si="666"/>
        <v>On</v>
      </c>
      <c r="I7091">
        <v>1127872598</v>
      </c>
      <c r="J7091" t="s">
        <v>26</v>
      </c>
      <c r="K7091">
        <v>33.130000000000003</v>
      </c>
      <c r="L7091">
        <v>36.184181000000002</v>
      </c>
      <c r="M7091">
        <v>3.0940699999999999</v>
      </c>
      <c r="N7091">
        <v>-3.9889000000000001E-2</v>
      </c>
    </row>
    <row r="7092" spans="1:14" x14ac:dyDescent="0.3">
      <c r="A7092" s="1">
        <v>43760.625</v>
      </c>
      <c r="B7092" s="1">
        <v>43760.458333333336</v>
      </c>
      <c r="C7092" s="3">
        <f t="shared" si="661"/>
        <v>10</v>
      </c>
      <c r="D7092" s="3">
        <f t="shared" si="662"/>
        <v>22</v>
      </c>
      <c r="E7092" s="4">
        <f t="shared" si="663"/>
        <v>11</v>
      </c>
      <c r="F7092" s="4">
        <f t="shared" si="664"/>
        <v>3</v>
      </c>
      <c r="G7092" s="4" t="str">
        <f t="shared" si="665"/>
        <v>Win</v>
      </c>
      <c r="H7092" s="4" t="str">
        <f t="shared" si="666"/>
        <v>On</v>
      </c>
      <c r="I7092">
        <v>1127872598</v>
      </c>
      <c r="J7092" t="s">
        <v>26</v>
      </c>
      <c r="K7092">
        <v>31.81</v>
      </c>
      <c r="L7092">
        <v>35.005324999999999</v>
      </c>
      <c r="M7092">
        <v>3.1357170000000001</v>
      </c>
      <c r="N7092">
        <v>5.9608000000000001E-2</v>
      </c>
    </row>
    <row r="7093" spans="1:14" x14ac:dyDescent="0.3">
      <c r="A7093" s="1">
        <v>43760.666666666664</v>
      </c>
      <c r="B7093" s="1">
        <v>43760.5</v>
      </c>
      <c r="C7093" s="3">
        <f t="shared" si="661"/>
        <v>10</v>
      </c>
      <c r="D7093" s="3">
        <f t="shared" si="662"/>
        <v>22</v>
      </c>
      <c r="E7093" s="4">
        <f t="shared" si="663"/>
        <v>12</v>
      </c>
      <c r="F7093" s="4">
        <f t="shared" si="664"/>
        <v>3</v>
      </c>
      <c r="G7093" s="4" t="str">
        <f t="shared" si="665"/>
        <v>Win</v>
      </c>
      <c r="H7093" s="4" t="str">
        <f t="shared" si="666"/>
        <v>On</v>
      </c>
      <c r="I7093">
        <v>1127872598</v>
      </c>
      <c r="J7093" t="s">
        <v>26</v>
      </c>
      <c r="K7093">
        <v>30.76</v>
      </c>
      <c r="L7093">
        <v>34.062809000000001</v>
      </c>
      <c r="M7093">
        <v>3.1920060000000001</v>
      </c>
      <c r="N7093">
        <v>0.110803</v>
      </c>
    </row>
    <row r="7094" spans="1:14" x14ac:dyDescent="0.3">
      <c r="A7094" s="1">
        <v>43760.708333333336</v>
      </c>
      <c r="B7094" s="1">
        <v>43760.541666666664</v>
      </c>
      <c r="C7094" s="3">
        <f t="shared" si="661"/>
        <v>10</v>
      </c>
      <c r="D7094" s="3">
        <f t="shared" si="662"/>
        <v>22</v>
      </c>
      <c r="E7094" s="4">
        <f t="shared" si="663"/>
        <v>13</v>
      </c>
      <c r="F7094" s="4">
        <f t="shared" si="664"/>
        <v>3</v>
      </c>
      <c r="G7094" s="4" t="str">
        <f t="shared" si="665"/>
        <v>Win</v>
      </c>
      <c r="H7094" s="4" t="str">
        <f t="shared" si="666"/>
        <v>Off</v>
      </c>
      <c r="I7094">
        <v>1127872598</v>
      </c>
      <c r="J7094" t="s">
        <v>26</v>
      </c>
      <c r="K7094">
        <v>30.36</v>
      </c>
      <c r="L7094">
        <v>33.830229000000003</v>
      </c>
      <c r="M7094">
        <v>3.3180100000000001</v>
      </c>
      <c r="N7094">
        <v>0.15221899999999999</v>
      </c>
    </row>
    <row r="7095" spans="1:14" x14ac:dyDescent="0.3">
      <c r="A7095" s="1">
        <v>43760.75</v>
      </c>
      <c r="B7095" s="1">
        <v>43760.583333333336</v>
      </c>
      <c r="C7095" s="3">
        <f t="shared" si="661"/>
        <v>10</v>
      </c>
      <c r="D7095" s="3">
        <f t="shared" si="662"/>
        <v>22</v>
      </c>
      <c r="E7095" s="4">
        <f t="shared" si="663"/>
        <v>14</v>
      </c>
      <c r="F7095" s="4">
        <f t="shared" si="664"/>
        <v>3</v>
      </c>
      <c r="G7095" s="4" t="str">
        <f t="shared" si="665"/>
        <v>Win</v>
      </c>
      <c r="H7095" s="4" t="str">
        <f t="shared" si="666"/>
        <v>Off</v>
      </c>
      <c r="I7095">
        <v>1127872598</v>
      </c>
      <c r="J7095" t="s">
        <v>26</v>
      </c>
      <c r="K7095">
        <v>28.99</v>
      </c>
      <c r="L7095">
        <v>32.868757000000002</v>
      </c>
      <c r="M7095">
        <v>3.787534</v>
      </c>
      <c r="N7095">
        <v>9.1222999999999999E-2</v>
      </c>
    </row>
    <row r="7096" spans="1:14" x14ac:dyDescent="0.3">
      <c r="A7096" s="1">
        <v>43760.791666666664</v>
      </c>
      <c r="B7096" s="1">
        <v>43760.625</v>
      </c>
      <c r="C7096" s="3">
        <f t="shared" si="661"/>
        <v>10</v>
      </c>
      <c r="D7096" s="3">
        <f t="shared" si="662"/>
        <v>22</v>
      </c>
      <c r="E7096" s="4">
        <f t="shared" si="663"/>
        <v>15</v>
      </c>
      <c r="F7096" s="4">
        <f t="shared" si="664"/>
        <v>3</v>
      </c>
      <c r="G7096" s="4" t="str">
        <f t="shared" si="665"/>
        <v>Win</v>
      </c>
      <c r="H7096" s="4" t="str">
        <f t="shared" si="666"/>
        <v>Off</v>
      </c>
      <c r="I7096">
        <v>1127872598</v>
      </c>
      <c r="J7096" t="s">
        <v>26</v>
      </c>
      <c r="K7096">
        <v>29.4</v>
      </c>
      <c r="L7096">
        <v>32.904877999999997</v>
      </c>
      <c r="M7096">
        <v>3.4445250000000001</v>
      </c>
      <c r="N7096">
        <v>6.0352999999999997E-2</v>
      </c>
    </row>
    <row r="7097" spans="1:14" x14ac:dyDescent="0.3">
      <c r="A7097" s="1">
        <v>43760.833333333336</v>
      </c>
      <c r="B7097" s="1">
        <v>43760.666666666664</v>
      </c>
      <c r="C7097" s="3">
        <f t="shared" si="661"/>
        <v>10</v>
      </c>
      <c r="D7097" s="3">
        <f t="shared" si="662"/>
        <v>22</v>
      </c>
      <c r="E7097" s="4">
        <f t="shared" si="663"/>
        <v>16</v>
      </c>
      <c r="F7097" s="4">
        <f t="shared" si="664"/>
        <v>3</v>
      </c>
      <c r="G7097" s="4" t="str">
        <f t="shared" si="665"/>
        <v>Win</v>
      </c>
      <c r="H7097" s="4" t="str">
        <f t="shared" si="666"/>
        <v>Off</v>
      </c>
      <c r="I7097">
        <v>1127872598</v>
      </c>
      <c r="J7097" t="s">
        <v>26</v>
      </c>
      <c r="K7097">
        <v>29.75</v>
      </c>
      <c r="L7097">
        <v>33.294659000000003</v>
      </c>
      <c r="M7097">
        <v>3.5716559999999999</v>
      </c>
      <c r="N7097">
        <v>-2.6997E-2</v>
      </c>
    </row>
    <row r="7098" spans="1:14" x14ac:dyDescent="0.3">
      <c r="A7098" s="1">
        <v>43760.875</v>
      </c>
      <c r="B7098" s="1">
        <v>43760.708333333336</v>
      </c>
      <c r="C7098" s="3">
        <f t="shared" si="661"/>
        <v>10</v>
      </c>
      <c r="D7098" s="3">
        <f t="shared" si="662"/>
        <v>22</v>
      </c>
      <c r="E7098" s="4">
        <f t="shared" si="663"/>
        <v>17</v>
      </c>
      <c r="F7098" s="4">
        <f t="shared" si="664"/>
        <v>3</v>
      </c>
      <c r="G7098" s="4" t="str">
        <f t="shared" si="665"/>
        <v>Win</v>
      </c>
      <c r="H7098" s="4" t="str">
        <f t="shared" si="666"/>
        <v>On</v>
      </c>
      <c r="I7098">
        <v>1127872598</v>
      </c>
      <c r="J7098" t="s">
        <v>26</v>
      </c>
      <c r="K7098">
        <v>31.41</v>
      </c>
      <c r="L7098">
        <v>34.587659000000002</v>
      </c>
      <c r="M7098">
        <v>3.3199040000000002</v>
      </c>
      <c r="N7098">
        <v>-0.14224500000000001</v>
      </c>
    </row>
    <row r="7099" spans="1:14" x14ac:dyDescent="0.3">
      <c r="A7099" s="1">
        <v>43760.916666666664</v>
      </c>
      <c r="B7099" s="1">
        <v>43760.75</v>
      </c>
      <c r="C7099" s="3">
        <f t="shared" si="661"/>
        <v>10</v>
      </c>
      <c r="D7099" s="3">
        <f t="shared" si="662"/>
        <v>22</v>
      </c>
      <c r="E7099" s="4">
        <f t="shared" si="663"/>
        <v>18</v>
      </c>
      <c r="F7099" s="4">
        <f t="shared" si="664"/>
        <v>3</v>
      </c>
      <c r="G7099" s="4" t="str">
        <f t="shared" si="665"/>
        <v>Win</v>
      </c>
      <c r="H7099" s="4" t="str">
        <f t="shared" si="666"/>
        <v>On</v>
      </c>
      <c r="I7099">
        <v>1127872598</v>
      </c>
      <c r="J7099" t="s">
        <v>26</v>
      </c>
      <c r="K7099">
        <v>36.979999999999997</v>
      </c>
      <c r="L7099">
        <v>39.822780000000002</v>
      </c>
      <c r="M7099">
        <v>3.3368660000000001</v>
      </c>
      <c r="N7099">
        <v>-0.49408600000000003</v>
      </c>
    </row>
    <row r="7100" spans="1:14" x14ac:dyDescent="0.3">
      <c r="A7100" s="1">
        <v>43760.958333333336</v>
      </c>
      <c r="B7100" s="1">
        <v>43760.791666666664</v>
      </c>
      <c r="C7100" s="3">
        <f t="shared" si="661"/>
        <v>10</v>
      </c>
      <c r="D7100" s="3">
        <f t="shared" si="662"/>
        <v>22</v>
      </c>
      <c r="E7100" s="4">
        <f t="shared" si="663"/>
        <v>19</v>
      </c>
      <c r="F7100" s="4">
        <f t="shared" si="664"/>
        <v>3</v>
      </c>
      <c r="G7100" s="4" t="str">
        <f t="shared" si="665"/>
        <v>Win</v>
      </c>
      <c r="H7100" s="4" t="str">
        <f t="shared" si="666"/>
        <v>On</v>
      </c>
      <c r="I7100">
        <v>1127872598</v>
      </c>
      <c r="J7100" t="s">
        <v>26</v>
      </c>
      <c r="K7100">
        <v>37.979999999999997</v>
      </c>
      <c r="L7100">
        <v>40.598036</v>
      </c>
      <c r="M7100">
        <v>2.909516</v>
      </c>
      <c r="N7100">
        <v>-0.29148000000000002</v>
      </c>
    </row>
    <row r="7101" spans="1:14" x14ac:dyDescent="0.3">
      <c r="A7101" s="1">
        <v>43761</v>
      </c>
      <c r="B7101" s="1">
        <v>43760.833333333336</v>
      </c>
      <c r="C7101" s="3">
        <f t="shared" si="661"/>
        <v>10</v>
      </c>
      <c r="D7101" s="3">
        <f t="shared" si="662"/>
        <v>22</v>
      </c>
      <c r="E7101" s="4">
        <f t="shared" si="663"/>
        <v>20</v>
      </c>
      <c r="F7101" s="4">
        <f t="shared" si="664"/>
        <v>3</v>
      </c>
      <c r="G7101" s="4" t="str">
        <f t="shared" si="665"/>
        <v>Win</v>
      </c>
      <c r="H7101" s="4" t="str">
        <f t="shared" si="666"/>
        <v>On</v>
      </c>
      <c r="I7101">
        <v>1127872598</v>
      </c>
      <c r="J7101" t="s">
        <v>26</v>
      </c>
      <c r="K7101">
        <v>31.15</v>
      </c>
      <c r="L7101">
        <v>34.332000999999998</v>
      </c>
      <c r="M7101">
        <v>3.225441</v>
      </c>
      <c r="N7101">
        <v>-4.3439999999999999E-2</v>
      </c>
    </row>
    <row r="7102" spans="1:14" x14ac:dyDescent="0.3">
      <c r="A7102" s="1">
        <v>43761.041666666664</v>
      </c>
      <c r="B7102" s="1">
        <v>43760.875</v>
      </c>
      <c r="C7102" s="3">
        <f t="shared" si="661"/>
        <v>10</v>
      </c>
      <c r="D7102" s="3">
        <f t="shared" si="662"/>
        <v>22</v>
      </c>
      <c r="E7102" s="4">
        <f t="shared" si="663"/>
        <v>21</v>
      </c>
      <c r="F7102" s="4">
        <f t="shared" si="664"/>
        <v>3</v>
      </c>
      <c r="G7102" s="4" t="str">
        <f t="shared" si="665"/>
        <v>Win</v>
      </c>
      <c r="H7102" s="4" t="str">
        <f t="shared" si="666"/>
        <v>On</v>
      </c>
      <c r="I7102">
        <v>1127872598</v>
      </c>
      <c r="J7102" t="s">
        <v>26</v>
      </c>
      <c r="K7102">
        <v>26.54</v>
      </c>
      <c r="L7102">
        <v>29.428228000000001</v>
      </c>
      <c r="M7102">
        <v>2.6670219999999998</v>
      </c>
      <c r="N7102">
        <v>0.22120600000000001</v>
      </c>
    </row>
    <row r="7103" spans="1:14" x14ac:dyDescent="0.3">
      <c r="A7103" s="1">
        <v>43761.083333333336</v>
      </c>
      <c r="B7103" s="1">
        <v>43760.916666666664</v>
      </c>
      <c r="C7103" s="3">
        <f t="shared" si="661"/>
        <v>10</v>
      </c>
      <c r="D7103" s="3">
        <f t="shared" si="662"/>
        <v>22</v>
      </c>
      <c r="E7103" s="4">
        <f t="shared" si="663"/>
        <v>22</v>
      </c>
      <c r="F7103" s="4">
        <f t="shared" si="664"/>
        <v>3</v>
      </c>
      <c r="G7103" s="4" t="str">
        <f t="shared" si="665"/>
        <v>Win</v>
      </c>
      <c r="H7103" s="4" t="str">
        <f t="shared" si="666"/>
        <v>Off</v>
      </c>
      <c r="I7103">
        <v>1127872598</v>
      </c>
      <c r="J7103" t="s">
        <v>26</v>
      </c>
      <c r="K7103">
        <v>23.03</v>
      </c>
      <c r="L7103">
        <v>26.149263000000001</v>
      </c>
      <c r="M7103">
        <v>2.9166449999999999</v>
      </c>
      <c r="N7103">
        <v>0.20261799999999999</v>
      </c>
    </row>
    <row r="7104" spans="1:14" x14ac:dyDescent="0.3">
      <c r="A7104" s="1">
        <v>43761.125</v>
      </c>
      <c r="B7104" s="1">
        <v>43760.958333333336</v>
      </c>
      <c r="C7104" s="3">
        <f t="shared" si="661"/>
        <v>10</v>
      </c>
      <c r="D7104" s="3">
        <f t="shared" si="662"/>
        <v>22</v>
      </c>
      <c r="E7104" s="4">
        <f t="shared" si="663"/>
        <v>23</v>
      </c>
      <c r="F7104" s="4">
        <f t="shared" si="664"/>
        <v>3</v>
      </c>
      <c r="G7104" s="4" t="str">
        <f t="shared" si="665"/>
        <v>Win</v>
      </c>
      <c r="H7104" s="4" t="str">
        <f t="shared" si="666"/>
        <v>Off</v>
      </c>
      <c r="I7104">
        <v>1127872598</v>
      </c>
      <c r="J7104" t="s">
        <v>26</v>
      </c>
      <c r="K7104">
        <v>20.16</v>
      </c>
      <c r="L7104">
        <v>22.968237999999999</v>
      </c>
      <c r="M7104">
        <v>2.5431620000000001</v>
      </c>
      <c r="N7104">
        <v>0.26507599999999998</v>
      </c>
    </row>
    <row r="7105" spans="1:14" x14ac:dyDescent="0.3">
      <c r="A7105" s="1">
        <v>43761.166666666664</v>
      </c>
      <c r="B7105" s="1">
        <v>43761</v>
      </c>
      <c r="C7105" s="3">
        <f t="shared" si="661"/>
        <v>10</v>
      </c>
      <c r="D7105" s="3">
        <f t="shared" si="662"/>
        <v>23</v>
      </c>
      <c r="E7105" s="4">
        <f t="shared" si="663"/>
        <v>0</v>
      </c>
      <c r="F7105" s="4">
        <f t="shared" si="664"/>
        <v>4</v>
      </c>
      <c r="G7105" s="4" t="str">
        <f t="shared" si="665"/>
        <v>Win</v>
      </c>
      <c r="H7105" s="4" t="str">
        <f t="shared" si="666"/>
        <v>Off</v>
      </c>
      <c r="I7105">
        <v>1127872598</v>
      </c>
      <c r="J7105" t="s">
        <v>26</v>
      </c>
      <c r="K7105">
        <v>19.579999999999998</v>
      </c>
      <c r="L7105">
        <v>22.176373000000002</v>
      </c>
      <c r="M7105">
        <v>2.345831</v>
      </c>
      <c r="N7105">
        <v>0.25054199999999999</v>
      </c>
    </row>
    <row r="7106" spans="1:14" x14ac:dyDescent="0.3">
      <c r="A7106" s="1">
        <v>43761.208333333336</v>
      </c>
      <c r="B7106" s="1">
        <v>43761.041666666664</v>
      </c>
      <c r="C7106" s="3">
        <f t="shared" si="661"/>
        <v>10</v>
      </c>
      <c r="D7106" s="3">
        <f t="shared" si="662"/>
        <v>23</v>
      </c>
      <c r="E7106" s="4">
        <f t="shared" si="663"/>
        <v>1</v>
      </c>
      <c r="F7106" s="4">
        <f t="shared" si="664"/>
        <v>4</v>
      </c>
      <c r="G7106" s="4" t="str">
        <f t="shared" si="665"/>
        <v>Win</v>
      </c>
      <c r="H7106" s="4" t="str">
        <f t="shared" si="666"/>
        <v>Off</v>
      </c>
      <c r="I7106">
        <v>1127872598</v>
      </c>
      <c r="J7106" t="s">
        <v>26</v>
      </c>
      <c r="K7106">
        <v>19.07</v>
      </c>
      <c r="L7106">
        <v>21.740651</v>
      </c>
      <c r="M7106">
        <v>2.4457230000000001</v>
      </c>
      <c r="N7106">
        <v>0.22492799999999999</v>
      </c>
    </row>
    <row r="7107" spans="1:14" x14ac:dyDescent="0.3">
      <c r="A7107" s="1">
        <v>43761.25</v>
      </c>
      <c r="B7107" s="1">
        <v>43761.083333333336</v>
      </c>
      <c r="C7107" s="3">
        <f t="shared" ref="C7107:C7170" si="667">MONTH(B7107)</f>
        <v>10</v>
      </c>
      <c r="D7107" s="3">
        <f t="shared" ref="D7107:D7170" si="668">DAY(B7107)</f>
        <v>23</v>
      </c>
      <c r="E7107" s="4">
        <f t="shared" ref="E7107:E7170" si="669">HOUR(B7107)</f>
        <v>2</v>
      </c>
      <c r="F7107" s="4">
        <f t="shared" ref="F7107:F7170" si="670">WEEKDAY(B7107)</f>
        <v>4</v>
      </c>
      <c r="G7107" s="4" t="str">
        <f t="shared" ref="G7107:G7170" si="671">IF(AND(C7107&gt;4,C7107&lt;10),"Sum","Win")</f>
        <v>Win</v>
      </c>
      <c r="H7107" s="4" t="str">
        <f t="shared" si="666"/>
        <v>Off</v>
      </c>
      <c r="I7107">
        <v>1127872598</v>
      </c>
      <c r="J7107" t="s">
        <v>26</v>
      </c>
      <c r="K7107">
        <v>18.37</v>
      </c>
      <c r="L7107">
        <v>21.125989000000001</v>
      </c>
      <c r="M7107">
        <v>2.5289600000000001</v>
      </c>
      <c r="N7107">
        <v>0.22702900000000001</v>
      </c>
    </row>
    <row r="7108" spans="1:14" x14ac:dyDescent="0.3">
      <c r="A7108" s="1">
        <v>43761.291666666664</v>
      </c>
      <c r="B7108" s="1">
        <v>43761.125</v>
      </c>
      <c r="C7108" s="3">
        <f t="shared" si="667"/>
        <v>10</v>
      </c>
      <c r="D7108" s="3">
        <f t="shared" si="668"/>
        <v>23</v>
      </c>
      <c r="E7108" s="4">
        <f t="shared" si="669"/>
        <v>3</v>
      </c>
      <c r="F7108" s="4">
        <f t="shared" si="670"/>
        <v>4</v>
      </c>
      <c r="G7108" s="4" t="str">
        <f t="shared" si="671"/>
        <v>Win</v>
      </c>
      <c r="H7108" s="4" t="str">
        <f t="shared" si="666"/>
        <v>Off</v>
      </c>
      <c r="I7108">
        <v>1127872598</v>
      </c>
      <c r="J7108" t="s">
        <v>26</v>
      </c>
      <c r="K7108">
        <v>18.13</v>
      </c>
      <c r="L7108">
        <v>21.052600000000002</v>
      </c>
      <c r="M7108">
        <v>2.7059000000000002</v>
      </c>
      <c r="N7108">
        <v>0.2167</v>
      </c>
    </row>
    <row r="7109" spans="1:14" x14ac:dyDescent="0.3">
      <c r="A7109" s="1">
        <v>43761.333333333336</v>
      </c>
      <c r="B7109" s="1">
        <v>43761.166666666664</v>
      </c>
      <c r="C7109" s="3">
        <f t="shared" si="667"/>
        <v>10</v>
      </c>
      <c r="D7109" s="3">
        <f t="shared" si="668"/>
        <v>23</v>
      </c>
      <c r="E7109" s="4">
        <f t="shared" si="669"/>
        <v>4</v>
      </c>
      <c r="F7109" s="4">
        <f t="shared" si="670"/>
        <v>4</v>
      </c>
      <c r="G7109" s="4" t="str">
        <f t="shared" si="671"/>
        <v>Win</v>
      </c>
      <c r="H7109" s="4" t="str">
        <f t="shared" si="666"/>
        <v>Off</v>
      </c>
      <c r="I7109">
        <v>1127872598</v>
      </c>
      <c r="J7109" t="s">
        <v>26</v>
      </c>
      <c r="K7109">
        <v>18.54</v>
      </c>
      <c r="L7109">
        <v>22.231733999999999</v>
      </c>
      <c r="M7109">
        <v>3.4694880000000001</v>
      </c>
      <c r="N7109">
        <v>0.222246</v>
      </c>
    </row>
    <row r="7110" spans="1:14" x14ac:dyDescent="0.3">
      <c r="A7110" s="1">
        <v>43761.375</v>
      </c>
      <c r="B7110" s="1">
        <v>43761.208333333336</v>
      </c>
      <c r="C7110" s="3">
        <f t="shared" si="667"/>
        <v>10</v>
      </c>
      <c r="D7110" s="3">
        <f t="shared" si="668"/>
        <v>23</v>
      </c>
      <c r="E7110" s="4">
        <f t="shared" si="669"/>
        <v>5</v>
      </c>
      <c r="F7110" s="4">
        <f t="shared" si="670"/>
        <v>4</v>
      </c>
      <c r="G7110" s="4" t="str">
        <f t="shared" si="671"/>
        <v>Win</v>
      </c>
      <c r="H7110" s="4" t="str">
        <f t="shared" si="666"/>
        <v>Off</v>
      </c>
      <c r="I7110">
        <v>1127872598</v>
      </c>
      <c r="J7110" t="s">
        <v>26</v>
      </c>
      <c r="K7110">
        <v>23.68</v>
      </c>
      <c r="L7110">
        <v>28.080535000000001</v>
      </c>
      <c r="M7110">
        <v>4.2568970000000004</v>
      </c>
      <c r="N7110">
        <v>0.14363799999999999</v>
      </c>
    </row>
    <row r="7111" spans="1:14" x14ac:dyDescent="0.3">
      <c r="A7111" s="1">
        <v>43761.416666666664</v>
      </c>
      <c r="B7111" s="1">
        <v>43761.25</v>
      </c>
      <c r="C7111" s="3">
        <f t="shared" si="667"/>
        <v>10</v>
      </c>
      <c r="D7111" s="3">
        <f t="shared" si="668"/>
        <v>23</v>
      </c>
      <c r="E7111" s="4">
        <f t="shared" si="669"/>
        <v>6</v>
      </c>
      <c r="F7111" s="4">
        <f t="shared" si="670"/>
        <v>4</v>
      </c>
      <c r="G7111" s="4" t="str">
        <f t="shared" si="671"/>
        <v>Win</v>
      </c>
      <c r="H7111" s="4" t="str">
        <f t="shared" si="666"/>
        <v>Off</v>
      </c>
      <c r="I7111">
        <v>1127872598</v>
      </c>
      <c r="J7111" t="s">
        <v>26</v>
      </c>
      <c r="K7111">
        <v>34.24</v>
      </c>
      <c r="L7111">
        <v>38.846291999999998</v>
      </c>
      <c r="M7111">
        <v>4.5458790000000002</v>
      </c>
      <c r="N7111">
        <v>6.0413000000000001E-2</v>
      </c>
    </row>
    <row r="7112" spans="1:14" x14ac:dyDescent="0.3">
      <c r="A7112" s="1">
        <v>43761.458333333336</v>
      </c>
      <c r="B7112" s="1">
        <v>43761.291666666664</v>
      </c>
      <c r="C7112" s="3">
        <f t="shared" si="667"/>
        <v>10</v>
      </c>
      <c r="D7112" s="3">
        <f t="shared" si="668"/>
        <v>23</v>
      </c>
      <c r="E7112" s="4">
        <f t="shared" si="669"/>
        <v>7</v>
      </c>
      <c r="F7112" s="4">
        <f t="shared" si="670"/>
        <v>4</v>
      </c>
      <c r="G7112" s="4" t="str">
        <f t="shared" si="671"/>
        <v>Win</v>
      </c>
      <c r="H7112" s="4" t="str">
        <f t="shared" si="666"/>
        <v>Off</v>
      </c>
      <c r="I7112">
        <v>1127872598</v>
      </c>
      <c r="J7112" t="s">
        <v>26</v>
      </c>
      <c r="K7112">
        <v>33.07</v>
      </c>
      <c r="L7112">
        <v>36.892060999999998</v>
      </c>
      <c r="M7112">
        <v>3.847315</v>
      </c>
      <c r="N7112">
        <v>-2.5253999999999999E-2</v>
      </c>
    </row>
    <row r="7113" spans="1:14" x14ac:dyDescent="0.3">
      <c r="A7113" s="1">
        <v>43761.5</v>
      </c>
      <c r="B7113" s="1">
        <v>43761.333333333336</v>
      </c>
      <c r="C7113" s="3">
        <f t="shared" si="667"/>
        <v>10</v>
      </c>
      <c r="D7113" s="3">
        <f t="shared" si="668"/>
        <v>23</v>
      </c>
      <c r="E7113" s="4">
        <f t="shared" si="669"/>
        <v>8</v>
      </c>
      <c r="F7113" s="4">
        <f t="shared" si="670"/>
        <v>4</v>
      </c>
      <c r="G7113" s="4" t="str">
        <f t="shared" si="671"/>
        <v>Win</v>
      </c>
      <c r="H7113" s="4" t="str">
        <f t="shared" si="666"/>
        <v>On</v>
      </c>
      <c r="I7113">
        <v>1127872598</v>
      </c>
      <c r="J7113" t="s">
        <v>26</v>
      </c>
      <c r="K7113">
        <v>28.57</v>
      </c>
      <c r="L7113">
        <v>30.222453999999999</v>
      </c>
      <c r="M7113">
        <v>1.7737350000000001</v>
      </c>
      <c r="N7113">
        <v>-0.121281</v>
      </c>
    </row>
    <row r="7114" spans="1:14" x14ac:dyDescent="0.3">
      <c r="A7114" s="1">
        <v>43761.541666666664</v>
      </c>
      <c r="B7114" s="1">
        <v>43761.375</v>
      </c>
      <c r="C7114" s="3">
        <f t="shared" si="667"/>
        <v>10</v>
      </c>
      <c r="D7114" s="3">
        <f t="shared" si="668"/>
        <v>23</v>
      </c>
      <c r="E7114" s="4">
        <f t="shared" si="669"/>
        <v>9</v>
      </c>
      <c r="F7114" s="4">
        <f t="shared" si="670"/>
        <v>4</v>
      </c>
      <c r="G7114" s="4" t="str">
        <f t="shared" si="671"/>
        <v>Win</v>
      </c>
      <c r="H7114" s="4" t="str">
        <f t="shared" si="666"/>
        <v>On</v>
      </c>
      <c r="I7114">
        <v>1127872598</v>
      </c>
      <c r="J7114" t="s">
        <v>26</v>
      </c>
      <c r="K7114">
        <v>27.28</v>
      </c>
      <c r="L7114">
        <v>28.641546000000002</v>
      </c>
      <c r="M7114">
        <v>1.523191</v>
      </c>
      <c r="N7114">
        <v>-0.16164500000000001</v>
      </c>
    </row>
    <row r="7115" spans="1:14" x14ac:dyDescent="0.3">
      <c r="A7115" s="1">
        <v>43761.583333333336</v>
      </c>
      <c r="B7115" s="1">
        <v>43761.416666666664</v>
      </c>
      <c r="C7115" s="3">
        <f t="shared" si="667"/>
        <v>10</v>
      </c>
      <c r="D7115" s="3">
        <f t="shared" si="668"/>
        <v>23</v>
      </c>
      <c r="E7115" s="4">
        <f t="shared" si="669"/>
        <v>10</v>
      </c>
      <c r="F7115" s="4">
        <f t="shared" si="670"/>
        <v>4</v>
      </c>
      <c r="G7115" s="4" t="str">
        <f t="shared" si="671"/>
        <v>Win</v>
      </c>
      <c r="H7115" s="4" t="str">
        <f t="shared" ref="H7115:H7178" si="672">+IF(OR(F7115&lt;2,F7115&gt;6),"Off",IF(AND(G7115="Win",E7115&gt;7,E7115&lt;13),"On",IF(AND(G7115="Win",E7115&gt;16,E7115&lt;22),"On",IF(AND(G7115="Sum",E7115&gt;9,E7115&lt;22),"On","Off"))))</f>
        <v>On</v>
      </c>
      <c r="I7115">
        <v>1127872598</v>
      </c>
      <c r="J7115" t="s">
        <v>26</v>
      </c>
      <c r="K7115">
        <v>28.38</v>
      </c>
      <c r="L7115">
        <v>30.391117999999999</v>
      </c>
      <c r="M7115">
        <v>2.161591</v>
      </c>
      <c r="N7115">
        <v>-0.150473</v>
      </c>
    </row>
    <row r="7116" spans="1:14" x14ac:dyDescent="0.3">
      <c r="A7116" s="1">
        <v>43761.625</v>
      </c>
      <c r="B7116" s="1">
        <v>43761.458333333336</v>
      </c>
      <c r="C7116" s="3">
        <f t="shared" si="667"/>
        <v>10</v>
      </c>
      <c r="D7116" s="3">
        <f t="shared" si="668"/>
        <v>23</v>
      </c>
      <c r="E7116" s="4">
        <f t="shared" si="669"/>
        <v>11</v>
      </c>
      <c r="F7116" s="4">
        <f t="shared" si="670"/>
        <v>4</v>
      </c>
      <c r="G7116" s="4" t="str">
        <f t="shared" si="671"/>
        <v>Win</v>
      </c>
      <c r="H7116" s="4" t="str">
        <f t="shared" si="672"/>
        <v>On</v>
      </c>
      <c r="I7116">
        <v>1127872598</v>
      </c>
      <c r="J7116" t="s">
        <v>26</v>
      </c>
      <c r="K7116">
        <v>26.62</v>
      </c>
      <c r="L7116">
        <v>28.069134999999999</v>
      </c>
      <c r="M7116">
        <v>1.658774</v>
      </c>
      <c r="N7116">
        <v>-0.20963899999999999</v>
      </c>
    </row>
    <row r="7117" spans="1:14" x14ac:dyDescent="0.3">
      <c r="A7117" s="1">
        <v>43761.666666666664</v>
      </c>
      <c r="B7117" s="1">
        <v>43761.5</v>
      </c>
      <c r="C7117" s="3">
        <f t="shared" si="667"/>
        <v>10</v>
      </c>
      <c r="D7117" s="3">
        <f t="shared" si="668"/>
        <v>23</v>
      </c>
      <c r="E7117" s="4">
        <f t="shared" si="669"/>
        <v>12</v>
      </c>
      <c r="F7117" s="4">
        <f t="shared" si="670"/>
        <v>4</v>
      </c>
      <c r="G7117" s="4" t="str">
        <f t="shared" si="671"/>
        <v>Win</v>
      </c>
      <c r="H7117" s="4" t="str">
        <f t="shared" si="672"/>
        <v>On</v>
      </c>
      <c r="I7117">
        <v>1127872598</v>
      </c>
      <c r="J7117" t="s">
        <v>26</v>
      </c>
      <c r="K7117">
        <v>26.9</v>
      </c>
      <c r="L7117">
        <v>28.432706</v>
      </c>
      <c r="M7117">
        <v>1.6341140000000001</v>
      </c>
      <c r="N7117">
        <v>-0.101408</v>
      </c>
    </row>
    <row r="7118" spans="1:14" x14ac:dyDescent="0.3">
      <c r="A7118" s="1">
        <v>43761.708333333336</v>
      </c>
      <c r="B7118" s="1">
        <v>43761.541666666664</v>
      </c>
      <c r="C7118" s="3">
        <f t="shared" si="667"/>
        <v>10</v>
      </c>
      <c r="D7118" s="3">
        <f t="shared" si="668"/>
        <v>23</v>
      </c>
      <c r="E7118" s="4">
        <f t="shared" si="669"/>
        <v>13</v>
      </c>
      <c r="F7118" s="4">
        <f t="shared" si="670"/>
        <v>4</v>
      </c>
      <c r="G7118" s="4" t="str">
        <f t="shared" si="671"/>
        <v>Win</v>
      </c>
      <c r="H7118" s="4" t="str">
        <f t="shared" si="672"/>
        <v>Off</v>
      </c>
      <c r="I7118">
        <v>1127872598</v>
      </c>
      <c r="J7118" t="s">
        <v>26</v>
      </c>
      <c r="K7118">
        <v>26.34</v>
      </c>
      <c r="L7118">
        <v>27.429413</v>
      </c>
      <c r="M7118">
        <v>1.255296</v>
      </c>
      <c r="N7118">
        <v>-0.165883</v>
      </c>
    </row>
    <row r="7119" spans="1:14" x14ac:dyDescent="0.3">
      <c r="A7119" s="1">
        <v>43761.75</v>
      </c>
      <c r="B7119" s="1">
        <v>43761.583333333336</v>
      </c>
      <c r="C7119" s="3">
        <f t="shared" si="667"/>
        <v>10</v>
      </c>
      <c r="D7119" s="3">
        <f t="shared" si="668"/>
        <v>23</v>
      </c>
      <c r="E7119" s="4">
        <f t="shared" si="669"/>
        <v>14</v>
      </c>
      <c r="F7119" s="4">
        <f t="shared" si="670"/>
        <v>4</v>
      </c>
      <c r="G7119" s="4" t="str">
        <f t="shared" si="671"/>
        <v>Win</v>
      </c>
      <c r="H7119" s="4" t="str">
        <f t="shared" si="672"/>
        <v>Off</v>
      </c>
      <c r="I7119">
        <v>1127872598</v>
      </c>
      <c r="J7119" t="s">
        <v>26</v>
      </c>
      <c r="K7119">
        <v>24.79</v>
      </c>
      <c r="L7119">
        <v>25.762599999999999</v>
      </c>
      <c r="M7119">
        <v>1.147999</v>
      </c>
      <c r="N7119">
        <v>-0.175399</v>
      </c>
    </row>
    <row r="7120" spans="1:14" x14ac:dyDescent="0.3">
      <c r="A7120" s="1">
        <v>43761.791666666664</v>
      </c>
      <c r="B7120" s="1">
        <v>43761.625</v>
      </c>
      <c r="C7120" s="3">
        <f t="shared" si="667"/>
        <v>10</v>
      </c>
      <c r="D7120" s="3">
        <f t="shared" si="668"/>
        <v>23</v>
      </c>
      <c r="E7120" s="4">
        <f t="shared" si="669"/>
        <v>15</v>
      </c>
      <c r="F7120" s="4">
        <f t="shared" si="670"/>
        <v>4</v>
      </c>
      <c r="G7120" s="4" t="str">
        <f t="shared" si="671"/>
        <v>Win</v>
      </c>
      <c r="H7120" s="4" t="str">
        <f t="shared" si="672"/>
        <v>Off</v>
      </c>
      <c r="I7120">
        <v>1127872598</v>
      </c>
      <c r="J7120" t="s">
        <v>26</v>
      </c>
      <c r="K7120">
        <v>23.9</v>
      </c>
      <c r="L7120">
        <v>24.926272999999998</v>
      </c>
      <c r="M7120">
        <v>1.0789740000000001</v>
      </c>
      <c r="N7120">
        <v>-5.2700999999999998E-2</v>
      </c>
    </row>
    <row r="7121" spans="1:14" x14ac:dyDescent="0.3">
      <c r="A7121" s="1">
        <v>43761.833333333336</v>
      </c>
      <c r="B7121" s="1">
        <v>43761.666666666664</v>
      </c>
      <c r="C7121" s="3">
        <f t="shared" si="667"/>
        <v>10</v>
      </c>
      <c r="D7121" s="3">
        <f t="shared" si="668"/>
        <v>23</v>
      </c>
      <c r="E7121" s="4">
        <f t="shared" si="669"/>
        <v>16</v>
      </c>
      <c r="F7121" s="4">
        <f t="shared" si="670"/>
        <v>4</v>
      </c>
      <c r="G7121" s="4" t="str">
        <f t="shared" si="671"/>
        <v>Win</v>
      </c>
      <c r="H7121" s="4" t="str">
        <f t="shared" si="672"/>
        <v>Off</v>
      </c>
      <c r="I7121">
        <v>1127872598</v>
      </c>
      <c r="J7121" t="s">
        <v>26</v>
      </c>
      <c r="K7121">
        <v>24.75</v>
      </c>
      <c r="L7121">
        <v>25.597352000000001</v>
      </c>
      <c r="M7121">
        <v>1.1123749999999999</v>
      </c>
      <c r="N7121">
        <v>-0.26502300000000001</v>
      </c>
    </row>
    <row r="7122" spans="1:14" x14ac:dyDescent="0.3">
      <c r="A7122" s="1">
        <v>43761.875</v>
      </c>
      <c r="B7122" s="1">
        <v>43761.708333333336</v>
      </c>
      <c r="C7122" s="3">
        <f t="shared" si="667"/>
        <v>10</v>
      </c>
      <c r="D7122" s="3">
        <f t="shared" si="668"/>
        <v>23</v>
      </c>
      <c r="E7122" s="4">
        <f t="shared" si="669"/>
        <v>17</v>
      </c>
      <c r="F7122" s="4">
        <f t="shared" si="670"/>
        <v>4</v>
      </c>
      <c r="G7122" s="4" t="str">
        <f t="shared" si="671"/>
        <v>Win</v>
      </c>
      <c r="H7122" s="4" t="str">
        <f t="shared" si="672"/>
        <v>On</v>
      </c>
      <c r="I7122">
        <v>1127872598</v>
      </c>
      <c r="J7122" t="s">
        <v>26</v>
      </c>
      <c r="K7122">
        <v>25.32</v>
      </c>
      <c r="L7122">
        <v>25.740255000000001</v>
      </c>
      <c r="M7122">
        <v>0.80106900000000003</v>
      </c>
      <c r="N7122">
        <v>-0.38081399999999999</v>
      </c>
    </row>
    <row r="7123" spans="1:14" x14ac:dyDescent="0.3">
      <c r="A7123" s="1">
        <v>43761.916666666664</v>
      </c>
      <c r="B7123" s="1">
        <v>43761.75</v>
      </c>
      <c r="C7123" s="3">
        <f t="shared" si="667"/>
        <v>10</v>
      </c>
      <c r="D7123" s="3">
        <f t="shared" si="668"/>
        <v>23</v>
      </c>
      <c r="E7123" s="4">
        <f t="shared" si="669"/>
        <v>18</v>
      </c>
      <c r="F7123" s="4">
        <f t="shared" si="670"/>
        <v>4</v>
      </c>
      <c r="G7123" s="4" t="str">
        <f t="shared" si="671"/>
        <v>Win</v>
      </c>
      <c r="H7123" s="4" t="str">
        <f t="shared" si="672"/>
        <v>On</v>
      </c>
      <c r="I7123">
        <v>1127872598</v>
      </c>
      <c r="J7123" t="s">
        <v>26</v>
      </c>
      <c r="K7123">
        <v>32.159999999999997</v>
      </c>
      <c r="L7123">
        <v>32.578574000000003</v>
      </c>
      <c r="M7123">
        <v>0.94363399999999997</v>
      </c>
      <c r="N7123">
        <v>-0.52505999999999997</v>
      </c>
    </row>
    <row r="7124" spans="1:14" x14ac:dyDescent="0.3">
      <c r="A7124" s="1">
        <v>43761.958333333336</v>
      </c>
      <c r="B7124" s="1">
        <v>43761.791666666664</v>
      </c>
      <c r="C7124" s="3">
        <f t="shared" si="667"/>
        <v>10</v>
      </c>
      <c r="D7124" s="3">
        <f t="shared" si="668"/>
        <v>23</v>
      </c>
      <c r="E7124" s="4">
        <f t="shared" si="669"/>
        <v>19</v>
      </c>
      <c r="F7124" s="4">
        <f t="shared" si="670"/>
        <v>4</v>
      </c>
      <c r="G7124" s="4" t="str">
        <f t="shared" si="671"/>
        <v>Win</v>
      </c>
      <c r="H7124" s="4" t="str">
        <f t="shared" si="672"/>
        <v>On</v>
      </c>
      <c r="I7124">
        <v>1127872598</v>
      </c>
      <c r="J7124" t="s">
        <v>26</v>
      </c>
      <c r="K7124">
        <v>33.869999999999997</v>
      </c>
      <c r="L7124">
        <v>35.525314000000002</v>
      </c>
      <c r="M7124">
        <v>2.0155439999999998</v>
      </c>
      <c r="N7124">
        <v>-0.36022999999999999</v>
      </c>
    </row>
    <row r="7125" spans="1:14" x14ac:dyDescent="0.3">
      <c r="A7125" s="1">
        <v>43762</v>
      </c>
      <c r="B7125" s="1">
        <v>43761.833333333336</v>
      </c>
      <c r="C7125" s="3">
        <f t="shared" si="667"/>
        <v>10</v>
      </c>
      <c r="D7125" s="3">
        <f t="shared" si="668"/>
        <v>23</v>
      </c>
      <c r="E7125" s="4">
        <f t="shared" si="669"/>
        <v>20</v>
      </c>
      <c r="F7125" s="4">
        <f t="shared" si="670"/>
        <v>4</v>
      </c>
      <c r="G7125" s="4" t="str">
        <f t="shared" si="671"/>
        <v>Win</v>
      </c>
      <c r="H7125" s="4" t="str">
        <f t="shared" si="672"/>
        <v>On</v>
      </c>
      <c r="I7125">
        <v>1127872598</v>
      </c>
      <c r="J7125" t="s">
        <v>26</v>
      </c>
      <c r="K7125">
        <v>28.88</v>
      </c>
      <c r="L7125">
        <v>29.920601999999999</v>
      </c>
      <c r="M7125">
        <v>1.2866629999999999</v>
      </c>
      <c r="N7125">
        <v>-0.246061</v>
      </c>
    </row>
    <row r="7126" spans="1:14" x14ac:dyDescent="0.3">
      <c r="A7126" s="1">
        <v>43762.041666666664</v>
      </c>
      <c r="B7126" s="1">
        <v>43761.875</v>
      </c>
      <c r="C7126" s="3">
        <f t="shared" si="667"/>
        <v>10</v>
      </c>
      <c r="D7126" s="3">
        <f t="shared" si="668"/>
        <v>23</v>
      </c>
      <c r="E7126" s="4">
        <f t="shared" si="669"/>
        <v>21</v>
      </c>
      <c r="F7126" s="4">
        <f t="shared" si="670"/>
        <v>4</v>
      </c>
      <c r="G7126" s="4" t="str">
        <f t="shared" si="671"/>
        <v>Win</v>
      </c>
      <c r="H7126" s="4" t="str">
        <f t="shared" si="672"/>
        <v>On</v>
      </c>
      <c r="I7126">
        <v>1127872598</v>
      </c>
      <c r="J7126" t="s">
        <v>26</v>
      </c>
      <c r="K7126">
        <v>25.54</v>
      </c>
      <c r="L7126">
        <v>26.581626</v>
      </c>
      <c r="M7126">
        <v>1.0648420000000001</v>
      </c>
      <c r="N7126">
        <v>-2.3216000000000001E-2</v>
      </c>
    </row>
    <row r="7127" spans="1:14" x14ac:dyDescent="0.3">
      <c r="A7127" s="1">
        <v>43762.083333333336</v>
      </c>
      <c r="B7127" s="1">
        <v>43761.916666666664</v>
      </c>
      <c r="C7127" s="3">
        <f t="shared" si="667"/>
        <v>10</v>
      </c>
      <c r="D7127" s="3">
        <f t="shared" si="668"/>
        <v>23</v>
      </c>
      <c r="E7127" s="4">
        <f t="shared" si="669"/>
        <v>22</v>
      </c>
      <c r="F7127" s="4">
        <f t="shared" si="670"/>
        <v>4</v>
      </c>
      <c r="G7127" s="4" t="str">
        <f t="shared" si="671"/>
        <v>Win</v>
      </c>
      <c r="H7127" s="4" t="str">
        <f t="shared" si="672"/>
        <v>Off</v>
      </c>
      <c r="I7127">
        <v>1127872598</v>
      </c>
      <c r="J7127" t="s">
        <v>26</v>
      </c>
      <c r="K7127">
        <v>22.48</v>
      </c>
      <c r="L7127">
        <v>23.541159</v>
      </c>
      <c r="M7127">
        <v>1.0371859999999999</v>
      </c>
      <c r="N7127">
        <v>2.3973000000000001E-2</v>
      </c>
    </row>
    <row r="7128" spans="1:14" x14ac:dyDescent="0.3">
      <c r="A7128" s="1">
        <v>43762.125</v>
      </c>
      <c r="B7128" s="1">
        <v>43761.958333333336</v>
      </c>
      <c r="C7128" s="3">
        <f t="shared" si="667"/>
        <v>10</v>
      </c>
      <c r="D7128" s="3">
        <f t="shared" si="668"/>
        <v>23</v>
      </c>
      <c r="E7128" s="4">
        <f t="shared" si="669"/>
        <v>23</v>
      </c>
      <c r="F7128" s="4">
        <f t="shared" si="670"/>
        <v>4</v>
      </c>
      <c r="G7128" s="4" t="str">
        <f t="shared" si="671"/>
        <v>Win</v>
      </c>
      <c r="H7128" s="4" t="str">
        <f t="shared" si="672"/>
        <v>Off</v>
      </c>
      <c r="I7128">
        <v>1127872598</v>
      </c>
      <c r="J7128" t="s">
        <v>26</v>
      </c>
      <c r="K7128">
        <v>21.08</v>
      </c>
      <c r="L7128">
        <v>22.446974999999998</v>
      </c>
      <c r="M7128">
        <v>1.0758909999999999</v>
      </c>
      <c r="N7128">
        <v>0.29108400000000001</v>
      </c>
    </row>
    <row r="7129" spans="1:14" x14ac:dyDescent="0.3">
      <c r="A7129" s="1">
        <v>43762.166666666664</v>
      </c>
      <c r="B7129" s="1">
        <v>43762</v>
      </c>
      <c r="C7129" s="3">
        <f t="shared" si="667"/>
        <v>10</v>
      </c>
      <c r="D7129" s="3">
        <f t="shared" si="668"/>
        <v>24</v>
      </c>
      <c r="E7129" s="4">
        <f t="shared" si="669"/>
        <v>0</v>
      </c>
      <c r="F7129" s="4">
        <f t="shared" si="670"/>
        <v>5</v>
      </c>
      <c r="G7129" s="4" t="str">
        <f t="shared" si="671"/>
        <v>Win</v>
      </c>
      <c r="H7129" s="4" t="str">
        <f t="shared" si="672"/>
        <v>Off</v>
      </c>
      <c r="I7129">
        <v>1127872598</v>
      </c>
      <c r="J7129" t="s">
        <v>26</v>
      </c>
      <c r="K7129">
        <v>20.059999999999999</v>
      </c>
      <c r="L7129">
        <v>22.055568999999998</v>
      </c>
      <c r="M7129">
        <v>1.711624</v>
      </c>
      <c r="N7129">
        <v>0.283945</v>
      </c>
    </row>
    <row r="7130" spans="1:14" x14ac:dyDescent="0.3">
      <c r="A7130" s="1">
        <v>43762.208333333336</v>
      </c>
      <c r="B7130" s="1">
        <v>43762.041666666664</v>
      </c>
      <c r="C7130" s="3">
        <f t="shared" si="667"/>
        <v>10</v>
      </c>
      <c r="D7130" s="3">
        <f t="shared" si="668"/>
        <v>24</v>
      </c>
      <c r="E7130" s="4">
        <f t="shared" si="669"/>
        <v>1</v>
      </c>
      <c r="F7130" s="4">
        <f t="shared" si="670"/>
        <v>5</v>
      </c>
      <c r="G7130" s="4" t="str">
        <f t="shared" si="671"/>
        <v>Win</v>
      </c>
      <c r="H7130" s="4" t="str">
        <f t="shared" si="672"/>
        <v>Off</v>
      </c>
      <c r="I7130">
        <v>1127872598</v>
      </c>
      <c r="J7130" t="s">
        <v>26</v>
      </c>
      <c r="K7130">
        <v>19.7</v>
      </c>
      <c r="L7130">
        <v>21.913281999999999</v>
      </c>
      <c r="M7130">
        <v>1.847183</v>
      </c>
      <c r="N7130">
        <v>0.36609900000000001</v>
      </c>
    </row>
    <row r="7131" spans="1:14" x14ac:dyDescent="0.3">
      <c r="A7131" s="1">
        <v>43762.25</v>
      </c>
      <c r="B7131" s="1">
        <v>43762.083333333336</v>
      </c>
      <c r="C7131" s="3">
        <f t="shared" si="667"/>
        <v>10</v>
      </c>
      <c r="D7131" s="3">
        <f t="shared" si="668"/>
        <v>24</v>
      </c>
      <c r="E7131" s="4">
        <f t="shared" si="669"/>
        <v>2</v>
      </c>
      <c r="F7131" s="4">
        <f t="shared" si="670"/>
        <v>5</v>
      </c>
      <c r="G7131" s="4" t="str">
        <f t="shared" si="671"/>
        <v>Win</v>
      </c>
      <c r="H7131" s="4" t="str">
        <f t="shared" si="672"/>
        <v>Off</v>
      </c>
      <c r="I7131">
        <v>1127872598</v>
      </c>
      <c r="J7131" t="s">
        <v>26</v>
      </c>
      <c r="K7131">
        <v>18.98</v>
      </c>
      <c r="L7131">
        <v>21.581911000000002</v>
      </c>
      <c r="M7131">
        <v>2.2579570000000002</v>
      </c>
      <c r="N7131">
        <v>0.34395399999999998</v>
      </c>
    </row>
    <row r="7132" spans="1:14" x14ac:dyDescent="0.3">
      <c r="A7132" s="1">
        <v>43762.291666666664</v>
      </c>
      <c r="B7132" s="1">
        <v>43762.125</v>
      </c>
      <c r="C7132" s="3">
        <f t="shared" si="667"/>
        <v>10</v>
      </c>
      <c r="D7132" s="3">
        <f t="shared" si="668"/>
        <v>24</v>
      </c>
      <c r="E7132" s="4">
        <f t="shared" si="669"/>
        <v>3</v>
      </c>
      <c r="F7132" s="4">
        <f t="shared" si="670"/>
        <v>5</v>
      </c>
      <c r="G7132" s="4" t="str">
        <f t="shared" si="671"/>
        <v>Win</v>
      </c>
      <c r="H7132" s="4" t="str">
        <f t="shared" si="672"/>
        <v>Off</v>
      </c>
      <c r="I7132">
        <v>1127872598</v>
      </c>
      <c r="J7132" t="s">
        <v>26</v>
      </c>
      <c r="K7132">
        <v>18.77</v>
      </c>
      <c r="L7132">
        <v>21.811658000000001</v>
      </c>
      <c r="M7132">
        <v>2.697568</v>
      </c>
      <c r="N7132">
        <v>0.34409000000000001</v>
      </c>
    </row>
    <row r="7133" spans="1:14" x14ac:dyDescent="0.3">
      <c r="A7133" s="1">
        <v>43762.333333333336</v>
      </c>
      <c r="B7133" s="1">
        <v>43762.166666666664</v>
      </c>
      <c r="C7133" s="3">
        <f t="shared" si="667"/>
        <v>10</v>
      </c>
      <c r="D7133" s="3">
        <f t="shared" si="668"/>
        <v>24</v>
      </c>
      <c r="E7133" s="4">
        <f t="shared" si="669"/>
        <v>4</v>
      </c>
      <c r="F7133" s="4">
        <f t="shared" si="670"/>
        <v>5</v>
      </c>
      <c r="G7133" s="4" t="str">
        <f t="shared" si="671"/>
        <v>Win</v>
      </c>
      <c r="H7133" s="4" t="str">
        <f t="shared" si="672"/>
        <v>Off</v>
      </c>
      <c r="I7133">
        <v>1127872598</v>
      </c>
      <c r="J7133" t="s">
        <v>26</v>
      </c>
      <c r="K7133">
        <v>20.18</v>
      </c>
      <c r="L7133">
        <v>23.374594999999999</v>
      </c>
      <c r="M7133">
        <v>2.8013189999999999</v>
      </c>
      <c r="N7133">
        <v>0.39327600000000001</v>
      </c>
    </row>
    <row r="7134" spans="1:14" x14ac:dyDescent="0.3">
      <c r="A7134" s="1">
        <v>43762.375</v>
      </c>
      <c r="B7134" s="1">
        <v>43762.208333333336</v>
      </c>
      <c r="C7134" s="3">
        <f t="shared" si="667"/>
        <v>10</v>
      </c>
      <c r="D7134" s="3">
        <f t="shared" si="668"/>
        <v>24</v>
      </c>
      <c r="E7134" s="4">
        <f t="shared" si="669"/>
        <v>5</v>
      </c>
      <c r="F7134" s="4">
        <f t="shared" si="670"/>
        <v>5</v>
      </c>
      <c r="G7134" s="4" t="str">
        <f t="shared" si="671"/>
        <v>Win</v>
      </c>
      <c r="H7134" s="4" t="str">
        <f t="shared" si="672"/>
        <v>Off</v>
      </c>
      <c r="I7134">
        <v>1127872598</v>
      </c>
      <c r="J7134" t="s">
        <v>26</v>
      </c>
      <c r="K7134">
        <v>26.49</v>
      </c>
      <c r="L7134">
        <v>31.175357000000002</v>
      </c>
      <c r="M7134">
        <v>4.5464390000000003</v>
      </c>
      <c r="N7134">
        <v>0.13891800000000001</v>
      </c>
    </row>
    <row r="7135" spans="1:14" x14ac:dyDescent="0.3">
      <c r="A7135" s="1">
        <v>43762.416666666664</v>
      </c>
      <c r="B7135" s="1">
        <v>43762.25</v>
      </c>
      <c r="C7135" s="3">
        <f t="shared" si="667"/>
        <v>10</v>
      </c>
      <c r="D7135" s="3">
        <f t="shared" si="668"/>
        <v>24</v>
      </c>
      <c r="E7135" s="4">
        <f t="shared" si="669"/>
        <v>6</v>
      </c>
      <c r="F7135" s="4">
        <f t="shared" si="670"/>
        <v>5</v>
      </c>
      <c r="G7135" s="4" t="str">
        <f t="shared" si="671"/>
        <v>Win</v>
      </c>
      <c r="H7135" s="4" t="str">
        <f t="shared" si="672"/>
        <v>Off</v>
      </c>
      <c r="I7135">
        <v>1127872598</v>
      </c>
      <c r="J7135" t="s">
        <v>26</v>
      </c>
      <c r="K7135">
        <v>43.77</v>
      </c>
      <c r="L7135">
        <v>51.532359</v>
      </c>
      <c r="M7135">
        <v>8.1433739999999997</v>
      </c>
      <c r="N7135">
        <v>-0.38101499999999999</v>
      </c>
    </row>
    <row r="7136" spans="1:14" x14ac:dyDescent="0.3">
      <c r="A7136" s="1">
        <v>43762.458333333336</v>
      </c>
      <c r="B7136" s="1">
        <v>43762.291666666664</v>
      </c>
      <c r="C7136" s="3">
        <f t="shared" si="667"/>
        <v>10</v>
      </c>
      <c r="D7136" s="3">
        <f t="shared" si="668"/>
        <v>24</v>
      </c>
      <c r="E7136" s="4">
        <f t="shared" si="669"/>
        <v>7</v>
      </c>
      <c r="F7136" s="4">
        <f t="shared" si="670"/>
        <v>5</v>
      </c>
      <c r="G7136" s="4" t="str">
        <f t="shared" si="671"/>
        <v>Win</v>
      </c>
      <c r="H7136" s="4" t="str">
        <f t="shared" si="672"/>
        <v>Off</v>
      </c>
      <c r="I7136">
        <v>1127872598</v>
      </c>
      <c r="J7136" t="s">
        <v>26</v>
      </c>
      <c r="K7136">
        <v>40.47</v>
      </c>
      <c r="L7136">
        <v>45.745933999999998</v>
      </c>
      <c r="M7136">
        <v>5.5714560000000004</v>
      </c>
      <c r="N7136">
        <v>-0.29552200000000001</v>
      </c>
    </row>
    <row r="7137" spans="1:14" x14ac:dyDescent="0.3">
      <c r="A7137" s="1">
        <v>43762.5</v>
      </c>
      <c r="B7137" s="1">
        <v>43762.333333333336</v>
      </c>
      <c r="C7137" s="3">
        <f t="shared" si="667"/>
        <v>10</v>
      </c>
      <c r="D7137" s="3">
        <f t="shared" si="668"/>
        <v>24</v>
      </c>
      <c r="E7137" s="4">
        <f t="shared" si="669"/>
        <v>8</v>
      </c>
      <c r="F7137" s="4">
        <f t="shared" si="670"/>
        <v>5</v>
      </c>
      <c r="G7137" s="4" t="str">
        <f t="shared" si="671"/>
        <v>Win</v>
      </c>
      <c r="H7137" s="4" t="str">
        <f t="shared" si="672"/>
        <v>On</v>
      </c>
      <c r="I7137">
        <v>1127872598</v>
      </c>
      <c r="J7137" t="s">
        <v>26</v>
      </c>
      <c r="K7137">
        <v>32.67</v>
      </c>
      <c r="L7137">
        <v>34.568775000000002</v>
      </c>
      <c r="M7137">
        <v>2.0443129999999998</v>
      </c>
      <c r="N7137">
        <v>-0.145538</v>
      </c>
    </row>
    <row r="7138" spans="1:14" x14ac:dyDescent="0.3">
      <c r="A7138" s="1">
        <v>43762.541666666664</v>
      </c>
      <c r="B7138" s="1">
        <v>43762.375</v>
      </c>
      <c r="C7138" s="3">
        <f t="shared" si="667"/>
        <v>10</v>
      </c>
      <c r="D7138" s="3">
        <f t="shared" si="668"/>
        <v>24</v>
      </c>
      <c r="E7138" s="4">
        <f t="shared" si="669"/>
        <v>9</v>
      </c>
      <c r="F7138" s="4">
        <f t="shared" si="670"/>
        <v>5</v>
      </c>
      <c r="G7138" s="4" t="str">
        <f t="shared" si="671"/>
        <v>Win</v>
      </c>
      <c r="H7138" s="4" t="str">
        <f t="shared" si="672"/>
        <v>On</v>
      </c>
      <c r="I7138">
        <v>1127872598</v>
      </c>
      <c r="J7138" t="s">
        <v>26</v>
      </c>
      <c r="K7138">
        <v>31.55</v>
      </c>
      <c r="L7138">
        <v>33.398918999999999</v>
      </c>
      <c r="M7138">
        <v>2.0034740000000002</v>
      </c>
      <c r="N7138">
        <v>-0.154555</v>
      </c>
    </row>
    <row r="7139" spans="1:14" x14ac:dyDescent="0.3">
      <c r="A7139" s="1">
        <v>43762.583333333336</v>
      </c>
      <c r="B7139" s="1">
        <v>43762.416666666664</v>
      </c>
      <c r="C7139" s="3">
        <f t="shared" si="667"/>
        <v>10</v>
      </c>
      <c r="D7139" s="3">
        <f t="shared" si="668"/>
        <v>24</v>
      </c>
      <c r="E7139" s="4">
        <f t="shared" si="669"/>
        <v>10</v>
      </c>
      <c r="F7139" s="4">
        <f t="shared" si="670"/>
        <v>5</v>
      </c>
      <c r="G7139" s="4" t="str">
        <f t="shared" si="671"/>
        <v>Win</v>
      </c>
      <c r="H7139" s="4" t="str">
        <f t="shared" si="672"/>
        <v>On</v>
      </c>
      <c r="I7139">
        <v>1127872598</v>
      </c>
      <c r="J7139" t="s">
        <v>26</v>
      </c>
      <c r="K7139">
        <v>29.96</v>
      </c>
      <c r="L7139">
        <v>32.249825000000001</v>
      </c>
      <c r="M7139">
        <v>2.3500450000000002</v>
      </c>
      <c r="N7139">
        <v>-6.0220000000000003E-2</v>
      </c>
    </row>
    <row r="7140" spans="1:14" x14ac:dyDescent="0.3">
      <c r="A7140" s="1">
        <v>43762.625</v>
      </c>
      <c r="B7140" s="1">
        <v>43762.458333333336</v>
      </c>
      <c r="C7140" s="3">
        <f t="shared" si="667"/>
        <v>10</v>
      </c>
      <c r="D7140" s="3">
        <f t="shared" si="668"/>
        <v>24</v>
      </c>
      <c r="E7140" s="4">
        <f t="shared" si="669"/>
        <v>11</v>
      </c>
      <c r="F7140" s="4">
        <f t="shared" si="670"/>
        <v>5</v>
      </c>
      <c r="G7140" s="4" t="str">
        <f t="shared" si="671"/>
        <v>Win</v>
      </c>
      <c r="H7140" s="4" t="str">
        <f t="shared" si="672"/>
        <v>On</v>
      </c>
      <c r="I7140">
        <v>1127872598</v>
      </c>
      <c r="J7140" t="s">
        <v>26</v>
      </c>
      <c r="K7140">
        <v>27.31</v>
      </c>
      <c r="L7140">
        <v>30.035965000000001</v>
      </c>
      <c r="M7140">
        <v>2.6922899999999998</v>
      </c>
      <c r="N7140">
        <v>3.3674999999999997E-2</v>
      </c>
    </row>
    <row r="7141" spans="1:14" x14ac:dyDescent="0.3">
      <c r="A7141" s="1">
        <v>43762.666666666664</v>
      </c>
      <c r="B7141" s="1">
        <v>43762.5</v>
      </c>
      <c r="C7141" s="3">
        <f t="shared" si="667"/>
        <v>10</v>
      </c>
      <c r="D7141" s="3">
        <f t="shared" si="668"/>
        <v>24</v>
      </c>
      <c r="E7141" s="4">
        <f t="shared" si="669"/>
        <v>12</v>
      </c>
      <c r="F7141" s="4">
        <f t="shared" si="670"/>
        <v>5</v>
      </c>
      <c r="G7141" s="4" t="str">
        <f t="shared" si="671"/>
        <v>Win</v>
      </c>
      <c r="H7141" s="4" t="str">
        <f t="shared" si="672"/>
        <v>On</v>
      </c>
      <c r="I7141">
        <v>1127872598</v>
      </c>
      <c r="J7141" t="s">
        <v>26</v>
      </c>
      <c r="K7141">
        <v>28.78</v>
      </c>
      <c r="L7141">
        <v>31.858799000000001</v>
      </c>
      <c r="M7141">
        <v>3.0403920000000002</v>
      </c>
      <c r="N7141">
        <v>3.8406999999999997E-2</v>
      </c>
    </row>
    <row r="7142" spans="1:14" x14ac:dyDescent="0.3">
      <c r="A7142" s="1">
        <v>43762.708333333336</v>
      </c>
      <c r="B7142" s="1">
        <v>43762.541666666664</v>
      </c>
      <c r="C7142" s="3">
        <f t="shared" si="667"/>
        <v>10</v>
      </c>
      <c r="D7142" s="3">
        <f t="shared" si="668"/>
        <v>24</v>
      </c>
      <c r="E7142" s="4">
        <f t="shared" si="669"/>
        <v>13</v>
      </c>
      <c r="F7142" s="4">
        <f t="shared" si="670"/>
        <v>5</v>
      </c>
      <c r="G7142" s="4" t="str">
        <f t="shared" si="671"/>
        <v>Win</v>
      </c>
      <c r="H7142" s="4" t="str">
        <f t="shared" si="672"/>
        <v>Off</v>
      </c>
      <c r="I7142">
        <v>1127872598</v>
      </c>
      <c r="J7142" t="s">
        <v>26</v>
      </c>
      <c r="K7142">
        <v>28.72</v>
      </c>
      <c r="L7142">
        <v>31.819507999999999</v>
      </c>
      <c r="M7142">
        <v>3.0546120000000001</v>
      </c>
      <c r="N7142">
        <v>4.4895999999999998E-2</v>
      </c>
    </row>
    <row r="7143" spans="1:14" x14ac:dyDescent="0.3">
      <c r="A7143" s="1">
        <v>43762.75</v>
      </c>
      <c r="B7143" s="1">
        <v>43762.583333333336</v>
      </c>
      <c r="C7143" s="3">
        <f t="shared" si="667"/>
        <v>10</v>
      </c>
      <c r="D7143" s="3">
        <f t="shared" si="668"/>
        <v>24</v>
      </c>
      <c r="E7143" s="4">
        <f t="shared" si="669"/>
        <v>14</v>
      </c>
      <c r="F7143" s="4">
        <f t="shared" si="670"/>
        <v>5</v>
      </c>
      <c r="G7143" s="4" t="str">
        <f t="shared" si="671"/>
        <v>Win</v>
      </c>
      <c r="H7143" s="4" t="str">
        <f t="shared" si="672"/>
        <v>Off</v>
      </c>
      <c r="I7143">
        <v>1127872598</v>
      </c>
      <c r="J7143" t="s">
        <v>26</v>
      </c>
      <c r="K7143">
        <v>28.5</v>
      </c>
      <c r="L7143">
        <v>31.240525000000002</v>
      </c>
      <c r="M7143">
        <v>2.7916810000000001</v>
      </c>
      <c r="N7143">
        <v>-5.1156E-2</v>
      </c>
    </row>
    <row r="7144" spans="1:14" x14ac:dyDescent="0.3">
      <c r="A7144" s="1">
        <v>43762.791666666664</v>
      </c>
      <c r="B7144" s="1">
        <v>43762.625</v>
      </c>
      <c r="C7144" s="3">
        <f t="shared" si="667"/>
        <v>10</v>
      </c>
      <c r="D7144" s="3">
        <f t="shared" si="668"/>
        <v>24</v>
      </c>
      <c r="E7144" s="4">
        <f t="shared" si="669"/>
        <v>15</v>
      </c>
      <c r="F7144" s="4">
        <f t="shared" si="670"/>
        <v>5</v>
      </c>
      <c r="G7144" s="4" t="str">
        <f t="shared" si="671"/>
        <v>Win</v>
      </c>
      <c r="H7144" s="4" t="str">
        <f t="shared" si="672"/>
        <v>Off</v>
      </c>
      <c r="I7144">
        <v>1127872598</v>
      </c>
      <c r="J7144" t="s">
        <v>26</v>
      </c>
      <c r="K7144">
        <v>27.46</v>
      </c>
      <c r="L7144">
        <v>29.647259999999999</v>
      </c>
      <c r="M7144">
        <v>2.2883119999999999</v>
      </c>
      <c r="N7144">
        <v>-0.101052</v>
      </c>
    </row>
    <row r="7145" spans="1:14" x14ac:dyDescent="0.3">
      <c r="A7145" s="1">
        <v>43762.833333333336</v>
      </c>
      <c r="B7145" s="1">
        <v>43762.666666666664</v>
      </c>
      <c r="C7145" s="3">
        <f t="shared" si="667"/>
        <v>10</v>
      </c>
      <c r="D7145" s="3">
        <f t="shared" si="668"/>
        <v>24</v>
      </c>
      <c r="E7145" s="4">
        <f t="shared" si="669"/>
        <v>16</v>
      </c>
      <c r="F7145" s="4">
        <f t="shared" si="670"/>
        <v>5</v>
      </c>
      <c r="G7145" s="4" t="str">
        <f t="shared" si="671"/>
        <v>Win</v>
      </c>
      <c r="H7145" s="4" t="str">
        <f t="shared" si="672"/>
        <v>Off</v>
      </c>
      <c r="I7145">
        <v>1127872598</v>
      </c>
      <c r="J7145" t="s">
        <v>26</v>
      </c>
      <c r="K7145">
        <v>29.04</v>
      </c>
      <c r="L7145">
        <v>31.110391</v>
      </c>
      <c r="M7145">
        <v>2.2506930000000001</v>
      </c>
      <c r="N7145">
        <v>-0.18030199999999999</v>
      </c>
    </row>
    <row r="7146" spans="1:14" x14ac:dyDescent="0.3">
      <c r="A7146" s="1">
        <v>43762.875</v>
      </c>
      <c r="B7146" s="1">
        <v>43762.708333333336</v>
      </c>
      <c r="C7146" s="3">
        <f t="shared" si="667"/>
        <v>10</v>
      </c>
      <c r="D7146" s="3">
        <f t="shared" si="668"/>
        <v>24</v>
      </c>
      <c r="E7146" s="4">
        <f t="shared" si="669"/>
        <v>17</v>
      </c>
      <c r="F7146" s="4">
        <f t="shared" si="670"/>
        <v>5</v>
      </c>
      <c r="G7146" s="4" t="str">
        <f t="shared" si="671"/>
        <v>Win</v>
      </c>
      <c r="H7146" s="4" t="str">
        <f t="shared" si="672"/>
        <v>On</v>
      </c>
      <c r="I7146">
        <v>1127872598</v>
      </c>
      <c r="J7146" t="s">
        <v>26</v>
      </c>
      <c r="K7146">
        <v>29.95</v>
      </c>
      <c r="L7146">
        <v>31.705755</v>
      </c>
      <c r="M7146">
        <v>2.099599</v>
      </c>
      <c r="N7146">
        <v>-0.34384399999999998</v>
      </c>
    </row>
    <row r="7147" spans="1:14" x14ac:dyDescent="0.3">
      <c r="A7147" s="1">
        <v>43762.916666666664</v>
      </c>
      <c r="B7147" s="1">
        <v>43762.75</v>
      </c>
      <c r="C7147" s="3">
        <f t="shared" si="667"/>
        <v>10</v>
      </c>
      <c r="D7147" s="3">
        <f t="shared" si="668"/>
        <v>24</v>
      </c>
      <c r="E7147" s="4">
        <f t="shared" si="669"/>
        <v>18</v>
      </c>
      <c r="F7147" s="4">
        <f t="shared" si="670"/>
        <v>5</v>
      </c>
      <c r="G7147" s="4" t="str">
        <f t="shared" si="671"/>
        <v>Win</v>
      </c>
      <c r="H7147" s="4" t="str">
        <f t="shared" si="672"/>
        <v>On</v>
      </c>
      <c r="I7147">
        <v>1127872598</v>
      </c>
      <c r="J7147" t="s">
        <v>26</v>
      </c>
      <c r="K7147">
        <v>35.47</v>
      </c>
      <c r="L7147">
        <v>37.526012000000001</v>
      </c>
      <c r="M7147">
        <v>2.7293949999999998</v>
      </c>
      <c r="N7147">
        <v>-0.67338299999999995</v>
      </c>
    </row>
    <row r="7148" spans="1:14" x14ac:dyDescent="0.3">
      <c r="A7148" s="1">
        <v>43762.958333333336</v>
      </c>
      <c r="B7148" s="1">
        <v>43762.791666666664</v>
      </c>
      <c r="C7148" s="3">
        <f t="shared" si="667"/>
        <v>10</v>
      </c>
      <c r="D7148" s="3">
        <f t="shared" si="668"/>
        <v>24</v>
      </c>
      <c r="E7148" s="4">
        <f t="shared" si="669"/>
        <v>19</v>
      </c>
      <c r="F7148" s="4">
        <f t="shared" si="670"/>
        <v>5</v>
      </c>
      <c r="G7148" s="4" t="str">
        <f t="shared" si="671"/>
        <v>Win</v>
      </c>
      <c r="H7148" s="4" t="str">
        <f t="shared" si="672"/>
        <v>On</v>
      </c>
      <c r="I7148">
        <v>1127872598</v>
      </c>
      <c r="J7148" t="s">
        <v>26</v>
      </c>
      <c r="K7148">
        <v>36.33</v>
      </c>
      <c r="L7148">
        <v>39.313254999999998</v>
      </c>
      <c r="M7148">
        <v>3.5424540000000002</v>
      </c>
      <c r="N7148">
        <v>-0.559199</v>
      </c>
    </row>
    <row r="7149" spans="1:14" x14ac:dyDescent="0.3">
      <c r="A7149" s="1">
        <v>43763</v>
      </c>
      <c r="B7149" s="1">
        <v>43762.833333333336</v>
      </c>
      <c r="C7149" s="3">
        <f t="shared" si="667"/>
        <v>10</v>
      </c>
      <c r="D7149" s="3">
        <f t="shared" si="668"/>
        <v>24</v>
      </c>
      <c r="E7149" s="4">
        <f t="shared" si="669"/>
        <v>20</v>
      </c>
      <c r="F7149" s="4">
        <f t="shared" si="670"/>
        <v>5</v>
      </c>
      <c r="G7149" s="4" t="str">
        <f t="shared" si="671"/>
        <v>Win</v>
      </c>
      <c r="H7149" s="4" t="str">
        <f t="shared" si="672"/>
        <v>On</v>
      </c>
      <c r="I7149">
        <v>1127872598</v>
      </c>
      <c r="J7149" t="s">
        <v>26</v>
      </c>
      <c r="K7149">
        <v>31.93</v>
      </c>
      <c r="L7149">
        <v>33.941392</v>
      </c>
      <c r="M7149">
        <v>2.253606</v>
      </c>
      <c r="N7149">
        <v>-0.24221400000000001</v>
      </c>
    </row>
    <row r="7150" spans="1:14" x14ac:dyDescent="0.3">
      <c r="A7150" s="1">
        <v>43763.041666666664</v>
      </c>
      <c r="B7150" s="1">
        <v>43762.875</v>
      </c>
      <c r="C7150" s="3">
        <f t="shared" si="667"/>
        <v>10</v>
      </c>
      <c r="D7150" s="3">
        <f t="shared" si="668"/>
        <v>24</v>
      </c>
      <c r="E7150" s="4">
        <f t="shared" si="669"/>
        <v>21</v>
      </c>
      <c r="F7150" s="4">
        <f t="shared" si="670"/>
        <v>5</v>
      </c>
      <c r="G7150" s="4" t="str">
        <f t="shared" si="671"/>
        <v>Win</v>
      </c>
      <c r="H7150" s="4" t="str">
        <f t="shared" si="672"/>
        <v>On</v>
      </c>
      <c r="I7150">
        <v>1127872598</v>
      </c>
      <c r="J7150" t="s">
        <v>26</v>
      </c>
      <c r="K7150">
        <v>26.97</v>
      </c>
      <c r="L7150">
        <v>28.315836999999998</v>
      </c>
      <c r="M7150">
        <v>1.342228</v>
      </c>
      <c r="N7150">
        <v>3.6089999999999998E-3</v>
      </c>
    </row>
    <row r="7151" spans="1:14" x14ac:dyDescent="0.3">
      <c r="A7151" s="1">
        <v>43763.083333333336</v>
      </c>
      <c r="B7151" s="1">
        <v>43762.916666666664</v>
      </c>
      <c r="C7151" s="3">
        <f t="shared" si="667"/>
        <v>10</v>
      </c>
      <c r="D7151" s="3">
        <f t="shared" si="668"/>
        <v>24</v>
      </c>
      <c r="E7151" s="4">
        <f t="shared" si="669"/>
        <v>22</v>
      </c>
      <c r="F7151" s="4">
        <f t="shared" si="670"/>
        <v>5</v>
      </c>
      <c r="G7151" s="4" t="str">
        <f t="shared" si="671"/>
        <v>Win</v>
      </c>
      <c r="H7151" s="4" t="str">
        <f t="shared" si="672"/>
        <v>Off</v>
      </c>
      <c r="I7151">
        <v>1127872598</v>
      </c>
      <c r="J7151" t="s">
        <v>26</v>
      </c>
      <c r="K7151">
        <v>25.4</v>
      </c>
      <c r="L7151">
        <v>26.721888</v>
      </c>
      <c r="M7151">
        <v>1.299461</v>
      </c>
      <c r="N7151">
        <v>2.2426999999999999E-2</v>
      </c>
    </row>
    <row r="7152" spans="1:14" x14ac:dyDescent="0.3">
      <c r="A7152" s="1">
        <v>43763.125</v>
      </c>
      <c r="B7152" s="1">
        <v>43762.958333333336</v>
      </c>
      <c r="C7152" s="3">
        <f t="shared" si="667"/>
        <v>10</v>
      </c>
      <c r="D7152" s="3">
        <f t="shared" si="668"/>
        <v>24</v>
      </c>
      <c r="E7152" s="4">
        <f t="shared" si="669"/>
        <v>23</v>
      </c>
      <c r="F7152" s="4">
        <f t="shared" si="670"/>
        <v>5</v>
      </c>
      <c r="G7152" s="4" t="str">
        <f t="shared" si="671"/>
        <v>Win</v>
      </c>
      <c r="H7152" s="4" t="str">
        <f t="shared" si="672"/>
        <v>Off</v>
      </c>
      <c r="I7152">
        <v>1127872598</v>
      </c>
      <c r="J7152" t="s">
        <v>26</v>
      </c>
      <c r="K7152">
        <v>22.3</v>
      </c>
      <c r="L7152">
        <v>23.503685000000001</v>
      </c>
      <c r="M7152">
        <v>1.058735</v>
      </c>
      <c r="N7152">
        <v>0.14495</v>
      </c>
    </row>
    <row r="7153" spans="1:14" x14ac:dyDescent="0.3">
      <c r="A7153" s="1">
        <v>43763.166666666664</v>
      </c>
      <c r="B7153" s="1">
        <v>43763</v>
      </c>
      <c r="C7153" s="3">
        <f t="shared" si="667"/>
        <v>10</v>
      </c>
      <c r="D7153" s="3">
        <f t="shared" si="668"/>
        <v>25</v>
      </c>
      <c r="E7153" s="4">
        <f t="shared" si="669"/>
        <v>0</v>
      </c>
      <c r="F7153" s="4">
        <f t="shared" si="670"/>
        <v>6</v>
      </c>
      <c r="G7153" s="4" t="str">
        <f t="shared" si="671"/>
        <v>Win</v>
      </c>
      <c r="H7153" s="4" t="str">
        <f t="shared" si="672"/>
        <v>Off</v>
      </c>
      <c r="I7153">
        <v>1127872598</v>
      </c>
      <c r="J7153" t="s">
        <v>26</v>
      </c>
      <c r="K7153">
        <v>22.82</v>
      </c>
      <c r="L7153">
        <v>27.554811999999998</v>
      </c>
      <c r="M7153">
        <v>4.6882590000000004</v>
      </c>
      <c r="N7153">
        <v>4.6552999999999997E-2</v>
      </c>
    </row>
    <row r="7154" spans="1:14" x14ac:dyDescent="0.3">
      <c r="A7154" s="1">
        <v>43763.208333333336</v>
      </c>
      <c r="B7154" s="1">
        <v>43763.041666666664</v>
      </c>
      <c r="C7154" s="3">
        <f t="shared" si="667"/>
        <v>10</v>
      </c>
      <c r="D7154" s="3">
        <f t="shared" si="668"/>
        <v>25</v>
      </c>
      <c r="E7154" s="4">
        <f t="shared" si="669"/>
        <v>1</v>
      </c>
      <c r="F7154" s="4">
        <f t="shared" si="670"/>
        <v>6</v>
      </c>
      <c r="G7154" s="4" t="str">
        <f t="shared" si="671"/>
        <v>Win</v>
      </c>
      <c r="H7154" s="4" t="str">
        <f t="shared" si="672"/>
        <v>Off</v>
      </c>
      <c r="I7154">
        <v>1127872598</v>
      </c>
      <c r="J7154" t="s">
        <v>26</v>
      </c>
      <c r="K7154">
        <v>21.74</v>
      </c>
      <c r="L7154">
        <v>25.369923</v>
      </c>
      <c r="M7154">
        <v>3.535765</v>
      </c>
      <c r="N7154">
        <v>9.4158000000000006E-2</v>
      </c>
    </row>
    <row r="7155" spans="1:14" x14ac:dyDescent="0.3">
      <c r="A7155" s="1">
        <v>43763.25</v>
      </c>
      <c r="B7155" s="1">
        <v>43763.083333333336</v>
      </c>
      <c r="C7155" s="3">
        <f t="shared" si="667"/>
        <v>10</v>
      </c>
      <c r="D7155" s="3">
        <f t="shared" si="668"/>
        <v>25</v>
      </c>
      <c r="E7155" s="4">
        <f t="shared" si="669"/>
        <v>2</v>
      </c>
      <c r="F7155" s="4">
        <f t="shared" si="670"/>
        <v>6</v>
      </c>
      <c r="G7155" s="4" t="str">
        <f t="shared" si="671"/>
        <v>Win</v>
      </c>
      <c r="H7155" s="4" t="str">
        <f t="shared" si="672"/>
        <v>Off</v>
      </c>
      <c r="I7155">
        <v>1127872598</v>
      </c>
      <c r="J7155" t="s">
        <v>26</v>
      </c>
      <c r="K7155">
        <v>20.25</v>
      </c>
      <c r="L7155">
        <v>25.360302999999998</v>
      </c>
      <c r="M7155">
        <v>4.9956930000000002</v>
      </c>
      <c r="N7155">
        <v>0.11461</v>
      </c>
    </row>
    <row r="7156" spans="1:14" x14ac:dyDescent="0.3">
      <c r="A7156" s="1">
        <v>43763.291666666664</v>
      </c>
      <c r="B7156" s="1">
        <v>43763.125</v>
      </c>
      <c r="C7156" s="3">
        <f t="shared" si="667"/>
        <v>10</v>
      </c>
      <c r="D7156" s="3">
        <f t="shared" si="668"/>
        <v>25</v>
      </c>
      <c r="E7156" s="4">
        <f t="shared" si="669"/>
        <v>3</v>
      </c>
      <c r="F7156" s="4">
        <f t="shared" si="670"/>
        <v>6</v>
      </c>
      <c r="G7156" s="4" t="str">
        <f t="shared" si="671"/>
        <v>Win</v>
      </c>
      <c r="H7156" s="4" t="str">
        <f t="shared" si="672"/>
        <v>Off</v>
      </c>
      <c r="I7156">
        <v>1127872598</v>
      </c>
      <c r="J7156" t="s">
        <v>26</v>
      </c>
      <c r="K7156">
        <v>20.18</v>
      </c>
      <c r="L7156">
        <v>25.123104000000001</v>
      </c>
      <c r="M7156">
        <v>4.8550899999999997</v>
      </c>
      <c r="N7156">
        <v>8.8013999999999995E-2</v>
      </c>
    </row>
    <row r="7157" spans="1:14" x14ac:dyDescent="0.3">
      <c r="A7157" s="1">
        <v>43763.333333333336</v>
      </c>
      <c r="B7157" s="1">
        <v>43763.166666666664</v>
      </c>
      <c r="C7157" s="3">
        <f t="shared" si="667"/>
        <v>10</v>
      </c>
      <c r="D7157" s="3">
        <f t="shared" si="668"/>
        <v>25</v>
      </c>
      <c r="E7157" s="4">
        <f t="shared" si="669"/>
        <v>4</v>
      </c>
      <c r="F7157" s="4">
        <f t="shared" si="670"/>
        <v>6</v>
      </c>
      <c r="G7157" s="4" t="str">
        <f t="shared" si="671"/>
        <v>Win</v>
      </c>
      <c r="H7157" s="4" t="str">
        <f t="shared" si="672"/>
        <v>Off</v>
      </c>
      <c r="I7157">
        <v>1127872598</v>
      </c>
      <c r="J7157" t="s">
        <v>26</v>
      </c>
      <c r="K7157">
        <v>21.52</v>
      </c>
      <c r="L7157">
        <v>26.720399</v>
      </c>
      <c r="M7157">
        <v>5.0657949999999996</v>
      </c>
      <c r="N7157">
        <v>0.134604</v>
      </c>
    </row>
    <row r="7158" spans="1:14" x14ac:dyDescent="0.3">
      <c r="A7158" s="1">
        <v>43763.375</v>
      </c>
      <c r="B7158" s="1">
        <v>43763.208333333336</v>
      </c>
      <c r="C7158" s="3">
        <f t="shared" si="667"/>
        <v>10</v>
      </c>
      <c r="D7158" s="3">
        <f t="shared" si="668"/>
        <v>25</v>
      </c>
      <c r="E7158" s="4">
        <f t="shared" si="669"/>
        <v>5</v>
      </c>
      <c r="F7158" s="4">
        <f t="shared" si="670"/>
        <v>6</v>
      </c>
      <c r="G7158" s="4" t="str">
        <f t="shared" si="671"/>
        <v>Win</v>
      </c>
      <c r="H7158" s="4" t="str">
        <f t="shared" si="672"/>
        <v>Off</v>
      </c>
      <c r="I7158">
        <v>1127872598</v>
      </c>
      <c r="J7158" t="s">
        <v>26</v>
      </c>
      <c r="K7158">
        <v>23.44</v>
      </c>
      <c r="L7158">
        <v>31.271082</v>
      </c>
      <c r="M7158">
        <v>7.8165399999999998</v>
      </c>
      <c r="N7158">
        <v>1.4541999999999999E-2</v>
      </c>
    </row>
    <row r="7159" spans="1:14" x14ac:dyDescent="0.3">
      <c r="A7159" s="1">
        <v>43763.416666666664</v>
      </c>
      <c r="B7159" s="1">
        <v>43763.25</v>
      </c>
      <c r="C7159" s="3">
        <f t="shared" si="667"/>
        <v>10</v>
      </c>
      <c r="D7159" s="3">
        <f t="shared" si="668"/>
        <v>25</v>
      </c>
      <c r="E7159" s="4">
        <f t="shared" si="669"/>
        <v>6</v>
      </c>
      <c r="F7159" s="4">
        <f t="shared" si="670"/>
        <v>6</v>
      </c>
      <c r="G7159" s="4" t="str">
        <f t="shared" si="671"/>
        <v>Win</v>
      </c>
      <c r="H7159" s="4" t="str">
        <f t="shared" si="672"/>
        <v>Off</v>
      </c>
      <c r="I7159">
        <v>1127872598</v>
      </c>
      <c r="J7159" t="s">
        <v>26</v>
      </c>
      <c r="K7159">
        <v>35.51</v>
      </c>
      <c r="L7159">
        <v>46.317270999999998</v>
      </c>
      <c r="M7159">
        <v>11.086684</v>
      </c>
      <c r="N7159">
        <v>-0.27941300000000002</v>
      </c>
    </row>
    <row r="7160" spans="1:14" x14ac:dyDescent="0.3">
      <c r="A7160" s="1">
        <v>43763.458333333336</v>
      </c>
      <c r="B7160" s="1">
        <v>43763.291666666664</v>
      </c>
      <c r="C7160" s="3">
        <f t="shared" si="667"/>
        <v>10</v>
      </c>
      <c r="D7160" s="3">
        <f t="shared" si="668"/>
        <v>25</v>
      </c>
      <c r="E7160" s="4">
        <f t="shared" si="669"/>
        <v>7</v>
      </c>
      <c r="F7160" s="4">
        <f t="shared" si="670"/>
        <v>6</v>
      </c>
      <c r="G7160" s="4" t="str">
        <f t="shared" si="671"/>
        <v>Win</v>
      </c>
      <c r="H7160" s="4" t="str">
        <f t="shared" si="672"/>
        <v>Off</v>
      </c>
      <c r="I7160">
        <v>1127872598</v>
      </c>
      <c r="J7160" t="s">
        <v>26</v>
      </c>
      <c r="K7160">
        <v>36.32</v>
      </c>
      <c r="L7160">
        <v>44.428561999999999</v>
      </c>
      <c r="M7160">
        <v>8.3503270000000001</v>
      </c>
      <c r="N7160">
        <v>-0.24176500000000001</v>
      </c>
    </row>
    <row r="7161" spans="1:14" x14ac:dyDescent="0.3">
      <c r="A7161" s="1">
        <v>43763.5</v>
      </c>
      <c r="B7161" s="1">
        <v>43763.333333333336</v>
      </c>
      <c r="C7161" s="3">
        <f t="shared" si="667"/>
        <v>10</v>
      </c>
      <c r="D7161" s="3">
        <f t="shared" si="668"/>
        <v>25</v>
      </c>
      <c r="E7161" s="4">
        <f t="shared" si="669"/>
        <v>8</v>
      </c>
      <c r="F7161" s="4">
        <f t="shared" si="670"/>
        <v>6</v>
      </c>
      <c r="G7161" s="4" t="str">
        <f t="shared" si="671"/>
        <v>Win</v>
      </c>
      <c r="H7161" s="4" t="str">
        <f t="shared" si="672"/>
        <v>On</v>
      </c>
      <c r="I7161">
        <v>1127872598</v>
      </c>
      <c r="J7161" t="s">
        <v>26</v>
      </c>
      <c r="K7161">
        <v>32.380000000000003</v>
      </c>
      <c r="L7161">
        <v>36.980795999999998</v>
      </c>
      <c r="M7161">
        <v>4.8458759999999996</v>
      </c>
      <c r="N7161">
        <v>-0.24507999999999999</v>
      </c>
    </row>
    <row r="7162" spans="1:14" x14ac:dyDescent="0.3">
      <c r="A7162" s="1">
        <v>43763.541666666664</v>
      </c>
      <c r="B7162" s="1">
        <v>43763.375</v>
      </c>
      <c r="C7162" s="3">
        <f t="shared" si="667"/>
        <v>10</v>
      </c>
      <c r="D7162" s="3">
        <f t="shared" si="668"/>
        <v>25</v>
      </c>
      <c r="E7162" s="4">
        <f t="shared" si="669"/>
        <v>9</v>
      </c>
      <c r="F7162" s="4">
        <f t="shared" si="670"/>
        <v>6</v>
      </c>
      <c r="G7162" s="4" t="str">
        <f t="shared" si="671"/>
        <v>Win</v>
      </c>
      <c r="H7162" s="4" t="str">
        <f t="shared" si="672"/>
        <v>On</v>
      </c>
      <c r="I7162">
        <v>1127872598</v>
      </c>
      <c r="J7162" t="s">
        <v>26</v>
      </c>
      <c r="K7162">
        <v>31.88</v>
      </c>
      <c r="L7162">
        <v>36.174371999999998</v>
      </c>
      <c r="M7162">
        <v>4.5005850000000001</v>
      </c>
      <c r="N7162">
        <v>-0.20621300000000001</v>
      </c>
    </row>
    <row r="7163" spans="1:14" x14ac:dyDescent="0.3">
      <c r="A7163" s="1">
        <v>43763.583333333336</v>
      </c>
      <c r="B7163" s="1">
        <v>43763.416666666664</v>
      </c>
      <c r="C7163" s="3">
        <f t="shared" si="667"/>
        <v>10</v>
      </c>
      <c r="D7163" s="3">
        <f t="shared" si="668"/>
        <v>25</v>
      </c>
      <c r="E7163" s="4">
        <f t="shared" si="669"/>
        <v>10</v>
      </c>
      <c r="F7163" s="4">
        <f t="shared" si="670"/>
        <v>6</v>
      </c>
      <c r="G7163" s="4" t="str">
        <f t="shared" si="671"/>
        <v>Win</v>
      </c>
      <c r="H7163" s="4" t="str">
        <f t="shared" si="672"/>
        <v>On</v>
      </c>
      <c r="I7163">
        <v>1127872598</v>
      </c>
      <c r="J7163" t="s">
        <v>26</v>
      </c>
      <c r="K7163">
        <v>30.61</v>
      </c>
      <c r="L7163">
        <v>34.822955</v>
      </c>
      <c r="M7163">
        <v>4.4141329999999996</v>
      </c>
      <c r="N7163">
        <v>-0.201178</v>
      </c>
    </row>
    <row r="7164" spans="1:14" x14ac:dyDescent="0.3">
      <c r="A7164" s="1">
        <v>43763.625</v>
      </c>
      <c r="B7164" s="1">
        <v>43763.458333333336</v>
      </c>
      <c r="C7164" s="3">
        <f t="shared" si="667"/>
        <v>10</v>
      </c>
      <c r="D7164" s="3">
        <f t="shared" si="668"/>
        <v>25</v>
      </c>
      <c r="E7164" s="4">
        <f t="shared" si="669"/>
        <v>11</v>
      </c>
      <c r="F7164" s="4">
        <f t="shared" si="670"/>
        <v>6</v>
      </c>
      <c r="G7164" s="4" t="str">
        <f t="shared" si="671"/>
        <v>Win</v>
      </c>
      <c r="H7164" s="4" t="str">
        <f t="shared" si="672"/>
        <v>On</v>
      </c>
      <c r="I7164">
        <v>1127872598</v>
      </c>
      <c r="J7164" t="s">
        <v>26</v>
      </c>
      <c r="K7164">
        <v>28.6</v>
      </c>
      <c r="L7164">
        <v>32.280285999999997</v>
      </c>
      <c r="M7164">
        <v>3.7485550000000001</v>
      </c>
      <c r="N7164">
        <v>-6.8268999999999996E-2</v>
      </c>
    </row>
    <row r="7165" spans="1:14" x14ac:dyDescent="0.3">
      <c r="A7165" s="1">
        <v>43763.666666666664</v>
      </c>
      <c r="B7165" s="1">
        <v>43763.5</v>
      </c>
      <c r="C7165" s="3">
        <f t="shared" si="667"/>
        <v>10</v>
      </c>
      <c r="D7165" s="3">
        <f t="shared" si="668"/>
        <v>25</v>
      </c>
      <c r="E7165" s="4">
        <f t="shared" si="669"/>
        <v>12</v>
      </c>
      <c r="F7165" s="4">
        <f t="shared" si="670"/>
        <v>6</v>
      </c>
      <c r="G7165" s="4" t="str">
        <f t="shared" si="671"/>
        <v>Win</v>
      </c>
      <c r="H7165" s="4" t="str">
        <f t="shared" si="672"/>
        <v>On</v>
      </c>
      <c r="I7165">
        <v>1127872598</v>
      </c>
      <c r="J7165" t="s">
        <v>26</v>
      </c>
      <c r="K7165">
        <v>28.44</v>
      </c>
      <c r="L7165">
        <v>31.951122000000002</v>
      </c>
      <c r="M7165">
        <v>3.5169890000000001</v>
      </c>
      <c r="N7165">
        <v>-5.8669999999999998E-3</v>
      </c>
    </row>
    <row r="7166" spans="1:14" x14ac:dyDescent="0.3">
      <c r="A7166" s="1">
        <v>43763.708333333336</v>
      </c>
      <c r="B7166" s="1">
        <v>43763.541666666664</v>
      </c>
      <c r="C7166" s="3">
        <f t="shared" si="667"/>
        <v>10</v>
      </c>
      <c r="D7166" s="3">
        <f t="shared" si="668"/>
        <v>25</v>
      </c>
      <c r="E7166" s="4">
        <f t="shared" si="669"/>
        <v>13</v>
      </c>
      <c r="F7166" s="4">
        <f t="shared" si="670"/>
        <v>6</v>
      </c>
      <c r="G7166" s="4" t="str">
        <f t="shared" si="671"/>
        <v>Win</v>
      </c>
      <c r="H7166" s="4" t="str">
        <f t="shared" si="672"/>
        <v>Off</v>
      </c>
      <c r="I7166">
        <v>1127872598</v>
      </c>
      <c r="J7166" t="s">
        <v>26</v>
      </c>
      <c r="K7166">
        <v>28.55</v>
      </c>
      <c r="L7166">
        <v>32.133139</v>
      </c>
      <c r="M7166">
        <v>3.599383</v>
      </c>
      <c r="N7166">
        <v>-1.6244000000000001E-2</v>
      </c>
    </row>
    <row r="7167" spans="1:14" x14ac:dyDescent="0.3">
      <c r="A7167" s="1">
        <v>43763.75</v>
      </c>
      <c r="B7167" s="1">
        <v>43763.583333333336</v>
      </c>
      <c r="C7167" s="3">
        <f t="shared" si="667"/>
        <v>10</v>
      </c>
      <c r="D7167" s="3">
        <f t="shared" si="668"/>
        <v>25</v>
      </c>
      <c r="E7167" s="4">
        <f t="shared" si="669"/>
        <v>14</v>
      </c>
      <c r="F7167" s="4">
        <f t="shared" si="670"/>
        <v>6</v>
      </c>
      <c r="G7167" s="4" t="str">
        <f t="shared" si="671"/>
        <v>Win</v>
      </c>
      <c r="H7167" s="4" t="str">
        <f t="shared" si="672"/>
        <v>Off</v>
      </c>
      <c r="I7167">
        <v>1127872598</v>
      </c>
      <c r="J7167" t="s">
        <v>26</v>
      </c>
      <c r="K7167">
        <v>27.97</v>
      </c>
      <c r="L7167">
        <v>30.996064000000001</v>
      </c>
      <c r="M7167">
        <v>3.0159509999999998</v>
      </c>
      <c r="N7167">
        <v>1.0113E-2</v>
      </c>
    </row>
    <row r="7168" spans="1:14" x14ac:dyDescent="0.3">
      <c r="A7168" s="1">
        <v>43763.791666666664</v>
      </c>
      <c r="B7168" s="1">
        <v>43763.625</v>
      </c>
      <c r="C7168" s="3">
        <f t="shared" si="667"/>
        <v>10</v>
      </c>
      <c r="D7168" s="3">
        <f t="shared" si="668"/>
        <v>25</v>
      </c>
      <c r="E7168" s="4">
        <f t="shared" si="669"/>
        <v>15</v>
      </c>
      <c r="F7168" s="4">
        <f t="shared" si="670"/>
        <v>6</v>
      </c>
      <c r="G7168" s="4" t="str">
        <f t="shared" si="671"/>
        <v>Win</v>
      </c>
      <c r="H7168" s="4" t="str">
        <f t="shared" si="672"/>
        <v>Off</v>
      </c>
      <c r="I7168">
        <v>1127872598</v>
      </c>
      <c r="J7168" t="s">
        <v>26</v>
      </c>
      <c r="K7168">
        <v>26.17</v>
      </c>
      <c r="L7168">
        <v>29.462251999999999</v>
      </c>
      <c r="M7168">
        <v>3.1969370000000001</v>
      </c>
      <c r="N7168">
        <v>9.5314999999999997E-2</v>
      </c>
    </row>
    <row r="7169" spans="1:14" x14ac:dyDescent="0.3">
      <c r="A7169" s="1">
        <v>43763.833333333336</v>
      </c>
      <c r="B7169" s="1">
        <v>43763.666666666664</v>
      </c>
      <c r="C7169" s="3">
        <f t="shared" si="667"/>
        <v>10</v>
      </c>
      <c r="D7169" s="3">
        <f t="shared" si="668"/>
        <v>25</v>
      </c>
      <c r="E7169" s="4">
        <f t="shared" si="669"/>
        <v>16</v>
      </c>
      <c r="F7169" s="4">
        <f t="shared" si="670"/>
        <v>6</v>
      </c>
      <c r="G7169" s="4" t="str">
        <f t="shared" si="671"/>
        <v>Win</v>
      </c>
      <c r="H7169" s="4" t="str">
        <f t="shared" si="672"/>
        <v>Off</v>
      </c>
      <c r="I7169">
        <v>1127872598</v>
      </c>
      <c r="J7169" t="s">
        <v>26</v>
      </c>
      <c r="K7169">
        <v>28.13</v>
      </c>
      <c r="L7169">
        <v>30.889735999999999</v>
      </c>
      <c r="M7169">
        <v>2.8407260000000001</v>
      </c>
      <c r="N7169">
        <v>-8.0990000000000006E-2</v>
      </c>
    </row>
    <row r="7170" spans="1:14" x14ac:dyDescent="0.3">
      <c r="A7170" s="1">
        <v>43763.875</v>
      </c>
      <c r="B7170" s="1">
        <v>43763.708333333336</v>
      </c>
      <c r="C7170" s="3">
        <f t="shared" si="667"/>
        <v>10</v>
      </c>
      <c r="D7170" s="3">
        <f t="shared" si="668"/>
        <v>25</v>
      </c>
      <c r="E7170" s="4">
        <f t="shared" si="669"/>
        <v>17</v>
      </c>
      <c r="F7170" s="4">
        <f t="shared" si="670"/>
        <v>6</v>
      </c>
      <c r="G7170" s="4" t="str">
        <f t="shared" si="671"/>
        <v>Win</v>
      </c>
      <c r="H7170" s="4" t="str">
        <f t="shared" si="672"/>
        <v>On</v>
      </c>
      <c r="I7170">
        <v>1127872598</v>
      </c>
      <c r="J7170" t="s">
        <v>26</v>
      </c>
      <c r="K7170">
        <v>28.47</v>
      </c>
      <c r="L7170">
        <v>30.464614999999998</v>
      </c>
      <c r="M7170">
        <v>2.0898379999999999</v>
      </c>
      <c r="N7170">
        <v>-9.5223000000000002E-2</v>
      </c>
    </row>
    <row r="7171" spans="1:14" x14ac:dyDescent="0.3">
      <c r="A7171" s="1">
        <v>43763.916666666664</v>
      </c>
      <c r="B7171" s="1">
        <v>43763.75</v>
      </c>
      <c r="C7171" s="3">
        <f t="shared" ref="C7171:C7234" si="673">MONTH(B7171)</f>
        <v>10</v>
      </c>
      <c r="D7171" s="3">
        <f t="shared" ref="D7171:D7234" si="674">DAY(B7171)</f>
        <v>25</v>
      </c>
      <c r="E7171" s="4">
        <f t="shared" ref="E7171:E7234" si="675">HOUR(B7171)</f>
        <v>18</v>
      </c>
      <c r="F7171" s="4">
        <f t="shared" ref="F7171:F7234" si="676">WEEKDAY(B7171)</f>
        <v>6</v>
      </c>
      <c r="G7171" s="4" t="str">
        <f t="shared" ref="G7171:G7234" si="677">IF(AND(C7171&gt;4,C7171&lt;10),"Sum","Win")</f>
        <v>Win</v>
      </c>
      <c r="H7171" s="4" t="str">
        <f t="shared" si="672"/>
        <v>On</v>
      </c>
      <c r="I7171">
        <v>1127872598</v>
      </c>
      <c r="J7171" t="s">
        <v>26</v>
      </c>
      <c r="K7171">
        <v>31.64</v>
      </c>
      <c r="L7171">
        <v>35.112827000000003</v>
      </c>
      <c r="M7171">
        <v>3.7640639999999999</v>
      </c>
      <c r="N7171">
        <v>-0.29123700000000002</v>
      </c>
    </row>
    <row r="7172" spans="1:14" x14ac:dyDescent="0.3">
      <c r="A7172" s="1">
        <v>43763.958333333336</v>
      </c>
      <c r="B7172" s="1">
        <v>43763.791666666664</v>
      </c>
      <c r="C7172" s="3">
        <f t="shared" si="673"/>
        <v>10</v>
      </c>
      <c r="D7172" s="3">
        <f t="shared" si="674"/>
        <v>25</v>
      </c>
      <c r="E7172" s="4">
        <f t="shared" si="675"/>
        <v>19</v>
      </c>
      <c r="F7172" s="4">
        <f t="shared" si="676"/>
        <v>6</v>
      </c>
      <c r="G7172" s="4" t="str">
        <f t="shared" si="677"/>
        <v>Win</v>
      </c>
      <c r="H7172" s="4" t="str">
        <f t="shared" si="672"/>
        <v>On</v>
      </c>
      <c r="I7172">
        <v>1127872598</v>
      </c>
      <c r="J7172" t="s">
        <v>26</v>
      </c>
      <c r="K7172">
        <v>31.86</v>
      </c>
      <c r="L7172">
        <v>36.892246</v>
      </c>
      <c r="M7172">
        <v>5.1951200000000002</v>
      </c>
      <c r="N7172">
        <v>-0.16287399999999999</v>
      </c>
    </row>
    <row r="7173" spans="1:14" x14ac:dyDescent="0.3">
      <c r="A7173" s="1">
        <v>43764</v>
      </c>
      <c r="B7173" s="1">
        <v>43763.833333333336</v>
      </c>
      <c r="C7173" s="3">
        <f t="shared" si="673"/>
        <v>10</v>
      </c>
      <c r="D7173" s="3">
        <f t="shared" si="674"/>
        <v>25</v>
      </c>
      <c r="E7173" s="4">
        <f t="shared" si="675"/>
        <v>20</v>
      </c>
      <c r="F7173" s="4">
        <f t="shared" si="676"/>
        <v>6</v>
      </c>
      <c r="G7173" s="4" t="str">
        <f t="shared" si="677"/>
        <v>Win</v>
      </c>
      <c r="H7173" s="4" t="str">
        <f t="shared" si="672"/>
        <v>On</v>
      </c>
      <c r="I7173">
        <v>1127872598</v>
      </c>
      <c r="J7173" t="s">
        <v>26</v>
      </c>
      <c r="K7173">
        <v>29.37</v>
      </c>
      <c r="L7173">
        <v>33.393175999999997</v>
      </c>
      <c r="M7173">
        <v>4.1882859999999997</v>
      </c>
      <c r="N7173">
        <v>-0.16511000000000001</v>
      </c>
    </row>
    <row r="7174" spans="1:14" x14ac:dyDescent="0.3">
      <c r="A7174" s="1">
        <v>43764.041666666664</v>
      </c>
      <c r="B7174" s="1">
        <v>43763.875</v>
      </c>
      <c r="C7174" s="3">
        <f t="shared" si="673"/>
        <v>10</v>
      </c>
      <c r="D7174" s="3">
        <f t="shared" si="674"/>
        <v>25</v>
      </c>
      <c r="E7174" s="4">
        <f t="shared" si="675"/>
        <v>21</v>
      </c>
      <c r="F7174" s="4">
        <f t="shared" si="676"/>
        <v>6</v>
      </c>
      <c r="G7174" s="4" t="str">
        <f t="shared" si="677"/>
        <v>Win</v>
      </c>
      <c r="H7174" s="4" t="str">
        <f t="shared" si="672"/>
        <v>On</v>
      </c>
      <c r="I7174">
        <v>1127872598</v>
      </c>
      <c r="J7174" t="s">
        <v>26</v>
      </c>
      <c r="K7174">
        <v>24.99</v>
      </c>
      <c r="L7174">
        <v>27.338035000000001</v>
      </c>
      <c r="M7174">
        <v>2.3042370000000001</v>
      </c>
      <c r="N7174">
        <v>4.3797999999999997E-2</v>
      </c>
    </row>
    <row r="7175" spans="1:14" x14ac:dyDescent="0.3">
      <c r="A7175" s="1">
        <v>43764.083333333336</v>
      </c>
      <c r="B7175" s="1">
        <v>43763.916666666664</v>
      </c>
      <c r="C7175" s="3">
        <f t="shared" si="673"/>
        <v>10</v>
      </c>
      <c r="D7175" s="3">
        <f t="shared" si="674"/>
        <v>25</v>
      </c>
      <c r="E7175" s="4">
        <f t="shared" si="675"/>
        <v>22</v>
      </c>
      <c r="F7175" s="4">
        <f t="shared" si="676"/>
        <v>6</v>
      </c>
      <c r="G7175" s="4" t="str">
        <f t="shared" si="677"/>
        <v>Win</v>
      </c>
      <c r="H7175" s="4" t="str">
        <f t="shared" si="672"/>
        <v>Off</v>
      </c>
      <c r="I7175">
        <v>1127872598</v>
      </c>
      <c r="J7175" t="s">
        <v>26</v>
      </c>
      <c r="K7175">
        <v>22.53</v>
      </c>
      <c r="L7175">
        <v>25.04373</v>
      </c>
      <c r="M7175">
        <v>2.3941669999999999</v>
      </c>
      <c r="N7175">
        <v>0.119563</v>
      </c>
    </row>
    <row r="7176" spans="1:14" x14ac:dyDescent="0.3">
      <c r="A7176" s="1">
        <v>43764.125</v>
      </c>
      <c r="B7176" s="1">
        <v>43763.958333333336</v>
      </c>
      <c r="C7176" s="3">
        <f t="shared" si="673"/>
        <v>10</v>
      </c>
      <c r="D7176" s="3">
        <f t="shared" si="674"/>
        <v>25</v>
      </c>
      <c r="E7176" s="4">
        <f t="shared" si="675"/>
        <v>23</v>
      </c>
      <c r="F7176" s="4">
        <f t="shared" si="676"/>
        <v>6</v>
      </c>
      <c r="G7176" s="4" t="str">
        <f t="shared" si="677"/>
        <v>Win</v>
      </c>
      <c r="H7176" s="4" t="str">
        <f t="shared" si="672"/>
        <v>Off</v>
      </c>
      <c r="I7176">
        <v>1127872598</v>
      </c>
      <c r="J7176" t="s">
        <v>26</v>
      </c>
      <c r="K7176">
        <v>21.4</v>
      </c>
      <c r="L7176">
        <v>23.656721999999998</v>
      </c>
      <c r="M7176">
        <v>2.0062489999999999</v>
      </c>
      <c r="N7176">
        <v>0.250473</v>
      </c>
    </row>
    <row r="7177" spans="1:14" x14ac:dyDescent="0.3">
      <c r="A7177" s="1">
        <v>43764.166666666664</v>
      </c>
      <c r="B7177" s="1">
        <v>43764</v>
      </c>
      <c r="C7177" s="3">
        <f t="shared" si="673"/>
        <v>10</v>
      </c>
      <c r="D7177" s="3">
        <f t="shared" si="674"/>
        <v>26</v>
      </c>
      <c r="E7177" s="4">
        <f t="shared" si="675"/>
        <v>0</v>
      </c>
      <c r="F7177" s="4">
        <f t="shared" si="676"/>
        <v>7</v>
      </c>
      <c r="G7177" s="4" t="str">
        <f t="shared" si="677"/>
        <v>Win</v>
      </c>
      <c r="H7177" s="4" t="str">
        <f t="shared" si="672"/>
        <v>Off</v>
      </c>
      <c r="I7177">
        <v>1127872598</v>
      </c>
      <c r="J7177" t="s">
        <v>26</v>
      </c>
      <c r="K7177">
        <v>21.67</v>
      </c>
      <c r="L7177">
        <v>23.501308000000002</v>
      </c>
      <c r="M7177">
        <v>1.4850159999999999</v>
      </c>
      <c r="N7177">
        <v>0.34629199999999999</v>
      </c>
    </row>
    <row r="7178" spans="1:14" x14ac:dyDescent="0.3">
      <c r="A7178" s="1">
        <v>43764.208333333336</v>
      </c>
      <c r="B7178" s="1">
        <v>43764.041666666664</v>
      </c>
      <c r="C7178" s="3">
        <f t="shared" si="673"/>
        <v>10</v>
      </c>
      <c r="D7178" s="3">
        <f t="shared" si="674"/>
        <v>26</v>
      </c>
      <c r="E7178" s="4">
        <f t="shared" si="675"/>
        <v>1</v>
      </c>
      <c r="F7178" s="4">
        <f t="shared" si="676"/>
        <v>7</v>
      </c>
      <c r="G7178" s="4" t="str">
        <f t="shared" si="677"/>
        <v>Win</v>
      </c>
      <c r="H7178" s="4" t="str">
        <f t="shared" si="672"/>
        <v>Off</v>
      </c>
      <c r="I7178">
        <v>1127872598</v>
      </c>
      <c r="J7178" t="s">
        <v>26</v>
      </c>
      <c r="K7178">
        <v>20.65</v>
      </c>
      <c r="L7178">
        <v>23.121234999999999</v>
      </c>
      <c r="M7178">
        <v>2.1227740000000002</v>
      </c>
      <c r="N7178">
        <v>0.34846100000000002</v>
      </c>
    </row>
    <row r="7179" spans="1:14" x14ac:dyDescent="0.3">
      <c r="A7179" s="1">
        <v>43764.25</v>
      </c>
      <c r="B7179" s="1">
        <v>43764.083333333336</v>
      </c>
      <c r="C7179" s="3">
        <f t="shared" si="673"/>
        <v>10</v>
      </c>
      <c r="D7179" s="3">
        <f t="shared" si="674"/>
        <v>26</v>
      </c>
      <c r="E7179" s="4">
        <f t="shared" si="675"/>
        <v>2</v>
      </c>
      <c r="F7179" s="4">
        <f t="shared" si="676"/>
        <v>7</v>
      </c>
      <c r="G7179" s="4" t="str">
        <f t="shared" si="677"/>
        <v>Win</v>
      </c>
      <c r="H7179" s="4" t="str">
        <f t="shared" ref="H7179:H7242" si="678">+IF(OR(F7179&lt;2,F7179&gt;6),"Off",IF(AND(G7179="Win",E7179&gt;7,E7179&lt;13),"On",IF(AND(G7179="Win",E7179&gt;16,E7179&lt;22),"On",IF(AND(G7179="Sum",E7179&gt;9,E7179&lt;22),"On","Off"))))</f>
        <v>Off</v>
      </c>
      <c r="I7179">
        <v>1127872598</v>
      </c>
      <c r="J7179" t="s">
        <v>26</v>
      </c>
      <c r="K7179">
        <v>19.73</v>
      </c>
      <c r="L7179">
        <v>22.568496</v>
      </c>
      <c r="M7179">
        <v>2.4723160000000002</v>
      </c>
      <c r="N7179">
        <v>0.36618000000000001</v>
      </c>
    </row>
    <row r="7180" spans="1:14" x14ac:dyDescent="0.3">
      <c r="A7180" s="1">
        <v>43764.291666666664</v>
      </c>
      <c r="B7180" s="1">
        <v>43764.125</v>
      </c>
      <c r="C7180" s="3">
        <f t="shared" si="673"/>
        <v>10</v>
      </c>
      <c r="D7180" s="3">
        <f t="shared" si="674"/>
        <v>26</v>
      </c>
      <c r="E7180" s="4">
        <f t="shared" si="675"/>
        <v>3</v>
      </c>
      <c r="F7180" s="4">
        <f t="shared" si="676"/>
        <v>7</v>
      </c>
      <c r="G7180" s="4" t="str">
        <f t="shared" si="677"/>
        <v>Win</v>
      </c>
      <c r="H7180" s="4" t="str">
        <f t="shared" si="678"/>
        <v>Off</v>
      </c>
      <c r="I7180">
        <v>1127872598</v>
      </c>
      <c r="J7180" t="s">
        <v>26</v>
      </c>
      <c r="K7180">
        <v>19.149999999999999</v>
      </c>
      <c r="L7180">
        <v>22.199311999999999</v>
      </c>
      <c r="M7180">
        <v>2.7130510000000001</v>
      </c>
      <c r="N7180">
        <v>0.33626099999999998</v>
      </c>
    </row>
    <row r="7181" spans="1:14" x14ac:dyDescent="0.3">
      <c r="A7181" s="1">
        <v>43764.333333333336</v>
      </c>
      <c r="B7181" s="1">
        <v>43764.166666666664</v>
      </c>
      <c r="C7181" s="3">
        <f t="shared" si="673"/>
        <v>10</v>
      </c>
      <c r="D7181" s="3">
        <f t="shared" si="674"/>
        <v>26</v>
      </c>
      <c r="E7181" s="4">
        <f t="shared" si="675"/>
        <v>4</v>
      </c>
      <c r="F7181" s="4">
        <f t="shared" si="676"/>
        <v>7</v>
      </c>
      <c r="G7181" s="4" t="str">
        <f t="shared" si="677"/>
        <v>Win</v>
      </c>
      <c r="H7181" s="4" t="str">
        <f t="shared" si="678"/>
        <v>Off</v>
      </c>
      <c r="I7181">
        <v>1127872598</v>
      </c>
      <c r="J7181" t="s">
        <v>26</v>
      </c>
      <c r="K7181">
        <v>19.04</v>
      </c>
      <c r="L7181">
        <v>22.235401</v>
      </c>
      <c r="M7181">
        <v>2.8675419999999998</v>
      </c>
      <c r="N7181">
        <v>0.32785900000000001</v>
      </c>
    </row>
    <row r="7182" spans="1:14" x14ac:dyDescent="0.3">
      <c r="A7182" s="1">
        <v>43764.375</v>
      </c>
      <c r="B7182" s="1">
        <v>43764.208333333336</v>
      </c>
      <c r="C7182" s="3">
        <f t="shared" si="673"/>
        <v>10</v>
      </c>
      <c r="D7182" s="3">
        <f t="shared" si="674"/>
        <v>26</v>
      </c>
      <c r="E7182" s="4">
        <f t="shared" si="675"/>
        <v>5</v>
      </c>
      <c r="F7182" s="4">
        <f t="shared" si="676"/>
        <v>7</v>
      </c>
      <c r="G7182" s="4" t="str">
        <f t="shared" si="677"/>
        <v>Win</v>
      </c>
      <c r="H7182" s="4" t="str">
        <f t="shared" si="678"/>
        <v>Off</v>
      </c>
      <c r="I7182">
        <v>1127872598</v>
      </c>
      <c r="J7182" t="s">
        <v>26</v>
      </c>
      <c r="K7182">
        <v>19.68</v>
      </c>
      <c r="L7182">
        <v>22.871566000000001</v>
      </c>
      <c r="M7182">
        <v>2.830244</v>
      </c>
      <c r="N7182">
        <v>0.36132199999999998</v>
      </c>
    </row>
    <row r="7183" spans="1:14" x14ac:dyDescent="0.3">
      <c r="A7183" s="1">
        <v>43764.416666666664</v>
      </c>
      <c r="B7183" s="1">
        <v>43764.25</v>
      </c>
      <c r="C7183" s="3">
        <f t="shared" si="673"/>
        <v>10</v>
      </c>
      <c r="D7183" s="3">
        <f t="shared" si="674"/>
        <v>26</v>
      </c>
      <c r="E7183" s="4">
        <f t="shared" si="675"/>
        <v>6</v>
      </c>
      <c r="F7183" s="4">
        <f t="shared" si="676"/>
        <v>7</v>
      </c>
      <c r="G7183" s="4" t="str">
        <f t="shared" si="677"/>
        <v>Win</v>
      </c>
      <c r="H7183" s="4" t="str">
        <f t="shared" si="678"/>
        <v>Off</v>
      </c>
      <c r="I7183">
        <v>1127872598</v>
      </c>
      <c r="J7183" t="s">
        <v>26</v>
      </c>
      <c r="K7183">
        <v>20.77</v>
      </c>
      <c r="L7183">
        <v>24.270917000000001</v>
      </c>
      <c r="M7183">
        <v>3.315617</v>
      </c>
      <c r="N7183">
        <v>0.18529999999999999</v>
      </c>
    </row>
    <row r="7184" spans="1:14" x14ac:dyDescent="0.3">
      <c r="A7184" s="1">
        <v>43764.458333333336</v>
      </c>
      <c r="B7184" s="1">
        <v>43764.291666666664</v>
      </c>
      <c r="C7184" s="3">
        <f t="shared" si="673"/>
        <v>10</v>
      </c>
      <c r="D7184" s="3">
        <f t="shared" si="674"/>
        <v>26</v>
      </c>
      <c r="E7184" s="4">
        <f t="shared" si="675"/>
        <v>7</v>
      </c>
      <c r="F7184" s="4">
        <f t="shared" si="676"/>
        <v>7</v>
      </c>
      <c r="G7184" s="4" t="str">
        <f t="shared" si="677"/>
        <v>Win</v>
      </c>
      <c r="H7184" s="4" t="str">
        <f t="shared" si="678"/>
        <v>Off</v>
      </c>
      <c r="I7184">
        <v>1127872598</v>
      </c>
      <c r="J7184" t="s">
        <v>26</v>
      </c>
      <c r="K7184">
        <v>23.04</v>
      </c>
      <c r="L7184">
        <v>26.956439</v>
      </c>
      <c r="M7184">
        <v>3.8259989999999999</v>
      </c>
      <c r="N7184">
        <v>9.0440000000000006E-2</v>
      </c>
    </row>
    <row r="7185" spans="1:14" x14ac:dyDescent="0.3">
      <c r="A7185" s="1">
        <v>43764.5</v>
      </c>
      <c r="B7185" s="1">
        <v>43764.333333333336</v>
      </c>
      <c r="C7185" s="3">
        <f t="shared" si="673"/>
        <v>10</v>
      </c>
      <c r="D7185" s="3">
        <f t="shared" si="674"/>
        <v>26</v>
      </c>
      <c r="E7185" s="4">
        <f t="shared" si="675"/>
        <v>8</v>
      </c>
      <c r="F7185" s="4">
        <f t="shared" si="676"/>
        <v>7</v>
      </c>
      <c r="G7185" s="4" t="str">
        <f t="shared" si="677"/>
        <v>Win</v>
      </c>
      <c r="H7185" s="4" t="str">
        <f t="shared" si="678"/>
        <v>Off</v>
      </c>
      <c r="I7185">
        <v>1127872598</v>
      </c>
      <c r="J7185" t="s">
        <v>26</v>
      </c>
      <c r="K7185">
        <v>25.15</v>
      </c>
      <c r="L7185">
        <v>29.164912000000001</v>
      </c>
      <c r="M7185">
        <v>3.9528210000000001</v>
      </c>
      <c r="N7185">
        <v>6.2091E-2</v>
      </c>
    </row>
    <row r="7186" spans="1:14" x14ac:dyDescent="0.3">
      <c r="A7186" s="1">
        <v>43764.541666666664</v>
      </c>
      <c r="B7186" s="1">
        <v>43764.375</v>
      </c>
      <c r="C7186" s="3">
        <f t="shared" si="673"/>
        <v>10</v>
      </c>
      <c r="D7186" s="3">
        <f t="shared" si="674"/>
        <v>26</v>
      </c>
      <c r="E7186" s="4">
        <f t="shared" si="675"/>
        <v>9</v>
      </c>
      <c r="F7186" s="4">
        <f t="shared" si="676"/>
        <v>7</v>
      </c>
      <c r="G7186" s="4" t="str">
        <f t="shared" si="677"/>
        <v>Win</v>
      </c>
      <c r="H7186" s="4" t="str">
        <f t="shared" si="678"/>
        <v>Off</v>
      </c>
      <c r="I7186">
        <v>1127872598</v>
      </c>
      <c r="J7186" t="s">
        <v>26</v>
      </c>
      <c r="K7186">
        <v>28.23</v>
      </c>
      <c r="L7186">
        <v>32.216836999999998</v>
      </c>
      <c r="M7186">
        <v>3.8158449999999999</v>
      </c>
      <c r="N7186">
        <v>0.17099200000000001</v>
      </c>
    </row>
    <row r="7187" spans="1:14" x14ac:dyDescent="0.3">
      <c r="A7187" s="1">
        <v>43764.583333333336</v>
      </c>
      <c r="B7187" s="1">
        <v>43764.416666666664</v>
      </c>
      <c r="C7187" s="3">
        <f t="shared" si="673"/>
        <v>10</v>
      </c>
      <c r="D7187" s="3">
        <f t="shared" si="674"/>
        <v>26</v>
      </c>
      <c r="E7187" s="4">
        <f t="shared" si="675"/>
        <v>10</v>
      </c>
      <c r="F7187" s="4">
        <f t="shared" si="676"/>
        <v>7</v>
      </c>
      <c r="G7187" s="4" t="str">
        <f t="shared" si="677"/>
        <v>Win</v>
      </c>
      <c r="H7187" s="4" t="str">
        <f t="shared" si="678"/>
        <v>Off</v>
      </c>
      <c r="I7187">
        <v>1127872598</v>
      </c>
      <c r="J7187" t="s">
        <v>26</v>
      </c>
      <c r="K7187">
        <v>26.71</v>
      </c>
      <c r="L7187">
        <v>29.737534</v>
      </c>
      <c r="M7187">
        <v>2.9160720000000002</v>
      </c>
      <c r="N7187">
        <v>0.11146200000000001</v>
      </c>
    </row>
    <row r="7188" spans="1:14" x14ac:dyDescent="0.3">
      <c r="A7188" s="1">
        <v>43764.625</v>
      </c>
      <c r="B7188" s="1">
        <v>43764.458333333336</v>
      </c>
      <c r="C7188" s="3">
        <f t="shared" si="673"/>
        <v>10</v>
      </c>
      <c r="D7188" s="3">
        <f t="shared" si="674"/>
        <v>26</v>
      </c>
      <c r="E7188" s="4">
        <f t="shared" si="675"/>
        <v>11</v>
      </c>
      <c r="F7188" s="4">
        <f t="shared" si="676"/>
        <v>7</v>
      </c>
      <c r="G7188" s="4" t="str">
        <f t="shared" si="677"/>
        <v>Win</v>
      </c>
      <c r="H7188" s="4" t="str">
        <f t="shared" si="678"/>
        <v>Off</v>
      </c>
      <c r="I7188">
        <v>1127872598</v>
      </c>
      <c r="J7188" t="s">
        <v>26</v>
      </c>
      <c r="K7188">
        <v>24.33</v>
      </c>
      <c r="L7188">
        <v>26.896547000000002</v>
      </c>
      <c r="M7188">
        <v>2.454602</v>
      </c>
      <c r="N7188">
        <v>0.111945</v>
      </c>
    </row>
    <row r="7189" spans="1:14" x14ac:dyDescent="0.3">
      <c r="A7189" s="1">
        <v>43764.666666666664</v>
      </c>
      <c r="B7189" s="1">
        <v>43764.5</v>
      </c>
      <c r="C7189" s="3">
        <f t="shared" si="673"/>
        <v>10</v>
      </c>
      <c r="D7189" s="3">
        <f t="shared" si="674"/>
        <v>26</v>
      </c>
      <c r="E7189" s="4">
        <f t="shared" si="675"/>
        <v>12</v>
      </c>
      <c r="F7189" s="4">
        <f t="shared" si="676"/>
        <v>7</v>
      </c>
      <c r="G7189" s="4" t="str">
        <f t="shared" si="677"/>
        <v>Win</v>
      </c>
      <c r="H7189" s="4" t="str">
        <f t="shared" si="678"/>
        <v>Off</v>
      </c>
      <c r="I7189">
        <v>1127872598</v>
      </c>
      <c r="J7189" t="s">
        <v>26</v>
      </c>
      <c r="K7189">
        <v>24.6</v>
      </c>
      <c r="L7189">
        <v>27.430577</v>
      </c>
      <c r="M7189">
        <v>2.6723249999999998</v>
      </c>
      <c r="N7189">
        <v>0.158252</v>
      </c>
    </row>
    <row r="7190" spans="1:14" x14ac:dyDescent="0.3">
      <c r="A7190" s="1">
        <v>43764.708333333336</v>
      </c>
      <c r="B7190" s="1">
        <v>43764.541666666664</v>
      </c>
      <c r="C7190" s="3">
        <f t="shared" si="673"/>
        <v>10</v>
      </c>
      <c r="D7190" s="3">
        <f t="shared" si="674"/>
        <v>26</v>
      </c>
      <c r="E7190" s="4">
        <f t="shared" si="675"/>
        <v>13</v>
      </c>
      <c r="F7190" s="4">
        <f t="shared" si="676"/>
        <v>7</v>
      </c>
      <c r="G7190" s="4" t="str">
        <f t="shared" si="677"/>
        <v>Win</v>
      </c>
      <c r="H7190" s="4" t="str">
        <f t="shared" si="678"/>
        <v>Off</v>
      </c>
      <c r="I7190">
        <v>1127872598</v>
      </c>
      <c r="J7190" t="s">
        <v>26</v>
      </c>
      <c r="K7190">
        <v>22.08</v>
      </c>
      <c r="L7190">
        <v>24.677102000000001</v>
      </c>
      <c r="M7190">
        <v>2.5495950000000001</v>
      </c>
      <c r="N7190">
        <v>4.7507000000000001E-2</v>
      </c>
    </row>
    <row r="7191" spans="1:14" x14ac:dyDescent="0.3">
      <c r="A7191" s="1">
        <v>43764.75</v>
      </c>
      <c r="B7191" s="1">
        <v>43764.583333333336</v>
      </c>
      <c r="C7191" s="3">
        <f t="shared" si="673"/>
        <v>10</v>
      </c>
      <c r="D7191" s="3">
        <f t="shared" si="674"/>
        <v>26</v>
      </c>
      <c r="E7191" s="4">
        <f t="shared" si="675"/>
        <v>14</v>
      </c>
      <c r="F7191" s="4">
        <f t="shared" si="676"/>
        <v>7</v>
      </c>
      <c r="G7191" s="4" t="str">
        <f t="shared" si="677"/>
        <v>Win</v>
      </c>
      <c r="H7191" s="4" t="str">
        <f t="shared" si="678"/>
        <v>Off</v>
      </c>
      <c r="I7191">
        <v>1127872598</v>
      </c>
      <c r="J7191" t="s">
        <v>26</v>
      </c>
      <c r="K7191">
        <v>21.43</v>
      </c>
      <c r="L7191">
        <v>24.067874</v>
      </c>
      <c r="M7191">
        <v>2.564959</v>
      </c>
      <c r="N7191">
        <v>7.2914999999999994E-2</v>
      </c>
    </row>
    <row r="7192" spans="1:14" x14ac:dyDescent="0.3">
      <c r="A7192" s="1">
        <v>43764.791666666664</v>
      </c>
      <c r="B7192" s="1">
        <v>43764.625</v>
      </c>
      <c r="C7192" s="3">
        <f t="shared" si="673"/>
        <v>10</v>
      </c>
      <c r="D7192" s="3">
        <f t="shared" si="674"/>
        <v>26</v>
      </c>
      <c r="E7192" s="4">
        <f t="shared" si="675"/>
        <v>15</v>
      </c>
      <c r="F7192" s="4">
        <f t="shared" si="676"/>
        <v>7</v>
      </c>
      <c r="G7192" s="4" t="str">
        <f t="shared" si="677"/>
        <v>Win</v>
      </c>
      <c r="H7192" s="4" t="str">
        <f t="shared" si="678"/>
        <v>Off</v>
      </c>
      <c r="I7192">
        <v>1127872598</v>
      </c>
      <c r="J7192" t="s">
        <v>26</v>
      </c>
      <c r="K7192">
        <v>21.07</v>
      </c>
      <c r="L7192">
        <v>22.948803999999999</v>
      </c>
      <c r="M7192">
        <v>1.806265</v>
      </c>
      <c r="N7192">
        <v>7.2539000000000006E-2</v>
      </c>
    </row>
    <row r="7193" spans="1:14" x14ac:dyDescent="0.3">
      <c r="A7193" s="1">
        <v>43764.833333333336</v>
      </c>
      <c r="B7193" s="1">
        <v>43764.666666666664</v>
      </c>
      <c r="C7193" s="3">
        <f t="shared" si="673"/>
        <v>10</v>
      </c>
      <c r="D7193" s="3">
        <f t="shared" si="674"/>
        <v>26</v>
      </c>
      <c r="E7193" s="4">
        <f t="shared" si="675"/>
        <v>16</v>
      </c>
      <c r="F7193" s="4">
        <f t="shared" si="676"/>
        <v>7</v>
      </c>
      <c r="G7193" s="4" t="str">
        <f t="shared" si="677"/>
        <v>Win</v>
      </c>
      <c r="H7193" s="4" t="str">
        <f t="shared" si="678"/>
        <v>Off</v>
      </c>
      <c r="I7193">
        <v>1127872598</v>
      </c>
      <c r="J7193" t="s">
        <v>26</v>
      </c>
      <c r="K7193">
        <v>21.25</v>
      </c>
      <c r="L7193">
        <v>22.652756</v>
      </c>
      <c r="M7193">
        <v>1.3385400000000001</v>
      </c>
      <c r="N7193">
        <v>6.4215999999999995E-2</v>
      </c>
    </row>
    <row r="7194" spans="1:14" x14ac:dyDescent="0.3">
      <c r="A7194" s="1">
        <v>43764.875</v>
      </c>
      <c r="B7194" s="1">
        <v>43764.708333333336</v>
      </c>
      <c r="C7194" s="3">
        <f t="shared" si="673"/>
        <v>10</v>
      </c>
      <c r="D7194" s="3">
        <f t="shared" si="674"/>
        <v>26</v>
      </c>
      <c r="E7194" s="4">
        <f t="shared" si="675"/>
        <v>17</v>
      </c>
      <c r="F7194" s="4">
        <f t="shared" si="676"/>
        <v>7</v>
      </c>
      <c r="G7194" s="4" t="str">
        <f t="shared" si="677"/>
        <v>Win</v>
      </c>
      <c r="H7194" s="4" t="str">
        <f t="shared" si="678"/>
        <v>Off</v>
      </c>
      <c r="I7194">
        <v>1127872598</v>
      </c>
      <c r="J7194" t="s">
        <v>26</v>
      </c>
      <c r="K7194">
        <v>22.71</v>
      </c>
      <c r="L7194">
        <v>24.057271</v>
      </c>
      <c r="M7194">
        <v>1.2701480000000001</v>
      </c>
      <c r="N7194">
        <v>7.7122999999999997E-2</v>
      </c>
    </row>
    <row r="7195" spans="1:14" x14ac:dyDescent="0.3">
      <c r="A7195" s="1">
        <v>43764.916666666664</v>
      </c>
      <c r="B7195" s="1">
        <v>43764.75</v>
      </c>
      <c r="C7195" s="3">
        <f t="shared" si="673"/>
        <v>10</v>
      </c>
      <c r="D7195" s="3">
        <f t="shared" si="674"/>
        <v>26</v>
      </c>
      <c r="E7195" s="4">
        <f t="shared" si="675"/>
        <v>18</v>
      </c>
      <c r="F7195" s="4">
        <f t="shared" si="676"/>
        <v>7</v>
      </c>
      <c r="G7195" s="4" t="str">
        <f t="shared" si="677"/>
        <v>Win</v>
      </c>
      <c r="H7195" s="4" t="str">
        <f t="shared" si="678"/>
        <v>Off</v>
      </c>
      <c r="I7195">
        <v>1127872598</v>
      </c>
      <c r="J7195" t="s">
        <v>26</v>
      </c>
      <c r="K7195">
        <v>28.02</v>
      </c>
      <c r="L7195">
        <v>29.668119999999998</v>
      </c>
      <c r="M7195">
        <v>1.702601</v>
      </c>
      <c r="N7195">
        <v>-5.4481000000000002E-2</v>
      </c>
    </row>
    <row r="7196" spans="1:14" x14ac:dyDescent="0.3">
      <c r="A7196" s="1">
        <v>43764.958333333336</v>
      </c>
      <c r="B7196" s="1">
        <v>43764.791666666664</v>
      </c>
      <c r="C7196" s="3">
        <f t="shared" si="673"/>
        <v>10</v>
      </c>
      <c r="D7196" s="3">
        <f t="shared" si="674"/>
        <v>26</v>
      </c>
      <c r="E7196" s="4">
        <f t="shared" si="675"/>
        <v>19</v>
      </c>
      <c r="F7196" s="4">
        <f t="shared" si="676"/>
        <v>7</v>
      </c>
      <c r="G7196" s="4" t="str">
        <f t="shared" si="677"/>
        <v>Win</v>
      </c>
      <c r="H7196" s="4" t="str">
        <f t="shared" si="678"/>
        <v>Off</v>
      </c>
      <c r="I7196">
        <v>1127872598</v>
      </c>
      <c r="J7196" t="s">
        <v>26</v>
      </c>
      <c r="K7196">
        <v>27.88</v>
      </c>
      <c r="L7196">
        <v>29.54824</v>
      </c>
      <c r="M7196">
        <v>1.5917049999999999</v>
      </c>
      <c r="N7196">
        <v>7.6535000000000006E-2</v>
      </c>
    </row>
    <row r="7197" spans="1:14" x14ac:dyDescent="0.3">
      <c r="A7197" s="1">
        <v>43765</v>
      </c>
      <c r="B7197" s="1">
        <v>43764.833333333336</v>
      </c>
      <c r="C7197" s="3">
        <f t="shared" si="673"/>
        <v>10</v>
      </c>
      <c r="D7197" s="3">
        <f t="shared" si="674"/>
        <v>26</v>
      </c>
      <c r="E7197" s="4">
        <f t="shared" si="675"/>
        <v>20</v>
      </c>
      <c r="F7197" s="4">
        <f t="shared" si="676"/>
        <v>7</v>
      </c>
      <c r="G7197" s="4" t="str">
        <f t="shared" si="677"/>
        <v>Win</v>
      </c>
      <c r="H7197" s="4" t="str">
        <f t="shared" si="678"/>
        <v>Off</v>
      </c>
      <c r="I7197">
        <v>1127872598</v>
      </c>
      <c r="J7197" t="s">
        <v>26</v>
      </c>
      <c r="K7197">
        <v>25.06</v>
      </c>
      <c r="L7197">
        <v>26.014915999999999</v>
      </c>
      <c r="M7197">
        <v>0.74161100000000002</v>
      </c>
      <c r="N7197">
        <v>0.21330499999999999</v>
      </c>
    </row>
    <row r="7198" spans="1:14" x14ac:dyDescent="0.3">
      <c r="A7198" s="1">
        <v>43765.041666666664</v>
      </c>
      <c r="B7198" s="1">
        <v>43764.875</v>
      </c>
      <c r="C7198" s="3">
        <f t="shared" si="673"/>
        <v>10</v>
      </c>
      <c r="D7198" s="3">
        <f t="shared" si="674"/>
        <v>26</v>
      </c>
      <c r="E7198" s="4">
        <f t="shared" si="675"/>
        <v>21</v>
      </c>
      <c r="F7198" s="4">
        <f t="shared" si="676"/>
        <v>7</v>
      </c>
      <c r="G7198" s="4" t="str">
        <f t="shared" si="677"/>
        <v>Win</v>
      </c>
      <c r="H7198" s="4" t="str">
        <f t="shared" si="678"/>
        <v>Off</v>
      </c>
      <c r="I7198">
        <v>1127872598</v>
      </c>
      <c r="J7198" t="s">
        <v>26</v>
      </c>
      <c r="K7198">
        <v>21.46</v>
      </c>
      <c r="L7198">
        <v>22.363644000000001</v>
      </c>
      <c r="M7198">
        <v>0.64228099999999999</v>
      </c>
      <c r="N7198">
        <v>0.26136300000000001</v>
      </c>
    </row>
    <row r="7199" spans="1:14" x14ac:dyDescent="0.3">
      <c r="A7199" s="1">
        <v>43765.083333333336</v>
      </c>
      <c r="B7199" s="1">
        <v>43764.916666666664</v>
      </c>
      <c r="C7199" s="3">
        <f t="shared" si="673"/>
        <v>10</v>
      </c>
      <c r="D7199" s="3">
        <f t="shared" si="674"/>
        <v>26</v>
      </c>
      <c r="E7199" s="4">
        <f t="shared" si="675"/>
        <v>22</v>
      </c>
      <c r="F7199" s="4">
        <f t="shared" si="676"/>
        <v>7</v>
      </c>
      <c r="G7199" s="4" t="str">
        <f t="shared" si="677"/>
        <v>Win</v>
      </c>
      <c r="H7199" s="4" t="str">
        <f t="shared" si="678"/>
        <v>Off</v>
      </c>
      <c r="I7199">
        <v>1127872598</v>
      </c>
      <c r="J7199" t="s">
        <v>26</v>
      </c>
      <c r="K7199">
        <v>19.96</v>
      </c>
      <c r="L7199">
        <v>21.037443</v>
      </c>
      <c r="M7199">
        <v>0.89500299999999999</v>
      </c>
      <c r="N7199">
        <v>0.18243999999999999</v>
      </c>
    </row>
    <row r="7200" spans="1:14" x14ac:dyDescent="0.3">
      <c r="A7200" s="1">
        <v>43765.125</v>
      </c>
      <c r="B7200" s="1">
        <v>43764.958333333336</v>
      </c>
      <c r="C7200" s="3">
        <f t="shared" si="673"/>
        <v>10</v>
      </c>
      <c r="D7200" s="3">
        <f t="shared" si="674"/>
        <v>26</v>
      </c>
      <c r="E7200" s="4">
        <f t="shared" si="675"/>
        <v>23</v>
      </c>
      <c r="F7200" s="4">
        <f t="shared" si="676"/>
        <v>7</v>
      </c>
      <c r="G7200" s="4" t="str">
        <f t="shared" si="677"/>
        <v>Win</v>
      </c>
      <c r="H7200" s="4" t="str">
        <f t="shared" si="678"/>
        <v>Off</v>
      </c>
      <c r="I7200">
        <v>1127872598</v>
      </c>
      <c r="J7200" t="s">
        <v>26</v>
      </c>
      <c r="K7200">
        <v>18.63</v>
      </c>
      <c r="L7200">
        <v>19.722833999999999</v>
      </c>
      <c r="M7200">
        <v>0.87678199999999995</v>
      </c>
      <c r="N7200">
        <v>0.21605199999999999</v>
      </c>
    </row>
    <row r="7201" spans="1:14" x14ac:dyDescent="0.3">
      <c r="A7201" s="1">
        <v>43765.166666666664</v>
      </c>
      <c r="B7201" s="1">
        <v>43765</v>
      </c>
      <c r="C7201" s="3">
        <f t="shared" si="673"/>
        <v>10</v>
      </c>
      <c r="D7201" s="3">
        <f t="shared" si="674"/>
        <v>27</v>
      </c>
      <c r="E7201" s="4">
        <f t="shared" si="675"/>
        <v>0</v>
      </c>
      <c r="F7201" s="4">
        <f t="shared" si="676"/>
        <v>1</v>
      </c>
      <c r="G7201" s="4" t="str">
        <f t="shared" si="677"/>
        <v>Win</v>
      </c>
      <c r="H7201" s="4" t="str">
        <f t="shared" si="678"/>
        <v>Off</v>
      </c>
      <c r="I7201">
        <v>1127872598</v>
      </c>
      <c r="J7201" t="s">
        <v>26</v>
      </c>
      <c r="K7201">
        <v>16.88</v>
      </c>
      <c r="L7201">
        <v>17.915938000000001</v>
      </c>
      <c r="M7201">
        <v>0.70277699999999999</v>
      </c>
      <c r="N7201">
        <v>0.33316099999999998</v>
      </c>
    </row>
    <row r="7202" spans="1:14" x14ac:dyDescent="0.3">
      <c r="A7202" s="1">
        <v>43765.208333333336</v>
      </c>
      <c r="B7202" s="1">
        <v>43765.041666666664</v>
      </c>
      <c r="C7202" s="3">
        <f t="shared" si="673"/>
        <v>10</v>
      </c>
      <c r="D7202" s="3">
        <f t="shared" si="674"/>
        <v>27</v>
      </c>
      <c r="E7202" s="4">
        <f t="shared" si="675"/>
        <v>1</v>
      </c>
      <c r="F7202" s="4">
        <f t="shared" si="676"/>
        <v>1</v>
      </c>
      <c r="G7202" s="4" t="str">
        <f t="shared" si="677"/>
        <v>Win</v>
      </c>
      <c r="H7202" s="4" t="str">
        <f t="shared" si="678"/>
        <v>Off</v>
      </c>
      <c r="I7202">
        <v>1127872598</v>
      </c>
      <c r="J7202" t="s">
        <v>26</v>
      </c>
      <c r="K7202">
        <v>16.46</v>
      </c>
      <c r="L7202">
        <v>17.582363999999998</v>
      </c>
      <c r="M7202">
        <v>0.71913199999999999</v>
      </c>
      <c r="N7202">
        <v>0.40323199999999998</v>
      </c>
    </row>
    <row r="7203" spans="1:14" x14ac:dyDescent="0.3">
      <c r="A7203" s="1">
        <v>43765.25</v>
      </c>
      <c r="B7203" s="1">
        <v>43765.083333333336</v>
      </c>
      <c r="C7203" s="3">
        <f t="shared" si="673"/>
        <v>10</v>
      </c>
      <c r="D7203" s="3">
        <f t="shared" si="674"/>
        <v>27</v>
      </c>
      <c r="E7203" s="4">
        <f t="shared" si="675"/>
        <v>2</v>
      </c>
      <c r="F7203" s="4">
        <f t="shared" si="676"/>
        <v>1</v>
      </c>
      <c r="G7203" s="4" t="str">
        <f t="shared" si="677"/>
        <v>Win</v>
      </c>
      <c r="H7203" s="4" t="str">
        <f t="shared" si="678"/>
        <v>Off</v>
      </c>
      <c r="I7203">
        <v>1127872598</v>
      </c>
      <c r="J7203" t="s">
        <v>26</v>
      </c>
      <c r="K7203">
        <v>14.66</v>
      </c>
      <c r="L7203">
        <v>15.675032</v>
      </c>
      <c r="M7203">
        <v>0.699654</v>
      </c>
      <c r="N7203">
        <v>0.31537799999999999</v>
      </c>
    </row>
    <row r="7204" spans="1:14" x14ac:dyDescent="0.3">
      <c r="A7204" s="1">
        <v>43765.291666666664</v>
      </c>
      <c r="B7204" s="1">
        <v>43765.125</v>
      </c>
      <c r="C7204" s="3">
        <f t="shared" si="673"/>
        <v>10</v>
      </c>
      <c r="D7204" s="3">
        <f t="shared" si="674"/>
        <v>27</v>
      </c>
      <c r="E7204" s="4">
        <f t="shared" si="675"/>
        <v>3</v>
      </c>
      <c r="F7204" s="4">
        <f t="shared" si="676"/>
        <v>1</v>
      </c>
      <c r="G7204" s="4" t="str">
        <f t="shared" si="677"/>
        <v>Win</v>
      </c>
      <c r="H7204" s="4" t="str">
        <f t="shared" si="678"/>
        <v>Off</v>
      </c>
      <c r="I7204">
        <v>1127872598</v>
      </c>
      <c r="J7204" t="s">
        <v>26</v>
      </c>
      <c r="K7204">
        <v>14.09</v>
      </c>
      <c r="L7204">
        <v>15.033225</v>
      </c>
      <c r="M7204">
        <v>0.69623400000000002</v>
      </c>
      <c r="N7204">
        <v>0.24699099999999999</v>
      </c>
    </row>
    <row r="7205" spans="1:14" x14ac:dyDescent="0.3">
      <c r="A7205" s="1">
        <v>43765.333333333336</v>
      </c>
      <c r="B7205" s="1">
        <v>43765.166666666664</v>
      </c>
      <c r="C7205" s="3">
        <f t="shared" si="673"/>
        <v>10</v>
      </c>
      <c r="D7205" s="3">
        <f t="shared" si="674"/>
        <v>27</v>
      </c>
      <c r="E7205" s="4">
        <f t="shared" si="675"/>
        <v>4</v>
      </c>
      <c r="F7205" s="4">
        <f t="shared" si="676"/>
        <v>1</v>
      </c>
      <c r="G7205" s="4" t="str">
        <f t="shared" si="677"/>
        <v>Win</v>
      </c>
      <c r="H7205" s="4" t="str">
        <f t="shared" si="678"/>
        <v>Off</v>
      </c>
      <c r="I7205">
        <v>1127872598</v>
      </c>
      <c r="J7205" t="s">
        <v>26</v>
      </c>
      <c r="K7205">
        <v>13.99</v>
      </c>
      <c r="L7205">
        <v>15.005602</v>
      </c>
      <c r="M7205">
        <v>0.75889200000000001</v>
      </c>
      <c r="N7205">
        <v>0.25670999999999999</v>
      </c>
    </row>
    <row r="7206" spans="1:14" x14ac:dyDescent="0.3">
      <c r="A7206" s="1">
        <v>43765.375</v>
      </c>
      <c r="B7206" s="1">
        <v>43765.208333333336</v>
      </c>
      <c r="C7206" s="3">
        <f t="shared" si="673"/>
        <v>10</v>
      </c>
      <c r="D7206" s="3">
        <f t="shared" si="674"/>
        <v>27</v>
      </c>
      <c r="E7206" s="4">
        <f t="shared" si="675"/>
        <v>5</v>
      </c>
      <c r="F7206" s="4">
        <f t="shared" si="676"/>
        <v>1</v>
      </c>
      <c r="G7206" s="4" t="str">
        <f t="shared" si="677"/>
        <v>Win</v>
      </c>
      <c r="H7206" s="4" t="str">
        <f t="shared" si="678"/>
        <v>Off</v>
      </c>
      <c r="I7206">
        <v>1127872598</v>
      </c>
      <c r="J7206" t="s">
        <v>26</v>
      </c>
      <c r="K7206">
        <v>14.89</v>
      </c>
      <c r="L7206">
        <v>17.21733</v>
      </c>
      <c r="M7206">
        <v>2.1004800000000001</v>
      </c>
      <c r="N7206">
        <v>0.22685</v>
      </c>
    </row>
    <row r="7207" spans="1:14" x14ac:dyDescent="0.3">
      <c r="A7207" s="1">
        <v>43765.416666666664</v>
      </c>
      <c r="B7207" s="1">
        <v>43765.25</v>
      </c>
      <c r="C7207" s="3">
        <f t="shared" si="673"/>
        <v>10</v>
      </c>
      <c r="D7207" s="3">
        <f t="shared" si="674"/>
        <v>27</v>
      </c>
      <c r="E7207" s="4">
        <f t="shared" si="675"/>
        <v>6</v>
      </c>
      <c r="F7207" s="4">
        <f t="shared" si="676"/>
        <v>1</v>
      </c>
      <c r="G7207" s="4" t="str">
        <f t="shared" si="677"/>
        <v>Win</v>
      </c>
      <c r="H7207" s="4" t="str">
        <f t="shared" si="678"/>
        <v>Off</v>
      </c>
      <c r="I7207">
        <v>1127872598</v>
      </c>
      <c r="J7207" t="s">
        <v>26</v>
      </c>
      <c r="K7207">
        <v>16.29</v>
      </c>
      <c r="L7207">
        <v>17.995833000000001</v>
      </c>
      <c r="M7207">
        <v>1.3589450000000001</v>
      </c>
      <c r="N7207">
        <v>0.34688799999999997</v>
      </c>
    </row>
    <row r="7208" spans="1:14" x14ac:dyDescent="0.3">
      <c r="A7208" s="1">
        <v>43765.458333333336</v>
      </c>
      <c r="B7208" s="1">
        <v>43765.291666666664</v>
      </c>
      <c r="C7208" s="3">
        <f t="shared" si="673"/>
        <v>10</v>
      </c>
      <c r="D7208" s="3">
        <f t="shared" si="674"/>
        <v>27</v>
      </c>
      <c r="E7208" s="4">
        <f t="shared" si="675"/>
        <v>7</v>
      </c>
      <c r="F7208" s="4">
        <f t="shared" si="676"/>
        <v>1</v>
      </c>
      <c r="G7208" s="4" t="str">
        <f t="shared" si="677"/>
        <v>Win</v>
      </c>
      <c r="H7208" s="4" t="str">
        <f t="shared" si="678"/>
        <v>Off</v>
      </c>
      <c r="I7208">
        <v>1127872598</v>
      </c>
      <c r="J7208" t="s">
        <v>26</v>
      </c>
      <c r="K7208">
        <v>16.829999999999998</v>
      </c>
      <c r="L7208">
        <v>18.571532999999999</v>
      </c>
      <c r="M7208">
        <v>1.407905</v>
      </c>
      <c r="N7208">
        <v>0.33362799999999998</v>
      </c>
    </row>
    <row r="7209" spans="1:14" x14ac:dyDescent="0.3">
      <c r="A7209" s="1">
        <v>43765.5</v>
      </c>
      <c r="B7209" s="1">
        <v>43765.333333333336</v>
      </c>
      <c r="C7209" s="3">
        <f t="shared" si="673"/>
        <v>10</v>
      </c>
      <c r="D7209" s="3">
        <f t="shared" si="674"/>
        <v>27</v>
      </c>
      <c r="E7209" s="4">
        <f t="shared" si="675"/>
        <v>8</v>
      </c>
      <c r="F7209" s="4">
        <f t="shared" si="676"/>
        <v>1</v>
      </c>
      <c r="G7209" s="4" t="str">
        <f t="shared" si="677"/>
        <v>Win</v>
      </c>
      <c r="H7209" s="4" t="str">
        <f t="shared" si="678"/>
        <v>Off</v>
      </c>
      <c r="I7209">
        <v>1127872598</v>
      </c>
      <c r="J7209" t="s">
        <v>26</v>
      </c>
      <c r="K7209">
        <v>19.350000000000001</v>
      </c>
      <c r="L7209">
        <v>20.876234</v>
      </c>
      <c r="M7209">
        <v>1.125243</v>
      </c>
      <c r="N7209">
        <v>0.40099099999999999</v>
      </c>
    </row>
    <row r="7210" spans="1:14" x14ac:dyDescent="0.3">
      <c r="A7210" s="1">
        <v>43765.541666666664</v>
      </c>
      <c r="B7210" s="1">
        <v>43765.375</v>
      </c>
      <c r="C7210" s="3">
        <f t="shared" si="673"/>
        <v>10</v>
      </c>
      <c r="D7210" s="3">
        <f t="shared" si="674"/>
        <v>27</v>
      </c>
      <c r="E7210" s="4">
        <f t="shared" si="675"/>
        <v>9</v>
      </c>
      <c r="F7210" s="4">
        <f t="shared" si="676"/>
        <v>1</v>
      </c>
      <c r="G7210" s="4" t="str">
        <f t="shared" si="677"/>
        <v>Win</v>
      </c>
      <c r="H7210" s="4" t="str">
        <f t="shared" si="678"/>
        <v>Off</v>
      </c>
      <c r="I7210">
        <v>1127872598</v>
      </c>
      <c r="J7210" t="s">
        <v>26</v>
      </c>
      <c r="K7210">
        <v>20.9</v>
      </c>
      <c r="L7210">
        <v>22.445101000000001</v>
      </c>
      <c r="M7210">
        <v>1.104371</v>
      </c>
      <c r="N7210">
        <v>0.44073000000000001</v>
      </c>
    </row>
    <row r="7211" spans="1:14" x14ac:dyDescent="0.3">
      <c r="A7211" s="1">
        <v>43765.583333333336</v>
      </c>
      <c r="B7211" s="1">
        <v>43765.416666666664</v>
      </c>
      <c r="C7211" s="3">
        <f t="shared" si="673"/>
        <v>10</v>
      </c>
      <c r="D7211" s="3">
        <f t="shared" si="674"/>
        <v>27</v>
      </c>
      <c r="E7211" s="4">
        <f t="shared" si="675"/>
        <v>10</v>
      </c>
      <c r="F7211" s="4">
        <f t="shared" si="676"/>
        <v>1</v>
      </c>
      <c r="G7211" s="4" t="str">
        <f t="shared" si="677"/>
        <v>Win</v>
      </c>
      <c r="H7211" s="4" t="str">
        <f t="shared" si="678"/>
        <v>Off</v>
      </c>
      <c r="I7211">
        <v>1127872598</v>
      </c>
      <c r="J7211" t="s">
        <v>26</v>
      </c>
      <c r="K7211">
        <v>21.18</v>
      </c>
      <c r="L7211">
        <v>22.781254000000001</v>
      </c>
      <c r="M7211">
        <v>1.2247520000000001</v>
      </c>
      <c r="N7211">
        <v>0.376502</v>
      </c>
    </row>
    <row r="7212" spans="1:14" x14ac:dyDescent="0.3">
      <c r="A7212" s="1">
        <v>43765.625</v>
      </c>
      <c r="B7212" s="1">
        <v>43765.458333333336</v>
      </c>
      <c r="C7212" s="3">
        <f t="shared" si="673"/>
        <v>10</v>
      </c>
      <c r="D7212" s="3">
        <f t="shared" si="674"/>
        <v>27</v>
      </c>
      <c r="E7212" s="4">
        <f t="shared" si="675"/>
        <v>11</v>
      </c>
      <c r="F7212" s="4">
        <f t="shared" si="676"/>
        <v>1</v>
      </c>
      <c r="G7212" s="4" t="str">
        <f t="shared" si="677"/>
        <v>Win</v>
      </c>
      <c r="H7212" s="4" t="str">
        <f t="shared" si="678"/>
        <v>Off</v>
      </c>
      <c r="I7212">
        <v>1127872598</v>
      </c>
      <c r="J7212" t="s">
        <v>26</v>
      </c>
      <c r="K7212">
        <v>21.35</v>
      </c>
      <c r="L7212">
        <v>22.613669999999999</v>
      </c>
      <c r="M7212">
        <v>0.81446399999999997</v>
      </c>
      <c r="N7212">
        <v>0.44920599999999999</v>
      </c>
    </row>
    <row r="7213" spans="1:14" x14ac:dyDescent="0.3">
      <c r="A7213" s="1">
        <v>43765.666666666664</v>
      </c>
      <c r="B7213" s="1">
        <v>43765.5</v>
      </c>
      <c r="C7213" s="3">
        <f t="shared" si="673"/>
        <v>10</v>
      </c>
      <c r="D7213" s="3">
        <f t="shared" si="674"/>
        <v>27</v>
      </c>
      <c r="E7213" s="4">
        <f t="shared" si="675"/>
        <v>12</v>
      </c>
      <c r="F7213" s="4">
        <f t="shared" si="676"/>
        <v>1</v>
      </c>
      <c r="G7213" s="4" t="str">
        <f t="shared" si="677"/>
        <v>Win</v>
      </c>
      <c r="H7213" s="4" t="str">
        <f t="shared" si="678"/>
        <v>Off</v>
      </c>
      <c r="I7213">
        <v>1127872598</v>
      </c>
      <c r="J7213" t="s">
        <v>26</v>
      </c>
      <c r="K7213">
        <v>21.86</v>
      </c>
      <c r="L7213">
        <v>23.198152</v>
      </c>
      <c r="M7213">
        <v>0.86348499999999995</v>
      </c>
      <c r="N7213">
        <v>0.47466700000000001</v>
      </c>
    </row>
    <row r="7214" spans="1:14" x14ac:dyDescent="0.3">
      <c r="A7214" s="1">
        <v>43765.708333333336</v>
      </c>
      <c r="B7214" s="1">
        <v>43765.541666666664</v>
      </c>
      <c r="C7214" s="3">
        <f t="shared" si="673"/>
        <v>10</v>
      </c>
      <c r="D7214" s="3">
        <f t="shared" si="674"/>
        <v>27</v>
      </c>
      <c r="E7214" s="4">
        <f t="shared" si="675"/>
        <v>13</v>
      </c>
      <c r="F7214" s="4">
        <f t="shared" si="676"/>
        <v>1</v>
      </c>
      <c r="G7214" s="4" t="str">
        <f t="shared" si="677"/>
        <v>Win</v>
      </c>
      <c r="H7214" s="4" t="str">
        <f t="shared" si="678"/>
        <v>Off</v>
      </c>
      <c r="I7214">
        <v>1127872598</v>
      </c>
      <c r="J7214" t="s">
        <v>26</v>
      </c>
      <c r="K7214">
        <v>21.38</v>
      </c>
      <c r="L7214">
        <v>22.723026999999998</v>
      </c>
      <c r="M7214">
        <v>0.91642000000000001</v>
      </c>
      <c r="N7214">
        <v>0.42660700000000001</v>
      </c>
    </row>
    <row r="7215" spans="1:14" x14ac:dyDescent="0.3">
      <c r="A7215" s="1">
        <v>43765.75</v>
      </c>
      <c r="B7215" s="1">
        <v>43765.583333333336</v>
      </c>
      <c r="C7215" s="3">
        <f t="shared" si="673"/>
        <v>10</v>
      </c>
      <c r="D7215" s="3">
        <f t="shared" si="674"/>
        <v>27</v>
      </c>
      <c r="E7215" s="4">
        <f t="shared" si="675"/>
        <v>14</v>
      </c>
      <c r="F7215" s="4">
        <f t="shared" si="676"/>
        <v>1</v>
      </c>
      <c r="G7215" s="4" t="str">
        <f t="shared" si="677"/>
        <v>Win</v>
      </c>
      <c r="H7215" s="4" t="str">
        <f t="shared" si="678"/>
        <v>Off</v>
      </c>
      <c r="I7215">
        <v>1127872598</v>
      </c>
      <c r="J7215" t="s">
        <v>26</v>
      </c>
      <c r="K7215">
        <v>21.32</v>
      </c>
      <c r="L7215">
        <v>22.716391999999999</v>
      </c>
      <c r="M7215">
        <v>0.98784799999999995</v>
      </c>
      <c r="N7215">
        <v>0.40854400000000002</v>
      </c>
    </row>
    <row r="7216" spans="1:14" x14ac:dyDescent="0.3">
      <c r="A7216" s="1">
        <v>43765.791666666664</v>
      </c>
      <c r="B7216" s="1">
        <v>43765.625</v>
      </c>
      <c r="C7216" s="3">
        <f t="shared" si="673"/>
        <v>10</v>
      </c>
      <c r="D7216" s="3">
        <f t="shared" si="674"/>
        <v>27</v>
      </c>
      <c r="E7216" s="4">
        <f t="shared" si="675"/>
        <v>15</v>
      </c>
      <c r="F7216" s="4">
        <f t="shared" si="676"/>
        <v>1</v>
      </c>
      <c r="G7216" s="4" t="str">
        <f t="shared" si="677"/>
        <v>Win</v>
      </c>
      <c r="H7216" s="4" t="str">
        <f t="shared" si="678"/>
        <v>Off</v>
      </c>
      <c r="I7216">
        <v>1127872598</v>
      </c>
      <c r="J7216" t="s">
        <v>26</v>
      </c>
      <c r="K7216">
        <v>21.73</v>
      </c>
      <c r="L7216">
        <v>23.053201999999999</v>
      </c>
      <c r="M7216">
        <v>0.87083200000000005</v>
      </c>
      <c r="N7216">
        <v>0.45236999999999999</v>
      </c>
    </row>
    <row r="7217" spans="1:14" x14ac:dyDescent="0.3">
      <c r="A7217" s="1">
        <v>43765.833333333336</v>
      </c>
      <c r="B7217" s="1">
        <v>43765.666666666664</v>
      </c>
      <c r="C7217" s="3">
        <f t="shared" si="673"/>
        <v>10</v>
      </c>
      <c r="D7217" s="3">
        <f t="shared" si="674"/>
        <v>27</v>
      </c>
      <c r="E7217" s="4">
        <f t="shared" si="675"/>
        <v>16</v>
      </c>
      <c r="F7217" s="4">
        <f t="shared" si="676"/>
        <v>1</v>
      </c>
      <c r="G7217" s="4" t="str">
        <f t="shared" si="677"/>
        <v>Win</v>
      </c>
      <c r="H7217" s="4" t="str">
        <f t="shared" si="678"/>
        <v>Off</v>
      </c>
      <c r="I7217">
        <v>1127872598</v>
      </c>
      <c r="J7217" t="s">
        <v>26</v>
      </c>
      <c r="K7217">
        <v>22.79</v>
      </c>
      <c r="L7217">
        <v>24.128278000000002</v>
      </c>
      <c r="M7217">
        <v>0.95581199999999999</v>
      </c>
      <c r="N7217">
        <v>0.38246599999999997</v>
      </c>
    </row>
    <row r="7218" spans="1:14" x14ac:dyDescent="0.3">
      <c r="A7218" s="1">
        <v>43765.875</v>
      </c>
      <c r="B7218" s="1">
        <v>43765.708333333336</v>
      </c>
      <c r="C7218" s="3">
        <f t="shared" si="673"/>
        <v>10</v>
      </c>
      <c r="D7218" s="3">
        <f t="shared" si="674"/>
        <v>27</v>
      </c>
      <c r="E7218" s="4">
        <f t="shared" si="675"/>
        <v>17</v>
      </c>
      <c r="F7218" s="4">
        <f t="shared" si="676"/>
        <v>1</v>
      </c>
      <c r="G7218" s="4" t="str">
        <f t="shared" si="677"/>
        <v>Win</v>
      </c>
      <c r="H7218" s="4" t="str">
        <f t="shared" si="678"/>
        <v>Off</v>
      </c>
      <c r="I7218">
        <v>1127872598</v>
      </c>
      <c r="J7218" t="s">
        <v>26</v>
      </c>
      <c r="K7218">
        <v>26.09</v>
      </c>
      <c r="L7218">
        <v>27.810579000000001</v>
      </c>
      <c r="M7218">
        <v>1.1386039999999999</v>
      </c>
      <c r="N7218">
        <v>0.58197500000000002</v>
      </c>
    </row>
    <row r="7219" spans="1:14" x14ac:dyDescent="0.3">
      <c r="A7219" s="1">
        <v>43765.916666666664</v>
      </c>
      <c r="B7219" s="1">
        <v>43765.75</v>
      </c>
      <c r="C7219" s="3">
        <f t="shared" si="673"/>
        <v>10</v>
      </c>
      <c r="D7219" s="3">
        <f t="shared" si="674"/>
        <v>27</v>
      </c>
      <c r="E7219" s="4">
        <f t="shared" si="675"/>
        <v>18</v>
      </c>
      <c r="F7219" s="4">
        <f t="shared" si="676"/>
        <v>1</v>
      </c>
      <c r="G7219" s="4" t="str">
        <f t="shared" si="677"/>
        <v>Win</v>
      </c>
      <c r="H7219" s="4" t="str">
        <f t="shared" si="678"/>
        <v>Off</v>
      </c>
      <c r="I7219">
        <v>1127872598</v>
      </c>
      <c r="J7219" t="s">
        <v>26</v>
      </c>
      <c r="K7219">
        <v>30.05</v>
      </c>
      <c r="L7219">
        <v>31.891100999999999</v>
      </c>
      <c r="M7219">
        <v>1.326152</v>
      </c>
      <c r="N7219">
        <v>0.51494899999999999</v>
      </c>
    </row>
    <row r="7220" spans="1:14" x14ac:dyDescent="0.3">
      <c r="A7220" s="1">
        <v>43765.958333333336</v>
      </c>
      <c r="B7220" s="1">
        <v>43765.791666666664</v>
      </c>
      <c r="C7220" s="3">
        <f t="shared" si="673"/>
        <v>10</v>
      </c>
      <c r="D7220" s="3">
        <f t="shared" si="674"/>
        <v>27</v>
      </c>
      <c r="E7220" s="4">
        <f t="shared" si="675"/>
        <v>19</v>
      </c>
      <c r="F7220" s="4">
        <f t="shared" si="676"/>
        <v>1</v>
      </c>
      <c r="G7220" s="4" t="str">
        <f t="shared" si="677"/>
        <v>Win</v>
      </c>
      <c r="H7220" s="4" t="str">
        <f t="shared" si="678"/>
        <v>Off</v>
      </c>
      <c r="I7220">
        <v>1127872598</v>
      </c>
      <c r="J7220" t="s">
        <v>26</v>
      </c>
      <c r="K7220">
        <v>29.98</v>
      </c>
      <c r="L7220">
        <v>31.955434</v>
      </c>
      <c r="M7220">
        <v>1.421945</v>
      </c>
      <c r="N7220">
        <v>0.55348900000000001</v>
      </c>
    </row>
    <row r="7221" spans="1:14" x14ac:dyDescent="0.3">
      <c r="A7221" s="1">
        <v>43766</v>
      </c>
      <c r="B7221" s="1">
        <v>43765.833333333336</v>
      </c>
      <c r="C7221" s="3">
        <f t="shared" si="673"/>
        <v>10</v>
      </c>
      <c r="D7221" s="3">
        <f t="shared" si="674"/>
        <v>27</v>
      </c>
      <c r="E7221" s="4">
        <f t="shared" si="675"/>
        <v>20</v>
      </c>
      <c r="F7221" s="4">
        <f t="shared" si="676"/>
        <v>1</v>
      </c>
      <c r="G7221" s="4" t="str">
        <f t="shared" si="677"/>
        <v>Win</v>
      </c>
      <c r="H7221" s="4" t="str">
        <f t="shared" si="678"/>
        <v>Off</v>
      </c>
      <c r="I7221">
        <v>1127872598</v>
      </c>
      <c r="J7221" t="s">
        <v>26</v>
      </c>
      <c r="K7221">
        <v>27.36</v>
      </c>
      <c r="L7221">
        <v>28.680776999999999</v>
      </c>
      <c r="M7221">
        <v>0.78434400000000004</v>
      </c>
      <c r="N7221">
        <v>0.53643300000000005</v>
      </c>
    </row>
    <row r="7222" spans="1:14" x14ac:dyDescent="0.3">
      <c r="A7222" s="1">
        <v>43766.041666666664</v>
      </c>
      <c r="B7222" s="1">
        <v>43765.875</v>
      </c>
      <c r="C7222" s="3">
        <f t="shared" si="673"/>
        <v>10</v>
      </c>
      <c r="D7222" s="3">
        <f t="shared" si="674"/>
        <v>27</v>
      </c>
      <c r="E7222" s="4">
        <f t="shared" si="675"/>
        <v>21</v>
      </c>
      <c r="F7222" s="4">
        <f t="shared" si="676"/>
        <v>1</v>
      </c>
      <c r="G7222" s="4" t="str">
        <f t="shared" si="677"/>
        <v>Win</v>
      </c>
      <c r="H7222" s="4" t="str">
        <f t="shared" si="678"/>
        <v>Off</v>
      </c>
      <c r="I7222">
        <v>1127872598</v>
      </c>
      <c r="J7222" t="s">
        <v>26</v>
      </c>
      <c r="K7222">
        <v>23.89</v>
      </c>
      <c r="L7222">
        <v>25.091912000000001</v>
      </c>
      <c r="M7222">
        <v>0.75597499999999995</v>
      </c>
      <c r="N7222">
        <v>0.44593699999999997</v>
      </c>
    </row>
    <row r="7223" spans="1:14" x14ac:dyDescent="0.3">
      <c r="A7223" s="1">
        <v>43766.083333333336</v>
      </c>
      <c r="B7223" s="1">
        <v>43765.916666666664</v>
      </c>
      <c r="C7223" s="3">
        <f t="shared" si="673"/>
        <v>10</v>
      </c>
      <c r="D7223" s="3">
        <f t="shared" si="674"/>
        <v>27</v>
      </c>
      <c r="E7223" s="4">
        <f t="shared" si="675"/>
        <v>22</v>
      </c>
      <c r="F7223" s="4">
        <f t="shared" si="676"/>
        <v>1</v>
      </c>
      <c r="G7223" s="4" t="str">
        <f t="shared" si="677"/>
        <v>Win</v>
      </c>
      <c r="H7223" s="4" t="str">
        <f t="shared" si="678"/>
        <v>Off</v>
      </c>
      <c r="I7223">
        <v>1127872598</v>
      </c>
      <c r="J7223" t="s">
        <v>26</v>
      </c>
      <c r="K7223">
        <v>21.16</v>
      </c>
      <c r="L7223">
        <v>22.423580000000001</v>
      </c>
      <c r="M7223">
        <v>0.97104400000000002</v>
      </c>
      <c r="N7223">
        <v>0.29253600000000002</v>
      </c>
    </row>
    <row r="7224" spans="1:14" x14ac:dyDescent="0.3">
      <c r="A7224" s="1">
        <v>43766.125</v>
      </c>
      <c r="B7224" s="1">
        <v>43765.958333333336</v>
      </c>
      <c r="C7224" s="3">
        <f t="shared" si="673"/>
        <v>10</v>
      </c>
      <c r="D7224" s="3">
        <f t="shared" si="674"/>
        <v>27</v>
      </c>
      <c r="E7224" s="4">
        <f t="shared" si="675"/>
        <v>23</v>
      </c>
      <c r="F7224" s="4">
        <f t="shared" si="676"/>
        <v>1</v>
      </c>
      <c r="G7224" s="4" t="str">
        <f t="shared" si="677"/>
        <v>Win</v>
      </c>
      <c r="H7224" s="4" t="str">
        <f t="shared" si="678"/>
        <v>Off</v>
      </c>
      <c r="I7224">
        <v>1127872598</v>
      </c>
      <c r="J7224" t="s">
        <v>26</v>
      </c>
      <c r="K7224">
        <v>19.829999999999998</v>
      </c>
      <c r="L7224">
        <v>21.060957999999999</v>
      </c>
      <c r="M7224">
        <v>0.94130800000000003</v>
      </c>
      <c r="N7224">
        <v>0.28965000000000002</v>
      </c>
    </row>
    <row r="7225" spans="1:14" x14ac:dyDescent="0.3">
      <c r="A7225" s="1">
        <v>43766.166666666664</v>
      </c>
      <c r="B7225" s="1">
        <v>43766</v>
      </c>
      <c r="C7225" s="3">
        <f t="shared" si="673"/>
        <v>10</v>
      </c>
      <c r="D7225" s="3">
        <f t="shared" si="674"/>
        <v>28</v>
      </c>
      <c r="E7225" s="4">
        <f t="shared" si="675"/>
        <v>0</v>
      </c>
      <c r="F7225" s="4">
        <f t="shared" si="676"/>
        <v>2</v>
      </c>
      <c r="G7225" s="4" t="str">
        <f t="shared" si="677"/>
        <v>Win</v>
      </c>
      <c r="H7225" s="4" t="str">
        <f t="shared" si="678"/>
        <v>Off</v>
      </c>
      <c r="I7225">
        <v>1127872598</v>
      </c>
      <c r="J7225" t="s">
        <v>26</v>
      </c>
      <c r="K7225">
        <v>17.579999999999998</v>
      </c>
      <c r="L7225">
        <v>18.632179000000001</v>
      </c>
      <c r="M7225">
        <v>0.88003299999999995</v>
      </c>
      <c r="N7225">
        <v>0.17214599999999999</v>
      </c>
    </row>
    <row r="7226" spans="1:14" x14ac:dyDescent="0.3">
      <c r="A7226" s="1">
        <v>43766.208333333336</v>
      </c>
      <c r="B7226" s="1">
        <v>43766.041666666664</v>
      </c>
      <c r="C7226" s="3">
        <f t="shared" si="673"/>
        <v>10</v>
      </c>
      <c r="D7226" s="3">
        <f t="shared" si="674"/>
        <v>28</v>
      </c>
      <c r="E7226" s="4">
        <f t="shared" si="675"/>
        <v>1</v>
      </c>
      <c r="F7226" s="4">
        <f t="shared" si="676"/>
        <v>2</v>
      </c>
      <c r="G7226" s="4" t="str">
        <f t="shared" si="677"/>
        <v>Win</v>
      </c>
      <c r="H7226" s="4" t="str">
        <f t="shared" si="678"/>
        <v>Off</v>
      </c>
      <c r="I7226">
        <v>1127872598</v>
      </c>
      <c r="J7226" t="s">
        <v>26</v>
      </c>
      <c r="K7226">
        <v>17.63</v>
      </c>
      <c r="L7226">
        <v>18.703146</v>
      </c>
      <c r="M7226">
        <v>0.95996099999999995</v>
      </c>
      <c r="N7226">
        <v>0.11318499999999999</v>
      </c>
    </row>
    <row r="7227" spans="1:14" x14ac:dyDescent="0.3">
      <c r="A7227" s="1">
        <v>43766.25</v>
      </c>
      <c r="B7227" s="1">
        <v>43766.083333333336</v>
      </c>
      <c r="C7227" s="3">
        <f t="shared" si="673"/>
        <v>10</v>
      </c>
      <c r="D7227" s="3">
        <f t="shared" si="674"/>
        <v>28</v>
      </c>
      <c r="E7227" s="4">
        <f t="shared" si="675"/>
        <v>2</v>
      </c>
      <c r="F7227" s="4">
        <f t="shared" si="676"/>
        <v>2</v>
      </c>
      <c r="G7227" s="4" t="str">
        <f t="shared" si="677"/>
        <v>Win</v>
      </c>
      <c r="H7227" s="4" t="str">
        <f t="shared" si="678"/>
        <v>Off</v>
      </c>
      <c r="I7227">
        <v>1127872598</v>
      </c>
      <c r="J7227" t="s">
        <v>26</v>
      </c>
      <c r="K7227">
        <v>17.29</v>
      </c>
      <c r="L7227">
        <v>18.305726</v>
      </c>
      <c r="M7227">
        <v>0.91924799999999995</v>
      </c>
      <c r="N7227">
        <v>9.6477999999999994E-2</v>
      </c>
    </row>
    <row r="7228" spans="1:14" x14ac:dyDescent="0.3">
      <c r="A7228" s="1">
        <v>43766.291666666664</v>
      </c>
      <c r="B7228" s="1">
        <v>43766.125</v>
      </c>
      <c r="C7228" s="3">
        <f t="shared" si="673"/>
        <v>10</v>
      </c>
      <c r="D7228" s="3">
        <f t="shared" si="674"/>
        <v>28</v>
      </c>
      <c r="E7228" s="4">
        <f t="shared" si="675"/>
        <v>3</v>
      </c>
      <c r="F7228" s="4">
        <f t="shared" si="676"/>
        <v>2</v>
      </c>
      <c r="G7228" s="4" t="str">
        <f t="shared" si="677"/>
        <v>Win</v>
      </c>
      <c r="H7228" s="4" t="str">
        <f t="shared" si="678"/>
        <v>Off</v>
      </c>
      <c r="I7228">
        <v>1127872598</v>
      </c>
      <c r="J7228" t="s">
        <v>26</v>
      </c>
      <c r="K7228">
        <v>17.29</v>
      </c>
      <c r="L7228">
        <v>18.575917</v>
      </c>
      <c r="M7228">
        <v>1.212599</v>
      </c>
      <c r="N7228">
        <v>7.3317999999999994E-2</v>
      </c>
    </row>
    <row r="7229" spans="1:14" x14ac:dyDescent="0.3">
      <c r="A7229" s="1">
        <v>43766.333333333336</v>
      </c>
      <c r="B7229" s="1">
        <v>43766.166666666664</v>
      </c>
      <c r="C7229" s="3">
        <f t="shared" si="673"/>
        <v>10</v>
      </c>
      <c r="D7229" s="3">
        <f t="shared" si="674"/>
        <v>28</v>
      </c>
      <c r="E7229" s="4">
        <f t="shared" si="675"/>
        <v>4</v>
      </c>
      <c r="F7229" s="4">
        <f t="shared" si="676"/>
        <v>2</v>
      </c>
      <c r="G7229" s="4" t="str">
        <f t="shared" si="677"/>
        <v>Win</v>
      </c>
      <c r="H7229" s="4" t="str">
        <f t="shared" si="678"/>
        <v>Off</v>
      </c>
      <c r="I7229">
        <v>1127872598</v>
      </c>
      <c r="J7229" t="s">
        <v>26</v>
      </c>
      <c r="K7229">
        <v>18.11</v>
      </c>
      <c r="L7229">
        <v>19.565975999999999</v>
      </c>
      <c r="M7229">
        <v>1.3718129999999999</v>
      </c>
      <c r="N7229">
        <v>8.4163000000000002E-2</v>
      </c>
    </row>
    <row r="7230" spans="1:14" x14ac:dyDescent="0.3">
      <c r="A7230" s="1">
        <v>43766.375</v>
      </c>
      <c r="B7230" s="1">
        <v>43766.208333333336</v>
      </c>
      <c r="C7230" s="3">
        <f t="shared" si="673"/>
        <v>10</v>
      </c>
      <c r="D7230" s="3">
        <f t="shared" si="674"/>
        <v>28</v>
      </c>
      <c r="E7230" s="4">
        <f t="shared" si="675"/>
        <v>5</v>
      </c>
      <c r="F7230" s="4">
        <f t="shared" si="676"/>
        <v>2</v>
      </c>
      <c r="G7230" s="4" t="str">
        <f t="shared" si="677"/>
        <v>Win</v>
      </c>
      <c r="H7230" s="4" t="str">
        <f t="shared" si="678"/>
        <v>Off</v>
      </c>
      <c r="I7230">
        <v>1127872598</v>
      </c>
      <c r="J7230" t="s">
        <v>26</v>
      </c>
      <c r="K7230">
        <v>20.63</v>
      </c>
      <c r="L7230">
        <v>22.892363</v>
      </c>
      <c r="M7230">
        <v>2.1793450000000001</v>
      </c>
      <c r="N7230">
        <v>8.3017999999999995E-2</v>
      </c>
    </row>
    <row r="7231" spans="1:14" x14ac:dyDescent="0.3">
      <c r="A7231" s="1">
        <v>43766.416666666664</v>
      </c>
      <c r="B7231" s="1">
        <v>43766.25</v>
      </c>
      <c r="C7231" s="3">
        <f t="shared" si="673"/>
        <v>10</v>
      </c>
      <c r="D7231" s="3">
        <f t="shared" si="674"/>
        <v>28</v>
      </c>
      <c r="E7231" s="4">
        <f t="shared" si="675"/>
        <v>6</v>
      </c>
      <c r="F7231" s="4">
        <f t="shared" si="676"/>
        <v>2</v>
      </c>
      <c r="G7231" s="4" t="str">
        <f t="shared" si="677"/>
        <v>Win</v>
      </c>
      <c r="H7231" s="4" t="str">
        <f t="shared" si="678"/>
        <v>Off</v>
      </c>
      <c r="I7231">
        <v>1127872598</v>
      </c>
      <c r="J7231" t="s">
        <v>26</v>
      </c>
      <c r="K7231">
        <v>27.82</v>
      </c>
      <c r="L7231">
        <v>31.339886</v>
      </c>
      <c r="M7231">
        <v>3.1830069999999999</v>
      </c>
      <c r="N7231">
        <v>0.33687899999999998</v>
      </c>
    </row>
    <row r="7232" spans="1:14" x14ac:dyDescent="0.3">
      <c r="A7232" s="1">
        <v>43766.458333333336</v>
      </c>
      <c r="B7232" s="1">
        <v>43766.291666666664</v>
      </c>
      <c r="C7232" s="3">
        <f t="shared" si="673"/>
        <v>10</v>
      </c>
      <c r="D7232" s="3">
        <f t="shared" si="674"/>
        <v>28</v>
      </c>
      <c r="E7232" s="4">
        <f t="shared" si="675"/>
        <v>7</v>
      </c>
      <c r="F7232" s="4">
        <f t="shared" si="676"/>
        <v>2</v>
      </c>
      <c r="G7232" s="4" t="str">
        <f t="shared" si="677"/>
        <v>Win</v>
      </c>
      <c r="H7232" s="4" t="str">
        <f t="shared" si="678"/>
        <v>Off</v>
      </c>
      <c r="I7232">
        <v>1127872598</v>
      </c>
      <c r="J7232" t="s">
        <v>26</v>
      </c>
      <c r="K7232">
        <v>31.06</v>
      </c>
      <c r="L7232">
        <v>34.327970999999998</v>
      </c>
      <c r="M7232">
        <v>2.9705469999999998</v>
      </c>
      <c r="N7232">
        <v>0.29742400000000002</v>
      </c>
    </row>
    <row r="7233" spans="1:14" x14ac:dyDescent="0.3">
      <c r="A7233" s="1">
        <v>43766.5</v>
      </c>
      <c r="B7233" s="1">
        <v>43766.333333333336</v>
      </c>
      <c r="C7233" s="3">
        <f t="shared" si="673"/>
        <v>10</v>
      </c>
      <c r="D7233" s="3">
        <f t="shared" si="674"/>
        <v>28</v>
      </c>
      <c r="E7233" s="4">
        <f t="shared" si="675"/>
        <v>8</v>
      </c>
      <c r="F7233" s="4">
        <f t="shared" si="676"/>
        <v>2</v>
      </c>
      <c r="G7233" s="4" t="str">
        <f t="shared" si="677"/>
        <v>Win</v>
      </c>
      <c r="H7233" s="4" t="str">
        <f t="shared" si="678"/>
        <v>On</v>
      </c>
      <c r="I7233">
        <v>1127872598</v>
      </c>
      <c r="J7233" t="s">
        <v>26</v>
      </c>
      <c r="K7233">
        <v>27.52</v>
      </c>
      <c r="L7233">
        <v>31.808012999999999</v>
      </c>
      <c r="M7233">
        <v>4.0822919999999998</v>
      </c>
      <c r="N7233">
        <v>0.20572099999999999</v>
      </c>
    </row>
    <row r="7234" spans="1:14" x14ac:dyDescent="0.3">
      <c r="A7234" s="1">
        <v>43766.541666666664</v>
      </c>
      <c r="B7234" s="1">
        <v>43766.375</v>
      </c>
      <c r="C7234" s="3">
        <f t="shared" si="673"/>
        <v>10</v>
      </c>
      <c r="D7234" s="3">
        <f t="shared" si="674"/>
        <v>28</v>
      </c>
      <c r="E7234" s="4">
        <f t="shared" si="675"/>
        <v>9</v>
      </c>
      <c r="F7234" s="4">
        <f t="shared" si="676"/>
        <v>2</v>
      </c>
      <c r="G7234" s="4" t="str">
        <f t="shared" si="677"/>
        <v>Win</v>
      </c>
      <c r="H7234" s="4" t="str">
        <f t="shared" si="678"/>
        <v>On</v>
      </c>
      <c r="I7234">
        <v>1127872598</v>
      </c>
      <c r="J7234" t="s">
        <v>26</v>
      </c>
      <c r="K7234">
        <v>27.36</v>
      </c>
      <c r="L7234">
        <v>31.529858000000001</v>
      </c>
      <c r="M7234">
        <v>3.8941059999999998</v>
      </c>
      <c r="N7234">
        <v>0.275752</v>
      </c>
    </row>
    <row r="7235" spans="1:14" x14ac:dyDescent="0.3">
      <c r="A7235" s="1">
        <v>43766.583333333336</v>
      </c>
      <c r="B7235" s="1">
        <v>43766.416666666664</v>
      </c>
      <c r="C7235" s="3">
        <f t="shared" ref="C7235:C7298" si="679">MONTH(B7235)</f>
        <v>10</v>
      </c>
      <c r="D7235" s="3">
        <f t="shared" ref="D7235:D7298" si="680">DAY(B7235)</f>
        <v>28</v>
      </c>
      <c r="E7235" s="4">
        <f t="shared" ref="E7235:E7298" si="681">HOUR(B7235)</f>
        <v>10</v>
      </c>
      <c r="F7235" s="4">
        <f t="shared" ref="F7235:F7298" si="682">WEEKDAY(B7235)</f>
        <v>2</v>
      </c>
      <c r="G7235" s="4" t="str">
        <f t="shared" ref="G7235:G7298" si="683">IF(AND(C7235&gt;4,C7235&lt;10),"Sum","Win")</f>
        <v>Win</v>
      </c>
      <c r="H7235" s="4" t="str">
        <f t="shared" si="678"/>
        <v>On</v>
      </c>
      <c r="I7235">
        <v>1127872598</v>
      </c>
      <c r="J7235" t="s">
        <v>26</v>
      </c>
      <c r="K7235">
        <v>26.45</v>
      </c>
      <c r="L7235">
        <v>30.362905999999999</v>
      </c>
      <c r="M7235">
        <v>3.7073179999999999</v>
      </c>
      <c r="N7235">
        <v>0.20558799999999999</v>
      </c>
    </row>
    <row r="7236" spans="1:14" x14ac:dyDescent="0.3">
      <c r="A7236" s="1">
        <v>43766.625</v>
      </c>
      <c r="B7236" s="1">
        <v>43766.458333333336</v>
      </c>
      <c r="C7236" s="3">
        <f t="shared" si="679"/>
        <v>10</v>
      </c>
      <c r="D7236" s="3">
        <f t="shared" si="680"/>
        <v>28</v>
      </c>
      <c r="E7236" s="4">
        <f t="shared" si="681"/>
        <v>11</v>
      </c>
      <c r="F7236" s="4">
        <f t="shared" si="682"/>
        <v>2</v>
      </c>
      <c r="G7236" s="4" t="str">
        <f t="shared" si="683"/>
        <v>Win</v>
      </c>
      <c r="H7236" s="4" t="str">
        <f t="shared" si="678"/>
        <v>On</v>
      </c>
      <c r="I7236">
        <v>1127872598</v>
      </c>
      <c r="J7236" t="s">
        <v>26</v>
      </c>
      <c r="K7236">
        <v>25.89</v>
      </c>
      <c r="L7236">
        <v>29.143352</v>
      </c>
      <c r="M7236">
        <v>2.9976240000000001</v>
      </c>
      <c r="N7236">
        <v>0.25572800000000001</v>
      </c>
    </row>
    <row r="7237" spans="1:14" x14ac:dyDescent="0.3">
      <c r="A7237" s="1">
        <v>43766.666666666664</v>
      </c>
      <c r="B7237" s="1">
        <v>43766.5</v>
      </c>
      <c r="C7237" s="3">
        <f t="shared" si="679"/>
        <v>10</v>
      </c>
      <c r="D7237" s="3">
        <f t="shared" si="680"/>
        <v>28</v>
      </c>
      <c r="E7237" s="4">
        <f t="shared" si="681"/>
        <v>12</v>
      </c>
      <c r="F7237" s="4">
        <f t="shared" si="682"/>
        <v>2</v>
      </c>
      <c r="G7237" s="4" t="str">
        <f t="shared" si="683"/>
        <v>Win</v>
      </c>
      <c r="H7237" s="4" t="str">
        <f t="shared" si="678"/>
        <v>On</v>
      </c>
      <c r="I7237">
        <v>1127872598</v>
      </c>
      <c r="J7237" t="s">
        <v>26</v>
      </c>
      <c r="K7237">
        <v>26.38</v>
      </c>
      <c r="L7237">
        <v>29.714628000000001</v>
      </c>
      <c r="M7237">
        <v>2.9762770000000001</v>
      </c>
      <c r="N7237">
        <v>0.35835099999999998</v>
      </c>
    </row>
    <row r="7238" spans="1:14" x14ac:dyDescent="0.3">
      <c r="A7238" s="1">
        <v>43766.708333333336</v>
      </c>
      <c r="B7238" s="1">
        <v>43766.541666666664</v>
      </c>
      <c r="C7238" s="3">
        <f t="shared" si="679"/>
        <v>10</v>
      </c>
      <c r="D7238" s="3">
        <f t="shared" si="680"/>
        <v>28</v>
      </c>
      <c r="E7238" s="4">
        <f t="shared" si="681"/>
        <v>13</v>
      </c>
      <c r="F7238" s="4">
        <f t="shared" si="682"/>
        <v>2</v>
      </c>
      <c r="G7238" s="4" t="str">
        <f t="shared" si="683"/>
        <v>Win</v>
      </c>
      <c r="H7238" s="4" t="str">
        <f t="shared" si="678"/>
        <v>Off</v>
      </c>
      <c r="I7238">
        <v>1127872598</v>
      </c>
      <c r="J7238" t="s">
        <v>26</v>
      </c>
      <c r="K7238">
        <v>26.14</v>
      </c>
      <c r="L7238">
        <v>29.274656</v>
      </c>
      <c r="M7238">
        <v>2.878368</v>
      </c>
      <c r="N7238">
        <v>0.25628800000000002</v>
      </c>
    </row>
    <row r="7239" spans="1:14" x14ac:dyDescent="0.3">
      <c r="A7239" s="1">
        <v>43766.75</v>
      </c>
      <c r="B7239" s="1">
        <v>43766.583333333336</v>
      </c>
      <c r="C7239" s="3">
        <f t="shared" si="679"/>
        <v>10</v>
      </c>
      <c r="D7239" s="3">
        <f t="shared" si="680"/>
        <v>28</v>
      </c>
      <c r="E7239" s="4">
        <f t="shared" si="681"/>
        <v>14</v>
      </c>
      <c r="F7239" s="4">
        <f t="shared" si="682"/>
        <v>2</v>
      </c>
      <c r="G7239" s="4" t="str">
        <f t="shared" si="683"/>
        <v>Win</v>
      </c>
      <c r="H7239" s="4" t="str">
        <f t="shared" si="678"/>
        <v>Off</v>
      </c>
      <c r="I7239">
        <v>1127872598</v>
      </c>
      <c r="J7239" t="s">
        <v>26</v>
      </c>
      <c r="K7239">
        <v>25.32</v>
      </c>
      <c r="L7239">
        <v>28.631415000000001</v>
      </c>
      <c r="M7239">
        <v>3.0611790000000001</v>
      </c>
      <c r="N7239">
        <v>0.25023600000000001</v>
      </c>
    </row>
    <row r="7240" spans="1:14" x14ac:dyDescent="0.3">
      <c r="A7240" s="1">
        <v>43766.791666666664</v>
      </c>
      <c r="B7240" s="1">
        <v>43766.625</v>
      </c>
      <c r="C7240" s="3">
        <f t="shared" si="679"/>
        <v>10</v>
      </c>
      <c r="D7240" s="3">
        <f t="shared" si="680"/>
        <v>28</v>
      </c>
      <c r="E7240" s="4">
        <f t="shared" si="681"/>
        <v>15</v>
      </c>
      <c r="F7240" s="4">
        <f t="shared" si="682"/>
        <v>2</v>
      </c>
      <c r="G7240" s="4" t="str">
        <f t="shared" si="683"/>
        <v>Win</v>
      </c>
      <c r="H7240" s="4" t="str">
        <f t="shared" si="678"/>
        <v>Off</v>
      </c>
      <c r="I7240">
        <v>1127872598</v>
      </c>
      <c r="J7240" t="s">
        <v>26</v>
      </c>
      <c r="K7240">
        <v>24.06</v>
      </c>
      <c r="L7240">
        <v>26.841602000000002</v>
      </c>
      <c r="M7240">
        <v>2.491835</v>
      </c>
      <c r="N7240">
        <v>0.289767</v>
      </c>
    </row>
    <row r="7241" spans="1:14" x14ac:dyDescent="0.3">
      <c r="A7241" s="1">
        <v>43766.833333333336</v>
      </c>
      <c r="B7241" s="1">
        <v>43766.666666666664</v>
      </c>
      <c r="C7241" s="3">
        <f t="shared" si="679"/>
        <v>10</v>
      </c>
      <c r="D7241" s="3">
        <f t="shared" si="680"/>
        <v>28</v>
      </c>
      <c r="E7241" s="4">
        <f t="shared" si="681"/>
        <v>16</v>
      </c>
      <c r="F7241" s="4">
        <f t="shared" si="682"/>
        <v>2</v>
      </c>
      <c r="G7241" s="4" t="str">
        <f t="shared" si="683"/>
        <v>Win</v>
      </c>
      <c r="H7241" s="4" t="str">
        <f t="shared" si="678"/>
        <v>Off</v>
      </c>
      <c r="I7241">
        <v>1127872598</v>
      </c>
      <c r="J7241" t="s">
        <v>26</v>
      </c>
      <c r="K7241">
        <v>25.13</v>
      </c>
      <c r="L7241">
        <v>27.644590999999998</v>
      </c>
      <c r="M7241">
        <v>2.348973</v>
      </c>
      <c r="N7241">
        <v>0.16561799999999999</v>
      </c>
    </row>
    <row r="7242" spans="1:14" x14ac:dyDescent="0.3">
      <c r="A7242" s="1">
        <v>43766.875</v>
      </c>
      <c r="B7242" s="1">
        <v>43766.708333333336</v>
      </c>
      <c r="C7242" s="3">
        <f t="shared" si="679"/>
        <v>10</v>
      </c>
      <c r="D7242" s="3">
        <f t="shared" si="680"/>
        <v>28</v>
      </c>
      <c r="E7242" s="4">
        <f t="shared" si="681"/>
        <v>17</v>
      </c>
      <c r="F7242" s="4">
        <f t="shared" si="682"/>
        <v>2</v>
      </c>
      <c r="G7242" s="4" t="str">
        <f t="shared" si="683"/>
        <v>Win</v>
      </c>
      <c r="H7242" s="4" t="str">
        <f t="shared" si="678"/>
        <v>On</v>
      </c>
      <c r="I7242">
        <v>1127872598</v>
      </c>
      <c r="J7242" t="s">
        <v>26</v>
      </c>
      <c r="K7242">
        <v>27.16</v>
      </c>
      <c r="L7242">
        <v>30.255807000000001</v>
      </c>
      <c r="M7242">
        <v>3.0289860000000002</v>
      </c>
      <c r="N7242">
        <v>6.6821000000000005E-2</v>
      </c>
    </row>
    <row r="7243" spans="1:14" x14ac:dyDescent="0.3">
      <c r="A7243" s="1">
        <v>43766.916666666664</v>
      </c>
      <c r="B7243" s="1">
        <v>43766.75</v>
      </c>
      <c r="C7243" s="3">
        <f t="shared" si="679"/>
        <v>10</v>
      </c>
      <c r="D7243" s="3">
        <f t="shared" si="680"/>
        <v>28</v>
      </c>
      <c r="E7243" s="4">
        <f t="shared" si="681"/>
        <v>18</v>
      </c>
      <c r="F7243" s="4">
        <f t="shared" si="682"/>
        <v>2</v>
      </c>
      <c r="G7243" s="4" t="str">
        <f t="shared" si="683"/>
        <v>Win</v>
      </c>
      <c r="H7243" s="4" t="str">
        <f t="shared" ref="H7243:H7306" si="684">+IF(OR(F7243&lt;2,F7243&gt;6),"Off",IF(AND(G7243="Win",E7243&gt;7,E7243&lt;13),"On",IF(AND(G7243="Win",E7243&gt;16,E7243&lt;22),"On",IF(AND(G7243="Sum",E7243&gt;9,E7243&lt;22),"On","Off"))))</f>
        <v>On</v>
      </c>
      <c r="I7243">
        <v>1127872598</v>
      </c>
      <c r="J7243" t="s">
        <v>26</v>
      </c>
      <c r="K7243">
        <v>31.47</v>
      </c>
      <c r="L7243">
        <v>35.733091999999999</v>
      </c>
      <c r="M7243">
        <v>4.3528589999999996</v>
      </c>
      <c r="N7243">
        <v>-8.9767E-2</v>
      </c>
    </row>
    <row r="7244" spans="1:14" x14ac:dyDescent="0.3">
      <c r="A7244" s="1">
        <v>43766.958333333336</v>
      </c>
      <c r="B7244" s="1">
        <v>43766.791666666664</v>
      </c>
      <c r="C7244" s="3">
        <f t="shared" si="679"/>
        <v>10</v>
      </c>
      <c r="D7244" s="3">
        <f t="shared" si="680"/>
        <v>28</v>
      </c>
      <c r="E7244" s="4">
        <f t="shared" si="681"/>
        <v>19</v>
      </c>
      <c r="F7244" s="4">
        <f t="shared" si="682"/>
        <v>2</v>
      </c>
      <c r="G7244" s="4" t="str">
        <f t="shared" si="683"/>
        <v>Win</v>
      </c>
      <c r="H7244" s="4" t="str">
        <f t="shared" si="684"/>
        <v>On</v>
      </c>
      <c r="I7244">
        <v>1127872598</v>
      </c>
      <c r="J7244" t="s">
        <v>26</v>
      </c>
      <c r="K7244">
        <v>32.840000000000003</v>
      </c>
      <c r="L7244">
        <v>36.894877999999999</v>
      </c>
      <c r="M7244">
        <v>3.9842789999999999</v>
      </c>
      <c r="N7244">
        <v>7.0598999999999995E-2</v>
      </c>
    </row>
    <row r="7245" spans="1:14" x14ac:dyDescent="0.3">
      <c r="A7245" s="1">
        <v>43767</v>
      </c>
      <c r="B7245" s="1">
        <v>43766.833333333336</v>
      </c>
      <c r="C7245" s="3">
        <f t="shared" si="679"/>
        <v>10</v>
      </c>
      <c r="D7245" s="3">
        <f t="shared" si="680"/>
        <v>28</v>
      </c>
      <c r="E7245" s="4">
        <f t="shared" si="681"/>
        <v>20</v>
      </c>
      <c r="F7245" s="4">
        <f t="shared" si="682"/>
        <v>2</v>
      </c>
      <c r="G7245" s="4" t="str">
        <f t="shared" si="683"/>
        <v>Win</v>
      </c>
      <c r="H7245" s="4" t="str">
        <f t="shared" si="684"/>
        <v>On</v>
      </c>
      <c r="I7245">
        <v>1127872598</v>
      </c>
      <c r="J7245" t="s">
        <v>26</v>
      </c>
      <c r="K7245">
        <v>28.59</v>
      </c>
      <c r="L7245">
        <v>31.591794</v>
      </c>
      <c r="M7245">
        <v>2.8336540000000001</v>
      </c>
      <c r="N7245">
        <v>0.16814000000000001</v>
      </c>
    </row>
    <row r="7246" spans="1:14" x14ac:dyDescent="0.3">
      <c r="A7246" s="1">
        <v>43767.041666666664</v>
      </c>
      <c r="B7246" s="1">
        <v>43766.875</v>
      </c>
      <c r="C7246" s="3">
        <f t="shared" si="679"/>
        <v>10</v>
      </c>
      <c r="D7246" s="3">
        <f t="shared" si="680"/>
        <v>28</v>
      </c>
      <c r="E7246" s="4">
        <f t="shared" si="681"/>
        <v>21</v>
      </c>
      <c r="F7246" s="4">
        <f t="shared" si="682"/>
        <v>2</v>
      </c>
      <c r="G7246" s="4" t="str">
        <f t="shared" si="683"/>
        <v>Win</v>
      </c>
      <c r="H7246" s="4" t="str">
        <f t="shared" si="684"/>
        <v>On</v>
      </c>
      <c r="I7246">
        <v>1127872598</v>
      </c>
      <c r="J7246" t="s">
        <v>26</v>
      </c>
      <c r="K7246">
        <v>25.28</v>
      </c>
      <c r="L7246">
        <v>26.915818000000002</v>
      </c>
      <c r="M7246">
        <v>1.3211470000000001</v>
      </c>
      <c r="N7246">
        <v>0.31467099999999998</v>
      </c>
    </row>
    <row r="7247" spans="1:14" x14ac:dyDescent="0.3">
      <c r="A7247" s="1">
        <v>43767.083333333336</v>
      </c>
      <c r="B7247" s="1">
        <v>43766.916666666664</v>
      </c>
      <c r="C7247" s="3">
        <f t="shared" si="679"/>
        <v>10</v>
      </c>
      <c r="D7247" s="3">
        <f t="shared" si="680"/>
        <v>28</v>
      </c>
      <c r="E7247" s="4">
        <f t="shared" si="681"/>
        <v>22</v>
      </c>
      <c r="F7247" s="4">
        <f t="shared" si="682"/>
        <v>2</v>
      </c>
      <c r="G7247" s="4" t="str">
        <f t="shared" si="683"/>
        <v>Win</v>
      </c>
      <c r="H7247" s="4" t="str">
        <f t="shared" si="684"/>
        <v>Off</v>
      </c>
      <c r="I7247">
        <v>1127872598</v>
      </c>
      <c r="J7247" t="s">
        <v>26</v>
      </c>
      <c r="K7247">
        <v>21.86</v>
      </c>
      <c r="L7247">
        <v>23.309711</v>
      </c>
      <c r="M7247">
        <v>1.0560719999999999</v>
      </c>
      <c r="N7247">
        <v>0.39363900000000002</v>
      </c>
    </row>
    <row r="7248" spans="1:14" x14ac:dyDescent="0.3">
      <c r="A7248" s="1">
        <v>43767.125</v>
      </c>
      <c r="B7248" s="1">
        <v>43766.958333333336</v>
      </c>
      <c r="C7248" s="3">
        <f t="shared" si="679"/>
        <v>10</v>
      </c>
      <c r="D7248" s="3">
        <f t="shared" si="680"/>
        <v>28</v>
      </c>
      <c r="E7248" s="4">
        <f t="shared" si="681"/>
        <v>23</v>
      </c>
      <c r="F7248" s="4">
        <f t="shared" si="682"/>
        <v>2</v>
      </c>
      <c r="G7248" s="4" t="str">
        <f t="shared" si="683"/>
        <v>Win</v>
      </c>
      <c r="H7248" s="4" t="str">
        <f t="shared" si="684"/>
        <v>Off</v>
      </c>
      <c r="I7248">
        <v>1127872598</v>
      </c>
      <c r="J7248" t="s">
        <v>26</v>
      </c>
      <c r="K7248">
        <v>20.059999999999999</v>
      </c>
      <c r="L7248">
        <v>21.581714999999999</v>
      </c>
      <c r="M7248">
        <v>1.0625309999999999</v>
      </c>
      <c r="N7248">
        <v>0.45918399999999998</v>
      </c>
    </row>
    <row r="7249" spans="1:14" x14ac:dyDescent="0.3">
      <c r="A7249" s="1">
        <v>43767.166666666664</v>
      </c>
      <c r="B7249" s="1">
        <v>43767</v>
      </c>
      <c r="C7249" s="3">
        <f t="shared" si="679"/>
        <v>10</v>
      </c>
      <c r="D7249" s="3">
        <f t="shared" si="680"/>
        <v>29</v>
      </c>
      <c r="E7249" s="4">
        <f t="shared" si="681"/>
        <v>0</v>
      </c>
      <c r="F7249" s="4">
        <f t="shared" si="682"/>
        <v>3</v>
      </c>
      <c r="G7249" s="4" t="str">
        <f t="shared" si="683"/>
        <v>Win</v>
      </c>
      <c r="H7249" s="4" t="str">
        <f t="shared" si="684"/>
        <v>Off</v>
      </c>
      <c r="I7249">
        <v>1127872598</v>
      </c>
      <c r="J7249" t="s">
        <v>26</v>
      </c>
      <c r="K7249">
        <v>18.53</v>
      </c>
      <c r="L7249">
        <v>19.528410999999998</v>
      </c>
      <c r="M7249">
        <v>0.67876599999999998</v>
      </c>
      <c r="N7249">
        <v>0.31964500000000001</v>
      </c>
    </row>
    <row r="7250" spans="1:14" x14ac:dyDescent="0.3">
      <c r="A7250" s="1">
        <v>43767.208333333336</v>
      </c>
      <c r="B7250" s="1">
        <v>43767.041666666664</v>
      </c>
      <c r="C7250" s="3">
        <f t="shared" si="679"/>
        <v>10</v>
      </c>
      <c r="D7250" s="3">
        <f t="shared" si="680"/>
        <v>29</v>
      </c>
      <c r="E7250" s="4">
        <f t="shared" si="681"/>
        <v>1</v>
      </c>
      <c r="F7250" s="4">
        <f t="shared" si="682"/>
        <v>3</v>
      </c>
      <c r="G7250" s="4" t="str">
        <f t="shared" si="683"/>
        <v>Win</v>
      </c>
      <c r="H7250" s="4" t="str">
        <f t="shared" si="684"/>
        <v>Off</v>
      </c>
      <c r="I7250">
        <v>1127872598</v>
      </c>
      <c r="J7250" t="s">
        <v>26</v>
      </c>
      <c r="K7250">
        <v>18.149999999999999</v>
      </c>
      <c r="L7250">
        <v>19.180011</v>
      </c>
      <c r="M7250">
        <v>0.66058399999999995</v>
      </c>
      <c r="N7250">
        <v>0.36942700000000001</v>
      </c>
    </row>
    <row r="7251" spans="1:14" x14ac:dyDescent="0.3">
      <c r="A7251" s="1">
        <v>43767.25</v>
      </c>
      <c r="B7251" s="1">
        <v>43767.083333333336</v>
      </c>
      <c r="C7251" s="3">
        <f t="shared" si="679"/>
        <v>10</v>
      </c>
      <c r="D7251" s="3">
        <f t="shared" si="680"/>
        <v>29</v>
      </c>
      <c r="E7251" s="4">
        <f t="shared" si="681"/>
        <v>2</v>
      </c>
      <c r="F7251" s="4">
        <f t="shared" si="682"/>
        <v>3</v>
      </c>
      <c r="G7251" s="4" t="str">
        <f t="shared" si="683"/>
        <v>Win</v>
      </c>
      <c r="H7251" s="4" t="str">
        <f t="shared" si="684"/>
        <v>Off</v>
      </c>
      <c r="I7251">
        <v>1127872598</v>
      </c>
      <c r="J7251" t="s">
        <v>26</v>
      </c>
      <c r="K7251">
        <v>17.68</v>
      </c>
      <c r="L7251">
        <v>18.774007999999998</v>
      </c>
      <c r="M7251">
        <v>0.73891399999999996</v>
      </c>
      <c r="N7251">
        <v>0.35509400000000002</v>
      </c>
    </row>
    <row r="7252" spans="1:14" x14ac:dyDescent="0.3">
      <c r="A7252" s="1">
        <v>43767.291666666664</v>
      </c>
      <c r="B7252" s="1">
        <v>43767.125</v>
      </c>
      <c r="C7252" s="3">
        <f t="shared" si="679"/>
        <v>10</v>
      </c>
      <c r="D7252" s="3">
        <f t="shared" si="680"/>
        <v>29</v>
      </c>
      <c r="E7252" s="4">
        <f t="shared" si="681"/>
        <v>3</v>
      </c>
      <c r="F7252" s="4">
        <f t="shared" si="682"/>
        <v>3</v>
      </c>
      <c r="G7252" s="4" t="str">
        <f t="shared" si="683"/>
        <v>Win</v>
      </c>
      <c r="H7252" s="4" t="str">
        <f t="shared" si="684"/>
        <v>Off</v>
      </c>
      <c r="I7252">
        <v>1127872598</v>
      </c>
      <c r="J7252" t="s">
        <v>26</v>
      </c>
      <c r="K7252">
        <v>17.32</v>
      </c>
      <c r="L7252">
        <v>18.382033</v>
      </c>
      <c r="M7252">
        <v>0.66487300000000005</v>
      </c>
      <c r="N7252">
        <v>0.39716000000000001</v>
      </c>
    </row>
    <row r="7253" spans="1:14" x14ac:dyDescent="0.3">
      <c r="A7253" s="1">
        <v>43767.333333333336</v>
      </c>
      <c r="B7253" s="1">
        <v>43767.166666666664</v>
      </c>
      <c r="C7253" s="3">
        <f t="shared" si="679"/>
        <v>10</v>
      </c>
      <c r="D7253" s="3">
        <f t="shared" si="680"/>
        <v>29</v>
      </c>
      <c r="E7253" s="4">
        <f t="shared" si="681"/>
        <v>4</v>
      </c>
      <c r="F7253" s="4">
        <f t="shared" si="682"/>
        <v>3</v>
      </c>
      <c r="G7253" s="4" t="str">
        <f t="shared" si="683"/>
        <v>Win</v>
      </c>
      <c r="H7253" s="4" t="str">
        <f t="shared" si="684"/>
        <v>Off</v>
      </c>
      <c r="I7253">
        <v>1127872598</v>
      </c>
      <c r="J7253" t="s">
        <v>26</v>
      </c>
      <c r="K7253">
        <v>18.23</v>
      </c>
      <c r="L7253">
        <v>19.486939</v>
      </c>
      <c r="M7253">
        <v>0.77422500000000005</v>
      </c>
      <c r="N7253">
        <v>0.48271399999999998</v>
      </c>
    </row>
    <row r="7254" spans="1:14" x14ac:dyDescent="0.3">
      <c r="A7254" s="1">
        <v>43767.375</v>
      </c>
      <c r="B7254" s="1">
        <v>43767.208333333336</v>
      </c>
      <c r="C7254" s="3">
        <f t="shared" si="679"/>
        <v>10</v>
      </c>
      <c r="D7254" s="3">
        <f t="shared" si="680"/>
        <v>29</v>
      </c>
      <c r="E7254" s="4">
        <f t="shared" si="681"/>
        <v>5</v>
      </c>
      <c r="F7254" s="4">
        <f t="shared" si="682"/>
        <v>3</v>
      </c>
      <c r="G7254" s="4" t="str">
        <f t="shared" si="683"/>
        <v>Win</v>
      </c>
      <c r="H7254" s="4" t="str">
        <f t="shared" si="684"/>
        <v>Off</v>
      </c>
      <c r="I7254">
        <v>1127872598</v>
      </c>
      <c r="J7254" t="s">
        <v>26</v>
      </c>
      <c r="K7254">
        <v>20.41</v>
      </c>
      <c r="L7254">
        <v>22.351126000000001</v>
      </c>
      <c r="M7254">
        <v>1.524597</v>
      </c>
      <c r="N7254">
        <v>0.41652899999999998</v>
      </c>
    </row>
    <row r="7255" spans="1:14" x14ac:dyDescent="0.3">
      <c r="A7255" s="1">
        <v>43767.416666666664</v>
      </c>
      <c r="B7255" s="1">
        <v>43767.25</v>
      </c>
      <c r="C7255" s="3">
        <f t="shared" si="679"/>
        <v>10</v>
      </c>
      <c r="D7255" s="3">
        <f t="shared" si="680"/>
        <v>29</v>
      </c>
      <c r="E7255" s="4">
        <f t="shared" si="681"/>
        <v>6</v>
      </c>
      <c r="F7255" s="4">
        <f t="shared" si="682"/>
        <v>3</v>
      </c>
      <c r="G7255" s="4" t="str">
        <f t="shared" si="683"/>
        <v>Win</v>
      </c>
      <c r="H7255" s="4" t="str">
        <f t="shared" si="684"/>
        <v>Off</v>
      </c>
      <c r="I7255">
        <v>1127872598</v>
      </c>
      <c r="J7255" t="s">
        <v>26</v>
      </c>
      <c r="K7255">
        <v>27.19</v>
      </c>
      <c r="L7255">
        <v>29.844719999999999</v>
      </c>
      <c r="M7255">
        <v>2.4046690000000002</v>
      </c>
      <c r="N7255">
        <v>0.25005100000000002</v>
      </c>
    </row>
    <row r="7256" spans="1:14" x14ac:dyDescent="0.3">
      <c r="A7256" s="1">
        <v>43767.458333333336</v>
      </c>
      <c r="B7256" s="1">
        <v>43767.291666666664</v>
      </c>
      <c r="C7256" s="3">
        <f t="shared" si="679"/>
        <v>10</v>
      </c>
      <c r="D7256" s="3">
        <f t="shared" si="680"/>
        <v>29</v>
      </c>
      <c r="E7256" s="4">
        <f t="shared" si="681"/>
        <v>7</v>
      </c>
      <c r="F7256" s="4">
        <f t="shared" si="682"/>
        <v>3</v>
      </c>
      <c r="G7256" s="4" t="str">
        <f t="shared" si="683"/>
        <v>Win</v>
      </c>
      <c r="H7256" s="4" t="str">
        <f t="shared" si="684"/>
        <v>Off</v>
      </c>
      <c r="I7256">
        <v>1127872598</v>
      </c>
      <c r="J7256" t="s">
        <v>26</v>
      </c>
      <c r="K7256">
        <v>28.7</v>
      </c>
      <c r="L7256">
        <v>31.668861</v>
      </c>
      <c r="M7256">
        <v>2.6311990000000001</v>
      </c>
      <c r="N7256">
        <v>0.33766200000000002</v>
      </c>
    </row>
    <row r="7257" spans="1:14" x14ac:dyDescent="0.3">
      <c r="A7257" s="1">
        <v>43767.5</v>
      </c>
      <c r="B7257" s="1">
        <v>43767.333333333336</v>
      </c>
      <c r="C7257" s="3">
        <f t="shared" si="679"/>
        <v>10</v>
      </c>
      <c r="D7257" s="3">
        <f t="shared" si="680"/>
        <v>29</v>
      </c>
      <c r="E7257" s="4">
        <f t="shared" si="681"/>
        <v>8</v>
      </c>
      <c r="F7257" s="4">
        <f t="shared" si="682"/>
        <v>3</v>
      </c>
      <c r="G7257" s="4" t="str">
        <f t="shared" si="683"/>
        <v>Win</v>
      </c>
      <c r="H7257" s="4" t="str">
        <f t="shared" si="684"/>
        <v>On</v>
      </c>
      <c r="I7257">
        <v>1127872598</v>
      </c>
      <c r="J7257" t="s">
        <v>26</v>
      </c>
      <c r="K7257">
        <v>26.41</v>
      </c>
      <c r="L7257">
        <v>28.865593000000001</v>
      </c>
      <c r="M7257">
        <v>2.087529</v>
      </c>
      <c r="N7257">
        <v>0.368064</v>
      </c>
    </row>
    <row r="7258" spans="1:14" x14ac:dyDescent="0.3">
      <c r="A7258" s="1">
        <v>43767.541666666664</v>
      </c>
      <c r="B7258" s="1">
        <v>43767.375</v>
      </c>
      <c r="C7258" s="3">
        <f t="shared" si="679"/>
        <v>10</v>
      </c>
      <c r="D7258" s="3">
        <f t="shared" si="680"/>
        <v>29</v>
      </c>
      <c r="E7258" s="4">
        <f t="shared" si="681"/>
        <v>9</v>
      </c>
      <c r="F7258" s="4">
        <f t="shared" si="682"/>
        <v>3</v>
      </c>
      <c r="G7258" s="4" t="str">
        <f t="shared" si="683"/>
        <v>Win</v>
      </c>
      <c r="H7258" s="4" t="str">
        <f t="shared" si="684"/>
        <v>On</v>
      </c>
      <c r="I7258">
        <v>1127872598</v>
      </c>
      <c r="J7258" t="s">
        <v>26</v>
      </c>
      <c r="K7258">
        <v>26.23</v>
      </c>
      <c r="L7258">
        <v>28.80029</v>
      </c>
      <c r="M7258">
        <v>2.2868460000000002</v>
      </c>
      <c r="N7258">
        <v>0.28344399999999997</v>
      </c>
    </row>
    <row r="7259" spans="1:14" x14ac:dyDescent="0.3">
      <c r="A7259" s="1">
        <v>43767.583333333336</v>
      </c>
      <c r="B7259" s="1">
        <v>43767.416666666664</v>
      </c>
      <c r="C7259" s="3">
        <f t="shared" si="679"/>
        <v>10</v>
      </c>
      <c r="D7259" s="3">
        <f t="shared" si="680"/>
        <v>29</v>
      </c>
      <c r="E7259" s="4">
        <f t="shared" si="681"/>
        <v>10</v>
      </c>
      <c r="F7259" s="4">
        <f t="shared" si="682"/>
        <v>3</v>
      </c>
      <c r="G7259" s="4" t="str">
        <f t="shared" si="683"/>
        <v>Win</v>
      </c>
      <c r="H7259" s="4" t="str">
        <f t="shared" si="684"/>
        <v>On</v>
      </c>
      <c r="I7259">
        <v>1127872598</v>
      </c>
      <c r="J7259" t="s">
        <v>26</v>
      </c>
      <c r="K7259">
        <v>26.36</v>
      </c>
      <c r="L7259">
        <v>29.495922</v>
      </c>
      <c r="M7259">
        <v>2.8347630000000001</v>
      </c>
      <c r="N7259">
        <v>0.30115900000000001</v>
      </c>
    </row>
    <row r="7260" spans="1:14" x14ac:dyDescent="0.3">
      <c r="A7260" s="1">
        <v>43767.625</v>
      </c>
      <c r="B7260" s="1">
        <v>43767.458333333336</v>
      </c>
      <c r="C7260" s="3">
        <f t="shared" si="679"/>
        <v>10</v>
      </c>
      <c r="D7260" s="3">
        <f t="shared" si="680"/>
        <v>29</v>
      </c>
      <c r="E7260" s="4">
        <f t="shared" si="681"/>
        <v>11</v>
      </c>
      <c r="F7260" s="4">
        <f t="shared" si="682"/>
        <v>3</v>
      </c>
      <c r="G7260" s="4" t="str">
        <f t="shared" si="683"/>
        <v>Win</v>
      </c>
      <c r="H7260" s="4" t="str">
        <f t="shared" si="684"/>
        <v>On</v>
      </c>
      <c r="I7260">
        <v>1127872598</v>
      </c>
      <c r="J7260" t="s">
        <v>26</v>
      </c>
      <c r="K7260">
        <v>26.64</v>
      </c>
      <c r="L7260">
        <v>28.909960000000002</v>
      </c>
      <c r="M7260">
        <v>2.0371480000000002</v>
      </c>
      <c r="N7260">
        <v>0.23281199999999999</v>
      </c>
    </row>
    <row r="7261" spans="1:14" x14ac:dyDescent="0.3">
      <c r="A7261" s="1">
        <v>43767.666666666664</v>
      </c>
      <c r="B7261" s="1">
        <v>43767.5</v>
      </c>
      <c r="C7261" s="3">
        <f t="shared" si="679"/>
        <v>10</v>
      </c>
      <c r="D7261" s="3">
        <f t="shared" si="680"/>
        <v>29</v>
      </c>
      <c r="E7261" s="4">
        <f t="shared" si="681"/>
        <v>12</v>
      </c>
      <c r="F7261" s="4">
        <f t="shared" si="682"/>
        <v>3</v>
      </c>
      <c r="G7261" s="4" t="str">
        <f t="shared" si="683"/>
        <v>Win</v>
      </c>
      <c r="H7261" s="4" t="str">
        <f t="shared" si="684"/>
        <v>On</v>
      </c>
      <c r="I7261">
        <v>1127872598</v>
      </c>
      <c r="J7261" t="s">
        <v>26</v>
      </c>
      <c r="K7261">
        <v>26.56</v>
      </c>
      <c r="L7261">
        <v>28.951183</v>
      </c>
      <c r="M7261">
        <v>2.1375920000000002</v>
      </c>
      <c r="N7261">
        <v>0.25359100000000001</v>
      </c>
    </row>
    <row r="7262" spans="1:14" x14ac:dyDescent="0.3">
      <c r="A7262" s="1">
        <v>43767.708333333336</v>
      </c>
      <c r="B7262" s="1">
        <v>43767.541666666664</v>
      </c>
      <c r="C7262" s="3">
        <f t="shared" si="679"/>
        <v>10</v>
      </c>
      <c r="D7262" s="3">
        <f t="shared" si="680"/>
        <v>29</v>
      </c>
      <c r="E7262" s="4">
        <f t="shared" si="681"/>
        <v>13</v>
      </c>
      <c r="F7262" s="4">
        <f t="shared" si="682"/>
        <v>3</v>
      </c>
      <c r="G7262" s="4" t="str">
        <f t="shared" si="683"/>
        <v>Win</v>
      </c>
      <c r="H7262" s="4" t="str">
        <f t="shared" si="684"/>
        <v>Off</v>
      </c>
      <c r="I7262">
        <v>1127872598</v>
      </c>
      <c r="J7262" t="s">
        <v>26</v>
      </c>
      <c r="K7262">
        <v>26.07</v>
      </c>
      <c r="L7262">
        <v>28.476717000000001</v>
      </c>
      <c r="M7262">
        <v>2.17604</v>
      </c>
      <c r="N7262">
        <v>0.23067699999999999</v>
      </c>
    </row>
    <row r="7263" spans="1:14" x14ac:dyDescent="0.3">
      <c r="A7263" s="1">
        <v>43767.75</v>
      </c>
      <c r="B7263" s="1">
        <v>43767.583333333336</v>
      </c>
      <c r="C7263" s="3">
        <f t="shared" si="679"/>
        <v>10</v>
      </c>
      <c r="D7263" s="3">
        <f t="shared" si="680"/>
        <v>29</v>
      </c>
      <c r="E7263" s="4">
        <f t="shared" si="681"/>
        <v>14</v>
      </c>
      <c r="F7263" s="4">
        <f t="shared" si="682"/>
        <v>3</v>
      </c>
      <c r="G7263" s="4" t="str">
        <f t="shared" si="683"/>
        <v>Win</v>
      </c>
      <c r="H7263" s="4" t="str">
        <f t="shared" si="684"/>
        <v>Off</v>
      </c>
      <c r="I7263">
        <v>1127872598</v>
      </c>
      <c r="J7263" t="s">
        <v>26</v>
      </c>
      <c r="K7263">
        <v>25.53</v>
      </c>
      <c r="L7263">
        <v>27.860206999999999</v>
      </c>
      <c r="M7263">
        <v>2.1488330000000002</v>
      </c>
      <c r="N7263">
        <v>0.18137400000000001</v>
      </c>
    </row>
    <row r="7264" spans="1:14" x14ac:dyDescent="0.3">
      <c r="A7264" s="1">
        <v>43767.791666666664</v>
      </c>
      <c r="B7264" s="1">
        <v>43767.625</v>
      </c>
      <c r="C7264" s="3">
        <f t="shared" si="679"/>
        <v>10</v>
      </c>
      <c r="D7264" s="3">
        <f t="shared" si="680"/>
        <v>29</v>
      </c>
      <c r="E7264" s="4">
        <f t="shared" si="681"/>
        <v>15</v>
      </c>
      <c r="F7264" s="4">
        <f t="shared" si="682"/>
        <v>3</v>
      </c>
      <c r="G7264" s="4" t="str">
        <f t="shared" si="683"/>
        <v>Win</v>
      </c>
      <c r="H7264" s="4" t="str">
        <f t="shared" si="684"/>
        <v>Off</v>
      </c>
      <c r="I7264">
        <v>1127872598</v>
      </c>
      <c r="J7264" t="s">
        <v>26</v>
      </c>
      <c r="K7264">
        <v>24.91</v>
      </c>
      <c r="L7264">
        <v>27.050881</v>
      </c>
      <c r="M7264">
        <v>2.0048599999999999</v>
      </c>
      <c r="N7264">
        <v>0.136021</v>
      </c>
    </row>
    <row r="7265" spans="1:14" x14ac:dyDescent="0.3">
      <c r="A7265" s="1">
        <v>43767.833333333336</v>
      </c>
      <c r="B7265" s="1">
        <v>43767.666666666664</v>
      </c>
      <c r="C7265" s="3">
        <f t="shared" si="679"/>
        <v>10</v>
      </c>
      <c r="D7265" s="3">
        <f t="shared" si="680"/>
        <v>29</v>
      </c>
      <c r="E7265" s="4">
        <f t="shared" si="681"/>
        <v>16</v>
      </c>
      <c r="F7265" s="4">
        <f t="shared" si="682"/>
        <v>3</v>
      </c>
      <c r="G7265" s="4" t="str">
        <f t="shared" si="683"/>
        <v>Win</v>
      </c>
      <c r="H7265" s="4" t="str">
        <f t="shared" si="684"/>
        <v>Off</v>
      </c>
      <c r="I7265">
        <v>1127872598</v>
      </c>
      <c r="J7265" t="s">
        <v>26</v>
      </c>
      <c r="K7265">
        <v>25.56</v>
      </c>
      <c r="L7265">
        <v>27.69435</v>
      </c>
      <c r="M7265">
        <v>2.0160740000000001</v>
      </c>
      <c r="N7265">
        <v>0.11827600000000001</v>
      </c>
    </row>
    <row r="7266" spans="1:14" x14ac:dyDescent="0.3">
      <c r="A7266" s="1">
        <v>43767.875</v>
      </c>
      <c r="B7266" s="1">
        <v>43767.708333333336</v>
      </c>
      <c r="C7266" s="3">
        <f t="shared" si="679"/>
        <v>10</v>
      </c>
      <c r="D7266" s="3">
        <f t="shared" si="680"/>
        <v>29</v>
      </c>
      <c r="E7266" s="4">
        <f t="shared" si="681"/>
        <v>17</v>
      </c>
      <c r="F7266" s="4">
        <f t="shared" si="682"/>
        <v>3</v>
      </c>
      <c r="G7266" s="4" t="str">
        <f t="shared" si="683"/>
        <v>Win</v>
      </c>
      <c r="H7266" s="4" t="str">
        <f t="shared" si="684"/>
        <v>On</v>
      </c>
      <c r="I7266">
        <v>1127872598</v>
      </c>
      <c r="J7266" t="s">
        <v>26</v>
      </c>
      <c r="K7266">
        <v>28.01</v>
      </c>
      <c r="L7266">
        <v>30.61177</v>
      </c>
      <c r="M7266">
        <v>2.4648720000000002</v>
      </c>
      <c r="N7266">
        <v>0.13689799999999999</v>
      </c>
    </row>
    <row r="7267" spans="1:14" x14ac:dyDescent="0.3">
      <c r="A7267" s="1">
        <v>43767.916666666664</v>
      </c>
      <c r="B7267" s="1">
        <v>43767.75</v>
      </c>
      <c r="C7267" s="3">
        <f t="shared" si="679"/>
        <v>10</v>
      </c>
      <c r="D7267" s="3">
        <f t="shared" si="680"/>
        <v>29</v>
      </c>
      <c r="E7267" s="4">
        <f t="shared" si="681"/>
        <v>18</v>
      </c>
      <c r="F7267" s="4">
        <f t="shared" si="682"/>
        <v>3</v>
      </c>
      <c r="G7267" s="4" t="str">
        <f t="shared" si="683"/>
        <v>Win</v>
      </c>
      <c r="H7267" s="4" t="str">
        <f t="shared" si="684"/>
        <v>On</v>
      </c>
      <c r="I7267">
        <v>1127872598</v>
      </c>
      <c r="J7267" t="s">
        <v>26</v>
      </c>
      <c r="K7267">
        <v>32.9</v>
      </c>
      <c r="L7267">
        <v>36.748893000000002</v>
      </c>
      <c r="M7267">
        <v>3.807836</v>
      </c>
      <c r="N7267">
        <v>4.1057000000000003E-2</v>
      </c>
    </row>
    <row r="7268" spans="1:14" x14ac:dyDescent="0.3">
      <c r="A7268" s="1">
        <v>43767.958333333336</v>
      </c>
      <c r="B7268" s="1">
        <v>43767.791666666664</v>
      </c>
      <c r="C7268" s="3">
        <f t="shared" si="679"/>
        <v>10</v>
      </c>
      <c r="D7268" s="3">
        <f t="shared" si="680"/>
        <v>29</v>
      </c>
      <c r="E7268" s="4">
        <f t="shared" si="681"/>
        <v>19</v>
      </c>
      <c r="F7268" s="4">
        <f t="shared" si="682"/>
        <v>3</v>
      </c>
      <c r="G7268" s="4" t="str">
        <f t="shared" si="683"/>
        <v>Win</v>
      </c>
      <c r="H7268" s="4" t="str">
        <f t="shared" si="684"/>
        <v>On</v>
      </c>
      <c r="I7268">
        <v>1127872598</v>
      </c>
      <c r="J7268" t="s">
        <v>26</v>
      </c>
      <c r="K7268">
        <v>32.76</v>
      </c>
      <c r="L7268">
        <v>36.616860000000003</v>
      </c>
      <c r="M7268">
        <v>3.7672780000000001</v>
      </c>
      <c r="N7268">
        <v>8.9581999999999995E-2</v>
      </c>
    </row>
    <row r="7269" spans="1:14" x14ac:dyDescent="0.3">
      <c r="A7269" s="1">
        <v>43768</v>
      </c>
      <c r="B7269" s="1">
        <v>43767.833333333336</v>
      </c>
      <c r="C7269" s="3">
        <f t="shared" si="679"/>
        <v>10</v>
      </c>
      <c r="D7269" s="3">
        <f t="shared" si="680"/>
        <v>29</v>
      </c>
      <c r="E7269" s="4">
        <f t="shared" si="681"/>
        <v>20</v>
      </c>
      <c r="F7269" s="4">
        <f t="shared" si="682"/>
        <v>3</v>
      </c>
      <c r="G7269" s="4" t="str">
        <f t="shared" si="683"/>
        <v>Win</v>
      </c>
      <c r="H7269" s="4" t="str">
        <f t="shared" si="684"/>
        <v>On</v>
      </c>
      <c r="I7269">
        <v>1127872598</v>
      </c>
      <c r="J7269" t="s">
        <v>26</v>
      </c>
      <c r="K7269">
        <v>28.78</v>
      </c>
      <c r="L7269">
        <v>32.260733999999999</v>
      </c>
      <c r="M7269">
        <v>3.3031269999999999</v>
      </c>
      <c r="N7269">
        <v>0.17760699999999999</v>
      </c>
    </row>
    <row r="7270" spans="1:14" x14ac:dyDescent="0.3">
      <c r="A7270" s="1">
        <v>43768.041666666664</v>
      </c>
      <c r="B7270" s="1">
        <v>43767.875</v>
      </c>
      <c r="C7270" s="3">
        <f t="shared" si="679"/>
        <v>10</v>
      </c>
      <c r="D7270" s="3">
        <f t="shared" si="680"/>
        <v>29</v>
      </c>
      <c r="E7270" s="4">
        <f t="shared" si="681"/>
        <v>21</v>
      </c>
      <c r="F7270" s="4">
        <f t="shared" si="682"/>
        <v>3</v>
      </c>
      <c r="G7270" s="4" t="str">
        <f t="shared" si="683"/>
        <v>Win</v>
      </c>
      <c r="H7270" s="4" t="str">
        <f t="shared" si="684"/>
        <v>On</v>
      </c>
      <c r="I7270">
        <v>1127872598</v>
      </c>
      <c r="J7270" t="s">
        <v>26</v>
      </c>
      <c r="K7270">
        <v>25.53</v>
      </c>
      <c r="L7270">
        <v>27.776266</v>
      </c>
      <c r="M7270">
        <v>1.7974840000000001</v>
      </c>
      <c r="N7270">
        <v>0.44878200000000001</v>
      </c>
    </row>
    <row r="7271" spans="1:14" x14ac:dyDescent="0.3">
      <c r="A7271" s="1">
        <v>43768.083333333336</v>
      </c>
      <c r="B7271" s="1">
        <v>43767.916666666664</v>
      </c>
      <c r="C7271" s="3">
        <f t="shared" si="679"/>
        <v>10</v>
      </c>
      <c r="D7271" s="3">
        <f t="shared" si="680"/>
        <v>29</v>
      </c>
      <c r="E7271" s="4">
        <f t="shared" si="681"/>
        <v>22</v>
      </c>
      <c r="F7271" s="4">
        <f t="shared" si="682"/>
        <v>3</v>
      </c>
      <c r="G7271" s="4" t="str">
        <f t="shared" si="683"/>
        <v>Win</v>
      </c>
      <c r="H7271" s="4" t="str">
        <f t="shared" si="684"/>
        <v>Off</v>
      </c>
      <c r="I7271">
        <v>1127872598</v>
      </c>
      <c r="J7271" t="s">
        <v>26</v>
      </c>
      <c r="K7271">
        <v>22.07</v>
      </c>
      <c r="L7271">
        <v>23.73291</v>
      </c>
      <c r="M7271">
        <v>1.140369</v>
      </c>
      <c r="N7271">
        <v>0.52254100000000003</v>
      </c>
    </row>
    <row r="7272" spans="1:14" x14ac:dyDescent="0.3">
      <c r="A7272" s="1">
        <v>43768.125</v>
      </c>
      <c r="B7272" s="1">
        <v>43767.958333333336</v>
      </c>
      <c r="C7272" s="3">
        <f t="shared" si="679"/>
        <v>10</v>
      </c>
      <c r="D7272" s="3">
        <f t="shared" si="680"/>
        <v>29</v>
      </c>
      <c r="E7272" s="4">
        <f t="shared" si="681"/>
        <v>23</v>
      </c>
      <c r="F7272" s="4">
        <f t="shared" si="682"/>
        <v>3</v>
      </c>
      <c r="G7272" s="4" t="str">
        <f t="shared" si="683"/>
        <v>Win</v>
      </c>
      <c r="H7272" s="4" t="str">
        <f t="shared" si="684"/>
        <v>Off</v>
      </c>
      <c r="I7272">
        <v>1127872598</v>
      </c>
      <c r="J7272" t="s">
        <v>26</v>
      </c>
      <c r="K7272">
        <v>20.82</v>
      </c>
      <c r="L7272">
        <v>22.222428000000001</v>
      </c>
      <c r="M7272">
        <v>0.787354</v>
      </c>
      <c r="N7272">
        <v>0.61507400000000001</v>
      </c>
    </row>
    <row r="7273" spans="1:14" x14ac:dyDescent="0.3">
      <c r="A7273" s="1">
        <v>43768.166666666664</v>
      </c>
      <c r="B7273" s="1">
        <v>43768</v>
      </c>
      <c r="C7273" s="3">
        <f t="shared" si="679"/>
        <v>10</v>
      </c>
      <c r="D7273" s="3">
        <f t="shared" si="680"/>
        <v>30</v>
      </c>
      <c r="E7273" s="4">
        <f t="shared" si="681"/>
        <v>0</v>
      </c>
      <c r="F7273" s="4">
        <f t="shared" si="682"/>
        <v>4</v>
      </c>
      <c r="G7273" s="4" t="str">
        <f t="shared" si="683"/>
        <v>Win</v>
      </c>
      <c r="H7273" s="4" t="str">
        <f t="shared" si="684"/>
        <v>Off</v>
      </c>
      <c r="I7273">
        <v>1127872598</v>
      </c>
      <c r="J7273" t="s">
        <v>26</v>
      </c>
      <c r="K7273">
        <v>20.61</v>
      </c>
      <c r="L7273">
        <v>22.094487000000001</v>
      </c>
      <c r="M7273">
        <v>0.76227</v>
      </c>
      <c r="N7273">
        <v>0.722217</v>
      </c>
    </row>
    <row r="7274" spans="1:14" x14ac:dyDescent="0.3">
      <c r="A7274" s="1">
        <v>43768.208333333336</v>
      </c>
      <c r="B7274" s="1">
        <v>43768.041666666664</v>
      </c>
      <c r="C7274" s="3">
        <f t="shared" si="679"/>
        <v>10</v>
      </c>
      <c r="D7274" s="3">
        <f t="shared" si="680"/>
        <v>30</v>
      </c>
      <c r="E7274" s="4">
        <f t="shared" si="681"/>
        <v>1</v>
      </c>
      <c r="F7274" s="4">
        <f t="shared" si="682"/>
        <v>4</v>
      </c>
      <c r="G7274" s="4" t="str">
        <f t="shared" si="683"/>
        <v>Win</v>
      </c>
      <c r="H7274" s="4" t="str">
        <f t="shared" si="684"/>
        <v>Off</v>
      </c>
      <c r="I7274">
        <v>1127872598</v>
      </c>
      <c r="J7274" t="s">
        <v>26</v>
      </c>
      <c r="K7274">
        <v>19.97</v>
      </c>
      <c r="L7274">
        <v>21.564481000000001</v>
      </c>
      <c r="M7274">
        <v>0.89682499999999998</v>
      </c>
      <c r="N7274">
        <v>0.69765600000000005</v>
      </c>
    </row>
    <row r="7275" spans="1:14" x14ac:dyDescent="0.3">
      <c r="A7275" s="1">
        <v>43768.25</v>
      </c>
      <c r="B7275" s="1">
        <v>43768.083333333336</v>
      </c>
      <c r="C7275" s="3">
        <f t="shared" si="679"/>
        <v>10</v>
      </c>
      <c r="D7275" s="3">
        <f t="shared" si="680"/>
        <v>30</v>
      </c>
      <c r="E7275" s="4">
        <f t="shared" si="681"/>
        <v>2</v>
      </c>
      <c r="F7275" s="4">
        <f t="shared" si="682"/>
        <v>4</v>
      </c>
      <c r="G7275" s="4" t="str">
        <f t="shared" si="683"/>
        <v>Win</v>
      </c>
      <c r="H7275" s="4" t="str">
        <f t="shared" si="684"/>
        <v>Off</v>
      </c>
      <c r="I7275">
        <v>1127872598</v>
      </c>
      <c r="J7275" t="s">
        <v>26</v>
      </c>
      <c r="K7275">
        <v>19.29</v>
      </c>
      <c r="L7275">
        <v>20.828965</v>
      </c>
      <c r="M7275">
        <v>0.83901099999999995</v>
      </c>
      <c r="N7275">
        <v>0.69995399999999997</v>
      </c>
    </row>
    <row r="7276" spans="1:14" x14ac:dyDescent="0.3">
      <c r="A7276" s="1">
        <v>43768.291666666664</v>
      </c>
      <c r="B7276" s="1">
        <v>43768.125</v>
      </c>
      <c r="C7276" s="3">
        <f t="shared" si="679"/>
        <v>10</v>
      </c>
      <c r="D7276" s="3">
        <f t="shared" si="680"/>
        <v>30</v>
      </c>
      <c r="E7276" s="4">
        <f t="shared" si="681"/>
        <v>3</v>
      </c>
      <c r="F7276" s="4">
        <f t="shared" si="682"/>
        <v>4</v>
      </c>
      <c r="G7276" s="4" t="str">
        <f t="shared" si="683"/>
        <v>Win</v>
      </c>
      <c r="H7276" s="4" t="str">
        <f t="shared" si="684"/>
        <v>Off</v>
      </c>
      <c r="I7276">
        <v>1127872598</v>
      </c>
      <c r="J7276" t="s">
        <v>26</v>
      </c>
      <c r="K7276">
        <v>18.899999999999999</v>
      </c>
      <c r="L7276">
        <v>20.258573999999999</v>
      </c>
      <c r="M7276">
        <v>0.83795600000000003</v>
      </c>
      <c r="N7276">
        <v>0.52061800000000003</v>
      </c>
    </row>
    <row r="7277" spans="1:14" x14ac:dyDescent="0.3">
      <c r="A7277" s="1">
        <v>43768.333333333336</v>
      </c>
      <c r="B7277" s="1">
        <v>43768.166666666664</v>
      </c>
      <c r="C7277" s="3">
        <f t="shared" si="679"/>
        <v>10</v>
      </c>
      <c r="D7277" s="3">
        <f t="shared" si="680"/>
        <v>30</v>
      </c>
      <c r="E7277" s="4">
        <f t="shared" si="681"/>
        <v>4</v>
      </c>
      <c r="F7277" s="4">
        <f t="shared" si="682"/>
        <v>4</v>
      </c>
      <c r="G7277" s="4" t="str">
        <f t="shared" si="683"/>
        <v>Win</v>
      </c>
      <c r="H7277" s="4" t="str">
        <f t="shared" si="684"/>
        <v>Off</v>
      </c>
      <c r="I7277">
        <v>1127872598</v>
      </c>
      <c r="J7277" t="s">
        <v>26</v>
      </c>
      <c r="K7277">
        <v>19.61</v>
      </c>
      <c r="L7277">
        <v>21.167238999999999</v>
      </c>
      <c r="M7277">
        <v>1.0270360000000001</v>
      </c>
      <c r="N7277">
        <v>0.53020299999999998</v>
      </c>
    </row>
    <row r="7278" spans="1:14" x14ac:dyDescent="0.3">
      <c r="A7278" s="1">
        <v>43768.375</v>
      </c>
      <c r="B7278" s="1">
        <v>43768.208333333336</v>
      </c>
      <c r="C7278" s="3">
        <f t="shared" si="679"/>
        <v>10</v>
      </c>
      <c r="D7278" s="3">
        <f t="shared" si="680"/>
        <v>30</v>
      </c>
      <c r="E7278" s="4">
        <f t="shared" si="681"/>
        <v>5</v>
      </c>
      <c r="F7278" s="4">
        <f t="shared" si="682"/>
        <v>4</v>
      </c>
      <c r="G7278" s="4" t="str">
        <f t="shared" si="683"/>
        <v>Win</v>
      </c>
      <c r="H7278" s="4" t="str">
        <f t="shared" si="684"/>
        <v>Off</v>
      </c>
      <c r="I7278">
        <v>1127872598</v>
      </c>
      <c r="J7278" t="s">
        <v>26</v>
      </c>
      <c r="K7278">
        <v>20.71</v>
      </c>
      <c r="L7278">
        <v>22.733356000000001</v>
      </c>
      <c r="M7278">
        <v>1.3754949999999999</v>
      </c>
      <c r="N7278">
        <v>0.64786100000000002</v>
      </c>
    </row>
    <row r="7279" spans="1:14" x14ac:dyDescent="0.3">
      <c r="A7279" s="1">
        <v>43768.416666666664</v>
      </c>
      <c r="B7279" s="1">
        <v>43768.25</v>
      </c>
      <c r="C7279" s="3">
        <f t="shared" si="679"/>
        <v>10</v>
      </c>
      <c r="D7279" s="3">
        <f t="shared" si="680"/>
        <v>30</v>
      </c>
      <c r="E7279" s="4">
        <f t="shared" si="681"/>
        <v>6</v>
      </c>
      <c r="F7279" s="4">
        <f t="shared" si="682"/>
        <v>4</v>
      </c>
      <c r="G7279" s="4" t="str">
        <f t="shared" si="683"/>
        <v>Win</v>
      </c>
      <c r="H7279" s="4" t="str">
        <f t="shared" si="684"/>
        <v>Off</v>
      </c>
      <c r="I7279">
        <v>1127872598</v>
      </c>
      <c r="J7279" t="s">
        <v>26</v>
      </c>
      <c r="K7279">
        <v>28.53</v>
      </c>
      <c r="L7279">
        <v>31.219189</v>
      </c>
      <c r="M7279">
        <v>2.2325910000000002</v>
      </c>
      <c r="N7279">
        <v>0.456598</v>
      </c>
    </row>
    <row r="7280" spans="1:14" x14ac:dyDescent="0.3">
      <c r="A7280" s="1">
        <v>43768.458333333336</v>
      </c>
      <c r="B7280" s="1">
        <v>43768.291666666664</v>
      </c>
      <c r="C7280" s="3">
        <f t="shared" si="679"/>
        <v>10</v>
      </c>
      <c r="D7280" s="3">
        <f t="shared" si="680"/>
        <v>30</v>
      </c>
      <c r="E7280" s="4">
        <f t="shared" si="681"/>
        <v>7</v>
      </c>
      <c r="F7280" s="4">
        <f t="shared" si="682"/>
        <v>4</v>
      </c>
      <c r="G7280" s="4" t="str">
        <f t="shared" si="683"/>
        <v>Win</v>
      </c>
      <c r="H7280" s="4" t="str">
        <f t="shared" si="684"/>
        <v>Off</v>
      </c>
      <c r="I7280">
        <v>1127872598</v>
      </c>
      <c r="J7280" t="s">
        <v>26</v>
      </c>
      <c r="K7280">
        <v>32.159999999999997</v>
      </c>
      <c r="L7280">
        <v>35.438872000000003</v>
      </c>
      <c r="M7280">
        <v>2.791858</v>
      </c>
      <c r="N7280">
        <v>0.487014</v>
      </c>
    </row>
    <row r="7281" spans="1:14" x14ac:dyDescent="0.3">
      <c r="A7281" s="1">
        <v>43768.5</v>
      </c>
      <c r="B7281" s="1">
        <v>43768.333333333336</v>
      </c>
      <c r="C7281" s="3">
        <f t="shared" si="679"/>
        <v>10</v>
      </c>
      <c r="D7281" s="3">
        <f t="shared" si="680"/>
        <v>30</v>
      </c>
      <c r="E7281" s="4">
        <f t="shared" si="681"/>
        <v>8</v>
      </c>
      <c r="F7281" s="4">
        <f t="shared" si="682"/>
        <v>4</v>
      </c>
      <c r="G7281" s="4" t="str">
        <f t="shared" si="683"/>
        <v>Win</v>
      </c>
      <c r="H7281" s="4" t="str">
        <f t="shared" si="684"/>
        <v>On</v>
      </c>
      <c r="I7281">
        <v>1127872598</v>
      </c>
      <c r="J7281" t="s">
        <v>26</v>
      </c>
      <c r="K7281">
        <v>29.91</v>
      </c>
      <c r="L7281">
        <v>32.674363999999997</v>
      </c>
      <c r="M7281">
        <v>2.2585109999999999</v>
      </c>
      <c r="N7281">
        <v>0.505853</v>
      </c>
    </row>
    <row r="7282" spans="1:14" x14ac:dyDescent="0.3">
      <c r="A7282" s="1">
        <v>43768.541666666664</v>
      </c>
      <c r="B7282" s="1">
        <v>43768.375</v>
      </c>
      <c r="C7282" s="3">
        <f t="shared" si="679"/>
        <v>10</v>
      </c>
      <c r="D7282" s="3">
        <f t="shared" si="680"/>
        <v>30</v>
      </c>
      <c r="E7282" s="4">
        <f t="shared" si="681"/>
        <v>9</v>
      </c>
      <c r="F7282" s="4">
        <f t="shared" si="682"/>
        <v>4</v>
      </c>
      <c r="G7282" s="4" t="str">
        <f t="shared" si="683"/>
        <v>Win</v>
      </c>
      <c r="H7282" s="4" t="str">
        <f t="shared" si="684"/>
        <v>On</v>
      </c>
      <c r="I7282">
        <v>1127872598</v>
      </c>
      <c r="J7282" t="s">
        <v>26</v>
      </c>
      <c r="K7282">
        <v>30.37</v>
      </c>
      <c r="L7282">
        <v>32.645654</v>
      </c>
      <c r="M7282">
        <v>1.7538480000000001</v>
      </c>
      <c r="N7282">
        <v>0.52180599999999999</v>
      </c>
    </row>
    <row r="7283" spans="1:14" x14ac:dyDescent="0.3">
      <c r="A7283" s="1">
        <v>43768.583333333336</v>
      </c>
      <c r="B7283" s="1">
        <v>43768.416666666664</v>
      </c>
      <c r="C7283" s="3">
        <f t="shared" si="679"/>
        <v>10</v>
      </c>
      <c r="D7283" s="3">
        <f t="shared" si="680"/>
        <v>30</v>
      </c>
      <c r="E7283" s="4">
        <f t="shared" si="681"/>
        <v>10</v>
      </c>
      <c r="F7283" s="4">
        <f t="shared" si="682"/>
        <v>4</v>
      </c>
      <c r="G7283" s="4" t="str">
        <f t="shared" si="683"/>
        <v>Win</v>
      </c>
      <c r="H7283" s="4" t="str">
        <f t="shared" si="684"/>
        <v>On</v>
      </c>
      <c r="I7283">
        <v>1127872598</v>
      </c>
      <c r="J7283" t="s">
        <v>26</v>
      </c>
      <c r="K7283">
        <v>29.9</v>
      </c>
      <c r="L7283">
        <v>32.890768999999999</v>
      </c>
      <c r="M7283">
        <v>2.516025</v>
      </c>
      <c r="N7283">
        <v>0.474744</v>
      </c>
    </row>
    <row r="7284" spans="1:14" x14ac:dyDescent="0.3">
      <c r="A7284" s="1">
        <v>43768.625</v>
      </c>
      <c r="B7284" s="1">
        <v>43768.458333333336</v>
      </c>
      <c r="C7284" s="3">
        <f t="shared" si="679"/>
        <v>10</v>
      </c>
      <c r="D7284" s="3">
        <f t="shared" si="680"/>
        <v>30</v>
      </c>
      <c r="E7284" s="4">
        <f t="shared" si="681"/>
        <v>11</v>
      </c>
      <c r="F7284" s="4">
        <f t="shared" si="682"/>
        <v>4</v>
      </c>
      <c r="G7284" s="4" t="str">
        <f t="shared" si="683"/>
        <v>Win</v>
      </c>
      <c r="H7284" s="4" t="str">
        <f t="shared" si="684"/>
        <v>On</v>
      </c>
      <c r="I7284">
        <v>1127872598</v>
      </c>
      <c r="J7284" t="s">
        <v>26</v>
      </c>
      <c r="K7284">
        <v>29.8</v>
      </c>
      <c r="L7284">
        <v>32.512703000000002</v>
      </c>
      <c r="M7284">
        <v>2.061296</v>
      </c>
      <c r="N7284">
        <v>0.65140699999999996</v>
      </c>
    </row>
    <row r="7285" spans="1:14" x14ac:dyDescent="0.3">
      <c r="A7285" s="1">
        <v>43768.666666666664</v>
      </c>
      <c r="B7285" s="1">
        <v>43768.5</v>
      </c>
      <c r="C7285" s="3">
        <f t="shared" si="679"/>
        <v>10</v>
      </c>
      <c r="D7285" s="3">
        <f t="shared" si="680"/>
        <v>30</v>
      </c>
      <c r="E7285" s="4">
        <f t="shared" si="681"/>
        <v>12</v>
      </c>
      <c r="F7285" s="4">
        <f t="shared" si="682"/>
        <v>4</v>
      </c>
      <c r="G7285" s="4" t="str">
        <f t="shared" si="683"/>
        <v>Win</v>
      </c>
      <c r="H7285" s="4" t="str">
        <f t="shared" si="684"/>
        <v>On</v>
      </c>
      <c r="I7285">
        <v>1127872598</v>
      </c>
      <c r="J7285" t="s">
        <v>26</v>
      </c>
      <c r="K7285">
        <v>30.85</v>
      </c>
      <c r="L7285">
        <v>33.599735000000003</v>
      </c>
      <c r="M7285">
        <v>2.1479249999999999</v>
      </c>
      <c r="N7285">
        <v>0.60180999999999996</v>
      </c>
    </row>
    <row r="7286" spans="1:14" x14ac:dyDescent="0.3">
      <c r="A7286" s="1">
        <v>43768.708333333336</v>
      </c>
      <c r="B7286" s="1">
        <v>43768.541666666664</v>
      </c>
      <c r="C7286" s="3">
        <f t="shared" si="679"/>
        <v>10</v>
      </c>
      <c r="D7286" s="3">
        <f t="shared" si="680"/>
        <v>30</v>
      </c>
      <c r="E7286" s="4">
        <f t="shared" si="681"/>
        <v>13</v>
      </c>
      <c r="F7286" s="4">
        <f t="shared" si="682"/>
        <v>4</v>
      </c>
      <c r="G7286" s="4" t="str">
        <f t="shared" si="683"/>
        <v>Win</v>
      </c>
      <c r="H7286" s="4" t="str">
        <f t="shared" si="684"/>
        <v>Off</v>
      </c>
      <c r="I7286">
        <v>1127872598</v>
      </c>
      <c r="J7286" t="s">
        <v>26</v>
      </c>
      <c r="K7286">
        <v>30.45</v>
      </c>
      <c r="L7286">
        <v>32.983770999999997</v>
      </c>
      <c r="M7286">
        <v>1.938785</v>
      </c>
      <c r="N7286">
        <v>0.59498600000000001</v>
      </c>
    </row>
    <row r="7287" spans="1:14" x14ac:dyDescent="0.3">
      <c r="A7287" s="1">
        <v>43768.75</v>
      </c>
      <c r="B7287" s="1">
        <v>43768.583333333336</v>
      </c>
      <c r="C7287" s="3">
        <f t="shared" si="679"/>
        <v>10</v>
      </c>
      <c r="D7287" s="3">
        <f t="shared" si="680"/>
        <v>30</v>
      </c>
      <c r="E7287" s="4">
        <f t="shared" si="681"/>
        <v>14</v>
      </c>
      <c r="F7287" s="4">
        <f t="shared" si="682"/>
        <v>4</v>
      </c>
      <c r="G7287" s="4" t="str">
        <f t="shared" si="683"/>
        <v>Win</v>
      </c>
      <c r="H7287" s="4" t="str">
        <f t="shared" si="684"/>
        <v>Off</v>
      </c>
      <c r="I7287">
        <v>1127872598</v>
      </c>
      <c r="J7287" t="s">
        <v>26</v>
      </c>
      <c r="K7287">
        <v>30.22</v>
      </c>
      <c r="L7287">
        <v>32.909039</v>
      </c>
      <c r="M7287">
        <v>2.1234700000000002</v>
      </c>
      <c r="N7287">
        <v>0.56556899999999999</v>
      </c>
    </row>
    <row r="7288" spans="1:14" x14ac:dyDescent="0.3">
      <c r="A7288" s="1">
        <v>43768.791666666664</v>
      </c>
      <c r="B7288" s="1">
        <v>43768.625</v>
      </c>
      <c r="C7288" s="3">
        <f t="shared" si="679"/>
        <v>10</v>
      </c>
      <c r="D7288" s="3">
        <f t="shared" si="680"/>
        <v>30</v>
      </c>
      <c r="E7288" s="4">
        <f t="shared" si="681"/>
        <v>15</v>
      </c>
      <c r="F7288" s="4">
        <f t="shared" si="682"/>
        <v>4</v>
      </c>
      <c r="G7288" s="4" t="str">
        <f t="shared" si="683"/>
        <v>Win</v>
      </c>
      <c r="H7288" s="4" t="str">
        <f t="shared" si="684"/>
        <v>Off</v>
      </c>
      <c r="I7288">
        <v>1127872598</v>
      </c>
      <c r="J7288" t="s">
        <v>26</v>
      </c>
      <c r="K7288">
        <v>27.83</v>
      </c>
      <c r="L7288">
        <v>30.087707999999999</v>
      </c>
      <c r="M7288">
        <v>1.7655650000000001</v>
      </c>
      <c r="N7288">
        <v>0.492143</v>
      </c>
    </row>
    <row r="7289" spans="1:14" x14ac:dyDescent="0.3">
      <c r="A7289" s="1">
        <v>43768.833333333336</v>
      </c>
      <c r="B7289" s="1">
        <v>43768.666666666664</v>
      </c>
      <c r="C7289" s="3">
        <f t="shared" si="679"/>
        <v>10</v>
      </c>
      <c r="D7289" s="3">
        <f t="shared" si="680"/>
        <v>30</v>
      </c>
      <c r="E7289" s="4">
        <f t="shared" si="681"/>
        <v>16</v>
      </c>
      <c r="F7289" s="4">
        <f t="shared" si="682"/>
        <v>4</v>
      </c>
      <c r="G7289" s="4" t="str">
        <f t="shared" si="683"/>
        <v>Win</v>
      </c>
      <c r="H7289" s="4" t="str">
        <f t="shared" si="684"/>
        <v>Off</v>
      </c>
      <c r="I7289">
        <v>1127872598</v>
      </c>
      <c r="J7289" t="s">
        <v>26</v>
      </c>
      <c r="K7289">
        <v>28.29</v>
      </c>
      <c r="L7289">
        <v>30.621234000000001</v>
      </c>
      <c r="M7289">
        <v>1.794546</v>
      </c>
      <c r="N7289">
        <v>0.53668800000000005</v>
      </c>
    </row>
    <row r="7290" spans="1:14" x14ac:dyDescent="0.3">
      <c r="A7290" s="1">
        <v>43768.875</v>
      </c>
      <c r="B7290" s="1">
        <v>43768.708333333336</v>
      </c>
      <c r="C7290" s="3">
        <f t="shared" si="679"/>
        <v>10</v>
      </c>
      <c r="D7290" s="3">
        <f t="shared" si="680"/>
        <v>30</v>
      </c>
      <c r="E7290" s="4">
        <f t="shared" si="681"/>
        <v>17</v>
      </c>
      <c r="F7290" s="4">
        <f t="shared" si="682"/>
        <v>4</v>
      </c>
      <c r="G7290" s="4" t="str">
        <f t="shared" si="683"/>
        <v>Win</v>
      </c>
      <c r="H7290" s="4" t="str">
        <f t="shared" si="684"/>
        <v>On</v>
      </c>
      <c r="I7290">
        <v>1127872598</v>
      </c>
      <c r="J7290" t="s">
        <v>26</v>
      </c>
      <c r="K7290">
        <v>29.88</v>
      </c>
      <c r="L7290">
        <v>32.181905999999998</v>
      </c>
      <c r="M7290">
        <v>1.7519260000000001</v>
      </c>
      <c r="N7290">
        <v>0.54998000000000002</v>
      </c>
    </row>
    <row r="7291" spans="1:14" x14ac:dyDescent="0.3">
      <c r="A7291" s="1">
        <v>43768.916666666664</v>
      </c>
      <c r="B7291" s="1">
        <v>43768.75</v>
      </c>
      <c r="C7291" s="3">
        <f t="shared" si="679"/>
        <v>10</v>
      </c>
      <c r="D7291" s="3">
        <f t="shared" si="680"/>
        <v>30</v>
      </c>
      <c r="E7291" s="4">
        <f t="shared" si="681"/>
        <v>18</v>
      </c>
      <c r="F7291" s="4">
        <f t="shared" si="682"/>
        <v>4</v>
      </c>
      <c r="G7291" s="4" t="str">
        <f t="shared" si="683"/>
        <v>Win</v>
      </c>
      <c r="H7291" s="4" t="str">
        <f t="shared" si="684"/>
        <v>On</v>
      </c>
      <c r="I7291">
        <v>1127872598</v>
      </c>
      <c r="J7291" t="s">
        <v>26</v>
      </c>
      <c r="K7291">
        <v>32.58</v>
      </c>
      <c r="L7291">
        <v>35.500106000000002</v>
      </c>
      <c r="M7291">
        <v>2.5631390000000001</v>
      </c>
      <c r="N7291">
        <v>0.35696699999999998</v>
      </c>
    </row>
    <row r="7292" spans="1:14" x14ac:dyDescent="0.3">
      <c r="A7292" s="1">
        <v>43768.958333333336</v>
      </c>
      <c r="B7292" s="1">
        <v>43768.791666666664</v>
      </c>
      <c r="C7292" s="3">
        <f t="shared" si="679"/>
        <v>10</v>
      </c>
      <c r="D7292" s="3">
        <f t="shared" si="680"/>
        <v>30</v>
      </c>
      <c r="E7292" s="4">
        <f t="shared" si="681"/>
        <v>19</v>
      </c>
      <c r="F7292" s="4">
        <f t="shared" si="682"/>
        <v>4</v>
      </c>
      <c r="G7292" s="4" t="str">
        <f t="shared" si="683"/>
        <v>Win</v>
      </c>
      <c r="H7292" s="4" t="str">
        <f t="shared" si="684"/>
        <v>On</v>
      </c>
      <c r="I7292">
        <v>1127872598</v>
      </c>
      <c r="J7292" t="s">
        <v>26</v>
      </c>
      <c r="K7292">
        <v>30.74</v>
      </c>
      <c r="L7292">
        <v>33.658956000000003</v>
      </c>
      <c r="M7292">
        <v>2.460423</v>
      </c>
      <c r="N7292">
        <v>0.45853300000000002</v>
      </c>
    </row>
    <row r="7293" spans="1:14" x14ac:dyDescent="0.3">
      <c r="A7293" s="1">
        <v>43769</v>
      </c>
      <c r="B7293" s="1">
        <v>43768.833333333336</v>
      </c>
      <c r="C7293" s="3">
        <f t="shared" si="679"/>
        <v>10</v>
      </c>
      <c r="D7293" s="3">
        <f t="shared" si="680"/>
        <v>30</v>
      </c>
      <c r="E7293" s="4">
        <f t="shared" si="681"/>
        <v>20</v>
      </c>
      <c r="F7293" s="4">
        <f t="shared" si="682"/>
        <v>4</v>
      </c>
      <c r="G7293" s="4" t="str">
        <f t="shared" si="683"/>
        <v>Win</v>
      </c>
      <c r="H7293" s="4" t="str">
        <f t="shared" si="684"/>
        <v>On</v>
      </c>
      <c r="I7293">
        <v>1127872598</v>
      </c>
      <c r="J7293" t="s">
        <v>26</v>
      </c>
      <c r="K7293">
        <v>29.66</v>
      </c>
      <c r="L7293">
        <v>32.343631999999999</v>
      </c>
      <c r="M7293">
        <v>2.1423320000000001</v>
      </c>
      <c r="N7293">
        <v>0.5413</v>
      </c>
    </row>
    <row r="7294" spans="1:14" x14ac:dyDescent="0.3">
      <c r="A7294" s="1">
        <v>43769.041666666664</v>
      </c>
      <c r="B7294" s="1">
        <v>43768.875</v>
      </c>
      <c r="C7294" s="3">
        <f t="shared" si="679"/>
        <v>10</v>
      </c>
      <c r="D7294" s="3">
        <f t="shared" si="680"/>
        <v>30</v>
      </c>
      <c r="E7294" s="4">
        <f t="shared" si="681"/>
        <v>21</v>
      </c>
      <c r="F7294" s="4">
        <f t="shared" si="682"/>
        <v>4</v>
      </c>
      <c r="G7294" s="4" t="str">
        <f t="shared" si="683"/>
        <v>Win</v>
      </c>
      <c r="H7294" s="4" t="str">
        <f t="shared" si="684"/>
        <v>On</v>
      </c>
      <c r="I7294">
        <v>1127872598</v>
      </c>
      <c r="J7294" t="s">
        <v>26</v>
      </c>
      <c r="K7294">
        <v>25.35</v>
      </c>
      <c r="L7294">
        <v>27.356344</v>
      </c>
      <c r="M7294">
        <v>1.712629</v>
      </c>
      <c r="N7294">
        <v>0.293715</v>
      </c>
    </row>
    <row r="7295" spans="1:14" x14ac:dyDescent="0.3">
      <c r="A7295" s="1">
        <v>43769.083333333336</v>
      </c>
      <c r="B7295" s="1">
        <v>43768.916666666664</v>
      </c>
      <c r="C7295" s="3">
        <f t="shared" si="679"/>
        <v>10</v>
      </c>
      <c r="D7295" s="3">
        <f t="shared" si="680"/>
        <v>30</v>
      </c>
      <c r="E7295" s="4">
        <f t="shared" si="681"/>
        <v>22</v>
      </c>
      <c r="F7295" s="4">
        <f t="shared" si="682"/>
        <v>4</v>
      </c>
      <c r="G7295" s="4" t="str">
        <f t="shared" si="683"/>
        <v>Win</v>
      </c>
      <c r="H7295" s="4" t="str">
        <f t="shared" si="684"/>
        <v>Off</v>
      </c>
      <c r="I7295">
        <v>1127872598</v>
      </c>
      <c r="J7295" t="s">
        <v>26</v>
      </c>
      <c r="K7295">
        <v>21.97</v>
      </c>
      <c r="L7295">
        <v>23.576284000000001</v>
      </c>
      <c r="M7295">
        <v>1.2056009999999999</v>
      </c>
      <c r="N7295">
        <v>0.40068300000000001</v>
      </c>
    </row>
    <row r="7296" spans="1:14" x14ac:dyDescent="0.3">
      <c r="A7296" s="1">
        <v>43769.125</v>
      </c>
      <c r="B7296" s="1">
        <v>43768.958333333336</v>
      </c>
      <c r="C7296" s="3">
        <f t="shared" si="679"/>
        <v>10</v>
      </c>
      <c r="D7296" s="3">
        <f t="shared" si="680"/>
        <v>30</v>
      </c>
      <c r="E7296" s="4">
        <f t="shared" si="681"/>
        <v>23</v>
      </c>
      <c r="F7296" s="4">
        <f t="shared" si="682"/>
        <v>4</v>
      </c>
      <c r="G7296" s="4" t="str">
        <f t="shared" si="683"/>
        <v>Win</v>
      </c>
      <c r="H7296" s="4" t="str">
        <f t="shared" si="684"/>
        <v>Off</v>
      </c>
      <c r="I7296">
        <v>1127872598</v>
      </c>
      <c r="J7296" t="s">
        <v>26</v>
      </c>
      <c r="K7296">
        <v>20.76</v>
      </c>
      <c r="L7296">
        <v>22.336058999999999</v>
      </c>
      <c r="M7296">
        <v>1.2491000000000001</v>
      </c>
      <c r="N7296">
        <v>0.326959</v>
      </c>
    </row>
    <row r="7297" spans="1:14" x14ac:dyDescent="0.3">
      <c r="A7297" s="1">
        <v>43769.166666666664</v>
      </c>
      <c r="B7297" s="1">
        <v>43769</v>
      </c>
      <c r="C7297" s="3">
        <f t="shared" si="679"/>
        <v>10</v>
      </c>
      <c r="D7297" s="3">
        <f t="shared" si="680"/>
        <v>31</v>
      </c>
      <c r="E7297" s="4">
        <f t="shared" si="681"/>
        <v>0</v>
      </c>
      <c r="F7297" s="4">
        <f t="shared" si="682"/>
        <v>5</v>
      </c>
      <c r="G7297" s="4" t="str">
        <f t="shared" si="683"/>
        <v>Win</v>
      </c>
      <c r="H7297" s="4" t="str">
        <f t="shared" si="684"/>
        <v>Off</v>
      </c>
      <c r="I7297">
        <v>1127872598</v>
      </c>
      <c r="J7297" t="s">
        <v>26</v>
      </c>
      <c r="K7297">
        <v>19.66</v>
      </c>
      <c r="L7297">
        <v>20.947592</v>
      </c>
      <c r="M7297">
        <v>0.87174600000000002</v>
      </c>
      <c r="N7297">
        <v>0.41584599999999999</v>
      </c>
    </row>
    <row r="7298" spans="1:14" x14ac:dyDescent="0.3">
      <c r="A7298" s="1">
        <v>43769.208333333336</v>
      </c>
      <c r="B7298" s="1">
        <v>43769.041666666664</v>
      </c>
      <c r="C7298" s="3">
        <f t="shared" si="679"/>
        <v>10</v>
      </c>
      <c r="D7298" s="3">
        <f t="shared" si="680"/>
        <v>31</v>
      </c>
      <c r="E7298" s="4">
        <f t="shared" si="681"/>
        <v>1</v>
      </c>
      <c r="F7298" s="4">
        <f t="shared" si="682"/>
        <v>5</v>
      </c>
      <c r="G7298" s="4" t="str">
        <f t="shared" si="683"/>
        <v>Win</v>
      </c>
      <c r="H7298" s="4" t="str">
        <f t="shared" si="684"/>
        <v>Off</v>
      </c>
      <c r="I7298">
        <v>1127872598</v>
      </c>
      <c r="J7298" t="s">
        <v>26</v>
      </c>
      <c r="K7298">
        <v>19.149999999999999</v>
      </c>
      <c r="L7298">
        <v>20.414172000000001</v>
      </c>
      <c r="M7298">
        <v>0.83311299999999999</v>
      </c>
      <c r="N7298">
        <v>0.43105900000000003</v>
      </c>
    </row>
    <row r="7299" spans="1:14" x14ac:dyDescent="0.3">
      <c r="A7299" s="1">
        <v>43769.25</v>
      </c>
      <c r="B7299" s="1">
        <v>43769.083333333336</v>
      </c>
      <c r="C7299" s="3">
        <f t="shared" ref="C7299:C7362" si="685">MONTH(B7299)</f>
        <v>10</v>
      </c>
      <c r="D7299" s="3">
        <f t="shared" ref="D7299:D7362" si="686">DAY(B7299)</f>
        <v>31</v>
      </c>
      <c r="E7299" s="4">
        <f t="shared" ref="E7299:E7362" si="687">HOUR(B7299)</f>
        <v>2</v>
      </c>
      <c r="F7299" s="4">
        <f t="shared" ref="F7299:F7362" si="688">WEEKDAY(B7299)</f>
        <v>5</v>
      </c>
      <c r="G7299" s="4" t="str">
        <f t="shared" ref="G7299:G7362" si="689">IF(AND(C7299&gt;4,C7299&lt;10),"Sum","Win")</f>
        <v>Win</v>
      </c>
      <c r="H7299" s="4" t="str">
        <f t="shared" si="684"/>
        <v>Off</v>
      </c>
      <c r="I7299">
        <v>1127872598</v>
      </c>
      <c r="J7299" t="s">
        <v>26</v>
      </c>
      <c r="K7299">
        <v>18.07</v>
      </c>
      <c r="L7299">
        <v>19.453856999999999</v>
      </c>
      <c r="M7299">
        <v>0.86923099999999998</v>
      </c>
      <c r="N7299">
        <v>0.51462600000000003</v>
      </c>
    </row>
    <row r="7300" spans="1:14" x14ac:dyDescent="0.3">
      <c r="A7300" s="1">
        <v>43769.291666666664</v>
      </c>
      <c r="B7300" s="1">
        <v>43769.125</v>
      </c>
      <c r="C7300" s="3">
        <f t="shared" si="685"/>
        <v>10</v>
      </c>
      <c r="D7300" s="3">
        <f t="shared" si="686"/>
        <v>31</v>
      </c>
      <c r="E7300" s="4">
        <f t="shared" si="687"/>
        <v>3</v>
      </c>
      <c r="F7300" s="4">
        <f t="shared" si="688"/>
        <v>5</v>
      </c>
      <c r="G7300" s="4" t="str">
        <f t="shared" si="689"/>
        <v>Win</v>
      </c>
      <c r="H7300" s="4" t="str">
        <f t="shared" si="684"/>
        <v>Off</v>
      </c>
      <c r="I7300">
        <v>1127872598</v>
      </c>
      <c r="J7300" t="s">
        <v>26</v>
      </c>
      <c r="K7300">
        <v>17.77</v>
      </c>
      <c r="L7300">
        <v>19.156444</v>
      </c>
      <c r="M7300">
        <v>0.990143</v>
      </c>
      <c r="N7300">
        <v>0.39630100000000001</v>
      </c>
    </row>
    <row r="7301" spans="1:14" x14ac:dyDescent="0.3">
      <c r="A7301" s="1">
        <v>43769.333333333336</v>
      </c>
      <c r="B7301" s="1">
        <v>43769.166666666664</v>
      </c>
      <c r="C7301" s="3">
        <f t="shared" si="685"/>
        <v>10</v>
      </c>
      <c r="D7301" s="3">
        <f t="shared" si="686"/>
        <v>31</v>
      </c>
      <c r="E7301" s="4">
        <f t="shared" si="687"/>
        <v>4</v>
      </c>
      <c r="F7301" s="4">
        <f t="shared" si="688"/>
        <v>5</v>
      </c>
      <c r="G7301" s="4" t="str">
        <f t="shared" si="689"/>
        <v>Win</v>
      </c>
      <c r="H7301" s="4" t="str">
        <f t="shared" si="684"/>
        <v>Off</v>
      </c>
      <c r="I7301">
        <v>1127872598</v>
      </c>
      <c r="J7301" t="s">
        <v>26</v>
      </c>
      <c r="K7301">
        <v>18.79</v>
      </c>
      <c r="L7301">
        <v>20.251424</v>
      </c>
      <c r="M7301">
        <v>1.0852059999999999</v>
      </c>
      <c r="N7301">
        <v>0.376218</v>
      </c>
    </row>
    <row r="7302" spans="1:14" x14ac:dyDescent="0.3">
      <c r="A7302" s="1">
        <v>43769.375</v>
      </c>
      <c r="B7302" s="1">
        <v>43769.208333333336</v>
      </c>
      <c r="C7302" s="3">
        <f t="shared" si="685"/>
        <v>10</v>
      </c>
      <c r="D7302" s="3">
        <f t="shared" si="686"/>
        <v>31</v>
      </c>
      <c r="E7302" s="4">
        <f t="shared" si="687"/>
        <v>5</v>
      </c>
      <c r="F7302" s="4">
        <f t="shared" si="688"/>
        <v>5</v>
      </c>
      <c r="G7302" s="4" t="str">
        <f t="shared" si="689"/>
        <v>Win</v>
      </c>
      <c r="H7302" s="4" t="str">
        <f t="shared" si="684"/>
        <v>Off</v>
      </c>
      <c r="I7302">
        <v>1127872598</v>
      </c>
      <c r="J7302" t="s">
        <v>26</v>
      </c>
      <c r="K7302">
        <v>20.13</v>
      </c>
      <c r="L7302">
        <v>21.931609999999999</v>
      </c>
      <c r="M7302">
        <v>1.4538960000000001</v>
      </c>
      <c r="N7302">
        <v>0.34771400000000002</v>
      </c>
    </row>
    <row r="7303" spans="1:14" x14ac:dyDescent="0.3">
      <c r="A7303" s="1">
        <v>43769.416666666664</v>
      </c>
      <c r="B7303" s="1">
        <v>43769.25</v>
      </c>
      <c r="C7303" s="3">
        <f t="shared" si="685"/>
        <v>10</v>
      </c>
      <c r="D7303" s="3">
        <f t="shared" si="686"/>
        <v>31</v>
      </c>
      <c r="E7303" s="4">
        <f t="shared" si="687"/>
        <v>6</v>
      </c>
      <c r="F7303" s="4">
        <f t="shared" si="688"/>
        <v>5</v>
      </c>
      <c r="G7303" s="4" t="str">
        <f t="shared" si="689"/>
        <v>Win</v>
      </c>
      <c r="H7303" s="4" t="str">
        <f t="shared" si="684"/>
        <v>Off</v>
      </c>
      <c r="I7303">
        <v>1127872598</v>
      </c>
      <c r="J7303" t="s">
        <v>26</v>
      </c>
      <c r="K7303">
        <v>24.99</v>
      </c>
      <c r="L7303">
        <v>27.109912999999999</v>
      </c>
      <c r="M7303">
        <v>1.932652</v>
      </c>
      <c r="N7303">
        <v>0.18726100000000001</v>
      </c>
    </row>
    <row r="7304" spans="1:14" x14ac:dyDescent="0.3">
      <c r="A7304" s="1">
        <v>43769.458333333336</v>
      </c>
      <c r="B7304" s="1">
        <v>43769.291666666664</v>
      </c>
      <c r="C7304" s="3">
        <f t="shared" si="685"/>
        <v>10</v>
      </c>
      <c r="D7304" s="3">
        <f t="shared" si="686"/>
        <v>31</v>
      </c>
      <c r="E7304" s="4">
        <f t="shared" si="687"/>
        <v>7</v>
      </c>
      <c r="F7304" s="4">
        <f t="shared" si="688"/>
        <v>5</v>
      </c>
      <c r="G7304" s="4" t="str">
        <f t="shared" si="689"/>
        <v>Win</v>
      </c>
      <c r="H7304" s="4" t="str">
        <f t="shared" si="684"/>
        <v>Off</v>
      </c>
      <c r="I7304">
        <v>1127872598</v>
      </c>
      <c r="J7304" t="s">
        <v>26</v>
      </c>
      <c r="K7304">
        <v>28.21</v>
      </c>
      <c r="L7304">
        <v>30.537331999999999</v>
      </c>
      <c r="M7304">
        <v>2.0110480000000002</v>
      </c>
      <c r="N7304">
        <v>0.31628400000000001</v>
      </c>
    </row>
    <row r="7305" spans="1:14" x14ac:dyDescent="0.3">
      <c r="A7305" s="1">
        <v>43769.5</v>
      </c>
      <c r="B7305" s="1">
        <v>43769.333333333336</v>
      </c>
      <c r="C7305" s="3">
        <f t="shared" si="685"/>
        <v>10</v>
      </c>
      <c r="D7305" s="3">
        <f t="shared" si="686"/>
        <v>31</v>
      </c>
      <c r="E7305" s="4">
        <f t="shared" si="687"/>
        <v>8</v>
      </c>
      <c r="F7305" s="4">
        <f t="shared" si="688"/>
        <v>5</v>
      </c>
      <c r="G7305" s="4" t="str">
        <f t="shared" si="689"/>
        <v>Win</v>
      </c>
      <c r="H7305" s="4" t="str">
        <f t="shared" si="684"/>
        <v>On</v>
      </c>
      <c r="I7305">
        <v>1127872598</v>
      </c>
      <c r="J7305" t="s">
        <v>26</v>
      </c>
      <c r="K7305">
        <v>26.84</v>
      </c>
      <c r="L7305">
        <v>28.296828999999999</v>
      </c>
      <c r="M7305">
        <v>1.290618</v>
      </c>
      <c r="N7305">
        <v>0.166211</v>
      </c>
    </row>
    <row r="7306" spans="1:14" x14ac:dyDescent="0.3">
      <c r="A7306" s="1">
        <v>43769.541666666664</v>
      </c>
      <c r="B7306" s="1">
        <v>43769.375</v>
      </c>
      <c r="C7306" s="3">
        <f t="shared" si="685"/>
        <v>10</v>
      </c>
      <c r="D7306" s="3">
        <f t="shared" si="686"/>
        <v>31</v>
      </c>
      <c r="E7306" s="4">
        <f t="shared" si="687"/>
        <v>9</v>
      </c>
      <c r="F7306" s="4">
        <f t="shared" si="688"/>
        <v>5</v>
      </c>
      <c r="G7306" s="4" t="str">
        <f t="shared" si="689"/>
        <v>Win</v>
      </c>
      <c r="H7306" s="4" t="str">
        <f t="shared" si="684"/>
        <v>On</v>
      </c>
      <c r="I7306">
        <v>1127872598</v>
      </c>
      <c r="J7306" t="s">
        <v>26</v>
      </c>
      <c r="K7306">
        <v>27.1</v>
      </c>
      <c r="L7306">
        <v>28.658223</v>
      </c>
      <c r="M7306">
        <v>1.4866569999999999</v>
      </c>
      <c r="N7306">
        <v>7.1566000000000005E-2</v>
      </c>
    </row>
    <row r="7307" spans="1:14" x14ac:dyDescent="0.3">
      <c r="A7307" s="1">
        <v>43769.583333333336</v>
      </c>
      <c r="B7307" s="1">
        <v>43769.416666666664</v>
      </c>
      <c r="C7307" s="3">
        <f t="shared" si="685"/>
        <v>10</v>
      </c>
      <c r="D7307" s="3">
        <f t="shared" si="686"/>
        <v>31</v>
      </c>
      <c r="E7307" s="4">
        <f t="shared" si="687"/>
        <v>10</v>
      </c>
      <c r="F7307" s="4">
        <f t="shared" si="688"/>
        <v>5</v>
      </c>
      <c r="G7307" s="4" t="str">
        <f t="shared" si="689"/>
        <v>Win</v>
      </c>
      <c r="H7307" s="4" t="str">
        <f t="shared" ref="H7307:H7370" si="690">+IF(OR(F7307&lt;2,F7307&gt;6),"Off",IF(AND(G7307="Win",E7307&gt;7,E7307&lt;13),"On",IF(AND(G7307="Win",E7307&gt;16,E7307&lt;22),"On",IF(AND(G7307="Sum",E7307&gt;9,E7307&lt;22),"On","Off"))))</f>
        <v>On</v>
      </c>
      <c r="I7307">
        <v>1127872598</v>
      </c>
      <c r="J7307" t="s">
        <v>26</v>
      </c>
      <c r="K7307">
        <v>29.45</v>
      </c>
      <c r="L7307">
        <v>31.276616000000001</v>
      </c>
      <c r="M7307">
        <v>1.7783100000000001</v>
      </c>
      <c r="N7307">
        <v>4.8306000000000002E-2</v>
      </c>
    </row>
    <row r="7308" spans="1:14" x14ac:dyDescent="0.3">
      <c r="A7308" s="1">
        <v>43769.625</v>
      </c>
      <c r="B7308" s="1">
        <v>43769.458333333336</v>
      </c>
      <c r="C7308" s="3">
        <f t="shared" si="685"/>
        <v>10</v>
      </c>
      <c r="D7308" s="3">
        <f t="shared" si="686"/>
        <v>31</v>
      </c>
      <c r="E7308" s="4">
        <f t="shared" si="687"/>
        <v>11</v>
      </c>
      <c r="F7308" s="4">
        <f t="shared" si="688"/>
        <v>5</v>
      </c>
      <c r="G7308" s="4" t="str">
        <f t="shared" si="689"/>
        <v>Win</v>
      </c>
      <c r="H7308" s="4" t="str">
        <f t="shared" si="690"/>
        <v>On</v>
      </c>
      <c r="I7308">
        <v>1127872598</v>
      </c>
      <c r="J7308" t="s">
        <v>26</v>
      </c>
      <c r="K7308">
        <v>29.37</v>
      </c>
      <c r="L7308">
        <v>31.418528999999999</v>
      </c>
      <c r="M7308">
        <v>1.8814090000000001</v>
      </c>
      <c r="N7308">
        <v>0.16711999999999999</v>
      </c>
    </row>
    <row r="7309" spans="1:14" x14ac:dyDescent="0.3">
      <c r="A7309" s="1">
        <v>43769.666666666664</v>
      </c>
      <c r="B7309" s="1">
        <v>43769.5</v>
      </c>
      <c r="C7309" s="3">
        <f t="shared" si="685"/>
        <v>10</v>
      </c>
      <c r="D7309" s="3">
        <f t="shared" si="686"/>
        <v>31</v>
      </c>
      <c r="E7309" s="4">
        <f t="shared" si="687"/>
        <v>12</v>
      </c>
      <c r="F7309" s="4">
        <f t="shared" si="688"/>
        <v>5</v>
      </c>
      <c r="G7309" s="4" t="str">
        <f t="shared" si="689"/>
        <v>Win</v>
      </c>
      <c r="H7309" s="4" t="str">
        <f t="shared" si="690"/>
        <v>On</v>
      </c>
      <c r="I7309">
        <v>1127872598</v>
      </c>
      <c r="J7309" t="s">
        <v>26</v>
      </c>
      <c r="K7309">
        <v>29.21</v>
      </c>
      <c r="L7309">
        <v>31.493535000000001</v>
      </c>
      <c r="M7309">
        <v>2.130169</v>
      </c>
      <c r="N7309">
        <v>0.153366</v>
      </c>
    </row>
    <row r="7310" spans="1:14" x14ac:dyDescent="0.3">
      <c r="A7310" s="1">
        <v>43769.708333333336</v>
      </c>
      <c r="B7310" s="1">
        <v>43769.541666666664</v>
      </c>
      <c r="C7310" s="3">
        <f t="shared" si="685"/>
        <v>10</v>
      </c>
      <c r="D7310" s="3">
        <f t="shared" si="686"/>
        <v>31</v>
      </c>
      <c r="E7310" s="4">
        <f t="shared" si="687"/>
        <v>13</v>
      </c>
      <c r="F7310" s="4">
        <f t="shared" si="688"/>
        <v>5</v>
      </c>
      <c r="G7310" s="4" t="str">
        <f t="shared" si="689"/>
        <v>Win</v>
      </c>
      <c r="H7310" s="4" t="str">
        <f t="shared" si="690"/>
        <v>Off</v>
      </c>
      <c r="I7310">
        <v>1127872598</v>
      </c>
      <c r="J7310" t="s">
        <v>26</v>
      </c>
      <c r="K7310">
        <v>28.6</v>
      </c>
      <c r="L7310">
        <v>30.678395999999999</v>
      </c>
      <c r="M7310">
        <v>1.9211640000000001</v>
      </c>
      <c r="N7310">
        <v>0.15723200000000001</v>
      </c>
    </row>
    <row r="7311" spans="1:14" x14ac:dyDescent="0.3">
      <c r="A7311" s="1">
        <v>43769.75</v>
      </c>
      <c r="B7311" s="1">
        <v>43769.583333333336</v>
      </c>
      <c r="C7311" s="3">
        <f t="shared" si="685"/>
        <v>10</v>
      </c>
      <c r="D7311" s="3">
        <f t="shared" si="686"/>
        <v>31</v>
      </c>
      <c r="E7311" s="4">
        <f t="shared" si="687"/>
        <v>14</v>
      </c>
      <c r="F7311" s="4">
        <f t="shared" si="688"/>
        <v>5</v>
      </c>
      <c r="G7311" s="4" t="str">
        <f t="shared" si="689"/>
        <v>Win</v>
      </c>
      <c r="H7311" s="4" t="str">
        <f t="shared" si="690"/>
        <v>Off</v>
      </c>
      <c r="I7311">
        <v>1127872598</v>
      </c>
      <c r="J7311" t="s">
        <v>26</v>
      </c>
      <c r="K7311">
        <v>27.6</v>
      </c>
      <c r="L7311">
        <v>29.501840000000001</v>
      </c>
      <c r="M7311">
        <v>1.7514209999999999</v>
      </c>
      <c r="N7311">
        <v>0.150419</v>
      </c>
    </row>
    <row r="7312" spans="1:14" x14ac:dyDescent="0.3">
      <c r="A7312" s="1">
        <v>43769.791666666664</v>
      </c>
      <c r="B7312" s="1">
        <v>43769.625</v>
      </c>
      <c r="C7312" s="3">
        <f t="shared" si="685"/>
        <v>10</v>
      </c>
      <c r="D7312" s="3">
        <f t="shared" si="686"/>
        <v>31</v>
      </c>
      <c r="E7312" s="4">
        <f t="shared" si="687"/>
        <v>15</v>
      </c>
      <c r="F7312" s="4">
        <f t="shared" si="688"/>
        <v>5</v>
      </c>
      <c r="G7312" s="4" t="str">
        <f t="shared" si="689"/>
        <v>Win</v>
      </c>
      <c r="H7312" s="4" t="str">
        <f t="shared" si="690"/>
        <v>Off</v>
      </c>
      <c r="I7312">
        <v>1127872598</v>
      </c>
      <c r="J7312" t="s">
        <v>26</v>
      </c>
      <c r="K7312">
        <v>26.84</v>
      </c>
      <c r="L7312">
        <v>28.500743</v>
      </c>
      <c r="M7312">
        <v>1.496961</v>
      </c>
      <c r="N7312">
        <v>0.16378200000000001</v>
      </c>
    </row>
    <row r="7313" spans="1:14" x14ac:dyDescent="0.3">
      <c r="A7313" s="1">
        <v>43769.833333333336</v>
      </c>
      <c r="B7313" s="1">
        <v>43769.666666666664</v>
      </c>
      <c r="C7313" s="3">
        <f t="shared" si="685"/>
        <v>10</v>
      </c>
      <c r="D7313" s="3">
        <f t="shared" si="686"/>
        <v>31</v>
      </c>
      <c r="E7313" s="4">
        <f t="shared" si="687"/>
        <v>16</v>
      </c>
      <c r="F7313" s="4">
        <f t="shared" si="688"/>
        <v>5</v>
      </c>
      <c r="G7313" s="4" t="str">
        <f t="shared" si="689"/>
        <v>Win</v>
      </c>
      <c r="H7313" s="4" t="str">
        <f t="shared" si="690"/>
        <v>Off</v>
      </c>
      <c r="I7313">
        <v>1127872598</v>
      </c>
      <c r="J7313" t="s">
        <v>26</v>
      </c>
      <c r="K7313">
        <v>27.91</v>
      </c>
      <c r="L7313">
        <v>29.559846</v>
      </c>
      <c r="M7313">
        <v>1.514335</v>
      </c>
      <c r="N7313">
        <v>0.13551099999999999</v>
      </c>
    </row>
    <row r="7314" spans="1:14" x14ac:dyDescent="0.3">
      <c r="A7314" s="1">
        <v>43769.875</v>
      </c>
      <c r="B7314" s="1">
        <v>43769.708333333336</v>
      </c>
      <c r="C7314" s="3">
        <f t="shared" si="685"/>
        <v>10</v>
      </c>
      <c r="D7314" s="3">
        <f t="shared" si="686"/>
        <v>31</v>
      </c>
      <c r="E7314" s="4">
        <f t="shared" si="687"/>
        <v>17</v>
      </c>
      <c r="F7314" s="4">
        <f t="shared" si="688"/>
        <v>5</v>
      </c>
      <c r="G7314" s="4" t="str">
        <f t="shared" si="689"/>
        <v>Win</v>
      </c>
      <c r="H7314" s="4" t="str">
        <f t="shared" si="690"/>
        <v>On</v>
      </c>
      <c r="I7314">
        <v>1127872598</v>
      </c>
      <c r="J7314" t="s">
        <v>26</v>
      </c>
      <c r="K7314">
        <v>27.71</v>
      </c>
      <c r="L7314">
        <v>29.267617000000001</v>
      </c>
      <c r="M7314">
        <v>1.469557</v>
      </c>
      <c r="N7314">
        <v>8.8059999999999999E-2</v>
      </c>
    </row>
    <row r="7315" spans="1:14" x14ac:dyDescent="0.3">
      <c r="A7315" s="1">
        <v>43769.916666666664</v>
      </c>
      <c r="B7315" s="1">
        <v>43769.75</v>
      </c>
      <c r="C7315" s="3">
        <f t="shared" si="685"/>
        <v>10</v>
      </c>
      <c r="D7315" s="3">
        <f t="shared" si="686"/>
        <v>31</v>
      </c>
      <c r="E7315" s="4">
        <f t="shared" si="687"/>
        <v>18</v>
      </c>
      <c r="F7315" s="4">
        <f t="shared" si="688"/>
        <v>5</v>
      </c>
      <c r="G7315" s="4" t="str">
        <f t="shared" si="689"/>
        <v>Win</v>
      </c>
      <c r="H7315" s="4" t="str">
        <f t="shared" si="690"/>
        <v>On</v>
      </c>
      <c r="I7315">
        <v>1127872598</v>
      </c>
      <c r="J7315" t="s">
        <v>26</v>
      </c>
      <c r="K7315">
        <v>32.22</v>
      </c>
      <c r="L7315">
        <v>34.274869000000002</v>
      </c>
      <c r="M7315">
        <v>2.0117080000000001</v>
      </c>
      <c r="N7315">
        <v>4.3160999999999998E-2</v>
      </c>
    </row>
    <row r="7316" spans="1:14" x14ac:dyDescent="0.3">
      <c r="A7316" s="1">
        <v>43769.958333333336</v>
      </c>
      <c r="B7316" s="1">
        <v>43769.791666666664</v>
      </c>
      <c r="C7316" s="3">
        <f t="shared" si="685"/>
        <v>10</v>
      </c>
      <c r="D7316" s="3">
        <f t="shared" si="686"/>
        <v>31</v>
      </c>
      <c r="E7316" s="4">
        <f t="shared" si="687"/>
        <v>19</v>
      </c>
      <c r="F7316" s="4">
        <f t="shared" si="688"/>
        <v>5</v>
      </c>
      <c r="G7316" s="4" t="str">
        <f t="shared" si="689"/>
        <v>Win</v>
      </c>
      <c r="H7316" s="4" t="str">
        <f t="shared" si="690"/>
        <v>On</v>
      </c>
      <c r="I7316">
        <v>1127872598</v>
      </c>
      <c r="J7316" t="s">
        <v>26</v>
      </c>
      <c r="K7316">
        <v>33.61</v>
      </c>
      <c r="L7316">
        <v>36.491861999999998</v>
      </c>
      <c r="M7316">
        <v>2.7128770000000002</v>
      </c>
      <c r="N7316">
        <v>0.168985</v>
      </c>
    </row>
    <row r="7317" spans="1:14" x14ac:dyDescent="0.3">
      <c r="A7317" s="1">
        <v>43770</v>
      </c>
      <c r="B7317" s="1">
        <v>43769.833333333336</v>
      </c>
      <c r="C7317" s="3">
        <f t="shared" si="685"/>
        <v>10</v>
      </c>
      <c r="D7317" s="3">
        <f t="shared" si="686"/>
        <v>31</v>
      </c>
      <c r="E7317" s="4">
        <f t="shared" si="687"/>
        <v>20</v>
      </c>
      <c r="F7317" s="4">
        <f t="shared" si="688"/>
        <v>5</v>
      </c>
      <c r="G7317" s="4" t="str">
        <f t="shared" si="689"/>
        <v>Win</v>
      </c>
      <c r="H7317" s="4" t="str">
        <f t="shared" si="690"/>
        <v>On</v>
      </c>
      <c r="I7317">
        <v>1127872598</v>
      </c>
      <c r="J7317" t="s">
        <v>26</v>
      </c>
      <c r="K7317">
        <v>33.520000000000003</v>
      </c>
      <c r="L7317">
        <v>36.242807999999997</v>
      </c>
      <c r="M7317">
        <v>2.34606</v>
      </c>
      <c r="N7317">
        <v>0.37674800000000003</v>
      </c>
    </row>
    <row r="7318" spans="1:14" x14ac:dyDescent="0.3">
      <c r="A7318" s="1">
        <v>43770.041666666664</v>
      </c>
      <c r="B7318" s="1">
        <v>43769.875</v>
      </c>
      <c r="C7318" s="3">
        <f t="shared" si="685"/>
        <v>10</v>
      </c>
      <c r="D7318" s="3">
        <f t="shared" si="686"/>
        <v>31</v>
      </c>
      <c r="E7318" s="4">
        <f t="shared" si="687"/>
        <v>21</v>
      </c>
      <c r="F7318" s="4">
        <f t="shared" si="688"/>
        <v>5</v>
      </c>
      <c r="G7318" s="4" t="str">
        <f t="shared" si="689"/>
        <v>Win</v>
      </c>
      <c r="H7318" s="4" t="str">
        <f t="shared" si="690"/>
        <v>On</v>
      </c>
      <c r="I7318">
        <v>1127872598</v>
      </c>
      <c r="J7318" t="s">
        <v>26</v>
      </c>
      <c r="K7318">
        <v>29.45</v>
      </c>
      <c r="L7318">
        <v>32.050004999999999</v>
      </c>
      <c r="M7318">
        <v>2.220167</v>
      </c>
      <c r="N7318">
        <v>0.37983800000000001</v>
      </c>
    </row>
    <row r="7319" spans="1:14" x14ac:dyDescent="0.3">
      <c r="A7319" s="1">
        <v>43770.083333333336</v>
      </c>
      <c r="B7319" s="1">
        <v>43769.916666666664</v>
      </c>
      <c r="C7319" s="3">
        <f t="shared" si="685"/>
        <v>10</v>
      </c>
      <c r="D7319" s="3">
        <f t="shared" si="686"/>
        <v>31</v>
      </c>
      <c r="E7319" s="4">
        <f t="shared" si="687"/>
        <v>22</v>
      </c>
      <c r="F7319" s="4">
        <f t="shared" si="688"/>
        <v>5</v>
      </c>
      <c r="G7319" s="4" t="str">
        <f t="shared" si="689"/>
        <v>Win</v>
      </c>
      <c r="H7319" s="4" t="str">
        <f t="shared" si="690"/>
        <v>Off</v>
      </c>
      <c r="I7319">
        <v>1127872598</v>
      </c>
      <c r="J7319" t="s">
        <v>26</v>
      </c>
      <c r="K7319">
        <v>22.77</v>
      </c>
      <c r="L7319">
        <v>24.524875000000002</v>
      </c>
      <c r="M7319">
        <v>1.396808</v>
      </c>
      <c r="N7319">
        <v>0.35806700000000002</v>
      </c>
    </row>
    <row r="7320" spans="1:14" x14ac:dyDescent="0.3">
      <c r="A7320" s="1">
        <v>43770.125</v>
      </c>
      <c r="B7320" s="1">
        <v>43769.958333333336</v>
      </c>
      <c r="C7320" s="3">
        <f t="shared" si="685"/>
        <v>10</v>
      </c>
      <c r="D7320" s="3">
        <f t="shared" si="686"/>
        <v>31</v>
      </c>
      <c r="E7320" s="4">
        <f t="shared" si="687"/>
        <v>23</v>
      </c>
      <c r="F7320" s="4">
        <f t="shared" si="688"/>
        <v>5</v>
      </c>
      <c r="G7320" s="4" t="str">
        <f t="shared" si="689"/>
        <v>Win</v>
      </c>
      <c r="H7320" s="4" t="str">
        <f t="shared" si="690"/>
        <v>Off</v>
      </c>
      <c r="I7320">
        <v>1127872598</v>
      </c>
      <c r="J7320" t="s">
        <v>26</v>
      </c>
      <c r="K7320">
        <v>20.97</v>
      </c>
      <c r="L7320">
        <v>22.544640000000001</v>
      </c>
      <c r="M7320">
        <v>1.133486</v>
      </c>
      <c r="N7320">
        <v>0.44115399999999999</v>
      </c>
    </row>
    <row r="7321" spans="1:14" x14ac:dyDescent="0.3">
      <c r="A7321" s="1">
        <v>43770.166666666664</v>
      </c>
      <c r="B7321" s="1">
        <v>43770</v>
      </c>
      <c r="C7321" s="3">
        <f t="shared" si="685"/>
        <v>11</v>
      </c>
      <c r="D7321" s="3">
        <f t="shared" si="686"/>
        <v>1</v>
      </c>
      <c r="E7321" s="4">
        <f t="shared" si="687"/>
        <v>0</v>
      </c>
      <c r="F7321" s="4">
        <f t="shared" si="688"/>
        <v>6</v>
      </c>
      <c r="G7321" s="4" t="str">
        <f t="shared" si="689"/>
        <v>Win</v>
      </c>
      <c r="H7321" s="4" t="str">
        <f t="shared" si="690"/>
        <v>Off</v>
      </c>
      <c r="I7321">
        <v>1127872598</v>
      </c>
      <c r="J7321" t="s">
        <v>26</v>
      </c>
      <c r="K7321">
        <v>20.62</v>
      </c>
      <c r="L7321">
        <v>22.476308</v>
      </c>
      <c r="M7321">
        <v>1.4203520000000001</v>
      </c>
      <c r="N7321">
        <v>0.43595600000000001</v>
      </c>
    </row>
    <row r="7322" spans="1:14" x14ac:dyDescent="0.3">
      <c r="A7322" s="1">
        <v>43770.208333333336</v>
      </c>
      <c r="B7322" s="1">
        <v>43770.041666666664</v>
      </c>
      <c r="C7322" s="3">
        <f t="shared" si="685"/>
        <v>11</v>
      </c>
      <c r="D7322" s="3">
        <f t="shared" si="686"/>
        <v>1</v>
      </c>
      <c r="E7322" s="4">
        <f t="shared" si="687"/>
        <v>1</v>
      </c>
      <c r="F7322" s="4">
        <f t="shared" si="688"/>
        <v>6</v>
      </c>
      <c r="G7322" s="4" t="str">
        <f t="shared" si="689"/>
        <v>Win</v>
      </c>
      <c r="H7322" s="4" t="str">
        <f t="shared" si="690"/>
        <v>Off</v>
      </c>
      <c r="I7322">
        <v>1127872598</v>
      </c>
      <c r="J7322" t="s">
        <v>26</v>
      </c>
      <c r="K7322">
        <v>20.56</v>
      </c>
      <c r="L7322">
        <v>22.549645000000002</v>
      </c>
      <c r="M7322">
        <v>1.5871960000000001</v>
      </c>
      <c r="N7322">
        <v>0.402449</v>
      </c>
    </row>
    <row r="7323" spans="1:14" x14ac:dyDescent="0.3">
      <c r="A7323" s="1">
        <v>43770.25</v>
      </c>
      <c r="B7323" s="1">
        <v>43770.083333333336</v>
      </c>
      <c r="C7323" s="3">
        <f t="shared" si="685"/>
        <v>11</v>
      </c>
      <c r="D7323" s="3">
        <f t="shared" si="686"/>
        <v>1</v>
      </c>
      <c r="E7323" s="4">
        <f t="shared" si="687"/>
        <v>2</v>
      </c>
      <c r="F7323" s="4">
        <f t="shared" si="688"/>
        <v>6</v>
      </c>
      <c r="G7323" s="4" t="str">
        <f t="shared" si="689"/>
        <v>Win</v>
      </c>
      <c r="H7323" s="4" t="str">
        <f t="shared" si="690"/>
        <v>Off</v>
      </c>
      <c r="I7323">
        <v>1127872598</v>
      </c>
      <c r="J7323" t="s">
        <v>26</v>
      </c>
      <c r="K7323">
        <v>20.34</v>
      </c>
      <c r="L7323">
        <v>22.370898</v>
      </c>
      <c r="M7323">
        <v>1.6675439999999999</v>
      </c>
      <c r="N7323">
        <v>0.36335400000000001</v>
      </c>
    </row>
    <row r="7324" spans="1:14" x14ac:dyDescent="0.3">
      <c r="A7324" s="1">
        <v>43770.291666666664</v>
      </c>
      <c r="B7324" s="1">
        <v>43770.125</v>
      </c>
      <c r="C7324" s="3">
        <f t="shared" si="685"/>
        <v>11</v>
      </c>
      <c r="D7324" s="3">
        <f t="shared" si="686"/>
        <v>1</v>
      </c>
      <c r="E7324" s="4">
        <f t="shared" si="687"/>
        <v>3</v>
      </c>
      <c r="F7324" s="4">
        <f t="shared" si="688"/>
        <v>6</v>
      </c>
      <c r="G7324" s="4" t="str">
        <f t="shared" si="689"/>
        <v>Win</v>
      </c>
      <c r="H7324" s="4" t="str">
        <f t="shared" si="690"/>
        <v>Off</v>
      </c>
      <c r="I7324">
        <v>1127872598</v>
      </c>
      <c r="J7324" t="s">
        <v>26</v>
      </c>
      <c r="K7324">
        <v>20.54</v>
      </c>
      <c r="L7324">
        <v>22.485624000000001</v>
      </c>
      <c r="M7324">
        <v>1.5782080000000001</v>
      </c>
      <c r="N7324">
        <v>0.36741600000000002</v>
      </c>
    </row>
    <row r="7325" spans="1:14" x14ac:dyDescent="0.3">
      <c r="A7325" s="1">
        <v>43770.333333333336</v>
      </c>
      <c r="B7325" s="1">
        <v>43770.166666666664</v>
      </c>
      <c r="C7325" s="3">
        <f t="shared" si="685"/>
        <v>11</v>
      </c>
      <c r="D7325" s="3">
        <f t="shared" si="686"/>
        <v>1</v>
      </c>
      <c r="E7325" s="4">
        <f t="shared" si="687"/>
        <v>4</v>
      </c>
      <c r="F7325" s="4">
        <f t="shared" si="688"/>
        <v>6</v>
      </c>
      <c r="G7325" s="4" t="str">
        <f t="shared" si="689"/>
        <v>Win</v>
      </c>
      <c r="H7325" s="4" t="str">
        <f t="shared" si="690"/>
        <v>Off</v>
      </c>
      <c r="I7325">
        <v>1127872598</v>
      </c>
      <c r="J7325" t="s">
        <v>26</v>
      </c>
      <c r="K7325">
        <v>21.19</v>
      </c>
      <c r="L7325">
        <v>23.318722999999999</v>
      </c>
      <c r="M7325">
        <v>1.7536400000000001</v>
      </c>
      <c r="N7325">
        <v>0.375083</v>
      </c>
    </row>
    <row r="7326" spans="1:14" x14ac:dyDescent="0.3">
      <c r="A7326" s="1">
        <v>43770.375</v>
      </c>
      <c r="B7326" s="1">
        <v>43770.208333333336</v>
      </c>
      <c r="C7326" s="3">
        <f t="shared" si="685"/>
        <v>11</v>
      </c>
      <c r="D7326" s="3">
        <f t="shared" si="686"/>
        <v>1</v>
      </c>
      <c r="E7326" s="4">
        <f t="shared" si="687"/>
        <v>5</v>
      </c>
      <c r="F7326" s="4">
        <f t="shared" si="688"/>
        <v>6</v>
      </c>
      <c r="G7326" s="4" t="str">
        <f t="shared" si="689"/>
        <v>Win</v>
      </c>
      <c r="H7326" s="4" t="str">
        <f t="shared" si="690"/>
        <v>Off</v>
      </c>
      <c r="I7326">
        <v>1127872598</v>
      </c>
      <c r="J7326" t="s">
        <v>26</v>
      </c>
      <c r="K7326">
        <v>24.29</v>
      </c>
      <c r="L7326">
        <v>27.239411</v>
      </c>
      <c r="M7326">
        <v>2.5613589999999999</v>
      </c>
      <c r="N7326">
        <v>0.38805200000000001</v>
      </c>
    </row>
    <row r="7327" spans="1:14" x14ac:dyDescent="0.3">
      <c r="A7327" s="1">
        <v>43770.416666666664</v>
      </c>
      <c r="B7327" s="1">
        <v>43770.25</v>
      </c>
      <c r="C7327" s="3">
        <f t="shared" si="685"/>
        <v>11</v>
      </c>
      <c r="D7327" s="3">
        <f t="shared" si="686"/>
        <v>1</v>
      </c>
      <c r="E7327" s="4">
        <f t="shared" si="687"/>
        <v>6</v>
      </c>
      <c r="F7327" s="4">
        <f t="shared" si="688"/>
        <v>6</v>
      </c>
      <c r="G7327" s="4" t="str">
        <f t="shared" si="689"/>
        <v>Win</v>
      </c>
      <c r="H7327" s="4" t="str">
        <f t="shared" si="690"/>
        <v>Off</v>
      </c>
      <c r="I7327">
        <v>1127872598</v>
      </c>
      <c r="J7327" t="s">
        <v>26</v>
      </c>
      <c r="K7327">
        <v>32.04</v>
      </c>
      <c r="L7327">
        <v>35.788151999999997</v>
      </c>
      <c r="M7327">
        <v>3.6084520000000002</v>
      </c>
      <c r="N7327">
        <v>0.13969999999999999</v>
      </c>
    </row>
    <row r="7328" spans="1:14" x14ac:dyDescent="0.3">
      <c r="A7328" s="1">
        <v>43770.458333333336</v>
      </c>
      <c r="B7328" s="1">
        <v>43770.291666666664</v>
      </c>
      <c r="C7328" s="3">
        <f t="shared" si="685"/>
        <v>11</v>
      </c>
      <c r="D7328" s="3">
        <f t="shared" si="686"/>
        <v>1</v>
      </c>
      <c r="E7328" s="4">
        <f t="shared" si="687"/>
        <v>7</v>
      </c>
      <c r="F7328" s="4">
        <f t="shared" si="688"/>
        <v>6</v>
      </c>
      <c r="G7328" s="4" t="str">
        <f t="shared" si="689"/>
        <v>Win</v>
      </c>
      <c r="H7328" s="4" t="str">
        <f t="shared" si="690"/>
        <v>Off</v>
      </c>
      <c r="I7328">
        <v>1127872598</v>
      </c>
      <c r="J7328" t="s">
        <v>26</v>
      </c>
      <c r="K7328">
        <v>39.39</v>
      </c>
      <c r="L7328">
        <v>44.677655000000001</v>
      </c>
      <c r="M7328">
        <v>4.9242840000000001</v>
      </c>
      <c r="N7328">
        <v>0.363371</v>
      </c>
    </row>
    <row r="7329" spans="1:14" x14ac:dyDescent="0.3">
      <c r="A7329" s="1">
        <v>43770.5</v>
      </c>
      <c r="B7329" s="1">
        <v>43770.333333333336</v>
      </c>
      <c r="C7329" s="3">
        <f t="shared" si="685"/>
        <v>11</v>
      </c>
      <c r="D7329" s="3">
        <f t="shared" si="686"/>
        <v>1</v>
      </c>
      <c r="E7329" s="4">
        <f t="shared" si="687"/>
        <v>8</v>
      </c>
      <c r="F7329" s="4">
        <f t="shared" si="688"/>
        <v>6</v>
      </c>
      <c r="G7329" s="4" t="str">
        <f t="shared" si="689"/>
        <v>Win</v>
      </c>
      <c r="H7329" s="4" t="str">
        <f t="shared" si="690"/>
        <v>On</v>
      </c>
      <c r="I7329">
        <v>1127872598</v>
      </c>
      <c r="J7329" t="s">
        <v>26</v>
      </c>
      <c r="K7329">
        <v>33.229999999999997</v>
      </c>
      <c r="L7329">
        <v>36.834007</v>
      </c>
      <c r="M7329">
        <v>3.519053</v>
      </c>
      <c r="N7329">
        <v>8.4954000000000002E-2</v>
      </c>
    </row>
    <row r="7330" spans="1:14" x14ac:dyDescent="0.3">
      <c r="A7330" s="1">
        <v>43770.541666666664</v>
      </c>
      <c r="B7330" s="1">
        <v>43770.375</v>
      </c>
      <c r="C7330" s="3">
        <f t="shared" si="685"/>
        <v>11</v>
      </c>
      <c r="D7330" s="3">
        <f t="shared" si="686"/>
        <v>1</v>
      </c>
      <c r="E7330" s="4">
        <f t="shared" si="687"/>
        <v>9</v>
      </c>
      <c r="F7330" s="4">
        <f t="shared" si="688"/>
        <v>6</v>
      </c>
      <c r="G7330" s="4" t="str">
        <f t="shared" si="689"/>
        <v>Win</v>
      </c>
      <c r="H7330" s="4" t="str">
        <f t="shared" si="690"/>
        <v>On</v>
      </c>
      <c r="I7330">
        <v>1127872598</v>
      </c>
      <c r="J7330" t="s">
        <v>26</v>
      </c>
      <c r="K7330">
        <v>30.77</v>
      </c>
      <c r="L7330">
        <v>33.768835000000003</v>
      </c>
      <c r="M7330">
        <v>2.9307590000000001</v>
      </c>
      <c r="N7330">
        <v>6.8075999999999998E-2</v>
      </c>
    </row>
    <row r="7331" spans="1:14" x14ac:dyDescent="0.3">
      <c r="A7331" s="1">
        <v>43770.583333333336</v>
      </c>
      <c r="B7331" s="1">
        <v>43770.416666666664</v>
      </c>
      <c r="C7331" s="3">
        <f t="shared" si="685"/>
        <v>11</v>
      </c>
      <c r="D7331" s="3">
        <f t="shared" si="686"/>
        <v>1</v>
      </c>
      <c r="E7331" s="4">
        <f t="shared" si="687"/>
        <v>10</v>
      </c>
      <c r="F7331" s="4">
        <f t="shared" si="688"/>
        <v>6</v>
      </c>
      <c r="G7331" s="4" t="str">
        <f t="shared" si="689"/>
        <v>Win</v>
      </c>
      <c r="H7331" s="4" t="str">
        <f t="shared" si="690"/>
        <v>On</v>
      </c>
      <c r="I7331">
        <v>1127872598</v>
      </c>
      <c r="J7331" t="s">
        <v>26</v>
      </c>
      <c r="K7331">
        <v>30.34</v>
      </c>
      <c r="L7331">
        <v>33.056623999999999</v>
      </c>
      <c r="M7331">
        <v>2.7096680000000002</v>
      </c>
      <c r="N7331">
        <v>6.9560000000000004E-3</v>
      </c>
    </row>
    <row r="7332" spans="1:14" x14ac:dyDescent="0.3">
      <c r="A7332" s="1">
        <v>43770.625</v>
      </c>
      <c r="B7332" s="1">
        <v>43770.458333333336</v>
      </c>
      <c r="C7332" s="3">
        <f t="shared" si="685"/>
        <v>11</v>
      </c>
      <c r="D7332" s="3">
        <f t="shared" si="686"/>
        <v>1</v>
      </c>
      <c r="E7332" s="4">
        <f t="shared" si="687"/>
        <v>11</v>
      </c>
      <c r="F7332" s="4">
        <f t="shared" si="688"/>
        <v>6</v>
      </c>
      <c r="G7332" s="4" t="str">
        <f t="shared" si="689"/>
        <v>Win</v>
      </c>
      <c r="H7332" s="4" t="str">
        <f t="shared" si="690"/>
        <v>On</v>
      </c>
      <c r="I7332">
        <v>1127872598</v>
      </c>
      <c r="J7332" t="s">
        <v>26</v>
      </c>
      <c r="K7332">
        <v>29.06</v>
      </c>
      <c r="L7332">
        <v>31.889203999999999</v>
      </c>
      <c r="M7332">
        <v>2.8781330000000001</v>
      </c>
      <c r="N7332">
        <v>-4.8929E-2</v>
      </c>
    </row>
    <row r="7333" spans="1:14" x14ac:dyDescent="0.3">
      <c r="A7333" s="1">
        <v>43770.666666666664</v>
      </c>
      <c r="B7333" s="1">
        <v>43770.5</v>
      </c>
      <c r="C7333" s="3">
        <f t="shared" si="685"/>
        <v>11</v>
      </c>
      <c r="D7333" s="3">
        <f t="shared" si="686"/>
        <v>1</v>
      </c>
      <c r="E7333" s="4">
        <f t="shared" si="687"/>
        <v>12</v>
      </c>
      <c r="F7333" s="4">
        <f t="shared" si="688"/>
        <v>6</v>
      </c>
      <c r="G7333" s="4" t="str">
        <f t="shared" si="689"/>
        <v>Win</v>
      </c>
      <c r="H7333" s="4" t="str">
        <f t="shared" si="690"/>
        <v>On</v>
      </c>
      <c r="I7333">
        <v>1127872598</v>
      </c>
      <c r="J7333" t="s">
        <v>26</v>
      </c>
      <c r="K7333">
        <v>27.28</v>
      </c>
      <c r="L7333">
        <v>29.401225</v>
      </c>
      <c r="M7333">
        <v>2.0431240000000002</v>
      </c>
      <c r="N7333">
        <v>7.8101000000000004E-2</v>
      </c>
    </row>
    <row r="7334" spans="1:14" x14ac:dyDescent="0.3">
      <c r="A7334" s="1">
        <v>43770.708333333336</v>
      </c>
      <c r="B7334" s="1">
        <v>43770.541666666664</v>
      </c>
      <c r="C7334" s="3">
        <f t="shared" si="685"/>
        <v>11</v>
      </c>
      <c r="D7334" s="3">
        <f t="shared" si="686"/>
        <v>1</v>
      </c>
      <c r="E7334" s="4">
        <f t="shared" si="687"/>
        <v>13</v>
      </c>
      <c r="F7334" s="4">
        <f t="shared" si="688"/>
        <v>6</v>
      </c>
      <c r="G7334" s="4" t="str">
        <f t="shared" si="689"/>
        <v>Win</v>
      </c>
      <c r="H7334" s="4" t="str">
        <f t="shared" si="690"/>
        <v>Off</v>
      </c>
      <c r="I7334">
        <v>1127872598</v>
      </c>
      <c r="J7334" t="s">
        <v>26</v>
      </c>
      <c r="K7334">
        <v>26.54</v>
      </c>
      <c r="L7334">
        <v>28.623767999999998</v>
      </c>
      <c r="M7334">
        <v>2.0347919999999999</v>
      </c>
      <c r="N7334">
        <v>4.8975999999999999E-2</v>
      </c>
    </row>
    <row r="7335" spans="1:14" x14ac:dyDescent="0.3">
      <c r="A7335" s="1">
        <v>43770.75</v>
      </c>
      <c r="B7335" s="1">
        <v>43770.583333333336</v>
      </c>
      <c r="C7335" s="3">
        <f t="shared" si="685"/>
        <v>11</v>
      </c>
      <c r="D7335" s="3">
        <f t="shared" si="686"/>
        <v>1</v>
      </c>
      <c r="E7335" s="4">
        <f t="shared" si="687"/>
        <v>14</v>
      </c>
      <c r="F7335" s="4">
        <f t="shared" si="688"/>
        <v>6</v>
      </c>
      <c r="G7335" s="4" t="str">
        <f t="shared" si="689"/>
        <v>Win</v>
      </c>
      <c r="H7335" s="4" t="str">
        <f t="shared" si="690"/>
        <v>Off</v>
      </c>
      <c r="I7335">
        <v>1127872598</v>
      </c>
      <c r="J7335" t="s">
        <v>26</v>
      </c>
      <c r="K7335">
        <v>24.85</v>
      </c>
      <c r="L7335">
        <v>26.554119</v>
      </c>
      <c r="M7335">
        <v>1.6556280000000001</v>
      </c>
      <c r="N7335">
        <v>4.8490999999999999E-2</v>
      </c>
    </row>
    <row r="7336" spans="1:14" x14ac:dyDescent="0.3">
      <c r="A7336" s="1">
        <v>43770.791666666664</v>
      </c>
      <c r="B7336" s="1">
        <v>43770.625</v>
      </c>
      <c r="C7336" s="3">
        <f t="shared" si="685"/>
        <v>11</v>
      </c>
      <c r="D7336" s="3">
        <f t="shared" si="686"/>
        <v>1</v>
      </c>
      <c r="E7336" s="4">
        <f t="shared" si="687"/>
        <v>15</v>
      </c>
      <c r="F7336" s="4">
        <f t="shared" si="688"/>
        <v>6</v>
      </c>
      <c r="G7336" s="4" t="str">
        <f t="shared" si="689"/>
        <v>Win</v>
      </c>
      <c r="H7336" s="4" t="str">
        <f t="shared" si="690"/>
        <v>Off</v>
      </c>
      <c r="I7336">
        <v>1127872598</v>
      </c>
      <c r="J7336" t="s">
        <v>26</v>
      </c>
      <c r="K7336">
        <v>23.85</v>
      </c>
      <c r="L7336">
        <v>25.216021000000001</v>
      </c>
      <c r="M7336">
        <v>1.3645350000000001</v>
      </c>
      <c r="N7336">
        <v>1.4859999999999999E-3</v>
      </c>
    </row>
    <row r="7337" spans="1:14" x14ac:dyDescent="0.3">
      <c r="A7337" s="1">
        <v>43770.833333333336</v>
      </c>
      <c r="B7337" s="1">
        <v>43770.666666666664</v>
      </c>
      <c r="C7337" s="3">
        <f t="shared" si="685"/>
        <v>11</v>
      </c>
      <c r="D7337" s="3">
        <f t="shared" si="686"/>
        <v>1</v>
      </c>
      <c r="E7337" s="4">
        <f t="shared" si="687"/>
        <v>16</v>
      </c>
      <c r="F7337" s="4">
        <f t="shared" si="688"/>
        <v>6</v>
      </c>
      <c r="G7337" s="4" t="str">
        <f t="shared" si="689"/>
        <v>Win</v>
      </c>
      <c r="H7337" s="4" t="str">
        <f t="shared" si="690"/>
        <v>Off</v>
      </c>
      <c r="I7337">
        <v>1127872598</v>
      </c>
      <c r="J7337" t="s">
        <v>26</v>
      </c>
      <c r="K7337">
        <v>24.86</v>
      </c>
      <c r="L7337">
        <v>26.212240999999999</v>
      </c>
      <c r="M7337">
        <v>1.398218</v>
      </c>
      <c r="N7337">
        <v>-4.5976999999999997E-2</v>
      </c>
    </row>
    <row r="7338" spans="1:14" x14ac:dyDescent="0.3">
      <c r="A7338" s="1">
        <v>43770.875</v>
      </c>
      <c r="B7338" s="1">
        <v>43770.708333333336</v>
      </c>
      <c r="C7338" s="3">
        <f t="shared" si="685"/>
        <v>11</v>
      </c>
      <c r="D7338" s="3">
        <f t="shared" si="686"/>
        <v>1</v>
      </c>
      <c r="E7338" s="4">
        <f t="shared" si="687"/>
        <v>17</v>
      </c>
      <c r="F7338" s="4">
        <f t="shared" si="688"/>
        <v>6</v>
      </c>
      <c r="G7338" s="4" t="str">
        <f t="shared" si="689"/>
        <v>Win</v>
      </c>
      <c r="H7338" s="4" t="str">
        <f t="shared" si="690"/>
        <v>On</v>
      </c>
      <c r="I7338">
        <v>1127872598</v>
      </c>
      <c r="J7338" t="s">
        <v>26</v>
      </c>
      <c r="K7338">
        <v>27.91</v>
      </c>
      <c r="L7338">
        <v>29.492246999999999</v>
      </c>
      <c r="M7338">
        <v>1.447149</v>
      </c>
      <c r="N7338">
        <v>0.135098</v>
      </c>
    </row>
    <row r="7339" spans="1:14" x14ac:dyDescent="0.3">
      <c r="A7339" s="1">
        <v>43770.916666666664</v>
      </c>
      <c r="B7339" s="1">
        <v>43770.75</v>
      </c>
      <c r="C7339" s="3">
        <f t="shared" si="685"/>
        <v>11</v>
      </c>
      <c r="D7339" s="3">
        <f t="shared" si="686"/>
        <v>1</v>
      </c>
      <c r="E7339" s="4">
        <f t="shared" si="687"/>
        <v>18</v>
      </c>
      <c r="F7339" s="4">
        <f t="shared" si="688"/>
        <v>6</v>
      </c>
      <c r="G7339" s="4" t="str">
        <f t="shared" si="689"/>
        <v>Win</v>
      </c>
      <c r="H7339" s="4" t="str">
        <f t="shared" si="690"/>
        <v>On</v>
      </c>
      <c r="I7339">
        <v>1127872598</v>
      </c>
      <c r="J7339" t="s">
        <v>26</v>
      </c>
      <c r="K7339">
        <v>31.56</v>
      </c>
      <c r="L7339">
        <v>34.241844</v>
      </c>
      <c r="M7339">
        <v>2.3538130000000002</v>
      </c>
      <c r="N7339">
        <v>0.32803100000000002</v>
      </c>
    </row>
    <row r="7340" spans="1:14" x14ac:dyDescent="0.3">
      <c r="A7340" s="1">
        <v>43770.958333333336</v>
      </c>
      <c r="B7340" s="1">
        <v>43770.791666666664</v>
      </c>
      <c r="C7340" s="3">
        <f t="shared" si="685"/>
        <v>11</v>
      </c>
      <c r="D7340" s="3">
        <f t="shared" si="686"/>
        <v>1</v>
      </c>
      <c r="E7340" s="4">
        <f t="shared" si="687"/>
        <v>19</v>
      </c>
      <c r="F7340" s="4">
        <f t="shared" si="688"/>
        <v>6</v>
      </c>
      <c r="G7340" s="4" t="str">
        <f t="shared" si="689"/>
        <v>Win</v>
      </c>
      <c r="H7340" s="4" t="str">
        <f t="shared" si="690"/>
        <v>On</v>
      </c>
      <c r="I7340">
        <v>1127872598</v>
      </c>
      <c r="J7340" t="s">
        <v>26</v>
      </c>
      <c r="K7340">
        <v>31.62</v>
      </c>
      <c r="L7340">
        <v>34.396065</v>
      </c>
      <c r="M7340">
        <v>2.3290280000000001</v>
      </c>
      <c r="N7340">
        <v>0.44703700000000002</v>
      </c>
    </row>
    <row r="7341" spans="1:14" x14ac:dyDescent="0.3">
      <c r="A7341" s="1">
        <v>43771</v>
      </c>
      <c r="B7341" s="1">
        <v>43770.833333333336</v>
      </c>
      <c r="C7341" s="3">
        <f t="shared" si="685"/>
        <v>11</v>
      </c>
      <c r="D7341" s="3">
        <f t="shared" si="686"/>
        <v>1</v>
      </c>
      <c r="E7341" s="4">
        <f t="shared" si="687"/>
        <v>20</v>
      </c>
      <c r="F7341" s="4">
        <f t="shared" si="688"/>
        <v>6</v>
      </c>
      <c r="G7341" s="4" t="str">
        <f t="shared" si="689"/>
        <v>Win</v>
      </c>
      <c r="H7341" s="4" t="str">
        <f t="shared" si="690"/>
        <v>On</v>
      </c>
      <c r="I7341">
        <v>1127872598</v>
      </c>
      <c r="J7341" t="s">
        <v>26</v>
      </c>
      <c r="K7341">
        <v>31.01</v>
      </c>
      <c r="L7341">
        <v>33.576560000000001</v>
      </c>
      <c r="M7341">
        <v>2.0044040000000001</v>
      </c>
      <c r="N7341">
        <v>0.56215599999999999</v>
      </c>
    </row>
    <row r="7342" spans="1:14" x14ac:dyDescent="0.3">
      <c r="A7342" s="1">
        <v>43771.041666666664</v>
      </c>
      <c r="B7342" s="1">
        <v>43770.875</v>
      </c>
      <c r="C7342" s="3">
        <f t="shared" si="685"/>
        <v>11</v>
      </c>
      <c r="D7342" s="3">
        <f t="shared" si="686"/>
        <v>1</v>
      </c>
      <c r="E7342" s="4">
        <f t="shared" si="687"/>
        <v>21</v>
      </c>
      <c r="F7342" s="4">
        <f t="shared" si="688"/>
        <v>6</v>
      </c>
      <c r="G7342" s="4" t="str">
        <f t="shared" si="689"/>
        <v>Win</v>
      </c>
      <c r="H7342" s="4" t="str">
        <f t="shared" si="690"/>
        <v>On</v>
      </c>
      <c r="I7342">
        <v>1127872598</v>
      </c>
      <c r="J7342" t="s">
        <v>26</v>
      </c>
      <c r="K7342">
        <v>27.98</v>
      </c>
      <c r="L7342">
        <v>29.943044</v>
      </c>
      <c r="M7342">
        <v>1.319456</v>
      </c>
      <c r="N7342">
        <v>0.64358800000000005</v>
      </c>
    </row>
    <row r="7343" spans="1:14" x14ac:dyDescent="0.3">
      <c r="A7343" s="1">
        <v>43771.083333333336</v>
      </c>
      <c r="B7343" s="1">
        <v>43770.916666666664</v>
      </c>
      <c r="C7343" s="3">
        <f t="shared" si="685"/>
        <v>11</v>
      </c>
      <c r="D7343" s="3">
        <f t="shared" si="686"/>
        <v>1</v>
      </c>
      <c r="E7343" s="4">
        <f t="shared" si="687"/>
        <v>22</v>
      </c>
      <c r="F7343" s="4">
        <f t="shared" si="688"/>
        <v>6</v>
      </c>
      <c r="G7343" s="4" t="str">
        <f t="shared" si="689"/>
        <v>Win</v>
      </c>
      <c r="H7343" s="4" t="str">
        <f t="shared" si="690"/>
        <v>Off</v>
      </c>
      <c r="I7343">
        <v>1127872598</v>
      </c>
      <c r="J7343" t="s">
        <v>26</v>
      </c>
      <c r="K7343">
        <v>25.4</v>
      </c>
      <c r="L7343">
        <v>26.944013999999999</v>
      </c>
      <c r="M7343">
        <v>1.0180549999999999</v>
      </c>
      <c r="N7343">
        <v>0.52595899999999995</v>
      </c>
    </row>
    <row r="7344" spans="1:14" x14ac:dyDescent="0.3">
      <c r="A7344" s="1">
        <v>43771.125</v>
      </c>
      <c r="B7344" s="1">
        <v>43770.958333333336</v>
      </c>
      <c r="C7344" s="3">
        <f t="shared" si="685"/>
        <v>11</v>
      </c>
      <c r="D7344" s="3">
        <f t="shared" si="686"/>
        <v>1</v>
      </c>
      <c r="E7344" s="4">
        <f t="shared" si="687"/>
        <v>23</v>
      </c>
      <c r="F7344" s="4">
        <f t="shared" si="688"/>
        <v>6</v>
      </c>
      <c r="G7344" s="4" t="str">
        <f t="shared" si="689"/>
        <v>Win</v>
      </c>
      <c r="H7344" s="4" t="str">
        <f t="shared" si="690"/>
        <v>Off</v>
      </c>
      <c r="I7344">
        <v>1127872598</v>
      </c>
      <c r="J7344" t="s">
        <v>26</v>
      </c>
      <c r="K7344">
        <v>23.97</v>
      </c>
      <c r="L7344">
        <v>25.283639000000001</v>
      </c>
      <c r="M7344">
        <v>0.74423099999999998</v>
      </c>
      <c r="N7344">
        <v>0.56940800000000003</v>
      </c>
    </row>
    <row r="7345" spans="1:14" x14ac:dyDescent="0.3">
      <c r="A7345" s="1">
        <v>43771.166666666664</v>
      </c>
      <c r="B7345" s="1">
        <v>43771</v>
      </c>
      <c r="C7345" s="3">
        <f t="shared" si="685"/>
        <v>11</v>
      </c>
      <c r="D7345" s="3">
        <f t="shared" si="686"/>
        <v>2</v>
      </c>
      <c r="E7345" s="4">
        <f t="shared" si="687"/>
        <v>0</v>
      </c>
      <c r="F7345" s="4">
        <f t="shared" si="688"/>
        <v>7</v>
      </c>
      <c r="G7345" s="4" t="str">
        <f t="shared" si="689"/>
        <v>Win</v>
      </c>
      <c r="H7345" s="4" t="str">
        <f t="shared" si="690"/>
        <v>Off</v>
      </c>
      <c r="I7345">
        <v>1127872598</v>
      </c>
      <c r="J7345" t="s">
        <v>26</v>
      </c>
      <c r="K7345">
        <v>26.92</v>
      </c>
      <c r="L7345">
        <v>28.238050000000001</v>
      </c>
      <c r="M7345">
        <v>0.57599299999999998</v>
      </c>
      <c r="N7345">
        <v>0.74205699999999997</v>
      </c>
    </row>
    <row r="7346" spans="1:14" x14ac:dyDescent="0.3">
      <c r="A7346" s="1">
        <v>43771.208333333336</v>
      </c>
      <c r="B7346" s="1">
        <v>43771.041666666664</v>
      </c>
      <c r="C7346" s="3">
        <f t="shared" si="685"/>
        <v>11</v>
      </c>
      <c r="D7346" s="3">
        <f t="shared" si="686"/>
        <v>2</v>
      </c>
      <c r="E7346" s="4">
        <f t="shared" si="687"/>
        <v>1</v>
      </c>
      <c r="F7346" s="4">
        <f t="shared" si="688"/>
        <v>7</v>
      </c>
      <c r="G7346" s="4" t="str">
        <f t="shared" si="689"/>
        <v>Win</v>
      </c>
      <c r="H7346" s="4" t="str">
        <f t="shared" si="690"/>
        <v>Off</v>
      </c>
      <c r="I7346">
        <v>1127872598</v>
      </c>
      <c r="J7346" t="s">
        <v>26</v>
      </c>
      <c r="K7346">
        <v>24.72</v>
      </c>
      <c r="L7346">
        <v>26.457173999999998</v>
      </c>
      <c r="M7346">
        <v>0.88148400000000005</v>
      </c>
      <c r="N7346">
        <v>0.85568999999999995</v>
      </c>
    </row>
    <row r="7347" spans="1:14" x14ac:dyDescent="0.3">
      <c r="A7347" s="1">
        <v>43771.25</v>
      </c>
      <c r="B7347" s="1">
        <v>43771.083333333336</v>
      </c>
      <c r="C7347" s="3">
        <f t="shared" si="685"/>
        <v>11</v>
      </c>
      <c r="D7347" s="3">
        <f t="shared" si="686"/>
        <v>2</v>
      </c>
      <c r="E7347" s="4">
        <f t="shared" si="687"/>
        <v>2</v>
      </c>
      <c r="F7347" s="4">
        <f t="shared" si="688"/>
        <v>7</v>
      </c>
      <c r="G7347" s="4" t="str">
        <f t="shared" si="689"/>
        <v>Win</v>
      </c>
      <c r="H7347" s="4" t="str">
        <f t="shared" si="690"/>
        <v>Off</v>
      </c>
      <c r="I7347">
        <v>1127872598</v>
      </c>
      <c r="J7347" t="s">
        <v>26</v>
      </c>
      <c r="K7347">
        <v>23.48</v>
      </c>
      <c r="L7347">
        <v>25.768951000000001</v>
      </c>
      <c r="M7347">
        <v>1.4559299999999999</v>
      </c>
      <c r="N7347">
        <v>0.83302100000000001</v>
      </c>
    </row>
    <row r="7348" spans="1:14" x14ac:dyDescent="0.3">
      <c r="A7348" s="1">
        <v>43771.291666666664</v>
      </c>
      <c r="B7348" s="1">
        <v>43771.125</v>
      </c>
      <c r="C7348" s="3">
        <f t="shared" si="685"/>
        <v>11</v>
      </c>
      <c r="D7348" s="3">
        <f t="shared" si="686"/>
        <v>2</v>
      </c>
      <c r="E7348" s="4">
        <f t="shared" si="687"/>
        <v>3</v>
      </c>
      <c r="F7348" s="4">
        <f t="shared" si="688"/>
        <v>7</v>
      </c>
      <c r="G7348" s="4" t="str">
        <f t="shared" si="689"/>
        <v>Win</v>
      </c>
      <c r="H7348" s="4" t="str">
        <f t="shared" si="690"/>
        <v>Off</v>
      </c>
      <c r="I7348">
        <v>1127872598</v>
      </c>
      <c r="J7348" t="s">
        <v>26</v>
      </c>
      <c r="K7348">
        <v>23.37</v>
      </c>
      <c r="L7348">
        <v>25.707415000000001</v>
      </c>
      <c r="M7348">
        <v>1.4855229999999999</v>
      </c>
      <c r="N7348">
        <v>0.85189199999999998</v>
      </c>
    </row>
    <row r="7349" spans="1:14" x14ac:dyDescent="0.3">
      <c r="A7349" s="1">
        <v>43771.333333333336</v>
      </c>
      <c r="B7349" s="1">
        <v>43771.166666666664</v>
      </c>
      <c r="C7349" s="3">
        <f t="shared" si="685"/>
        <v>11</v>
      </c>
      <c r="D7349" s="3">
        <f t="shared" si="686"/>
        <v>2</v>
      </c>
      <c r="E7349" s="4">
        <f t="shared" si="687"/>
        <v>4</v>
      </c>
      <c r="F7349" s="4">
        <f t="shared" si="688"/>
        <v>7</v>
      </c>
      <c r="G7349" s="4" t="str">
        <f t="shared" si="689"/>
        <v>Win</v>
      </c>
      <c r="H7349" s="4" t="str">
        <f t="shared" si="690"/>
        <v>Off</v>
      </c>
      <c r="I7349">
        <v>1127872598</v>
      </c>
      <c r="J7349" t="s">
        <v>26</v>
      </c>
      <c r="K7349">
        <v>24.43</v>
      </c>
      <c r="L7349">
        <v>26.73479</v>
      </c>
      <c r="M7349">
        <v>1.4738800000000001</v>
      </c>
      <c r="N7349">
        <v>0.83091000000000004</v>
      </c>
    </row>
    <row r="7350" spans="1:14" x14ac:dyDescent="0.3">
      <c r="A7350" s="1">
        <v>43771.375</v>
      </c>
      <c r="B7350" s="1">
        <v>43771.208333333336</v>
      </c>
      <c r="C7350" s="3">
        <f t="shared" si="685"/>
        <v>11</v>
      </c>
      <c r="D7350" s="3">
        <f t="shared" si="686"/>
        <v>2</v>
      </c>
      <c r="E7350" s="4">
        <f t="shared" si="687"/>
        <v>5</v>
      </c>
      <c r="F7350" s="4">
        <f t="shared" si="688"/>
        <v>7</v>
      </c>
      <c r="G7350" s="4" t="str">
        <f t="shared" si="689"/>
        <v>Win</v>
      </c>
      <c r="H7350" s="4" t="str">
        <f t="shared" si="690"/>
        <v>Off</v>
      </c>
      <c r="I7350">
        <v>1127872598</v>
      </c>
      <c r="J7350" t="s">
        <v>26</v>
      </c>
      <c r="K7350">
        <v>26.3</v>
      </c>
      <c r="L7350">
        <v>28.524104999999999</v>
      </c>
      <c r="M7350">
        <v>1.6106020000000001</v>
      </c>
      <c r="N7350">
        <v>0.61350300000000002</v>
      </c>
    </row>
    <row r="7351" spans="1:14" x14ac:dyDescent="0.3">
      <c r="A7351" s="1">
        <v>43771.416666666664</v>
      </c>
      <c r="B7351" s="1">
        <v>43771.25</v>
      </c>
      <c r="C7351" s="3">
        <f t="shared" si="685"/>
        <v>11</v>
      </c>
      <c r="D7351" s="3">
        <f t="shared" si="686"/>
        <v>2</v>
      </c>
      <c r="E7351" s="4">
        <f t="shared" si="687"/>
        <v>6</v>
      </c>
      <c r="F7351" s="4">
        <f t="shared" si="688"/>
        <v>7</v>
      </c>
      <c r="G7351" s="4" t="str">
        <f t="shared" si="689"/>
        <v>Win</v>
      </c>
      <c r="H7351" s="4" t="str">
        <f t="shared" si="690"/>
        <v>Off</v>
      </c>
      <c r="I7351">
        <v>1127872598</v>
      </c>
      <c r="J7351" t="s">
        <v>26</v>
      </c>
      <c r="K7351">
        <v>31.25</v>
      </c>
      <c r="L7351">
        <v>34.865659999999998</v>
      </c>
      <c r="M7351">
        <v>3.0047259999999998</v>
      </c>
      <c r="N7351">
        <v>0.61093399999999998</v>
      </c>
    </row>
    <row r="7352" spans="1:14" x14ac:dyDescent="0.3">
      <c r="A7352" s="1">
        <v>43771.458333333336</v>
      </c>
      <c r="B7352" s="1">
        <v>43771.291666666664</v>
      </c>
      <c r="C7352" s="3">
        <f t="shared" si="685"/>
        <v>11</v>
      </c>
      <c r="D7352" s="3">
        <f t="shared" si="686"/>
        <v>2</v>
      </c>
      <c r="E7352" s="4">
        <f t="shared" si="687"/>
        <v>7</v>
      </c>
      <c r="F7352" s="4">
        <f t="shared" si="688"/>
        <v>7</v>
      </c>
      <c r="G7352" s="4" t="str">
        <f t="shared" si="689"/>
        <v>Win</v>
      </c>
      <c r="H7352" s="4" t="str">
        <f t="shared" si="690"/>
        <v>Off</v>
      </c>
      <c r="I7352">
        <v>1127872598</v>
      </c>
      <c r="J7352" t="s">
        <v>26</v>
      </c>
      <c r="K7352">
        <v>35.04</v>
      </c>
      <c r="L7352">
        <v>38.947004</v>
      </c>
      <c r="M7352">
        <v>3.1037270000000001</v>
      </c>
      <c r="N7352">
        <v>0.80327700000000002</v>
      </c>
    </row>
    <row r="7353" spans="1:14" x14ac:dyDescent="0.3">
      <c r="A7353" s="1">
        <v>43771.5</v>
      </c>
      <c r="B7353" s="1">
        <v>43771.333333333336</v>
      </c>
      <c r="C7353" s="3">
        <f t="shared" si="685"/>
        <v>11</v>
      </c>
      <c r="D7353" s="3">
        <f t="shared" si="686"/>
        <v>2</v>
      </c>
      <c r="E7353" s="4">
        <f t="shared" si="687"/>
        <v>8</v>
      </c>
      <c r="F7353" s="4">
        <f t="shared" si="688"/>
        <v>7</v>
      </c>
      <c r="G7353" s="4" t="str">
        <f t="shared" si="689"/>
        <v>Win</v>
      </c>
      <c r="H7353" s="4" t="str">
        <f t="shared" si="690"/>
        <v>Off</v>
      </c>
      <c r="I7353">
        <v>1127872598</v>
      </c>
      <c r="J7353" t="s">
        <v>26</v>
      </c>
      <c r="K7353">
        <v>36.4</v>
      </c>
      <c r="L7353">
        <v>39.687848000000002</v>
      </c>
      <c r="M7353">
        <v>2.3208500000000001</v>
      </c>
      <c r="N7353">
        <v>0.96699800000000002</v>
      </c>
    </row>
    <row r="7354" spans="1:14" x14ac:dyDescent="0.3">
      <c r="A7354" s="1">
        <v>43771.541666666664</v>
      </c>
      <c r="B7354" s="1">
        <v>43771.375</v>
      </c>
      <c r="C7354" s="3">
        <f t="shared" si="685"/>
        <v>11</v>
      </c>
      <c r="D7354" s="3">
        <f t="shared" si="686"/>
        <v>2</v>
      </c>
      <c r="E7354" s="4">
        <f t="shared" si="687"/>
        <v>9</v>
      </c>
      <c r="F7354" s="4">
        <f t="shared" si="688"/>
        <v>7</v>
      </c>
      <c r="G7354" s="4" t="str">
        <f t="shared" si="689"/>
        <v>Win</v>
      </c>
      <c r="H7354" s="4" t="str">
        <f t="shared" si="690"/>
        <v>Off</v>
      </c>
      <c r="I7354">
        <v>1127872598</v>
      </c>
      <c r="J7354" t="s">
        <v>26</v>
      </c>
      <c r="K7354">
        <v>33.15</v>
      </c>
      <c r="L7354">
        <v>36.501080999999999</v>
      </c>
      <c r="M7354">
        <v>2.6308289999999999</v>
      </c>
      <c r="N7354">
        <v>0.720252</v>
      </c>
    </row>
    <row r="7355" spans="1:14" x14ac:dyDescent="0.3">
      <c r="A7355" s="1">
        <v>43771.583333333336</v>
      </c>
      <c r="B7355" s="1">
        <v>43771.416666666664</v>
      </c>
      <c r="C7355" s="3">
        <f t="shared" si="685"/>
        <v>11</v>
      </c>
      <c r="D7355" s="3">
        <f t="shared" si="686"/>
        <v>2</v>
      </c>
      <c r="E7355" s="4">
        <f t="shared" si="687"/>
        <v>10</v>
      </c>
      <c r="F7355" s="4">
        <f t="shared" si="688"/>
        <v>7</v>
      </c>
      <c r="G7355" s="4" t="str">
        <f t="shared" si="689"/>
        <v>Win</v>
      </c>
      <c r="H7355" s="4" t="str">
        <f t="shared" si="690"/>
        <v>Off</v>
      </c>
      <c r="I7355">
        <v>1127872598</v>
      </c>
      <c r="J7355" t="s">
        <v>26</v>
      </c>
      <c r="K7355">
        <v>30.71</v>
      </c>
      <c r="L7355">
        <v>34.072989999999997</v>
      </c>
      <c r="M7355">
        <v>2.764151</v>
      </c>
      <c r="N7355">
        <v>0.59883900000000001</v>
      </c>
    </row>
    <row r="7356" spans="1:14" x14ac:dyDescent="0.3">
      <c r="A7356" s="1">
        <v>43771.625</v>
      </c>
      <c r="B7356" s="1">
        <v>43771.458333333336</v>
      </c>
      <c r="C7356" s="3">
        <f t="shared" si="685"/>
        <v>11</v>
      </c>
      <c r="D7356" s="3">
        <f t="shared" si="686"/>
        <v>2</v>
      </c>
      <c r="E7356" s="4">
        <f t="shared" si="687"/>
        <v>11</v>
      </c>
      <c r="F7356" s="4">
        <f t="shared" si="688"/>
        <v>7</v>
      </c>
      <c r="G7356" s="4" t="str">
        <f t="shared" si="689"/>
        <v>Win</v>
      </c>
      <c r="H7356" s="4" t="str">
        <f t="shared" si="690"/>
        <v>Off</v>
      </c>
      <c r="I7356">
        <v>1127872598</v>
      </c>
      <c r="J7356" t="s">
        <v>26</v>
      </c>
      <c r="K7356">
        <v>26.14</v>
      </c>
      <c r="L7356">
        <v>29.058824999999999</v>
      </c>
      <c r="M7356">
        <v>2.461989</v>
      </c>
      <c r="N7356">
        <v>0.45683600000000002</v>
      </c>
    </row>
    <row r="7357" spans="1:14" x14ac:dyDescent="0.3">
      <c r="A7357" s="1">
        <v>43771.666666666664</v>
      </c>
      <c r="B7357" s="1">
        <v>43771.5</v>
      </c>
      <c r="C7357" s="3">
        <f t="shared" si="685"/>
        <v>11</v>
      </c>
      <c r="D7357" s="3">
        <f t="shared" si="686"/>
        <v>2</v>
      </c>
      <c r="E7357" s="4">
        <f t="shared" si="687"/>
        <v>12</v>
      </c>
      <c r="F7357" s="4">
        <f t="shared" si="688"/>
        <v>7</v>
      </c>
      <c r="G7357" s="4" t="str">
        <f t="shared" si="689"/>
        <v>Win</v>
      </c>
      <c r="H7357" s="4" t="str">
        <f t="shared" si="690"/>
        <v>Off</v>
      </c>
      <c r="I7357">
        <v>1127872598</v>
      </c>
      <c r="J7357" t="s">
        <v>26</v>
      </c>
      <c r="K7357">
        <v>23.88</v>
      </c>
      <c r="L7357">
        <v>26.561706999999998</v>
      </c>
      <c r="M7357">
        <v>2.2917999999999998</v>
      </c>
      <c r="N7357">
        <v>0.389907</v>
      </c>
    </row>
    <row r="7358" spans="1:14" x14ac:dyDescent="0.3">
      <c r="A7358" s="1">
        <v>43771.708333333336</v>
      </c>
      <c r="B7358" s="1">
        <v>43771.541666666664</v>
      </c>
      <c r="C7358" s="3">
        <f t="shared" si="685"/>
        <v>11</v>
      </c>
      <c r="D7358" s="3">
        <f t="shared" si="686"/>
        <v>2</v>
      </c>
      <c r="E7358" s="4">
        <f t="shared" si="687"/>
        <v>13</v>
      </c>
      <c r="F7358" s="4">
        <f t="shared" si="688"/>
        <v>7</v>
      </c>
      <c r="G7358" s="4" t="str">
        <f t="shared" si="689"/>
        <v>Win</v>
      </c>
      <c r="H7358" s="4" t="str">
        <f t="shared" si="690"/>
        <v>Off</v>
      </c>
      <c r="I7358">
        <v>1127872598</v>
      </c>
      <c r="J7358" t="s">
        <v>26</v>
      </c>
      <c r="K7358">
        <v>23.23</v>
      </c>
      <c r="L7358">
        <v>26.149369</v>
      </c>
      <c r="M7358">
        <v>2.4602780000000002</v>
      </c>
      <c r="N7358">
        <v>0.45909100000000003</v>
      </c>
    </row>
    <row r="7359" spans="1:14" x14ac:dyDescent="0.3">
      <c r="A7359" s="1">
        <v>43771.75</v>
      </c>
      <c r="B7359" s="1">
        <v>43771.583333333336</v>
      </c>
      <c r="C7359" s="3">
        <f t="shared" si="685"/>
        <v>11</v>
      </c>
      <c r="D7359" s="3">
        <f t="shared" si="686"/>
        <v>2</v>
      </c>
      <c r="E7359" s="4">
        <f t="shared" si="687"/>
        <v>14</v>
      </c>
      <c r="F7359" s="4">
        <f t="shared" si="688"/>
        <v>7</v>
      </c>
      <c r="G7359" s="4" t="str">
        <f t="shared" si="689"/>
        <v>Win</v>
      </c>
      <c r="H7359" s="4" t="str">
        <f t="shared" si="690"/>
        <v>Off</v>
      </c>
      <c r="I7359">
        <v>1127872598</v>
      </c>
      <c r="J7359" t="s">
        <v>26</v>
      </c>
      <c r="K7359">
        <v>22.42</v>
      </c>
      <c r="L7359">
        <v>25.080909999999999</v>
      </c>
      <c r="M7359">
        <v>2.3993690000000001</v>
      </c>
      <c r="N7359">
        <v>0.26154100000000002</v>
      </c>
    </row>
    <row r="7360" spans="1:14" x14ac:dyDescent="0.3">
      <c r="A7360" s="1">
        <v>43771.791666666664</v>
      </c>
      <c r="B7360" s="1">
        <v>43771.625</v>
      </c>
      <c r="C7360" s="3">
        <f t="shared" si="685"/>
        <v>11</v>
      </c>
      <c r="D7360" s="3">
        <f t="shared" si="686"/>
        <v>2</v>
      </c>
      <c r="E7360" s="4">
        <f t="shared" si="687"/>
        <v>15</v>
      </c>
      <c r="F7360" s="4">
        <f t="shared" si="688"/>
        <v>7</v>
      </c>
      <c r="G7360" s="4" t="str">
        <f t="shared" si="689"/>
        <v>Win</v>
      </c>
      <c r="H7360" s="4" t="str">
        <f t="shared" si="690"/>
        <v>Off</v>
      </c>
      <c r="I7360">
        <v>1127872598</v>
      </c>
      <c r="J7360" t="s">
        <v>26</v>
      </c>
      <c r="K7360">
        <v>22.36</v>
      </c>
      <c r="L7360">
        <v>24.755126000000001</v>
      </c>
      <c r="M7360">
        <v>2.2236220000000002</v>
      </c>
      <c r="N7360">
        <v>0.17150399999999999</v>
      </c>
    </row>
    <row r="7361" spans="1:14" x14ac:dyDescent="0.3">
      <c r="A7361" s="1">
        <v>43771.833333333336</v>
      </c>
      <c r="B7361" s="1">
        <v>43771.666666666664</v>
      </c>
      <c r="C7361" s="3">
        <f t="shared" si="685"/>
        <v>11</v>
      </c>
      <c r="D7361" s="3">
        <f t="shared" si="686"/>
        <v>2</v>
      </c>
      <c r="E7361" s="4">
        <f t="shared" si="687"/>
        <v>16</v>
      </c>
      <c r="F7361" s="4">
        <f t="shared" si="688"/>
        <v>7</v>
      </c>
      <c r="G7361" s="4" t="str">
        <f t="shared" si="689"/>
        <v>Win</v>
      </c>
      <c r="H7361" s="4" t="str">
        <f t="shared" si="690"/>
        <v>Off</v>
      </c>
      <c r="I7361">
        <v>1127872598</v>
      </c>
      <c r="J7361" t="s">
        <v>26</v>
      </c>
      <c r="K7361">
        <v>22.92</v>
      </c>
      <c r="L7361">
        <v>25.701657999999998</v>
      </c>
      <c r="M7361">
        <v>2.6355140000000001</v>
      </c>
      <c r="N7361">
        <v>0.146144</v>
      </c>
    </row>
    <row r="7362" spans="1:14" x14ac:dyDescent="0.3">
      <c r="A7362" s="1">
        <v>43771.875</v>
      </c>
      <c r="B7362" s="1">
        <v>43771.708333333336</v>
      </c>
      <c r="C7362" s="3">
        <f t="shared" si="685"/>
        <v>11</v>
      </c>
      <c r="D7362" s="3">
        <f t="shared" si="686"/>
        <v>2</v>
      </c>
      <c r="E7362" s="4">
        <f t="shared" si="687"/>
        <v>17</v>
      </c>
      <c r="F7362" s="4">
        <f t="shared" si="688"/>
        <v>7</v>
      </c>
      <c r="G7362" s="4" t="str">
        <f t="shared" si="689"/>
        <v>Win</v>
      </c>
      <c r="H7362" s="4" t="str">
        <f t="shared" si="690"/>
        <v>Off</v>
      </c>
      <c r="I7362">
        <v>1127872598</v>
      </c>
      <c r="J7362" t="s">
        <v>26</v>
      </c>
      <c r="K7362">
        <v>24.32</v>
      </c>
      <c r="L7362">
        <v>27.098371</v>
      </c>
      <c r="M7362">
        <v>2.708793</v>
      </c>
      <c r="N7362">
        <v>6.9578000000000001E-2</v>
      </c>
    </row>
    <row r="7363" spans="1:14" x14ac:dyDescent="0.3">
      <c r="A7363" s="1">
        <v>43771.916666666664</v>
      </c>
      <c r="B7363" s="1">
        <v>43771.75</v>
      </c>
      <c r="C7363" s="3">
        <f t="shared" ref="C7363:C7426" si="691">MONTH(B7363)</f>
        <v>11</v>
      </c>
      <c r="D7363" s="3">
        <f t="shared" ref="D7363:D7426" si="692">DAY(B7363)</f>
        <v>2</v>
      </c>
      <c r="E7363" s="4">
        <f t="shared" ref="E7363:E7426" si="693">HOUR(B7363)</f>
        <v>18</v>
      </c>
      <c r="F7363" s="4">
        <f t="shared" ref="F7363:F7426" si="694">WEEKDAY(B7363)</f>
        <v>7</v>
      </c>
      <c r="G7363" s="4" t="str">
        <f t="shared" ref="G7363:G7426" si="695">IF(AND(C7363&gt;4,C7363&lt;10),"Sum","Win")</f>
        <v>Win</v>
      </c>
      <c r="H7363" s="4" t="str">
        <f t="shared" si="690"/>
        <v>Off</v>
      </c>
      <c r="I7363">
        <v>1127872598</v>
      </c>
      <c r="J7363" t="s">
        <v>26</v>
      </c>
      <c r="K7363">
        <v>30.65</v>
      </c>
      <c r="L7363">
        <v>34.512855999999999</v>
      </c>
      <c r="M7363">
        <v>3.9274969999999998</v>
      </c>
      <c r="N7363">
        <v>-6.4641000000000004E-2</v>
      </c>
    </row>
    <row r="7364" spans="1:14" x14ac:dyDescent="0.3">
      <c r="A7364" s="1">
        <v>43771.958333333336</v>
      </c>
      <c r="B7364" s="1">
        <v>43771.791666666664</v>
      </c>
      <c r="C7364" s="3">
        <f t="shared" si="691"/>
        <v>11</v>
      </c>
      <c r="D7364" s="3">
        <f t="shared" si="692"/>
        <v>2</v>
      </c>
      <c r="E7364" s="4">
        <f t="shared" si="693"/>
        <v>19</v>
      </c>
      <c r="F7364" s="4">
        <f t="shared" si="694"/>
        <v>7</v>
      </c>
      <c r="G7364" s="4" t="str">
        <f t="shared" si="695"/>
        <v>Win</v>
      </c>
      <c r="H7364" s="4" t="str">
        <f t="shared" si="690"/>
        <v>Off</v>
      </c>
      <c r="I7364">
        <v>1127872598</v>
      </c>
      <c r="J7364" t="s">
        <v>26</v>
      </c>
      <c r="K7364">
        <v>32.130000000000003</v>
      </c>
      <c r="L7364">
        <v>36.116126000000001</v>
      </c>
      <c r="M7364">
        <v>3.9866929999999998</v>
      </c>
      <c r="N7364">
        <v>-5.6700000000000001E-4</v>
      </c>
    </row>
    <row r="7365" spans="1:14" x14ac:dyDescent="0.3">
      <c r="A7365" s="1">
        <v>43772</v>
      </c>
      <c r="B7365" s="1">
        <v>43771.833333333336</v>
      </c>
      <c r="C7365" s="3">
        <f t="shared" si="691"/>
        <v>11</v>
      </c>
      <c r="D7365" s="3">
        <f t="shared" si="692"/>
        <v>2</v>
      </c>
      <c r="E7365" s="4">
        <f t="shared" si="693"/>
        <v>20</v>
      </c>
      <c r="F7365" s="4">
        <f t="shared" si="694"/>
        <v>7</v>
      </c>
      <c r="G7365" s="4" t="str">
        <f t="shared" si="695"/>
        <v>Win</v>
      </c>
      <c r="H7365" s="4" t="str">
        <f t="shared" si="690"/>
        <v>Off</v>
      </c>
      <c r="I7365">
        <v>1127872598</v>
      </c>
      <c r="J7365" t="s">
        <v>26</v>
      </c>
      <c r="K7365">
        <v>30.25</v>
      </c>
      <c r="L7365">
        <v>33.65936</v>
      </c>
      <c r="M7365">
        <v>3.3796360000000001</v>
      </c>
      <c r="N7365">
        <v>2.9724E-2</v>
      </c>
    </row>
    <row r="7366" spans="1:14" x14ac:dyDescent="0.3">
      <c r="A7366" s="1">
        <v>43772.041666666664</v>
      </c>
      <c r="B7366" s="1">
        <v>43771.875</v>
      </c>
      <c r="C7366" s="3">
        <f t="shared" si="691"/>
        <v>11</v>
      </c>
      <c r="D7366" s="3">
        <f t="shared" si="692"/>
        <v>2</v>
      </c>
      <c r="E7366" s="4">
        <f t="shared" si="693"/>
        <v>21</v>
      </c>
      <c r="F7366" s="4">
        <f t="shared" si="694"/>
        <v>7</v>
      </c>
      <c r="G7366" s="4" t="str">
        <f t="shared" si="695"/>
        <v>Win</v>
      </c>
      <c r="H7366" s="4" t="str">
        <f t="shared" si="690"/>
        <v>Off</v>
      </c>
      <c r="I7366">
        <v>1127872598</v>
      </c>
      <c r="J7366" t="s">
        <v>26</v>
      </c>
      <c r="K7366">
        <v>28.48</v>
      </c>
      <c r="L7366">
        <v>31.320218000000001</v>
      </c>
      <c r="M7366">
        <v>2.7145700000000001</v>
      </c>
      <c r="N7366">
        <v>0.12564800000000001</v>
      </c>
    </row>
    <row r="7367" spans="1:14" x14ac:dyDescent="0.3">
      <c r="A7367" s="1">
        <v>43772.083333333336</v>
      </c>
      <c r="B7367" s="1">
        <v>43771.916666666664</v>
      </c>
      <c r="C7367" s="3">
        <f t="shared" si="691"/>
        <v>11</v>
      </c>
      <c r="D7367" s="3">
        <f t="shared" si="692"/>
        <v>2</v>
      </c>
      <c r="E7367" s="4">
        <f t="shared" si="693"/>
        <v>22</v>
      </c>
      <c r="F7367" s="4">
        <f t="shared" si="694"/>
        <v>7</v>
      </c>
      <c r="G7367" s="4" t="str">
        <f t="shared" si="695"/>
        <v>Win</v>
      </c>
      <c r="H7367" s="4" t="str">
        <f t="shared" si="690"/>
        <v>Off</v>
      </c>
      <c r="I7367">
        <v>1127872598</v>
      </c>
      <c r="J7367" t="s">
        <v>26</v>
      </c>
      <c r="K7367">
        <v>24.02</v>
      </c>
      <c r="L7367">
        <v>25.792876</v>
      </c>
      <c r="M7367">
        <v>1.68388</v>
      </c>
      <c r="N7367">
        <v>8.8996000000000006E-2</v>
      </c>
    </row>
    <row r="7368" spans="1:14" x14ac:dyDescent="0.3">
      <c r="A7368" s="1">
        <v>43772.125</v>
      </c>
      <c r="B7368" s="1">
        <v>43771.958333333336</v>
      </c>
      <c r="C7368" s="3">
        <f t="shared" si="691"/>
        <v>11</v>
      </c>
      <c r="D7368" s="3">
        <f t="shared" si="692"/>
        <v>2</v>
      </c>
      <c r="E7368" s="4">
        <f t="shared" si="693"/>
        <v>23</v>
      </c>
      <c r="F7368" s="4">
        <f t="shared" si="694"/>
        <v>7</v>
      </c>
      <c r="G7368" s="4" t="str">
        <f t="shared" si="695"/>
        <v>Win</v>
      </c>
      <c r="H7368" s="4" t="str">
        <f t="shared" si="690"/>
        <v>Off</v>
      </c>
      <c r="I7368">
        <v>1127872598</v>
      </c>
      <c r="J7368" t="s">
        <v>26</v>
      </c>
      <c r="K7368">
        <v>23.74</v>
      </c>
      <c r="L7368">
        <v>25.222442000000001</v>
      </c>
      <c r="M7368">
        <v>1.384401</v>
      </c>
      <c r="N7368">
        <v>9.8041000000000003E-2</v>
      </c>
    </row>
    <row r="7369" spans="1:14" x14ac:dyDescent="0.3">
      <c r="A7369" s="1">
        <v>43772.166666666664</v>
      </c>
      <c r="B7369" s="1">
        <v>43772</v>
      </c>
      <c r="C7369" s="3">
        <f t="shared" si="691"/>
        <v>11</v>
      </c>
      <c r="D7369" s="3">
        <f t="shared" si="692"/>
        <v>3</v>
      </c>
      <c r="E7369" s="4">
        <f t="shared" si="693"/>
        <v>0</v>
      </c>
      <c r="F7369" s="4">
        <f t="shared" si="694"/>
        <v>1</v>
      </c>
      <c r="G7369" s="4" t="str">
        <f t="shared" si="695"/>
        <v>Win</v>
      </c>
      <c r="H7369" s="4" t="str">
        <f t="shared" si="690"/>
        <v>Off</v>
      </c>
      <c r="I7369">
        <v>1127872598</v>
      </c>
      <c r="J7369" t="s">
        <v>26</v>
      </c>
      <c r="K7369">
        <v>23.03</v>
      </c>
      <c r="L7369">
        <v>24.318915000000001</v>
      </c>
      <c r="M7369">
        <v>1.2299150000000001</v>
      </c>
      <c r="N7369">
        <v>5.8999999999999997E-2</v>
      </c>
    </row>
    <row r="7370" spans="1:14" x14ac:dyDescent="0.3">
      <c r="A7370" s="1">
        <v>43772.208333333336</v>
      </c>
      <c r="B7370" s="1">
        <v>43772.041666666664</v>
      </c>
      <c r="C7370" s="3">
        <f t="shared" si="691"/>
        <v>11</v>
      </c>
      <c r="D7370" s="3">
        <f t="shared" si="692"/>
        <v>3</v>
      </c>
      <c r="E7370" s="4">
        <f t="shared" si="693"/>
        <v>1</v>
      </c>
      <c r="F7370" s="4">
        <f t="shared" si="694"/>
        <v>1</v>
      </c>
      <c r="G7370" s="4" t="str">
        <f t="shared" si="695"/>
        <v>Win</v>
      </c>
      <c r="H7370" s="4" t="str">
        <f t="shared" si="690"/>
        <v>Off</v>
      </c>
      <c r="I7370">
        <v>1127872598</v>
      </c>
      <c r="J7370" t="s">
        <v>26</v>
      </c>
      <c r="K7370">
        <v>22.43</v>
      </c>
      <c r="L7370">
        <v>23.753764</v>
      </c>
      <c r="M7370">
        <v>1.1768350000000001</v>
      </c>
      <c r="N7370">
        <v>0.146929</v>
      </c>
    </row>
    <row r="7371" spans="1:14" x14ac:dyDescent="0.3">
      <c r="A7371" s="1">
        <v>43772.25</v>
      </c>
      <c r="B7371" s="1">
        <v>43772.041666666664</v>
      </c>
      <c r="C7371" s="3">
        <f t="shared" si="691"/>
        <v>11</v>
      </c>
      <c r="D7371" s="3">
        <f t="shared" si="692"/>
        <v>3</v>
      </c>
      <c r="E7371" s="4">
        <f t="shared" si="693"/>
        <v>1</v>
      </c>
      <c r="F7371" s="4">
        <f t="shared" si="694"/>
        <v>1</v>
      </c>
      <c r="G7371" s="4" t="str">
        <f t="shared" si="695"/>
        <v>Win</v>
      </c>
      <c r="H7371" s="4" t="str">
        <f t="shared" ref="H7371:H7434" si="696">+IF(OR(F7371&lt;2,F7371&gt;6),"Off",IF(AND(G7371="Win",E7371&gt;7,E7371&lt;13),"On",IF(AND(G7371="Win",E7371&gt;16,E7371&lt;22),"On",IF(AND(G7371="Sum",E7371&gt;9,E7371&lt;22),"On","Off"))))</f>
        <v>Off</v>
      </c>
      <c r="I7371">
        <v>1127872598</v>
      </c>
      <c r="J7371" t="s">
        <v>26</v>
      </c>
      <c r="K7371">
        <v>21.94</v>
      </c>
      <c r="L7371">
        <v>23.127520000000001</v>
      </c>
      <c r="M7371">
        <v>1.0517259999999999</v>
      </c>
      <c r="N7371">
        <v>0.135794</v>
      </c>
    </row>
    <row r="7372" spans="1:14" x14ac:dyDescent="0.3">
      <c r="A7372" s="1">
        <v>43772.291666666664</v>
      </c>
      <c r="B7372" s="1">
        <v>43772.083333333336</v>
      </c>
      <c r="C7372" s="3">
        <f t="shared" si="691"/>
        <v>11</v>
      </c>
      <c r="D7372" s="3">
        <f t="shared" si="692"/>
        <v>3</v>
      </c>
      <c r="E7372" s="4">
        <f t="shared" si="693"/>
        <v>2</v>
      </c>
      <c r="F7372" s="4">
        <f t="shared" si="694"/>
        <v>1</v>
      </c>
      <c r="G7372" s="4" t="str">
        <f t="shared" si="695"/>
        <v>Win</v>
      </c>
      <c r="H7372" s="4" t="str">
        <f t="shared" si="696"/>
        <v>Off</v>
      </c>
      <c r="I7372">
        <v>1127872598</v>
      </c>
      <c r="J7372" t="s">
        <v>26</v>
      </c>
      <c r="K7372">
        <v>21.71</v>
      </c>
      <c r="L7372">
        <v>23.342608999999999</v>
      </c>
      <c r="M7372">
        <v>1.3454930000000001</v>
      </c>
      <c r="N7372">
        <v>0.28711599999999998</v>
      </c>
    </row>
    <row r="7373" spans="1:14" x14ac:dyDescent="0.3">
      <c r="A7373" s="1">
        <v>43772.333333333336</v>
      </c>
      <c r="B7373" s="1">
        <v>43772.125</v>
      </c>
      <c r="C7373" s="3">
        <f t="shared" si="691"/>
        <v>11</v>
      </c>
      <c r="D7373" s="3">
        <f t="shared" si="692"/>
        <v>3</v>
      </c>
      <c r="E7373" s="4">
        <f t="shared" si="693"/>
        <v>3</v>
      </c>
      <c r="F7373" s="4">
        <f t="shared" si="694"/>
        <v>1</v>
      </c>
      <c r="G7373" s="4" t="str">
        <f t="shared" si="695"/>
        <v>Win</v>
      </c>
      <c r="H7373" s="4" t="str">
        <f t="shared" si="696"/>
        <v>Off</v>
      </c>
      <c r="I7373">
        <v>1127872598</v>
      </c>
      <c r="J7373" t="s">
        <v>26</v>
      </c>
      <c r="K7373">
        <v>21.62</v>
      </c>
      <c r="L7373">
        <v>23.078917000000001</v>
      </c>
      <c r="M7373">
        <v>1.2560720000000001</v>
      </c>
      <c r="N7373">
        <v>0.202845</v>
      </c>
    </row>
    <row r="7374" spans="1:14" x14ac:dyDescent="0.3">
      <c r="A7374" s="1">
        <v>43772.375</v>
      </c>
      <c r="B7374" s="1">
        <v>43772.166666666664</v>
      </c>
      <c r="C7374" s="3">
        <f t="shared" si="691"/>
        <v>11</v>
      </c>
      <c r="D7374" s="3">
        <f t="shared" si="692"/>
        <v>3</v>
      </c>
      <c r="E7374" s="4">
        <f t="shared" si="693"/>
        <v>4</v>
      </c>
      <c r="F7374" s="4">
        <f t="shared" si="694"/>
        <v>1</v>
      </c>
      <c r="G7374" s="4" t="str">
        <f t="shared" si="695"/>
        <v>Win</v>
      </c>
      <c r="H7374" s="4" t="str">
        <f t="shared" si="696"/>
        <v>Off</v>
      </c>
      <c r="I7374">
        <v>1127872598</v>
      </c>
      <c r="J7374" t="s">
        <v>26</v>
      </c>
      <c r="K7374">
        <v>21.95</v>
      </c>
      <c r="L7374">
        <v>23.489148</v>
      </c>
      <c r="M7374">
        <v>1.3969739999999999</v>
      </c>
      <c r="N7374">
        <v>0.14217399999999999</v>
      </c>
    </row>
    <row r="7375" spans="1:14" x14ac:dyDescent="0.3">
      <c r="A7375" s="1">
        <v>43772.416666666664</v>
      </c>
      <c r="B7375" s="1">
        <v>43772.208333333336</v>
      </c>
      <c r="C7375" s="3">
        <f t="shared" si="691"/>
        <v>11</v>
      </c>
      <c r="D7375" s="3">
        <f t="shared" si="692"/>
        <v>3</v>
      </c>
      <c r="E7375" s="4">
        <f t="shared" si="693"/>
        <v>5</v>
      </c>
      <c r="F7375" s="4">
        <f t="shared" si="694"/>
        <v>1</v>
      </c>
      <c r="G7375" s="4" t="str">
        <f t="shared" si="695"/>
        <v>Win</v>
      </c>
      <c r="H7375" s="4" t="str">
        <f t="shared" si="696"/>
        <v>Off</v>
      </c>
      <c r="I7375">
        <v>1127872598</v>
      </c>
      <c r="J7375" t="s">
        <v>26</v>
      </c>
      <c r="K7375">
        <v>22.14</v>
      </c>
      <c r="L7375">
        <v>23.651318</v>
      </c>
      <c r="M7375">
        <v>1.458661</v>
      </c>
      <c r="N7375">
        <v>5.2657000000000002E-2</v>
      </c>
    </row>
    <row r="7376" spans="1:14" x14ac:dyDescent="0.3">
      <c r="A7376" s="1">
        <v>43772.458333333336</v>
      </c>
      <c r="B7376" s="1">
        <v>43772.25</v>
      </c>
      <c r="C7376" s="3">
        <f t="shared" si="691"/>
        <v>11</v>
      </c>
      <c r="D7376" s="3">
        <f t="shared" si="692"/>
        <v>3</v>
      </c>
      <c r="E7376" s="4">
        <f t="shared" si="693"/>
        <v>6</v>
      </c>
      <c r="F7376" s="4">
        <f t="shared" si="694"/>
        <v>1</v>
      </c>
      <c r="G7376" s="4" t="str">
        <f t="shared" si="695"/>
        <v>Win</v>
      </c>
      <c r="H7376" s="4" t="str">
        <f t="shared" si="696"/>
        <v>Off</v>
      </c>
      <c r="I7376">
        <v>1127872598</v>
      </c>
      <c r="J7376" t="s">
        <v>26</v>
      </c>
      <c r="K7376">
        <v>23.4</v>
      </c>
      <c r="L7376">
        <v>25.674178999999999</v>
      </c>
      <c r="M7376">
        <v>2.0425420000000001</v>
      </c>
      <c r="N7376">
        <v>0.23163700000000001</v>
      </c>
    </row>
    <row r="7377" spans="1:14" x14ac:dyDescent="0.3">
      <c r="A7377" s="1">
        <v>43772.5</v>
      </c>
      <c r="B7377" s="1">
        <v>43772.291666666664</v>
      </c>
      <c r="C7377" s="3">
        <f t="shared" si="691"/>
        <v>11</v>
      </c>
      <c r="D7377" s="3">
        <f t="shared" si="692"/>
        <v>3</v>
      </c>
      <c r="E7377" s="4">
        <f t="shared" si="693"/>
        <v>7</v>
      </c>
      <c r="F7377" s="4">
        <f t="shared" si="694"/>
        <v>1</v>
      </c>
      <c r="G7377" s="4" t="str">
        <f t="shared" si="695"/>
        <v>Win</v>
      </c>
      <c r="H7377" s="4" t="str">
        <f t="shared" si="696"/>
        <v>Off</v>
      </c>
      <c r="I7377">
        <v>1127872598</v>
      </c>
      <c r="J7377" t="s">
        <v>26</v>
      </c>
      <c r="K7377">
        <v>26.74</v>
      </c>
      <c r="L7377">
        <v>29.82658</v>
      </c>
      <c r="M7377">
        <v>2.7548530000000002</v>
      </c>
      <c r="N7377">
        <v>0.33172699999999999</v>
      </c>
    </row>
    <row r="7378" spans="1:14" x14ac:dyDescent="0.3">
      <c r="A7378" s="1">
        <v>43772.541666666664</v>
      </c>
      <c r="B7378" s="1">
        <v>43772.333333333336</v>
      </c>
      <c r="C7378" s="3">
        <f t="shared" si="691"/>
        <v>11</v>
      </c>
      <c r="D7378" s="3">
        <f t="shared" si="692"/>
        <v>3</v>
      </c>
      <c r="E7378" s="4">
        <f t="shared" si="693"/>
        <v>8</v>
      </c>
      <c r="F7378" s="4">
        <f t="shared" si="694"/>
        <v>1</v>
      </c>
      <c r="G7378" s="4" t="str">
        <f t="shared" si="695"/>
        <v>Win</v>
      </c>
      <c r="H7378" s="4" t="str">
        <f t="shared" si="696"/>
        <v>Off</v>
      </c>
      <c r="I7378">
        <v>1127872598</v>
      </c>
      <c r="J7378" t="s">
        <v>26</v>
      </c>
      <c r="K7378">
        <v>28.33</v>
      </c>
      <c r="L7378">
        <v>31.180548999999999</v>
      </c>
      <c r="M7378">
        <v>2.5956000000000001</v>
      </c>
      <c r="N7378">
        <v>0.25494899999999998</v>
      </c>
    </row>
    <row r="7379" spans="1:14" x14ac:dyDescent="0.3">
      <c r="A7379" s="1">
        <v>43772.583333333336</v>
      </c>
      <c r="B7379" s="1">
        <v>43772.375</v>
      </c>
      <c r="C7379" s="3">
        <f t="shared" si="691"/>
        <v>11</v>
      </c>
      <c r="D7379" s="3">
        <f t="shared" si="692"/>
        <v>3</v>
      </c>
      <c r="E7379" s="4">
        <f t="shared" si="693"/>
        <v>9</v>
      </c>
      <c r="F7379" s="4">
        <f t="shared" si="694"/>
        <v>1</v>
      </c>
      <c r="G7379" s="4" t="str">
        <f t="shared" si="695"/>
        <v>Win</v>
      </c>
      <c r="H7379" s="4" t="str">
        <f t="shared" si="696"/>
        <v>Off</v>
      </c>
      <c r="I7379">
        <v>1127872598</v>
      </c>
      <c r="J7379" t="s">
        <v>26</v>
      </c>
      <c r="K7379">
        <v>25.06</v>
      </c>
      <c r="L7379">
        <v>27.272095</v>
      </c>
      <c r="M7379">
        <v>2.003533</v>
      </c>
      <c r="N7379">
        <v>0.208562</v>
      </c>
    </row>
    <row r="7380" spans="1:14" x14ac:dyDescent="0.3">
      <c r="A7380" s="1">
        <v>43772.625</v>
      </c>
      <c r="B7380" s="1">
        <v>43772.416666666664</v>
      </c>
      <c r="C7380" s="3">
        <f t="shared" si="691"/>
        <v>11</v>
      </c>
      <c r="D7380" s="3">
        <f t="shared" si="692"/>
        <v>3</v>
      </c>
      <c r="E7380" s="4">
        <f t="shared" si="693"/>
        <v>10</v>
      </c>
      <c r="F7380" s="4">
        <f t="shared" si="694"/>
        <v>1</v>
      </c>
      <c r="G7380" s="4" t="str">
        <f t="shared" si="695"/>
        <v>Win</v>
      </c>
      <c r="H7380" s="4" t="str">
        <f t="shared" si="696"/>
        <v>Off</v>
      </c>
      <c r="I7380">
        <v>1127872598</v>
      </c>
      <c r="J7380" t="s">
        <v>26</v>
      </c>
      <c r="K7380">
        <v>22.78</v>
      </c>
      <c r="L7380">
        <v>24.449681000000002</v>
      </c>
      <c r="M7380">
        <v>1.5916140000000001</v>
      </c>
      <c r="N7380">
        <v>7.8066999999999998E-2</v>
      </c>
    </row>
    <row r="7381" spans="1:14" x14ac:dyDescent="0.3">
      <c r="A7381" s="1">
        <v>43772.666666666664</v>
      </c>
      <c r="B7381" s="1">
        <v>43772.458333333336</v>
      </c>
      <c r="C7381" s="3">
        <f t="shared" si="691"/>
        <v>11</v>
      </c>
      <c r="D7381" s="3">
        <f t="shared" si="692"/>
        <v>3</v>
      </c>
      <c r="E7381" s="4">
        <f t="shared" si="693"/>
        <v>11</v>
      </c>
      <c r="F7381" s="4">
        <f t="shared" si="694"/>
        <v>1</v>
      </c>
      <c r="G7381" s="4" t="str">
        <f t="shared" si="695"/>
        <v>Win</v>
      </c>
      <c r="H7381" s="4" t="str">
        <f t="shared" si="696"/>
        <v>Off</v>
      </c>
      <c r="I7381">
        <v>1127872598</v>
      </c>
      <c r="J7381" t="s">
        <v>26</v>
      </c>
      <c r="K7381">
        <v>22.12</v>
      </c>
      <c r="L7381">
        <v>23.616879000000001</v>
      </c>
      <c r="M7381">
        <v>1.4138790000000001</v>
      </c>
      <c r="N7381">
        <v>8.3000000000000004E-2</v>
      </c>
    </row>
    <row r="7382" spans="1:14" x14ac:dyDescent="0.3">
      <c r="A7382" s="1">
        <v>43772.708333333336</v>
      </c>
      <c r="B7382" s="1">
        <v>43772.5</v>
      </c>
      <c r="C7382" s="3">
        <f t="shared" si="691"/>
        <v>11</v>
      </c>
      <c r="D7382" s="3">
        <f t="shared" si="692"/>
        <v>3</v>
      </c>
      <c r="E7382" s="4">
        <f t="shared" si="693"/>
        <v>12</v>
      </c>
      <c r="F7382" s="4">
        <f t="shared" si="694"/>
        <v>1</v>
      </c>
      <c r="G7382" s="4" t="str">
        <f t="shared" si="695"/>
        <v>Win</v>
      </c>
      <c r="H7382" s="4" t="str">
        <f t="shared" si="696"/>
        <v>Off</v>
      </c>
      <c r="I7382">
        <v>1127872598</v>
      </c>
      <c r="J7382" t="s">
        <v>26</v>
      </c>
      <c r="K7382">
        <v>21.85</v>
      </c>
      <c r="L7382">
        <v>23.436902</v>
      </c>
      <c r="M7382">
        <v>1.469956</v>
      </c>
      <c r="N7382">
        <v>0.11694599999999999</v>
      </c>
    </row>
    <row r="7383" spans="1:14" x14ac:dyDescent="0.3">
      <c r="A7383" s="1">
        <v>43772.75</v>
      </c>
      <c r="B7383" s="1">
        <v>43772.541666666664</v>
      </c>
      <c r="C7383" s="3">
        <f t="shared" si="691"/>
        <v>11</v>
      </c>
      <c r="D7383" s="3">
        <f t="shared" si="692"/>
        <v>3</v>
      </c>
      <c r="E7383" s="4">
        <f t="shared" si="693"/>
        <v>13</v>
      </c>
      <c r="F7383" s="4">
        <f t="shared" si="694"/>
        <v>1</v>
      </c>
      <c r="G7383" s="4" t="str">
        <f t="shared" si="695"/>
        <v>Win</v>
      </c>
      <c r="H7383" s="4" t="str">
        <f t="shared" si="696"/>
        <v>Off</v>
      </c>
      <c r="I7383">
        <v>1127872598</v>
      </c>
      <c r="J7383" t="s">
        <v>26</v>
      </c>
      <c r="K7383">
        <v>21.53</v>
      </c>
      <c r="L7383">
        <v>23.222656000000001</v>
      </c>
      <c r="M7383">
        <v>1.5431090000000001</v>
      </c>
      <c r="N7383">
        <v>0.14954700000000001</v>
      </c>
    </row>
    <row r="7384" spans="1:14" x14ac:dyDescent="0.3">
      <c r="A7384" s="1">
        <v>43772.791666666664</v>
      </c>
      <c r="B7384" s="1">
        <v>43772.583333333336</v>
      </c>
      <c r="C7384" s="3">
        <f t="shared" si="691"/>
        <v>11</v>
      </c>
      <c r="D7384" s="3">
        <f t="shared" si="692"/>
        <v>3</v>
      </c>
      <c r="E7384" s="4">
        <f t="shared" si="693"/>
        <v>14</v>
      </c>
      <c r="F7384" s="4">
        <f t="shared" si="694"/>
        <v>1</v>
      </c>
      <c r="G7384" s="4" t="str">
        <f t="shared" si="695"/>
        <v>Win</v>
      </c>
      <c r="H7384" s="4" t="str">
        <f t="shared" si="696"/>
        <v>Off</v>
      </c>
      <c r="I7384">
        <v>1127872598</v>
      </c>
      <c r="J7384" t="s">
        <v>26</v>
      </c>
      <c r="K7384">
        <v>21.11</v>
      </c>
      <c r="L7384">
        <v>22.717274</v>
      </c>
      <c r="M7384">
        <v>1.543641</v>
      </c>
      <c r="N7384">
        <v>6.3632999999999995E-2</v>
      </c>
    </row>
    <row r="7385" spans="1:14" x14ac:dyDescent="0.3">
      <c r="A7385" s="1">
        <v>43772.833333333336</v>
      </c>
      <c r="B7385" s="1">
        <v>43772.625</v>
      </c>
      <c r="C7385" s="3">
        <f t="shared" si="691"/>
        <v>11</v>
      </c>
      <c r="D7385" s="3">
        <f t="shared" si="692"/>
        <v>3</v>
      </c>
      <c r="E7385" s="4">
        <f t="shared" si="693"/>
        <v>15</v>
      </c>
      <c r="F7385" s="4">
        <f t="shared" si="694"/>
        <v>1</v>
      </c>
      <c r="G7385" s="4" t="str">
        <f t="shared" si="695"/>
        <v>Win</v>
      </c>
      <c r="H7385" s="4" t="str">
        <f t="shared" si="696"/>
        <v>Off</v>
      </c>
      <c r="I7385">
        <v>1127872598</v>
      </c>
      <c r="J7385" t="s">
        <v>26</v>
      </c>
      <c r="K7385">
        <v>21.7</v>
      </c>
      <c r="L7385">
        <v>23.218786000000001</v>
      </c>
      <c r="M7385">
        <v>1.4461580000000001</v>
      </c>
      <c r="N7385">
        <v>7.2627999999999998E-2</v>
      </c>
    </row>
    <row r="7386" spans="1:14" x14ac:dyDescent="0.3">
      <c r="A7386" s="1">
        <v>43772.875</v>
      </c>
      <c r="B7386" s="1">
        <v>43772.666666666664</v>
      </c>
      <c r="C7386" s="3">
        <f t="shared" si="691"/>
        <v>11</v>
      </c>
      <c r="D7386" s="3">
        <f t="shared" si="692"/>
        <v>3</v>
      </c>
      <c r="E7386" s="4">
        <f t="shared" si="693"/>
        <v>16</v>
      </c>
      <c r="F7386" s="4">
        <f t="shared" si="694"/>
        <v>1</v>
      </c>
      <c r="G7386" s="4" t="str">
        <f t="shared" si="695"/>
        <v>Win</v>
      </c>
      <c r="H7386" s="4" t="str">
        <f t="shared" si="696"/>
        <v>Off</v>
      </c>
      <c r="I7386">
        <v>1127872598</v>
      </c>
      <c r="J7386" t="s">
        <v>26</v>
      </c>
      <c r="K7386">
        <v>24.17</v>
      </c>
      <c r="L7386">
        <v>25.685293999999999</v>
      </c>
      <c r="M7386">
        <v>1.464154</v>
      </c>
      <c r="N7386">
        <v>5.1139999999999998E-2</v>
      </c>
    </row>
    <row r="7387" spans="1:14" x14ac:dyDescent="0.3">
      <c r="A7387" s="1">
        <v>43772.916666666664</v>
      </c>
      <c r="B7387" s="1">
        <v>43772.708333333336</v>
      </c>
      <c r="C7387" s="3">
        <f t="shared" si="691"/>
        <v>11</v>
      </c>
      <c r="D7387" s="3">
        <f t="shared" si="692"/>
        <v>3</v>
      </c>
      <c r="E7387" s="4">
        <f t="shared" si="693"/>
        <v>17</v>
      </c>
      <c r="F7387" s="4">
        <f t="shared" si="694"/>
        <v>1</v>
      </c>
      <c r="G7387" s="4" t="str">
        <f t="shared" si="695"/>
        <v>Win</v>
      </c>
      <c r="H7387" s="4" t="str">
        <f t="shared" si="696"/>
        <v>Off</v>
      </c>
      <c r="I7387">
        <v>1127872598</v>
      </c>
      <c r="J7387" t="s">
        <v>26</v>
      </c>
      <c r="K7387">
        <v>37.47</v>
      </c>
      <c r="L7387">
        <v>40.395797000000002</v>
      </c>
      <c r="M7387">
        <v>2.8854890000000002</v>
      </c>
      <c r="N7387">
        <v>4.0307999999999997E-2</v>
      </c>
    </row>
    <row r="7388" spans="1:14" x14ac:dyDescent="0.3">
      <c r="A7388" s="1">
        <v>43772.958333333336</v>
      </c>
      <c r="B7388" s="1">
        <v>43772.75</v>
      </c>
      <c r="C7388" s="3">
        <f t="shared" si="691"/>
        <v>11</v>
      </c>
      <c r="D7388" s="3">
        <f t="shared" si="692"/>
        <v>3</v>
      </c>
      <c r="E7388" s="4">
        <f t="shared" si="693"/>
        <v>18</v>
      </c>
      <c r="F7388" s="4">
        <f t="shared" si="694"/>
        <v>1</v>
      </c>
      <c r="G7388" s="4" t="str">
        <f t="shared" si="695"/>
        <v>Win</v>
      </c>
      <c r="H7388" s="4" t="str">
        <f t="shared" si="696"/>
        <v>Off</v>
      </c>
      <c r="I7388">
        <v>1127872598</v>
      </c>
      <c r="J7388" t="s">
        <v>26</v>
      </c>
      <c r="K7388">
        <v>31.65</v>
      </c>
      <c r="L7388">
        <v>34.979494000000003</v>
      </c>
      <c r="M7388">
        <v>3.333288</v>
      </c>
      <c r="N7388">
        <v>-3.7940000000000001E-3</v>
      </c>
    </row>
    <row r="7389" spans="1:14" x14ac:dyDescent="0.3">
      <c r="A7389" s="1">
        <v>43773</v>
      </c>
      <c r="B7389" s="1">
        <v>43772.791666666664</v>
      </c>
      <c r="C7389" s="3">
        <f t="shared" si="691"/>
        <v>11</v>
      </c>
      <c r="D7389" s="3">
        <f t="shared" si="692"/>
        <v>3</v>
      </c>
      <c r="E7389" s="4">
        <f t="shared" si="693"/>
        <v>19</v>
      </c>
      <c r="F7389" s="4">
        <f t="shared" si="694"/>
        <v>1</v>
      </c>
      <c r="G7389" s="4" t="str">
        <f t="shared" si="695"/>
        <v>Win</v>
      </c>
      <c r="H7389" s="4" t="str">
        <f t="shared" si="696"/>
        <v>Off</v>
      </c>
      <c r="I7389">
        <v>1127872598</v>
      </c>
      <c r="J7389" t="s">
        <v>26</v>
      </c>
      <c r="K7389">
        <v>30.79</v>
      </c>
      <c r="L7389">
        <v>34.000180999999998</v>
      </c>
      <c r="M7389">
        <v>3.0991219999999999</v>
      </c>
      <c r="N7389">
        <v>0.111059</v>
      </c>
    </row>
    <row r="7390" spans="1:14" x14ac:dyDescent="0.3">
      <c r="A7390" s="1">
        <v>43773.041666666664</v>
      </c>
      <c r="B7390" s="1">
        <v>43772.833333333336</v>
      </c>
      <c r="C7390" s="3">
        <f t="shared" si="691"/>
        <v>11</v>
      </c>
      <c r="D7390" s="3">
        <f t="shared" si="692"/>
        <v>3</v>
      </c>
      <c r="E7390" s="4">
        <f t="shared" si="693"/>
        <v>20</v>
      </c>
      <c r="F7390" s="4">
        <f t="shared" si="694"/>
        <v>1</v>
      </c>
      <c r="G7390" s="4" t="str">
        <f t="shared" si="695"/>
        <v>Win</v>
      </c>
      <c r="H7390" s="4" t="str">
        <f t="shared" si="696"/>
        <v>Off</v>
      </c>
      <c r="I7390">
        <v>1127872598</v>
      </c>
      <c r="J7390" t="s">
        <v>26</v>
      </c>
      <c r="K7390">
        <v>29.52</v>
      </c>
      <c r="L7390">
        <v>32.277296999999997</v>
      </c>
      <c r="M7390">
        <v>2.5178660000000002</v>
      </c>
      <c r="N7390">
        <v>0.239431</v>
      </c>
    </row>
    <row r="7391" spans="1:14" x14ac:dyDescent="0.3">
      <c r="A7391" s="1">
        <v>43773.083333333336</v>
      </c>
      <c r="B7391" s="1">
        <v>43772.875</v>
      </c>
      <c r="C7391" s="3">
        <f t="shared" si="691"/>
        <v>11</v>
      </c>
      <c r="D7391" s="3">
        <f t="shared" si="692"/>
        <v>3</v>
      </c>
      <c r="E7391" s="4">
        <f t="shared" si="693"/>
        <v>21</v>
      </c>
      <c r="F7391" s="4">
        <f t="shared" si="694"/>
        <v>1</v>
      </c>
      <c r="G7391" s="4" t="str">
        <f t="shared" si="695"/>
        <v>Win</v>
      </c>
      <c r="H7391" s="4" t="str">
        <f t="shared" si="696"/>
        <v>Off</v>
      </c>
      <c r="I7391">
        <v>1127872598</v>
      </c>
      <c r="J7391" t="s">
        <v>26</v>
      </c>
      <c r="K7391">
        <v>25.86</v>
      </c>
      <c r="L7391">
        <v>28.147345000000001</v>
      </c>
      <c r="M7391">
        <v>1.9429460000000001</v>
      </c>
      <c r="N7391">
        <v>0.34439900000000001</v>
      </c>
    </row>
    <row r="7392" spans="1:14" x14ac:dyDescent="0.3">
      <c r="A7392" s="1">
        <v>43773.125</v>
      </c>
      <c r="B7392" s="1">
        <v>43772.916666666664</v>
      </c>
      <c r="C7392" s="3">
        <f t="shared" si="691"/>
        <v>11</v>
      </c>
      <c r="D7392" s="3">
        <f t="shared" si="692"/>
        <v>3</v>
      </c>
      <c r="E7392" s="4">
        <f t="shared" si="693"/>
        <v>22</v>
      </c>
      <c r="F7392" s="4">
        <f t="shared" si="694"/>
        <v>1</v>
      </c>
      <c r="G7392" s="4" t="str">
        <f t="shared" si="695"/>
        <v>Win</v>
      </c>
      <c r="H7392" s="4" t="str">
        <f t="shared" si="696"/>
        <v>Off</v>
      </c>
      <c r="I7392">
        <v>1127872598</v>
      </c>
      <c r="J7392" t="s">
        <v>26</v>
      </c>
      <c r="K7392">
        <v>22.99</v>
      </c>
      <c r="L7392">
        <v>24.430254999999999</v>
      </c>
      <c r="M7392">
        <v>1.212202</v>
      </c>
      <c r="N7392">
        <v>0.22805300000000001</v>
      </c>
    </row>
    <row r="7393" spans="1:14" x14ac:dyDescent="0.3">
      <c r="A7393" s="1">
        <v>43773.166666666664</v>
      </c>
      <c r="B7393" s="1">
        <v>43772.958333333336</v>
      </c>
      <c r="C7393" s="3">
        <f t="shared" si="691"/>
        <v>11</v>
      </c>
      <c r="D7393" s="3">
        <f t="shared" si="692"/>
        <v>3</v>
      </c>
      <c r="E7393" s="4">
        <f t="shared" si="693"/>
        <v>23</v>
      </c>
      <c r="F7393" s="4">
        <f t="shared" si="694"/>
        <v>1</v>
      </c>
      <c r="G7393" s="4" t="str">
        <f t="shared" si="695"/>
        <v>Win</v>
      </c>
      <c r="H7393" s="4" t="str">
        <f t="shared" si="696"/>
        <v>Off</v>
      </c>
      <c r="I7393">
        <v>1127872598</v>
      </c>
      <c r="J7393" t="s">
        <v>26</v>
      </c>
      <c r="K7393">
        <v>22.12</v>
      </c>
      <c r="L7393">
        <v>23.518352</v>
      </c>
      <c r="M7393">
        <v>1.1212310000000001</v>
      </c>
      <c r="N7393">
        <v>0.27712100000000001</v>
      </c>
    </row>
    <row r="7394" spans="1:14" x14ac:dyDescent="0.3">
      <c r="A7394" s="1">
        <v>43773.208333333336</v>
      </c>
      <c r="B7394" s="1">
        <v>43773</v>
      </c>
      <c r="C7394" s="3">
        <f t="shared" si="691"/>
        <v>11</v>
      </c>
      <c r="D7394" s="3">
        <f t="shared" si="692"/>
        <v>4</v>
      </c>
      <c r="E7394" s="4">
        <f t="shared" si="693"/>
        <v>0</v>
      </c>
      <c r="F7394" s="4">
        <f t="shared" si="694"/>
        <v>2</v>
      </c>
      <c r="G7394" s="4" t="str">
        <f t="shared" si="695"/>
        <v>Win</v>
      </c>
      <c r="H7394" s="4" t="str">
        <f t="shared" si="696"/>
        <v>Off</v>
      </c>
      <c r="I7394">
        <v>1127872598</v>
      </c>
      <c r="J7394" t="s">
        <v>26</v>
      </c>
      <c r="K7394">
        <v>21.63</v>
      </c>
      <c r="L7394">
        <v>23.206800999999999</v>
      </c>
      <c r="M7394">
        <v>1.127642</v>
      </c>
      <c r="N7394">
        <v>0.44915899999999997</v>
      </c>
    </row>
    <row r="7395" spans="1:14" x14ac:dyDescent="0.3">
      <c r="A7395" s="1">
        <v>43773.25</v>
      </c>
      <c r="B7395" s="1">
        <v>43773.041666666664</v>
      </c>
      <c r="C7395" s="3">
        <f t="shared" si="691"/>
        <v>11</v>
      </c>
      <c r="D7395" s="3">
        <f t="shared" si="692"/>
        <v>4</v>
      </c>
      <c r="E7395" s="4">
        <f t="shared" si="693"/>
        <v>1</v>
      </c>
      <c r="F7395" s="4">
        <f t="shared" si="694"/>
        <v>2</v>
      </c>
      <c r="G7395" s="4" t="str">
        <f t="shared" si="695"/>
        <v>Win</v>
      </c>
      <c r="H7395" s="4" t="str">
        <f t="shared" si="696"/>
        <v>Off</v>
      </c>
      <c r="I7395">
        <v>1127872598</v>
      </c>
      <c r="J7395" t="s">
        <v>26</v>
      </c>
      <c r="K7395">
        <v>21.64</v>
      </c>
      <c r="L7395">
        <v>22.804306</v>
      </c>
      <c r="M7395">
        <v>0.77482300000000004</v>
      </c>
      <c r="N7395">
        <v>0.38948300000000002</v>
      </c>
    </row>
    <row r="7396" spans="1:14" x14ac:dyDescent="0.3">
      <c r="A7396" s="1">
        <v>43773.291666666664</v>
      </c>
      <c r="B7396" s="1">
        <v>43773.083333333336</v>
      </c>
      <c r="C7396" s="3">
        <f t="shared" si="691"/>
        <v>11</v>
      </c>
      <c r="D7396" s="3">
        <f t="shared" si="692"/>
        <v>4</v>
      </c>
      <c r="E7396" s="4">
        <f t="shared" si="693"/>
        <v>2</v>
      </c>
      <c r="F7396" s="4">
        <f t="shared" si="694"/>
        <v>2</v>
      </c>
      <c r="G7396" s="4" t="str">
        <f t="shared" si="695"/>
        <v>Win</v>
      </c>
      <c r="H7396" s="4" t="str">
        <f t="shared" si="696"/>
        <v>Off</v>
      </c>
      <c r="I7396">
        <v>1127872598</v>
      </c>
      <c r="J7396" t="s">
        <v>26</v>
      </c>
      <c r="K7396">
        <v>21.38</v>
      </c>
      <c r="L7396">
        <v>22.572099999999999</v>
      </c>
      <c r="M7396">
        <v>0.82417499999999999</v>
      </c>
      <c r="N7396">
        <v>0.367925</v>
      </c>
    </row>
    <row r="7397" spans="1:14" x14ac:dyDescent="0.3">
      <c r="A7397" s="1">
        <v>43773.333333333336</v>
      </c>
      <c r="B7397" s="1">
        <v>43773.125</v>
      </c>
      <c r="C7397" s="3">
        <f t="shared" si="691"/>
        <v>11</v>
      </c>
      <c r="D7397" s="3">
        <f t="shared" si="692"/>
        <v>4</v>
      </c>
      <c r="E7397" s="4">
        <f t="shared" si="693"/>
        <v>3</v>
      </c>
      <c r="F7397" s="4">
        <f t="shared" si="694"/>
        <v>2</v>
      </c>
      <c r="G7397" s="4" t="str">
        <f t="shared" si="695"/>
        <v>Win</v>
      </c>
      <c r="H7397" s="4" t="str">
        <f t="shared" si="696"/>
        <v>Off</v>
      </c>
      <c r="I7397">
        <v>1127872598</v>
      </c>
      <c r="J7397" t="s">
        <v>26</v>
      </c>
      <c r="K7397">
        <v>21.5</v>
      </c>
      <c r="L7397">
        <v>22.633751</v>
      </c>
      <c r="M7397">
        <v>0.73931199999999997</v>
      </c>
      <c r="N7397">
        <v>0.39443899999999998</v>
      </c>
    </row>
    <row r="7398" spans="1:14" x14ac:dyDescent="0.3">
      <c r="A7398" s="1">
        <v>43773.375</v>
      </c>
      <c r="B7398" s="1">
        <v>43773.166666666664</v>
      </c>
      <c r="C7398" s="3">
        <f t="shared" si="691"/>
        <v>11</v>
      </c>
      <c r="D7398" s="3">
        <f t="shared" si="692"/>
        <v>4</v>
      </c>
      <c r="E7398" s="4">
        <f t="shared" si="693"/>
        <v>4</v>
      </c>
      <c r="F7398" s="4">
        <f t="shared" si="694"/>
        <v>2</v>
      </c>
      <c r="G7398" s="4" t="str">
        <f t="shared" si="695"/>
        <v>Win</v>
      </c>
      <c r="H7398" s="4" t="str">
        <f t="shared" si="696"/>
        <v>Off</v>
      </c>
      <c r="I7398">
        <v>1127872598</v>
      </c>
      <c r="J7398" t="s">
        <v>26</v>
      </c>
      <c r="K7398">
        <v>22.2</v>
      </c>
      <c r="L7398">
        <v>24.168095999999998</v>
      </c>
      <c r="M7398">
        <v>1.5631900000000001</v>
      </c>
      <c r="N7398">
        <v>0.40490599999999999</v>
      </c>
    </row>
    <row r="7399" spans="1:14" x14ac:dyDescent="0.3">
      <c r="A7399" s="1">
        <v>43773.416666666664</v>
      </c>
      <c r="B7399" s="1">
        <v>43773.208333333336</v>
      </c>
      <c r="C7399" s="3">
        <f t="shared" si="691"/>
        <v>11</v>
      </c>
      <c r="D7399" s="3">
        <f t="shared" si="692"/>
        <v>4</v>
      </c>
      <c r="E7399" s="4">
        <f t="shared" si="693"/>
        <v>5</v>
      </c>
      <c r="F7399" s="4">
        <f t="shared" si="694"/>
        <v>2</v>
      </c>
      <c r="G7399" s="4" t="str">
        <f t="shared" si="695"/>
        <v>Win</v>
      </c>
      <c r="H7399" s="4" t="str">
        <f t="shared" si="696"/>
        <v>Off</v>
      </c>
      <c r="I7399">
        <v>1127872598</v>
      </c>
      <c r="J7399" t="s">
        <v>26</v>
      </c>
      <c r="K7399">
        <v>31.63</v>
      </c>
      <c r="L7399">
        <v>35.840671999999998</v>
      </c>
      <c r="M7399">
        <v>3.6947610000000002</v>
      </c>
      <c r="N7399">
        <v>0.51591100000000001</v>
      </c>
    </row>
    <row r="7400" spans="1:14" x14ac:dyDescent="0.3">
      <c r="A7400" s="1">
        <v>43773.458333333336</v>
      </c>
      <c r="B7400" s="1">
        <v>43773.25</v>
      </c>
      <c r="C7400" s="3">
        <f t="shared" si="691"/>
        <v>11</v>
      </c>
      <c r="D7400" s="3">
        <f t="shared" si="692"/>
        <v>4</v>
      </c>
      <c r="E7400" s="4">
        <f t="shared" si="693"/>
        <v>6</v>
      </c>
      <c r="F7400" s="4">
        <f t="shared" si="694"/>
        <v>2</v>
      </c>
      <c r="G7400" s="4" t="str">
        <f t="shared" si="695"/>
        <v>Win</v>
      </c>
      <c r="H7400" s="4" t="str">
        <f t="shared" si="696"/>
        <v>Off</v>
      </c>
      <c r="I7400">
        <v>1127872598</v>
      </c>
      <c r="J7400" t="s">
        <v>26</v>
      </c>
      <c r="K7400">
        <v>44.4</v>
      </c>
      <c r="L7400">
        <v>50.344012999999997</v>
      </c>
      <c r="M7400">
        <v>5.1102309999999997</v>
      </c>
      <c r="N7400">
        <v>0.83378200000000002</v>
      </c>
    </row>
    <row r="7401" spans="1:14" x14ac:dyDescent="0.3">
      <c r="A7401" s="1">
        <v>43773.5</v>
      </c>
      <c r="B7401" s="1">
        <v>43773.291666666664</v>
      </c>
      <c r="C7401" s="3">
        <f t="shared" si="691"/>
        <v>11</v>
      </c>
      <c r="D7401" s="3">
        <f t="shared" si="692"/>
        <v>4</v>
      </c>
      <c r="E7401" s="4">
        <f t="shared" si="693"/>
        <v>7</v>
      </c>
      <c r="F7401" s="4">
        <f t="shared" si="694"/>
        <v>2</v>
      </c>
      <c r="G7401" s="4" t="str">
        <f t="shared" si="695"/>
        <v>Win</v>
      </c>
      <c r="H7401" s="4" t="str">
        <f t="shared" si="696"/>
        <v>Off</v>
      </c>
      <c r="I7401">
        <v>1127872598</v>
      </c>
      <c r="J7401" t="s">
        <v>26</v>
      </c>
      <c r="K7401">
        <v>42.23</v>
      </c>
      <c r="L7401">
        <v>47.075474999999997</v>
      </c>
      <c r="M7401">
        <v>4.1186150000000001</v>
      </c>
      <c r="N7401">
        <v>0.72685999999999995</v>
      </c>
    </row>
    <row r="7402" spans="1:14" x14ac:dyDescent="0.3">
      <c r="A7402" s="1">
        <v>43773.541666666664</v>
      </c>
      <c r="B7402" s="1">
        <v>43773.333333333336</v>
      </c>
      <c r="C7402" s="3">
        <f t="shared" si="691"/>
        <v>11</v>
      </c>
      <c r="D7402" s="3">
        <f t="shared" si="692"/>
        <v>4</v>
      </c>
      <c r="E7402" s="4">
        <f t="shared" si="693"/>
        <v>8</v>
      </c>
      <c r="F7402" s="4">
        <f t="shared" si="694"/>
        <v>2</v>
      </c>
      <c r="G7402" s="4" t="str">
        <f t="shared" si="695"/>
        <v>Win</v>
      </c>
      <c r="H7402" s="4" t="str">
        <f t="shared" si="696"/>
        <v>On</v>
      </c>
      <c r="I7402">
        <v>1127872598</v>
      </c>
      <c r="J7402" t="s">
        <v>26</v>
      </c>
      <c r="K7402">
        <v>35.28</v>
      </c>
      <c r="L7402">
        <v>37.914625999999998</v>
      </c>
      <c r="M7402">
        <v>2.1828910000000001</v>
      </c>
      <c r="N7402">
        <v>0.451735</v>
      </c>
    </row>
    <row r="7403" spans="1:14" x14ac:dyDescent="0.3">
      <c r="A7403" s="1">
        <v>43773.583333333336</v>
      </c>
      <c r="B7403" s="1">
        <v>43773.375</v>
      </c>
      <c r="C7403" s="3">
        <f t="shared" si="691"/>
        <v>11</v>
      </c>
      <c r="D7403" s="3">
        <f t="shared" si="692"/>
        <v>4</v>
      </c>
      <c r="E7403" s="4">
        <f t="shared" si="693"/>
        <v>9</v>
      </c>
      <c r="F7403" s="4">
        <f t="shared" si="694"/>
        <v>2</v>
      </c>
      <c r="G7403" s="4" t="str">
        <f t="shared" si="695"/>
        <v>Win</v>
      </c>
      <c r="H7403" s="4" t="str">
        <f t="shared" si="696"/>
        <v>On</v>
      </c>
      <c r="I7403">
        <v>1127872598</v>
      </c>
      <c r="J7403" t="s">
        <v>26</v>
      </c>
      <c r="K7403">
        <v>32.78</v>
      </c>
      <c r="L7403">
        <v>35.160818999999996</v>
      </c>
      <c r="M7403">
        <v>1.9935179999999999</v>
      </c>
      <c r="N7403">
        <v>0.38730100000000001</v>
      </c>
    </row>
    <row r="7404" spans="1:14" x14ac:dyDescent="0.3">
      <c r="A7404" s="1">
        <v>43773.625</v>
      </c>
      <c r="B7404" s="1">
        <v>43773.416666666664</v>
      </c>
      <c r="C7404" s="3">
        <f t="shared" si="691"/>
        <v>11</v>
      </c>
      <c r="D7404" s="3">
        <f t="shared" si="692"/>
        <v>4</v>
      </c>
      <c r="E7404" s="4">
        <f t="shared" si="693"/>
        <v>10</v>
      </c>
      <c r="F7404" s="4">
        <f t="shared" si="694"/>
        <v>2</v>
      </c>
      <c r="G7404" s="4" t="str">
        <f t="shared" si="695"/>
        <v>Win</v>
      </c>
      <c r="H7404" s="4" t="str">
        <f t="shared" si="696"/>
        <v>On</v>
      </c>
      <c r="I7404">
        <v>1127872598</v>
      </c>
      <c r="J7404" t="s">
        <v>26</v>
      </c>
      <c r="K7404">
        <v>31.97</v>
      </c>
      <c r="L7404">
        <v>34.585082999999997</v>
      </c>
      <c r="M7404">
        <v>2.3051490000000001</v>
      </c>
      <c r="N7404">
        <v>0.30993399999999999</v>
      </c>
    </row>
    <row r="7405" spans="1:14" x14ac:dyDescent="0.3">
      <c r="A7405" s="1">
        <v>43773.666666666664</v>
      </c>
      <c r="B7405" s="1">
        <v>43773.458333333336</v>
      </c>
      <c r="C7405" s="3">
        <f t="shared" si="691"/>
        <v>11</v>
      </c>
      <c r="D7405" s="3">
        <f t="shared" si="692"/>
        <v>4</v>
      </c>
      <c r="E7405" s="4">
        <f t="shared" si="693"/>
        <v>11</v>
      </c>
      <c r="F7405" s="4">
        <f t="shared" si="694"/>
        <v>2</v>
      </c>
      <c r="G7405" s="4" t="str">
        <f t="shared" si="695"/>
        <v>Win</v>
      </c>
      <c r="H7405" s="4" t="str">
        <f t="shared" si="696"/>
        <v>On</v>
      </c>
      <c r="I7405">
        <v>1127872598</v>
      </c>
      <c r="J7405" t="s">
        <v>26</v>
      </c>
      <c r="K7405">
        <v>30</v>
      </c>
      <c r="L7405">
        <v>33.186523000000001</v>
      </c>
      <c r="M7405">
        <v>2.96069</v>
      </c>
      <c r="N7405">
        <v>0.22583300000000001</v>
      </c>
    </row>
    <row r="7406" spans="1:14" x14ac:dyDescent="0.3">
      <c r="A7406" s="1">
        <v>43773.708333333336</v>
      </c>
      <c r="B7406" s="1">
        <v>43773.5</v>
      </c>
      <c r="C7406" s="3">
        <f t="shared" si="691"/>
        <v>11</v>
      </c>
      <c r="D7406" s="3">
        <f t="shared" si="692"/>
        <v>4</v>
      </c>
      <c r="E7406" s="4">
        <f t="shared" si="693"/>
        <v>12</v>
      </c>
      <c r="F7406" s="4">
        <f t="shared" si="694"/>
        <v>2</v>
      </c>
      <c r="G7406" s="4" t="str">
        <f t="shared" si="695"/>
        <v>Win</v>
      </c>
      <c r="H7406" s="4" t="str">
        <f t="shared" si="696"/>
        <v>On</v>
      </c>
      <c r="I7406">
        <v>1127872598</v>
      </c>
      <c r="J7406" t="s">
        <v>26</v>
      </c>
      <c r="K7406">
        <v>27.99</v>
      </c>
      <c r="L7406">
        <v>30.951243999999999</v>
      </c>
      <c r="M7406">
        <v>2.7117399999999998</v>
      </c>
      <c r="N7406">
        <v>0.249504</v>
      </c>
    </row>
    <row r="7407" spans="1:14" x14ac:dyDescent="0.3">
      <c r="A7407" s="1">
        <v>43773.75</v>
      </c>
      <c r="B7407" s="1">
        <v>43773.541666666664</v>
      </c>
      <c r="C7407" s="3">
        <f t="shared" si="691"/>
        <v>11</v>
      </c>
      <c r="D7407" s="3">
        <f t="shared" si="692"/>
        <v>4</v>
      </c>
      <c r="E7407" s="4">
        <f t="shared" si="693"/>
        <v>13</v>
      </c>
      <c r="F7407" s="4">
        <f t="shared" si="694"/>
        <v>2</v>
      </c>
      <c r="G7407" s="4" t="str">
        <f t="shared" si="695"/>
        <v>Win</v>
      </c>
      <c r="H7407" s="4" t="str">
        <f t="shared" si="696"/>
        <v>Off</v>
      </c>
      <c r="I7407">
        <v>1127872598</v>
      </c>
      <c r="J7407" t="s">
        <v>26</v>
      </c>
      <c r="K7407">
        <v>29.47</v>
      </c>
      <c r="L7407">
        <v>32.85472</v>
      </c>
      <c r="M7407">
        <v>3.3144330000000002</v>
      </c>
      <c r="N7407">
        <v>7.0287000000000002E-2</v>
      </c>
    </row>
    <row r="7408" spans="1:14" x14ac:dyDescent="0.3">
      <c r="A7408" s="1">
        <v>43773.791666666664</v>
      </c>
      <c r="B7408" s="1">
        <v>43773.583333333336</v>
      </c>
      <c r="C7408" s="3">
        <f t="shared" si="691"/>
        <v>11</v>
      </c>
      <c r="D7408" s="3">
        <f t="shared" si="692"/>
        <v>4</v>
      </c>
      <c r="E7408" s="4">
        <f t="shared" si="693"/>
        <v>14</v>
      </c>
      <c r="F7408" s="4">
        <f t="shared" si="694"/>
        <v>2</v>
      </c>
      <c r="G7408" s="4" t="str">
        <f t="shared" si="695"/>
        <v>Win</v>
      </c>
      <c r="H7408" s="4" t="str">
        <f t="shared" si="696"/>
        <v>Off</v>
      </c>
      <c r="I7408">
        <v>1127872598</v>
      </c>
      <c r="J7408" t="s">
        <v>26</v>
      </c>
      <c r="K7408">
        <v>25.81</v>
      </c>
      <c r="L7408">
        <v>27.842894000000001</v>
      </c>
      <c r="M7408">
        <v>1.9685079999999999</v>
      </c>
      <c r="N7408">
        <v>6.4385999999999999E-2</v>
      </c>
    </row>
    <row r="7409" spans="1:14" x14ac:dyDescent="0.3">
      <c r="A7409" s="1">
        <v>43773.833333333336</v>
      </c>
      <c r="B7409" s="1">
        <v>43773.625</v>
      </c>
      <c r="C7409" s="3">
        <f t="shared" si="691"/>
        <v>11</v>
      </c>
      <c r="D7409" s="3">
        <f t="shared" si="692"/>
        <v>4</v>
      </c>
      <c r="E7409" s="4">
        <f t="shared" si="693"/>
        <v>15</v>
      </c>
      <c r="F7409" s="4">
        <f t="shared" si="694"/>
        <v>2</v>
      </c>
      <c r="G7409" s="4" t="str">
        <f t="shared" si="695"/>
        <v>Win</v>
      </c>
      <c r="H7409" s="4" t="str">
        <f t="shared" si="696"/>
        <v>Off</v>
      </c>
      <c r="I7409">
        <v>1127872598</v>
      </c>
      <c r="J7409" t="s">
        <v>26</v>
      </c>
      <c r="K7409">
        <v>26.36</v>
      </c>
      <c r="L7409">
        <v>27.982308</v>
      </c>
      <c r="M7409">
        <v>1.620719</v>
      </c>
      <c r="N7409">
        <v>1.5889999999999999E-3</v>
      </c>
    </row>
    <row r="7410" spans="1:14" x14ac:dyDescent="0.3">
      <c r="A7410" s="1">
        <v>43773.875</v>
      </c>
      <c r="B7410" s="1">
        <v>43773.666666666664</v>
      </c>
      <c r="C7410" s="3">
        <f t="shared" si="691"/>
        <v>11</v>
      </c>
      <c r="D7410" s="3">
        <f t="shared" si="692"/>
        <v>4</v>
      </c>
      <c r="E7410" s="4">
        <f t="shared" si="693"/>
        <v>16</v>
      </c>
      <c r="F7410" s="4">
        <f t="shared" si="694"/>
        <v>2</v>
      </c>
      <c r="G7410" s="4" t="str">
        <f t="shared" si="695"/>
        <v>Win</v>
      </c>
      <c r="H7410" s="4" t="str">
        <f t="shared" si="696"/>
        <v>Off</v>
      </c>
      <c r="I7410">
        <v>1127872598</v>
      </c>
      <c r="J7410" t="s">
        <v>26</v>
      </c>
      <c r="K7410">
        <v>32.74</v>
      </c>
      <c r="L7410">
        <v>34.185527</v>
      </c>
      <c r="M7410">
        <v>1.7771250000000001</v>
      </c>
      <c r="N7410">
        <v>-0.331598</v>
      </c>
    </row>
    <row r="7411" spans="1:14" x14ac:dyDescent="0.3">
      <c r="A7411" s="1">
        <v>43773.916666666664</v>
      </c>
      <c r="B7411" s="1">
        <v>43773.708333333336</v>
      </c>
      <c r="C7411" s="3">
        <f t="shared" si="691"/>
        <v>11</v>
      </c>
      <c r="D7411" s="3">
        <f t="shared" si="692"/>
        <v>4</v>
      </c>
      <c r="E7411" s="4">
        <f t="shared" si="693"/>
        <v>17</v>
      </c>
      <c r="F7411" s="4">
        <f t="shared" si="694"/>
        <v>2</v>
      </c>
      <c r="G7411" s="4" t="str">
        <f t="shared" si="695"/>
        <v>Win</v>
      </c>
      <c r="H7411" s="4" t="str">
        <f t="shared" si="696"/>
        <v>On</v>
      </c>
      <c r="I7411">
        <v>1127872598</v>
      </c>
      <c r="J7411" t="s">
        <v>26</v>
      </c>
      <c r="K7411">
        <v>48.61</v>
      </c>
      <c r="L7411">
        <v>51.123947000000001</v>
      </c>
      <c r="M7411">
        <v>3.4842230000000001</v>
      </c>
      <c r="N7411">
        <v>-0.97027600000000003</v>
      </c>
    </row>
    <row r="7412" spans="1:14" x14ac:dyDescent="0.3">
      <c r="A7412" s="1">
        <v>43773.958333333336</v>
      </c>
      <c r="B7412" s="1">
        <v>43773.75</v>
      </c>
      <c r="C7412" s="3">
        <f t="shared" si="691"/>
        <v>11</v>
      </c>
      <c r="D7412" s="3">
        <f t="shared" si="692"/>
        <v>4</v>
      </c>
      <c r="E7412" s="4">
        <f t="shared" si="693"/>
        <v>18</v>
      </c>
      <c r="F7412" s="4">
        <f t="shared" si="694"/>
        <v>2</v>
      </c>
      <c r="G7412" s="4" t="str">
        <f t="shared" si="695"/>
        <v>Win</v>
      </c>
      <c r="H7412" s="4" t="str">
        <f t="shared" si="696"/>
        <v>On</v>
      </c>
      <c r="I7412">
        <v>1127872598</v>
      </c>
      <c r="J7412" t="s">
        <v>26</v>
      </c>
      <c r="K7412">
        <v>39.700000000000003</v>
      </c>
      <c r="L7412">
        <v>42.431631000000003</v>
      </c>
      <c r="M7412">
        <v>3.2722730000000002</v>
      </c>
      <c r="N7412">
        <v>-0.54064199999999996</v>
      </c>
    </row>
    <row r="7413" spans="1:14" x14ac:dyDescent="0.3">
      <c r="A7413" s="1">
        <v>43774</v>
      </c>
      <c r="B7413" s="1">
        <v>43773.791666666664</v>
      </c>
      <c r="C7413" s="3">
        <f t="shared" si="691"/>
        <v>11</v>
      </c>
      <c r="D7413" s="3">
        <f t="shared" si="692"/>
        <v>4</v>
      </c>
      <c r="E7413" s="4">
        <f t="shared" si="693"/>
        <v>19</v>
      </c>
      <c r="F7413" s="4">
        <f t="shared" si="694"/>
        <v>2</v>
      </c>
      <c r="G7413" s="4" t="str">
        <f t="shared" si="695"/>
        <v>Win</v>
      </c>
      <c r="H7413" s="4" t="str">
        <f t="shared" si="696"/>
        <v>On</v>
      </c>
      <c r="I7413">
        <v>1127872598</v>
      </c>
      <c r="J7413" t="s">
        <v>26</v>
      </c>
      <c r="K7413">
        <v>36.29</v>
      </c>
      <c r="L7413">
        <v>39.521835000000003</v>
      </c>
      <c r="M7413">
        <v>3.5726100000000001</v>
      </c>
      <c r="N7413">
        <v>-0.34077499999999999</v>
      </c>
    </row>
    <row r="7414" spans="1:14" x14ac:dyDescent="0.3">
      <c r="A7414" s="1">
        <v>43774.041666666664</v>
      </c>
      <c r="B7414" s="1">
        <v>43773.833333333336</v>
      </c>
      <c r="C7414" s="3">
        <f t="shared" si="691"/>
        <v>11</v>
      </c>
      <c r="D7414" s="3">
        <f t="shared" si="692"/>
        <v>4</v>
      </c>
      <c r="E7414" s="4">
        <f t="shared" si="693"/>
        <v>20</v>
      </c>
      <c r="F7414" s="4">
        <f t="shared" si="694"/>
        <v>2</v>
      </c>
      <c r="G7414" s="4" t="str">
        <f t="shared" si="695"/>
        <v>Win</v>
      </c>
      <c r="H7414" s="4" t="str">
        <f t="shared" si="696"/>
        <v>On</v>
      </c>
      <c r="I7414">
        <v>1127872598</v>
      </c>
      <c r="J7414" t="s">
        <v>26</v>
      </c>
      <c r="K7414">
        <v>31.71</v>
      </c>
      <c r="L7414">
        <v>34.753003</v>
      </c>
      <c r="M7414">
        <v>3.23719</v>
      </c>
      <c r="N7414">
        <v>-0.194187</v>
      </c>
    </row>
    <row r="7415" spans="1:14" x14ac:dyDescent="0.3">
      <c r="A7415" s="1">
        <v>43774.083333333336</v>
      </c>
      <c r="B7415" s="1">
        <v>43773.875</v>
      </c>
      <c r="C7415" s="3">
        <f t="shared" si="691"/>
        <v>11</v>
      </c>
      <c r="D7415" s="3">
        <f t="shared" si="692"/>
        <v>4</v>
      </c>
      <c r="E7415" s="4">
        <f t="shared" si="693"/>
        <v>21</v>
      </c>
      <c r="F7415" s="4">
        <f t="shared" si="694"/>
        <v>2</v>
      </c>
      <c r="G7415" s="4" t="str">
        <f t="shared" si="695"/>
        <v>Win</v>
      </c>
      <c r="H7415" s="4" t="str">
        <f t="shared" si="696"/>
        <v>On</v>
      </c>
      <c r="I7415">
        <v>1127872598</v>
      </c>
      <c r="J7415" t="s">
        <v>26</v>
      </c>
      <c r="K7415">
        <v>30.1</v>
      </c>
      <c r="L7415">
        <v>32.870162999999998</v>
      </c>
      <c r="M7415">
        <v>2.9144019999999999</v>
      </c>
      <c r="N7415">
        <v>-0.14423900000000001</v>
      </c>
    </row>
    <row r="7416" spans="1:14" x14ac:dyDescent="0.3">
      <c r="A7416" s="1">
        <v>43774.125</v>
      </c>
      <c r="B7416" s="1">
        <v>43773.916666666664</v>
      </c>
      <c r="C7416" s="3">
        <f t="shared" si="691"/>
        <v>11</v>
      </c>
      <c r="D7416" s="3">
        <f t="shared" si="692"/>
        <v>4</v>
      </c>
      <c r="E7416" s="4">
        <f t="shared" si="693"/>
        <v>22</v>
      </c>
      <c r="F7416" s="4">
        <f t="shared" si="694"/>
        <v>2</v>
      </c>
      <c r="G7416" s="4" t="str">
        <f t="shared" si="695"/>
        <v>Win</v>
      </c>
      <c r="H7416" s="4" t="str">
        <f t="shared" si="696"/>
        <v>Off</v>
      </c>
      <c r="I7416">
        <v>1127872598</v>
      </c>
      <c r="J7416" t="s">
        <v>26</v>
      </c>
      <c r="K7416">
        <v>25.37</v>
      </c>
      <c r="L7416">
        <v>27.494729</v>
      </c>
      <c r="M7416">
        <v>2.1789200000000002</v>
      </c>
      <c r="N7416">
        <v>-5.4191000000000003E-2</v>
      </c>
    </row>
    <row r="7417" spans="1:14" x14ac:dyDescent="0.3">
      <c r="A7417" s="1">
        <v>43774.166666666664</v>
      </c>
      <c r="B7417" s="1">
        <v>43773.958333333336</v>
      </c>
      <c r="C7417" s="3">
        <f t="shared" si="691"/>
        <v>11</v>
      </c>
      <c r="D7417" s="3">
        <f t="shared" si="692"/>
        <v>4</v>
      </c>
      <c r="E7417" s="4">
        <f t="shared" si="693"/>
        <v>23</v>
      </c>
      <c r="F7417" s="4">
        <f t="shared" si="694"/>
        <v>2</v>
      </c>
      <c r="G7417" s="4" t="str">
        <f t="shared" si="695"/>
        <v>Win</v>
      </c>
      <c r="H7417" s="4" t="str">
        <f t="shared" si="696"/>
        <v>Off</v>
      </c>
      <c r="I7417">
        <v>1127872598</v>
      </c>
      <c r="J7417" t="s">
        <v>26</v>
      </c>
      <c r="K7417">
        <v>22.84</v>
      </c>
      <c r="L7417">
        <v>23.908628</v>
      </c>
      <c r="M7417">
        <v>1.1192200000000001</v>
      </c>
      <c r="N7417">
        <v>-5.0591999999999998E-2</v>
      </c>
    </row>
    <row r="7418" spans="1:14" x14ac:dyDescent="0.3">
      <c r="A7418" s="1">
        <v>43774.208333333336</v>
      </c>
      <c r="B7418" s="1">
        <v>43774</v>
      </c>
      <c r="C7418" s="3">
        <f t="shared" si="691"/>
        <v>11</v>
      </c>
      <c r="D7418" s="3">
        <f t="shared" si="692"/>
        <v>5</v>
      </c>
      <c r="E7418" s="4">
        <f t="shared" si="693"/>
        <v>0</v>
      </c>
      <c r="F7418" s="4">
        <f t="shared" si="694"/>
        <v>3</v>
      </c>
      <c r="G7418" s="4" t="str">
        <f t="shared" si="695"/>
        <v>Win</v>
      </c>
      <c r="H7418" s="4" t="str">
        <f t="shared" si="696"/>
        <v>Off</v>
      </c>
      <c r="I7418">
        <v>1127872598</v>
      </c>
      <c r="J7418" t="s">
        <v>26</v>
      </c>
      <c r="K7418">
        <v>21.91</v>
      </c>
      <c r="L7418">
        <v>23.476776999999998</v>
      </c>
      <c r="M7418">
        <v>1.7133780000000001</v>
      </c>
      <c r="N7418">
        <v>-0.14660100000000001</v>
      </c>
    </row>
    <row r="7419" spans="1:14" x14ac:dyDescent="0.3">
      <c r="A7419" s="1">
        <v>43774.25</v>
      </c>
      <c r="B7419" s="1">
        <v>43774.041666666664</v>
      </c>
      <c r="C7419" s="3">
        <f t="shared" si="691"/>
        <v>11</v>
      </c>
      <c r="D7419" s="3">
        <f t="shared" si="692"/>
        <v>5</v>
      </c>
      <c r="E7419" s="4">
        <f t="shared" si="693"/>
        <v>1</v>
      </c>
      <c r="F7419" s="4">
        <f t="shared" si="694"/>
        <v>3</v>
      </c>
      <c r="G7419" s="4" t="str">
        <f t="shared" si="695"/>
        <v>Win</v>
      </c>
      <c r="H7419" s="4" t="str">
        <f t="shared" si="696"/>
        <v>Off</v>
      </c>
      <c r="I7419">
        <v>1127872598</v>
      </c>
      <c r="J7419" t="s">
        <v>26</v>
      </c>
      <c r="K7419">
        <v>21.37</v>
      </c>
      <c r="L7419">
        <v>23.030650999999999</v>
      </c>
      <c r="M7419">
        <v>1.872925</v>
      </c>
      <c r="N7419">
        <v>-0.21227399999999999</v>
      </c>
    </row>
    <row r="7420" spans="1:14" x14ac:dyDescent="0.3">
      <c r="A7420" s="1">
        <v>43774.291666666664</v>
      </c>
      <c r="B7420" s="1">
        <v>43774.083333333336</v>
      </c>
      <c r="C7420" s="3">
        <f t="shared" si="691"/>
        <v>11</v>
      </c>
      <c r="D7420" s="3">
        <f t="shared" si="692"/>
        <v>5</v>
      </c>
      <c r="E7420" s="4">
        <f t="shared" si="693"/>
        <v>2</v>
      </c>
      <c r="F7420" s="4">
        <f t="shared" si="694"/>
        <v>3</v>
      </c>
      <c r="G7420" s="4" t="str">
        <f t="shared" si="695"/>
        <v>Win</v>
      </c>
      <c r="H7420" s="4" t="str">
        <f t="shared" si="696"/>
        <v>Off</v>
      </c>
      <c r="I7420">
        <v>1127872598</v>
      </c>
      <c r="J7420" t="s">
        <v>26</v>
      </c>
      <c r="K7420">
        <v>20.78</v>
      </c>
      <c r="L7420">
        <v>22.546168000000002</v>
      </c>
      <c r="M7420">
        <v>1.9871700000000001</v>
      </c>
      <c r="N7420">
        <v>-0.221002</v>
      </c>
    </row>
    <row r="7421" spans="1:14" x14ac:dyDescent="0.3">
      <c r="A7421" s="1">
        <v>43774.333333333336</v>
      </c>
      <c r="B7421" s="1">
        <v>43774.125</v>
      </c>
      <c r="C7421" s="3">
        <f t="shared" si="691"/>
        <v>11</v>
      </c>
      <c r="D7421" s="3">
        <f t="shared" si="692"/>
        <v>5</v>
      </c>
      <c r="E7421" s="4">
        <f t="shared" si="693"/>
        <v>3</v>
      </c>
      <c r="F7421" s="4">
        <f t="shared" si="694"/>
        <v>3</v>
      </c>
      <c r="G7421" s="4" t="str">
        <f t="shared" si="695"/>
        <v>Win</v>
      </c>
      <c r="H7421" s="4" t="str">
        <f t="shared" si="696"/>
        <v>Off</v>
      </c>
      <c r="I7421">
        <v>1127872598</v>
      </c>
      <c r="J7421" t="s">
        <v>26</v>
      </c>
      <c r="K7421">
        <v>21.12</v>
      </c>
      <c r="L7421">
        <v>22.806477999999998</v>
      </c>
      <c r="M7421">
        <v>1.8902369999999999</v>
      </c>
      <c r="N7421">
        <v>-0.203759</v>
      </c>
    </row>
    <row r="7422" spans="1:14" x14ac:dyDescent="0.3">
      <c r="A7422" s="1">
        <v>43774.375</v>
      </c>
      <c r="B7422" s="1">
        <v>43774.166666666664</v>
      </c>
      <c r="C7422" s="3">
        <f t="shared" si="691"/>
        <v>11</v>
      </c>
      <c r="D7422" s="3">
        <f t="shared" si="692"/>
        <v>5</v>
      </c>
      <c r="E7422" s="4">
        <f t="shared" si="693"/>
        <v>4</v>
      </c>
      <c r="F7422" s="4">
        <f t="shared" si="694"/>
        <v>3</v>
      </c>
      <c r="G7422" s="4" t="str">
        <f t="shared" si="695"/>
        <v>Win</v>
      </c>
      <c r="H7422" s="4" t="str">
        <f t="shared" si="696"/>
        <v>Off</v>
      </c>
      <c r="I7422">
        <v>1127872598</v>
      </c>
      <c r="J7422" t="s">
        <v>26</v>
      </c>
      <c r="K7422">
        <v>21.86</v>
      </c>
      <c r="L7422">
        <v>23.738585</v>
      </c>
      <c r="M7422">
        <v>2.1200990000000002</v>
      </c>
      <c r="N7422">
        <v>-0.24151400000000001</v>
      </c>
    </row>
    <row r="7423" spans="1:14" x14ac:dyDescent="0.3">
      <c r="A7423" s="1">
        <v>43774.416666666664</v>
      </c>
      <c r="B7423" s="1">
        <v>43774.208333333336</v>
      </c>
      <c r="C7423" s="3">
        <f t="shared" si="691"/>
        <v>11</v>
      </c>
      <c r="D7423" s="3">
        <f t="shared" si="692"/>
        <v>5</v>
      </c>
      <c r="E7423" s="4">
        <f t="shared" si="693"/>
        <v>5</v>
      </c>
      <c r="F7423" s="4">
        <f t="shared" si="694"/>
        <v>3</v>
      </c>
      <c r="G7423" s="4" t="str">
        <f t="shared" si="695"/>
        <v>Win</v>
      </c>
      <c r="H7423" s="4" t="str">
        <f t="shared" si="696"/>
        <v>Off</v>
      </c>
      <c r="I7423">
        <v>1127872598</v>
      </c>
      <c r="J7423" t="s">
        <v>26</v>
      </c>
      <c r="K7423">
        <v>23.69</v>
      </c>
      <c r="L7423">
        <v>26.141542000000001</v>
      </c>
      <c r="M7423">
        <v>2.7961619999999998</v>
      </c>
      <c r="N7423">
        <v>-0.34461999999999998</v>
      </c>
    </row>
    <row r="7424" spans="1:14" x14ac:dyDescent="0.3">
      <c r="A7424" s="1">
        <v>43774.458333333336</v>
      </c>
      <c r="B7424" s="1">
        <v>43774.25</v>
      </c>
      <c r="C7424" s="3">
        <f t="shared" si="691"/>
        <v>11</v>
      </c>
      <c r="D7424" s="3">
        <f t="shared" si="692"/>
        <v>5</v>
      </c>
      <c r="E7424" s="4">
        <f t="shared" si="693"/>
        <v>6</v>
      </c>
      <c r="F7424" s="4">
        <f t="shared" si="694"/>
        <v>3</v>
      </c>
      <c r="G7424" s="4" t="str">
        <f t="shared" si="695"/>
        <v>Win</v>
      </c>
      <c r="H7424" s="4" t="str">
        <f t="shared" si="696"/>
        <v>Off</v>
      </c>
      <c r="I7424">
        <v>1127872598</v>
      </c>
      <c r="J7424" t="s">
        <v>26</v>
      </c>
      <c r="K7424">
        <v>34.94</v>
      </c>
      <c r="L7424">
        <v>39.066338999999999</v>
      </c>
      <c r="M7424">
        <v>4.9960750000000003</v>
      </c>
      <c r="N7424">
        <v>-0.86973599999999995</v>
      </c>
    </row>
    <row r="7425" spans="1:14" x14ac:dyDescent="0.3">
      <c r="A7425" s="1">
        <v>43774.5</v>
      </c>
      <c r="B7425" s="1">
        <v>43774.291666666664</v>
      </c>
      <c r="C7425" s="3">
        <f t="shared" si="691"/>
        <v>11</v>
      </c>
      <c r="D7425" s="3">
        <f t="shared" si="692"/>
        <v>5</v>
      </c>
      <c r="E7425" s="4">
        <f t="shared" si="693"/>
        <v>7</v>
      </c>
      <c r="F7425" s="4">
        <f t="shared" si="694"/>
        <v>3</v>
      </c>
      <c r="G7425" s="4" t="str">
        <f t="shared" si="695"/>
        <v>Win</v>
      </c>
      <c r="H7425" s="4" t="str">
        <f t="shared" si="696"/>
        <v>Off</v>
      </c>
      <c r="I7425">
        <v>1127872598</v>
      </c>
      <c r="J7425" t="s">
        <v>26</v>
      </c>
      <c r="K7425">
        <v>35.049999999999997</v>
      </c>
      <c r="L7425">
        <v>39.78022</v>
      </c>
      <c r="M7425">
        <v>5.397443</v>
      </c>
      <c r="N7425">
        <v>-0.66722300000000001</v>
      </c>
    </row>
    <row r="7426" spans="1:14" x14ac:dyDescent="0.3">
      <c r="A7426" s="1">
        <v>43774.541666666664</v>
      </c>
      <c r="B7426" s="1">
        <v>43774.333333333336</v>
      </c>
      <c r="C7426" s="3">
        <f t="shared" si="691"/>
        <v>11</v>
      </c>
      <c r="D7426" s="3">
        <f t="shared" si="692"/>
        <v>5</v>
      </c>
      <c r="E7426" s="4">
        <f t="shared" si="693"/>
        <v>8</v>
      </c>
      <c r="F7426" s="4">
        <f t="shared" si="694"/>
        <v>3</v>
      </c>
      <c r="G7426" s="4" t="str">
        <f t="shared" si="695"/>
        <v>Win</v>
      </c>
      <c r="H7426" s="4" t="str">
        <f t="shared" si="696"/>
        <v>On</v>
      </c>
      <c r="I7426">
        <v>1127872598</v>
      </c>
      <c r="J7426" t="s">
        <v>26</v>
      </c>
      <c r="K7426">
        <v>32.31</v>
      </c>
      <c r="L7426">
        <v>35.643416999999999</v>
      </c>
      <c r="M7426">
        <v>3.7348789999999998</v>
      </c>
      <c r="N7426">
        <v>-0.40146199999999999</v>
      </c>
    </row>
    <row r="7427" spans="1:14" x14ac:dyDescent="0.3">
      <c r="A7427" s="1">
        <v>43774.583333333336</v>
      </c>
      <c r="B7427" s="1">
        <v>43774.375</v>
      </c>
      <c r="C7427" s="3">
        <f t="shared" ref="C7427:C7490" si="697">MONTH(B7427)</f>
        <v>11</v>
      </c>
      <c r="D7427" s="3">
        <f t="shared" ref="D7427:D7490" si="698">DAY(B7427)</f>
        <v>5</v>
      </c>
      <c r="E7427" s="4">
        <f t="shared" ref="E7427:E7490" si="699">HOUR(B7427)</f>
        <v>9</v>
      </c>
      <c r="F7427" s="4">
        <f t="shared" ref="F7427:F7490" si="700">WEEKDAY(B7427)</f>
        <v>3</v>
      </c>
      <c r="G7427" s="4" t="str">
        <f t="shared" ref="G7427:G7490" si="701">IF(AND(C7427&gt;4,C7427&lt;10),"Sum","Win")</f>
        <v>Win</v>
      </c>
      <c r="H7427" s="4" t="str">
        <f t="shared" si="696"/>
        <v>On</v>
      </c>
      <c r="I7427">
        <v>1127872598</v>
      </c>
      <c r="J7427" t="s">
        <v>26</v>
      </c>
      <c r="K7427">
        <v>32.53</v>
      </c>
      <c r="L7427">
        <v>35.546770000000002</v>
      </c>
      <c r="M7427">
        <v>3.145696</v>
      </c>
      <c r="N7427">
        <v>-0.12892600000000001</v>
      </c>
    </row>
    <row r="7428" spans="1:14" x14ac:dyDescent="0.3">
      <c r="A7428" s="1">
        <v>43774.625</v>
      </c>
      <c r="B7428" s="1">
        <v>43774.416666666664</v>
      </c>
      <c r="C7428" s="3">
        <f t="shared" si="697"/>
        <v>11</v>
      </c>
      <c r="D7428" s="3">
        <f t="shared" si="698"/>
        <v>5</v>
      </c>
      <c r="E7428" s="4">
        <f t="shared" si="699"/>
        <v>10</v>
      </c>
      <c r="F7428" s="4">
        <f t="shared" si="700"/>
        <v>3</v>
      </c>
      <c r="G7428" s="4" t="str">
        <f t="shared" si="701"/>
        <v>Win</v>
      </c>
      <c r="H7428" s="4" t="str">
        <f t="shared" si="696"/>
        <v>On</v>
      </c>
      <c r="I7428">
        <v>1127872598</v>
      </c>
      <c r="J7428" t="s">
        <v>26</v>
      </c>
      <c r="K7428">
        <v>31.87</v>
      </c>
      <c r="L7428">
        <v>35.528143</v>
      </c>
      <c r="M7428">
        <v>3.8119900000000002</v>
      </c>
      <c r="N7428">
        <v>-0.15384700000000001</v>
      </c>
    </row>
    <row r="7429" spans="1:14" x14ac:dyDescent="0.3">
      <c r="A7429" s="1">
        <v>43774.666666666664</v>
      </c>
      <c r="B7429" s="1">
        <v>43774.458333333336</v>
      </c>
      <c r="C7429" s="3">
        <f t="shared" si="697"/>
        <v>11</v>
      </c>
      <c r="D7429" s="3">
        <f t="shared" si="698"/>
        <v>5</v>
      </c>
      <c r="E7429" s="4">
        <f t="shared" si="699"/>
        <v>11</v>
      </c>
      <c r="F7429" s="4">
        <f t="shared" si="700"/>
        <v>3</v>
      </c>
      <c r="G7429" s="4" t="str">
        <f t="shared" si="701"/>
        <v>Win</v>
      </c>
      <c r="H7429" s="4" t="str">
        <f t="shared" si="696"/>
        <v>On</v>
      </c>
      <c r="I7429">
        <v>1127872598</v>
      </c>
      <c r="J7429" t="s">
        <v>26</v>
      </c>
      <c r="K7429">
        <v>30.66</v>
      </c>
      <c r="L7429">
        <v>34.090144000000002</v>
      </c>
      <c r="M7429">
        <v>3.569725</v>
      </c>
      <c r="N7429">
        <v>-0.13958100000000001</v>
      </c>
    </row>
    <row r="7430" spans="1:14" x14ac:dyDescent="0.3">
      <c r="A7430" s="1">
        <v>43774.708333333336</v>
      </c>
      <c r="B7430" s="1">
        <v>43774.5</v>
      </c>
      <c r="C7430" s="3">
        <f t="shared" si="697"/>
        <v>11</v>
      </c>
      <c r="D7430" s="3">
        <f t="shared" si="698"/>
        <v>5</v>
      </c>
      <c r="E7430" s="4">
        <f t="shared" si="699"/>
        <v>12</v>
      </c>
      <c r="F7430" s="4">
        <f t="shared" si="700"/>
        <v>3</v>
      </c>
      <c r="G7430" s="4" t="str">
        <f t="shared" si="701"/>
        <v>Win</v>
      </c>
      <c r="H7430" s="4" t="str">
        <f t="shared" si="696"/>
        <v>On</v>
      </c>
      <c r="I7430">
        <v>1127872598</v>
      </c>
      <c r="J7430" t="s">
        <v>26</v>
      </c>
      <c r="K7430">
        <v>29.01</v>
      </c>
      <c r="L7430">
        <v>32.589761000000003</v>
      </c>
      <c r="M7430">
        <v>3.6965119999999998</v>
      </c>
      <c r="N7430">
        <v>-0.11675099999999999</v>
      </c>
    </row>
    <row r="7431" spans="1:14" x14ac:dyDescent="0.3">
      <c r="A7431" s="1">
        <v>43774.75</v>
      </c>
      <c r="B7431" s="1">
        <v>43774.541666666664</v>
      </c>
      <c r="C7431" s="3">
        <f t="shared" si="697"/>
        <v>11</v>
      </c>
      <c r="D7431" s="3">
        <f t="shared" si="698"/>
        <v>5</v>
      </c>
      <c r="E7431" s="4">
        <f t="shared" si="699"/>
        <v>13</v>
      </c>
      <c r="F7431" s="4">
        <f t="shared" si="700"/>
        <v>3</v>
      </c>
      <c r="G7431" s="4" t="str">
        <f t="shared" si="701"/>
        <v>Win</v>
      </c>
      <c r="H7431" s="4" t="str">
        <f t="shared" si="696"/>
        <v>Off</v>
      </c>
      <c r="I7431">
        <v>1127872598</v>
      </c>
      <c r="J7431" t="s">
        <v>26</v>
      </c>
      <c r="K7431">
        <v>29.55</v>
      </c>
      <c r="L7431">
        <v>33.385002</v>
      </c>
      <c r="M7431">
        <v>3.819232</v>
      </c>
      <c r="N7431">
        <v>1.5769999999999999E-2</v>
      </c>
    </row>
    <row r="7432" spans="1:14" x14ac:dyDescent="0.3">
      <c r="A7432" s="1">
        <v>43774.791666666664</v>
      </c>
      <c r="B7432" s="1">
        <v>43774.583333333336</v>
      </c>
      <c r="C7432" s="3">
        <f t="shared" si="697"/>
        <v>11</v>
      </c>
      <c r="D7432" s="3">
        <f t="shared" si="698"/>
        <v>5</v>
      </c>
      <c r="E7432" s="4">
        <f t="shared" si="699"/>
        <v>14</v>
      </c>
      <c r="F7432" s="4">
        <f t="shared" si="700"/>
        <v>3</v>
      </c>
      <c r="G7432" s="4" t="str">
        <f t="shared" si="701"/>
        <v>Win</v>
      </c>
      <c r="H7432" s="4" t="str">
        <f t="shared" si="696"/>
        <v>Off</v>
      </c>
      <c r="I7432">
        <v>1127872598</v>
      </c>
      <c r="J7432" t="s">
        <v>26</v>
      </c>
      <c r="K7432">
        <v>26.17</v>
      </c>
      <c r="L7432">
        <v>29.038453000000001</v>
      </c>
      <c r="M7432">
        <v>2.972963</v>
      </c>
      <c r="N7432">
        <v>-0.10451000000000001</v>
      </c>
    </row>
    <row r="7433" spans="1:14" x14ac:dyDescent="0.3">
      <c r="A7433" s="1">
        <v>43774.833333333336</v>
      </c>
      <c r="B7433" s="1">
        <v>43774.625</v>
      </c>
      <c r="C7433" s="3">
        <f t="shared" si="697"/>
        <v>11</v>
      </c>
      <c r="D7433" s="3">
        <f t="shared" si="698"/>
        <v>5</v>
      </c>
      <c r="E7433" s="4">
        <f t="shared" si="699"/>
        <v>15</v>
      </c>
      <c r="F7433" s="4">
        <f t="shared" si="700"/>
        <v>3</v>
      </c>
      <c r="G7433" s="4" t="str">
        <f t="shared" si="701"/>
        <v>Win</v>
      </c>
      <c r="H7433" s="4" t="str">
        <f t="shared" si="696"/>
        <v>Off</v>
      </c>
      <c r="I7433">
        <v>1127872598</v>
      </c>
      <c r="J7433" t="s">
        <v>26</v>
      </c>
      <c r="K7433">
        <v>26.22</v>
      </c>
      <c r="L7433">
        <v>29.014282999999999</v>
      </c>
      <c r="M7433">
        <v>2.9458760000000002</v>
      </c>
      <c r="N7433">
        <v>-0.15159300000000001</v>
      </c>
    </row>
    <row r="7434" spans="1:14" x14ac:dyDescent="0.3">
      <c r="A7434" s="1">
        <v>43774.875</v>
      </c>
      <c r="B7434" s="1">
        <v>43774.666666666664</v>
      </c>
      <c r="C7434" s="3">
        <f t="shared" si="697"/>
        <v>11</v>
      </c>
      <c r="D7434" s="3">
        <f t="shared" si="698"/>
        <v>5</v>
      </c>
      <c r="E7434" s="4">
        <f t="shared" si="699"/>
        <v>16</v>
      </c>
      <c r="F7434" s="4">
        <f t="shared" si="700"/>
        <v>3</v>
      </c>
      <c r="G7434" s="4" t="str">
        <f t="shared" si="701"/>
        <v>Win</v>
      </c>
      <c r="H7434" s="4" t="str">
        <f t="shared" si="696"/>
        <v>Off</v>
      </c>
      <c r="I7434">
        <v>1127872598</v>
      </c>
      <c r="J7434" t="s">
        <v>26</v>
      </c>
      <c r="K7434">
        <v>32.1</v>
      </c>
      <c r="L7434">
        <v>35.266120999999998</v>
      </c>
      <c r="M7434">
        <v>3.4938120000000001</v>
      </c>
      <c r="N7434">
        <v>-0.32769100000000001</v>
      </c>
    </row>
    <row r="7435" spans="1:14" x14ac:dyDescent="0.3">
      <c r="A7435" s="1">
        <v>43774.916666666664</v>
      </c>
      <c r="B7435" s="1">
        <v>43774.708333333336</v>
      </c>
      <c r="C7435" s="3">
        <f t="shared" si="697"/>
        <v>11</v>
      </c>
      <c r="D7435" s="3">
        <f t="shared" si="698"/>
        <v>5</v>
      </c>
      <c r="E7435" s="4">
        <f t="shared" si="699"/>
        <v>17</v>
      </c>
      <c r="F7435" s="4">
        <f t="shared" si="700"/>
        <v>3</v>
      </c>
      <c r="G7435" s="4" t="str">
        <f t="shared" si="701"/>
        <v>Win</v>
      </c>
      <c r="H7435" s="4" t="str">
        <f t="shared" ref="H7435:H7498" si="702">+IF(OR(F7435&lt;2,F7435&gt;6),"Off",IF(AND(G7435="Win",E7435&gt;7,E7435&lt;13),"On",IF(AND(G7435="Win",E7435&gt;16,E7435&lt;22),"On",IF(AND(G7435="Sum",E7435&gt;9,E7435&lt;22),"On","Off"))))</f>
        <v>On</v>
      </c>
      <c r="I7435">
        <v>1127872598</v>
      </c>
      <c r="J7435" t="s">
        <v>26</v>
      </c>
      <c r="K7435">
        <v>42.92</v>
      </c>
      <c r="L7435">
        <v>46.869554999999998</v>
      </c>
      <c r="M7435">
        <v>4.9428559999999999</v>
      </c>
      <c r="N7435">
        <v>-0.99330099999999999</v>
      </c>
    </row>
    <row r="7436" spans="1:14" x14ac:dyDescent="0.3">
      <c r="A7436" s="1">
        <v>43774.958333333336</v>
      </c>
      <c r="B7436" s="1">
        <v>43774.75</v>
      </c>
      <c r="C7436" s="3">
        <f t="shared" si="697"/>
        <v>11</v>
      </c>
      <c r="D7436" s="3">
        <f t="shared" si="698"/>
        <v>5</v>
      </c>
      <c r="E7436" s="4">
        <f t="shared" si="699"/>
        <v>18</v>
      </c>
      <c r="F7436" s="4">
        <f t="shared" si="700"/>
        <v>3</v>
      </c>
      <c r="G7436" s="4" t="str">
        <f t="shared" si="701"/>
        <v>Win</v>
      </c>
      <c r="H7436" s="4" t="str">
        <f t="shared" si="702"/>
        <v>On</v>
      </c>
      <c r="I7436">
        <v>1127872598</v>
      </c>
      <c r="J7436" t="s">
        <v>26</v>
      </c>
      <c r="K7436">
        <v>38.74</v>
      </c>
      <c r="L7436">
        <v>43.868223999999998</v>
      </c>
      <c r="M7436">
        <v>5.6182340000000002</v>
      </c>
      <c r="N7436">
        <v>-0.49001</v>
      </c>
    </row>
    <row r="7437" spans="1:14" x14ac:dyDescent="0.3">
      <c r="A7437" s="1">
        <v>43775</v>
      </c>
      <c r="B7437" s="1">
        <v>43774.791666666664</v>
      </c>
      <c r="C7437" s="3">
        <f t="shared" si="697"/>
        <v>11</v>
      </c>
      <c r="D7437" s="3">
        <f t="shared" si="698"/>
        <v>5</v>
      </c>
      <c r="E7437" s="4">
        <f t="shared" si="699"/>
        <v>19</v>
      </c>
      <c r="F7437" s="4">
        <f t="shared" si="700"/>
        <v>3</v>
      </c>
      <c r="G7437" s="4" t="str">
        <f t="shared" si="701"/>
        <v>Win</v>
      </c>
      <c r="H7437" s="4" t="str">
        <f t="shared" si="702"/>
        <v>On</v>
      </c>
      <c r="I7437">
        <v>1127872598</v>
      </c>
      <c r="J7437" t="s">
        <v>26</v>
      </c>
      <c r="K7437">
        <v>36.96</v>
      </c>
      <c r="L7437">
        <v>42.312035999999999</v>
      </c>
      <c r="M7437">
        <v>5.5126470000000003</v>
      </c>
      <c r="N7437">
        <v>-0.160611</v>
      </c>
    </row>
    <row r="7438" spans="1:14" x14ac:dyDescent="0.3">
      <c r="A7438" s="1">
        <v>43775.041666666664</v>
      </c>
      <c r="B7438" s="1">
        <v>43774.833333333336</v>
      </c>
      <c r="C7438" s="3">
        <f t="shared" si="697"/>
        <v>11</v>
      </c>
      <c r="D7438" s="3">
        <f t="shared" si="698"/>
        <v>5</v>
      </c>
      <c r="E7438" s="4">
        <f t="shared" si="699"/>
        <v>20</v>
      </c>
      <c r="F7438" s="4">
        <f t="shared" si="700"/>
        <v>3</v>
      </c>
      <c r="G7438" s="4" t="str">
        <f t="shared" si="701"/>
        <v>Win</v>
      </c>
      <c r="H7438" s="4" t="str">
        <f t="shared" si="702"/>
        <v>On</v>
      </c>
      <c r="I7438">
        <v>1127872598</v>
      </c>
      <c r="J7438" t="s">
        <v>26</v>
      </c>
      <c r="K7438">
        <v>35.159999999999997</v>
      </c>
      <c r="L7438">
        <v>40.157359999999997</v>
      </c>
      <c r="M7438">
        <v>5.1361020000000002</v>
      </c>
      <c r="N7438">
        <v>-0.138742</v>
      </c>
    </row>
    <row r="7439" spans="1:14" x14ac:dyDescent="0.3">
      <c r="A7439" s="1">
        <v>43775.083333333336</v>
      </c>
      <c r="B7439" s="1">
        <v>43774.875</v>
      </c>
      <c r="C7439" s="3">
        <f t="shared" si="697"/>
        <v>11</v>
      </c>
      <c r="D7439" s="3">
        <f t="shared" si="698"/>
        <v>5</v>
      </c>
      <c r="E7439" s="4">
        <f t="shared" si="699"/>
        <v>21</v>
      </c>
      <c r="F7439" s="4">
        <f t="shared" si="700"/>
        <v>3</v>
      </c>
      <c r="G7439" s="4" t="str">
        <f t="shared" si="701"/>
        <v>Win</v>
      </c>
      <c r="H7439" s="4" t="str">
        <f t="shared" si="702"/>
        <v>On</v>
      </c>
      <c r="I7439">
        <v>1127872598</v>
      </c>
      <c r="J7439" t="s">
        <v>26</v>
      </c>
      <c r="K7439">
        <v>33.979999999999997</v>
      </c>
      <c r="L7439">
        <v>39.084623999999998</v>
      </c>
      <c r="M7439">
        <v>5.0835819999999998</v>
      </c>
      <c r="N7439">
        <v>2.1042000000000002E-2</v>
      </c>
    </row>
    <row r="7440" spans="1:14" x14ac:dyDescent="0.3">
      <c r="A7440" s="1">
        <v>43775.125</v>
      </c>
      <c r="B7440" s="1">
        <v>43774.916666666664</v>
      </c>
      <c r="C7440" s="3">
        <f t="shared" si="697"/>
        <v>11</v>
      </c>
      <c r="D7440" s="3">
        <f t="shared" si="698"/>
        <v>5</v>
      </c>
      <c r="E7440" s="4">
        <f t="shared" si="699"/>
        <v>22</v>
      </c>
      <c r="F7440" s="4">
        <f t="shared" si="700"/>
        <v>3</v>
      </c>
      <c r="G7440" s="4" t="str">
        <f t="shared" si="701"/>
        <v>Win</v>
      </c>
      <c r="H7440" s="4" t="str">
        <f t="shared" si="702"/>
        <v>Off</v>
      </c>
      <c r="I7440">
        <v>1127872598</v>
      </c>
      <c r="J7440" t="s">
        <v>26</v>
      </c>
      <c r="K7440">
        <v>27.78</v>
      </c>
      <c r="L7440">
        <v>31.197410999999999</v>
      </c>
      <c r="M7440">
        <v>3.5150090000000001</v>
      </c>
      <c r="N7440">
        <v>-9.7598000000000004E-2</v>
      </c>
    </row>
    <row r="7441" spans="1:14" x14ac:dyDescent="0.3">
      <c r="A7441" s="1">
        <v>43775.166666666664</v>
      </c>
      <c r="B7441" s="1">
        <v>43774.958333333336</v>
      </c>
      <c r="C7441" s="3">
        <f t="shared" si="697"/>
        <v>11</v>
      </c>
      <c r="D7441" s="3">
        <f t="shared" si="698"/>
        <v>5</v>
      </c>
      <c r="E7441" s="4">
        <f t="shared" si="699"/>
        <v>23</v>
      </c>
      <c r="F7441" s="4">
        <f t="shared" si="700"/>
        <v>3</v>
      </c>
      <c r="G7441" s="4" t="str">
        <f t="shared" si="701"/>
        <v>Win</v>
      </c>
      <c r="H7441" s="4" t="str">
        <f t="shared" si="702"/>
        <v>Off</v>
      </c>
      <c r="I7441">
        <v>1127872598</v>
      </c>
      <c r="J7441" t="s">
        <v>26</v>
      </c>
      <c r="K7441">
        <v>24.78</v>
      </c>
      <c r="L7441">
        <v>27.341066000000001</v>
      </c>
      <c r="M7441">
        <v>2.4252359999999999</v>
      </c>
      <c r="N7441">
        <v>0.13583000000000001</v>
      </c>
    </row>
    <row r="7442" spans="1:14" x14ac:dyDescent="0.3">
      <c r="A7442" s="1">
        <v>43775.208333333336</v>
      </c>
      <c r="B7442" s="1">
        <v>43775</v>
      </c>
      <c r="C7442" s="3">
        <f t="shared" si="697"/>
        <v>11</v>
      </c>
      <c r="D7442" s="3">
        <f t="shared" si="698"/>
        <v>6</v>
      </c>
      <c r="E7442" s="4">
        <f t="shared" si="699"/>
        <v>0</v>
      </c>
      <c r="F7442" s="4">
        <f t="shared" si="700"/>
        <v>4</v>
      </c>
      <c r="G7442" s="4" t="str">
        <f t="shared" si="701"/>
        <v>Win</v>
      </c>
      <c r="H7442" s="4" t="str">
        <f t="shared" si="702"/>
        <v>Off</v>
      </c>
      <c r="I7442">
        <v>1127872598</v>
      </c>
      <c r="J7442" t="s">
        <v>26</v>
      </c>
      <c r="K7442">
        <v>23.93</v>
      </c>
      <c r="L7442">
        <v>26.333995000000002</v>
      </c>
      <c r="M7442">
        <v>2.6917599999999999</v>
      </c>
      <c r="N7442">
        <v>-0.28776499999999999</v>
      </c>
    </row>
    <row r="7443" spans="1:14" x14ac:dyDescent="0.3">
      <c r="A7443" s="1">
        <v>43775.25</v>
      </c>
      <c r="B7443" s="1">
        <v>43775.041666666664</v>
      </c>
      <c r="C7443" s="3">
        <f t="shared" si="697"/>
        <v>11</v>
      </c>
      <c r="D7443" s="3">
        <f t="shared" si="698"/>
        <v>6</v>
      </c>
      <c r="E7443" s="4">
        <f t="shared" si="699"/>
        <v>1</v>
      </c>
      <c r="F7443" s="4">
        <f t="shared" si="700"/>
        <v>4</v>
      </c>
      <c r="G7443" s="4" t="str">
        <f t="shared" si="701"/>
        <v>Win</v>
      </c>
      <c r="H7443" s="4" t="str">
        <f t="shared" si="702"/>
        <v>Off</v>
      </c>
      <c r="I7443">
        <v>1127872598</v>
      </c>
      <c r="J7443" t="s">
        <v>26</v>
      </c>
      <c r="K7443">
        <v>23.67</v>
      </c>
      <c r="L7443">
        <v>26.111256999999998</v>
      </c>
      <c r="M7443">
        <v>2.624298</v>
      </c>
      <c r="N7443">
        <v>-0.18304100000000001</v>
      </c>
    </row>
    <row r="7444" spans="1:14" x14ac:dyDescent="0.3">
      <c r="A7444" s="1">
        <v>43775.291666666664</v>
      </c>
      <c r="B7444" s="1">
        <v>43775.083333333336</v>
      </c>
      <c r="C7444" s="3">
        <f t="shared" si="697"/>
        <v>11</v>
      </c>
      <c r="D7444" s="3">
        <f t="shared" si="698"/>
        <v>6</v>
      </c>
      <c r="E7444" s="4">
        <f t="shared" si="699"/>
        <v>2</v>
      </c>
      <c r="F7444" s="4">
        <f t="shared" si="700"/>
        <v>4</v>
      </c>
      <c r="G7444" s="4" t="str">
        <f t="shared" si="701"/>
        <v>Win</v>
      </c>
      <c r="H7444" s="4" t="str">
        <f t="shared" si="702"/>
        <v>Off</v>
      </c>
      <c r="I7444">
        <v>1127872598</v>
      </c>
      <c r="J7444" t="s">
        <v>26</v>
      </c>
      <c r="K7444">
        <v>23.05</v>
      </c>
      <c r="L7444">
        <v>25.540095000000001</v>
      </c>
      <c r="M7444">
        <v>2.608133</v>
      </c>
      <c r="N7444">
        <v>-0.118038</v>
      </c>
    </row>
    <row r="7445" spans="1:14" x14ac:dyDescent="0.3">
      <c r="A7445" s="1">
        <v>43775.333333333336</v>
      </c>
      <c r="B7445" s="1">
        <v>43775.125</v>
      </c>
      <c r="C7445" s="3">
        <f t="shared" si="697"/>
        <v>11</v>
      </c>
      <c r="D7445" s="3">
        <f t="shared" si="698"/>
        <v>6</v>
      </c>
      <c r="E7445" s="4">
        <f t="shared" si="699"/>
        <v>3</v>
      </c>
      <c r="F7445" s="4">
        <f t="shared" si="700"/>
        <v>4</v>
      </c>
      <c r="G7445" s="4" t="str">
        <f t="shared" si="701"/>
        <v>Win</v>
      </c>
      <c r="H7445" s="4" t="str">
        <f t="shared" si="702"/>
        <v>Off</v>
      </c>
      <c r="I7445">
        <v>1127872598</v>
      </c>
      <c r="J7445" t="s">
        <v>26</v>
      </c>
      <c r="K7445">
        <v>23.22</v>
      </c>
      <c r="L7445">
        <v>26.061710000000001</v>
      </c>
      <c r="M7445">
        <v>2.9264429999999999</v>
      </c>
      <c r="N7445">
        <v>-8.4733000000000003E-2</v>
      </c>
    </row>
    <row r="7446" spans="1:14" x14ac:dyDescent="0.3">
      <c r="A7446" s="1">
        <v>43775.375</v>
      </c>
      <c r="B7446" s="1">
        <v>43775.166666666664</v>
      </c>
      <c r="C7446" s="3">
        <f t="shared" si="697"/>
        <v>11</v>
      </c>
      <c r="D7446" s="3">
        <f t="shared" si="698"/>
        <v>6</v>
      </c>
      <c r="E7446" s="4">
        <f t="shared" si="699"/>
        <v>4</v>
      </c>
      <c r="F7446" s="4">
        <f t="shared" si="700"/>
        <v>4</v>
      </c>
      <c r="G7446" s="4" t="str">
        <f t="shared" si="701"/>
        <v>Win</v>
      </c>
      <c r="H7446" s="4" t="str">
        <f t="shared" si="702"/>
        <v>Off</v>
      </c>
      <c r="I7446">
        <v>1127872598</v>
      </c>
      <c r="J7446" t="s">
        <v>26</v>
      </c>
      <c r="K7446">
        <v>25.52</v>
      </c>
      <c r="L7446">
        <v>28.691524000000001</v>
      </c>
      <c r="M7446">
        <v>3.3238379999999998</v>
      </c>
      <c r="N7446">
        <v>-0.152314</v>
      </c>
    </row>
    <row r="7447" spans="1:14" x14ac:dyDescent="0.3">
      <c r="A7447" s="1">
        <v>43775.416666666664</v>
      </c>
      <c r="B7447" s="1">
        <v>43775.208333333336</v>
      </c>
      <c r="C7447" s="3">
        <f t="shared" si="697"/>
        <v>11</v>
      </c>
      <c r="D7447" s="3">
        <f t="shared" si="698"/>
        <v>6</v>
      </c>
      <c r="E7447" s="4">
        <f t="shared" si="699"/>
        <v>5</v>
      </c>
      <c r="F7447" s="4">
        <f t="shared" si="700"/>
        <v>4</v>
      </c>
      <c r="G7447" s="4" t="str">
        <f t="shared" si="701"/>
        <v>Win</v>
      </c>
      <c r="H7447" s="4" t="str">
        <f t="shared" si="702"/>
        <v>Off</v>
      </c>
      <c r="I7447">
        <v>1127872598</v>
      </c>
      <c r="J7447" t="s">
        <v>26</v>
      </c>
      <c r="K7447">
        <v>27.44</v>
      </c>
      <c r="L7447">
        <v>31.747563</v>
      </c>
      <c r="M7447">
        <v>4.2329999999999997</v>
      </c>
      <c r="N7447">
        <v>7.4563000000000004E-2</v>
      </c>
    </row>
    <row r="7448" spans="1:14" x14ac:dyDescent="0.3">
      <c r="A7448" s="1">
        <v>43775.458333333336</v>
      </c>
      <c r="B7448" s="1">
        <v>43775.25</v>
      </c>
      <c r="C7448" s="3">
        <f t="shared" si="697"/>
        <v>11</v>
      </c>
      <c r="D7448" s="3">
        <f t="shared" si="698"/>
        <v>6</v>
      </c>
      <c r="E7448" s="4">
        <f t="shared" si="699"/>
        <v>6</v>
      </c>
      <c r="F7448" s="4">
        <f t="shared" si="700"/>
        <v>4</v>
      </c>
      <c r="G7448" s="4" t="str">
        <f t="shared" si="701"/>
        <v>Win</v>
      </c>
      <c r="H7448" s="4" t="str">
        <f t="shared" si="702"/>
        <v>Off</v>
      </c>
      <c r="I7448">
        <v>1127872598</v>
      </c>
      <c r="J7448" t="s">
        <v>26</v>
      </c>
      <c r="K7448">
        <v>38.04</v>
      </c>
      <c r="L7448">
        <v>44.393780999999997</v>
      </c>
      <c r="M7448">
        <v>6.2815500000000002</v>
      </c>
      <c r="N7448">
        <v>7.2231000000000004E-2</v>
      </c>
    </row>
    <row r="7449" spans="1:14" x14ac:dyDescent="0.3">
      <c r="A7449" s="1">
        <v>43775.5</v>
      </c>
      <c r="B7449" s="1">
        <v>43775.291666666664</v>
      </c>
      <c r="C7449" s="3">
        <f t="shared" si="697"/>
        <v>11</v>
      </c>
      <c r="D7449" s="3">
        <f t="shared" si="698"/>
        <v>6</v>
      </c>
      <c r="E7449" s="4">
        <f t="shared" si="699"/>
        <v>7</v>
      </c>
      <c r="F7449" s="4">
        <f t="shared" si="700"/>
        <v>4</v>
      </c>
      <c r="G7449" s="4" t="str">
        <f t="shared" si="701"/>
        <v>Win</v>
      </c>
      <c r="H7449" s="4" t="str">
        <f t="shared" si="702"/>
        <v>Off</v>
      </c>
      <c r="I7449">
        <v>1127872598</v>
      </c>
      <c r="J7449" t="s">
        <v>26</v>
      </c>
      <c r="K7449">
        <v>38.479999999999997</v>
      </c>
      <c r="L7449">
        <v>45.36712</v>
      </c>
      <c r="M7449">
        <v>6.6071229999999996</v>
      </c>
      <c r="N7449">
        <v>0.279997</v>
      </c>
    </row>
    <row r="7450" spans="1:14" x14ac:dyDescent="0.3">
      <c r="A7450" s="1">
        <v>43775.541666666664</v>
      </c>
      <c r="B7450" s="1">
        <v>43775.333333333336</v>
      </c>
      <c r="C7450" s="3">
        <f t="shared" si="697"/>
        <v>11</v>
      </c>
      <c r="D7450" s="3">
        <f t="shared" si="698"/>
        <v>6</v>
      </c>
      <c r="E7450" s="4">
        <f t="shared" si="699"/>
        <v>8</v>
      </c>
      <c r="F7450" s="4">
        <f t="shared" si="700"/>
        <v>4</v>
      </c>
      <c r="G7450" s="4" t="str">
        <f t="shared" si="701"/>
        <v>Win</v>
      </c>
      <c r="H7450" s="4" t="str">
        <f t="shared" si="702"/>
        <v>On</v>
      </c>
      <c r="I7450">
        <v>1127872598</v>
      </c>
      <c r="J7450" t="s">
        <v>26</v>
      </c>
      <c r="K7450">
        <v>33.5</v>
      </c>
      <c r="L7450">
        <v>38.714660000000002</v>
      </c>
      <c r="M7450">
        <v>5.0170969999999997</v>
      </c>
      <c r="N7450">
        <v>0.19756299999999999</v>
      </c>
    </row>
    <row r="7451" spans="1:14" x14ac:dyDescent="0.3">
      <c r="A7451" s="1">
        <v>43775.583333333336</v>
      </c>
      <c r="B7451" s="1">
        <v>43775.375</v>
      </c>
      <c r="C7451" s="3">
        <f t="shared" si="697"/>
        <v>11</v>
      </c>
      <c r="D7451" s="3">
        <f t="shared" si="698"/>
        <v>6</v>
      </c>
      <c r="E7451" s="4">
        <f t="shared" si="699"/>
        <v>9</v>
      </c>
      <c r="F7451" s="4">
        <f t="shared" si="700"/>
        <v>4</v>
      </c>
      <c r="G7451" s="4" t="str">
        <f t="shared" si="701"/>
        <v>Win</v>
      </c>
      <c r="H7451" s="4" t="str">
        <f t="shared" si="702"/>
        <v>On</v>
      </c>
      <c r="I7451">
        <v>1127872598</v>
      </c>
      <c r="J7451" t="s">
        <v>26</v>
      </c>
      <c r="K7451">
        <v>31.3</v>
      </c>
      <c r="L7451">
        <v>35.38747</v>
      </c>
      <c r="M7451">
        <v>3.892258</v>
      </c>
      <c r="N7451">
        <v>0.195212</v>
      </c>
    </row>
    <row r="7452" spans="1:14" x14ac:dyDescent="0.3">
      <c r="A7452" s="1">
        <v>43775.625</v>
      </c>
      <c r="B7452" s="1">
        <v>43775.416666666664</v>
      </c>
      <c r="C7452" s="3">
        <f t="shared" si="697"/>
        <v>11</v>
      </c>
      <c r="D7452" s="3">
        <f t="shared" si="698"/>
        <v>6</v>
      </c>
      <c r="E7452" s="4">
        <f t="shared" si="699"/>
        <v>10</v>
      </c>
      <c r="F7452" s="4">
        <f t="shared" si="700"/>
        <v>4</v>
      </c>
      <c r="G7452" s="4" t="str">
        <f t="shared" si="701"/>
        <v>Win</v>
      </c>
      <c r="H7452" s="4" t="str">
        <f t="shared" si="702"/>
        <v>On</v>
      </c>
      <c r="I7452">
        <v>1127872598</v>
      </c>
      <c r="J7452" t="s">
        <v>26</v>
      </c>
      <c r="K7452">
        <v>29.85</v>
      </c>
      <c r="L7452">
        <v>32.969244000000003</v>
      </c>
      <c r="M7452">
        <v>2.8397290000000002</v>
      </c>
      <c r="N7452">
        <v>0.27951500000000001</v>
      </c>
    </row>
    <row r="7453" spans="1:14" x14ac:dyDescent="0.3">
      <c r="A7453" s="1">
        <v>43775.666666666664</v>
      </c>
      <c r="B7453" s="1">
        <v>43775.458333333336</v>
      </c>
      <c r="C7453" s="3">
        <f t="shared" si="697"/>
        <v>11</v>
      </c>
      <c r="D7453" s="3">
        <f t="shared" si="698"/>
        <v>6</v>
      </c>
      <c r="E7453" s="4">
        <f t="shared" si="699"/>
        <v>11</v>
      </c>
      <c r="F7453" s="4">
        <f t="shared" si="700"/>
        <v>4</v>
      </c>
      <c r="G7453" s="4" t="str">
        <f t="shared" si="701"/>
        <v>Win</v>
      </c>
      <c r="H7453" s="4" t="str">
        <f t="shared" si="702"/>
        <v>On</v>
      </c>
      <c r="I7453">
        <v>1127872598</v>
      </c>
      <c r="J7453" t="s">
        <v>26</v>
      </c>
      <c r="K7453">
        <v>28.5</v>
      </c>
      <c r="L7453">
        <v>31.195003</v>
      </c>
      <c r="M7453">
        <v>2.2384379999999999</v>
      </c>
      <c r="N7453">
        <v>0.456565</v>
      </c>
    </row>
    <row r="7454" spans="1:14" x14ac:dyDescent="0.3">
      <c r="A7454" s="1">
        <v>43775.708333333336</v>
      </c>
      <c r="B7454" s="1">
        <v>43775.5</v>
      </c>
      <c r="C7454" s="3">
        <f t="shared" si="697"/>
        <v>11</v>
      </c>
      <c r="D7454" s="3">
        <f t="shared" si="698"/>
        <v>6</v>
      </c>
      <c r="E7454" s="4">
        <f t="shared" si="699"/>
        <v>12</v>
      </c>
      <c r="F7454" s="4">
        <f t="shared" si="700"/>
        <v>4</v>
      </c>
      <c r="G7454" s="4" t="str">
        <f t="shared" si="701"/>
        <v>Win</v>
      </c>
      <c r="H7454" s="4" t="str">
        <f t="shared" si="702"/>
        <v>On</v>
      </c>
      <c r="I7454">
        <v>1127872598</v>
      </c>
      <c r="J7454" t="s">
        <v>26</v>
      </c>
      <c r="K7454">
        <v>27.18</v>
      </c>
      <c r="L7454">
        <v>29.259520999999999</v>
      </c>
      <c r="M7454">
        <v>1.832989</v>
      </c>
      <c r="N7454">
        <v>0.246532</v>
      </c>
    </row>
    <row r="7455" spans="1:14" x14ac:dyDescent="0.3">
      <c r="A7455" s="1">
        <v>43775.75</v>
      </c>
      <c r="B7455" s="1">
        <v>43775.541666666664</v>
      </c>
      <c r="C7455" s="3">
        <f t="shared" si="697"/>
        <v>11</v>
      </c>
      <c r="D7455" s="3">
        <f t="shared" si="698"/>
        <v>6</v>
      </c>
      <c r="E7455" s="4">
        <f t="shared" si="699"/>
        <v>13</v>
      </c>
      <c r="F7455" s="4">
        <f t="shared" si="700"/>
        <v>4</v>
      </c>
      <c r="G7455" s="4" t="str">
        <f t="shared" si="701"/>
        <v>Win</v>
      </c>
      <c r="H7455" s="4" t="str">
        <f t="shared" si="702"/>
        <v>Off</v>
      </c>
      <c r="I7455">
        <v>1127872598</v>
      </c>
      <c r="J7455" t="s">
        <v>26</v>
      </c>
      <c r="K7455">
        <v>27.27</v>
      </c>
      <c r="L7455">
        <v>29.589838</v>
      </c>
      <c r="M7455">
        <v>1.9724930000000001</v>
      </c>
      <c r="N7455">
        <v>0.34734500000000001</v>
      </c>
    </row>
    <row r="7456" spans="1:14" x14ac:dyDescent="0.3">
      <c r="A7456" s="1">
        <v>43775.791666666664</v>
      </c>
      <c r="B7456" s="1">
        <v>43775.583333333336</v>
      </c>
      <c r="C7456" s="3">
        <f t="shared" si="697"/>
        <v>11</v>
      </c>
      <c r="D7456" s="3">
        <f t="shared" si="698"/>
        <v>6</v>
      </c>
      <c r="E7456" s="4">
        <f t="shared" si="699"/>
        <v>14</v>
      </c>
      <c r="F7456" s="4">
        <f t="shared" si="700"/>
        <v>4</v>
      </c>
      <c r="G7456" s="4" t="str">
        <f t="shared" si="701"/>
        <v>Win</v>
      </c>
      <c r="H7456" s="4" t="str">
        <f t="shared" si="702"/>
        <v>Off</v>
      </c>
      <c r="I7456">
        <v>1127872598</v>
      </c>
      <c r="J7456" t="s">
        <v>26</v>
      </c>
      <c r="K7456">
        <v>25.7</v>
      </c>
      <c r="L7456">
        <v>27.67548</v>
      </c>
      <c r="M7456">
        <v>1.783879</v>
      </c>
      <c r="N7456">
        <v>0.19160099999999999</v>
      </c>
    </row>
    <row r="7457" spans="1:14" x14ac:dyDescent="0.3">
      <c r="A7457" s="1">
        <v>43775.833333333336</v>
      </c>
      <c r="B7457" s="1">
        <v>43775.625</v>
      </c>
      <c r="C7457" s="3">
        <f t="shared" si="697"/>
        <v>11</v>
      </c>
      <c r="D7457" s="3">
        <f t="shared" si="698"/>
        <v>6</v>
      </c>
      <c r="E7457" s="4">
        <f t="shared" si="699"/>
        <v>15</v>
      </c>
      <c r="F7457" s="4">
        <f t="shared" si="700"/>
        <v>4</v>
      </c>
      <c r="G7457" s="4" t="str">
        <f t="shared" si="701"/>
        <v>Win</v>
      </c>
      <c r="H7457" s="4" t="str">
        <f t="shared" si="702"/>
        <v>Off</v>
      </c>
      <c r="I7457">
        <v>1127872598</v>
      </c>
      <c r="J7457" t="s">
        <v>26</v>
      </c>
      <c r="K7457">
        <v>26.07</v>
      </c>
      <c r="L7457">
        <v>27.959758000000001</v>
      </c>
      <c r="M7457">
        <v>1.7010080000000001</v>
      </c>
      <c r="N7457">
        <v>0.18875</v>
      </c>
    </row>
    <row r="7458" spans="1:14" x14ac:dyDescent="0.3">
      <c r="A7458" s="1">
        <v>43775.875</v>
      </c>
      <c r="B7458" s="1">
        <v>43775.666666666664</v>
      </c>
      <c r="C7458" s="3">
        <f t="shared" si="697"/>
        <v>11</v>
      </c>
      <c r="D7458" s="3">
        <f t="shared" si="698"/>
        <v>6</v>
      </c>
      <c r="E7458" s="4">
        <f t="shared" si="699"/>
        <v>16</v>
      </c>
      <c r="F7458" s="4">
        <f t="shared" si="700"/>
        <v>4</v>
      </c>
      <c r="G7458" s="4" t="str">
        <f t="shared" si="701"/>
        <v>Win</v>
      </c>
      <c r="H7458" s="4" t="str">
        <f t="shared" si="702"/>
        <v>Off</v>
      </c>
      <c r="I7458">
        <v>1127872598</v>
      </c>
      <c r="J7458" t="s">
        <v>26</v>
      </c>
      <c r="K7458">
        <v>29.17</v>
      </c>
      <c r="L7458">
        <v>30.891528000000001</v>
      </c>
      <c r="M7458">
        <v>1.534899</v>
      </c>
      <c r="N7458">
        <v>0.18662899999999999</v>
      </c>
    </row>
    <row r="7459" spans="1:14" x14ac:dyDescent="0.3">
      <c r="A7459" s="1">
        <v>43775.916666666664</v>
      </c>
      <c r="B7459" s="1">
        <v>43775.708333333336</v>
      </c>
      <c r="C7459" s="3">
        <f t="shared" si="697"/>
        <v>11</v>
      </c>
      <c r="D7459" s="3">
        <f t="shared" si="698"/>
        <v>6</v>
      </c>
      <c r="E7459" s="4">
        <f t="shared" si="699"/>
        <v>17</v>
      </c>
      <c r="F7459" s="4">
        <f t="shared" si="700"/>
        <v>4</v>
      </c>
      <c r="G7459" s="4" t="str">
        <f t="shared" si="701"/>
        <v>Win</v>
      </c>
      <c r="H7459" s="4" t="str">
        <f t="shared" si="702"/>
        <v>On</v>
      </c>
      <c r="I7459">
        <v>1127872598</v>
      </c>
      <c r="J7459" t="s">
        <v>26</v>
      </c>
      <c r="K7459">
        <v>41.43</v>
      </c>
      <c r="L7459">
        <v>43.311917000000001</v>
      </c>
      <c r="M7459">
        <v>2.023155</v>
      </c>
      <c r="N7459">
        <v>-0.141238</v>
      </c>
    </row>
    <row r="7460" spans="1:14" x14ac:dyDescent="0.3">
      <c r="A7460" s="1">
        <v>43775.958333333336</v>
      </c>
      <c r="B7460" s="1">
        <v>43775.75</v>
      </c>
      <c r="C7460" s="3">
        <f t="shared" si="697"/>
        <v>11</v>
      </c>
      <c r="D7460" s="3">
        <f t="shared" si="698"/>
        <v>6</v>
      </c>
      <c r="E7460" s="4">
        <f t="shared" si="699"/>
        <v>18</v>
      </c>
      <c r="F7460" s="4">
        <f t="shared" si="700"/>
        <v>4</v>
      </c>
      <c r="G7460" s="4" t="str">
        <f t="shared" si="701"/>
        <v>Win</v>
      </c>
      <c r="H7460" s="4" t="str">
        <f t="shared" si="702"/>
        <v>On</v>
      </c>
      <c r="I7460">
        <v>1127872598</v>
      </c>
      <c r="J7460" t="s">
        <v>26</v>
      </c>
      <c r="K7460">
        <v>37.200000000000003</v>
      </c>
      <c r="L7460">
        <v>40.274009999999997</v>
      </c>
      <c r="M7460">
        <v>2.9775740000000002</v>
      </c>
      <c r="N7460">
        <v>9.6435999999999994E-2</v>
      </c>
    </row>
    <row r="7461" spans="1:14" x14ac:dyDescent="0.3">
      <c r="A7461" s="1">
        <v>43776</v>
      </c>
      <c r="B7461" s="1">
        <v>43775.791666666664</v>
      </c>
      <c r="C7461" s="3">
        <f t="shared" si="697"/>
        <v>11</v>
      </c>
      <c r="D7461" s="3">
        <f t="shared" si="698"/>
        <v>6</v>
      </c>
      <c r="E7461" s="4">
        <f t="shared" si="699"/>
        <v>19</v>
      </c>
      <c r="F7461" s="4">
        <f t="shared" si="700"/>
        <v>4</v>
      </c>
      <c r="G7461" s="4" t="str">
        <f t="shared" si="701"/>
        <v>Win</v>
      </c>
      <c r="H7461" s="4" t="str">
        <f t="shared" si="702"/>
        <v>On</v>
      </c>
      <c r="I7461">
        <v>1127872598</v>
      </c>
      <c r="J7461" t="s">
        <v>26</v>
      </c>
      <c r="K7461">
        <v>35.78</v>
      </c>
      <c r="L7461">
        <v>38.485849000000002</v>
      </c>
      <c r="M7461">
        <v>2.4080710000000001</v>
      </c>
      <c r="N7461">
        <v>0.29777799999999999</v>
      </c>
    </row>
    <row r="7462" spans="1:14" x14ac:dyDescent="0.3">
      <c r="A7462" s="1">
        <v>43776.041666666664</v>
      </c>
      <c r="B7462" s="1">
        <v>43775.833333333336</v>
      </c>
      <c r="C7462" s="3">
        <f t="shared" si="697"/>
        <v>11</v>
      </c>
      <c r="D7462" s="3">
        <f t="shared" si="698"/>
        <v>6</v>
      </c>
      <c r="E7462" s="4">
        <f t="shared" si="699"/>
        <v>20</v>
      </c>
      <c r="F7462" s="4">
        <f t="shared" si="700"/>
        <v>4</v>
      </c>
      <c r="G7462" s="4" t="str">
        <f t="shared" si="701"/>
        <v>Win</v>
      </c>
      <c r="H7462" s="4" t="str">
        <f t="shared" si="702"/>
        <v>On</v>
      </c>
      <c r="I7462">
        <v>1127872598</v>
      </c>
      <c r="J7462" t="s">
        <v>26</v>
      </c>
      <c r="K7462">
        <v>33.85</v>
      </c>
      <c r="L7462">
        <v>36.451425</v>
      </c>
      <c r="M7462">
        <v>2.336903</v>
      </c>
      <c r="N7462">
        <v>0.26452199999999998</v>
      </c>
    </row>
    <row r="7463" spans="1:14" x14ac:dyDescent="0.3">
      <c r="A7463" s="1">
        <v>43776.083333333336</v>
      </c>
      <c r="B7463" s="1">
        <v>43775.875</v>
      </c>
      <c r="C7463" s="3">
        <f t="shared" si="697"/>
        <v>11</v>
      </c>
      <c r="D7463" s="3">
        <f t="shared" si="698"/>
        <v>6</v>
      </c>
      <c r="E7463" s="4">
        <f t="shared" si="699"/>
        <v>21</v>
      </c>
      <c r="F7463" s="4">
        <f t="shared" si="700"/>
        <v>4</v>
      </c>
      <c r="G7463" s="4" t="str">
        <f t="shared" si="701"/>
        <v>Win</v>
      </c>
      <c r="H7463" s="4" t="str">
        <f t="shared" si="702"/>
        <v>On</v>
      </c>
      <c r="I7463">
        <v>1127872598</v>
      </c>
      <c r="J7463" t="s">
        <v>26</v>
      </c>
      <c r="K7463">
        <v>30.8</v>
      </c>
      <c r="L7463">
        <v>33.414439999999999</v>
      </c>
      <c r="M7463">
        <v>2.1741619999999999</v>
      </c>
      <c r="N7463">
        <v>0.440278</v>
      </c>
    </row>
    <row r="7464" spans="1:14" x14ac:dyDescent="0.3">
      <c r="A7464" s="1">
        <v>43776.125</v>
      </c>
      <c r="B7464" s="1">
        <v>43775.916666666664</v>
      </c>
      <c r="C7464" s="3">
        <f t="shared" si="697"/>
        <v>11</v>
      </c>
      <c r="D7464" s="3">
        <f t="shared" si="698"/>
        <v>6</v>
      </c>
      <c r="E7464" s="4">
        <f t="shared" si="699"/>
        <v>22</v>
      </c>
      <c r="F7464" s="4">
        <f t="shared" si="700"/>
        <v>4</v>
      </c>
      <c r="G7464" s="4" t="str">
        <f t="shared" si="701"/>
        <v>Win</v>
      </c>
      <c r="H7464" s="4" t="str">
        <f t="shared" si="702"/>
        <v>Off</v>
      </c>
      <c r="I7464">
        <v>1127872598</v>
      </c>
      <c r="J7464" t="s">
        <v>26</v>
      </c>
      <c r="K7464">
        <v>26.7</v>
      </c>
      <c r="L7464">
        <v>28.830497999999999</v>
      </c>
      <c r="M7464">
        <v>1.7318119999999999</v>
      </c>
      <c r="N7464">
        <v>0.39868599999999998</v>
      </c>
    </row>
    <row r="7465" spans="1:14" x14ac:dyDescent="0.3">
      <c r="A7465" s="1">
        <v>43776.166666666664</v>
      </c>
      <c r="B7465" s="1">
        <v>43775.958333333336</v>
      </c>
      <c r="C7465" s="3">
        <f t="shared" si="697"/>
        <v>11</v>
      </c>
      <c r="D7465" s="3">
        <f t="shared" si="698"/>
        <v>6</v>
      </c>
      <c r="E7465" s="4">
        <f t="shared" si="699"/>
        <v>23</v>
      </c>
      <c r="F7465" s="4">
        <f t="shared" si="700"/>
        <v>4</v>
      </c>
      <c r="G7465" s="4" t="str">
        <f t="shared" si="701"/>
        <v>Win</v>
      </c>
      <c r="H7465" s="4" t="str">
        <f t="shared" si="702"/>
        <v>Off</v>
      </c>
      <c r="I7465">
        <v>1127872598</v>
      </c>
      <c r="J7465" t="s">
        <v>26</v>
      </c>
      <c r="K7465">
        <v>24.36</v>
      </c>
      <c r="L7465">
        <v>26.281103000000002</v>
      </c>
      <c r="M7465">
        <v>1.5534159999999999</v>
      </c>
      <c r="N7465">
        <v>0.36768699999999999</v>
      </c>
    </row>
    <row r="7466" spans="1:14" x14ac:dyDescent="0.3">
      <c r="A7466" s="1">
        <v>43776.208333333336</v>
      </c>
      <c r="B7466" s="1">
        <v>43776</v>
      </c>
      <c r="C7466" s="3">
        <f t="shared" si="697"/>
        <v>11</v>
      </c>
      <c r="D7466" s="3">
        <f t="shared" si="698"/>
        <v>7</v>
      </c>
      <c r="E7466" s="4">
        <f t="shared" si="699"/>
        <v>0</v>
      </c>
      <c r="F7466" s="4">
        <f t="shared" si="700"/>
        <v>5</v>
      </c>
      <c r="G7466" s="4" t="str">
        <f t="shared" si="701"/>
        <v>Win</v>
      </c>
      <c r="H7466" s="4" t="str">
        <f t="shared" si="702"/>
        <v>Off</v>
      </c>
      <c r="I7466">
        <v>1127872598</v>
      </c>
      <c r="J7466" t="s">
        <v>26</v>
      </c>
      <c r="K7466">
        <v>22.87</v>
      </c>
      <c r="L7466">
        <v>24.956966999999999</v>
      </c>
      <c r="M7466">
        <v>1.69967</v>
      </c>
      <c r="N7466">
        <v>0.387297</v>
      </c>
    </row>
    <row r="7467" spans="1:14" x14ac:dyDescent="0.3">
      <c r="A7467" s="1">
        <v>43776.25</v>
      </c>
      <c r="B7467" s="1">
        <v>43776.041666666664</v>
      </c>
      <c r="C7467" s="3">
        <f t="shared" si="697"/>
        <v>11</v>
      </c>
      <c r="D7467" s="3">
        <f t="shared" si="698"/>
        <v>7</v>
      </c>
      <c r="E7467" s="4">
        <f t="shared" si="699"/>
        <v>1</v>
      </c>
      <c r="F7467" s="4">
        <f t="shared" si="700"/>
        <v>5</v>
      </c>
      <c r="G7467" s="4" t="str">
        <f t="shared" si="701"/>
        <v>Win</v>
      </c>
      <c r="H7467" s="4" t="str">
        <f t="shared" si="702"/>
        <v>Off</v>
      </c>
      <c r="I7467">
        <v>1127872598</v>
      </c>
      <c r="J7467" t="s">
        <v>26</v>
      </c>
      <c r="K7467">
        <v>22.33</v>
      </c>
      <c r="L7467">
        <v>24.348255000000002</v>
      </c>
      <c r="M7467">
        <v>1.6653469999999999</v>
      </c>
      <c r="N7467">
        <v>0.352908</v>
      </c>
    </row>
    <row r="7468" spans="1:14" x14ac:dyDescent="0.3">
      <c r="A7468" s="1">
        <v>43776.291666666664</v>
      </c>
      <c r="B7468" s="1">
        <v>43776.083333333336</v>
      </c>
      <c r="C7468" s="3">
        <f t="shared" si="697"/>
        <v>11</v>
      </c>
      <c r="D7468" s="3">
        <f t="shared" si="698"/>
        <v>7</v>
      </c>
      <c r="E7468" s="4">
        <f t="shared" si="699"/>
        <v>2</v>
      </c>
      <c r="F7468" s="4">
        <f t="shared" si="700"/>
        <v>5</v>
      </c>
      <c r="G7468" s="4" t="str">
        <f t="shared" si="701"/>
        <v>Win</v>
      </c>
      <c r="H7468" s="4" t="str">
        <f t="shared" si="702"/>
        <v>Off</v>
      </c>
      <c r="I7468">
        <v>1127872598</v>
      </c>
      <c r="J7468" t="s">
        <v>26</v>
      </c>
      <c r="K7468">
        <v>21.72</v>
      </c>
      <c r="L7468">
        <v>23.626797</v>
      </c>
      <c r="M7468">
        <v>1.554845</v>
      </c>
      <c r="N7468">
        <v>0.35195199999999999</v>
      </c>
    </row>
    <row r="7469" spans="1:14" x14ac:dyDescent="0.3">
      <c r="A7469" s="1">
        <v>43776.333333333336</v>
      </c>
      <c r="B7469" s="1">
        <v>43776.125</v>
      </c>
      <c r="C7469" s="3">
        <f t="shared" si="697"/>
        <v>11</v>
      </c>
      <c r="D7469" s="3">
        <f t="shared" si="698"/>
        <v>7</v>
      </c>
      <c r="E7469" s="4">
        <f t="shared" si="699"/>
        <v>3</v>
      </c>
      <c r="F7469" s="4">
        <f t="shared" si="700"/>
        <v>5</v>
      </c>
      <c r="G7469" s="4" t="str">
        <f t="shared" si="701"/>
        <v>Win</v>
      </c>
      <c r="H7469" s="4" t="str">
        <f t="shared" si="702"/>
        <v>Off</v>
      </c>
      <c r="I7469">
        <v>1127872598</v>
      </c>
      <c r="J7469" t="s">
        <v>26</v>
      </c>
      <c r="K7469">
        <v>22.22</v>
      </c>
      <c r="L7469">
        <v>24.360274</v>
      </c>
      <c r="M7469">
        <v>1.7994479999999999</v>
      </c>
      <c r="N7469">
        <v>0.34082600000000002</v>
      </c>
    </row>
    <row r="7470" spans="1:14" x14ac:dyDescent="0.3">
      <c r="A7470" s="1">
        <v>43776.375</v>
      </c>
      <c r="B7470" s="1">
        <v>43776.166666666664</v>
      </c>
      <c r="C7470" s="3">
        <f t="shared" si="697"/>
        <v>11</v>
      </c>
      <c r="D7470" s="3">
        <f t="shared" si="698"/>
        <v>7</v>
      </c>
      <c r="E7470" s="4">
        <f t="shared" si="699"/>
        <v>4</v>
      </c>
      <c r="F7470" s="4">
        <f t="shared" si="700"/>
        <v>5</v>
      </c>
      <c r="G7470" s="4" t="str">
        <f t="shared" si="701"/>
        <v>Win</v>
      </c>
      <c r="H7470" s="4" t="str">
        <f t="shared" si="702"/>
        <v>Off</v>
      </c>
      <c r="I7470">
        <v>1127872598</v>
      </c>
      <c r="J7470" t="s">
        <v>26</v>
      </c>
      <c r="K7470">
        <v>24.01</v>
      </c>
      <c r="L7470">
        <v>26.671327999999999</v>
      </c>
      <c r="M7470">
        <v>2.1641590000000002</v>
      </c>
      <c r="N7470">
        <v>0.49716900000000003</v>
      </c>
    </row>
    <row r="7471" spans="1:14" x14ac:dyDescent="0.3">
      <c r="A7471" s="1">
        <v>43776.416666666664</v>
      </c>
      <c r="B7471" s="1">
        <v>43776.208333333336</v>
      </c>
      <c r="C7471" s="3">
        <f t="shared" si="697"/>
        <v>11</v>
      </c>
      <c r="D7471" s="3">
        <f t="shared" si="698"/>
        <v>7</v>
      </c>
      <c r="E7471" s="4">
        <f t="shared" si="699"/>
        <v>5</v>
      </c>
      <c r="F7471" s="4">
        <f t="shared" si="700"/>
        <v>5</v>
      </c>
      <c r="G7471" s="4" t="str">
        <f t="shared" si="701"/>
        <v>Win</v>
      </c>
      <c r="H7471" s="4" t="str">
        <f t="shared" si="702"/>
        <v>Off</v>
      </c>
      <c r="I7471">
        <v>1127872598</v>
      </c>
      <c r="J7471" t="s">
        <v>26</v>
      </c>
      <c r="K7471">
        <v>26.65</v>
      </c>
      <c r="L7471">
        <v>29.932092000000001</v>
      </c>
      <c r="M7471">
        <v>2.798187</v>
      </c>
      <c r="N7471">
        <v>0.48390499999999997</v>
      </c>
    </row>
    <row r="7472" spans="1:14" x14ac:dyDescent="0.3">
      <c r="A7472" s="1">
        <v>43776.458333333336</v>
      </c>
      <c r="B7472" s="1">
        <v>43776.25</v>
      </c>
      <c r="C7472" s="3">
        <f t="shared" si="697"/>
        <v>11</v>
      </c>
      <c r="D7472" s="3">
        <f t="shared" si="698"/>
        <v>7</v>
      </c>
      <c r="E7472" s="4">
        <f t="shared" si="699"/>
        <v>6</v>
      </c>
      <c r="F7472" s="4">
        <f t="shared" si="700"/>
        <v>5</v>
      </c>
      <c r="G7472" s="4" t="str">
        <f t="shared" si="701"/>
        <v>Win</v>
      </c>
      <c r="H7472" s="4" t="str">
        <f t="shared" si="702"/>
        <v>Off</v>
      </c>
      <c r="I7472">
        <v>1127872598</v>
      </c>
      <c r="J7472" t="s">
        <v>26</v>
      </c>
      <c r="K7472">
        <v>36.340000000000003</v>
      </c>
      <c r="L7472">
        <v>38.932139999999997</v>
      </c>
      <c r="M7472">
        <v>2.6081829999999999</v>
      </c>
      <c r="N7472">
        <v>-1.6043000000000002E-2</v>
      </c>
    </row>
    <row r="7473" spans="1:14" x14ac:dyDescent="0.3">
      <c r="A7473" s="1">
        <v>43776.5</v>
      </c>
      <c r="B7473" s="1">
        <v>43776.291666666664</v>
      </c>
      <c r="C7473" s="3">
        <f t="shared" si="697"/>
        <v>11</v>
      </c>
      <c r="D7473" s="3">
        <f t="shared" si="698"/>
        <v>7</v>
      </c>
      <c r="E7473" s="4">
        <f t="shared" si="699"/>
        <v>7</v>
      </c>
      <c r="F7473" s="4">
        <f t="shared" si="700"/>
        <v>5</v>
      </c>
      <c r="G7473" s="4" t="str">
        <f t="shared" si="701"/>
        <v>Win</v>
      </c>
      <c r="H7473" s="4" t="str">
        <f t="shared" si="702"/>
        <v>Off</v>
      </c>
      <c r="I7473">
        <v>1127872598</v>
      </c>
      <c r="J7473" t="s">
        <v>26</v>
      </c>
      <c r="K7473">
        <v>37.24</v>
      </c>
      <c r="L7473">
        <v>39.961669000000001</v>
      </c>
      <c r="M7473">
        <v>2.7550690000000002</v>
      </c>
      <c r="N7473">
        <v>-3.3399999999999999E-2</v>
      </c>
    </row>
    <row r="7474" spans="1:14" x14ac:dyDescent="0.3">
      <c r="A7474" s="1">
        <v>43776.541666666664</v>
      </c>
      <c r="B7474" s="1">
        <v>43776.333333333336</v>
      </c>
      <c r="C7474" s="3">
        <f t="shared" si="697"/>
        <v>11</v>
      </c>
      <c r="D7474" s="3">
        <f t="shared" si="698"/>
        <v>7</v>
      </c>
      <c r="E7474" s="4">
        <f t="shared" si="699"/>
        <v>8</v>
      </c>
      <c r="F7474" s="4">
        <f t="shared" si="700"/>
        <v>5</v>
      </c>
      <c r="G7474" s="4" t="str">
        <f t="shared" si="701"/>
        <v>Win</v>
      </c>
      <c r="H7474" s="4" t="str">
        <f t="shared" si="702"/>
        <v>On</v>
      </c>
      <c r="I7474">
        <v>1127872598</v>
      </c>
      <c r="J7474" t="s">
        <v>26</v>
      </c>
      <c r="K7474">
        <v>33.96</v>
      </c>
      <c r="L7474">
        <v>35.634832000000003</v>
      </c>
      <c r="M7474">
        <v>1.5836870000000001</v>
      </c>
      <c r="N7474">
        <v>9.1145000000000004E-2</v>
      </c>
    </row>
    <row r="7475" spans="1:14" x14ac:dyDescent="0.3">
      <c r="A7475" s="1">
        <v>43776.583333333336</v>
      </c>
      <c r="B7475" s="1">
        <v>43776.375</v>
      </c>
      <c r="C7475" s="3">
        <f t="shared" si="697"/>
        <v>11</v>
      </c>
      <c r="D7475" s="3">
        <f t="shared" si="698"/>
        <v>7</v>
      </c>
      <c r="E7475" s="4">
        <f t="shared" si="699"/>
        <v>9</v>
      </c>
      <c r="F7475" s="4">
        <f t="shared" si="700"/>
        <v>5</v>
      </c>
      <c r="G7475" s="4" t="str">
        <f t="shared" si="701"/>
        <v>Win</v>
      </c>
      <c r="H7475" s="4" t="str">
        <f t="shared" si="702"/>
        <v>On</v>
      </c>
      <c r="I7475">
        <v>1127872598</v>
      </c>
      <c r="J7475" t="s">
        <v>26</v>
      </c>
      <c r="K7475">
        <v>33.76</v>
      </c>
      <c r="L7475">
        <v>35.752856000000001</v>
      </c>
      <c r="M7475">
        <v>1.8887719999999999</v>
      </c>
      <c r="N7475">
        <v>0.104084</v>
      </c>
    </row>
    <row r="7476" spans="1:14" x14ac:dyDescent="0.3">
      <c r="A7476" s="1">
        <v>43776.625</v>
      </c>
      <c r="B7476" s="1">
        <v>43776.416666666664</v>
      </c>
      <c r="C7476" s="3">
        <f t="shared" si="697"/>
        <v>11</v>
      </c>
      <c r="D7476" s="3">
        <f t="shared" si="698"/>
        <v>7</v>
      </c>
      <c r="E7476" s="4">
        <f t="shared" si="699"/>
        <v>10</v>
      </c>
      <c r="F7476" s="4">
        <f t="shared" si="700"/>
        <v>5</v>
      </c>
      <c r="G7476" s="4" t="str">
        <f t="shared" si="701"/>
        <v>Win</v>
      </c>
      <c r="H7476" s="4" t="str">
        <f t="shared" si="702"/>
        <v>On</v>
      </c>
      <c r="I7476">
        <v>1127872598</v>
      </c>
      <c r="J7476" t="s">
        <v>26</v>
      </c>
      <c r="K7476">
        <v>34.24</v>
      </c>
      <c r="L7476">
        <v>37.043396000000001</v>
      </c>
      <c r="M7476">
        <v>2.681209</v>
      </c>
      <c r="N7476">
        <v>0.122187</v>
      </c>
    </row>
    <row r="7477" spans="1:14" x14ac:dyDescent="0.3">
      <c r="A7477" s="1">
        <v>43776.666666666664</v>
      </c>
      <c r="B7477" s="1">
        <v>43776.458333333336</v>
      </c>
      <c r="C7477" s="3">
        <f t="shared" si="697"/>
        <v>11</v>
      </c>
      <c r="D7477" s="3">
        <f t="shared" si="698"/>
        <v>7</v>
      </c>
      <c r="E7477" s="4">
        <f t="shared" si="699"/>
        <v>11</v>
      </c>
      <c r="F7477" s="4">
        <f t="shared" si="700"/>
        <v>5</v>
      </c>
      <c r="G7477" s="4" t="str">
        <f t="shared" si="701"/>
        <v>Win</v>
      </c>
      <c r="H7477" s="4" t="str">
        <f t="shared" si="702"/>
        <v>On</v>
      </c>
      <c r="I7477">
        <v>1127872598</v>
      </c>
      <c r="J7477" t="s">
        <v>26</v>
      </c>
      <c r="K7477">
        <v>33.44</v>
      </c>
      <c r="L7477">
        <v>36.010503</v>
      </c>
      <c r="M7477">
        <v>2.5507939999999998</v>
      </c>
      <c r="N7477">
        <v>1.9709000000000001E-2</v>
      </c>
    </row>
    <row r="7478" spans="1:14" x14ac:dyDescent="0.3">
      <c r="A7478" s="1">
        <v>43776.708333333336</v>
      </c>
      <c r="B7478" s="1">
        <v>43776.5</v>
      </c>
      <c r="C7478" s="3">
        <f t="shared" si="697"/>
        <v>11</v>
      </c>
      <c r="D7478" s="3">
        <f t="shared" si="698"/>
        <v>7</v>
      </c>
      <c r="E7478" s="4">
        <f t="shared" si="699"/>
        <v>12</v>
      </c>
      <c r="F7478" s="4">
        <f t="shared" si="700"/>
        <v>5</v>
      </c>
      <c r="G7478" s="4" t="str">
        <f t="shared" si="701"/>
        <v>Win</v>
      </c>
      <c r="H7478" s="4" t="str">
        <f t="shared" si="702"/>
        <v>On</v>
      </c>
      <c r="I7478">
        <v>1127872598</v>
      </c>
      <c r="J7478" t="s">
        <v>26</v>
      </c>
      <c r="K7478">
        <v>33.29</v>
      </c>
      <c r="L7478">
        <v>35.762605999999998</v>
      </c>
      <c r="M7478">
        <v>2.5355289999999999</v>
      </c>
      <c r="N7478">
        <v>-6.2923000000000007E-2</v>
      </c>
    </row>
    <row r="7479" spans="1:14" x14ac:dyDescent="0.3">
      <c r="A7479" s="1">
        <v>43776.75</v>
      </c>
      <c r="B7479" s="1">
        <v>43776.541666666664</v>
      </c>
      <c r="C7479" s="3">
        <f t="shared" si="697"/>
        <v>11</v>
      </c>
      <c r="D7479" s="3">
        <f t="shared" si="698"/>
        <v>7</v>
      </c>
      <c r="E7479" s="4">
        <f t="shared" si="699"/>
        <v>13</v>
      </c>
      <c r="F7479" s="4">
        <f t="shared" si="700"/>
        <v>5</v>
      </c>
      <c r="G7479" s="4" t="str">
        <f t="shared" si="701"/>
        <v>Win</v>
      </c>
      <c r="H7479" s="4" t="str">
        <f t="shared" si="702"/>
        <v>Off</v>
      </c>
      <c r="I7479">
        <v>1127872598</v>
      </c>
      <c r="J7479" t="s">
        <v>26</v>
      </c>
      <c r="K7479">
        <v>33.880000000000003</v>
      </c>
      <c r="L7479">
        <v>36.750373000000003</v>
      </c>
      <c r="M7479">
        <v>3.0026280000000001</v>
      </c>
      <c r="N7479">
        <v>-0.13225500000000001</v>
      </c>
    </row>
    <row r="7480" spans="1:14" x14ac:dyDescent="0.3">
      <c r="A7480" s="1">
        <v>43776.791666666664</v>
      </c>
      <c r="B7480" s="1">
        <v>43776.583333333336</v>
      </c>
      <c r="C7480" s="3">
        <f t="shared" si="697"/>
        <v>11</v>
      </c>
      <c r="D7480" s="3">
        <f t="shared" si="698"/>
        <v>7</v>
      </c>
      <c r="E7480" s="4">
        <f t="shared" si="699"/>
        <v>14</v>
      </c>
      <c r="F7480" s="4">
        <f t="shared" si="700"/>
        <v>5</v>
      </c>
      <c r="G7480" s="4" t="str">
        <f t="shared" si="701"/>
        <v>Win</v>
      </c>
      <c r="H7480" s="4" t="str">
        <f t="shared" si="702"/>
        <v>Off</v>
      </c>
      <c r="I7480">
        <v>1127872598</v>
      </c>
      <c r="J7480" t="s">
        <v>26</v>
      </c>
      <c r="K7480">
        <v>30.67</v>
      </c>
      <c r="L7480">
        <v>32.717092000000001</v>
      </c>
      <c r="M7480">
        <v>2.182029</v>
      </c>
      <c r="N7480">
        <v>-0.134937</v>
      </c>
    </row>
    <row r="7481" spans="1:14" x14ac:dyDescent="0.3">
      <c r="A7481" s="1">
        <v>43776.833333333336</v>
      </c>
      <c r="B7481" s="1">
        <v>43776.625</v>
      </c>
      <c r="C7481" s="3">
        <f t="shared" si="697"/>
        <v>11</v>
      </c>
      <c r="D7481" s="3">
        <f t="shared" si="698"/>
        <v>7</v>
      </c>
      <c r="E7481" s="4">
        <f t="shared" si="699"/>
        <v>15</v>
      </c>
      <c r="F7481" s="4">
        <f t="shared" si="700"/>
        <v>5</v>
      </c>
      <c r="G7481" s="4" t="str">
        <f t="shared" si="701"/>
        <v>Win</v>
      </c>
      <c r="H7481" s="4" t="str">
        <f t="shared" si="702"/>
        <v>Off</v>
      </c>
      <c r="I7481">
        <v>1127872598</v>
      </c>
      <c r="J7481" t="s">
        <v>26</v>
      </c>
      <c r="K7481">
        <v>30.62</v>
      </c>
      <c r="L7481">
        <v>32.426923000000002</v>
      </c>
      <c r="M7481">
        <v>2.03457</v>
      </c>
      <c r="N7481">
        <v>-0.22764699999999999</v>
      </c>
    </row>
    <row r="7482" spans="1:14" x14ac:dyDescent="0.3">
      <c r="A7482" s="1">
        <v>43776.875</v>
      </c>
      <c r="B7482" s="1">
        <v>43776.666666666664</v>
      </c>
      <c r="C7482" s="3">
        <f t="shared" si="697"/>
        <v>11</v>
      </c>
      <c r="D7482" s="3">
        <f t="shared" si="698"/>
        <v>7</v>
      </c>
      <c r="E7482" s="4">
        <f t="shared" si="699"/>
        <v>16</v>
      </c>
      <c r="F7482" s="4">
        <f t="shared" si="700"/>
        <v>5</v>
      </c>
      <c r="G7482" s="4" t="str">
        <f t="shared" si="701"/>
        <v>Win</v>
      </c>
      <c r="H7482" s="4" t="str">
        <f t="shared" si="702"/>
        <v>Off</v>
      </c>
      <c r="I7482">
        <v>1127872598</v>
      </c>
      <c r="J7482" t="s">
        <v>26</v>
      </c>
      <c r="K7482">
        <v>33.700000000000003</v>
      </c>
      <c r="L7482">
        <v>35.480528999999997</v>
      </c>
      <c r="M7482">
        <v>1.9484570000000001</v>
      </c>
      <c r="N7482">
        <v>-0.16792799999999999</v>
      </c>
    </row>
    <row r="7483" spans="1:14" x14ac:dyDescent="0.3">
      <c r="A7483" s="1">
        <v>43776.916666666664</v>
      </c>
      <c r="B7483" s="1">
        <v>43776.708333333336</v>
      </c>
      <c r="C7483" s="3">
        <f t="shared" si="697"/>
        <v>11</v>
      </c>
      <c r="D7483" s="3">
        <f t="shared" si="698"/>
        <v>7</v>
      </c>
      <c r="E7483" s="4">
        <f t="shared" si="699"/>
        <v>17</v>
      </c>
      <c r="F7483" s="4">
        <f t="shared" si="700"/>
        <v>5</v>
      </c>
      <c r="G7483" s="4" t="str">
        <f t="shared" si="701"/>
        <v>Win</v>
      </c>
      <c r="H7483" s="4" t="str">
        <f t="shared" si="702"/>
        <v>On</v>
      </c>
      <c r="I7483">
        <v>1127872598</v>
      </c>
      <c r="J7483" t="s">
        <v>26</v>
      </c>
      <c r="K7483">
        <v>43.89</v>
      </c>
      <c r="L7483">
        <v>46.692791999999997</v>
      </c>
      <c r="M7483">
        <v>3.3274789999999999</v>
      </c>
      <c r="N7483">
        <v>-0.52468700000000001</v>
      </c>
    </row>
    <row r="7484" spans="1:14" x14ac:dyDescent="0.3">
      <c r="A7484" s="1">
        <v>43776.958333333336</v>
      </c>
      <c r="B7484" s="1">
        <v>43776.75</v>
      </c>
      <c r="C7484" s="3">
        <f t="shared" si="697"/>
        <v>11</v>
      </c>
      <c r="D7484" s="3">
        <f t="shared" si="698"/>
        <v>7</v>
      </c>
      <c r="E7484" s="4">
        <f t="shared" si="699"/>
        <v>18</v>
      </c>
      <c r="F7484" s="4">
        <f t="shared" si="700"/>
        <v>5</v>
      </c>
      <c r="G7484" s="4" t="str">
        <f t="shared" si="701"/>
        <v>Win</v>
      </c>
      <c r="H7484" s="4" t="str">
        <f t="shared" si="702"/>
        <v>On</v>
      </c>
      <c r="I7484">
        <v>1127872598</v>
      </c>
      <c r="J7484" t="s">
        <v>26</v>
      </c>
      <c r="K7484">
        <v>41.41</v>
      </c>
      <c r="L7484">
        <v>44.904977000000002</v>
      </c>
      <c r="M7484">
        <v>3.8284799999999999</v>
      </c>
      <c r="N7484">
        <v>-0.33350299999999999</v>
      </c>
    </row>
    <row r="7485" spans="1:14" x14ac:dyDescent="0.3">
      <c r="A7485" s="1">
        <v>43777</v>
      </c>
      <c r="B7485" s="1">
        <v>43776.791666666664</v>
      </c>
      <c r="C7485" s="3">
        <f t="shared" si="697"/>
        <v>11</v>
      </c>
      <c r="D7485" s="3">
        <f t="shared" si="698"/>
        <v>7</v>
      </c>
      <c r="E7485" s="4">
        <f t="shared" si="699"/>
        <v>19</v>
      </c>
      <c r="F7485" s="4">
        <f t="shared" si="700"/>
        <v>5</v>
      </c>
      <c r="G7485" s="4" t="str">
        <f t="shared" si="701"/>
        <v>Win</v>
      </c>
      <c r="H7485" s="4" t="str">
        <f t="shared" si="702"/>
        <v>On</v>
      </c>
      <c r="I7485">
        <v>1127872598</v>
      </c>
      <c r="J7485" t="s">
        <v>26</v>
      </c>
      <c r="K7485">
        <v>40.090000000000003</v>
      </c>
      <c r="L7485">
        <v>44.350681000000002</v>
      </c>
      <c r="M7485">
        <v>4.6579879999999996</v>
      </c>
      <c r="N7485">
        <v>-0.39730700000000002</v>
      </c>
    </row>
    <row r="7486" spans="1:14" x14ac:dyDescent="0.3">
      <c r="A7486" s="1">
        <v>43777.041666666664</v>
      </c>
      <c r="B7486" s="1">
        <v>43776.833333333336</v>
      </c>
      <c r="C7486" s="3">
        <f t="shared" si="697"/>
        <v>11</v>
      </c>
      <c r="D7486" s="3">
        <f t="shared" si="698"/>
        <v>7</v>
      </c>
      <c r="E7486" s="4">
        <f t="shared" si="699"/>
        <v>20</v>
      </c>
      <c r="F7486" s="4">
        <f t="shared" si="700"/>
        <v>5</v>
      </c>
      <c r="G7486" s="4" t="str">
        <f t="shared" si="701"/>
        <v>Win</v>
      </c>
      <c r="H7486" s="4" t="str">
        <f t="shared" si="702"/>
        <v>On</v>
      </c>
      <c r="I7486">
        <v>1127872598</v>
      </c>
      <c r="J7486" t="s">
        <v>26</v>
      </c>
      <c r="K7486">
        <v>38.11</v>
      </c>
      <c r="L7486">
        <v>42.249231000000002</v>
      </c>
      <c r="M7486">
        <v>4.2809590000000002</v>
      </c>
      <c r="N7486">
        <v>-0.14172799999999999</v>
      </c>
    </row>
    <row r="7487" spans="1:14" x14ac:dyDescent="0.3">
      <c r="A7487" s="1">
        <v>43777.083333333336</v>
      </c>
      <c r="B7487" s="1">
        <v>43776.875</v>
      </c>
      <c r="C7487" s="3">
        <f t="shared" si="697"/>
        <v>11</v>
      </c>
      <c r="D7487" s="3">
        <f t="shared" si="698"/>
        <v>7</v>
      </c>
      <c r="E7487" s="4">
        <f t="shared" si="699"/>
        <v>21</v>
      </c>
      <c r="F7487" s="4">
        <f t="shared" si="700"/>
        <v>5</v>
      </c>
      <c r="G7487" s="4" t="str">
        <f t="shared" si="701"/>
        <v>Win</v>
      </c>
      <c r="H7487" s="4" t="str">
        <f t="shared" si="702"/>
        <v>On</v>
      </c>
      <c r="I7487">
        <v>1127872598</v>
      </c>
      <c r="J7487" t="s">
        <v>26</v>
      </c>
      <c r="K7487">
        <v>35.18</v>
      </c>
      <c r="L7487">
        <v>39.017024999999997</v>
      </c>
      <c r="M7487">
        <v>3.9131740000000002</v>
      </c>
      <c r="N7487">
        <v>-7.6148999999999994E-2</v>
      </c>
    </row>
    <row r="7488" spans="1:14" x14ac:dyDescent="0.3">
      <c r="A7488" s="1">
        <v>43777.125</v>
      </c>
      <c r="B7488" s="1">
        <v>43776.916666666664</v>
      </c>
      <c r="C7488" s="3">
        <f t="shared" si="697"/>
        <v>11</v>
      </c>
      <c r="D7488" s="3">
        <f t="shared" si="698"/>
        <v>7</v>
      </c>
      <c r="E7488" s="4">
        <f t="shared" si="699"/>
        <v>22</v>
      </c>
      <c r="F7488" s="4">
        <f t="shared" si="700"/>
        <v>5</v>
      </c>
      <c r="G7488" s="4" t="str">
        <f t="shared" si="701"/>
        <v>Win</v>
      </c>
      <c r="H7488" s="4" t="str">
        <f t="shared" si="702"/>
        <v>Off</v>
      </c>
      <c r="I7488">
        <v>1127872598</v>
      </c>
      <c r="J7488" t="s">
        <v>26</v>
      </c>
      <c r="K7488">
        <v>30.39</v>
      </c>
      <c r="L7488">
        <v>33.390663000000004</v>
      </c>
      <c r="M7488">
        <v>3.003117</v>
      </c>
      <c r="N7488">
        <v>-2.454E-3</v>
      </c>
    </row>
    <row r="7489" spans="1:14" x14ac:dyDescent="0.3">
      <c r="A7489" s="1">
        <v>43777.166666666664</v>
      </c>
      <c r="B7489" s="1">
        <v>43776.958333333336</v>
      </c>
      <c r="C7489" s="3">
        <f t="shared" si="697"/>
        <v>11</v>
      </c>
      <c r="D7489" s="3">
        <f t="shared" si="698"/>
        <v>7</v>
      </c>
      <c r="E7489" s="4">
        <f t="shared" si="699"/>
        <v>23</v>
      </c>
      <c r="F7489" s="4">
        <f t="shared" si="700"/>
        <v>5</v>
      </c>
      <c r="G7489" s="4" t="str">
        <f t="shared" si="701"/>
        <v>Win</v>
      </c>
      <c r="H7489" s="4" t="str">
        <f t="shared" si="702"/>
        <v>Off</v>
      </c>
      <c r="I7489">
        <v>1127872598</v>
      </c>
      <c r="J7489" t="s">
        <v>26</v>
      </c>
      <c r="K7489">
        <v>26.41</v>
      </c>
      <c r="L7489">
        <v>28.439152</v>
      </c>
      <c r="M7489">
        <v>2.128571</v>
      </c>
      <c r="N7489">
        <v>-9.9418999999999993E-2</v>
      </c>
    </row>
    <row r="7490" spans="1:14" x14ac:dyDescent="0.3">
      <c r="A7490" s="1">
        <v>43777.208333333336</v>
      </c>
      <c r="B7490" s="1">
        <v>43777</v>
      </c>
      <c r="C7490" s="3">
        <f t="shared" si="697"/>
        <v>11</v>
      </c>
      <c r="D7490" s="3">
        <f t="shared" si="698"/>
        <v>8</v>
      </c>
      <c r="E7490" s="4">
        <f t="shared" si="699"/>
        <v>0</v>
      </c>
      <c r="F7490" s="4">
        <f t="shared" si="700"/>
        <v>6</v>
      </c>
      <c r="G7490" s="4" t="str">
        <f t="shared" si="701"/>
        <v>Win</v>
      </c>
      <c r="H7490" s="4" t="str">
        <f t="shared" si="702"/>
        <v>Off</v>
      </c>
      <c r="I7490">
        <v>1127872598</v>
      </c>
      <c r="J7490" t="s">
        <v>26</v>
      </c>
      <c r="K7490">
        <v>24.98</v>
      </c>
      <c r="L7490">
        <v>26.910903000000001</v>
      </c>
      <c r="M7490">
        <v>1.890358</v>
      </c>
      <c r="N7490">
        <v>4.0544999999999998E-2</v>
      </c>
    </row>
    <row r="7491" spans="1:14" x14ac:dyDescent="0.3">
      <c r="A7491" s="1">
        <v>43777.25</v>
      </c>
      <c r="B7491" s="1">
        <v>43777.041666666664</v>
      </c>
      <c r="C7491" s="3">
        <f t="shared" ref="C7491:C7554" si="703">MONTH(B7491)</f>
        <v>11</v>
      </c>
      <c r="D7491" s="3">
        <f t="shared" ref="D7491:D7554" si="704">DAY(B7491)</f>
        <v>8</v>
      </c>
      <c r="E7491" s="4">
        <f t="shared" ref="E7491:E7554" si="705">HOUR(B7491)</f>
        <v>1</v>
      </c>
      <c r="F7491" s="4">
        <f t="shared" ref="F7491:F7554" si="706">WEEKDAY(B7491)</f>
        <v>6</v>
      </c>
      <c r="G7491" s="4" t="str">
        <f t="shared" ref="G7491:G7554" si="707">IF(AND(C7491&gt;4,C7491&lt;10),"Sum","Win")</f>
        <v>Win</v>
      </c>
      <c r="H7491" s="4" t="str">
        <f t="shared" si="702"/>
        <v>Off</v>
      </c>
      <c r="I7491">
        <v>1127872598</v>
      </c>
      <c r="J7491" t="s">
        <v>26</v>
      </c>
      <c r="K7491">
        <v>24.41</v>
      </c>
      <c r="L7491">
        <v>26.266722999999999</v>
      </c>
      <c r="M7491">
        <v>1.8463909999999999</v>
      </c>
      <c r="N7491">
        <v>1.0331999999999999E-2</v>
      </c>
    </row>
    <row r="7492" spans="1:14" x14ac:dyDescent="0.3">
      <c r="A7492" s="1">
        <v>43777.291666666664</v>
      </c>
      <c r="B7492" s="1">
        <v>43777.083333333336</v>
      </c>
      <c r="C7492" s="3">
        <f t="shared" si="703"/>
        <v>11</v>
      </c>
      <c r="D7492" s="3">
        <f t="shared" si="704"/>
        <v>8</v>
      </c>
      <c r="E7492" s="4">
        <f t="shared" si="705"/>
        <v>2</v>
      </c>
      <c r="F7492" s="4">
        <f t="shared" si="706"/>
        <v>6</v>
      </c>
      <c r="G7492" s="4" t="str">
        <f t="shared" si="707"/>
        <v>Win</v>
      </c>
      <c r="H7492" s="4" t="str">
        <f t="shared" si="702"/>
        <v>Off</v>
      </c>
      <c r="I7492">
        <v>1127872598</v>
      </c>
      <c r="J7492" t="s">
        <v>26</v>
      </c>
      <c r="K7492">
        <v>23.77</v>
      </c>
      <c r="L7492">
        <v>25.496651</v>
      </c>
      <c r="M7492">
        <v>1.6996180000000001</v>
      </c>
      <c r="N7492">
        <v>2.7033000000000001E-2</v>
      </c>
    </row>
    <row r="7493" spans="1:14" x14ac:dyDescent="0.3">
      <c r="A7493" s="1">
        <v>43777.333333333336</v>
      </c>
      <c r="B7493" s="1">
        <v>43777.125</v>
      </c>
      <c r="C7493" s="3">
        <f t="shared" si="703"/>
        <v>11</v>
      </c>
      <c r="D7493" s="3">
        <f t="shared" si="704"/>
        <v>8</v>
      </c>
      <c r="E7493" s="4">
        <f t="shared" si="705"/>
        <v>3</v>
      </c>
      <c r="F7493" s="4">
        <f t="shared" si="706"/>
        <v>6</v>
      </c>
      <c r="G7493" s="4" t="str">
        <f t="shared" si="707"/>
        <v>Win</v>
      </c>
      <c r="H7493" s="4" t="str">
        <f t="shared" si="702"/>
        <v>Off</v>
      </c>
      <c r="I7493">
        <v>1127872598</v>
      </c>
      <c r="J7493" t="s">
        <v>26</v>
      </c>
      <c r="K7493">
        <v>24.61</v>
      </c>
      <c r="L7493">
        <v>26.555743</v>
      </c>
      <c r="M7493">
        <v>1.9469080000000001</v>
      </c>
      <c r="N7493">
        <v>-1.165E-3</v>
      </c>
    </row>
    <row r="7494" spans="1:14" x14ac:dyDescent="0.3">
      <c r="A7494" s="1">
        <v>43777.375</v>
      </c>
      <c r="B7494" s="1">
        <v>43777.166666666664</v>
      </c>
      <c r="C7494" s="3">
        <f t="shared" si="703"/>
        <v>11</v>
      </c>
      <c r="D7494" s="3">
        <f t="shared" si="704"/>
        <v>8</v>
      </c>
      <c r="E7494" s="4">
        <f t="shared" si="705"/>
        <v>4</v>
      </c>
      <c r="F7494" s="4">
        <f t="shared" si="706"/>
        <v>6</v>
      </c>
      <c r="G7494" s="4" t="str">
        <f t="shared" si="707"/>
        <v>Win</v>
      </c>
      <c r="H7494" s="4" t="str">
        <f t="shared" si="702"/>
        <v>Off</v>
      </c>
      <c r="I7494">
        <v>1127872598</v>
      </c>
      <c r="J7494" t="s">
        <v>26</v>
      </c>
      <c r="K7494">
        <v>26.63</v>
      </c>
      <c r="L7494">
        <v>28.993583999999998</v>
      </c>
      <c r="M7494">
        <v>2.324033</v>
      </c>
      <c r="N7494">
        <v>3.9551000000000003E-2</v>
      </c>
    </row>
    <row r="7495" spans="1:14" x14ac:dyDescent="0.3">
      <c r="A7495" s="1">
        <v>43777.416666666664</v>
      </c>
      <c r="B7495" s="1">
        <v>43777.208333333336</v>
      </c>
      <c r="C7495" s="3">
        <f t="shared" si="703"/>
        <v>11</v>
      </c>
      <c r="D7495" s="3">
        <f t="shared" si="704"/>
        <v>8</v>
      </c>
      <c r="E7495" s="4">
        <f t="shared" si="705"/>
        <v>5</v>
      </c>
      <c r="F7495" s="4">
        <f t="shared" si="706"/>
        <v>6</v>
      </c>
      <c r="G7495" s="4" t="str">
        <f t="shared" si="707"/>
        <v>Win</v>
      </c>
      <c r="H7495" s="4" t="str">
        <f t="shared" si="702"/>
        <v>Off</v>
      </c>
      <c r="I7495">
        <v>1127872598</v>
      </c>
      <c r="J7495" t="s">
        <v>26</v>
      </c>
      <c r="K7495">
        <v>33.31</v>
      </c>
      <c r="L7495">
        <v>36.929597999999999</v>
      </c>
      <c r="M7495">
        <v>3.7442340000000001</v>
      </c>
      <c r="N7495">
        <v>-0.124636</v>
      </c>
    </row>
    <row r="7496" spans="1:14" x14ac:dyDescent="0.3">
      <c r="A7496" s="1">
        <v>43777.458333333336</v>
      </c>
      <c r="B7496" s="1">
        <v>43777.25</v>
      </c>
      <c r="C7496" s="3">
        <f t="shared" si="703"/>
        <v>11</v>
      </c>
      <c r="D7496" s="3">
        <f t="shared" si="704"/>
        <v>8</v>
      </c>
      <c r="E7496" s="4">
        <f t="shared" si="705"/>
        <v>6</v>
      </c>
      <c r="F7496" s="4">
        <f t="shared" si="706"/>
        <v>6</v>
      </c>
      <c r="G7496" s="4" t="str">
        <f t="shared" si="707"/>
        <v>Win</v>
      </c>
      <c r="H7496" s="4" t="str">
        <f t="shared" si="702"/>
        <v>Off</v>
      </c>
      <c r="I7496">
        <v>1127872598</v>
      </c>
      <c r="J7496" t="s">
        <v>26</v>
      </c>
      <c r="K7496">
        <v>41.56</v>
      </c>
      <c r="L7496">
        <v>45.772013000000001</v>
      </c>
      <c r="M7496">
        <v>4.762041</v>
      </c>
      <c r="N7496">
        <v>-0.55002799999999996</v>
      </c>
    </row>
    <row r="7497" spans="1:14" x14ac:dyDescent="0.3">
      <c r="A7497" s="1">
        <v>43777.5</v>
      </c>
      <c r="B7497" s="1">
        <v>43777.291666666664</v>
      </c>
      <c r="C7497" s="3">
        <f t="shared" si="703"/>
        <v>11</v>
      </c>
      <c r="D7497" s="3">
        <f t="shared" si="704"/>
        <v>8</v>
      </c>
      <c r="E7497" s="4">
        <f t="shared" si="705"/>
        <v>7</v>
      </c>
      <c r="F7497" s="4">
        <f t="shared" si="706"/>
        <v>6</v>
      </c>
      <c r="G7497" s="4" t="str">
        <f t="shared" si="707"/>
        <v>Win</v>
      </c>
      <c r="H7497" s="4" t="str">
        <f t="shared" si="702"/>
        <v>Off</v>
      </c>
      <c r="I7497">
        <v>1127872598</v>
      </c>
      <c r="J7497" t="s">
        <v>26</v>
      </c>
      <c r="K7497">
        <v>43.19</v>
      </c>
      <c r="L7497">
        <v>48.338363000000001</v>
      </c>
      <c r="M7497">
        <v>5.7082459999999999</v>
      </c>
      <c r="N7497">
        <v>-0.55988300000000002</v>
      </c>
    </row>
    <row r="7498" spans="1:14" x14ac:dyDescent="0.3">
      <c r="A7498" s="1">
        <v>43777.541666666664</v>
      </c>
      <c r="B7498" s="1">
        <v>43777.333333333336</v>
      </c>
      <c r="C7498" s="3">
        <f t="shared" si="703"/>
        <v>11</v>
      </c>
      <c r="D7498" s="3">
        <f t="shared" si="704"/>
        <v>8</v>
      </c>
      <c r="E7498" s="4">
        <f t="shared" si="705"/>
        <v>8</v>
      </c>
      <c r="F7498" s="4">
        <f t="shared" si="706"/>
        <v>6</v>
      </c>
      <c r="G7498" s="4" t="str">
        <f t="shared" si="707"/>
        <v>Win</v>
      </c>
      <c r="H7498" s="4" t="str">
        <f t="shared" si="702"/>
        <v>On</v>
      </c>
      <c r="I7498">
        <v>1127872598</v>
      </c>
      <c r="J7498" t="s">
        <v>26</v>
      </c>
      <c r="K7498">
        <v>39.01</v>
      </c>
      <c r="L7498">
        <v>40.533935999999997</v>
      </c>
      <c r="M7498">
        <v>2.0085380000000002</v>
      </c>
      <c r="N7498">
        <v>-0.48460199999999998</v>
      </c>
    </row>
    <row r="7499" spans="1:14" x14ac:dyDescent="0.3">
      <c r="A7499" s="1">
        <v>43777.583333333336</v>
      </c>
      <c r="B7499" s="1">
        <v>43777.375</v>
      </c>
      <c r="C7499" s="3">
        <f t="shared" si="703"/>
        <v>11</v>
      </c>
      <c r="D7499" s="3">
        <f t="shared" si="704"/>
        <v>8</v>
      </c>
      <c r="E7499" s="4">
        <f t="shared" si="705"/>
        <v>9</v>
      </c>
      <c r="F7499" s="4">
        <f t="shared" si="706"/>
        <v>6</v>
      </c>
      <c r="G7499" s="4" t="str">
        <f t="shared" si="707"/>
        <v>Win</v>
      </c>
      <c r="H7499" s="4" t="str">
        <f t="shared" ref="H7499:H7562" si="708">+IF(OR(F7499&lt;2,F7499&gt;6),"Off",IF(AND(G7499="Win",E7499&gt;7,E7499&lt;13),"On",IF(AND(G7499="Win",E7499&gt;16,E7499&lt;22),"On",IF(AND(G7499="Sum",E7499&gt;9,E7499&lt;22),"On","Off"))))</f>
        <v>On</v>
      </c>
      <c r="I7499">
        <v>1127872598</v>
      </c>
      <c r="J7499" t="s">
        <v>26</v>
      </c>
      <c r="K7499">
        <v>38.31</v>
      </c>
      <c r="L7499">
        <v>39.243850999999999</v>
      </c>
      <c r="M7499">
        <v>1.3423240000000001</v>
      </c>
      <c r="N7499">
        <v>-0.40847299999999997</v>
      </c>
    </row>
    <row r="7500" spans="1:14" x14ac:dyDescent="0.3">
      <c r="A7500" s="1">
        <v>43777.625</v>
      </c>
      <c r="B7500" s="1">
        <v>43777.416666666664</v>
      </c>
      <c r="C7500" s="3">
        <f t="shared" si="703"/>
        <v>11</v>
      </c>
      <c r="D7500" s="3">
        <f t="shared" si="704"/>
        <v>8</v>
      </c>
      <c r="E7500" s="4">
        <f t="shared" si="705"/>
        <v>10</v>
      </c>
      <c r="F7500" s="4">
        <f t="shared" si="706"/>
        <v>6</v>
      </c>
      <c r="G7500" s="4" t="str">
        <f t="shared" si="707"/>
        <v>Win</v>
      </c>
      <c r="H7500" s="4" t="str">
        <f t="shared" si="708"/>
        <v>On</v>
      </c>
      <c r="I7500">
        <v>1127872598</v>
      </c>
      <c r="J7500" t="s">
        <v>26</v>
      </c>
      <c r="K7500">
        <v>38.44</v>
      </c>
      <c r="L7500">
        <v>39.763742999999998</v>
      </c>
      <c r="M7500">
        <v>1.6666939999999999</v>
      </c>
      <c r="N7500">
        <v>-0.34295100000000001</v>
      </c>
    </row>
    <row r="7501" spans="1:14" x14ac:dyDescent="0.3">
      <c r="A7501" s="1">
        <v>43777.666666666664</v>
      </c>
      <c r="B7501" s="1">
        <v>43777.458333333336</v>
      </c>
      <c r="C7501" s="3">
        <f t="shared" si="703"/>
        <v>11</v>
      </c>
      <c r="D7501" s="3">
        <f t="shared" si="704"/>
        <v>8</v>
      </c>
      <c r="E7501" s="4">
        <f t="shared" si="705"/>
        <v>11</v>
      </c>
      <c r="F7501" s="4">
        <f t="shared" si="706"/>
        <v>6</v>
      </c>
      <c r="G7501" s="4" t="str">
        <f t="shared" si="707"/>
        <v>Win</v>
      </c>
      <c r="H7501" s="4" t="str">
        <f t="shared" si="708"/>
        <v>On</v>
      </c>
      <c r="I7501">
        <v>1127872598</v>
      </c>
      <c r="J7501" t="s">
        <v>26</v>
      </c>
      <c r="K7501">
        <v>37.35</v>
      </c>
      <c r="L7501">
        <v>38.721162</v>
      </c>
      <c r="M7501">
        <v>1.584514</v>
      </c>
      <c r="N7501">
        <v>-0.21335200000000001</v>
      </c>
    </row>
    <row r="7502" spans="1:14" x14ac:dyDescent="0.3">
      <c r="A7502" s="1">
        <v>43777.708333333336</v>
      </c>
      <c r="B7502" s="1">
        <v>43777.5</v>
      </c>
      <c r="C7502" s="3">
        <f t="shared" si="703"/>
        <v>11</v>
      </c>
      <c r="D7502" s="3">
        <f t="shared" si="704"/>
        <v>8</v>
      </c>
      <c r="E7502" s="4">
        <f t="shared" si="705"/>
        <v>12</v>
      </c>
      <c r="F7502" s="4">
        <f t="shared" si="706"/>
        <v>6</v>
      </c>
      <c r="G7502" s="4" t="str">
        <f t="shared" si="707"/>
        <v>Win</v>
      </c>
      <c r="H7502" s="4" t="str">
        <f t="shared" si="708"/>
        <v>On</v>
      </c>
      <c r="I7502">
        <v>1127872598</v>
      </c>
      <c r="J7502" t="s">
        <v>26</v>
      </c>
      <c r="K7502">
        <v>34.4</v>
      </c>
      <c r="L7502">
        <v>35.146532000000001</v>
      </c>
      <c r="M7502">
        <v>0.78425</v>
      </c>
      <c r="N7502">
        <v>-3.7718000000000002E-2</v>
      </c>
    </row>
    <row r="7503" spans="1:14" x14ac:dyDescent="0.3">
      <c r="A7503" s="1">
        <v>43777.75</v>
      </c>
      <c r="B7503" s="1">
        <v>43777.541666666664</v>
      </c>
      <c r="C7503" s="3">
        <f t="shared" si="703"/>
        <v>11</v>
      </c>
      <c r="D7503" s="3">
        <f t="shared" si="704"/>
        <v>8</v>
      </c>
      <c r="E7503" s="4">
        <f t="shared" si="705"/>
        <v>13</v>
      </c>
      <c r="F7503" s="4">
        <f t="shared" si="706"/>
        <v>6</v>
      </c>
      <c r="G7503" s="4" t="str">
        <f t="shared" si="707"/>
        <v>Win</v>
      </c>
      <c r="H7503" s="4" t="str">
        <f t="shared" si="708"/>
        <v>Off</v>
      </c>
      <c r="I7503">
        <v>1127872598</v>
      </c>
      <c r="J7503" t="s">
        <v>26</v>
      </c>
      <c r="K7503">
        <v>33.61</v>
      </c>
      <c r="L7503">
        <v>34.466434999999997</v>
      </c>
      <c r="M7503">
        <v>0.77904200000000001</v>
      </c>
      <c r="N7503">
        <v>7.7393000000000003E-2</v>
      </c>
    </row>
    <row r="7504" spans="1:14" x14ac:dyDescent="0.3">
      <c r="A7504" s="1">
        <v>43777.791666666664</v>
      </c>
      <c r="B7504" s="1">
        <v>43777.583333333336</v>
      </c>
      <c r="C7504" s="3">
        <f t="shared" si="703"/>
        <v>11</v>
      </c>
      <c r="D7504" s="3">
        <f t="shared" si="704"/>
        <v>8</v>
      </c>
      <c r="E7504" s="4">
        <f t="shared" si="705"/>
        <v>14</v>
      </c>
      <c r="F7504" s="4">
        <f t="shared" si="706"/>
        <v>6</v>
      </c>
      <c r="G7504" s="4" t="str">
        <f t="shared" si="707"/>
        <v>Win</v>
      </c>
      <c r="H7504" s="4" t="str">
        <f t="shared" si="708"/>
        <v>Off</v>
      </c>
      <c r="I7504">
        <v>1127872598</v>
      </c>
      <c r="J7504" t="s">
        <v>26</v>
      </c>
      <c r="K7504">
        <v>31.67</v>
      </c>
      <c r="L7504">
        <v>32.471919999999997</v>
      </c>
      <c r="M7504">
        <v>0.78508900000000004</v>
      </c>
      <c r="N7504">
        <v>1.6830999999999999E-2</v>
      </c>
    </row>
    <row r="7505" spans="1:14" x14ac:dyDescent="0.3">
      <c r="A7505" s="1">
        <v>43777.833333333336</v>
      </c>
      <c r="B7505" s="1">
        <v>43777.625</v>
      </c>
      <c r="C7505" s="3">
        <f t="shared" si="703"/>
        <v>11</v>
      </c>
      <c r="D7505" s="3">
        <f t="shared" si="704"/>
        <v>8</v>
      </c>
      <c r="E7505" s="4">
        <f t="shared" si="705"/>
        <v>15</v>
      </c>
      <c r="F7505" s="4">
        <f t="shared" si="706"/>
        <v>6</v>
      </c>
      <c r="G7505" s="4" t="str">
        <f t="shared" si="707"/>
        <v>Win</v>
      </c>
      <c r="H7505" s="4" t="str">
        <f t="shared" si="708"/>
        <v>Off</v>
      </c>
      <c r="I7505">
        <v>1127872598</v>
      </c>
      <c r="J7505" t="s">
        <v>26</v>
      </c>
      <c r="K7505">
        <v>32.25</v>
      </c>
      <c r="L7505">
        <v>32.831845999999999</v>
      </c>
      <c r="M7505">
        <v>0.59586099999999997</v>
      </c>
      <c r="N7505">
        <v>-1.4015E-2</v>
      </c>
    </row>
    <row r="7506" spans="1:14" x14ac:dyDescent="0.3">
      <c r="A7506" s="1">
        <v>43777.875</v>
      </c>
      <c r="B7506" s="1">
        <v>43777.666666666664</v>
      </c>
      <c r="C7506" s="3">
        <f t="shared" si="703"/>
        <v>11</v>
      </c>
      <c r="D7506" s="3">
        <f t="shared" si="704"/>
        <v>8</v>
      </c>
      <c r="E7506" s="4">
        <f t="shared" si="705"/>
        <v>16</v>
      </c>
      <c r="F7506" s="4">
        <f t="shared" si="706"/>
        <v>6</v>
      </c>
      <c r="G7506" s="4" t="str">
        <f t="shared" si="707"/>
        <v>Win</v>
      </c>
      <c r="H7506" s="4" t="str">
        <f t="shared" si="708"/>
        <v>Off</v>
      </c>
      <c r="I7506">
        <v>1127872598</v>
      </c>
      <c r="J7506" t="s">
        <v>26</v>
      </c>
      <c r="K7506">
        <v>36.35</v>
      </c>
      <c r="L7506">
        <v>37.688854999999997</v>
      </c>
      <c r="M7506">
        <v>1.4314260000000001</v>
      </c>
      <c r="N7506">
        <v>-9.2571000000000001E-2</v>
      </c>
    </row>
    <row r="7507" spans="1:14" x14ac:dyDescent="0.3">
      <c r="A7507" s="1">
        <v>43777.916666666664</v>
      </c>
      <c r="B7507" s="1">
        <v>43777.708333333336</v>
      </c>
      <c r="C7507" s="3">
        <f t="shared" si="703"/>
        <v>11</v>
      </c>
      <c r="D7507" s="3">
        <f t="shared" si="704"/>
        <v>8</v>
      </c>
      <c r="E7507" s="4">
        <f t="shared" si="705"/>
        <v>17</v>
      </c>
      <c r="F7507" s="4">
        <f t="shared" si="706"/>
        <v>6</v>
      </c>
      <c r="G7507" s="4" t="str">
        <f t="shared" si="707"/>
        <v>Win</v>
      </c>
      <c r="H7507" s="4" t="str">
        <f t="shared" si="708"/>
        <v>On</v>
      </c>
      <c r="I7507">
        <v>1127872598</v>
      </c>
      <c r="J7507" t="s">
        <v>26</v>
      </c>
      <c r="K7507">
        <v>48.07</v>
      </c>
      <c r="L7507">
        <v>49.792822999999999</v>
      </c>
      <c r="M7507">
        <v>2.196885</v>
      </c>
      <c r="N7507">
        <v>-0.47406199999999998</v>
      </c>
    </row>
    <row r="7508" spans="1:14" x14ac:dyDescent="0.3">
      <c r="A7508" s="1">
        <v>43777.958333333336</v>
      </c>
      <c r="B7508" s="1">
        <v>43777.75</v>
      </c>
      <c r="C7508" s="3">
        <f t="shared" si="703"/>
        <v>11</v>
      </c>
      <c r="D7508" s="3">
        <f t="shared" si="704"/>
        <v>8</v>
      </c>
      <c r="E7508" s="4">
        <f t="shared" si="705"/>
        <v>18</v>
      </c>
      <c r="F7508" s="4">
        <f t="shared" si="706"/>
        <v>6</v>
      </c>
      <c r="G7508" s="4" t="str">
        <f t="shared" si="707"/>
        <v>Win</v>
      </c>
      <c r="H7508" s="4" t="str">
        <f t="shared" si="708"/>
        <v>On</v>
      </c>
      <c r="I7508">
        <v>1127872598</v>
      </c>
      <c r="J7508" t="s">
        <v>26</v>
      </c>
      <c r="K7508">
        <v>42.85</v>
      </c>
      <c r="L7508">
        <v>45.361604999999997</v>
      </c>
      <c r="M7508">
        <v>2.6071759999999999</v>
      </c>
      <c r="N7508">
        <v>-9.5571000000000003E-2</v>
      </c>
    </row>
    <row r="7509" spans="1:14" x14ac:dyDescent="0.3">
      <c r="A7509" s="1">
        <v>43778</v>
      </c>
      <c r="B7509" s="1">
        <v>43777.791666666664</v>
      </c>
      <c r="C7509" s="3">
        <f t="shared" si="703"/>
        <v>11</v>
      </c>
      <c r="D7509" s="3">
        <f t="shared" si="704"/>
        <v>8</v>
      </c>
      <c r="E7509" s="4">
        <f t="shared" si="705"/>
        <v>19</v>
      </c>
      <c r="F7509" s="4">
        <f t="shared" si="706"/>
        <v>6</v>
      </c>
      <c r="G7509" s="4" t="str">
        <f t="shared" si="707"/>
        <v>Win</v>
      </c>
      <c r="H7509" s="4" t="str">
        <f t="shared" si="708"/>
        <v>On</v>
      </c>
      <c r="I7509">
        <v>1127872598</v>
      </c>
      <c r="J7509" t="s">
        <v>26</v>
      </c>
      <c r="K7509">
        <v>40.1</v>
      </c>
      <c r="L7509">
        <v>42.115009000000001</v>
      </c>
      <c r="M7509">
        <v>2.04969</v>
      </c>
      <c r="N7509">
        <v>-3.4680999999999997E-2</v>
      </c>
    </row>
    <row r="7510" spans="1:14" x14ac:dyDescent="0.3">
      <c r="A7510" s="1">
        <v>43778.041666666664</v>
      </c>
      <c r="B7510" s="1">
        <v>43777.833333333336</v>
      </c>
      <c r="C7510" s="3">
        <f t="shared" si="703"/>
        <v>11</v>
      </c>
      <c r="D7510" s="3">
        <f t="shared" si="704"/>
        <v>8</v>
      </c>
      <c r="E7510" s="4">
        <f t="shared" si="705"/>
        <v>20</v>
      </c>
      <c r="F7510" s="4">
        <f t="shared" si="706"/>
        <v>6</v>
      </c>
      <c r="G7510" s="4" t="str">
        <f t="shared" si="707"/>
        <v>Win</v>
      </c>
      <c r="H7510" s="4" t="str">
        <f t="shared" si="708"/>
        <v>On</v>
      </c>
      <c r="I7510">
        <v>1127872598</v>
      </c>
      <c r="J7510" t="s">
        <v>26</v>
      </c>
      <c r="K7510">
        <v>40.4</v>
      </c>
      <c r="L7510">
        <v>41.168978000000003</v>
      </c>
      <c r="M7510">
        <v>0.85658599999999996</v>
      </c>
      <c r="N7510">
        <v>-8.7608000000000005E-2</v>
      </c>
    </row>
    <row r="7511" spans="1:14" x14ac:dyDescent="0.3">
      <c r="A7511" s="1">
        <v>43778.083333333336</v>
      </c>
      <c r="B7511" s="1">
        <v>43777.875</v>
      </c>
      <c r="C7511" s="3">
        <f t="shared" si="703"/>
        <v>11</v>
      </c>
      <c r="D7511" s="3">
        <f t="shared" si="704"/>
        <v>8</v>
      </c>
      <c r="E7511" s="4">
        <f t="shared" si="705"/>
        <v>21</v>
      </c>
      <c r="F7511" s="4">
        <f t="shared" si="706"/>
        <v>6</v>
      </c>
      <c r="G7511" s="4" t="str">
        <f t="shared" si="707"/>
        <v>Win</v>
      </c>
      <c r="H7511" s="4" t="str">
        <f t="shared" si="708"/>
        <v>On</v>
      </c>
      <c r="I7511">
        <v>1127872598</v>
      </c>
      <c r="J7511" t="s">
        <v>26</v>
      </c>
      <c r="K7511">
        <v>37.770000000000003</v>
      </c>
      <c r="L7511">
        <v>39.394199999999998</v>
      </c>
      <c r="M7511">
        <v>1.4740660000000001</v>
      </c>
      <c r="N7511">
        <v>0.15013399999999999</v>
      </c>
    </row>
    <row r="7512" spans="1:14" x14ac:dyDescent="0.3">
      <c r="A7512" s="1">
        <v>43778.125</v>
      </c>
      <c r="B7512" s="1">
        <v>43777.916666666664</v>
      </c>
      <c r="C7512" s="3">
        <f t="shared" si="703"/>
        <v>11</v>
      </c>
      <c r="D7512" s="3">
        <f t="shared" si="704"/>
        <v>8</v>
      </c>
      <c r="E7512" s="4">
        <f t="shared" si="705"/>
        <v>22</v>
      </c>
      <c r="F7512" s="4">
        <f t="shared" si="706"/>
        <v>6</v>
      </c>
      <c r="G7512" s="4" t="str">
        <f t="shared" si="707"/>
        <v>Win</v>
      </c>
      <c r="H7512" s="4" t="str">
        <f t="shared" si="708"/>
        <v>Off</v>
      </c>
      <c r="I7512">
        <v>1127872598</v>
      </c>
      <c r="J7512" t="s">
        <v>26</v>
      </c>
      <c r="K7512">
        <v>33.39</v>
      </c>
      <c r="L7512">
        <v>35.237983</v>
      </c>
      <c r="M7512">
        <v>1.463908</v>
      </c>
      <c r="N7512">
        <v>0.384075</v>
      </c>
    </row>
    <row r="7513" spans="1:14" x14ac:dyDescent="0.3">
      <c r="A7513" s="1">
        <v>43778.166666666664</v>
      </c>
      <c r="B7513" s="1">
        <v>43777.958333333336</v>
      </c>
      <c r="C7513" s="3">
        <f t="shared" si="703"/>
        <v>11</v>
      </c>
      <c r="D7513" s="3">
        <f t="shared" si="704"/>
        <v>8</v>
      </c>
      <c r="E7513" s="4">
        <f t="shared" si="705"/>
        <v>23</v>
      </c>
      <c r="F7513" s="4">
        <f t="shared" si="706"/>
        <v>6</v>
      </c>
      <c r="G7513" s="4" t="str">
        <f t="shared" si="707"/>
        <v>Win</v>
      </c>
      <c r="H7513" s="4" t="str">
        <f t="shared" si="708"/>
        <v>Off</v>
      </c>
      <c r="I7513">
        <v>1127872598</v>
      </c>
      <c r="J7513" t="s">
        <v>26</v>
      </c>
      <c r="K7513">
        <v>29.01</v>
      </c>
      <c r="L7513">
        <v>30.461082999999999</v>
      </c>
      <c r="M7513">
        <v>1.0328919999999999</v>
      </c>
      <c r="N7513">
        <v>0.41819099999999998</v>
      </c>
    </row>
    <row r="7514" spans="1:14" x14ac:dyDescent="0.3">
      <c r="A7514" s="1">
        <v>43778.208333333336</v>
      </c>
      <c r="B7514" s="1">
        <v>43778</v>
      </c>
      <c r="C7514" s="3">
        <f t="shared" si="703"/>
        <v>11</v>
      </c>
      <c r="D7514" s="3">
        <f t="shared" si="704"/>
        <v>9</v>
      </c>
      <c r="E7514" s="4">
        <f t="shared" si="705"/>
        <v>0</v>
      </c>
      <c r="F7514" s="4">
        <f t="shared" si="706"/>
        <v>7</v>
      </c>
      <c r="G7514" s="4" t="str">
        <f t="shared" si="707"/>
        <v>Win</v>
      </c>
      <c r="H7514" s="4" t="str">
        <f t="shared" si="708"/>
        <v>Off</v>
      </c>
      <c r="I7514">
        <v>1127872598</v>
      </c>
      <c r="J7514" t="s">
        <v>26</v>
      </c>
      <c r="K7514">
        <v>32.72</v>
      </c>
      <c r="L7514">
        <v>35.550685999999999</v>
      </c>
      <c r="M7514">
        <v>2.2051159999999999</v>
      </c>
      <c r="N7514">
        <v>0.62556999999999996</v>
      </c>
    </row>
    <row r="7515" spans="1:14" x14ac:dyDescent="0.3">
      <c r="A7515" s="1">
        <v>43778.25</v>
      </c>
      <c r="B7515" s="1">
        <v>43778.041666666664</v>
      </c>
      <c r="C7515" s="3">
        <f t="shared" si="703"/>
        <v>11</v>
      </c>
      <c r="D7515" s="3">
        <f t="shared" si="704"/>
        <v>9</v>
      </c>
      <c r="E7515" s="4">
        <f t="shared" si="705"/>
        <v>1</v>
      </c>
      <c r="F7515" s="4">
        <f t="shared" si="706"/>
        <v>7</v>
      </c>
      <c r="G7515" s="4" t="str">
        <f t="shared" si="707"/>
        <v>Win</v>
      </c>
      <c r="H7515" s="4" t="str">
        <f t="shared" si="708"/>
        <v>Off</v>
      </c>
      <c r="I7515">
        <v>1127872598</v>
      </c>
      <c r="J7515" t="s">
        <v>26</v>
      </c>
      <c r="K7515">
        <v>33.159999999999997</v>
      </c>
      <c r="L7515">
        <v>36.305073</v>
      </c>
      <c r="M7515">
        <v>2.5484290000000001</v>
      </c>
      <c r="N7515">
        <v>0.59664399999999995</v>
      </c>
    </row>
    <row r="7516" spans="1:14" x14ac:dyDescent="0.3">
      <c r="A7516" s="1">
        <v>43778.291666666664</v>
      </c>
      <c r="B7516" s="1">
        <v>43778.083333333336</v>
      </c>
      <c r="C7516" s="3">
        <f t="shared" si="703"/>
        <v>11</v>
      </c>
      <c r="D7516" s="3">
        <f t="shared" si="704"/>
        <v>9</v>
      </c>
      <c r="E7516" s="4">
        <f t="shared" si="705"/>
        <v>2</v>
      </c>
      <c r="F7516" s="4">
        <f t="shared" si="706"/>
        <v>7</v>
      </c>
      <c r="G7516" s="4" t="str">
        <f t="shared" si="707"/>
        <v>Win</v>
      </c>
      <c r="H7516" s="4" t="str">
        <f t="shared" si="708"/>
        <v>Off</v>
      </c>
      <c r="I7516">
        <v>1127872598</v>
      </c>
      <c r="J7516" t="s">
        <v>26</v>
      </c>
      <c r="K7516">
        <v>30.04</v>
      </c>
      <c r="L7516">
        <v>32.737271</v>
      </c>
      <c r="M7516">
        <v>2.111621</v>
      </c>
      <c r="N7516">
        <v>0.58565</v>
      </c>
    </row>
    <row r="7517" spans="1:14" x14ac:dyDescent="0.3">
      <c r="A7517" s="1">
        <v>43778.333333333336</v>
      </c>
      <c r="B7517" s="1">
        <v>43778.125</v>
      </c>
      <c r="C7517" s="3">
        <f t="shared" si="703"/>
        <v>11</v>
      </c>
      <c r="D7517" s="3">
        <f t="shared" si="704"/>
        <v>9</v>
      </c>
      <c r="E7517" s="4">
        <f t="shared" si="705"/>
        <v>3</v>
      </c>
      <c r="F7517" s="4">
        <f t="shared" si="706"/>
        <v>7</v>
      </c>
      <c r="G7517" s="4" t="str">
        <f t="shared" si="707"/>
        <v>Win</v>
      </c>
      <c r="H7517" s="4" t="str">
        <f t="shared" si="708"/>
        <v>Off</v>
      </c>
      <c r="I7517">
        <v>1127872598</v>
      </c>
      <c r="J7517" t="s">
        <v>26</v>
      </c>
      <c r="K7517">
        <v>29.6</v>
      </c>
      <c r="L7517">
        <v>32.866855000000001</v>
      </c>
      <c r="M7517">
        <v>2.629203</v>
      </c>
      <c r="N7517">
        <v>0.637652</v>
      </c>
    </row>
    <row r="7518" spans="1:14" x14ac:dyDescent="0.3">
      <c r="A7518" s="1">
        <v>43778.375</v>
      </c>
      <c r="B7518" s="1">
        <v>43778.166666666664</v>
      </c>
      <c r="C7518" s="3">
        <f t="shared" si="703"/>
        <v>11</v>
      </c>
      <c r="D7518" s="3">
        <f t="shared" si="704"/>
        <v>9</v>
      </c>
      <c r="E7518" s="4">
        <f t="shared" si="705"/>
        <v>4</v>
      </c>
      <c r="F7518" s="4">
        <f t="shared" si="706"/>
        <v>7</v>
      </c>
      <c r="G7518" s="4" t="str">
        <f t="shared" si="707"/>
        <v>Win</v>
      </c>
      <c r="H7518" s="4" t="str">
        <f t="shared" si="708"/>
        <v>Off</v>
      </c>
      <c r="I7518">
        <v>1127872598</v>
      </c>
      <c r="J7518" t="s">
        <v>26</v>
      </c>
      <c r="K7518">
        <v>31.16</v>
      </c>
      <c r="L7518">
        <v>34.658199000000003</v>
      </c>
      <c r="M7518">
        <v>2.6921529999999998</v>
      </c>
      <c r="N7518">
        <v>0.80604600000000004</v>
      </c>
    </row>
    <row r="7519" spans="1:14" x14ac:dyDescent="0.3">
      <c r="A7519" s="1">
        <v>43778.416666666664</v>
      </c>
      <c r="B7519" s="1">
        <v>43778.208333333336</v>
      </c>
      <c r="C7519" s="3">
        <f t="shared" si="703"/>
        <v>11</v>
      </c>
      <c r="D7519" s="3">
        <f t="shared" si="704"/>
        <v>9</v>
      </c>
      <c r="E7519" s="4">
        <f t="shared" si="705"/>
        <v>5</v>
      </c>
      <c r="F7519" s="4">
        <f t="shared" si="706"/>
        <v>7</v>
      </c>
      <c r="G7519" s="4" t="str">
        <f t="shared" si="707"/>
        <v>Win</v>
      </c>
      <c r="H7519" s="4" t="str">
        <f t="shared" si="708"/>
        <v>Off</v>
      </c>
      <c r="I7519">
        <v>1127872598</v>
      </c>
      <c r="J7519" t="s">
        <v>26</v>
      </c>
      <c r="K7519">
        <v>32.94</v>
      </c>
      <c r="L7519">
        <v>36.587007</v>
      </c>
      <c r="M7519">
        <v>2.6896770000000001</v>
      </c>
      <c r="N7519">
        <v>0.95733000000000001</v>
      </c>
    </row>
    <row r="7520" spans="1:14" x14ac:dyDescent="0.3">
      <c r="A7520" s="1">
        <v>43778.458333333336</v>
      </c>
      <c r="B7520" s="1">
        <v>43778.25</v>
      </c>
      <c r="C7520" s="3">
        <f t="shared" si="703"/>
        <v>11</v>
      </c>
      <c r="D7520" s="3">
        <f t="shared" si="704"/>
        <v>9</v>
      </c>
      <c r="E7520" s="4">
        <f t="shared" si="705"/>
        <v>6</v>
      </c>
      <c r="F7520" s="4">
        <f t="shared" si="706"/>
        <v>7</v>
      </c>
      <c r="G7520" s="4" t="str">
        <f t="shared" si="707"/>
        <v>Win</v>
      </c>
      <c r="H7520" s="4" t="str">
        <f t="shared" si="708"/>
        <v>Off</v>
      </c>
      <c r="I7520">
        <v>1127872598</v>
      </c>
      <c r="J7520" t="s">
        <v>26</v>
      </c>
      <c r="K7520">
        <v>35.46</v>
      </c>
      <c r="L7520">
        <v>39.796228999999997</v>
      </c>
      <c r="M7520">
        <v>3.3703340000000002</v>
      </c>
      <c r="N7520">
        <v>0.96589499999999995</v>
      </c>
    </row>
    <row r="7521" spans="1:14" x14ac:dyDescent="0.3">
      <c r="A7521" s="1">
        <v>43778.5</v>
      </c>
      <c r="B7521" s="1">
        <v>43778.291666666664</v>
      </c>
      <c r="C7521" s="3">
        <f t="shared" si="703"/>
        <v>11</v>
      </c>
      <c r="D7521" s="3">
        <f t="shared" si="704"/>
        <v>9</v>
      </c>
      <c r="E7521" s="4">
        <f t="shared" si="705"/>
        <v>7</v>
      </c>
      <c r="F7521" s="4">
        <f t="shared" si="706"/>
        <v>7</v>
      </c>
      <c r="G7521" s="4" t="str">
        <f t="shared" si="707"/>
        <v>Win</v>
      </c>
      <c r="H7521" s="4" t="str">
        <f t="shared" si="708"/>
        <v>Off</v>
      </c>
      <c r="I7521">
        <v>1127872598</v>
      </c>
      <c r="J7521" t="s">
        <v>26</v>
      </c>
      <c r="K7521">
        <v>37.76</v>
      </c>
      <c r="L7521">
        <v>42.360514999999999</v>
      </c>
      <c r="M7521">
        <v>3.723665</v>
      </c>
      <c r="N7521">
        <v>0.87685000000000002</v>
      </c>
    </row>
    <row r="7522" spans="1:14" x14ac:dyDescent="0.3">
      <c r="A7522" s="1">
        <v>43778.541666666664</v>
      </c>
      <c r="B7522" s="1">
        <v>43778.333333333336</v>
      </c>
      <c r="C7522" s="3">
        <f t="shared" si="703"/>
        <v>11</v>
      </c>
      <c r="D7522" s="3">
        <f t="shared" si="704"/>
        <v>9</v>
      </c>
      <c r="E7522" s="4">
        <f t="shared" si="705"/>
        <v>8</v>
      </c>
      <c r="F7522" s="4">
        <f t="shared" si="706"/>
        <v>7</v>
      </c>
      <c r="G7522" s="4" t="str">
        <f t="shared" si="707"/>
        <v>Win</v>
      </c>
      <c r="H7522" s="4" t="str">
        <f t="shared" si="708"/>
        <v>Off</v>
      </c>
      <c r="I7522">
        <v>1127872598</v>
      </c>
      <c r="J7522" t="s">
        <v>26</v>
      </c>
      <c r="K7522">
        <v>34.65</v>
      </c>
      <c r="L7522">
        <v>36.741633999999998</v>
      </c>
      <c r="M7522">
        <v>1.5841959999999999</v>
      </c>
      <c r="N7522">
        <v>0.50743799999999994</v>
      </c>
    </row>
    <row r="7523" spans="1:14" x14ac:dyDescent="0.3">
      <c r="A7523" s="1">
        <v>43778.583333333336</v>
      </c>
      <c r="B7523" s="1">
        <v>43778.375</v>
      </c>
      <c r="C7523" s="3">
        <f t="shared" si="703"/>
        <v>11</v>
      </c>
      <c r="D7523" s="3">
        <f t="shared" si="704"/>
        <v>9</v>
      </c>
      <c r="E7523" s="4">
        <f t="shared" si="705"/>
        <v>9</v>
      </c>
      <c r="F7523" s="4">
        <f t="shared" si="706"/>
        <v>7</v>
      </c>
      <c r="G7523" s="4" t="str">
        <f t="shared" si="707"/>
        <v>Win</v>
      </c>
      <c r="H7523" s="4" t="str">
        <f t="shared" si="708"/>
        <v>Off</v>
      </c>
      <c r="I7523">
        <v>1127872598</v>
      </c>
      <c r="J7523" t="s">
        <v>26</v>
      </c>
      <c r="K7523">
        <v>32.97</v>
      </c>
      <c r="L7523">
        <v>34.655174000000002</v>
      </c>
      <c r="M7523">
        <v>1.4445110000000001</v>
      </c>
      <c r="N7523">
        <v>0.24066299999999999</v>
      </c>
    </row>
    <row r="7524" spans="1:14" x14ac:dyDescent="0.3">
      <c r="A7524" s="1">
        <v>43778.625</v>
      </c>
      <c r="B7524" s="1">
        <v>43778.416666666664</v>
      </c>
      <c r="C7524" s="3">
        <f t="shared" si="703"/>
        <v>11</v>
      </c>
      <c r="D7524" s="3">
        <f t="shared" si="704"/>
        <v>9</v>
      </c>
      <c r="E7524" s="4">
        <f t="shared" si="705"/>
        <v>10</v>
      </c>
      <c r="F7524" s="4">
        <f t="shared" si="706"/>
        <v>7</v>
      </c>
      <c r="G7524" s="4" t="str">
        <f t="shared" si="707"/>
        <v>Win</v>
      </c>
      <c r="H7524" s="4" t="str">
        <f t="shared" si="708"/>
        <v>Off</v>
      </c>
      <c r="I7524">
        <v>1127872598</v>
      </c>
      <c r="J7524" t="s">
        <v>26</v>
      </c>
      <c r="K7524">
        <v>28.88</v>
      </c>
      <c r="L7524">
        <v>29.916446000000001</v>
      </c>
      <c r="M7524">
        <v>0.87750399999999995</v>
      </c>
      <c r="N7524">
        <v>0.158942</v>
      </c>
    </row>
    <row r="7525" spans="1:14" x14ac:dyDescent="0.3">
      <c r="A7525" s="1">
        <v>43778.666666666664</v>
      </c>
      <c r="B7525" s="1">
        <v>43778.458333333336</v>
      </c>
      <c r="C7525" s="3">
        <f t="shared" si="703"/>
        <v>11</v>
      </c>
      <c r="D7525" s="3">
        <f t="shared" si="704"/>
        <v>9</v>
      </c>
      <c r="E7525" s="4">
        <f t="shared" si="705"/>
        <v>11</v>
      </c>
      <c r="F7525" s="4">
        <f t="shared" si="706"/>
        <v>7</v>
      </c>
      <c r="G7525" s="4" t="str">
        <f t="shared" si="707"/>
        <v>Win</v>
      </c>
      <c r="H7525" s="4" t="str">
        <f t="shared" si="708"/>
        <v>Off</v>
      </c>
      <c r="I7525">
        <v>1127872598</v>
      </c>
      <c r="J7525" t="s">
        <v>26</v>
      </c>
      <c r="K7525">
        <v>25.64</v>
      </c>
      <c r="L7525">
        <v>26.650144000000001</v>
      </c>
      <c r="M7525">
        <v>0.815334</v>
      </c>
      <c r="N7525">
        <v>0.19481000000000001</v>
      </c>
    </row>
    <row r="7526" spans="1:14" x14ac:dyDescent="0.3">
      <c r="A7526" s="1">
        <v>43778.708333333336</v>
      </c>
      <c r="B7526" s="1">
        <v>43778.5</v>
      </c>
      <c r="C7526" s="3">
        <f t="shared" si="703"/>
        <v>11</v>
      </c>
      <c r="D7526" s="3">
        <f t="shared" si="704"/>
        <v>9</v>
      </c>
      <c r="E7526" s="4">
        <f t="shared" si="705"/>
        <v>12</v>
      </c>
      <c r="F7526" s="4">
        <f t="shared" si="706"/>
        <v>7</v>
      </c>
      <c r="G7526" s="4" t="str">
        <f t="shared" si="707"/>
        <v>Win</v>
      </c>
      <c r="H7526" s="4" t="str">
        <f t="shared" si="708"/>
        <v>Off</v>
      </c>
      <c r="I7526">
        <v>1127872598</v>
      </c>
      <c r="J7526" t="s">
        <v>26</v>
      </c>
      <c r="K7526">
        <v>24.58</v>
      </c>
      <c r="L7526">
        <v>25.563158000000001</v>
      </c>
      <c r="M7526">
        <v>0.70944600000000002</v>
      </c>
      <c r="N7526">
        <v>0.27371200000000001</v>
      </c>
    </row>
    <row r="7527" spans="1:14" x14ac:dyDescent="0.3">
      <c r="A7527" s="1">
        <v>43778.75</v>
      </c>
      <c r="B7527" s="1">
        <v>43778.541666666664</v>
      </c>
      <c r="C7527" s="3">
        <f t="shared" si="703"/>
        <v>11</v>
      </c>
      <c r="D7527" s="3">
        <f t="shared" si="704"/>
        <v>9</v>
      </c>
      <c r="E7527" s="4">
        <f t="shared" si="705"/>
        <v>13</v>
      </c>
      <c r="F7527" s="4">
        <f t="shared" si="706"/>
        <v>7</v>
      </c>
      <c r="G7527" s="4" t="str">
        <f t="shared" si="707"/>
        <v>Win</v>
      </c>
      <c r="H7527" s="4" t="str">
        <f t="shared" si="708"/>
        <v>Off</v>
      </c>
      <c r="I7527">
        <v>1127872598</v>
      </c>
      <c r="J7527" t="s">
        <v>26</v>
      </c>
      <c r="K7527">
        <v>24.36</v>
      </c>
      <c r="L7527">
        <v>25.415149</v>
      </c>
      <c r="M7527">
        <v>0.82163200000000003</v>
      </c>
      <c r="N7527">
        <v>0.233517</v>
      </c>
    </row>
    <row r="7528" spans="1:14" x14ac:dyDescent="0.3">
      <c r="A7528" s="1">
        <v>43778.791666666664</v>
      </c>
      <c r="B7528" s="1">
        <v>43778.583333333336</v>
      </c>
      <c r="C7528" s="3">
        <f t="shared" si="703"/>
        <v>11</v>
      </c>
      <c r="D7528" s="3">
        <f t="shared" si="704"/>
        <v>9</v>
      </c>
      <c r="E7528" s="4">
        <f t="shared" si="705"/>
        <v>14</v>
      </c>
      <c r="F7528" s="4">
        <f t="shared" si="706"/>
        <v>7</v>
      </c>
      <c r="G7528" s="4" t="str">
        <f t="shared" si="707"/>
        <v>Win</v>
      </c>
      <c r="H7528" s="4" t="str">
        <f t="shared" si="708"/>
        <v>Off</v>
      </c>
      <c r="I7528">
        <v>1127872598</v>
      </c>
      <c r="J7528" t="s">
        <v>26</v>
      </c>
      <c r="K7528">
        <v>23.59</v>
      </c>
      <c r="L7528">
        <v>24.528853999999999</v>
      </c>
      <c r="M7528">
        <v>0.78738900000000001</v>
      </c>
      <c r="N7528">
        <v>0.15146499999999999</v>
      </c>
    </row>
    <row r="7529" spans="1:14" x14ac:dyDescent="0.3">
      <c r="A7529" s="1">
        <v>43778.833333333336</v>
      </c>
      <c r="B7529" s="1">
        <v>43778.625</v>
      </c>
      <c r="C7529" s="3">
        <f t="shared" si="703"/>
        <v>11</v>
      </c>
      <c r="D7529" s="3">
        <f t="shared" si="704"/>
        <v>9</v>
      </c>
      <c r="E7529" s="4">
        <f t="shared" si="705"/>
        <v>15</v>
      </c>
      <c r="F7529" s="4">
        <f t="shared" si="706"/>
        <v>7</v>
      </c>
      <c r="G7529" s="4" t="str">
        <f t="shared" si="707"/>
        <v>Win</v>
      </c>
      <c r="H7529" s="4" t="str">
        <f t="shared" si="708"/>
        <v>Off</v>
      </c>
      <c r="I7529">
        <v>1127872598</v>
      </c>
      <c r="J7529" t="s">
        <v>26</v>
      </c>
      <c r="K7529">
        <v>23.52</v>
      </c>
      <c r="L7529">
        <v>24.440562</v>
      </c>
      <c r="M7529">
        <v>0.77502300000000002</v>
      </c>
      <c r="N7529">
        <v>0.145539</v>
      </c>
    </row>
    <row r="7530" spans="1:14" x14ac:dyDescent="0.3">
      <c r="A7530" s="1">
        <v>43778.875</v>
      </c>
      <c r="B7530" s="1">
        <v>43778.666666666664</v>
      </c>
      <c r="C7530" s="3">
        <f t="shared" si="703"/>
        <v>11</v>
      </c>
      <c r="D7530" s="3">
        <f t="shared" si="704"/>
        <v>9</v>
      </c>
      <c r="E7530" s="4">
        <f t="shared" si="705"/>
        <v>16</v>
      </c>
      <c r="F7530" s="4">
        <f t="shared" si="706"/>
        <v>7</v>
      </c>
      <c r="G7530" s="4" t="str">
        <f t="shared" si="707"/>
        <v>Win</v>
      </c>
      <c r="H7530" s="4" t="str">
        <f t="shared" si="708"/>
        <v>Off</v>
      </c>
      <c r="I7530">
        <v>1127872598</v>
      </c>
      <c r="J7530" t="s">
        <v>26</v>
      </c>
      <c r="K7530">
        <v>26.25</v>
      </c>
      <c r="L7530">
        <v>26.60248</v>
      </c>
      <c r="M7530">
        <v>0.55417099999999997</v>
      </c>
      <c r="N7530">
        <v>-0.20169100000000001</v>
      </c>
    </row>
    <row r="7531" spans="1:14" x14ac:dyDescent="0.3">
      <c r="A7531" s="1">
        <v>43778.916666666664</v>
      </c>
      <c r="B7531" s="1">
        <v>43778.708333333336</v>
      </c>
      <c r="C7531" s="3">
        <f t="shared" si="703"/>
        <v>11</v>
      </c>
      <c r="D7531" s="3">
        <f t="shared" si="704"/>
        <v>9</v>
      </c>
      <c r="E7531" s="4">
        <f t="shared" si="705"/>
        <v>17</v>
      </c>
      <c r="F7531" s="4">
        <f t="shared" si="706"/>
        <v>7</v>
      </c>
      <c r="G7531" s="4" t="str">
        <f t="shared" si="707"/>
        <v>Win</v>
      </c>
      <c r="H7531" s="4" t="str">
        <f t="shared" si="708"/>
        <v>Off</v>
      </c>
      <c r="I7531">
        <v>1127872598</v>
      </c>
      <c r="J7531" t="s">
        <v>26</v>
      </c>
      <c r="K7531">
        <v>34.22</v>
      </c>
      <c r="L7531">
        <v>34.703608000000003</v>
      </c>
      <c r="M7531">
        <v>0.770065</v>
      </c>
      <c r="N7531">
        <v>-0.28645700000000002</v>
      </c>
    </row>
    <row r="7532" spans="1:14" x14ac:dyDescent="0.3">
      <c r="A7532" s="1">
        <v>43778.958333333336</v>
      </c>
      <c r="B7532" s="1">
        <v>43778.75</v>
      </c>
      <c r="C7532" s="3">
        <f t="shared" si="703"/>
        <v>11</v>
      </c>
      <c r="D7532" s="3">
        <f t="shared" si="704"/>
        <v>9</v>
      </c>
      <c r="E7532" s="4">
        <f t="shared" si="705"/>
        <v>18</v>
      </c>
      <c r="F7532" s="4">
        <f t="shared" si="706"/>
        <v>7</v>
      </c>
      <c r="G7532" s="4" t="str">
        <f t="shared" si="707"/>
        <v>Win</v>
      </c>
      <c r="H7532" s="4" t="str">
        <f t="shared" si="708"/>
        <v>Off</v>
      </c>
      <c r="I7532">
        <v>1127872598</v>
      </c>
      <c r="J7532" t="s">
        <v>26</v>
      </c>
      <c r="K7532">
        <v>32.67</v>
      </c>
      <c r="L7532">
        <v>33.723233999999998</v>
      </c>
      <c r="M7532">
        <v>1.1306689999999999</v>
      </c>
      <c r="N7532">
        <v>-7.7435000000000004E-2</v>
      </c>
    </row>
    <row r="7533" spans="1:14" x14ac:dyDescent="0.3">
      <c r="A7533" s="1">
        <v>43779</v>
      </c>
      <c r="B7533" s="1">
        <v>43778.791666666664</v>
      </c>
      <c r="C7533" s="3">
        <f t="shared" si="703"/>
        <v>11</v>
      </c>
      <c r="D7533" s="3">
        <f t="shared" si="704"/>
        <v>9</v>
      </c>
      <c r="E7533" s="4">
        <f t="shared" si="705"/>
        <v>19</v>
      </c>
      <c r="F7533" s="4">
        <f t="shared" si="706"/>
        <v>7</v>
      </c>
      <c r="G7533" s="4" t="str">
        <f t="shared" si="707"/>
        <v>Win</v>
      </c>
      <c r="H7533" s="4" t="str">
        <f t="shared" si="708"/>
        <v>Off</v>
      </c>
      <c r="I7533">
        <v>1127872598</v>
      </c>
      <c r="J7533" t="s">
        <v>26</v>
      </c>
      <c r="K7533">
        <v>29.96</v>
      </c>
      <c r="L7533">
        <v>31.003708</v>
      </c>
      <c r="M7533">
        <v>1.1691039999999999</v>
      </c>
      <c r="N7533">
        <v>-0.12539600000000001</v>
      </c>
    </row>
    <row r="7534" spans="1:14" x14ac:dyDescent="0.3">
      <c r="A7534" s="1">
        <v>43779.041666666664</v>
      </c>
      <c r="B7534" s="1">
        <v>43778.833333333336</v>
      </c>
      <c r="C7534" s="3">
        <f t="shared" si="703"/>
        <v>11</v>
      </c>
      <c r="D7534" s="3">
        <f t="shared" si="704"/>
        <v>9</v>
      </c>
      <c r="E7534" s="4">
        <f t="shared" si="705"/>
        <v>20</v>
      </c>
      <c r="F7534" s="4">
        <f t="shared" si="706"/>
        <v>7</v>
      </c>
      <c r="G7534" s="4" t="str">
        <f t="shared" si="707"/>
        <v>Win</v>
      </c>
      <c r="H7534" s="4" t="str">
        <f t="shared" si="708"/>
        <v>Off</v>
      </c>
      <c r="I7534">
        <v>1127872598</v>
      </c>
      <c r="J7534" t="s">
        <v>26</v>
      </c>
      <c r="K7534">
        <v>29.36</v>
      </c>
      <c r="L7534">
        <v>29.783311999999999</v>
      </c>
      <c r="M7534">
        <v>0.66170899999999999</v>
      </c>
      <c r="N7534">
        <v>-0.238397</v>
      </c>
    </row>
    <row r="7535" spans="1:14" x14ac:dyDescent="0.3">
      <c r="A7535" s="1">
        <v>43779.083333333336</v>
      </c>
      <c r="B7535" s="1">
        <v>43778.875</v>
      </c>
      <c r="C7535" s="3">
        <f t="shared" si="703"/>
        <v>11</v>
      </c>
      <c r="D7535" s="3">
        <f t="shared" si="704"/>
        <v>9</v>
      </c>
      <c r="E7535" s="4">
        <f t="shared" si="705"/>
        <v>21</v>
      </c>
      <c r="F7535" s="4">
        <f t="shared" si="706"/>
        <v>7</v>
      </c>
      <c r="G7535" s="4" t="str">
        <f t="shared" si="707"/>
        <v>Win</v>
      </c>
      <c r="H7535" s="4" t="str">
        <f t="shared" si="708"/>
        <v>Off</v>
      </c>
      <c r="I7535">
        <v>1127872598</v>
      </c>
      <c r="J7535" t="s">
        <v>26</v>
      </c>
      <c r="K7535">
        <v>26.85</v>
      </c>
      <c r="L7535">
        <v>27.211568</v>
      </c>
      <c r="M7535">
        <v>0.62683</v>
      </c>
      <c r="N7535">
        <v>-0.265262</v>
      </c>
    </row>
    <row r="7536" spans="1:14" x14ac:dyDescent="0.3">
      <c r="A7536" s="1">
        <v>43779.125</v>
      </c>
      <c r="B7536" s="1">
        <v>43778.916666666664</v>
      </c>
      <c r="C7536" s="3">
        <f t="shared" si="703"/>
        <v>11</v>
      </c>
      <c r="D7536" s="3">
        <f t="shared" si="704"/>
        <v>9</v>
      </c>
      <c r="E7536" s="4">
        <f t="shared" si="705"/>
        <v>22</v>
      </c>
      <c r="F7536" s="4">
        <f t="shared" si="706"/>
        <v>7</v>
      </c>
      <c r="G7536" s="4" t="str">
        <f t="shared" si="707"/>
        <v>Win</v>
      </c>
      <c r="H7536" s="4" t="str">
        <f t="shared" si="708"/>
        <v>Off</v>
      </c>
      <c r="I7536">
        <v>1127872598</v>
      </c>
      <c r="J7536" t="s">
        <v>26</v>
      </c>
      <c r="K7536">
        <v>24.15</v>
      </c>
      <c r="L7536">
        <v>24.788419000000001</v>
      </c>
      <c r="M7536">
        <v>0.62428899999999998</v>
      </c>
      <c r="N7536">
        <v>1.413E-2</v>
      </c>
    </row>
    <row r="7537" spans="1:14" x14ac:dyDescent="0.3">
      <c r="A7537" s="1">
        <v>43779.166666666664</v>
      </c>
      <c r="B7537" s="1">
        <v>43778.958333333336</v>
      </c>
      <c r="C7537" s="3">
        <f t="shared" si="703"/>
        <v>11</v>
      </c>
      <c r="D7537" s="3">
        <f t="shared" si="704"/>
        <v>9</v>
      </c>
      <c r="E7537" s="4">
        <f t="shared" si="705"/>
        <v>23</v>
      </c>
      <c r="F7537" s="4">
        <f t="shared" si="706"/>
        <v>7</v>
      </c>
      <c r="G7537" s="4" t="str">
        <f t="shared" si="707"/>
        <v>Win</v>
      </c>
      <c r="H7537" s="4" t="str">
        <f t="shared" si="708"/>
        <v>Off</v>
      </c>
      <c r="I7537">
        <v>1127872598</v>
      </c>
      <c r="J7537" t="s">
        <v>26</v>
      </c>
      <c r="K7537">
        <v>24.08</v>
      </c>
      <c r="L7537">
        <v>24.609349000000002</v>
      </c>
      <c r="M7537">
        <v>0.52757200000000004</v>
      </c>
      <c r="N7537">
        <v>1.7769999999999999E-3</v>
      </c>
    </row>
    <row r="7538" spans="1:14" x14ac:dyDescent="0.3">
      <c r="A7538" s="1">
        <v>43779.208333333336</v>
      </c>
      <c r="B7538" s="1">
        <v>43779</v>
      </c>
      <c r="C7538" s="3">
        <f t="shared" si="703"/>
        <v>11</v>
      </c>
      <c r="D7538" s="3">
        <f t="shared" si="704"/>
        <v>10</v>
      </c>
      <c r="E7538" s="4">
        <f t="shared" si="705"/>
        <v>0</v>
      </c>
      <c r="F7538" s="4">
        <f t="shared" si="706"/>
        <v>1</v>
      </c>
      <c r="G7538" s="4" t="str">
        <f t="shared" si="707"/>
        <v>Win</v>
      </c>
      <c r="H7538" s="4" t="str">
        <f t="shared" si="708"/>
        <v>Off</v>
      </c>
      <c r="I7538">
        <v>1127872598</v>
      </c>
      <c r="J7538" t="s">
        <v>26</v>
      </c>
      <c r="K7538">
        <v>23.34</v>
      </c>
      <c r="L7538">
        <v>25.009453000000001</v>
      </c>
      <c r="M7538">
        <v>1.3288139999999999</v>
      </c>
      <c r="N7538">
        <v>0.34063900000000003</v>
      </c>
    </row>
    <row r="7539" spans="1:14" x14ac:dyDescent="0.3">
      <c r="A7539" s="1">
        <v>43779.25</v>
      </c>
      <c r="B7539" s="1">
        <v>43779.041666666664</v>
      </c>
      <c r="C7539" s="3">
        <f t="shared" si="703"/>
        <v>11</v>
      </c>
      <c r="D7539" s="3">
        <f t="shared" si="704"/>
        <v>10</v>
      </c>
      <c r="E7539" s="4">
        <f t="shared" si="705"/>
        <v>1</v>
      </c>
      <c r="F7539" s="4">
        <f t="shared" si="706"/>
        <v>1</v>
      </c>
      <c r="G7539" s="4" t="str">
        <f t="shared" si="707"/>
        <v>Win</v>
      </c>
      <c r="H7539" s="4" t="str">
        <f t="shared" si="708"/>
        <v>Off</v>
      </c>
      <c r="I7539">
        <v>1127872598</v>
      </c>
      <c r="J7539" t="s">
        <v>26</v>
      </c>
      <c r="K7539">
        <v>22.3</v>
      </c>
      <c r="L7539">
        <v>24.109448</v>
      </c>
      <c r="M7539">
        <v>1.430912</v>
      </c>
      <c r="N7539">
        <v>0.37853599999999998</v>
      </c>
    </row>
    <row r="7540" spans="1:14" x14ac:dyDescent="0.3">
      <c r="A7540" s="1">
        <v>43779.291666666664</v>
      </c>
      <c r="B7540" s="1">
        <v>43779.083333333336</v>
      </c>
      <c r="C7540" s="3">
        <f t="shared" si="703"/>
        <v>11</v>
      </c>
      <c r="D7540" s="3">
        <f t="shared" si="704"/>
        <v>10</v>
      </c>
      <c r="E7540" s="4">
        <f t="shared" si="705"/>
        <v>2</v>
      </c>
      <c r="F7540" s="4">
        <f t="shared" si="706"/>
        <v>1</v>
      </c>
      <c r="G7540" s="4" t="str">
        <f t="shared" si="707"/>
        <v>Win</v>
      </c>
      <c r="H7540" s="4" t="str">
        <f t="shared" si="708"/>
        <v>Off</v>
      </c>
      <c r="I7540">
        <v>1127872598</v>
      </c>
      <c r="J7540" t="s">
        <v>26</v>
      </c>
      <c r="K7540">
        <v>21.72</v>
      </c>
      <c r="L7540">
        <v>23.523603999999999</v>
      </c>
      <c r="M7540">
        <v>1.4289499999999999</v>
      </c>
      <c r="N7540">
        <v>0.37465399999999999</v>
      </c>
    </row>
    <row r="7541" spans="1:14" x14ac:dyDescent="0.3">
      <c r="A7541" s="1">
        <v>43779.333333333336</v>
      </c>
      <c r="B7541" s="1">
        <v>43779.125</v>
      </c>
      <c r="C7541" s="3">
        <f t="shared" si="703"/>
        <v>11</v>
      </c>
      <c r="D7541" s="3">
        <f t="shared" si="704"/>
        <v>10</v>
      </c>
      <c r="E7541" s="4">
        <f t="shared" si="705"/>
        <v>3</v>
      </c>
      <c r="F7541" s="4">
        <f t="shared" si="706"/>
        <v>1</v>
      </c>
      <c r="G7541" s="4" t="str">
        <f t="shared" si="707"/>
        <v>Win</v>
      </c>
      <c r="H7541" s="4" t="str">
        <f t="shared" si="708"/>
        <v>Off</v>
      </c>
      <c r="I7541">
        <v>1127872598</v>
      </c>
      <c r="J7541" t="s">
        <v>26</v>
      </c>
      <c r="K7541">
        <v>21.49</v>
      </c>
      <c r="L7541">
        <v>23.574503</v>
      </c>
      <c r="M7541">
        <v>1.6740349999999999</v>
      </c>
      <c r="N7541">
        <v>0.410468</v>
      </c>
    </row>
    <row r="7542" spans="1:14" x14ac:dyDescent="0.3">
      <c r="A7542" s="1">
        <v>43779.375</v>
      </c>
      <c r="B7542" s="1">
        <v>43779.166666666664</v>
      </c>
      <c r="C7542" s="3">
        <f t="shared" si="703"/>
        <v>11</v>
      </c>
      <c r="D7542" s="3">
        <f t="shared" si="704"/>
        <v>10</v>
      </c>
      <c r="E7542" s="4">
        <f t="shared" si="705"/>
        <v>4</v>
      </c>
      <c r="F7542" s="4">
        <f t="shared" si="706"/>
        <v>1</v>
      </c>
      <c r="G7542" s="4" t="str">
        <f t="shared" si="707"/>
        <v>Win</v>
      </c>
      <c r="H7542" s="4" t="str">
        <f t="shared" si="708"/>
        <v>Off</v>
      </c>
      <c r="I7542">
        <v>1127872598</v>
      </c>
      <c r="J7542" t="s">
        <v>26</v>
      </c>
      <c r="K7542">
        <v>22.29</v>
      </c>
      <c r="L7542">
        <v>24.258175999999999</v>
      </c>
      <c r="M7542">
        <v>1.601326</v>
      </c>
      <c r="N7542">
        <v>0.36685000000000001</v>
      </c>
    </row>
    <row r="7543" spans="1:14" x14ac:dyDescent="0.3">
      <c r="A7543" s="1">
        <v>43779.416666666664</v>
      </c>
      <c r="B7543" s="1">
        <v>43779.208333333336</v>
      </c>
      <c r="C7543" s="3">
        <f t="shared" si="703"/>
        <v>11</v>
      </c>
      <c r="D7543" s="3">
        <f t="shared" si="704"/>
        <v>10</v>
      </c>
      <c r="E7543" s="4">
        <f t="shared" si="705"/>
        <v>5</v>
      </c>
      <c r="F7543" s="4">
        <f t="shared" si="706"/>
        <v>1</v>
      </c>
      <c r="G7543" s="4" t="str">
        <f t="shared" si="707"/>
        <v>Win</v>
      </c>
      <c r="H7543" s="4" t="str">
        <f t="shared" si="708"/>
        <v>Off</v>
      </c>
      <c r="I7543">
        <v>1127872598</v>
      </c>
      <c r="J7543" t="s">
        <v>26</v>
      </c>
      <c r="K7543">
        <v>23.52</v>
      </c>
      <c r="L7543">
        <v>25.318138999999999</v>
      </c>
      <c r="M7543">
        <v>1.4466749999999999</v>
      </c>
      <c r="N7543">
        <v>0.351464</v>
      </c>
    </row>
    <row r="7544" spans="1:14" x14ac:dyDescent="0.3">
      <c r="A7544" s="1">
        <v>43779.458333333336</v>
      </c>
      <c r="B7544" s="1">
        <v>43779.25</v>
      </c>
      <c r="C7544" s="3">
        <f t="shared" si="703"/>
        <v>11</v>
      </c>
      <c r="D7544" s="3">
        <f t="shared" si="704"/>
        <v>10</v>
      </c>
      <c r="E7544" s="4">
        <f t="shared" si="705"/>
        <v>6</v>
      </c>
      <c r="F7544" s="4">
        <f t="shared" si="706"/>
        <v>1</v>
      </c>
      <c r="G7544" s="4" t="str">
        <f t="shared" si="707"/>
        <v>Win</v>
      </c>
      <c r="H7544" s="4" t="str">
        <f t="shared" si="708"/>
        <v>Off</v>
      </c>
      <c r="I7544">
        <v>1127872598</v>
      </c>
      <c r="J7544" t="s">
        <v>26</v>
      </c>
      <c r="K7544">
        <v>24.43</v>
      </c>
      <c r="L7544">
        <v>26.297343999999999</v>
      </c>
      <c r="M7544">
        <v>1.616663</v>
      </c>
      <c r="N7544">
        <v>0.25068099999999999</v>
      </c>
    </row>
    <row r="7545" spans="1:14" x14ac:dyDescent="0.3">
      <c r="A7545" s="1">
        <v>43779.5</v>
      </c>
      <c r="B7545" s="1">
        <v>43779.291666666664</v>
      </c>
      <c r="C7545" s="3">
        <f t="shared" si="703"/>
        <v>11</v>
      </c>
      <c r="D7545" s="3">
        <f t="shared" si="704"/>
        <v>10</v>
      </c>
      <c r="E7545" s="4">
        <f t="shared" si="705"/>
        <v>7</v>
      </c>
      <c r="F7545" s="4">
        <f t="shared" si="706"/>
        <v>1</v>
      </c>
      <c r="G7545" s="4" t="str">
        <f t="shared" si="707"/>
        <v>Win</v>
      </c>
      <c r="H7545" s="4" t="str">
        <f t="shared" si="708"/>
        <v>Off</v>
      </c>
      <c r="I7545">
        <v>1127872598</v>
      </c>
      <c r="J7545" t="s">
        <v>26</v>
      </c>
      <c r="K7545">
        <v>24.6</v>
      </c>
      <c r="L7545">
        <v>26.557271</v>
      </c>
      <c r="M7545">
        <v>1.7535000000000001</v>
      </c>
      <c r="N7545">
        <v>0.20377100000000001</v>
      </c>
    </row>
    <row r="7546" spans="1:14" x14ac:dyDescent="0.3">
      <c r="A7546" s="1">
        <v>43779.541666666664</v>
      </c>
      <c r="B7546" s="1">
        <v>43779.333333333336</v>
      </c>
      <c r="C7546" s="3">
        <f t="shared" si="703"/>
        <v>11</v>
      </c>
      <c r="D7546" s="3">
        <f t="shared" si="704"/>
        <v>10</v>
      </c>
      <c r="E7546" s="4">
        <f t="shared" si="705"/>
        <v>8</v>
      </c>
      <c r="F7546" s="4">
        <f t="shared" si="706"/>
        <v>1</v>
      </c>
      <c r="G7546" s="4" t="str">
        <f t="shared" si="707"/>
        <v>Win</v>
      </c>
      <c r="H7546" s="4" t="str">
        <f t="shared" si="708"/>
        <v>Off</v>
      </c>
      <c r="I7546">
        <v>1127872598</v>
      </c>
      <c r="J7546" t="s">
        <v>26</v>
      </c>
      <c r="K7546">
        <v>23.77</v>
      </c>
      <c r="L7546">
        <v>24.570665999999999</v>
      </c>
      <c r="M7546">
        <v>0.70227499999999998</v>
      </c>
      <c r="N7546">
        <v>9.8391000000000006E-2</v>
      </c>
    </row>
    <row r="7547" spans="1:14" x14ac:dyDescent="0.3">
      <c r="A7547" s="1">
        <v>43779.583333333336</v>
      </c>
      <c r="B7547" s="1">
        <v>43779.375</v>
      </c>
      <c r="C7547" s="3">
        <f t="shared" si="703"/>
        <v>11</v>
      </c>
      <c r="D7547" s="3">
        <f t="shared" si="704"/>
        <v>10</v>
      </c>
      <c r="E7547" s="4">
        <f t="shared" si="705"/>
        <v>9</v>
      </c>
      <c r="F7547" s="4">
        <f t="shared" si="706"/>
        <v>1</v>
      </c>
      <c r="G7547" s="4" t="str">
        <f t="shared" si="707"/>
        <v>Win</v>
      </c>
      <c r="H7547" s="4" t="str">
        <f t="shared" si="708"/>
        <v>Off</v>
      </c>
      <c r="I7547">
        <v>1127872598</v>
      </c>
      <c r="J7547" t="s">
        <v>26</v>
      </c>
      <c r="K7547">
        <v>23.61</v>
      </c>
      <c r="L7547">
        <v>24.25994</v>
      </c>
      <c r="M7547">
        <v>0.493701</v>
      </c>
      <c r="N7547">
        <v>0.15623899999999999</v>
      </c>
    </row>
    <row r="7548" spans="1:14" x14ac:dyDescent="0.3">
      <c r="A7548" s="1">
        <v>43779.625</v>
      </c>
      <c r="B7548" s="1">
        <v>43779.416666666664</v>
      </c>
      <c r="C7548" s="3">
        <f t="shared" si="703"/>
        <v>11</v>
      </c>
      <c r="D7548" s="3">
        <f t="shared" si="704"/>
        <v>10</v>
      </c>
      <c r="E7548" s="4">
        <f t="shared" si="705"/>
        <v>10</v>
      </c>
      <c r="F7548" s="4">
        <f t="shared" si="706"/>
        <v>1</v>
      </c>
      <c r="G7548" s="4" t="str">
        <f t="shared" si="707"/>
        <v>Win</v>
      </c>
      <c r="H7548" s="4" t="str">
        <f t="shared" si="708"/>
        <v>Off</v>
      </c>
      <c r="I7548">
        <v>1127872598</v>
      </c>
      <c r="J7548" t="s">
        <v>26</v>
      </c>
      <c r="K7548">
        <v>22.8</v>
      </c>
      <c r="L7548">
        <v>23.294263999999998</v>
      </c>
      <c r="M7548">
        <v>0.41173100000000001</v>
      </c>
      <c r="N7548">
        <v>8.2532999999999995E-2</v>
      </c>
    </row>
    <row r="7549" spans="1:14" x14ac:dyDescent="0.3">
      <c r="A7549" s="1">
        <v>43779.666666666664</v>
      </c>
      <c r="B7549" s="1">
        <v>43779.458333333336</v>
      </c>
      <c r="C7549" s="3">
        <f t="shared" si="703"/>
        <v>11</v>
      </c>
      <c r="D7549" s="3">
        <f t="shared" si="704"/>
        <v>10</v>
      </c>
      <c r="E7549" s="4">
        <f t="shared" si="705"/>
        <v>11</v>
      </c>
      <c r="F7549" s="4">
        <f t="shared" si="706"/>
        <v>1</v>
      </c>
      <c r="G7549" s="4" t="str">
        <f t="shared" si="707"/>
        <v>Win</v>
      </c>
      <c r="H7549" s="4" t="str">
        <f t="shared" si="708"/>
        <v>Off</v>
      </c>
      <c r="I7549">
        <v>1127872598</v>
      </c>
      <c r="J7549" t="s">
        <v>26</v>
      </c>
      <c r="K7549">
        <v>22.34</v>
      </c>
      <c r="L7549">
        <v>22.704013</v>
      </c>
      <c r="M7549">
        <v>0.27456000000000003</v>
      </c>
      <c r="N7549">
        <v>8.9453000000000005E-2</v>
      </c>
    </row>
    <row r="7550" spans="1:14" x14ac:dyDescent="0.3">
      <c r="A7550" s="1">
        <v>43779.708333333336</v>
      </c>
      <c r="B7550" s="1">
        <v>43779.5</v>
      </c>
      <c r="C7550" s="3">
        <f t="shared" si="703"/>
        <v>11</v>
      </c>
      <c r="D7550" s="3">
        <f t="shared" si="704"/>
        <v>10</v>
      </c>
      <c r="E7550" s="4">
        <f t="shared" si="705"/>
        <v>12</v>
      </c>
      <c r="F7550" s="4">
        <f t="shared" si="706"/>
        <v>1</v>
      </c>
      <c r="G7550" s="4" t="str">
        <f t="shared" si="707"/>
        <v>Win</v>
      </c>
      <c r="H7550" s="4" t="str">
        <f t="shared" si="708"/>
        <v>Off</v>
      </c>
      <c r="I7550">
        <v>1127872598</v>
      </c>
      <c r="J7550" t="s">
        <v>26</v>
      </c>
      <c r="K7550">
        <v>21.9</v>
      </c>
      <c r="L7550">
        <v>22.479213999999999</v>
      </c>
      <c r="M7550">
        <v>0.48928100000000002</v>
      </c>
      <c r="N7550">
        <v>8.9932999999999999E-2</v>
      </c>
    </row>
    <row r="7551" spans="1:14" x14ac:dyDescent="0.3">
      <c r="A7551" s="1">
        <v>43779.75</v>
      </c>
      <c r="B7551" s="1">
        <v>43779.541666666664</v>
      </c>
      <c r="C7551" s="3">
        <f t="shared" si="703"/>
        <v>11</v>
      </c>
      <c r="D7551" s="3">
        <f t="shared" si="704"/>
        <v>10</v>
      </c>
      <c r="E7551" s="4">
        <f t="shared" si="705"/>
        <v>13</v>
      </c>
      <c r="F7551" s="4">
        <f t="shared" si="706"/>
        <v>1</v>
      </c>
      <c r="G7551" s="4" t="str">
        <f t="shared" si="707"/>
        <v>Win</v>
      </c>
      <c r="H7551" s="4" t="str">
        <f t="shared" si="708"/>
        <v>Off</v>
      </c>
      <c r="I7551">
        <v>1127872598</v>
      </c>
      <c r="J7551" t="s">
        <v>26</v>
      </c>
      <c r="K7551">
        <v>21.69</v>
      </c>
      <c r="L7551">
        <v>22.218399999999999</v>
      </c>
      <c r="M7551">
        <v>0.47780699999999998</v>
      </c>
      <c r="N7551">
        <v>5.0592999999999999E-2</v>
      </c>
    </row>
    <row r="7552" spans="1:14" x14ac:dyDescent="0.3">
      <c r="A7552" s="1">
        <v>43779.791666666664</v>
      </c>
      <c r="B7552" s="1">
        <v>43779.583333333336</v>
      </c>
      <c r="C7552" s="3">
        <f t="shared" si="703"/>
        <v>11</v>
      </c>
      <c r="D7552" s="3">
        <f t="shared" si="704"/>
        <v>10</v>
      </c>
      <c r="E7552" s="4">
        <f t="shared" si="705"/>
        <v>14</v>
      </c>
      <c r="F7552" s="4">
        <f t="shared" si="706"/>
        <v>1</v>
      </c>
      <c r="G7552" s="4" t="str">
        <f t="shared" si="707"/>
        <v>Win</v>
      </c>
      <c r="H7552" s="4" t="str">
        <f t="shared" si="708"/>
        <v>Off</v>
      </c>
      <c r="I7552">
        <v>1127872598</v>
      </c>
      <c r="J7552" t="s">
        <v>26</v>
      </c>
      <c r="K7552">
        <v>21.02</v>
      </c>
      <c r="L7552">
        <v>21.798718000000001</v>
      </c>
      <c r="M7552">
        <v>0.69379800000000003</v>
      </c>
      <c r="N7552">
        <v>8.4919999999999995E-2</v>
      </c>
    </row>
    <row r="7553" spans="1:14" x14ac:dyDescent="0.3">
      <c r="A7553" s="1">
        <v>43779.833333333336</v>
      </c>
      <c r="B7553" s="1">
        <v>43779.625</v>
      </c>
      <c r="C7553" s="3">
        <f t="shared" si="703"/>
        <v>11</v>
      </c>
      <c r="D7553" s="3">
        <f t="shared" si="704"/>
        <v>10</v>
      </c>
      <c r="E7553" s="4">
        <f t="shared" si="705"/>
        <v>15</v>
      </c>
      <c r="F7553" s="4">
        <f t="shared" si="706"/>
        <v>1</v>
      </c>
      <c r="G7553" s="4" t="str">
        <f t="shared" si="707"/>
        <v>Win</v>
      </c>
      <c r="H7553" s="4" t="str">
        <f t="shared" si="708"/>
        <v>Off</v>
      </c>
      <c r="I7553">
        <v>1127872598</v>
      </c>
      <c r="J7553" t="s">
        <v>26</v>
      </c>
      <c r="K7553">
        <v>21.44</v>
      </c>
      <c r="L7553">
        <v>21.880184</v>
      </c>
      <c r="M7553">
        <v>0.44156800000000002</v>
      </c>
      <c r="N7553">
        <v>-1.384E-3</v>
      </c>
    </row>
    <row r="7554" spans="1:14" x14ac:dyDescent="0.3">
      <c r="A7554" s="1">
        <v>43779.875</v>
      </c>
      <c r="B7554" s="1">
        <v>43779.666666666664</v>
      </c>
      <c r="C7554" s="3">
        <f t="shared" si="703"/>
        <v>11</v>
      </c>
      <c r="D7554" s="3">
        <f t="shared" si="704"/>
        <v>10</v>
      </c>
      <c r="E7554" s="4">
        <f t="shared" si="705"/>
        <v>16</v>
      </c>
      <c r="F7554" s="4">
        <f t="shared" si="706"/>
        <v>1</v>
      </c>
      <c r="G7554" s="4" t="str">
        <f t="shared" si="707"/>
        <v>Win</v>
      </c>
      <c r="H7554" s="4" t="str">
        <f t="shared" si="708"/>
        <v>Off</v>
      </c>
      <c r="I7554">
        <v>1127872598</v>
      </c>
      <c r="J7554" t="s">
        <v>26</v>
      </c>
      <c r="K7554">
        <v>22.64</v>
      </c>
      <c r="L7554">
        <v>22.983298000000001</v>
      </c>
      <c r="M7554">
        <v>0.46935100000000002</v>
      </c>
      <c r="N7554">
        <v>-0.126053</v>
      </c>
    </row>
    <row r="7555" spans="1:14" x14ac:dyDescent="0.3">
      <c r="A7555" s="1">
        <v>43779.916666666664</v>
      </c>
      <c r="B7555" s="1">
        <v>43779.708333333336</v>
      </c>
      <c r="C7555" s="3">
        <f t="shared" ref="C7555:C7618" si="709">MONTH(B7555)</f>
        <v>11</v>
      </c>
      <c r="D7555" s="3">
        <f t="shared" ref="D7555:D7618" si="710">DAY(B7555)</f>
        <v>10</v>
      </c>
      <c r="E7555" s="4">
        <f t="shared" ref="E7555:E7618" si="711">HOUR(B7555)</f>
        <v>17</v>
      </c>
      <c r="F7555" s="4">
        <f t="shared" ref="F7555:F7618" si="712">WEEKDAY(B7555)</f>
        <v>1</v>
      </c>
      <c r="G7555" s="4" t="str">
        <f t="shared" ref="G7555:G7618" si="713">IF(AND(C7555&gt;4,C7555&lt;10),"Sum","Win")</f>
        <v>Win</v>
      </c>
      <c r="H7555" s="4" t="str">
        <f t="shared" si="708"/>
        <v>Off</v>
      </c>
      <c r="I7555">
        <v>1127872598</v>
      </c>
      <c r="J7555" t="s">
        <v>26</v>
      </c>
      <c r="K7555">
        <v>30.11</v>
      </c>
      <c r="L7555">
        <v>30.304369999999999</v>
      </c>
      <c r="M7555">
        <v>0.40521699999999999</v>
      </c>
      <c r="N7555">
        <v>-0.21084700000000001</v>
      </c>
    </row>
    <row r="7556" spans="1:14" x14ac:dyDescent="0.3">
      <c r="A7556" s="1">
        <v>43779.958333333336</v>
      </c>
      <c r="B7556" s="1">
        <v>43779.75</v>
      </c>
      <c r="C7556" s="3">
        <f t="shared" si="709"/>
        <v>11</v>
      </c>
      <c r="D7556" s="3">
        <f t="shared" si="710"/>
        <v>10</v>
      </c>
      <c r="E7556" s="4">
        <f t="shared" si="711"/>
        <v>18</v>
      </c>
      <c r="F7556" s="4">
        <f t="shared" si="712"/>
        <v>1</v>
      </c>
      <c r="G7556" s="4" t="str">
        <f t="shared" si="713"/>
        <v>Win</v>
      </c>
      <c r="H7556" s="4" t="str">
        <f t="shared" si="708"/>
        <v>Off</v>
      </c>
      <c r="I7556">
        <v>1127872598</v>
      </c>
      <c r="J7556" t="s">
        <v>26</v>
      </c>
      <c r="K7556">
        <v>27.41</v>
      </c>
      <c r="L7556">
        <v>28.046713</v>
      </c>
      <c r="M7556">
        <v>0.64656100000000005</v>
      </c>
      <c r="N7556">
        <v>-9.8480000000000009E-3</v>
      </c>
    </row>
    <row r="7557" spans="1:14" x14ac:dyDescent="0.3">
      <c r="A7557" s="1">
        <v>43780</v>
      </c>
      <c r="B7557" s="1">
        <v>43779.791666666664</v>
      </c>
      <c r="C7557" s="3">
        <f t="shared" si="709"/>
        <v>11</v>
      </c>
      <c r="D7557" s="3">
        <f t="shared" si="710"/>
        <v>10</v>
      </c>
      <c r="E7557" s="4">
        <f t="shared" si="711"/>
        <v>19</v>
      </c>
      <c r="F7557" s="4">
        <f t="shared" si="712"/>
        <v>1</v>
      </c>
      <c r="G7557" s="4" t="str">
        <f t="shared" si="713"/>
        <v>Win</v>
      </c>
      <c r="H7557" s="4" t="str">
        <f t="shared" si="708"/>
        <v>Off</v>
      </c>
      <c r="I7557">
        <v>1127872598</v>
      </c>
      <c r="J7557" t="s">
        <v>26</v>
      </c>
      <c r="K7557">
        <v>25.86</v>
      </c>
      <c r="L7557">
        <v>26.440176000000001</v>
      </c>
      <c r="M7557">
        <v>0.50047900000000001</v>
      </c>
      <c r="N7557">
        <v>7.9697000000000004E-2</v>
      </c>
    </row>
    <row r="7558" spans="1:14" x14ac:dyDescent="0.3">
      <c r="A7558" s="1">
        <v>43780.041666666664</v>
      </c>
      <c r="B7558" s="1">
        <v>43779.833333333336</v>
      </c>
      <c r="C7558" s="3">
        <f t="shared" si="709"/>
        <v>11</v>
      </c>
      <c r="D7558" s="3">
        <f t="shared" si="710"/>
        <v>10</v>
      </c>
      <c r="E7558" s="4">
        <f t="shared" si="711"/>
        <v>20</v>
      </c>
      <c r="F7558" s="4">
        <f t="shared" si="712"/>
        <v>1</v>
      </c>
      <c r="G7558" s="4" t="str">
        <f t="shared" si="713"/>
        <v>Win</v>
      </c>
      <c r="H7558" s="4" t="str">
        <f t="shared" si="708"/>
        <v>Off</v>
      </c>
      <c r="I7558">
        <v>1127872598</v>
      </c>
      <c r="J7558" t="s">
        <v>26</v>
      </c>
      <c r="K7558">
        <v>25.2</v>
      </c>
      <c r="L7558">
        <v>25.631067000000002</v>
      </c>
      <c r="M7558">
        <v>0.44712000000000002</v>
      </c>
      <c r="N7558">
        <v>-1.6053000000000001E-2</v>
      </c>
    </row>
    <row r="7559" spans="1:14" x14ac:dyDescent="0.3">
      <c r="A7559" s="1">
        <v>43780.083333333336</v>
      </c>
      <c r="B7559" s="1">
        <v>43779.875</v>
      </c>
      <c r="C7559" s="3">
        <f t="shared" si="709"/>
        <v>11</v>
      </c>
      <c r="D7559" s="3">
        <f t="shared" si="710"/>
        <v>10</v>
      </c>
      <c r="E7559" s="4">
        <f t="shared" si="711"/>
        <v>21</v>
      </c>
      <c r="F7559" s="4">
        <f t="shared" si="712"/>
        <v>1</v>
      </c>
      <c r="G7559" s="4" t="str">
        <f t="shared" si="713"/>
        <v>Win</v>
      </c>
      <c r="H7559" s="4" t="str">
        <f t="shared" si="708"/>
        <v>Off</v>
      </c>
      <c r="I7559">
        <v>1127872598</v>
      </c>
      <c r="J7559" t="s">
        <v>26</v>
      </c>
      <c r="K7559">
        <v>23.35</v>
      </c>
      <c r="L7559">
        <v>23.773458999999999</v>
      </c>
      <c r="M7559">
        <v>0.44850200000000001</v>
      </c>
      <c r="N7559">
        <v>-2.5042999999999999E-2</v>
      </c>
    </row>
    <row r="7560" spans="1:14" x14ac:dyDescent="0.3">
      <c r="A7560" s="1">
        <v>43780.125</v>
      </c>
      <c r="B7560" s="1">
        <v>43779.916666666664</v>
      </c>
      <c r="C7560" s="3">
        <f t="shared" si="709"/>
        <v>11</v>
      </c>
      <c r="D7560" s="3">
        <f t="shared" si="710"/>
        <v>10</v>
      </c>
      <c r="E7560" s="4">
        <f t="shared" si="711"/>
        <v>22</v>
      </c>
      <c r="F7560" s="4">
        <f t="shared" si="712"/>
        <v>1</v>
      </c>
      <c r="G7560" s="4" t="str">
        <f t="shared" si="713"/>
        <v>Win</v>
      </c>
      <c r="H7560" s="4" t="str">
        <f t="shared" si="708"/>
        <v>Off</v>
      </c>
      <c r="I7560">
        <v>1127872598</v>
      </c>
      <c r="J7560" t="s">
        <v>26</v>
      </c>
      <c r="K7560">
        <v>21.78</v>
      </c>
      <c r="L7560">
        <v>22.404667</v>
      </c>
      <c r="M7560">
        <v>0.57496199999999997</v>
      </c>
      <c r="N7560">
        <v>4.9704999999999999E-2</v>
      </c>
    </row>
    <row r="7561" spans="1:14" x14ac:dyDescent="0.3">
      <c r="A7561" s="1">
        <v>43780.166666666664</v>
      </c>
      <c r="B7561" s="1">
        <v>43779.958333333336</v>
      </c>
      <c r="C7561" s="3">
        <f t="shared" si="709"/>
        <v>11</v>
      </c>
      <c r="D7561" s="3">
        <f t="shared" si="710"/>
        <v>10</v>
      </c>
      <c r="E7561" s="4">
        <f t="shared" si="711"/>
        <v>23</v>
      </c>
      <c r="F7561" s="4">
        <f t="shared" si="712"/>
        <v>1</v>
      </c>
      <c r="G7561" s="4" t="str">
        <f t="shared" si="713"/>
        <v>Win</v>
      </c>
      <c r="H7561" s="4" t="str">
        <f t="shared" si="708"/>
        <v>Off</v>
      </c>
      <c r="I7561">
        <v>1127872598</v>
      </c>
      <c r="J7561" t="s">
        <v>26</v>
      </c>
      <c r="K7561">
        <v>21.16</v>
      </c>
      <c r="L7561">
        <v>21.731524</v>
      </c>
      <c r="M7561">
        <v>0.40931800000000002</v>
      </c>
      <c r="N7561">
        <v>0.16220599999999999</v>
      </c>
    </row>
    <row r="7562" spans="1:14" x14ac:dyDescent="0.3">
      <c r="A7562" s="1">
        <v>43780.208333333336</v>
      </c>
      <c r="B7562" s="1">
        <v>43780</v>
      </c>
      <c r="C7562" s="3">
        <f t="shared" si="709"/>
        <v>11</v>
      </c>
      <c r="D7562" s="3">
        <f t="shared" si="710"/>
        <v>11</v>
      </c>
      <c r="E7562" s="4">
        <f t="shared" si="711"/>
        <v>0</v>
      </c>
      <c r="F7562" s="4">
        <f t="shared" si="712"/>
        <v>2</v>
      </c>
      <c r="G7562" s="4" t="str">
        <f t="shared" si="713"/>
        <v>Win</v>
      </c>
      <c r="H7562" s="4" t="str">
        <f t="shared" si="708"/>
        <v>Off</v>
      </c>
      <c r="I7562">
        <v>1127872598</v>
      </c>
      <c r="J7562" t="s">
        <v>26</v>
      </c>
      <c r="K7562">
        <v>19.87</v>
      </c>
      <c r="L7562">
        <v>21.273174999999998</v>
      </c>
      <c r="M7562">
        <v>1.2419830000000001</v>
      </c>
      <c r="N7562">
        <v>0.161192</v>
      </c>
    </row>
    <row r="7563" spans="1:14" x14ac:dyDescent="0.3">
      <c r="A7563" s="1">
        <v>43780.25</v>
      </c>
      <c r="B7563" s="1">
        <v>43780.041666666664</v>
      </c>
      <c r="C7563" s="3">
        <f t="shared" si="709"/>
        <v>11</v>
      </c>
      <c r="D7563" s="3">
        <f t="shared" si="710"/>
        <v>11</v>
      </c>
      <c r="E7563" s="4">
        <f t="shared" si="711"/>
        <v>1</v>
      </c>
      <c r="F7563" s="4">
        <f t="shared" si="712"/>
        <v>2</v>
      </c>
      <c r="G7563" s="4" t="str">
        <f t="shared" si="713"/>
        <v>Win</v>
      </c>
      <c r="H7563" s="4" t="str">
        <f t="shared" ref="H7563:H7626" si="714">+IF(OR(F7563&lt;2,F7563&gt;6),"Off",IF(AND(G7563="Win",E7563&gt;7,E7563&lt;13),"On",IF(AND(G7563="Win",E7563&gt;16,E7563&lt;22),"On",IF(AND(G7563="Sum",E7563&gt;9,E7563&lt;22),"On","Off"))))</f>
        <v>Off</v>
      </c>
      <c r="I7563">
        <v>1127872598</v>
      </c>
      <c r="J7563" t="s">
        <v>26</v>
      </c>
      <c r="K7563">
        <v>19.66</v>
      </c>
      <c r="L7563">
        <v>21.348434999999998</v>
      </c>
      <c r="M7563">
        <v>1.44861</v>
      </c>
      <c r="N7563">
        <v>0.23982500000000001</v>
      </c>
    </row>
    <row r="7564" spans="1:14" x14ac:dyDescent="0.3">
      <c r="A7564" s="1">
        <v>43780.291666666664</v>
      </c>
      <c r="B7564" s="1">
        <v>43780.083333333336</v>
      </c>
      <c r="C7564" s="3">
        <f t="shared" si="709"/>
        <v>11</v>
      </c>
      <c r="D7564" s="3">
        <f t="shared" si="710"/>
        <v>11</v>
      </c>
      <c r="E7564" s="4">
        <f t="shared" si="711"/>
        <v>2</v>
      </c>
      <c r="F7564" s="4">
        <f t="shared" si="712"/>
        <v>2</v>
      </c>
      <c r="G7564" s="4" t="str">
        <f t="shared" si="713"/>
        <v>Win</v>
      </c>
      <c r="H7564" s="4" t="str">
        <f t="shared" si="714"/>
        <v>Off</v>
      </c>
      <c r="I7564">
        <v>1127872598</v>
      </c>
      <c r="J7564" t="s">
        <v>26</v>
      </c>
      <c r="K7564">
        <v>19.09</v>
      </c>
      <c r="L7564">
        <v>21.140802999999998</v>
      </c>
      <c r="M7564">
        <v>1.773174</v>
      </c>
      <c r="N7564">
        <v>0.27762900000000001</v>
      </c>
    </row>
    <row r="7565" spans="1:14" x14ac:dyDescent="0.3">
      <c r="A7565" s="1">
        <v>43780.333333333336</v>
      </c>
      <c r="B7565" s="1">
        <v>43780.125</v>
      </c>
      <c r="C7565" s="3">
        <f t="shared" si="709"/>
        <v>11</v>
      </c>
      <c r="D7565" s="3">
        <f t="shared" si="710"/>
        <v>11</v>
      </c>
      <c r="E7565" s="4">
        <f t="shared" si="711"/>
        <v>3</v>
      </c>
      <c r="F7565" s="4">
        <f t="shared" si="712"/>
        <v>2</v>
      </c>
      <c r="G7565" s="4" t="str">
        <f t="shared" si="713"/>
        <v>Win</v>
      </c>
      <c r="H7565" s="4" t="str">
        <f t="shared" si="714"/>
        <v>Off</v>
      </c>
      <c r="I7565">
        <v>1127872598</v>
      </c>
      <c r="J7565" t="s">
        <v>26</v>
      </c>
      <c r="K7565">
        <v>19.05</v>
      </c>
      <c r="L7565">
        <v>21.364231</v>
      </c>
      <c r="M7565">
        <v>1.9567779999999999</v>
      </c>
      <c r="N7565">
        <v>0.35745300000000002</v>
      </c>
    </row>
    <row r="7566" spans="1:14" x14ac:dyDescent="0.3">
      <c r="A7566" s="1">
        <v>43780.375</v>
      </c>
      <c r="B7566" s="1">
        <v>43780.166666666664</v>
      </c>
      <c r="C7566" s="3">
        <f t="shared" si="709"/>
        <v>11</v>
      </c>
      <c r="D7566" s="3">
        <f t="shared" si="710"/>
        <v>11</v>
      </c>
      <c r="E7566" s="4">
        <f t="shared" si="711"/>
        <v>4</v>
      </c>
      <c r="F7566" s="4">
        <f t="shared" si="712"/>
        <v>2</v>
      </c>
      <c r="G7566" s="4" t="str">
        <f t="shared" si="713"/>
        <v>Win</v>
      </c>
      <c r="H7566" s="4" t="str">
        <f t="shared" si="714"/>
        <v>Off</v>
      </c>
      <c r="I7566">
        <v>1127872598</v>
      </c>
      <c r="J7566" t="s">
        <v>26</v>
      </c>
      <c r="K7566">
        <v>19.97</v>
      </c>
      <c r="L7566">
        <v>22.462616000000001</v>
      </c>
      <c r="M7566">
        <v>2.1539700000000002</v>
      </c>
      <c r="N7566">
        <v>0.338646</v>
      </c>
    </row>
    <row r="7567" spans="1:14" x14ac:dyDescent="0.3">
      <c r="A7567" s="1">
        <v>43780.416666666664</v>
      </c>
      <c r="B7567" s="1">
        <v>43780.208333333336</v>
      </c>
      <c r="C7567" s="3">
        <f t="shared" si="709"/>
        <v>11</v>
      </c>
      <c r="D7567" s="3">
        <f t="shared" si="710"/>
        <v>11</v>
      </c>
      <c r="E7567" s="4">
        <f t="shared" si="711"/>
        <v>5</v>
      </c>
      <c r="F7567" s="4">
        <f t="shared" si="712"/>
        <v>2</v>
      </c>
      <c r="G7567" s="4" t="str">
        <f t="shared" si="713"/>
        <v>Win</v>
      </c>
      <c r="H7567" s="4" t="str">
        <f t="shared" si="714"/>
        <v>Off</v>
      </c>
      <c r="I7567">
        <v>1127872598</v>
      </c>
      <c r="J7567" t="s">
        <v>26</v>
      </c>
      <c r="K7567">
        <v>21.49</v>
      </c>
      <c r="L7567">
        <v>24.046507999999999</v>
      </c>
      <c r="M7567">
        <v>2.2331699999999999</v>
      </c>
      <c r="N7567">
        <v>0.32333800000000001</v>
      </c>
    </row>
    <row r="7568" spans="1:14" x14ac:dyDescent="0.3">
      <c r="A7568" s="1">
        <v>43780.458333333336</v>
      </c>
      <c r="B7568" s="1">
        <v>43780.25</v>
      </c>
      <c r="C7568" s="3">
        <f t="shared" si="709"/>
        <v>11</v>
      </c>
      <c r="D7568" s="3">
        <f t="shared" si="710"/>
        <v>11</v>
      </c>
      <c r="E7568" s="4">
        <f t="shared" si="711"/>
        <v>6</v>
      </c>
      <c r="F7568" s="4">
        <f t="shared" si="712"/>
        <v>2</v>
      </c>
      <c r="G7568" s="4" t="str">
        <f t="shared" si="713"/>
        <v>Win</v>
      </c>
      <c r="H7568" s="4" t="str">
        <f t="shared" si="714"/>
        <v>Off</v>
      </c>
      <c r="I7568">
        <v>1127872598</v>
      </c>
      <c r="J7568" t="s">
        <v>26</v>
      </c>
      <c r="K7568">
        <v>28.44</v>
      </c>
      <c r="L7568">
        <v>31.447918000000001</v>
      </c>
      <c r="M7568">
        <v>2.5983670000000001</v>
      </c>
      <c r="N7568">
        <v>0.409551</v>
      </c>
    </row>
    <row r="7569" spans="1:14" x14ac:dyDescent="0.3">
      <c r="A7569" s="1">
        <v>43780.5</v>
      </c>
      <c r="B7569" s="1">
        <v>43780.291666666664</v>
      </c>
      <c r="C7569" s="3">
        <f t="shared" si="709"/>
        <v>11</v>
      </c>
      <c r="D7569" s="3">
        <f t="shared" si="710"/>
        <v>11</v>
      </c>
      <c r="E7569" s="4">
        <f t="shared" si="711"/>
        <v>7</v>
      </c>
      <c r="F7569" s="4">
        <f t="shared" si="712"/>
        <v>2</v>
      </c>
      <c r="G7569" s="4" t="str">
        <f t="shared" si="713"/>
        <v>Win</v>
      </c>
      <c r="H7569" s="4" t="str">
        <f t="shared" si="714"/>
        <v>Off</v>
      </c>
      <c r="I7569">
        <v>1127872598</v>
      </c>
      <c r="J7569" t="s">
        <v>26</v>
      </c>
      <c r="K7569">
        <v>29</v>
      </c>
      <c r="L7569">
        <v>31.613727000000001</v>
      </c>
      <c r="M7569">
        <v>2.133785</v>
      </c>
      <c r="N7569">
        <v>0.47994199999999998</v>
      </c>
    </row>
    <row r="7570" spans="1:14" x14ac:dyDescent="0.3">
      <c r="A7570" s="1">
        <v>43780.541666666664</v>
      </c>
      <c r="B7570" s="1">
        <v>43780.333333333336</v>
      </c>
      <c r="C7570" s="3">
        <f t="shared" si="709"/>
        <v>11</v>
      </c>
      <c r="D7570" s="3">
        <f t="shared" si="710"/>
        <v>11</v>
      </c>
      <c r="E7570" s="4">
        <f t="shared" si="711"/>
        <v>8</v>
      </c>
      <c r="F7570" s="4">
        <f t="shared" si="712"/>
        <v>2</v>
      </c>
      <c r="G7570" s="4" t="str">
        <f t="shared" si="713"/>
        <v>Win</v>
      </c>
      <c r="H7570" s="4" t="str">
        <f t="shared" si="714"/>
        <v>On</v>
      </c>
      <c r="I7570">
        <v>1127872598</v>
      </c>
      <c r="J7570" t="s">
        <v>26</v>
      </c>
      <c r="K7570">
        <v>28.7</v>
      </c>
      <c r="L7570">
        <v>30.346554999999999</v>
      </c>
      <c r="M7570">
        <v>1.179554</v>
      </c>
      <c r="N7570">
        <v>0.467001</v>
      </c>
    </row>
    <row r="7571" spans="1:14" x14ac:dyDescent="0.3">
      <c r="A7571" s="1">
        <v>43780.583333333336</v>
      </c>
      <c r="B7571" s="1">
        <v>43780.375</v>
      </c>
      <c r="C7571" s="3">
        <f t="shared" si="709"/>
        <v>11</v>
      </c>
      <c r="D7571" s="3">
        <f t="shared" si="710"/>
        <v>11</v>
      </c>
      <c r="E7571" s="4">
        <f t="shared" si="711"/>
        <v>9</v>
      </c>
      <c r="F7571" s="4">
        <f t="shared" si="712"/>
        <v>2</v>
      </c>
      <c r="G7571" s="4" t="str">
        <f t="shared" si="713"/>
        <v>Win</v>
      </c>
      <c r="H7571" s="4" t="str">
        <f t="shared" si="714"/>
        <v>On</v>
      </c>
      <c r="I7571">
        <v>1127872598</v>
      </c>
      <c r="J7571" t="s">
        <v>26</v>
      </c>
      <c r="K7571">
        <v>27.86</v>
      </c>
      <c r="L7571">
        <v>29.634072</v>
      </c>
      <c r="M7571">
        <v>1.292278</v>
      </c>
      <c r="N7571">
        <v>0.481794</v>
      </c>
    </row>
    <row r="7572" spans="1:14" x14ac:dyDescent="0.3">
      <c r="A7572" s="1">
        <v>43780.625</v>
      </c>
      <c r="B7572" s="1">
        <v>43780.416666666664</v>
      </c>
      <c r="C7572" s="3">
        <f t="shared" si="709"/>
        <v>11</v>
      </c>
      <c r="D7572" s="3">
        <f t="shared" si="710"/>
        <v>11</v>
      </c>
      <c r="E7572" s="4">
        <f t="shared" si="711"/>
        <v>10</v>
      </c>
      <c r="F7572" s="4">
        <f t="shared" si="712"/>
        <v>2</v>
      </c>
      <c r="G7572" s="4" t="str">
        <f t="shared" si="713"/>
        <v>Win</v>
      </c>
      <c r="H7572" s="4" t="str">
        <f t="shared" si="714"/>
        <v>On</v>
      </c>
      <c r="I7572">
        <v>1127872598</v>
      </c>
      <c r="J7572" t="s">
        <v>26</v>
      </c>
      <c r="K7572">
        <v>27.47</v>
      </c>
      <c r="L7572">
        <v>29.447279999999999</v>
      </c>
      <c r="M7572">
        <v>1.5343059999999999</v>
      </c>
      <c r="N7572">
        <v>0.44297399999999998</v>
      </c>
    </row>
    <row r="7573" spans="1:14" x14ac:dyDescent="0.3">
      <c r="A7573" s="1">
        <v>43780.666666666664</v>
      </c>
      <c r="B7573" s="1">
        <v>43780.458333333336</v>
      </c>
      <c r="C7573" s="3">
        <f t="shared" si="709"/>
        <v>11</v>
      </c>
      <c r="D7573" s="3">
        <f t="shared" si="710"/>
        <v>11</v>
      </c>
      <c r="E7573" s="4">
        <f t="shared" si="711"/>
        <v>11</v>
      </c>
      <c r="F7573" s="4">
        <f t="shared" si="712"/>
        <v>2</v>
      </c>
      <c r="G7573" s="4" t="str">
        <f t="shared" si="713"/>
        <v>Win</v>
      </c>
      <c r="H7573" s="4" t="str">
        <f t="shared" si="714"/>
        <v>On</v>
      </c>
      <c r="I7573">
        <v>1127872598</v>
      </c>
      <c r="J7573" t="s">
        <v>26</v>
      </c>
      <c r="K7573">
        <v>26.03</v>
      </c>
      <c r="L7573">
        <v>27.713166000000001</v>
      </c>
      <c r="M7573">
        <v>1.1968490000000001</v>
      </c>
      <c r="N7573">
        <v>0.486317</v>
      </c>
    </row>
    <row r="7574" spans="1:14" x14ac:dyDescent="0.3">
      <c r="A7574" s="1">
        <v>43780.708333333336</v>
      </c>
      <c r="B7574" s="1">
        <v>43780.5</v>
      </c>
      <c r="C7574" s="3">
        <f t="shared" si="709"/>
        <v>11</v>
      </c>
      <c r="D7574" s="3">
        <f t="shared" si="710"/>
        <v>11</v>
      </c>
      <c r="E7574" s="4">
        <f t="shared" si="711"/>
        <v>12</v>
      </c>
      <c r="F7574" s="4">
        <f t="shared" si="712"/>
        <v>2</v>
      </c>
      <c r="G7574" s="4" t="str">
        <f t="shared" si="713"/>
        <v>Win</v>
      </c>
      <c r="H7574" s="4" t="str">
        <f t="shared" si="714"/>
        <v>On</v>
      </c>
      <c r="I7574">
        <v>1127872598</v>
      </c>
      <c r="J7574" t="s">
        <v>26</v>
      </c>
      <c r="K7574">
        <v>26.01</v>
      </c>
      <c r="L7574">
        <v>27.907285000000002</v>
      </c>
      <c r="M7574">
        <v>1.3330660000000001</v>
      </c>
      <c r="N7574">
        <v>0.56421900000000003</v>
      </c>
    </row>
    <row r="7575" spans="1:14" x14ac:dyDescent="0.3">
      <c r="A7575" s="1">
        <v>43780.75</v>
      </c>
      <c r="B7575" s="1">
        <v>43780.541666666664</v>
      </c>
      <c r="C7575" s="3">
        <f t="shared" si="709"/>
        <v>11</v>
      </c>
      <c r="D7575" s="3">
        <f t="shared" si="710"/>
        <v>11</v>
      </c>
      <c r="E7575" s="4">
        <f t="shared" si="711"/>
        <v>13</v>
      </c>
      <c r="F7575" s="4">
        <f t="shared" si="712"/>
        <v>2</v>
      </c>
      <c r="G7575" s="4" t="str">
        <f t="shared" si="713"/>
        <v>Win</v>
      </c>
      <c r="H7575" s="4" t="str">
        <f t="shared" si="714"/>
        <v>Off</v>
      </c>
      <c r="I7575">
        <v>1127872598</v>
      </c>
      <c r="J7575" t="s">
        <v>26</v>
      </c>
      <c r="K7575">
        <v>25.98</v>
      </c>
      <c r="L7575">
        <v>27.803629999999998</v>
      </c>
      <c r="M7575">
        <v>1.317288</v>
      </c>
      <c r="N7575">
        <v>0.50634199999999996</v>
      </c>
    </row>
    <row r="7576" spans="1:14" x14ac:dyDescent="0.3">
      <c r="A7576" s="1">
        <v>43780.791666666664</v>
      </c>
      <c r="B7576" s="1">
        <v>43780.583333333336</v>
      </c>
      <c r="C7576" s="3">
        <f t="shared" si="709"/>
        <v>11</v>
      </c>
      <c r="D7576" s="3">
        <f t="shared" si="710"/>
        <v>11</v>
      </c>
      <c r="E7576" s="4">
        <f t="shared" si="711"/>
        <v>14</v>
      </c>
      <c r="F7576" s="4">
        <f t="shared" si="712"/>
        <v>2</v>
      </c>
      <c r="G7576" s="4" t="str">
        <f t="shared" si="713"/>
        <v>Win</v>
      </c>
      <c r="H7576" s="4" t="str">
        <f t="shared" si="714"/>
        <v>Off</v>
      </c>
      <c r="I7576">
        <v>1127872598</v>
      </c>
      <c r="J7576" t="s">
        <v>26</v>
      </c>
      <c r="K7576">
        <v>24.59</v>
      </c>
      <c r="L7576">
        <v>26.455103000000001</v>
      </c>
      <c r="M7576">
        <v>1.379626</v>
      </c>
      <c r="N7576">
        <v>0.48547699999999999</v>
      </c>
    </row>
    <row r="7577" spans="1:14" x14ac:dyDescent="0.3">
      <c r="A7577" s="1">
        <v>43780.833333333336</v>
      </c>
      <c r="B7577" s="1">
        <v>43780.625</v>
      </c>
      <c r="C7577" s="3">
        <f t="shared" si="709"/>
        <v>11</v>
      </c>
      <c r="D7577" s="3">
        <f t="shared" si="710"/>
        <v>11</v>
      </c>
      <c r="E7577" s="4">
        <f t="shared" si="711"/>
        <v>15</v>
      </c>
      <c r="F7577" s="4">
        <f t="shared" si="712"/>
        <v>2</v>
      </c>
      <c r="G7577" s="4" t="str">
        <f t="shared" si="713"/>
        <v>Win</v>
      </c>
      <c r="H7577" s="4" t="str">
        <f t="shared" si="714"/>
        <v>Off</v>
      </c>
      <c r="I7577">
        <v>1127872598</v>
      </c>
      <c r="J7577" t="s">
        <v>26</v>
      </c>
      <c r="K7577">
        <v>24.72</v>
      </c>
      <c r="L7577">
        <v>26.453813</v>
      </c>
      <c r="M7577">
        <v>1.364784</v>
      </c>
      <c r="N7577">
        <v>0.369029</v>
      </c>
    </row>
    <row r="7578" spans="1:14" x14ac:dyDescent="0.3">
      <c r="A7578" s="1">
        <v>43780.875</v>
      </c>
      <c r="B7578" s="1">
        <v>43780.666666666664</v>
      </c>
      <c r="C7578" s="3">
        <f t="shared" si="709"/>
        <v>11</v>
      </c>
      <c r="D7578" s="3">
        <f t="shared" si="710"/>
        <v>11</v>
      </c>
      <c r="E7578" s="4">
        <f t="shared" si="711"/>
        <v>16</v>
      </c>
      <c r="F7578" s="4">
        <f t="shared" si="712"/>
        <v>2</v>
      </c>
      <c r="G7578" s="4" t="str">
        <f t="shared" si="713"/>
        <v>Win</v>
      </c>
      <c r="H7578" s="4" t="str">
        <f t="shared" si="714"/>
        <v>Off</v>
      </c>
      <c r="I7578">
        <v>1127872598</v>
      </c>
      <c r="J7578" t="s">
        <v>26</v>
      </c>
      <c r="K7578">
        <v>28</v>
      </c>
      <c r="L7578">
        <v>29.998844999999999</v>
      </c>
      <c r="M7578">
        <v>1.80558</v>
      </c>
      <c r="N7578">
        <v>0.19326499999999999</v>
      </c>
    </row>
    <row r="7579" spans="1:14" x14ac:dyDescent="0.3">
      <c r="A7579" s="1">
        <v>43780.916666666664</v>
      </c>
      <c r="B7579" s="1">
        <v>43780.708333333336</v>
      </c>
      <c r="C7579" s="3">
        <f t="shared" si="709"/>
        <v>11</v>
      </c>
      <c r="D7579" s="3">
        <f t="shared" si="710"/>
        <v>11</v>
      </c>
      <c r="E7579" s="4">
        <f t="shared" si="711"/>
        <v>17</v>
      </c>
      <c r="F7579" s="4">
        <f t="shared" si="712"/>
        <v>2</v>
      </c>
      <c r="G7579" s="4" t="str">
        <f t="shared" si="713"/>
        <v>Win</v>
      </c>
      <c r="H7579" s="4" t="str">
        <f t="shared" si="714"/>
        <v>On</v>
      </c>
      <c r="I7579">
        <v>1127872598</v>
      </c>
      <c r="J7579" t="s">
        <v>26</v>
      </c>
      <c r="K7579">
        <v>34.409999999999997</v>
      </c>
      <c r="L7579">
        <v>36.683464000000001</v>
      </c>
      <c r="M7579">
        <v>2.1685050000000001</v>
      </c>
      <c r="N7579">
        <v>0.104959</v>
      </c>
    </row>
    <row r="7580" spans="1:14" x14ac:dyDescent="0.3">
      <c r="A7580" s="1">
        <v>43780.958333333336</v>
      </c>
      <c r="B7580" s="1">
        <v>43780.75</v>
      </c>
      <c r="C7580" s="3">
        <f t="shared" si="709"/>
        <v>11</v>
      </c>
      <c r="D7580" s="3">
        <f t="shared" si="710"/>
        <v>11</v>
      </c>
      <c r="E7580" s="4">
        <f t="shared" si="711"/>
        <v>18</v>
      </c>
      <c r="F7580" s="4">
        <f t="shared" si="712"/>
        <v>2</v>
      </c>
      <c r="G7580" s="4" t="str">
        <f t="shared" si="713"/>
        <v>Win</v>
      </c>
      <c r="H7580" s="4" t="str">
        <f t="shared" si="714"/>
        <v>On</v>
      </c>
      <c r="I7580">
        <v>1127872598</v>
      </c>
      <c r="J7580" t="s">
        <v>26</v>
      </c>
      <c r="K7580">
        <v>32.700000000000003</v>
      </c>
      <c r="L7580">
        <v>36.12979</v>
      </c>
      <c r="M7580">
        <v>3.1364339999999999</v>
      </c>
      <c r="N7580">
        <v>0.29335600000000001</v>
      </c>
    </row>
    <row r="7581" spans="1:14" x14ac:dyDescent="0.3">
      <c r="A7581" s="1">
        <v>43781</v>
      </c>
      <c r="B7581" s="1">
        <v>43780.791666666664</v>
      </c>
      <c r="C7581" s="3">
        <f t="shared" si="709"/>
        <v>11</v>
      </c>
      <c r="D7581" s="3">
        <f t="shared" si="710"/>
        <v>11</v>
      </c>
      <c r="E7581" s="4">
        <f t="shared" si="711"/>
        <v>19</v>
      </c>
      <c r="F7581" s="4">
        <f t="shared" si="712"/>
        <v>2</v>
      </c>
      <c r="G7581" s="4" t="str">
        <f t="shared" si="713"/>
        <v>Win</v>
      </c>
      <c r="H7581" s="4" t="str">
        <f t="shared" si="714"/>
        <v>On</v>
      </c>
      <c r="I7581">
        <v>1127872598</v>
      </c>
      <c r="J7581" t="s">
        <v>26</v>
      </c>
      <c r="K7581">
        <v>30.65</v>
      </c>
      <c r="L7581">
        <v>33.587812999999997</v>
      </c>
      <c r="M7581">
        <v>2.5177130000000001</v>
      </c>
      <c r="N7581">
        <v>0.42009999999999997</v>
      </c>
    </row>
    <row r="7582" spans="1:14" x14ac:dyDescent="0.3">
      <c r="A7582" s="1">
        <v>43781.041666666664</v>
      </c>
      <c r="B7582" s="1">
        <v>43780.833333333336</v>
      </c>
      <c r="C7582" s="3">
        <f t="shared" si="709"/>
        <v>11</v>
      </c>
      <c r="D7582" s="3">
        <f t="shared" si="710"/>
        <v>11</v>
      </c>
      <c r="E7582" s="4">
        <f t="shared" si="711"/>
        <v>20</v>
      </c>
      <c r="F7582" s="4">
        <f t="shared" si="712"/>
        <v>2</v>
      </c>
      <c r="G7582" s="4" t="str">
        <f t="shared" si="713"/>
        <v>Win</v>
      </c>
      <c r="H7582" s="4" t="str">
        <f t="shared" si="714"/>
        <v>On</v>
      </c>
      <c r="I7582">
        <v>1127872598</v>
      </c>
      <c r="J7582" t="s">
        <v>26</v>
      </c>
      <c r="K7582">
        <v>29.41</v>
      </c>
      <c r="L7582">
        <v>32.156661</v>
      </c>
      <c r="M7582">
        <v>2.4736720000000001</v>
      </c>
      <c r="N7582">
        <v>0.27298899999999998</v>
      </c>
    </row>
    <row r="7583" spans="1:14" x14ac:dyDescent="0.3">
      <c r="A7583" s="1">
        <v>43781.083333333336</v>
      </c>
      <c r="B7583" s="1">
        <v>43780.875</v>
      </c>
      <c r="C7583" s="3">
        <f t="shared" si="709"/>
        <v>11</v>
      </c>
      <c r="D7583" s="3">
        <f t="shared" si="710"/>
        <v>11</v>
      </c>
      <c r="E7583" s="4">
        <f t="shared" si="711"/>
        <v>21</v>
      </c>
      <c r="F7583" s="4">
        <f t="shared" si="712"/>
        <v>2</v>
      </c>
      <c r="G7583" s="4" t="str">
        <f t="shared" si="713"/>
        <v>Win</v>
      </c>
      <c r="H7583" s="4" t="str">
        <f t="shared" si="714"/>
        <v>On</v>
      </c>
      <c r="I7583">
        <v>1127872598</v>
      </c>
      <c r="J7583" t="s">
        <v>26</v>
      </c>
      <c r="K7583">
        <v>25.92</v>
      </c>
      <c r="L7583">
        <v>28.151713999999998</v>
      </c>
      <c r="M7583">
        <v>1.9774579999999999</v>
      </c>
      <c r="N7583">
        <v>0.25425599999999998</v>
      </c>
    </row>
    <row r="7584" spans="1:14" x14ac:dyDescent="0.3">
      <c r="A7584" s="1">
        <v>43781.125</v>
      </c>
      <c r="B7584" s="1">
        <v>43780.916666666664</v>
      </c>
      <c r="C7584" s="3">
        <f t="shared" si="709"/>
        <v>11</v>
      </c>
      <c r="D7584" s="3">
        <f t="shared" si="710"/>
        <v>11</v>
      </c>
      <c r="E7584" s="4">
        <f t="shared" si="711"/>
        <v>22</v>
      </c>
      <c r="F7584" s="4">
        <f t="shared" si="712"/>
        <v>2</v>
      </c>
      <c r="G7584" s="4" t="str">
        <f t="shared" si="713"/>
        <v>Win</v>
      </c>
      <c r="H7584" s="4" t="str">
        <f t="shared" si="714"/>
        <v>Off</v>
      </c>
      <c r="I7584">
        <v>1127872598</v>
      </c>
      <c r="J7584" t="s">
        <v>26</v>
      </c>
      <c r="K7584">
        <v>22.87</v>
      </c>
      <c r="L7584">
        <v>24.697168999999999</v>
      </c>
      <c r="M7584">
        <v>1.412776</v>
      </c>
      <c r="N7584">
        <v>0.41439300000000001</v>
      </c>
    </row>
    <row r="7585" spans="1:14" x14ac:dyDescent="0.3">
      <c r="A7585" s="1">
        <v>43781.166666666664</v>
      </c>
      <c r="B7585" s="1">
        <v>43780.958333333336</v>
      </c>
      <c r="C7585" s="3">
        <f t="shared" si="709"/>
        <v>11</v>
      </c>
      <c r="D7585" s="3">
        <f t="shared" si="710"/>
        <v>11</v>
      </c>
      <c r="E7585" s="4">
        <f t="shared" si="711"/>
        <v>23</v>
      </c>
      <c r="F7585" s="4">
        <f t="shared" si="712"/>
        <v>2</v>
      </c>
      <c r="G7585" s="4" t="str">
        <f t="shared" si="713"/>
        <v>Win</v>
      </c>
      <c r="H7585" s="4" t="str">
        <f t="shared" si="714"/>
        <v>Off</v>
      </c>
      <c r="I7585">
        <v>1127872598</v>
      </c>
      <c r="J7585" t="s">
        <v>26</v>
      </c>
      <c r="K7585">
        <v>21.7</v>
      </c>
      <c r="L7585">
        <v>23.302295000000001</v>
      </c>
      <c r="M7585">
        <v>1.2417260000000001</v>
      </c>
      <c r="N7585">
        <v>0.36056899999999997</v>
      </c>
    </row>
    <row r="7586" spans="1:14" x14ac:dyDescent="0.3">
      <c r="A7586" s="1">
        <v>43781.208333333336</v>
      </c>
      <c r="B7586" s="1">
        <v>43781</v>
      </c>
      <c r="C7586" s="3">
        <f t="shared" si="709"/>
        <v>11</v>
      </c>
      <c r="D7586" s="3">
        <f t="shared" si="710"/>
        <v>12</v>
      </c>
      <c r="E7586" s="4">
        <f t="shared" si="711"/>
        <v>0</v>
      </c>
      <c r="F7586" s="4">
        <f t="shared" si="712"/>
        <v>3</v>
      </c>
      <c r="G7586" s="4" t="str">
        <f t="shared" si="713"/>
        <v>Win</v>
      </c>
      <c r="H7586" s="4" t="str">
        <f t="shared" si="714"/>
        <v>Off</v>
      </c>
      <c r="I7586">
        <v>1127872598</v>
      </c>
      <c r="J7586" t="s">
        <v>26</v>
      </c>
      <c r="K7586">
        <v>20.9</v>
      </c>
      <c r="L7586">
        <v>22.435085999999998</v>
      </c>
      <c r="M7586">
        <v>1.2887029999999999</v>
      </c>
      <c r="N7586">
        <v>0.24638299999999999</v>
      </c>
    </row>
    <row r="7587" spans="1:14" x14ac:dyDescent="0.3">
      <c r="A7587" s="1">
        <v>43781.25</v>
      </c>
      <c r="B7587" s="1">
        <v>43781.041666666664</v>
      </c>
      <c r="C7587" s="3">
        <f t="shared" si="709"/>
        <v>11</v>
      </c>
      <c r="D7587" s="3">
        <f t="shared" si="710"/>
        <v>12</v>
      </c>
      <c r="E7587" s="4">
        <f t="shared" si="711"/>
        <v>1</v>
      </c>
      <c r="F7587" s="4">
        <f t="shared" si="712"/>
        <v>3</v>
      </c>
      <c r="G7587" s="4" t="str">
        <f t="shared" si="713"/>
        <v>Win</v>
      </c>
      <c r="H7587" s="4" t="str">
        <f t="shared" si="714"/>
        <v>Off</v>
      </c>
      <c r="I7587">
        <v>1127872598</v>
      </c>
      <c r="J7587" t="s">
        <v>26</v>
      </c>
      <c r="K7587">
        <v>20.69</v>
      </c>
      <c r="L7587">
        <v>22.483968000000001</v>
      </c>
      <c r="M7587">
        <v>1.524645</v>
      </c>
      <c r="N7587">
        <v>0.26932299999999998</v>
      </c>
    </row>
    <row r="7588" spans="1:14" x14ac:dyDescent="0.3">
      <c r="A7588" s="1">
        <v>43781.291666666664</v>
      </c>
      <c r="B7588" s="1">
        <v>43781.083333333336</v>
      </c>
      <c r="C7588" s="3">
        <f t="shared" si="709"/>
        <v>11</v>
      </c>
      <c r="D7588" s="3">
        <f t="shared" si="710"/>
        <v>12</v>
      </c>
      <c r="E7588" s="4">
        <f t="shared" si="711"/>
        <v>2</v>
      </c>
      <c r="F7588" s="4">
        <f t="shared" si="712"/>
        <v>3</v>
      </c>
      <c r="G7588" s="4" t="str">
        <f t="shared" si="713"/>
        <v>Win</v>
      </c>
      <c r="H7588" s="4" t="str">
        <f t="shared" si="714"/>
        <v>Off</v>
      </c>
      <c r="I7588">
        <v>1127872598</v>
      </c>
      <c r="J7588" t="s">
        <v>26</v>
      </c>
      <c r="K7588">
        <v>20.43</v>
      </c>
      <c r="L7588">
        <v>22.239784</v>
      </c>
      <c r="M7588">
        <v>1.5100960000000001</v>
      </c>
      <c r="N7588">
        <v>0.29968800000000001</v>
      </c>
    </row>
    <row r="7589" spans="1:14" x14ac:dyDescent="0.3">
      <c r="A7589" s="1">
        <v>43781.333333333336</v>
      </c>
      <c r="B7589" s="1">
        <v>43781.125</v>
      </c>
      <c r="C7589" s="3">
        <f t="shared" si="709"/>
        <v>11</v>
      </c>
      <c r="D7589" s="3">
        <f t="shared" si="710"/>
        <v>12</v>
      </c>
      <c r="E7589" s="4">
        <f t="shared" si="711"/>
        <v>3</v>
      </c>
      <c r="F7589" s="4">
        <f t="shared" si="712"/>
        <v>3</v>
      </c>
      <c r="G7589" s="4" t="str">
        <f t="shared" si="713"/>
        <v>Win</v>
      </c>
      <c r="H7589" s="4" t="str">
        <f t="shared" si="714"/>
        <v>Off</v>
      </c>
      <c r="I7589">
        <v>1127872598</v>
      </c>
      <c r="J7589" t="s">
        <v>26</v>
      </c>
      <c r="K7589">
        <v>20.71</v>
      </c>
      <c r="L7589">
        <v>22.811906</v>
      </c>
      <c r="M7589">
        <v>1.810621</v>
      </c>
      <c r="N7589">
        <v>0.29128500000000002</v>
      </c>
    </row>
    <row r="7590" spans="1:14" x14ac:dyDescent="0.3">
      <c r="A7590" s="1">
        <v>43781.375</v>
      </c>
      <c r="B7590" s="1">
        <v>43781.166666666664</v>
      </c>
      <c r="C7590" s="3">
        <f t="shared" si="709"/>
        <v>11</v>
      </c>
      <c r="D7590" s="3">
        <f t="shared" si="710"/>
        <v>12</v>
      </c>
      <c r="E7590" s="4">
        <f t="shared" si="711"/>
        <v>4</v>
      </c>
      <c r="F7590" s="4">
        <f t="shared" si="712"/>
        <v>3</v>
      </c>
      <c r="G7590" s="4" t="str">
        <f t="shared" si="713"/>
        <v>Win</v>
      </c>
      <c r="H7590" s="4" t="str">
        <f t="shared" si="714"/>
        <v>Off</v>
      </c>
      <c r="I7590">
        <v>1127872598</v>
      </c>
      <c r="J7590" t="s">
        <v>26</v>
      </c>
      <c r="K7590">
        <v>21.52</v>
      </c>
      <c r="L7590">
        <v>24.116841000000001</v>
      </c>
      <c r="M7590">
        <v>2.3306619999999998</v>
      </c>
      <c r="N7590">
        <v>0.266179</v>
      </c>
    </row>
    <row r="7591" spans="1:14" x14ac:dyDescent="0.3">
      <c r="A7591" s="1">
        <v>43781.416666666664</v>
      </c>
      <c r="B7591" s="1">
        <v>43781.208333333336</v>
      </c>
      <c r="C7591" s="3">
        <f t="shared" si="709"/>
        <v>11</v>
      </c>
      <c r="D7591" s="3">
        <f t="shared" si="710"/>
        <v>12</v>
      </c>
      <c r="E7591" s="4">
        <f t="shared" si="711"/>
        <v>5</v>
      </c>
      <c r="F7591" s="4">
        <f t="shared" si="712"/>
        <v>3</v>
      </c>
      <c r="G7591" s="4" t="str">
        <f t="shared" si="713"/>
        <v>Win</v>
      </c>
      <c r="H7591" s="4" t="str">
        <f t="shared" si="714"/>
        <v>Off</v>
      </c>
      <c r="I7591">
        <v>1127872598</v>
      </c>
      <c r="J7591" t="s">
        <v>26</v>
      </c>
      <c r="K7591">
        <v>24.24</v>
      </c>
      <c r="L7591">
        <v>28.00684</v>
      </c>
      <c r="M7591">
        <v>3.3278249999999998</v>
      </c>
      <c r="N7591">
        <v>0.43901499999999999</v>
      </c>
    </row>
    <row r="7592" spans="1:14" x14ac:dyDescent="0.3">
      <c r="A7592" s="1">
        <v>43781.458333333336</v>
      </c>
      <c r="B7592" s="1">
        <v>43781.25</v>
      </c>
      <c r="C7592" s="3">
        <f t="shared" si="709"/>
        <v>11</v>
      </c>
      <c r="D7592" s="3">
        <f t="shared" si="710"/>
        <v>12</v>
      </c>
      <c r="E7592" s="4">
        <f t="shared" si="711"/>
        <v>6</v>
      </c>
      <c r="F7592" s="4">
        <f t="shared" si="712"/>
        <v>3</v>
      </c>
      <c r="G7592" s="4" t="str">
        <f t="shared" si="713"/>
        <v>Win</v>
      </c>
      <c r="H7592" s="4" t="str">
        <f t="shared" si="714"/>
        <v>Off</v>
      </c>
      <c r="I7592">
        <v>1127872598</v>
      </c>
      <c r="J7592" t="s">
        <v>26</v>
      </c>
      <c r="K7592">
        <v>30.84</v>
      </c>
      <c r="L7592">
        <v>37.688642999999999</v>
      </c>
      <c r="M7592">
        <v>6.6612580000000001</v>
      </c>
      <c r="N7592">
        <v>0.187385</v>
      </c>
    </row>
    <row r="7593" spans="1:14" x14ac:dyDescent="0.3">
      <c r="A7593" s="1">
        <v>43781.5</v>
      </c>
      <c r="B7593" s="1">
        <v>43781.291666666664</v>
      </c>
      <c r="C7593" s="3">
        <f t="shared" si="709"/>
        <v>11</v>
      </c>
      <c r="D7593" s="3">
        <f t="shared" si="710"/>
        <v>12</v>
      </c>
      <c r="E7593" s="4">
        <f t="shared" si="711"/>
        <v>7</v>
      </c>
      <c r="F7593" s="4">
        <f t="shared" si="712"/>
        <v>3</v>
      </c>
      <c r="G7593" s="4" t="str">
        <f t="shared" si="713"/>
        <v>Win</v>
      </c>
      <c r="H7593" s="4" t="str">
        <f t="shared" si="714"/>
        <v>Off</v>
      </c>
      <c r="I7593">
        <v>1127872598</v>
      </c>
      <c r="J7593" t="s">
        <v>26</v>
      </c>
      <c r="K7593">
        <v>35.08</v>
      </c>
      <c r="L7593">
        <v>42.653784000000002</v>
      </c>
      <c r="M7593">
        <v>7.355067</v>
      </c>
      <c r="N7593">
        <v>0.21871699999999999</v>
      </c>
    </row>
    <row r="7594" spans="1:14" x14ac:dyDescent="0.3">
      <c r="A7594" s="1">
        <v>43781.541666666664</v>
      </c>
      <c r="B7594" s="1">
        <v>43781.333333333336</v>
      </c>
      <c r="C7594" s="3">
        <f t="shared" si="709"/>
        <v>11</v>
      </c>
      <c r="D7594" s="3">
        <f t="shared" si="710"/>
        <v>12</v>
      </c>
      <c r="E7594" s="4">
        <f t="shared" si="711"/>
        <v>8</v>
      </c>
      <c r="F7594" s="4">
        <f t="shared" si="712"/>
        <v>3</v>
      </c>
      <c r="G7594" s="4" t="str">
        <f t="shared" si="713"/>
        <v>Win</v>
      </c>
      <c r="H7594" s="4" t="str">
        <f t="shared" si="714"/>
        <v>On</v>
      </c>
      <c r="I7594">
        <v>1127872598</v>
      </c>
      <c r="J7594" t="s">
        <v>26</v>
      </c>
      <c r="K7594">
        <v>33.43</v>
      </c>
      <c r="L7594">
        <v>39.194541000000001</v>
      </c>
      <c r="M7594">
        <v>5.5838020000000004</v>
      </c>
      <c r="N7594">
        <v>0.18073900000000001</v>
      </c>
    </row>
    <row r="7595" spans="1:14" x14ac:dyDescent="0.3">
      <c r="A7595" s="1">
        <v>43781.583333333336</v>
      </c>
      <c r="B7595" s="1">
        <v>43781.375</v>
      </c>
      <c r="C7595" s="3">
        <f t="shared" si="709"/>
        <v>11</v>
      </c>
      <c r="D7595" s="3">
        <f t="shared" si="710"/>
        <v>12</v>
      </c>
      <c r="E7595" s="4">
        <f t="shared" si="711"/>
        <v>9</v>
      </c>
      <c r="F7595" s="4">
        <f t="shared" si="712"/>
        <v>3</v>
      </c>
      <c r="G7595" s="4" t="str">
        <f t="shared" si="713"/>
        <v>Win</v>
      </c>
      <c r="H7595" s="4" t="str">
        <f t="shared" si="714"/>
        <v>On</v>
      </c>
      <c r="I7595">
        <v>1127872598</v>
      </c>
      <c r="J7595" t="s">
        <v>26</v>
      </c>
      <c r="K7595">
        <v>34.92</v>
      </c>
      <c r="L7595">
        <v>39.596983999999999</v>
      </c>
      <c r="M7595">
        <v>4.3518290000000004</v>
      </c>
      <c r="N7595">
        <v>0.32515500000000003</v>
      </c>
    </row>
    <row r="7596" spans="1:14" x14ac:dyDescent="0.3">
      <c r="A7596" s="1">
        <v>43781.625</v>
      </c>
      <c r="B7596" s="1">
        <v>43781.416666666664</v>
      </c>
      <c r="C7596" s="3">
        <f t="shared" si="709"/>
        <v>11</v>
      </c>
      <c r="D7596" s="3">
        <f t="shared" si="710"/>
        <v>12</v>
      </c>
      <c r="E7596" s="4">
        <f t="shared" si="711"/>
        <v>10</v>
      </c>
      <c r="F7596" s="4">
        <f t="shared" si="712"/>
        <v>3</v>
      </c>
      <c r="G7596" s="4" t="str">
        <f t="shared" si="713"/>
        <v>Win</v>
      </c>
      <c r="H7596" s="4" t="str">
        <f t="shared" si="714"/>
        <v>On</v>
      </c>
      <c r="I7596">
        <v>1127872598</v>
      </c>
      <c r="J7596" t="s">
        <v>26</v>
      </c>
      <c r="K7596">
        <v>38.159999999999997</v>
      </c>
      <c r="L7596">
        <v>41.243626999999996</v>
      </c>
      <c r="M7596">
        <v>2.690178</v>
      </c>
      <c r="N7596">
        <v>0.39344899999999999</v>
      </c>
    </row>
    <row r="7597" spans="1:14" x14ac:dyDescent="0.3">
      <c r="A7597" s="1">
        <v>43781.666666666664</v>
      </c>
      <c r="B7597" s="1">
        <v>43781.458333333336</v>
      </c>
      <c r="C7597" s="3">
        <f t="shared" si="709"/>
        <v>11</v>
      </c>
      <c r="D7597" s="3">
        <f t="shared" si="710"/>
        <v>12</v>
      </c>
      <c r="E7597" s="4">
        <f t="shared" si="711"/>
        <v>11</v>
      </c>
      <c r="F7597" s="4">
        <f t="shared" si="712"/>
        <v>3</v>
      </c>
      <c r="G7597" s="4" t="str">
        <f t="shared" si="713"/>
        <v>Win</v>
      </c>
      <c r="H7597" s="4" t="str">
        <f t="shared" si="714"/>
        <v>On</v>
      </c>
      <c r="I7597">
        <v>1127872598</v>
      </c>
      <c r="J7597" t="s">
        <v>26</v>
      </c>
      <c r="K7597">
        <v>37.08</v>
      </c>
      <c r="L7597">
        <v>38.768825</v>
      </c>
      <c r="M7597">
        <v>1.368698</v>
      </c>
      <c r="N7597">
        <v>0.32012699999999999</v>
      </c>
    </row>
    <row r="7598" spans="1:14" x14ac:dyDescent="0.3">
      <c r="A7598" s="1">
        <v>43781.708333333336</v>
      </c>
      <c r="B7598" s="1">
        <v>43781.5</v>
      </c>
      <c r="C7598" s="3">
        <f t="shared" si="709"/>
        <v>11</v>
      </c>
      <c r="D7598" s="3">
        <f t="shared" si="710"/>
        <v>12</v>
      </c>
      <c r="E7598" s="4">
        <f t="shared" si="711"/>
        <v>12</v>
      </c>
      <c r="F7598" s="4">
        <f t="shared" si="712"/>
        <v>3</v>
      </c>
      <c r="G7598" s="4" t="str">
        <f t="shared" si="713"/>
        <v>Win</v>
      </c>
      <c r="H7598" s="4" t="str">
        <f t="shared" si="714"/>
        <v>On</v>
      </c>
      <c r="I7598">
        <v>1127872598</v>
      </c>
      <c r="J7598" t="s">
        <v>26</v>
      </c>
      <c r="K7598">
        <v>36.299999999999997</v>
      </c>
      <c r="L7598">
        <v>38.247517000000002</v>
      </c>
      <c r="M7598">
        <v>1.5869340000000001</v>
      </c>
      <c r="N7598">
        <v>0.36058299999999999</v>
      </c>
    </row>
    <row r="7599" spans="1:14" x14ac:dyDescent="0.3">
      <c r="A7599" s="1">
        <v>43781.75</v>
      </c>
      <c r="B7599" s="1">
        <v>43781.541666666664</v>
      </c>
      <c r="C7599" s="3">
        <f t="shared" si="709"/>
        <v>11</v>
      </c>
      <c r="D7599" s="3">
        <f t="shared" si="710"/>
        <v>12</v>
      </c>
      <c r="E7599" s="4">
        <f t="shared" si="711"/>
        <v>13</v>
      </c>
      <c r="F7599" s="4">
        <f t="shared" si="712"/>
        <v>3</v>
      </c>
      <c r="G7599" s="4" t="str">
        <f t="shared" si="713"/>
        <v>Win</v>
      </c>
      <c r="H7599" s="4" t="str">
        <f t="shared" si="714"/>
        <v>Off</v>
      </c>
      <c r="I7599">
        <v>1127872598</v>
      </c>
      <c r="J7599" t="s">
        <v>26</v>
      </c>
      <c r="K7599">
        <v>36.6</v>
      </c>
      <c r="L7599">
        <v>38.427458000000001</v>
      </c>
      <c r="M7599">
        <v>1.5457510000000001</v>
      </c>
      <c r="N7599">
        <v>0.28170699999999999</v>
      </c>
    </row>
    <row r="7600" spans="1:14" x14ac:dyDescent="0.3">
      <c r="A7600" s="1">
        <v>43781.791666666664</v>
      </c>
      <c r="B7600" s="1">
        <v>43781.583333333336</v>
      </c>
      <c r="C7600" s="3">
        <f t="shared" si="709"/>
        <v>11</v>
      </c>
      <c r="D7600" s="3">
        <f t="shared" si="710"/>
        <v>12</v>
      </c>
      <c r="E7600" s="4">
        <f t="shared" si="711"/>
        <v>14</v>
      </c>
      <c r="F7600" s="4">
        <f t="shared" si="712"/>
        <v>3</v>
      </c>
      <c r="G7600" s="4" t="str">
        <f t="shared" si="713"/>
        <v>Win</v>
      </c>
      <c r="H7600" s="4" t="str">
        <f t="shared" si="714"/>
        <v>Off</v>
      </c>
      <c r="I7600">
        <v>1127872598</v>
      </c>
      <c r="J7600" t="s">
        <v>26</v>
      </c>
      <c r="K7600">
        <v>34.380000000000003</v>
      </c>
      <c r="L7600">
        <v>35.966714000000003</v>
      </c>
      <c r="M7600">
        <v>1.2085570000000001</v>
      </c>
      <c r="N7600">
        <v>0.37815700000000002</v>
      </c>
    </row>
    <row r="7601" spans="1:14" x14ac:dyDescent="0.3">
      <c r="A7601" s="1">
        <v>43781.833333333336</v>
      </c>
      <c r="B7601" s="1">
        <v>43781.625</v>
      </c>
      <c r="C7601" s="3">
        <f t="shared" si="709"/>
        <v>11</v>
      </c>
      <c r="D7601" s="3">
        <f t="shared" si="710"/>
        <v>12</v>
      </c>
      <c r="E7601" s="4">
        <f t="shared" si="711"/>
        <v>15</v>
      </c>
      <c r="F7601" s="4">
        <f t="shared" si="712"/>
        <v>3</v>
      </c>
      <c r="G7601" s="4" t="str">
        <f t="shared" si="713"/>
        <v>Win</v>
      </c>
      <c r="H7601" s="4" t="str">
        <f t="shared" si="714"/>
        <v>Off</v>
      </c>
      <c r="I7601">
        <v>1127872598</v>
      </c>
      <c r="J7601" t="s">
        <v>26</v>
      </c>
      <c r="K7601">
        <v>36.520000000000003</v>
      </c>
      <c r="L7601">
        <v>38.339373999999999</v>
      </c>
      <c r="M7601">
        <v>1.5132099999999999</v>
      </c>
      <c r="N7601">
        <v>0.30616399999999999</v>
      </c>
    </row>
    <row r="7602" spans="1:14" x14ac:dyDescent="0.3">
      <c r="A7602" s="1">
        <v>43781.875</v>
      </c>
      <c r="B7602" s="1">
        <v>43781.666666666664</v>
      </c>
      <c r="C7602" s="3">
        <f t="shared" si="709"/>
        <v>11</v>
      </c>
      <c r="D7602" s="3">
        <f t="shared" si="710"/>
        <v>12</v>
      </c>
      <c r="E7602" s="4">
        <f t="shared" si="711"/>
        <v>16</v>
      </c>
      <c r="F7602" s="4">
        <f t="shared" si="712"/>
        <v>3</v>
      </c>
      <c r="G7602" s="4" t="str">
        <f t="shared" si="713"/>
        <v>Win</v>
      </c>
      <c r="H7602" s="4" t="str">
        <f t="shared" si="714"/>
        <v>Off</v>
      </c>
      <c r="I7602">
        <v>1127872598</v>
      </c>
      <c r="J7602" t="s">
        <v>26</v>
      </c>
      <c r="K7602">
        <v>39.299999999999997</v>
      </c>
      <c r="L7602">
        <v>41.844541</v>
      </c>
      <c r="M7602">
        <v>2.4008400000000001</v>
      </c>
      <c r="N7602">
        <v>0.143701</v>
      </c>
    </row>
    <row r="7603" spans="1:14" x14ac:dyDescent="0.3">
      <c r="A7603" s="1">
        <v>43781.916666666664</v>
      </c>
      <c r="B7603" s="1">
        <v>43781.708333333336</v>
      </c>
      <c r="C7603" s="3">
        <f t="shared" si="709"/>
        <v>11</v>
      </c>
      <c r="D7603" s="3">
        <f t="shared" si="710"/>
        <v>12</v>
      </c>
      <c r="E7603" s="4">
        <f t="shared" si="711"/>
        <v>17</v>
      </c>
      <c r="F7603" s="4">
        <f t="shared" si="712"/>
        <v>3</v>
      </c>
      <c r="G7603" s="4" t="str">
        <f t="shared" si="713"/>
        <v>Win</v>
      </c>
      <c r="H7603" s="4" t="str">
        <f t="shared" si="714"/>
        <v>On</v>
      </c>
      <c r="I7603">
        <v>1127872598</v>
      </c>
      <c r="J7603" t="s">
        <v>26</v>
      </c>
      <c r="K7603">
        <v>51.04</v>
      </c>
      <c r="L7603">
        <v>53.597045000000001</v>
      </c>
      <c r="M7603">
        <v>2.379076</v>
      </c>
      <c r="N7603">
        <v>0.17796899999999999</v>
      </c>
    </row>
    <row r="7604" spans="1:14" x14ac:dyDescent="0.3">
      <c r="A7604" s="1">
        <v>43781.958333333336</v>
      </c>
      <c r="B7604" s="1">
        <v>43781.75</v>
      </c>
      <c r="C7604" s="3">
        <f t="shared" si="709"/>
        <v>11</v>
      </c>
      <c r="D7604" s="3">
        <f t="shared" si="710"/>
        <v>12</v>
      </c>
      <c r="E7604" s="4">
        <f t="shared" si="711"/>
        <v>18</v>
      </c>
      <c r="F7604" s="4">
        <f t="shared" si="712"/>
        <v>3</v>
      </c>
      <c r="G7604" s="4" t="str">
        <f t="shared" si="713"/>
        <v>Win</v>
      </c>
      <c r="H7604" s="4" t="str">
        <f t="shared" si="714"/>
        <v>On</v>
      </c>
      <c r="I7604">
        <v>1127872598</v>
      </c>
      <c r="J7604" t="s">
        <v>26</v>
      </c>
      <c r="K7604">
        <v>54.4</v>
      </c>
      <c r="L7604">
        <v>59.015332999999998</v>
      </c>
      <c r="M7604">
        <v>3.6521059999999999</v>
      </c>
      <c r="N7604">
        <v>0.96322700000000006</v>
      </c>
    </row>
    <row r="7605" spans="1:14" x14ac:dyDescent="0.3">
      <c r="A7605" s="1">
        <v>43782</v>
      </c>
      <c r="B7605" s="1">
        <v>43781.791666666664</v>
      </c>
      <c r="C7605" s="3">
        <f t="shared" si="709"/>
        <v>11</v>
      </c>
      <c r="D7605" s="3">
        <f t="shared" si="710"/>
        <v>12</v>
      </c>
      <c r="E7605" s="4">
        <f t="shared" si="711"/>
        <v>19</v>
      </c>
      <c r="F7605" s="4">
        <f t="shared" si="712"/>
        <v>3</v>
      </c>
      <c r="G7605" s="4" t="str">
        <f t="shared" si="713"/>
        <v>Win</v>
      </c>
      <c r="H7605" s="4" t="str">
        <f t="shared" si="714"/>
        <v>On</v>
      </c>
      <c r="I7605">
        <v>1127872598</v>
      </c>
      <c r="J7605" t="s">
        <v>26</v>
      </c>
      <c r="K7605">
        <v>50.02</v>
      </c>
      <c r="L7605">
        <v>54.662103999999999</v>
      </c>
      <c r="M7605">
        <v>3.643586</v>
      </c>
      <c r="N7605">
        <v>0.99851800000000002</v>
      </c>
    </row>
    <row r="7606" spans="1:14" x14ac:dyDescent="0.3">
      <c r="A7606" s="1">
        <v>43782.041666666664</v>
      </c>
      <c r="B7606" s="1">
        <v>43781.833333333336</v>
      </c>
      <c r="C7606" s="3">
        <f t="shared" si="709"/>
        <v>11</v>
      </c>
      <c r="D7606" s="3">
        <f t="shared" si="710"/>
        <v>12</v>
      </c>
      <c r="E7606" s="4">
        <f t="shared" si="711"/>
        <v>20</v>
      </c>
      <c r="F7606" s="4">
        <f t="shared" si="712"/>
        <v>3</v>
      </c>
      <c r="G7606" s="4" t="str">
        <f t="shared" si="713"/>
        <v>Win</v>
      </c>
      <c r="H7606" s="4" t="str">
        <f t="shared" si="714"/>
        <v>On</v>
      </c>
      <c r="I7606">
        <v>1127872598</v>
      </c>
      <c r="J7606" t="s">
        <v>26</v>
      </c>
      <c r="K7606">
        <v>48.02</v>
      </c>
      <c r="L7606">
        <v>54.967458000000001</v>
      </c>
      <c r="M7606">
        <v>5.9584979999999996</v>
      </c>
      <c r="N7606">
        <v>0.98895999999999995</v>
      </c>
    </row>
    <row r="7607" spans="1:14" x14ac:dyDescent="0.3">
      <c r="A7607" s="1">
        <v>43782.083333333336</v>
      </c>
      <c r="B7607" s="1">
        <v>43781.875</v>
      </c>
      <c r="C7607" s="3">
        <f t="shared" si="709"/>
        <v>11</v>
      </c>
      <c r="D7607" s="3">
        <f t="shared" si="710"/>
        <v>12</v>
      </c>
      <c r="E7607" s="4">
        <f t="shared" si="711"/>
        <v>21</v>
      </c>
      <c r="F7607" s="4">
        <f t="shared" si="712"/>
        <v>3</v>
      </c>
      <c r="G7607" s="4" t="str">
        <f t="shared" si="713"/>
        <v>Win</v>
      </c>
      <c r="H7607" s="4" t="str">
        <f t="shared" si="714"/>
        <v>On</v>
      </c>
      <c r="I7607">
        <v>1127872598</v>
      </c>
      <c r="J7607" t="s">
        <v>26</v>
      </c>
      <c r="K7607">
        <v>44.29</v>
      </c>
      <c r="L7607">
        <v>48.011733</v>
      </c>
      <c r="M7607">
        <v>2.6943130000000002</v>
      </c>
      <c r="N7607">
        <v>1.02742</v>
      </c>
    </row>
    <row r="7608" spans="1:14" x14ac:dyDescent="0.3">
      <c r="A7608" s="1">
        <v>43782.125</v>
      </c>
      <c r="B7608" s="1">
        <v>43781.916666666664</v>
      </c>
      <c r="C7608" s="3">
        <f t="shared" si="709"/>
        <v>11</v>
      </c>
      <c r="D7608" s="3">
        <f t="shared" si="710"/>
        <v>12</v>
      </c>
      <c r="E7608" s="4">
        <f t="shared" si="711"/>
        <v>22</v>
      </c>
      <c r="F7608" s="4">
        <f t="shared" si="712"/>
        <v>3</v>
      </c>
      <c r="G7608" s="4" t="str">
        <f t="shared" si="713"/>
        <v>Win</v>
      </c>
      <c r="H7608" s="4" t="str">
        <f t="shared" si="714"/>
        <v>Off</v>
      </c>
      <c r="I7608">
        <v>1127872598</v>
      </c>
      <c r="J7608" t="s">
        <v>26</v>
      </c>
      <c r="K7608">
        <v>40.21</v>
      </c>
      <c r="L7608">
        <v>42.579492999999999</v>
      </c>
      <c r="M7608">
        <v>1.088573</v>
      </c>
      <c r="N7608">
        <v>1.2809200000000001</v>
      </c>
    </row>
    <row r="7609" spans="1:14" x14ac:dyDescent="0.3">
      <c r="A7609" s="1">
        <v>43782.166666666664</v>
      </c>
      <c r="B7609" s="1">
        <v>43781.958333333336</v>
      </c>
      <c r="C7609" s="3">
        <f t="shared" si="709"/>
        <v>11</v>
      </c>
      <c r="D7609" s="3">
        <f t="shared" si="710"/>
        <v>12</v>
      </c>
      <c r="E7609" s="4">
        <f t="shared" si="711"/>
        <v>23</v>
      </c>
      <c r="F7609" s="4">
        <f t="shared" si="712"/>
        <v>3</v>
      </c>
      <c r="G7609" s="4" t="str">
        <f t="shared" si="713"/>
        <v>Win</v>
      </c>
      <c r="H7609" s="4" t="str">
        <f t="shared" si="714"/>
        <v>Off</v>
      </c>
      <c r="I7609">
        <v>1127872598</v>
      </c>
      <c r="J7609" t="s">
        <v>26</v>
      </c>
      <c r="K7609">
        <v>37.21</v>
      </c>
      <c r="L7609">
        <v>39.143317000000003</v>
      </c>
      <c r="M7609">
        <v>0.77682799999999996</v>
      </c>
      <c r="N7609">
        <v>1.1564890000000001</v>
      </c>
    </row>
    <row r="7610" spans="1:14" x14ac:dyDescent="0.3">
      <c r="A7610" s="1">
        <v>43782.208333333336</v>
      </c>
      <c r="B7610" s="1">
        <v>43782</v>
      </c>
      <c r="C7610" s="3">
        <f t="shared" si="709"/>
        <v>11</v>
      </c>
      <c r="D7610" s="3">
        <f t="shared" si="710"/>
        <v>13</v>
      </c>
      <c r="E7610" s="4">
        <f t="shared" si="711"/>
        <v>0</v>
      </c>
      <c r="F7610" s="4">
        <f t="shared" si="712"/>
        <v>4</v>
      </c>
      <c r="G7610" s="4" t="str">
        <f t="shared" si="713"/>
        <v>Win</v>
      </c>
      <c r="H7610" s="4" t="str">
        <f t="shared" si="714"/>
        <v>Off</v>
      </c>
      <c r="I7610">
        <v>1127872598</v>
      </c>
      <c r="J7610" t="s">
        <v>26</v>
      </c>
      <c r="K7610">
        <v>38.75</v>
      </c>
      <c r="L7610">
        <v>42.175353000000001</v>
      </c>
      <c r="M7610">
        <v>2.5939169999999998</v>
      </c>
      <c r="N7610">
        <v>0.83143599999999995</v>
      </c>
    </row>
    <row r="7611" spans="1:14" x14ac:dyDescent="0.3">
      <c r="A7611" s="1">
        <v>43782.25</v>
      </c>
      <c r="B7611" s="1">
        <v>43782.041666666664</v>
      </c>
      <c r="C7611" s="3">
        <f t="shared" si="709"/>
        <v>11</v>
      </c>
      <c r="D7611" s="3">
        <f t="shared" si="710"/>
        <v>13</v>
      </c>
      <c r="E7611" s="4">
        <f t="shared" si="711"/>
        <v>1</v>
      </c>
      <c r="F7611" s="4">
        <f t="shared" si="712"/>
        <v>4</v>
      </c>
      <c r="G7611" s="4" t="str">
        <f t="shared" si="713"/>
        <v>Win</v>
      </c>
      <c r="H7611" s="4" t="str">
        <f t="shared" si="714"/>
        <v>Off</v>
      </c>
      <c r="I7611">
        <v>1127872598</v>
      </c>
      <c r="J7611" t="s">
        <v>26</v>
      </c>
      <c r="K7611">
        <v>37.799999999999997</v>
      </c>
      <c r="L7611">
        <v>41.420130999999998</v>
      </c>
      <c r="M7611">
        <v>2.70764</v>
      </c>
      <c r="N7611">
        <v>0.91249100000000005</v>
      </c>
    </row>
    <row r="7612" spans="1:14" x14ac:dyDescent="0.3">
      <c r="A7612" s="1">
        <v>43782.291666666664</v>
      </c>
      <c r="B7612" s="1">
        <v>43782.083333333336</v>
      </c>
      <c r="C7612" s="3">
        <f t="shared" si="709"/>
        <v>11</v>
      </c>
      <c r="D7612" s="3">
        <f t="shared" si="710"/>
        <v>13</v>
      </c>
      <c r="E7612" s="4">
        <f t="shared" si="711"/>
        <v>2</v>
      </c>
      <c r="F7612" s="4">
        <f t="shared" si="712"/>
        <v>4</v>
      </c>
      <c r="G7612" s="4" t="str">
        <f t="shared" si="713"/>
        <v>Win</v>
      </c>
      <c r="H7612" s="4" t="str">
        <f t="shared" si="714"/>
        <v>Off</v>
      </c>
      <c r="I7612">
        <v>1127872598</v>
      </c>
      <c r="J7612" t="s">
        <v>26</v>
      </c>
      <c r="K7612">
        <v>37.28</v>
      </c>
      <c r="L7612">
        <v>41.605784</v>
      </c>
      <c r="M7612">
        <v>3.3947189999999998</v>
      </c>
      <c r="N7612">
        <v>0.93106500000000003</v>
      </c>
    </row>
    <row r="7613" spans="1:14" x14ac:dyDescent="0.3">
      <c r="A7613" s="1">
        <v>43782.333333333336</v>
      </c>
      <c r="B7613" s="1">
        <v>43782.125</v>
      </c>
      <c r="C7613" s="3">
        <f t="shared" si="709"/>
        <v>11</v>
      </c>
      <c r="D7613" s="3">
        <f t="shared" si="710"/>
        <v>13</v>
      </c>
      <c r="E7613" s="4">
        <f t="shared" si="711"/>
        <v>3</v>
      </c>
      <c r="F7613" s="4">
        <f t="shared" si="712"/>
        <v>4</v>
      </c>
      <c r="G7613" s="4" t="str">
        <f t="shared" si="713"/>
        <v>Win</v>
      </c>
      <c r="H7613" s="4" t="str">
        <f t="shared" si="714"/>
        <v>Off</v>
      </c>
      <c r="I7613">
        <v>1127872598</v>
      </c>
      <c r="J7613" t="s">
        <v>26</v>
      </c>
      <c r="K7613">
        <v>39.94</v>
      </c>
      <c r="L7613">
        <v>45.241809000000003</v>
      </c>
      <c r="M7613">
        <v>4.2383990000000002</v>
      </c>
      <c r="N7613">
        <v>1.06341</v>
      </c>
    </row>
    <row r="7614" spans="1:14" x14ac:dyDescent="0.3">
      <c r="A7614" s="1">
        <v>43782.375</v>
      </c>
      <c r="B7614" s="1">
        <v>43782.166666666664</v>
      </c>
      <c r="C7614" s="3">
        <f t="shared" si="709"/>
        <v>11</v>
      </c>
      <c r="D7614" s="3">
        <f t="shared" si="710"/>
        <v>13</v>
      </c>
      <c r="E7614" s="4">
        <f t="shared" si="711"/>
        <v>4</v>
      </c>
      <c r="F7614" s="4">
        <f t="shared" si="712"/>
        <v>4</v>
      </c>
      <c r="G7614" s="4" t="str">
        <f t="shared" si="713"/>
        <v>Win</v>
      </c>
      <c r="H7614" s="4" t="str">
        <f t="shared" si="714"/>
        <v>Off</v>
      </c>
      <c r="I7614">
        <v>1127872598</v>
      </c>
      <c r="J7614" t="s">
        <v>26</v>
      </c>
      <c r="K7614">
        <v>43.81</v>
      </c>
      <c r="L7614">
        <v>50.266359999999999</v>
      </c>
      <c r="M7614">
        <v>4.9128350000000003</v>
      </c>
      <c r="N7614">
        <v>1.543525</v>
      </c>
    </row>
    <row r="7615" spans="1:14" x14ac:dyDescent="0.3">
      <c r="A7615" s="1">
        <v>43782.416666666664</v>
      </c>
      <c r="B7615" s="1">
        <v>43782.208333333336</v>
      </c>
      <c r="C7615" s="3">
        <f t="shared" si="709"/>
        <v>11</v>
      </c>
      <c r="D7615" s="3">
        <f t="shared" si="710"/>
        <v>13</v>
      </c>
      <c r="E7615" s="4">
        <f t="shared" si="711"/>
        <v>5</v>
      </c>
      <c r="F7615" s="4">
        <f t="shared" si="712"/>
        <v>4</v>
      </c>
      <c r="G7615" s="4" t="str">
        <f t="shared" si="713"/>
        <v>Win</v>
      </c>
      <c r="H7615" s="4" t="str">
        <f t="shared" si="714"/>
        <v>Off</v>
      </c>
      <c r="I7615">
        <v>1127872598</v>
      </c>
      <c r="J7615" t="s">
        <v>26</v>
      </c>
      <c r="K7615">
        <v>52.42</v>
      </c>
      <c r="L7615">
        <v>60.427387000000003</v>
      </c>
      <c r="M7615">
        <v>6.6372169999999997</v>
      </c>
      <c r="N7615">
        <v>1.3701700000000001</v>
      </c>
    </row>
    <row r="7616" spans="1:14" x14ac:dyDescent="0.3">
      <c r="A7616" s="1">
        <v>43782.458333333336</v>
      </c>
      <c r="B7616" s="1">
        <v>43782.25</v>
      </c>
      <c r="C7616" s="3">
        <f t="shared" si="709"/>
        <v>11</v>
      </c>
      <c r="D7616" s="3">
        <f t="shared" si="710"/>
        <v>13</v>
      </c>
      <c r="E7616" s="4">
        <f t="shared" si="711"/>
        <v>6</v>
      </c>
      <c r="F7616" s="4">
        <f t="shared" si="712"/>
        <v>4</v>
      </c>
      <c r="G7616" s="4" t="str">
        <f t="shared" si="713"/>
        <v>Win</v>
      </c>
      <c r="H7616" s="4" t="str">
        <f t="shared" si="714"/>
        <v>Off</v>
      </c>
      <c r="I7616">
        <v>1127872598</v>
      </c>
      <c r="J7616" t="s">
        <v>26</v>
      </c>
      <c r="K7616">
        <v>83.98</v>
      </c>
      <c r="L7616">
        <v>103.264714</v>
      </c>
      <c r="M7616">
        <v>16.981756000000001</v>
      </c>
      <c r="N7616">
        <v>2.3029579999999998</v>
      </c>
    </row>
    <row r="7617" spans="1:14" x14ac:dyDescent="0.3">
      <c r="A7617" s="1">
        <v>43782.5</v>
      </c>
      <c r="B7617" s="1">
        <v>43782.291666666664</v>
      </c>
      <c r="C7617" s="3">
        <f t="shared" si="709"/>
        <v>11</v>
      </c>
      <c r="D7617" s="3">
        <f t="shared" si="710"/>
        <v>13</v>
      </c>
      <c r="E7617" s="4">
        <f t="shared" si="711"/>
        <v>7</v>
      </c>
      <c r="F7617" s="4">
        <f t="shared" si="712"/>
        <v>4</v>
      </c>
      <c r="G7617" s="4" t="str">
        <f t="shared" si="713"/>
        <v>Win</v>
      </c>
      <c r="H7617" s="4" t="str">
        <f t="shared" si="714"/>
        <v>Off</v>
      </c>
      <c r="I7617">
        <v>1127872598</v>
      </c>
      <c r="J7617" t="s">
        <v>26</v>
      </c>
      <c r="K7617">
        <v>77.62</v>
      </c>
      <c r="L7617">
        <v>92.552775999999994</v>
      </c>
      <c r="M7617">
        <v>13.123512</v>
      </c>
      <c r="N7617">
        <v>1.809264</v>
      </c>
    </row>
    <row r="7618" spans="1:14" x14ac:dyDescent="0.3">
      <c r="A7618" s="1">
        <v>43782.541666666664</v>
      </c>
      <c r="B7618" s="1">
        <v>43782.333333333336</v>
      </c>
      <c r="C7618" s="3">
        <f t="shared" si="709"/>
        <v>11</v>
      </c>
      <c r="D7618" s="3">
        <f t="shared" si="710"/>
        <v>13</v>
      </c>
      <c r="E7618" s="4">
        <f t="shared" si="711"/>
        <v>8</v>
      </c>
      <c r="F7618" s="4">
        <f t="shared" si="712"/>
        <v>4</v>
      </c>
      <c r="G7618" s="4" t="str">
        <f t="shared" si="713"/>
        <v>Win</v>
      </c>
      <c r="H7618" s="4" t="str">
        <f t="shared" si="714"/>
        <v>On</v>
      </c>
      <c r="I7618">
        <v>1127872598</v>
      </c>
      <c r="J7618" t="s">
        <v>26</v>
      </c>
      <c r="K7618">
        <v>54.29</v>
      </c>
      <c r="L7618">
        <v>56.314213000000002</v>
      </c>
      <c r="M7618">
        <v>0.89048499999999997</v>
      </c>
      <c r="N7618">
        <v>1.1337280000000001</v>
      </c>
    </row>
    <row r="7619" spans="1:14" x14ac:dyDescent="0.3">
      <c r="A7619" s="1">
        <v>43782.583333333336</v>
      </c>
      <c r="B7619" s="1">
        <v>43782.375</v>
      </c>
      <c r="C7619" s="3">
        <f t="shared" ref="C7619:C7682" si="715">MONTH(B7619)</f>
        <v>11</v>
      </c>
      <c r="D7619" s="3">
        <f t="shared" ref="D7619:D7682" si="716">DAY(B7619)</f>
        <v>13</v>
      </c>
      <c r="E7619" s="4">
        <f t="shared" ref="E7619:E7682" si="717">HOUR(B7619)</f>
        <v>9</v>
      </c>
      <c r="F7619" s="4">
        <f t="shared" ref="F7619:F7682" si="718">WEEKDAY(B7619)</f>
        <v>4</v>
      </c>
      <c r="G7619" s="4" t="str">
        <f t="shared" ref="G7619:G7682" si="719">IF(AND(C7619&gt;4,C7619&lt;10),"Sum","Win")</f>
        <v>Win</v>
      </c>
      <c r="H7619" s="4" t="str">
        <f t="shared" si="714"/>
        <v>On</v>
      </c>
      <c r="I7619">
        <v>1127872598</v>
      </c>
      <c r="J7619" t="s">
        <v>26</v>
      </c>
      <c r="K7619">
        <v>45.81</v>
      </c>
      <c r="L7619">
        <v>46.939768000000001</v>
      </c>
      <c r="M7619">
        <v>0.41613</v>
      </c>
      <c r="N7619">
        <v>0.71363799999999999</v>
      </c>
    </row>
    <row r="7620" spans="1:14" x14ac:dyDescent="0.3">
      <c r="A7620" s="1">
        <v>43782.625</v>
      </c>
      <c r="B7620" s="1">
        <v>43782.416666666664</v>
      </c>
      <c r="C7620" s="3">
        <f t="shared" si="715"/>
        <v>11</v>
      </c>
      <c r="D7620" s="3">
        <f t="shared" si="716"/>
        <v>13</v>
      </c>
      <c r="E7620" s="4">
        <f t="shared" si="717"/>
        <v>10</v>
      </c>
      <c r="F7620" s="4">
        <f t="shared" si="718"/>
        <v>4</v>
      </c>
      <c r="G7620" s="4" t="str">
        <f t="shared" si="719"/>
        <v>Win</v>
      </c>
      <c r="H7620" s="4" t="str">
        <f t="shared" si="714"/>
        <v>On</v>
      </c>
      <c r="I7620">
        <v>1127872598</v>
      </c>
      <c r="J7620" t="s">
        <v>26</v>
      </c>
      <c r="K7620">
        <v>45.78</v>
      </c>
      <c r="L7620">
        <v>45.792185000000003</v>
      </c>
      <c r="M7620">
        <v>1.8096999999999999E-2</v>
      </c>
      <c r="N7620">
        <v>-5.9119999999999997E-3</v>
      </c>
    </row>
    <row r="7621" spans="1:14" x14ac:dyDescent="0.3">
      <c r="A7621" s="1">
        <v>43782.666666666664</v>
      </c>
      <c r="B7621" s="1">
        <v>43782.458333333336</v>
      </c>
      <c r="C7621" s="3">
        <f t="shared" si="715"/>
        <v>11</v>
      </c>
      <c r="D7621" s="3">
        <f t="shared" si="716"/>
        <v>13</v>
      </c>
      <c r="E7621" s="4">
        <f t="shared" si="717"/>
        <v>11</v>
      </c>
      <c r="F7621" s="4">
        <f t="shared" si="718"/>
        <v>4</v>
      </c>
      <c r="G7621" s="4" t="str">
        <f t="shared" si="719"/>
        <v>Win</v>
      </c>
      <c r="H7621" s="4" t="str">
        <f t="shared" si="714"/>
        <v>On</v>
      </c>
      <c r="I7621">
        <v>1127872598</v>
      </c>
      <c r="J7621" t="s">
        <v>26</v>
      </c>
      <c r="K7621">
        <v>40.79</v>
      </c>
      <c r="L7621">
        <v>40.386408000000003</v>
      </c>
      <c r="M7621">
        <v>-0.151729</v>
      </c>
      <c r="N7621">
        <v>-0.251863</v>
      </c>
    </row>
    <row r="7622" spans="1:14" x14ac:dyDescent="0.3">
      <c r="A7622" s="1">
        <v>43782.708333333336</v>
      </c>
      <c r="B7622" s="1">
        <v>43782.5</v>
      </c>
      <c r="C7622" s="3">
        <f t="shared" si="715"/>
        <v>11</v>
      </c>
      <c r="D7622" s="3">
        <f t="shared" si="716"/>
        <v>13</v>
      </c>
      <c r="E7622" s="4">
        <f t="shared" si="717"/>
        <v>12</v>
      </c>
      <c r="F7622" s="4">
        <f t="shared" si="718"/>
        <v>4</v>
      </c>
      <c r="G7622" s="4" t="str">
        <f t="shared" si="719"/>
        <v>Win</v>
      </c>
      <c r="H7622" s="4" t="str">
        <f t="shared" si="714"/>
        <v>On</v>
      </c>
      <c r="I7622">
        <v>1127872598</v>
      </c>
      <c r="J7622" t="s">
        <v>26</v>
      </c>
      <c r="K7622">
        <v>38.53</v>
      </c>
      <c r="L7622">
        <v>38.412948999999998</v>
      </c>
      <c r="M7622">
        <v>-0.18113799999999999</v>
      </c>
      <c r="N7622">
        <v>6.4087000000000005E-2</v>
      </c>
    </row>
    <row r="7623" spans="1:14" x14ac:dyDescent="0.3">
      <c r="A7623" s="1">
        <v>43782.75</v>
      </c>
      <c r="B7623" s="1">
        <v>43782.541666666664</v>
      </c>
      <c r="C7623" s="3">
        <f t="shared" si="715"/>
        <v>11</v>
      </c>
      <c r="D7623" s="3">
        <f t="shared" si="716"/>
        <v>13</v>
      </c>
      <c r="E7623" s="4">
        <f t="shared" si="717"/>
        <v>13</v>
      </c>
      <c r="F7623" s="4">
        <f t="shared" si="718"/>
        <v>4</v>
      </c>
      <c r="G7623" s="4" t="str">
        <f t="shared" si="719"/>
        <v>Win</v>
      </c>
      <c r="H7623" s="4" t="str">
        <f t="shared" si="714"/>
        <v>Off</v>
      </c>
      <c r="I7623">
        <v>1127872598</v>
      </c>
      <c r="J7623" t="s">
        <v>26</v>
      </c>
      <c r="K7623">
        <v>38.18</v>
      </c>
      <c r="L7623">
        <v>38.330091000000003</v>
      </c>
      <c r="M7623">
        <v>0.25792900000000002</v>
      </c>
      <c r="N7623">
        <v>-0.107838</v>
      </c>
    </row>
    <row r="7624" spans="1:14" x14ac:dyDescent="0.3">
      <c r="A7624" s="1">
        <v>43782.791666666664</v>
      </c>
      <c r="B7624" s="1">
        <v>43782.583333333336</v>
      </c>
      <c r="C7624" s="3">
        <f t="shared" si="715"/>
        <v>11</v>
      </c>
      <c r="D7624" s="3">
        <f t="shared" si="716"/>
        <v>13</v>
      </c>
      <c r="E7624" s="4">
        <f t="shared" si="717"/>
        <v>14</v>
      </c>
      <c r="F7624" s="4">
        <f t="shared" si="718"/>
        <v>4</v>
      </c>
      <c r="G7624" s="4" t="str">
        <f t="shared" si="719"/>
        <v>Win</v>
      </c>
      <c r="H7624" s="4" t="str">
        <f t="shared" si="714"/>
        <v>Off</v>
      </c>
      <c r="I7624">
        <v>1127872598</v>
      </c>
      <c r="J7624" t="s">
        <v>26</v>
      </c>
      <c r="K7624">
        <v>35.64</v>
      </c>
      <c r="L7624">
        <v>35.180166</v>
      </c>
      <c r="M7624">
        <v>-0.295568</v>
      </c>
      <c r="N7624">
        <v>-0.164266</v>
      </c>
    </row>
    <row r="7625" spans="1:14" x14ac:dyDescent="0.3">
      <c r="A7625" s="1">
        <v>43782.833333333336</v>
      </c>
      <c r="B7625" s="1">
        <v>43782.625</v>
      </c>
      <c r="C7625" s="3">
        <f t="shared" si="715"/>
        <v>11</v>
      </c>
      <c r="D7625" s="3">
        <f t="shared" si="716"/>
        <v>13</v>
      </c>
      <c r="E7625" s="4">
        <f t="shared" si="717"/>
        <v>15</v>
      </c>
      <c r="F7625" s="4">
        <f t="shared" si="718"/>
        <v>4</v>
      </c>
      <c r="G7625" s="4" t="str">
        <f t="shared" si="719"/>
        <v>Win</v>
      </c>
      <c r="H7625" s="4" t="str">
        <f t="shared" si="714"/>
        <v>Off</v>
      </c>
      <c r="I7625">
        <v>1127872598</v>
      </c>
      <c r="J7625" t="s">
        <v>26</v>
      </c>
      <c r="K7625">
        <v>37.43</v>
      </c>
      <c r="L7625">
        <v>36.327207999999999</v>
      </c>
      <c r="M7625">
        <v>-0.95631299999999997</v>
      </c>
      <c r="N7625">
        <v>-0.146479</v>
      </c>
    </row>
    <row r="7626" spans="1:14" x14ac:dyDescent="0.3">
      <c r="A7626" s="1">
        <v>43782.875</v>
      </c>
      <c r="B7626" s="1">
        <v>43782.666666666664</v>
      </c>
      <c r="C7626" s="3">
        <f t="shared" si="715"/>
        <v>11</v>
      </c>
      <c r="D7626" s="3">
        <f t="shared" si="716"/>
        <v>13</v>
      </c>
      <c r="E7626" s="4">
        <f t="shared" si="717"/>
        <v>16</v>
      </c>
      <c r="F7626" s="4">
        <f t="shared" si="718"/>
        <v>4</v>
      </c>
      <c r="G7626" s="4" t="str">
        <f t="shared" si="719"/>
        <v>Win</v>
      </c>
      <c r="H7626" s="4" t="str">
        <f t="shared" si="714"/>
        <v>Off</v>
      </c>
      <c r="I7626">
        <v>1127872598</v>
      </c>
      <c r="J7626" t="s">
        <v>26</v>
      </c>
      <c r="K7626">
        <v>43.55</v>
      </c>
      <c r="L7626">
        <v>41.584940000000003</v>
      </c>
      <c r="M7626">
        <v>-1.808308</v>
      </c>
      <c r="N7626">
        <v>-0.156752</v>
      </c>
    </row>
    <row r="7627" spans="1:14" x14ac:dyDescent="0.3">
      <c r="A7627" s="1">
        <v>43782.916666666664</v>
      </c>
      <c r="B7627" s="1">
        <v>43782.708333333336</v>
      </c>
      <c r="C7627" s="3">
        <f t="shared" si="715"/>
        <v>11</v>
      </c>
      <c r="D7627" s="3">
        <f t="shared" si="716"/>
        <v>13</v>
      </c>
      <c r="E7627" s="4">
        <f t="shared" si="717"/>
        <v>17</v>
      </c>
      <c r="F7627" s="4">
        <f t="shared" si="718"/>
        <v>4</v>
      </c>
      <c r="G7627" s="4" t="str">
        <f t="shared" si="719"/>
        <v>Win</v>
      </c>
      <c r="H7627" s="4" t="str">
        <f t="shared" ref="H7627:H7690" si="720">+IF(OR(F7627&lt;2,F7627&gt;6),"Off",IF(AND(G7627="Win",E7627&gt;7,E7627&lt;13),"On",IF(AND(G7627="Win",E7627&gt;16,E7627&lt;22),"On",IF(AND(G7627="Sum",E7627&gt;9,E7627&lt;22),"On","Off"))))</f>
        <v>On</v>
      </c>
      <c r="I7627">
        <v>1127872598</v>
      </c>
      <c r="J7627" t="s">
        <v>26</v>
      </c>
      <c r="K7627">
        <v>56.81</v>
      </c>
      <c r="L7627">
        <v>54.525315999999997</v>
      </c>
      <c r="M7627">
        <v>-1.4868920000000001</v>
      </c>
      <c r="N7627">
        <v>-0.79779199999999995</v>
      </c>
    </row>
    <row r="7628" spans="1:14" x14ac:dyDescent="0.3">
      <c r="A7628" s="1">
        <v>43782.958333333336</v>
      </c>
      <c r="B7628" s="1">
        <v>43782.75</v>
      </c>
      <c r="C7628" s="3">
        <f t="shared" si="715"/>
        <v>11</v>
      </c>
      <c r="D7628" s="3">
        <f t="shared" si="716"/>
        <v>13</v>
      </c>
      <c r="E7628" s="4">
        <f t="shared" si="717"/>
        <v>18</v>
      </c>
      <c r="F7628" s="4">
        <f t="shared" si="718"/>
        <v>4</v>
      </c>
      <c r="G7628" s="4" t="str">
        <f t="shared" si="719"/>
        <v>Win</v>
      </c>
      <c r="H7628" s="4" t="str">
        <f t="shared" si="720"/>
        <v>On</v>
      </c>
      <c r="I7628">
        <v>1127872598</v>
      </c>
      <c r="J7628" t="s">
        <v>26</v>
      </c>
      <c r="K7628">
        <v>53.82</v>
      </c>
      <c r="L7628">
        <v>52.435740000000003</v>
      </c>
      <c r="M7628">
        <v>-1.3852580000000001</v>
      </c>
      <c r="N7628">
        <v>9.9799999999999997E-4</v>
      </c>
    </row>
    <row r="7629" spans="1:14" x14ac:dyDescent="0.3">
      <c r="A7629" s="1">
        <v>43783</v>
      </c>
      <c r="B7629" s="1">
        <v>43782.791666666664</v>
      </c>
      <c r="C7629" s="3">
        <f t="shared" si="715"/>
        <v>11</v>
      </c>
      <c r="D7629" s="3">
        <f t="shared" si="716"/>
        <v>13</v>
      </c>
      <c r="E7629" s="4">
        <f t="shared" si="717"/>
        <v>19</v>
      </c>
      <c r="F7629" s="4">
        <f t="shared" si="718"/>
        <v>4</v>
      </c>
      <c r="G7629" s="4" t="str">
        <f t="shared" si="719"/>
        <v>Win</v>
      </c>
      <c r="H7629" s="4" t="str">
        <f t="shared" si="720"/>
        <v>On</v>
      </c>
      <c r="I7629">
        <v>1127872598</v>
      </c>
      <c r="J7629" t="s">
        <v>26</v>
      </c>
      <c r="K7629">
        <v>51.65</v>
      </c>
      <c r="L7629">
        <v>50.273127000000002</v>
      </c>
      <c r="M7629">
        <v>-1.4315530000000001</v>
      </c>
      <c r="N7629">
        <v>5.4679999999999999E-2</v>
      </c>
    </row>
    <row r="7630" spans="1:14" x14ac:dyDescent="0.3">
      <c r="A7630" s="1">
        <v>43783.041666666664</v>
      </c>
      <c r="B7630" s="1">
        <v>43782.833333333336</v>
      </c>
      <c r="C7630" s="3">
        <f t="shared" si="715"/>
        <v>11</v>
      </c>
      <c r="D7630" s="3">
        <f t="shared" si="716"/>
        <v>13</v>
      </c>
      <c r="E7630" s="4">
        <f t="shared" si="717"/>
        <v>20</v>
      </c>
      <c r="F7630" s="4">
        <f t="shared" si="718"/>
        <v>4</v>
      </c>
      <c r="G7630" s="4" t="str">
        <f t="shared" si="719"/>
        <v>Win</v>
      </c>
      <c r="H7630" s="4" t="str">
        <f t="shared" si="720"/>
        <v>On</v>
      </c>
      <c r="I7630">
        <v>1127872598</v>
      </c>
      <c r="J7630" t="s">
        <v>26</v>
      </c>
      <c r="K7630">
        <v>48.11</v>
      </c>
      <c r="L7630">
        <v>47.172047999999997</v>
      </c>
      <c r="M7630">
        <v>-1.0739650000000001</v>
      </c>
      <c r="N7630">
        <v>0.136013</v>
      </c>
    </row>
    <row r="7631" spans="1:14" x14ac:dyDescent="0.3">
      <c r="A7631" s="1">
        <v>43783.083333333336</v>
      </c>
      <c r="B7631" s="1">
        <v>43782.875</v>
      </c>
      <c r="C7631" s="3">
        <f t="shared" si="715"/>
        <v>11</v>
      </c>
      <c r="D7631" s="3">
        <f t="shared" si="716"/>
        <v>13</v>
      </c>
      <c r="E7631" s="4">
        <f t="shared" si="717"/>
        <v>21</v>
      </c>
      <c r="F7631" s="4">
        <f t="shared" si="718"/>
        <v>4</v>
      </c>
      <c r="G7631" s="4" t="str">
        <f t="shared" si="719"/>
        <v>Win</v>
      </c>
      <c r="H7631" s="4" t="str">
        <f t="shared" si="720"/>
        <v>On</v>
      </c>
      <c r="I7631">
        <v>1127872598</v>
      </c>
      <c r="J7631" t="s">
        <v>26</v>
      </c>
      <c r="K7631">
        <v>44.4</v>
      </c>
      <c r="L7631">
        <v>43.145668999999998</v>
      </c>
      <c r="M7631">
        <v>-1.6260540000000001</v>
      </c>
      <c r="N7631">
        <v>0.37172300000000003</v>
      </c>
    </row>
    <row r="7632" spans="1:14" x14ac:dyDescent="0.3">
      <c r="A7632" s="1">
        <v>43783.125</v>
      </c>
      <c r="B7632" s="1">
        <v>43782.916666666664</v>
      </c>
      <c r="C7632" s="3">
        <f t="shared" si="715"/>
        <v>11</v>
      </c>
      <c r="D7632" s="3">
        <f t="shared" si="716"/>
        <v>13</v>
      </c>
      <c r="E7632" s="4">
        <f t="shared" si="717"/>
        <v>22</v>
      </c>
      <c r="F7632" s="4">
        <f t="shared" si="718"/>
        <v>4</v>
      </c>
      <c r="G7632" s="4" t="str">
        <f t="shared" si="719"/>
        <v>Win</v>
      </c>
      <c r="H7632" s="4" t="str">
        <f t="shared" si="720"/>
        <v>Off</v>
      </c>
      <c r="I7632">
        <v>1127872598</v>
      </c>
      <c r="J7632" t="s">
        <v>26</v>
      </c>
      <c r="K7632">
        <v>39.07</v>
      </c>
      <c r="L7632">
        <v>37.770792999999998</v>
      </c>
      <c r="M7632">
        <v>-1.6169340000000001</v>
      </c>
      <c r="N7632">
        <v>0.31772699999999998</v>
      </c>
    </row>
    <row r="7633" spans="1:14" x14ac:dyDescent="0.3">
      <c r="A7633" s="1">
        <v>43783.166666666664</v>
      </c>
      <c r="B7633" s="1">
        <v>43782.958333333336</v>
      </c>
      <c r="C7633" s="3">
        <f t="shared" si="715"/>
        <v>11</v>
      </c>
      <c r="D7633" s="3">
        <f t="shared" si="716"/>
        <v>13</v>
      </c>
      <c r="E7633" s="4">
        <f t="shared" si="717"/>
        <v>23</v>
      </c>
      <c r="F7633" s="4">
        <f t="shared" si="718"/>
        <v>4</v>
      </c>
      <c r="G7633" s="4" t="str">
        <f t="shared" si="719"/>
        <v>Win</v>
      </c>
      <c r="H7633" s="4" t="str">
        <f t="shared" si="720"/>
        <v>Off</v>
      </c>
      <c r="I7633">
        <v>1127872598</v>
      </c>
      <c r="J7633" t="s">
        <v>26</v>
      </c>
      <c r="K7633">
        <v>35.74</v>
      </c>
      <c r="L7633">
        <v>35.090575000000001</v>
      </c>
      <c r="M7633">
        <v>-1.108195</v>
      </c>
      <c r="N7633">
        <v>0.45877000000000001</v>
      </c>
    </row>
    <row r="7634" spans="1:14" x14ac:dyDescent="0.3">
      <c r="A7634" s="1">
        <v>43783.208333333336</v>
      </c>
      <c r="B7634" s="1">
        <v>43783</v>
      </c>
      <c r="C7634" s="3">
        <f t="shared" si="715"/>
        <v>11</v>
      </c>
      <c r="D7634" s="3">
        <f t="shared" si="716"/>
        <v>14</v>
      </c>
      <c r="E7634" s="4">
        <f t="shared" si="717"/>
        <v>0</v>
      </c>
      <c r="F7634" s="4">
        <f t="shared" si="718"/>
        <v>5</v>
      </c>
      <c r="G7634" s="4" t="str">
        <f t="shared" si="719"/>
        <v>Win</v>
      </c>
      <c r="H7634" s="4" t="str">
        <f t="shared" si="720"/>
        <v>Off</v>
      </c>
      <c r="I7634">
        <v>1127872598</v>
      </c>
      <c r="J7634" t="s">
        <v>26</v>
      </c>
      <c r="K7634">
        <v>34.840000000000003</v>
      </c>
      <c r="L7634">
        <v>36.285460999999998</v>
      </c>
      <c r="M7634">
        <v>1.66147</v>
      </c>
      <c r="N7634">
        <v>-0.21600900000000001</v>
      </c>
    </row>
    <row r="7635" spans="1:14" x14ac:dyDescent="0.3">
      <c r="A7635" s="1">
        <v>43783.25</v>
      </c>
      <c r="B7635" s="1">
        <v>43783.041666666664</v>
      </c>
      <c r="C7635" s="3">
        <f t="shared" si="715"/>
        <v>11</v>
      </c>
      <c r="D7635" s="3">
        <f t="shared" si="716"/>
        <v>14</v>
      </c>
      <c r="E7635" s="4">
        <f t="shared" si="717"/>
        <v>1</v>
      </c>
      <c r="F7635" s="4">
        <f t="shared" si="718"/>
        <v>5</v>
      </c>
      <c r="G7635" s="4" t="str">
        <f t="shared" si="719"/>
        <v>Win</v>
      </c>
      <c r="H7635" s="4" t="str">
        <f t="shared" si="720"/>
        <v>Off</v>
      </c>
      <c r="I7635">
        <v>1127872598</v>
      </c>
      <c r="J7635" t="s">
        <v>26</v>
      </c>
      <c r="K7635">
        <v>34.53</v>
      </c>
      <c r="L7635">
        <v>36.198816000000001</v>
      </c>
      <c r="M7635">
        <v>1.876293</v>
      </c>
      <c r="N7635">
        <v>-0.20747699999999999</v>
      </c>
    </row>
    <row r="7636" spans="1:14" x14ac:dyDescent="0.3">
      <c r="A7636" s="1">
        <v>43783.291666666664</v>
      </c>
      <c r="B7636" s="1">
        <v>43783.083333333336</v>
      </c>
      <c r="C7636" s="3">
        <f t="shared" si="715"/>
        <v>11</v>
      </c>
      <c r="D7636" s="3">
        <f t="shared" si="716"/>
        <v>14</v>
      </c>
      <c r="E7636" s="4">
        <f t="shared" si="717"/>
        <v>2</v>
      </c>
      <c r="F7636" s="4">
        <f t="shared" si="718"/>
        <v>5</v>
      </c>
      <c r="G7636" s="4" t="str">
        <f t="shared" si="719"/>
        <v>Win</v>
      </c>
      <c r="H7636" s="4" t="str">
        <f t="shared" si="720"/>
        <v>Off</v>
      </c>
      <c r="I7636">
        <v>1127872598</v>
      </c>
      <c r="J7636" t="s">
        <v>26</v>
      </c>
      <c r="K7636">
        <v>33.64</v>
      </c>
      <c r="L7636">
        <v>35.353876</v>
      </c>
      <c r="M7636">
        <v>1.8862110000000001</v>
      </c>
      <c r="N7636">
        <v>-0.17233499999999999</v>
      </c>
    </row>
    <row r="7637" spans="1:14" x14ac:dyDescent="0.3">
      <c r="A7637" s="1">
        <v>43783.333333333336</v>
      </c>
      <c r="B7637" s="1">
        <v>43783.125</v>
      </c>
      <c r="C7637" s="3">
        <f t="shared" si="715"/>
        <v>11</v>
      </c>
      <c r="D7637" s="3">
        <f t="shared" si="716"/>
        <v>14</v>
      </c>
      <c r="E7637" s="4">
        <f t="shared" si="717"/>
        <v>3</v>
      </c>
      <c r="F7637" s="4">
        <f t="shared" si="718"/>
        <v>5</v>
      </c>
      <c r="G7637" s="4" t="str">
        <f t="shared" si="719"/>
        <v>Win</v>
      </c>
      <c r="H7637" s="4" t="str">
        <f t="shared" si="720"/>
        <v>Off</v>
      </c>
      <c r="I7637">
        <v>1127872598</v>
      </c>
      <c r="J7637" t="s">
        <v>26</v>
      </c>
      <c r="K7637">
        <v>34.479999999999997</v>
      </c>
      <c r="L7637">
        <v>36.286985000000001</v>
      </c>
      <c r="M7637">
        <v>2.0406270000000002</v>
      </c>
      <c r="N7637">
        <v>-0.23364199999999999</v>
      </c>
    </row>
    <row r="7638" spans="1:14" x14ac:dyDescent="0.3">
      <c r="A7638" s="1">
        <v>43783.375</v>
      </c>
      <c r="B7638" s="1">
        <v>43783.166666666664</v>
      </c>
      <c r="C7638" s="3">
        <f t="shared" si="715"/>
        <v>11</v>
      </c>
      <c r="D7638" s="3">
        <f t="shared" si="716"/>
        <v>14</v>
      </c>
      <c r="E7638" s="4">
        <f t="shared" si="717"/>
        <v>4</v>
      </c>
      <c r="F7638" s="4">
        <f t="shared" si="718"/>
        <v>5</v>
      </c>
      <c r="G7638" s="4" t="str">
        <f t="shared" si="719"/>
        <v>Win</v>
      </c>
      <c r="H7638" s="4" t="str">
        <f t="shared" si="720"/>
        <v>Off</v>
      </c>
      <c r="I7638">
        <v>1127872598</v>
      </c>
      <c r="J7638" t="s">
        <v>26</v>
      </c>
      <c r="K7638">
        <v>35.81</v>
      </c>
      <c r="L7638">
        <v>38.440812999999999</v>
      </c>
      <c r="M7638">
        <v>3.1478760000000001</v>
      </c>
      <c r="N7638">
        <v>-0.51706300000000005</v>
      </c>
    </row>
    <row r="7639" spans="1:14" x14ac:dyDescent="0.3">
      <c r="A7639" s="1">
        <v>43783.416666666664</v>
      </c>
      <c r="B7639" s="1">
        <v>43783.208333333336</v>
      </c>
      <c r="C7639" s="3">
        <f t="shared" si="715"/>
        <v>11</v>
      </c>
      <c r="D7639" s="3">
        <f t="shared" si="716"/>
        <v>14</v>
      </c>
      <c r="E7639" s="4">
        <f t="shared" si="717"/>
        <v>5</v>
      </c>
      <c r="F7639" s="4">
        <f t="shared" si="718"/>
        <v>5</v>
      </c>
      <c r="G7639" s="4" t="str">
        <f t="shared" si="719"/>
        <v>Win</v>
      </c>
      <c r="H7639" s="4" t="str">
        <f t="shared" si="720"/>
        <v>Off</v>
      </c>
      <c r="I7639">
        <v>1127872598</v>
      </c>
      <c r="J7639" t="s">
        <v>26</v>
      </c>
      <c r="K7639">
        <v>43.61</v>
      </c>
      <c r="L7639">
        <v>46.15748</v>
      </c>
      <c r="M7639">
        <v>3.077887</v>
      </c>
      <c r="N7639">
        <v>-0.53040699999999996</v>
      </c>
    </row>
    <row r="7640" spans="1:14" x14ac:dyDescent="0.3">
      <c r="A7640" s="1">
        <v>43783.458333333336</v>
      </c>
      <c r="B7640" s="1">
        <v>43783.25</v>
      </c>
      <c r="C7640" s="3">
        <f t="shared" si="715"/>
        <v>11</v>
      </c>
      <c r="D7640" s="3">
        <f t="shared" si="716"/>
        <v>14</v>
      </c>
      <c r="E7640" s="4">
        <f t="shared" si="717"/>
        <v>6</v>
      </c>
      <c r="F7640" s="4">
        <f t="shared" si="718"/>
        <v>5</v>
      </c>
      <c r="G7640" s="4" t="str">
        <f t="shared" si="719"/>
        <v>Win</v>
      </c>
      <c r="H7640" s="4" t="str">
        <f t="shared" si="720"/>
        <v>Off</v>
      </c>
      <c r="I7640">
        <v>1127872598</v>
      </c>
      <c r="J7640" t="s">
        <v>26</v>
      </c>
      <c r="K7640">
        <v>77.06</v>
      </c>
      <c r="L7640">
        <v>77.933439000000007</v>
      </c>
      <c r="M7640">
        <v>1.7182170000000001</v>
      </c>
      <c r="N7640">
        <v>-0.84477800000000003</v>
      </c>
    </row>
    <row r="7641" spans="1:14" x14ac:dyDescent="0.3">
      <c r="A7641" s="1">
        <v>43783.5</v>
      </c>
      <c r="B7641" s="1">
        <v>43783.291666666664</v>
      </c>
      <c r="C7641" s="3">
        <f t="shared" si="715"/>
        <v>11</v>
      </c>
      <c r="D7641" s="3">
        <f t="shared" si="716"/>
        <v>14</v>
      </c>
      <c r="E7641" s="4">
        <f t="shared" si="717"/>
        <v>7</v>
      </c>
      <c r="F7641" s="4">
        <f t="shared" si="718"/>
        <v>5</v>
      </c>
      <c r="G7641" s="4" t="str">
        <f t="shared" si="719"/>
        <v>Win</v>
      </c>
      <c r="H7641" s="4" t="str">
        <f t="shared" si="720"/>
        <v>Off</v>
      </c>
      <c r="I7641">
        <v>1127872598</v>
      </c>
      <c r="J7641" t="s">
        <v>26</v>
      </c>
      <c r="K7641">
        <v>80.400000000000006</v>
      </c>
      <c r="L7641">
        <v>84.436503000000002</v>
      </c>
      <c r="M7641">
        <v>4.9330670000000003</v>
      </c>
      <c r="N7641">
        <v>-0.89656400000000003</v>
      </c>
    </row>
    <row r="7642" spans="1:14" x14ac:dyDescent="0.3">
      <c r="A7642" s="1">
        <v>43783.541666666664</v>
      </c>
      <c r="B7642" s="1">
        <v>43783.333333333336</v>
      </c>
      <c r="C7642" s="3">
        <f t="shared" si="715"/>
        <v>11</v>
      </c>
      <c r="D7642" s="3">
        <f t="shared" si="716"/>
        <v>14</v>
      </c>
      <c r="E7642" s="4">
        <f t="shared" si="717"/>
        <v>8</v>
      </c>
      <c r="F7642" s="4">
        <f t="shared" si="718"/>
        <v>5</v>
      </c>
      <c r="G7642" s="4" t="str">
        <f t="shared" si="719"/>
        <v>Win</v>
      </c>
      <c r="H7642" s="4" t="str">
        <f t="shared" si="720"/>
        <v>On</v>
      </c>
      <c r="I7642">
        <v>1127872598</v>
      </c>
      <c r="J7642" t="s">
        <v>26</v>
      </c>
      <c r="K7642">
        <v>54.11</v>
      </c>
      <c r="L7642">
        <v>54.616042999999998</v>
      </c>
      <c r="M7642">
        <v>1.222534</v>
      </c>
      <c r="N7642">
        <v>-0.71649099999999999</v>
      </c>
    </row>
    <row r="7643" spans="1:14" x14ac:dyDescent="0.3">
      <c r="A7643" s="1">
        <v>43783.583333333336</v>
      </c>
      <c r="B7643" s="1">
        <v>43783.375</v>
      </c>
      <c r="C7643" s="3">
        <f t="shared" si="715"/>
        <v>11</v>
      </c>
      <c r="D7643" s="3">
        <f t="shared" si="716"/>
        <v>14</v>
      </c>
      <c r="E7643" s="4">
        <f t="shared" si="717"/>
        <v>9</v>
      </c>
      <c r="F7643" s="4">
        <f t="shared" si="718"/>
        <v>5</v>
      </c>
      <c r="G7643" s="4" t="str">
        <f t="shared" si="719"/>
        <v>Win</v>
      </c>
      <c r="H7643" s="4" t="str">
        <f t="shared" si="720"/>
        <v>On</v>
      </c>
      <c r="I7643">
        <v>1127872598</v>
      </c>
      <c r="J7643" t="s">
        <v>26</v>
      </c>
      <c r="K7643">
        <v>43.46</v>
      </c>
      <c r="L7643">
        <v>44.094476999999998</v>
      </c>
      <c r="M7643">
        <v>1.571612</v>
      </c>
      <c r="N7643">
        <v>-0.93713500000000005</v>
      </c>
    </row>
    <row r="7644" spans="1:14" x14ac:dyDescent="0.3">
      <c r="A7644" s="1">
        <v>43783.625</v>
      </c>
      <c r="B7644" s="1">
        <v>43783.416666666664</v>
      </c>
      <c r="C7644" s="3">
        <f t="shared" si="715"/>
        <v>11</v>
      </c>
      <c r="D7644" s="3">
        <f t="shared" si="716"/>
        <v>14</v>
      </c>
      <c r="E7644" s="4">
        <f t="shared" si="717"/>
        <v>10</v>
      </c>
      <c r="F7644" s="4">
        <f t="shared" si="718"/>
        <v>5</v>
      </c>
      <c r="G7644" s="4" t="str">
        <f t="shared" si="719"/>
        <v>Win</v>
      </c>
      <c r="H7644" s="4" t="str">
        <f t="shared" si="720"/>
        <v>On</v>
      </c>
      <c r="I7644">
        <v>1127872598</v>
      </c>
      <c r="J7644" t="s">
        <v>26</v>
      </c>
      <c r="K7644">
        <v>37.369999999999997</v>
      </c>
      <c r="L7644">
        <v>37.989544000000002</v>
      </c>
      <c r="M7644">
        <v>1.746348</v>
      </c>
      <c r="N7644">
        <v>-1.1268039999999999</v>
      </c>
    </row>
    <row r="7645" spans="1:14" x14ac:dyDescent="0.3">
      <c r="A7645" s="1">
        <v>43783.666666666664</v>
      </c>
      <c r="B7645" s="1">
        <v>43783.458333333336</v>
      </c>
      <c r="C7645" s="3">
        <f t="shared" si="715"/>
        <v>11</v>
      </c>
      <c r="D7645" s="3">
        <f t="shared" si="716"/>
        <v>14</v>
      </c>
      <c r="E7645" s="4">
        <f t="shared" si="717"/>
        <v>11</v>
      </c>
      <c r="F7645" s="4">
        <f t="shared" si="718"/>
        <v>5</v>
      </c>
      <c r="G7645" s="4" t="str">
        <f t="shared" si="719"/>
        <v>Win</v>
      </c>
      <c r="H7645" s="4" t="str">
        <f t="shared" si="720"/>
        <v>On</v>
      </c>
      <c r="I7645">
        <v>1127872598</v>
      </c>
      <c r="J7645" t="s">
        <v>26</v>
      </c>
      <c r="K7645">
        <v>34</v>
      </c>
      <c r="L7645">
        <v>34.320092000000002</v>
      </c>
      <c r="M7645">
        <v>1.505471</v>
      </c>
      <c r="N7645">
        <v>-1.185379</v>
      </c>
    </row>
    <row r="7646" spans="1:14" x14ac:dyDescent="0.3">
      <c r="A7646" s="1">
        <v>43783.708333333336</v>
      </c>
      <c r="B7646" s="1">
        <v>43783.5</v>
      </c>
      <c r="C7646" s="3">
        <f t="shared" si="715"/>
        <v>11</v>
      </c>
      <c r="D7646" s="3">
        <f t="shared" si="716"/>
        <v>14</v>
      </c>
      <c r="E7646" s="4">
        <f t="shared" si="717"/>
        <v>12</v>
      </c>
      <c r="F7646" s="4">
        <f t="shared" si="718"/>
        <v>5</v>
      </c>
      <c r="G7646" s="4" t="str">
        <f t="shared" si="719"/>
        <v>Win</v>
      </c>
      <c r="H7646" s="4" t="str">
        <f t="shared" si="720"/>
        <v>On</v>
      </c>
      <c r="I7646">
        <v>1127872598</v>
      </c>
      <c r="J7646" t="s">
        <v>26</v>
      </c>
      <c r="K7646">
        <v>30.89</v>
      </c>
      <c r="L7646">
        <v>30.924374</v>
      </c>
      <c r="M7646">
        <v>1.2699</v>
      </c>
      <c r="N7646">
        <v>-1.2355259999999999</v>
      </c>
    </row>
    <row r="7647" spans="1:14" x14ac:dyDescent="0.3">
      <c r="A7647" s="1">
        <v>43783.75</v>
      </c>
      <c r="B7647" s="1">
        <v>43783.541666666664</v>
      </c>
      <c r="C7647" s="3">
        <f t="shared" si="715"/>
        <v>11</v>
      </c>
      <c r="D7647" s="3">
        <f t="shared" si="716"/>
        <v>14</v>
      </c>
      <c r="E7647" s="4">
        <f t="shared" si="717"/>
        <v>13</v>
      </c>
      <c r="F7647" s="4">
        <f t="shared" si="718"/>
        <v>5</v>
      </c>
      <c r="G7647" s="4" t="str">
        <f t="shared" si="719"/>
        <v>Win</v>
      </c>
      <c r="H7647" s="4" t="str">
        <f t="shared" si="720"/>
        <v>Off</v>
      </c>
      <c r="I7647">
        <v>1127872598</v>
      </c>
      <c r="J7647" t="s">
        <v>26</v>
      </c>
      <c r="K7647">
        <v>30.18</v>
      </c>
      <c r="L7647">
        <v>30.212802</v>
      </c>
      <c r="M7647">
        <v>1.297887</v>
      </c>
      <c r="N7647">
        <v>-1.265085</v>
      </c>
    </row>
    <row r="7648" spans="1:14" x14ac:dyDescent="0.3">
      <c r="A7648" s="1">
        <v>43783.791666666664</v>
      </c>
      <c r="B7648" s="1">
        <v>43783.583333333336</v>
      </c>
      <c r="C7648" s="3">
        <f t="shared" si="715"/>
        <v>11</v>
      </c>
      <c r="D7648" s="3">
        <f t="shared" si="716"/>
        <v>14</v>
      </c>
      <c r="E7648" s="4">
        <f t="shared" si="717"/>
        <v>14</v>
      </c>
      <c r="F7648" s="4">
        <f t="shared" si="718"/>
        <v>5</v>
      </c>
      <c r="G7648" s="4" t="str">
        <f t="shared" si="719"/>
        <v>Win</v>
      </c>
      <c r="H7648" s="4" t="str">
        <f t="shared" si="720"/>
        <v>Off</v>
      </c>
      <c r="I7648">
        <v>1127872598</v>
      </c>
      <c r="J7648" t="s">
        <v>26</v>
      </c>
      <c r="K7648">
        <v>29.88</v>
      </c>
      <c r="L7648">
        <v>29.670788999999999</v>
      </c>
      <c r="M7648">
        <v>1.0203150000000001</v>
      </c>
      <c r="N7648">
        <v>-1.2295259999999999</v>
      </c>
    </row>
    <row r="7649" spans="1:14" x14ac:dyDescent="0.3">
      <c r="A7649" s="1">
        <v>43783.833333333336</v>
      </c>
      <c r="B7649" s="1">
        <v>43783.625</v>
      </c>
      <c r="C7649" s="3">
        <f t="shared" si="715"/>
        <v>11</v>
      </c>
      <c r="D7649" s="3">
        <f t="shared" si="716"/>
        <v>14</v>
      </c>
      <c r="E7649" s="4">
        <f t="shared" si="717"/>
        <v>15</v>
      </c>
      <c r="F7649" s="4">
        <f t="shared" si="718"/>
        <v>5</v>
      </c>
      <c r="G7649" s="4" t="str">
        <f t="shared" si="719"/>
        <v>Win</v>
      </c>
      <c r="H7649" s="4" t="str">
        <f t="shared" si="720"/>
        <v>Off</v>
      </c>
      <c r="I7649">
        <v>1127872598</v>
      </c>
      <c r="J7649" t="s">
        <v>26</v>
      </c>
      <c r="K7649">
        <v>29.64</v>
      </c>
      <c r="L7649">
        <v>29.732595</v>
      </c>
      <c r="M7649">
        <v>1.3396170000000001</v>
      </c>
      <c r="N7649">
        <v>-1.2470220000000001</v>
      </c>
    </row>
    <row r="7650" spans="1:14" x14ac:dyDescent="0.3">
      <c r="A7650" s="1">
        <v>43783.875</v>
      </c>
      <c r="B7650" s="1">
        <v>43783.666666666664</v>
      </c>
      <c r="C7650" s="3">
        <f t="shared" si="715"/>
        <v>11</v>
      </c>
      <c r="D7650" s="3">
        <f t="shared" si="716"/>
        <v>14</v>
      </c>
      <c r="E7650" s="4">
        <f t="shared" si="717"/>
        <v>16</v>
      </c>
      <c r="F7650" s="4">
        <f t="shared" si="718"/>
        <v>5</v>
      </c>
      <c r="G7650" s="4" t="str">
        <f t="shared" si="719"/>
        <v>Win</v>
      </c>
      <c r="H7650" s="4" t="str">
        <f t="shared" si="720"/>
        <v>Off</v>
      </c>
      <c r="I7650">
        <v>1127872598</v>
      </c>
      <c r="J7650" t="s">
        <v>26</v>
      </c>
      <c r="K7650">
        <v>33.909999999999997</v>
      </c>
      <c r="L7650">
        <v>33.505969</v>
      </c>
      <c r="M7650">
        <v>1.0473349999999999</v>
      </c>
      <c r="N7650">
        <v>-1.4513659999999999</v>
      </c>
    </row>
    <row r="7651" spans="1:14" x14ac:dyDescent="0.3">
      <c r="A7651" s="1">
        <v>43783.916666666664</v>
      </c>
      <c r="B7651" s="1">
        <v>43783.708333333336</v>
      </c>
      <c r="C7651" s="3">
        <f t="shared" si="715"/>
        <v>11</v>
      </c>
      <c r="D7651" s="3">
        <f t="shared" si="716"/>
        <v>14</v>
      </c>
      <c r="E7651" s="4">
        <f t="shared" si="717"/>
        <v>17</v>
      </c>
      <c r="F7651" s="4">
        <f t="shared" si="718"/>
        <v>5</v>
      </c>
      <c r="G7651" s="4" t="str">
        <f t="shared" si="719"/>
        <v>Win</v>
      </c>
      <c r="H7651" s="4" t="str">
        <f t="shared" si="720"/>
        <v>On</v>
      </c>
      <c r="I7651">
        <v>1127872598</v>
      </c>
      <c r="J7651" t="s">
        <v>26</v>
      </c>
      <c r="K7651">
        <v>44.12</v>
      </c>
      <c r="L7651">
        <v>45.267237000000002</v>
      </c>
      <c r="M7651">
        <v>3.0948660000000001</v>
      </c>
      <c r="N7651">
        <v>-1.9476290000000001</v>
      </c>
    </row>
    <row r="7652" spans="1:14" x14ac:dyDescent="0.3">
      <c r="A7652" s="1">
        <v>43783.958333333336</v>
      </c>
      <c r="B7652" s="1">
        <v>43783.75</v>
      </c>
      <c r="C7652" s="3">
        <f t="shared" si="715"/>
        <v>11</v>
      </c>
      <c r="D7652" s="3">
        <f t="shared" si="716"/>
        <v>14</v>
      </c>
      <c r="E7652" s="4">
        <f t="shared" si="717"/>
        <v>18</v>
      </c>
      <c r="F7652" s="4">
        <f t="shared" si="718"/>
        <v>5</v>
      </c>
      <c r="G7652" s="4" t="str">
        <f t="shared" si="719"/>
        <v>Win</v>
      </c>
      <c r="H7652" s="4" t="str">
        <f t="shared" si="720"/>
        <v>On</v>
      </c>
      <c r="I7652">
        <v>1127872598</v>
      </c>
      <c r="J7652" t="s">
        <v>26</v>
      </c>
      <c r="K7652">
        <v>38.82</v>
      </c>
      <c r="L7652">
        <v>41.267726000000003</v>
      </c>
      <c r="M7652">
        <v>3.941046</v>
      </c>
      <c r="N7652">
        <v>-1.49332</v>
      </c>
    </row>
    <row r="7653" spans="1:14" x14ac:dyDescent="0.3">
      <c r="A7653" s="1">
        <v>43784</v>
      </c>
      <c r="B7653" s="1">
        <v>43783.791666666664</v>
      </c>
      <c r="C7653" s="3">
        <f t="shared" si="715"/>
        <v>11</v>
      </c>
      <c r="D7653" s="3">
        <f t="shared" si="716"/>
        <v>14</v>
      </c>
      <c r="E7653" s="4">
        <f t="shared" si="717"/>
        <v>19</v>
      </c>
      <c r="F7653" s="4">
        <f t="shared" si="718"/>
        <v>5</v>
      </c>
      <c r="G7653" s="4" t="str">
        <f t="shared" si="719"/>
        <v>Win</v>
      </c>
      <c r="H7653" s="4" t="str">
        <f t="shared" si="720"/>
        <v>On</v>
      </c>
      <c r="I7653">
        <v>1127872598</v>
      </c>
      <c r="J7653" t="s">
        <v>26</v>
      </c>
      <c r="K7653">
        <v>39</v>
      </c>
      <c r="L7653">
        <v>40.994706000000001</v>
      </c>
      <c r="M7653">
        <v>3.6155300000000001</v>
      </c>
      <c r="N7653">
        <v>-1.620824</v>
      </c>
    </row>
    <row r="7654" spans="1:14" x14ac:dyDescent="0.3">
      <c r="A7654" s="1">
        <v>43784.041666666664</v>
      </c>
      <c r="B7654" s="1">
        <v>43783.833333333336</v>
      </c>
      <c r="C7654" s="3">
        <f t="shared" si="715"/>
        <v>11</v>
      </c>
      <c r="D7654" s="3">
        <f t="shared" si="716"/>
        <v>14</v>
      </c>
      <c r="E7654" s="4">
        <f t="shared" si="717"/>
        <v>20</v>
      </c>
      <c r="F7654" s="4">
        <f t="shared" si="718"/>
        <v>5</v>
      </c>
      <c r="G7654" s="4" t="str">
        <f t="shared" si="719"/>
        <v>Win</v>
      </c>
      <c r="H7654" s="4" t="str">
        <f t="shared" si="720"/>
        <v>On</v>
      </c>
      <c r="I7654">
        <v>1127872598</v>
      </c>
      <c r="J7654" t="s">
        <v>26</v>
      </c>
      <c r="K7654">
        <v>36.81</v>
      </c>
      <c r="L7654">
        <v>38.761397000000002</v>
      </c>
      <c r="M7654">
        <v>3.21157</v>
      </c>
      <c r="N7654">
        <v>-1.260173</v>
      </c>
    </row>
    <row r="7655" spans="1:14" x14ac:dyDescent="0.3">
      <c r="A7655" s="1">
        <v>43784.083333333336</v>
      </c>
      <c r="B7655" s="1">
        <v>43783.875</v>
      </c>
      <c r="C7655" s="3">
        <f t="shared" si="715"/>
        <v>11</v>
      </c>
      <c r="D7655" s="3">
        <f t="shared" si="716"/>
        <v>14</v>
      </c>
      <c r="E7655" s="4">
        <f t="shared" si="717"/>
        <v>21</v>
      </c>
      <c r="F7655" s="4">
        <f t="shared" si="718"/>
        <v>5</v>
      </c>
      <c r="G7655" s="4" t="str">
        <f t="shared" si="719"/>
        <v>Win</v>
      </c>
      <c r="H7655" s="4" t="str">
        <f t="shared" si="720"/>
        <v>On</v>
      </c>
      <c r="I7655">
        <v>1127872598</v>
      </c>
      <c r="J7655" t="s">
        <v>26</v>
      </c>
      <c r="K7655">
        <v>31.49</v>
      </c>
      <c r="L7655">
        <v>32.814931000000001</v>
      </c>
      <c r="M7655">
        <v>2.4855399999999999</v>
      </c>
      <c r="N7655">
        <v>-1.160609</v>
      </c>
    </row>
    <row r="7656" spans="1:14" x14ac:dyDescent="0.3">
      <c r="A7656" s="1">
        <v>43784.125</v>
      </c>
      <c r="B7656" s="1">
        <v>43783.916666666664</v>
      </c>
      <c r="C7656" s="3">
        <f t="shared" si="715"/>
        <v>11</v>
      </c>
      <c r="D7656" s="3">
        <f t="shared" si="716"/>
        <v>14</v>
      </c>
      <c r="E7656" s="4">
        <f t="shared" si="717"/>
        <v>22</v>
      </c>
      <c r="F7656" s="4">
        <f t="shared" si="718"/>
        <v>5</v>
      </c>
      <c r="G7656" s="4" t="str">
        <f t="shared" si="719"/>
        <v>Win</v>
      </c>
      <c r="H7656" s="4" t="str">
        <f t="shared" si="720"/>
        <v>Off</v>
      </c>
      <c r="I7656">
        <v>1127872598</v>
      </c>
      <c r="J7656" t="s">
        <v>26</v>
      </c>
      <c r="K7656">
        <v>27.89</v>
      </c>
      <c r="L7656">
        <v>28.595116000000001</v>
      </c>
      <c r="M7656">
        <v>1.6428469999999999</v>
      </c>
      <c r="N7656">
        <v>-0.93773099999999998</v>
      </c>
    </row>
    <row r="7657" spans="1:14" x14ac:dyDescent="0.3">
      <c r="A7657" s="1">
        <v>43784.166666666664</v>
      </c>
      <c r="B7657" s="1">
        <v>43783.958333333336</v>
      </c>
      <c r="C7657" s="3">
        <f t="shared" si="715"/>
        <v>11</v>
      </c>
      <c r="D7657" s="3">
        <f t="shared" si="716"/>
        <v>14</v>
      </c>
      <c r="E7657" s="4">
        <f t="shared" si="717"/>
        <v>23</v>
      </c>
      <c r="F7657" s="4">
        <f t="shared" si="718"/>
        <v>5</v>
      </c>
      <c r="G7657" s="4" t="str">
        <f t="shared" si="719"/>
        <v>Win</v>
      </c>
      <c r="H7657" s="4" t="str">
        <f t="shared" si="720"/>
        <v>Off</v>
      </c>
      <c r="I7657">
        <v>1127872598</v>
      </c>
      <c r="J7657" t="s">
        <v>26</v>
      </c>
      <c r="K7657">
        <v>27.22</v>
      </c>
      <c r="L7657">
        <v>27.886420999999999</v>
      </c>
      <c r="M7657">
        <v>1.5998429999999999</v>
      </c>
      <c r="N7657">
        <v>-0.93342199999999997</v>
      </c>
    </row>
    <row r="7658" spans="1:14" x14ac:dyDescent="0.3">
      <c r="A7658" s="1">
        <v>43784.208333333336</v>
      </c>
      <c r="B7658" s="1">
        <v>43784</v>
      </c>
      <c r="C7658" s="3">
        <f t="shared" si="715"/>
        <v>11</v>
      </c>
      <c r="D7658" s="3">
        <f t="shared" si="716"/>
        <v>15</v>
      </c>
      <c r="E7658" s="4">
        <f t="shared" si="717"/>
        <v>0</v>
      </c>
      <c r="F7658" s="4">
        <f t="shared" si="718"/>
        <v>6</v>
      </c>
      <c r="G7658" s="4" t="str">
        <f t="shared" si="719"/>
        <v>Win</v>
      </c>
      <c r="H7658" s="4" t="str">
        <f t="shared" si="720"/>
        <v>Off</v>
      </c>
      <c r="I7658">
        <v>1127872598</v>
      </c>
      <c r="J7658" t="s">
        <v>26</v>
      </c>
      <c r="K7658">
        <v>26.33</v>
      </c>
      <c r="L7658">
        <v>26.97589</v>
      </c>
      <c r="M7658">
        <v>0.79216799999999998</v>
      </c>
      <c r="N7658">
        <v>-0.14627799999999999</v>
      </c>
    </row>
    <row r="7659" spans="1:14" x14ac:dyDescent="0.3">
      <c r="A7659" s="1">
        <v>43784.25</v>
      </c>
      <c r="B7659" s="1">
        <v>43784.041666666664</v>
      </c>
      <c r="C7659" s="3">
        <f t="shared" si="715"/>
        <v>11</v>
      </c>
      <c r="D7659" s="3">
        <f t="shared" si="716"/>
        <v>15</v>
      </c>
      <c r="E7659" s="4">
        <f t="shared" si="717"/>
        <v>1</v>
      </c>
      <c r="F7659" s="4">
        <f t="shared" si="718"/>
        <v>6</v>
      </c>
      <c r="G7659" s="4" t="str">
        <f t="shared" si="719"/>
        <v>Win</v>
      </c>
      <c r="H7659" s="4" t="str">
        <f t="shared" si="720"/>
        <v>Off</v>
      </c>
      <c r="I7659">
        <v>1127872598</v>
      </c>
      <c r="J7659" t="s">
        <v>26</v>
      </c>
      <c r="K7659">
        <v>26</v>
      </c>
      <c r="L7659">
        <v>26.765256999999998</v>
      </c>
      <c r="M7659">
        <v>0.88801300000000005</v>
      </c>
      <c r="N7659">
        <v>-0.122756</v>
      </c>
    </row>
    <row r="7660" spans="1:14" x14ac:dyDescent="0.3">
      <c r="A7660" s="1">
        <v>43784.291666666664</v>
      </c>
      <c r="B7660" s="1">
        <v>43784.083333333336</v>
      </c>
      <c r="C7660" s="3">
        <f t="shared" si="715"/>
        <v>11</v>
      </c>
      <c r="D7660" s="3">
        <f t="shared" si="716"/>
        <v>15</v>
      </c>
      <c r="E7660" s="4">
        <f t="shared" si="717"/>
        <v>2</v>
      </c>
      <c r="F7660" s="4">
        <f t="shared" si="718"/>
        <v>6</v>
      </c>
      <c r="G7660" s="4" t="str">
        <f t="shared" si="719"/>
        <v>Win</v>
      </c>
      <c r="H7660" s="4" t="str">
        <f t="shared" si="720"/>
        <v>Off</v>
      </c>
      <c r="I7660">
        <v>1127872598</v>
      </c>
      <c r="J7660" t="s">
        <v>26</v>
      </c>
      <c r="K7660">
        <v>25.89</v>
      </c>
      <c r="L7660">
        <v>26.742508999999998</v>
      </c>
      <c r="M7660">
        <v>0.92311299999999996</v>
      </c>
      <c r="N7660">
        <v>-7.0604E-2</v>
      </c>
    </row>
    <row r="7661" spans="1:14" x14ac:dyDescent="0.3">
      <c r="A7661" s="1">
        <v>43784.333333333336</v>
      </c>
      <c r="B7661" s="1">
        <v>43784.125</v>
      </c>
      <c r="C7661" s="3">
        <f t="shared" si="715"/>
        <v>11</v>
      </c>
      <c r="D7661" s="3">
        <f t="shared" si="716"/>
        <v>15</v>
      </c>
      <c r="E7661" s="4">
        <f t="shared" si="717"/>
        <v>3</v>
      </c>
      <c r="F7661" s="4">
        <f t="shared" si="718"/>
        <v>6</v>
      </c>
      <c r="G7661" s="4" t="str">
        <f t="shared" si="719"/>
        <v>Win</v>
      </c>
      <c r="H7661" s="4" t="str">
        <f t="shared" si="720"/>
        <v>Off</v>
      </c>
      <c r="I7661">
        <v>1127872598</v>
      </c>
      <c r="J7661" t="s">
        <v>26</v>
      </c>
      <c r="K7661">
        <v>25.87</v>
      </c>
      <c r="L7661">
        <v>26.795878999999999</v>
      </c>
      <c r="M7661">
        <v>0.95939700000000006</v>
      </c>
      <c r="N7661">
        <v>-3.3517999999999999E-2</v>
      </c>
    </row>
    <row r="7662" spans="1:14" x14ac:dyDescent="0.3">
      <c r="A7662" s="1">
        <v>43784.375</v>
      </c>
      <c r="B7662" s="1">
        <v>43784.166666666664</v>
      </c>
      <c r="C7662" s="3">
        <f t="shared" si="715"/>
        <v>11</v>
      </c>
      <c r="D7662" s="3">
        <f t="shared" si="716"/>
        <v>15</v>
      </c>
      <c r="E7662" s="4">
        <f t="shared" si="717"/>
        <v>4</v>
      </c>
      <c r="F7662" s="4">
        <f t="shared" si="718"/>
        <v>6</v>
      </c>
      <c r="G7662" s="4" t="str">
        <f t="shared" si="719"/>
        <v>Win</v>
      </c>
      <c r="H7662" s="4" t="str">
        <f t="shared" si="720"/>
        <v>Off</v>
      </c>
      <c r="I7662">
        <v>1127872598</v>
      </c>
      <c r="J7662" t="s">
        <v>26</v>
      </c>
      <c r="K7662">
        <v>26.53</v>
      </c>
      <c r="L7662">
        <v>27.891582</v>
      </c>
      <c r="M7662">
        <v>1.467589</v>
      </c>
      <c r="N7662">
        <v>-0.106007</v>
      </c>
    </row>
    <row r="7663" spans="1:14" x14ac:dyDescent="0.3">
      <c r="A7663" s="1">
        <v>43784.416666666664</v>
      </c>
      <c r="B7663" s="1">
        <v>43784.208333333336</v>
      </c>
      <c r="C7663" s="3">
        <f t="shared" si="715"/>
        <v>11</v>
      </c>
      <c r="D7663" s="3">
        <f t="shared" si="716"/>
        <v>15</v>
      </c>
      <c r="E7663" s="4">
        <f t="shared" si="717"/>
        <v>5</v>
      </c>
      <c r="F7663" s="4">
        <f t="shared" si="718"/>
        <v>6</v>
      </c>
      <c r="G7663" s="4" t="str">
        <f t="shared" si="719"/>
        <v>Win</v>
      </c>
      <c r="H7663" s="4" t="str">
        <f t="shared" si="720"/>
        <v>Off</v>
      </c>
      <c r="I7663">
        <v>1127872598</v>
      </c>
      <c r="J7663" t="s">
        <v>26</v>
      </c>
      <c r="K7663">
        <v>28.95</v>
      </c>
      <c r="L7663">
        <v>31.490808000000001</v>
      </c>
      <c r="M7663">
        <v>2.639662</v>
      </c>
      <c r="N7663">
        <v>-9.8853999999999997E-2</v>
      </c>
    </row>
    <row r="7664" spans="1:14" x14ac:dyDescent="0.3">
      <c r="A7664" s="1">
        <v>43784.458333333336</v>
      </c>
      <c r="B7664" s="1">
        <v>43784.25</v>
      </c>
      <c r="C7664" s="3">
        <f t="shared" si="715"/>
        <v>11</v>
      </c>
      <c r="D7664" s="3">
        <f t="shared" si="716"/>
        <v>15</v>
      </c>
      <c r="E7664" s="4">
        <f t="shared" si="717"/>
        <v>6</v>
      </c>
      <c r="F7664" s="4">
        <f t="shared" si="718"/>
        <v>6</v>
      </c>
      <c r="G7664" s="4" t="str">
        <f t="shared" si="719"/>
        <v>Win</v>
      </c>
      <c r="H7664" s="4" t="str">
        <f t="shared" si="720"/>
        <v>Off</v>
      </c>
      <c r="I7664">
        <v>1127872598</v>
      </c>
      <c r="J7664" t="s">
        <v>26</v>
      </c>
      <c r="K7664">
        <v>41.59</v>
      </c>
      <c r="L7664">
        <v>45.755690000000001</v>
      </c>
      <c r="M7664">
        <v>4.4660169999999999</v>
      </c>
      <c r="N7664">
        <v>-0.30032700000000001</v>
      </c>
    </row>
    <row r="7665" spans="1:14" x14ac:dyDescent="0.3">
      <c r="A7665" s="1">
        <v>43784.5</v>
      </c>
      <c r="B7665" s="1">
        <v>43784.291666666664</v>
      </c>
      <c r="C7665" s="3">
        <f t="shared" si="715"/>
        <v>11</v>
      </c>
      <c r="D7665" s="3">
        <f t="shared" si="716"/>
        <v>15</v>
      </c>
      <c r="E7665" s="4">
        <f t="shared" si="717"/>
        <v>7</v>
      </c>
      <c r="F7665" s="4">
        <f t="shared" si="718"/>
        <v>6</v>
      </c>
      <c r="G7665" s="4" t="str">
        <f t="shared" si="719"/>
        <v>Win</v>
      </c>
      <c r="H7665" s="4" t="str">
        <f t="shared" si="720"/>
        <v>Off</v>
      </c>
      <c r="I7665">
        <v>1127872598</v>
      </c>
      <c r="J7665" t="s">
        <v>26</v>
      </c>
      <c r="K7665">
        <v>45.47</v>
      </c>
      <c r="L7665">
        <v>51.420020999999998</v>
      </c>
      <c r="M7665">
        <v>6.0332420000000004</v>
      </c>
      <c r="N7665">
        <v>-8.3221000000000003E-2</v>
      </c>
    </row>
    <row r="7666" spans="1:14" x14ac:dyDescent="0.3">
      <c r="A7666" s="1">
        <v>43784.541666666664</v>
      </c>
      <c r="B7666" s="1">
        <v>43784.333333333336</v>
      </c>
      <c r="C7666" s="3">
        <f t="shared" si="715"/>
        <v>11</v>
      </c>
      <c r="D7666" s="3">
        <f t="shared" si="716"/>
        <v>15</v>
      </c>
      <c r="E7666" s="4">
        <f t="shared" si="717"/>
        <v>8</v>
      </c>
      <c r="F7666" s="4">
        <f t="shared" si="718"/>
        <v>6</v>
      </c>
      <c r="G7666" s="4" t="str">
        <f t="shared" si="719"/>
        <v>Win</v>
      </c>
      <c r="H7666" s="4" t="str">
        <f t="shared" si="720"/>
        <v>On</v>
      </c>
      <c r="I7666">
        <v>1127872598</v>
      </c>
      <c r="J7666" t="s">
        <v>26</v>
      </c>
      <c r="K7666">
        <v>35.76</v>
      </c>
      <c r="L7666">
        <v>38.881987000000002</v>
      </c>
      <c r="M7666">
        <v>3.139367</v>
      </c>
      <c r="N7666">
        <v>-1.738E-2</v>
      </c>
    </row>
    <row r="7667" spans="1:14" x14ac:dyDescent="0.3">
      <c r="A7667" s="1">
        <v>43784.583333333336</v>
      </c>
      <c r="B7667" s="1">
        <v>43784.375</v>
      </c>
      <c r="C7667" s="3">
        <f t="shared" si="715"/>
        <v>11</v>
      </c>
      <c r="D7667" s="3">
        <f t="shared" si="716"/>
        <v>15</v>
      </c>
      <c r="E7667" s="4">
        <f t="shared" si="717"/>
        <v>9</v>
      </c>
      <c r="F7667" s="4">
        <f t="shared" si="718"/>
        <v>6</v>
      </c>
      <c r="G7667" s="4" t="str">
        <f t="shared" si="719"/>
        <v>Win</v>
      </c>
      <c r="H7667" s="4" t="str">
        <f t="shared" si="720"/>
        <v>On</v>
      </c>
      <c r="I7667">
        <v>1127872598</v>
      </c>
      <c r="J7667" t="s">
        <v>26</v>
      </c>
      <c r="K7667">
        <v>32.89</v>
      </c>
      <c r="L7667">
        <v>35.199413999999997</v>
      </c>
      <c r="M7667">
        <v>2.4017119999999998</v>
      </c>
      <c r="N7667">
        <v>-9.2298000000000005E-2</v>
      </c>
    </row>
    <row r="7668" spans="1:14" x14ac:dyDescent="0.3">
      <c r="A7668" s="1">
        <v>43784.625</v>
      </c>
      <c r="B7668" s="1">
        <v>43784.416666666664</v>
      </c>
      <c r="C7668" s="3">
        <f t="shared" si="715"/>
        <v>11</v>
      </c>
      <c r="D7668" s="3">
        <f t="shared" si="716"/>
        <v>15</v>
      </c>
      <c r="E7668" s="4">
        <f t="shared" si="717"/>
        <v>10</v>
      </c>
      <c r="F7668" s="4">
        <f t="shared" si="718"/>
        <v>6</v>
      </c>
      <c r="G7668" s="4" t="str">
        <f t="shared" si="719"/>
        <v>Win</v>
      </c>
      <c r="H7668" s="4" t="str">
        <f t="shared" si="720"/>
        <v>On</v>
      </c>
      <c r="I7668">
        <v>1127872598</v>
      </c>
      <c r="J7668" t="s">
        <v>26</v>
      </c>
      <c r="K7668">
        <v>31.44</v>
      </c>
      <c r="L7668">
        <v>33.718738999999999</v>
      </c>
      <c r="M7668">
        <v>2.0738349999999999</v>
      </c>
      <c r="N7668">
        <v>0.204904</v>
      </c>
    </row>
    <row r="7669" spans="1:14" x14ac:dyDescent="0.3">
      <c r="A7669" s="1">
        <v>43784.666666666664</v>
      </c>
      <c r="B7669" s="1">
        <v>43784.458333333336</v>
      </c>
      <c r="C7669" s="3">
        <f t="shared" si="715"/>
        <v>11</v>
      </c>
      <c r="D7669" s="3">
        <f t="shared" si="716"/>
        <v>15</v>
      </c>
      <c r="E7669" s="4">
        <f t="shared" si="717"/>
        <v>11</v>
      </c>
      <c r="F7669" s="4">
        <f t="shared" si="718"/>
        <v>6</v>
      </c>
      <c r="G7669" s="4" t="str">
        <f t="shared" si="719"/>
        <v>Win</v>
      </c>
      <c r="H7669" s="4" t="str">
        <f t="shared" si="720"/>
        <v>On</v>
      </c>
      <c r="I7669">
        <v>1127872598</v>
      </c>
      <c r="J7669" t="s">
        <v>26</v>
      </c>
      <c r="K7669">
        <v>29.69</v>
      </c>
      <c r="L7669">
        <v>31.551743999999999</v>
      </c>
      <c r="M7669">
        <v>1.7599640000000001</v>
      </c>
      <c r="N7669">
        <v>0.10178</v>
      </c>
    </row>
    <row r="7670" spans="1:14" x14ac:dyDescent="0.3">
      <c r="A7670" s="1">
        <v>43784.708333333336</v>
      </c>
      <c r="B7670" s="1">
        <v>43784.5</v>
      </c>
      <c r="C7670" s="3">
        <f t="shared" si="715"/>
        <v>11</v>
      </c>
      <c r="D7670" s="3">
        <f t="shared" si="716"/>
        <v>15</v>
      </c>
      <c r="E7670" s="4">
        <f t="shared" si="717"/>
        <v>12</v>
      </c>
      <c r="F7670" s="4">
        <f t="shared" si="718"/>
        <v>6</v>
      </c>
      <c r="G7670" s="4" t="str">
        <f t="shared" si="719"/>
        <v>Win</v>
      </c>
      <c r="H7670" s="4" t="str">
        <f t="shared" si="720"/>
        <v>On</v>
      </c>
      <c r="I7670">
        <v>1127872598</v>
      </c>
      <c r="J7670" t="s">
        <v>26</v>
      </c>
      <c r="K7670">
        <v>27.99</v>
      </c>
      <c r="L7670">
        <v>29.28321</v>
      </c>
      <c r="M7670">
        <v>1.2157800000000001</v>
      </c>
      <c r="N7670">
        <v>7.7429999999999999E-2</v>
      </c>
    </row>
    <row r="7671" spans="1:14" x14ac:dyDescent="0.3">
      <c r="A7671" s="1">
        <v>43784.75</v>
      </c>
      <c r="B7671" s="1">
        <v>43784.541666666664</v>
      </c>
      <c r="C7671" s="3">
        <f t="shared" si="715"/>
        <v>11</v>
      </c>
      <c r="D7671" s="3">
        <f t="shared" si="716"/>
        <v>15</v>
      </c>
      <c r="E7671" s="4">
        <f t="shared" si="717"/>
        <v>13</v>
      </c>
      <c r="F7671" s="4">
        <f t="shared" si="718"/>
        <v>6</v>
      </c>
      <c r="G7671" s="4" t="str">
        <f t="shared" si="719"/>
        <v>Win</v>
      </c>
      <c r="H7671" s="4" t="str">
        <f t="shared" si="720"/>
        <v>Off</v>
      </c>
      <c r="I7671">
        <v>1127872598</v>
      </c>
      <c r="J7671" t="s">
        <v>26</v>
      </c>
      <c r="K7671">
        <v>27.66</v>
      </c>
      <c r="L7671">
        <v>28.731529999999999</v>
      </c>
      <c r="M7671">
        <v>0.97978500000000002</v>
      </c>
      <c r="N7671">
        <v>9.1744999999999993E-2</v>
      </c>
    </row>
    <row r="7672" spans="1:14" x14ac:dyDescent="0.3">
      <c r="A7672" s="1">
        <v>43784.791666666664</v>
      </c>
      <c r="B7672" s="1">
        <v>43784.583333333336</v>
      </c>
      <c r="C7672" s="3">
        <f t="shared" si="715"/>
        <v>11</v>
      </c>
      <c r="D7672" s="3">
        <f t="shared" si="716"/>
        <v>15</v>
      </c>
      <c r="E7672" s="4">
        <f t="shared" si="717"/>
        <v>14</v>
      </c>
      <c r="F7672" s="4">
        <f t="shared" si="718"/>
        <v>6</v>
      </c>
      <c r="G7672" s="4" t="str">
        <f t="shared" si="719"/>
        <v>Win</v>
      </c>
      <c r="H7672" s="4" t="str">
        <f t="shared" si="720"/>
        <v>Off</v>
      </c>
      <c r="I7672">
        <v>1127872598</v>
      </c>
      <c r="J7672" t="s">
        <v>26</v>
      </c>
      <c r="K7672">
        <v>26.65</v>
      </c>
      <c r="L7672">
        <v>27.720497000000002</v>
      </c>
      <c r="M7672">
        <v>1.1692750000000001</v>
      </c>
      <c r="N7672">
        <v>-9.8778000000000005E-2</v>
      </c>
    </row>
    <row r="7673" spans="1:14" x14ac:dyDescent="0.3">
      <c r="A7673" s="1">
        <v>43784.833333333336</v>
      </c>
      <c r="B7673" s="1">
        <v>43784.625</v>
      </c>
      <c r="C7673" s="3">
        <f t="shared" si="715"/>
        <v>11</v>
      </c>
      <c r="D7673" s="3">
        <f t="shared" si="716"/>
        <v>15</v>
      </c>
      <c r="E7673" s="4">
        <f t="shared" si="717"/>
        <v>15</v>
      </c>
      <c r="F7673" s="4">
        <f t="shared" si="718"/>
        <v>6</v>
      </c>
      <c r="G7673" s="4" t="str">
        <f t="shared" si="719"/>
        <v>Win</v>
      </c>
      <c r="H7673" s="4" t="str">
        <f t="shared" si="720"/>
        <v>Off</v>
      </c>
      <c r="I7673">
        <v>1127872598</v>
      </c>
      <c r="J7673" t="s">
        <v>26</v>
      </c>
      <c r="K7673">
        <v>26.67</v>
      </c>
      <c r="L7673">
        <v>27.882909000000001</v>
      </c>
      <c r="M7673">
        <v>1.145133</v>
      </c>
      <c r="N7673">
        <v>6.7776000000000003E-2</v>
      </c>
    </row>
    <row r="7674" spans="1:14" x14ac:dyDescent="0.3">
      <c r="A7674" s="1">
        <v>43784.875</v>
      </c>
      <c r="B7674" s="1">
        <v>43784.666666666664</v>
      </c>
      <c r="C7674" s="3">
        <f t="shared" si="715"/>
        <v>11</v>
      </c>
      <c r="D7674" s="3">
        <f t="shared" si="716"/>
        <v>15</v>
      </c>
      <c r="E7674" s="4">
        <f t="shared" si="717"/>
        <v>16</v>
      </c>
      <c r="F7674" s="4">
        <f t="shared" si="718"/>
        <v>6</v>
      </c>
      <c r="G7674" s="4" t="str">
        <f t="shared" si="719"/>
        <v>Win</v>
      </c>
      <c r="H7674" s="4" t="str">
        <f t="shared" si="720"/>
        <v>Off</v>
      </c>
      <c r="I7674">
        <v>1127872598</v>
      </c>
      <c r="J7674" t="s">
        <v>26</v>
      </c>
      <c r="K7674">
        <v>29.27</v>
      </c>
      <c r="L7674">
        <v>30.387430999999999</v>
      </c>
      <c r="M7674">
        <v>1.1807449999999999</v>
      </c>
      <c r="N7674">
        <v>-6.3313999999999995E-2</v>
      </c>
    </row>
    <row r="7675" spans="1:14" x14ac:dyDescent="0.3">
      <c r="A7675" s="1">
        <v>43784.916666666664</v>
      </c>
      <c r="B7675" s="1">
        <v>43784.708333333336</v>
      </c>
      <c r="C7675" s="3">
        <f t="shared" si="715"/>
        <v>11</v>
      </c>
      <c r="D7675" s="3">
        <f t="shared" si="716"/>
        <v>15</v>
      </c>
      <c r="E7675" s="4">
        <f t="shared" si="717"/>
        <v>17</v>
      </c>
      <c r="F7675" s="4">
        <f t="shared" si="718"/>
        <v>6</v>
      </c>
      <c r="G7675" s="4" t="str">
        <f t="shared" si="719"/>
        <v>Win</v>
      </c>
      <c r="H7675" s="4" t="str">
        <f t="shared" si="720"/>
        <v>On</v>
      </c>
      <c r="I7675">
        <v>1127872598</v>
      </c>
      <c r="J7675" t="s">
        <v>26</v>
      </c>
      <c r="K7675">
        <v>36.97</v>
      </c>
      <c r="L7675">
        <v>38.732135999999997</v>
      </c>
      <c r="M7675">
        <v>1.705166</v>
      </c>
      <c r="N7675">
        <v>5.697E-2</v>
      </c>
    </row>
    <row r="7676" spans="1:14" x14ac:dyDescent="0.3">
      <c r="A7676" s="1">
        <v>43784.958333333336</v>
      </c>
      <c r="B7676" s="1">
        <v>43784.75</v>
      </c>
      <c r="C7676" s="3">
        <f t="shared" si="715"/>
        <v>11</v>
      </c>
      <c r="D7676" s="3">
        <f t="shared" si="716"/>
        <v>15</v>
      </c>
      <c r="E7676" s="4">
        <f t="shared" si="717"/>
        <v>18</v>
      </c>
      <c r="F7676" s="4">
        <f t="shared" si="718"/>
        <v>6</v>
      </c>
      <c r="G7676" s="4" t="str">
        <f t="shared" si="719"/>
        <v>Win</v>
      </c>
      <c r="H7676" s="4" t="str">
        <f t="shared" si="720"/>
        <v>On</v>
      </c>
      <c r="I7676">
        <v>1127872598</v>
      </c>
      <c r="J7676" t="s">
        <v>26</v>
      </c>
      <c r="K7676">
        <v>32.840000000000003</v>
      </c>
      <c r="L7676">
        <v>35.267468000000001</v>
      </c>
      <c r="M7676">
        <v>2.138579</v>
      </c>
      <c r="N7676">
        <v>0.28888900000000001</v>
      </c>
    </row>
    <row r="7677" spans="1:14" x14ac:dyDescent="0.3">
      <c r="A7677" s="1">
        <v>43785</v>
      </c>
      <c r="B7677" s="1">
        <v>43784.791666666664</v>
      </c>
      <c r="C7677" s="3">
        <f t="shared" si="715"/>
        <v>11</v>
      </c>
      <c r="D7677" s="3">
        <f t="shared" si="716"/>
        <v>15</v>
      </c>
      <c r="E7677" s="4">
        <f t="shared" si="717"/>
        <v>19</v>
      </c>
      <c r="F7677" s="4">
        <f t="shared" si="718"/>
        <v>6</v>
      </c>
      <c r="G7677" s="4" t="str">
        <f t="shared" si="719"/>
        <v>Win</v>
      </c>
      <c r="H7677" s="4" t="str">
        <f t="shared" si="720"/>
        <v>On</v>
      </c>
      <c r="I7677">
        <v>1127872598</v>
      </c>
      <c r="J7677" t="s">
        <v>26</v>
      </c>
      <c r="K7677">
        <v>31.18</v>
      </c>
      <c r="L7677">
        <v>33.791361999999999</v>
      </c>
      <c r="M7677">
        <v>2.2878790000000002</v>
      </c>
      <c r="N7677">
        <v>0.32348300000000002</v>
      </c>
    </row>
    <row r="7678" spans="1:14" x14ac:dyDescent="0.3">
      <c r="A7678" s="1">
        <v>43785.041666666664</v>
      </c>
      <c r="B7678" s="1">
        <v>43784.833333333336</v>
      </c>
      <c r="C7678" s="3">
        <f t="shared" si="715"/>
        <v>11</v>
      </c>
      <c r="D7678" s="3">
        <f t="shared" si="716"/>
        <v>15</v>
      </c>
      <c r="E7678" s="4">
        <f t="shared" si="717"/>
        <v>20</v>
      </c>
      <c r="F7678" s="4">
        <f t="shared" si="718"/>
        <v>6</v>
      </c>
      <c r="G7678" s="4" t="str">
        <f t="shared" si="719"/>
        <v>Win</v>
      </c>
      <c r="H7678" s="4" t="str">
        <f t="shared" si="720"/>
        <v>On</v>
      </c>
      <c r="I7678">
        <v>1127872598</v>
      </c>
      <c r="J7678" t="s">
        <v>26</v>
      </c>
      <c r="K7678">
        <v>29.16</v>
      </c>
      <c r="L7678">
        <v>31.788076</v>
      </c>
      <c r="M7678">
        <v>2.1193939999999998</v>
      </c>
      <c r="N7678">
        <v>0.50868199999999997</v>
      </c>
    </row>
    <row r="7679" spans="1:14" x14ac:dyDescent="0.3">
      <c r="A7679" s="1">
        <v>43785.083333333336</v>
      </c>
      <c r="B7679" s="1">
        <v>43784.875</v>
      </c>
      <c r="C7679" s="3">
        <f t="shared" si="715"/>
        <v>11</v>
      </c>
      <c r="D7679" s="3">
        <f t="shared" si="716"/>
        <v>15</v>
      </c>
      <c r="E7679" s="4">
        <f t="shared" si="717"/>
        <v>21</v>
      </c>
      <c r="F7679" s="4">
        <f t="shared" si="718"/>
        <v>6</v>
      </c>
      <c r="G7679" s="4" t="str">
        <f t="shared" si="719"/>
        <v>Win</v>
      </c>
      <c r="H7679" s="4" t="str">
        <f t="shared" si="720"/>
        <v>On</v>
      </c>
      <c r="I7679">
        <v>1127872598</v>
      </c>
      <c r="J7679" t="s">
        <v>26</v>
      </c>
      <c r="K7679">
        <v>28.15</v>
      </c>
      <c r="L7679">
        <v>30.599160999999999</v>
      </c>
      <c r="M7679">
        <v>2.025563</v>
      </c>
      <c r="N7679">
        <v>0.42359799999999997</v>
      </c>
    </row>
    <row r="7680" spans="1:14" x14ac:dyDescent="0.3">
      <c r="A7680" s="1">
        <v>43785.125</v>
      </c>
      <c r="B7680" s="1">
        <v>43784.916666666664</v>
      </c>
      <c r="C7680" s="3">
        <f t="shared" si="715"/>
        <v>11</v>
      </c>
      <c r="D7680" s="3">
        <f t="shared" si="716"/>
        <v>15</v>
      </c>
      <c r="E7680" s="4">
        <f t="shared" si="717"/>
        <v>22</v>
      </c>
      <c r="F7680" s="4">
        <f t="shared" si="718"/>
        <v>6</v>
      </c>
      <c r="G7680" s="4" t="str">
        <f t="shared" si="719"/>
        <v>Win</v>
      </c>
      <c r="H7680" s="4" t="str">
        <f t="shared" si="720"/>
        <v>Off</v>
      </c>
      <c r="I7680">
        <v>1127872598</v>
      </c>
      <c r="J7680" t="s">
        <v>26</v>
      </c>
      <c r="K7680">
        <v>25.78</v>
      </c>
      <c r="L7680">
        <v>27.294129999999999</v>
      </c>
      <c r="M7680">
        <v>1.1606030000000001</v>
      </c>
      <c r="N7680">
        <v>0.35352699999999998</v>
      </c>
    </row>
    <row r="7681" spans="1:14" x14ac:dyDescent="0.3">
      <c r="A7681" s="1">
        <v>43785.166666666664</v>
      </c>
      <c r="B7681" s="1">
        <v>43784.958333333336</v>
      </c>
      <c r="C7681" s="3">
        <f t="shared" si="715"/>
        <v>11</v>
      </c>
      <c r="D7681" s="3">
        <f t="shared" si="716"/>
        <v>15</v>
      </c>
      <c r="E7681" s="4">
        <f t="shared" si="717"/>
        <v>23</v>
      </c>
      <c r="F7681" s="4">
        <f t="shared" si="718"/>
        <v>6</v>
      </c>
      <c r="G7681" s="4" t="str">
        <f t="shared" si="719"/>
        <v>Win</v>
      </c>
      <c r="H7681" s="4" t="str">
        <f t="shared" si="720"/>
        <v>Off</v>
      </c>
      <c r="I7681">
        <v>1127872598</v>
      </c>
      <c r="J7681" t="s">
        <v>26</v>
      </c>
      <c r="K7681">
        <v>25.25</v>
      </c>
      <c r="L7681">
        <v>26.570858000000001</v>
      </c>
      <c r="M7681">
        <v>0.78363700000000003</v>
      </c>
      <c r="N7681">
        <v>0.53722099999999995</v>
      </c>
    </row>
    <row r="7682" spans="1:14" x14ac:dyDescent="0.3">
      <c r="A7682" s="1">
        <v>43785.208333333336</v>
      </c>
      <c r="B7682" s="1">
        <v>43785</v>
      </c>
      <c r="C7682" s="3">
        <f t="shared" si="715"/>
        <v>11</v>
      </c>
      <c r="D7682" s="3">
        <f t="shared" si="716"/>
        <v>16</v>
      </c>
      <c r="E7682" s="4">
        <f t="shared" si="717"/>
        <v>0</v>
      </c>
      <c r="F7682" s="4">
        <f t="shared" si="718"/>
        <v>7</v>
      </c>
      <c r="G7682" s="4" t="str">
        <f t="shared" si="719"/>
        <v>Win</v>
      </c>
      <c r="H7682" s="4" t="str">
        <f t="shared" si="720"/>
        <v>Off</v>
      </c>
      <c r="I7682">
        <v>1127872598</v>
      </c>
      <c r="J7682" t="s">
        <v>26</v>
      </c>
      <c r="K7682">
        <v>23.9</v>
      </c>
      <c r="L7682">
        <v>25.217041999999999</v>
      </c>
      <c r="M7682">
        <v>0.65431099999999998</v>
      </c>
      <c r="N7682">
        <v>0.66273099999999996</v>
      </c>
    </row>
    <row r="7683" spans="1:14" x14ac:dyDescent="0.3">
      <c r="A7683" s="1">
        <v>43785.25</v>
      </c>
      <c r="B7683" s="1">
        <v>43785.041666666664</v>
      </c>
      <c r="C7683" s="3">
        <f t="shared" ref="C7683:C7746" si="721">MONTH(B7683)</f>
        <v>11</v>
      </c>
      <c r="D7683" s="3">
        <f t="shared" ref="D7683:D7746" si="722">DAY(B7683)</f>
        <v>16</v>
      </c>
      <c r="E7683" s="4">
        <f t="shared" ref="E7683:E7746" si="723">HOUR(B7683)</f>
        <v>1</v>
      </c>
      <c r="F7683" s="4">
        <f t="shared" ref="F7683:F7746" si="724">WEEKDAY(B7683)</f>
        <v>7</v>
      </c>
      <c r="G7683" s="4" t="str">
        <f t="shared" ref="G7683:G7746" si="725">IF(AND(C7683&gt;4,C7683&lt;10),"Sum","Win")</f>
        <v>Win</v>
      </c>
      <c r="H7683" s="4" t="str">
        <f t="shared" si="720"/>
        <v>Off</v>
      </c>
      <c r="I7683">
        <v>1127872598</v>
      </c>
      <c r="J7683" t="s">
        <v>26</v>
      </c>
      <c r="K7683">
        <v>23.2</v>
      </c>
      <c r="L7683">
        <v>24.681190000000001</v>
      </c>
      <c r="M7683">
        <v>0.82905700000000004</v>
      </c>
      <c r="N7683">
        <v>0.65213299999999996</v>
      </c>
    </row>
    <row r="7684" spans="1:14" x14ac:dyDescent="0.3">
      <c r="A7684" s="1">
        <v>43785.291666666664</v>
      </c>
      <c r="B7684" s="1">
        <v>43785.083333333336</v>
      </c>
      <c r="C7684" s="3">
        <f t="shared" si="721"/>
        <v>11</v>
      </c>
      <c r="D7684" s="3">
        <f t="shared" si="722"/>
        <v>16</v>
      </c>
      <c r="E7684" s="4">
        <f t="shared" si="723"/>
        <v>2</v>
      </c>
      <c r="F7684" s="4">
        <f t="shared" si="724"/>
        <v>7</v>
      </c>
      <c r="G7684" s="4" t="str">
        <f t="shared" si="725"/>
        <v>Win</v>
      </c>
      <c r="H7684" s="4" t="str">
        <f t="shared" si="720"/>
        <v>Off</v>
      </c>
      <c r="I7684">
        <v>1127872598</v>
      </c>
      <c r="J7684" t="s">
        <v>26</v>
      </c>
      <c r="K7684">
        <v>23.26</v>
      </c>
      <c r="L7684">
        <v>24.901893000000001</v>
      </c>
      <c r="M7684">
        <v>0.90247500000000003</v>
      </c>
      <c r="N7684">
        <v>0.73941800000000002</v>
      </c>
    </row>
    <row r="7685" spans="1:14" x14ac:dyDescent="0.3">
      <c r="A7685" s="1">
        <v>43785.333333333336</v>
      </c>
      <c r="B7685" s="1">
        <v>43785.125</v>
      </c>
      <c r="C7685" s="3">
        <f t="shared" si="721"/>
        <v>11</v>
      </c>
      <c r="D7685" s="3">
        <f t="shared" si="722"/>
        <v>16</v>
      </c>
      <c r="E7685" s="4">
        <f t="shared" si="723"/>
        <v>3</v>
      </c>
      <c r="F7685" s="4">
        <f t="shared" si="724"/>
        <v>7</v>
      </c>
      <c r="G7685" s="4" t="str">
        <f t="shared" si="725"/>
        <v>Win</v>
      </c>
      <c r="H7685" s="4" t="str">
        <f t="shared" si="720"/>
        <v>Off</v>
      </c>
      <c r="I7685">
        <v>1127872598</v>
      </c>
      <c r="J7685" t="s">
        <v>26</v>
      </c>
      <c r="K7685">
        <v>23.22</v>
      </c>
      <c r="L7685">
        <v>24.778265999999999</v>
      </c>
      <c r="M7685">
        <v>0.93574199999999996</v>
      </c>
      <c r="N7685">
        <v>0.62252399999999997</v>
      </c>
    </row>
    <row r="7686" spans="1:14" x14ac:dyDescent="0.3">
      <c r="A7686" s="1">
        <v>43785.375</v>
      </c>
      <c r="B7686" s="1">
        <v>43785.166666666664</v>
      </c>
      <c r="C7686" s="3">
        <f t="shared" si="721"/>
        <v>11</v>
      </c>
      <c r="D7686" s="3">
        <f t="shared" si="722"/>
        <v>16</v>
      </c>
      <c r="E7686" s="4">
        <f t="shared" si="723"/>
        <v>4</v>
      </c>
      <c r="F7686" s="4">
        <f t="shared" si="724"/>
        <v>7</v>
      </c>
      <c r="G7686" s="4" t="str">
        <f t="shared" si="725"/>
        <v>Win</v>
      </c>
      <c r="H7686" s="4" t="str">
        <f t="shared" si="720"/>
        <v>Off</v>
      </c>
      <c r="I7686">
        <v>1127872598</v>
      </c>
      <c r="J7686" t="s">
        <v>26</v>
      </c>
      <c r="K7686">
        <v>23.46</v>
      </c>
      <c r="L7686">
        <v>25.251124000000001</v>
      </c>
      <c r="M7686">
        <v>1.1474850000000001</v>
      </c>
      <c r="N7686">
        <v>0.64363899999999996</v>
      </c>
    </row>
    <row r="7687" spans="1:14" x14ac:dyDescent="0.3">
      <c r="A7687" s="1">
        <v>43785.416666666664</v>
      </c>
      <c r="B7687" s="1">
        <v>43785.208333333336</v>
      </c>
      <c r="C7687" s="3">
        <f t="shared" si="721"/>
        <v>11</v>
      </c>
      <c r="D7687" s="3">
        <f t="shared" si="722"/>
        <v>16</v>
      </c>
      <c r="E7687" s="4">
        <f t="shared" si="723"/>
        <v>5</v>
      </c>
      <c r="F7687" s="4">
        <f t="shared" si="724"/>
        <v>7</v>
      </c>
      <c r="G7687" s="4" t="str">
        <f t="shared" si="725"/>
        <v>Win</v>
      </c>
      <c r="H7687" s="4" t="str">
        <f t="shared" si="720"/>
        <v>Off</v>
      </c>
      <c r="I7687">
        <v>1127872598</v>
      </c>
      <c r="J7687" t="s">
        <v>26</v>
      </c>
      <c r="K7687">
        <v>24.34</v>
      </c>
      <c r="L7687">
        <v>26.160737000000001</v>
      </c>
      <c r="M7687">
        <v>1.2029300000000001</v>
      </c>
      <c r="N7687">
        <v>0.617807</v>
      </c>
    </row>
    <row r="7688" spans="1:14" x14ac:dyDescent="0.3">
      <c r="A7688" s="1">
        <v>43785.458333333336</v>
      </c>
      <c r="B7688" s="1">
        <v>43785.25</v>
      </c>
      <c r="C7688" s="3">
        <f t="shared" si="721"/>
        <v>11</v>
      </c>
      <c r="D7688" s="3">
        <f t="shared" si="722"/>
        <v>16</v>
      </c>
      <c r="E7688" s="4">
        <f t="shared" si="723"/>
        <v>6</v>
      </c>
      <c r="F7688" s="4">
        <f t="shared" si="724"/>
        <v>7</v>
      </c>
      <c r="G7688" s="4" t="str">
        <f t="shared" si="725"/>
        <v>Win</v>
      </c>
      <c r="H7688" s="4" t="str">
        <f t="shared" si="720"/>
        <v>Off</v>
      </c>
      <c r="I7688">
        <v>1127872598</v>
      </c>
      <c r="J7688" t="s">
        <v>26</v>
      </c>
      <c r="K7688">
        <v>27.36</v>
      </c>
      <c r="L7688">
        <v>29.466612000000001</v>
      </c>
      <c r="M7688">
        <v>1.719733</v>
      </c>
      <c r="N7688">
        <v>0.38687899999999997</v>
      </c>
    </row>
    <row r="7689" spans="1:14" x14ac:dyDescent="0.3">
      <c r="A7689" s="1">
        <v>43785.5</v>
      </c>
      <c r="B7689" s="1">
        <v>43785.291666666664</v>
      </c>
      <c r="C7689" s="3">
        <f t="shared" si="721"/>
        <v>11</v>
      </c>
      <c r="D7689" s="3">
        <f t="shared" si="722"/>
        <v>16</v>
      </c>
      <c r="E7689" s="4">
        <f t="shared" si="723"/>
        <v>7</v>
      </c>
      <c r="F7689" s="4">
        <f t="shared" si="724"/>
        <v>7</v>
      </c>
      <c r="G7689" s="4" t="str">
        <f t="shared" si="725"/>
        <v>Win</v>
      </c>
      <c r="H7689" s="4" t="str">
        <f t="shared" si="720"/>
        <v>Off</v>
      </c>
      <c r="I7689">
        <v>1127872598</v>
      </c>
      <c r="J7689" t="s">
        <v>26</v>
      </c>
      <c r="K7689">
        <v>31.25</v>
      </c>
      <c r="L7689">
        <v>33.884487</v>
      </c>
      <c r="M7689">
        <v>2.318784</v>
      </c>
      <c r="N7689">
        <v>0.31570300000000001</v>
      </c>
    </row>
    <row r="7690" spans="1:14" x14ac:dyDescent="0.3">
      <c r="A7690" s="1">
        <v>43785.541666666664</v>
      </c>
      <c r="B7690" s="1">
        <v>43785.333333333336</v>
      </c>
      <c r="C7690" s="3">
        <f t="shared" si="721"/>
        <v>11</v>
      </c>
      <c r="D7690" s="3">
        <f t="shared" si="722"/>
        <v>16</v>
      </c>
      <c r="E7690" s="4">
        <f t="shared" si="723"/>
        <v>8</v>
      </c>
      <c r="F7690" s="4">
        <f t="shared" si="724"/>
        <v>7</v>
      </c>
      <c r="G7690" s="4" t="str">
        <f t="shared" si="725"/>
        <v>Win</v>
      </c>
      <c r="H7690" s="4" t="str">
        <f t="shared" si="720"/>
        <v>Off</v>
      </c>
      <c r="I7690">
        <v>1127872598</v>
      </c>
      <c r="J7690" t="s">
        <v>26</v>
      </c>
      <c r="K7690">
        <v>31.85</v>
      </c>
      <c r="L7690">
        <v>33.519621999999998</v>
      </c>
      <c r="M7690">
        <v>1.1743680000000001</v>
      </c>
      <c r="N7690">
        <v>0.49525400000000003</v>
      </c>
    </row>
    <row r="7691" spans="1:14" x14ac:dyDescent="0.3">
      <c r="A7691" s="1">
        <v>43785.583333333336</v>
      </c>
      <c r="B7691" s="1">
        <v>43785.375</v>
      </c>
      <c r="C7691" s="3">
        <f t="shared" si="721"/>
        <v>11</v>
      </c>
      <c r="D7691" s="3">
        <f t="shared" si="722"/>
        <v>16</v>
      </c>
      <c r="E7691" s="4">
        <f t="shared" si="723"/>
        <v>9</v>
      </c>
      <c r="F7691" s="4">
        <f t="shared" si="724"/>
        <v>7</v>
      </c>
      <c r="G7691" s="4" t="str">
        <f t="shared" si="725"/>
        <v>Win</v>
      </c>
      <c r="H7691" s="4" t="str">
        <f t="shared" ref="H7691:H7754" si="726">+IF(OR(F7691&lt;2,F7691&gt;6),"Off",IF(AND(G7691="Win",E7691&gt;7,E7691&lt;13),"On",IF(AND(G7691="Win",E7691&gt;16,E7691&lt;22),"On",IF(AND(G7691="Sum",E7691&gt;9,E7691&lt;22),"On","Off"))))</f>
        <v>Off</v>
      </c>
      <c r="I7691">
        <v>1127872598</v>
      </c>
      <c r="J7691" t="s">
        <v>26</v>
      </c>
      <c r="K7691">
        <v>30.81</v>
      </c>
      <c r="L7691">
        <v>32.451256999999998</v>
      </c>
      <c r="M7691">
        <v>1.0978619999999999</v>
      </c>
      <c r="N7691">
        <v>0.54339499999999996</v>
      </c>
    </row>
    <row r="7692" spans="1:14" x14ac:dyDescent="0.3">
      <c r="A7692" s="1">
        <v>43785.625</v>
      </c>
      <c r="B7692" s="1">
        <v>43785.416666666664</v>
      </c>
      <c r="C7692" s="3">
        <f t="shared" si="721"/>
        <v>11</v>
      </c>
      <c r="D7692" s="3">
        <f t="shared" si="722"/>
        <v>16</v>
      </c>
      <c r="E7692" s="4">
        <f t="shared" si="723"/>
        <v>10</v>
      </c>
      <c r="F7692" s="4">
        <f t="shared" si="724"/>
        <v>7</v>
      </c>
      <c r="G7692" s="4" t="str">
        <f t="shared" si="725"/>
        <v>Win</v>
      </c>
      <c r="H7692" s="4" t="str">
        <f t="shared" si="726"/>
        <v>Off</v>
      </c>
      <c r="I7692">
        <v>1127872598</v>
      </c>
      <c r="J7692" t="s">
        <v>26</v>
      </c>
      <c r="K7692">
        <v>29.47</v>
      </c>
      <c r="L7692">
        <v>30.679521000000001</v>
      </c>
      <c r="M7692">
        <v>0.65149800000000002</v>
      </c>
      <c r="N7692">
        <v>0.55802300000000005</v>
      </c>
    </row>
    <row r="7693" spans="1:14" x14ac:dyDescent="0.3">
      <c r="A7693" s="1">
        <v>43785.666666666664</v>
      </c>
      <c r="B7693" s="1">
        <v>43785.458333333336</v>
      </c>
      <c r="C7693" s="3">
        <f t="shared" si="721"/>
        <v>11</v>
      </c>
      <c r="D7693" s="3">
        <f t="shared" si="722"/>
        <v>16</v>
      </c>
      <c r="E7693" s="4">
        <f t="shared" si="723"/>
        <v>11</v>
      </c>
      <c r="F7693" s="4">
        <f t="shared" si="724"/>
        <v>7</v>
      </c>
      <c r="G7693" s="4" t="str">
        <f t="shared" si="725"/>
        <v>Win</v>
      </c>
      <c r="H7693" s="4" t="str">
        <f t="shared" si="726"/>
        <v>Off</v>
      </c>
      <c r="I7693">
        <v>1127872598</v>
      </c>
      <c r="J7693" t="s">
        <v>26</v>
      </c>
      <c r="K7693">
        <v>27.85</v>
      </c>
      <c r="L7693">
        <v>28.751920999999999</v>
      </c>
      <c r="M7693">
        <v>0.34667399999999998</v>
      </c>
      <c r="N7693">
        <v>0.55524700000000005</v>
      </c>
    </row>
    <row r="7694" spans="1:14" x14ac:dyDescent="0.3">
      <c r="A7694" s="1">
        <v>43785.708333333336</v>
      </c>
      <c r="B7694" s="1">
        <v>43785.5</v>
      </c>
      <c r="C7694" s="3">
        <f t="shared" si="721"/>
        <v>11</v>
      </c>
      <c r="D7694" s="3">
        <f t="shared" si="722"/>
        <v>16</v>
      </c>
      <c r="E7694" s="4">
        <f t="shared" si="723"/>
        <v>12</v>
      </c>
      <c r="F7694" s="4">
        <f t="shared" si="724"/>
        <v>7</v>
      </c>
      <c r="G7694" s="4" t="str">
        <f t="shared" si="725"/>
        <v>Win</v>
      </c>
      <c r="H7694" s="4" t="str">
        <f t="shared" si="726"/>
        <v>Off</v>
      </c>
      <c r="I7694">
        <v>1127872598</v>
      </c>
      <c r="J7694" t="s">
        <v>26</v>
      </c>
      <c r="K7694">
        <v>25.95</v>
      </c>
      <c r="L7694">
        <v>27.156020000000002</v>
      </c>
      <c r="M7694">
        <v>0.73287199999999997</v>
      </c>
      <c r="N7694">
        <v>0.47314800000000001</v>
      </c>
    </row>
    <row r="7695" spans="1:14" x14ac:dyDescent="0.3">
      <c r="A7695" s="1">
        <v>43785.75</v>
      </c>
      <c r="B7695" s="1">
        <v>43785.541666666664</v>
      </c>
      <c r="C7695" s="3">
        <f t="shared" si="721"/>
        <v>11</v>
      </c>
      <c r="D7695" s="3">
        <f t="shared" si="722"/>
        <v>16</v>
      </c>
      <c r="E7695" s="4">
        <f t="shared" si="723"/>
        <v>13</v>
      </c>
      <c r="F7695" s="4">
        <f t="shared" si="724"/>
        <v>7</v>
      </c>
      <c r="G7695" s="4" t="str">
        <f t="shared" si="725"/>
        <v>Win</v>
      </c>
      <c r="H7695" s="4" t="str">
        <f t="shared" si="726"/>
        <v>Off</v>
      </c>
      <c r="I7695">
        <v>1127872598</v>
      </c>
      <c r="J7695" t="s">
        <v>26</v>
      </c>
      <c r="K7695">
        <v>25.19</v>
      </c>
      <c r="L7695">
        <v>26.476675</v>
      </c>
      <c r="M7695">
        <v>0.73338599999999998</v>
      </c>
      <c r="N7695">
        <v>0.55328900000000003</v>
      </c>
    </row>
    <row r="7696" spans="1:14" x14ac:dyDescent="0.3">
      <c r="A7696" s="1">
        <v>43785.791666666664</v>
      </c>
      <c r="B7696" s="1">
        <v>43785.583333333336</v>
      </c>
      <c r="C7696" s="3">
        <f t="shared" si="721"/>
        <v>11</v>
      </c>
      <c r="D7696" s="3">
        <f t="shared" si="722"/>
        <v>16</v>
      </c>
      <c r="E7696" s="4">
        <f t="shared" si="723"/>
        <v>14</v>
      </c>
      <c r="F7696" s="4">
        <f t="shared" si="724"/>
        <v>7</v>
      </c>
      <c r="G7696" s="4" t="str">
        <f t="shared" si="725"/>
        <v>Win</v>
      </c>
      <c r="H7696" s="4" t="str">
        <f t="shared" si="726"/>
        <v>Off</v>
      </c>
      <c r="I7696">
        <v>1127872598</v>
      </c>
      <c r="J7696" t="s">
        <v>26</v>
      </c>
      <c r="K7696">
        <v>24.49</v>
      </c>
      <c r="L7696">
        <v>25.628938999999999</v>
      </c>
      <c r="M7696">
        <v>0.78946099999999997</v>
      </c>
      <c r="N7696">
        <v>0.34947800000000001</v>
      </c>
    </row>
    <row r="7697" spans="1:14" x14ac:dyDescent="0.3">
      <c r="A7697" s="1">
        <v>43785.833333333336</v>
      </c>
      <c r="B7697" s="1">
        <v>43785.625</v>
      </c>
      <c r="C7697" s="3">
        <f t="shared" si="721"/>
        <v>11</v>
      </c>
      <c r="D7697" s="3">
        <f t="shared" si="722"/>
        <v>16</v>
      </c>
      <c r="E7697" s="4">
        <f t="shared" si="723"/>
        <v>15</v>
      </c>
      <c r="F7697" s="4">
        <f t="shared" si="724"/>
        <v>7</v>
      </c>
      <c r="G7697" s="4" t="str">
        <f t="shared" si="725"/>
        <v>Win</v>
      </c>
      <c r="H7697" s="4" t="str">
        <f t="shared" si="726"/>
        <v>Off</v>
      </c>
      <c r="I7697">
        <v>1127872598</v>
      </c>
      <c r="J7697" t="s">
        <v>26</v>
      </c>
      <c r="K7697">
        <v>24.77</v>
      </c>
      <c r="L7697">
        <v>25.784696</v>
      </c>
      <c r="M7697">
        <v>0.75594799999999995</v>
      </c>
      <c r="N7697">
        <v>0.25874799999999998</v>
      </c>
    </row>
    <row r="7698" spans="1:14" x14ac:dyDescent="0.3">
      <c r="A7698" s="1">
        <v>43785.875</v>
      </c>
      <c r="B7698" s="1">
        <v>43785.666666666664</v>
      </c>
      <c r="C7698" s="3">
        <f t="shared" si="721"/>
        <v>11</v>
      </c>
      <c r="D7698" s="3">
        <f t="shared" si="722"/>
        <v>16</v>
      </c>
      <c r="E7698" s="4">
        <f t="shared" si="723"/>
        <v>16</v>
      </c>
      <c r="F7698" s="4">
        <f t="shared" si="724"/>
        <v>7</v>
      </c>
      <c r="G7698" s="4" t="str">
        <f t="shared" si="725"/>
        <v>Win</v>
      </c>
      <c r="H7698" s="4" t="str">
        <f t="shared" si="726"/>
        <v>Off</v>
      </c>
      <c r="I7698">
        <v>1127872598</v>
      </c>
      <c r="J7698" t="s">
        <v>26</v>
      </c>
      <c r="K7698">
        <v>28.51</v>
      </c>
      <c r="L7698">
        <v>29.622257000000001</v>
      </c>
      <c r="M7698">
        <v>0.79624399999999995</v>
      </c>
      <c r="N7698">
        <v>0.31601299999999999</v>
      </c>
    </row>
    <row r="7699" spans="1:14" x14ac:dyDescent="0.3">
      <c r="A7699" s="1">
        <v>43785.916666666664</v>
      </c>
      <c r="B7699" s="1">
        <v>43785.708333333336</v>
      </c>
      <c r="C7699" s="3">
        <f t="shared" si="721"/>
        <v>11</v>
      </c>
      <c r="D7699" s="3">
        <f t="shared" si="722"/>
        <v>16</v>
      </c>
      <c r="E7699" s="4">
        <f t="shared" si="723"/>
        <v>17</v>
      </c>
      <c r="F7699" s="4">
        <f t="shared" si="724"/>
        <v>7</v>
      </c>
      <c r="G7699" s="4" t="str">
        <f t="shared" si="725"/>
        <v>Win</v>
      </c>
      <c r="H7699" s="4" t="str">
        <f t="shared" si="726"/>
        <v>Off</v>
      </c>
      <c r="I7699">
        <v>1127872598</v>
      </c>
      <c r="J7699" t="s">
        <v>26</v>
      </c>
      <c r="K7699">
        <v>35.229999999999997</v>
      </c>
      <c r="L7699">
        <v>37.615464000000003</v>
      </c>
      <c r="M7699">
        <v>1.769083</v>
      </c>
      <c r="N7699">
        <v>0.61638099999999996</v>
      </c>
    </row>
    <row r="7700" spans="1:14" x14ac:dyDescent="0.3">
      <c r="A7700" s="1">
        <v>43785.958333333336</v>
      </c>
      <c r="B7700" s="1">
        <v>43785.75</v>
      </c>
      <c r="C7700" s="3">
        <f t="shared" si="721"/>
        <v>11</v>
      </c>
      <c r="D7700" s="3">
        <f t="shared" si="722"/>
        <v>16</v>
      </c>
      <c r="E7700" s="4">
        <f t="shared" si="723"/>
        <v>18</v>
      </c>
      <c r="F7700" s="4">
        <f t="shared" si="724"/>
        <v>7</v>
      </c>
      <c r="G7700" s="4" t="str">
        <f t="shared" si="725"/>
        <v>Win</v>
      </c>
      <c r="H7700" s="4" t="str">
        <f t="shared" si="726"/>
        <v>Off</v>
      </c>
      <c r="I7700">
        <v>1127872598</v>
      </c>
      <c r="J7700" t="s">
        <v>26</v>
      </c>
      <c r="K7700">
        <v>34.36</v>
      </c>
      <c r="L7700">
        <v>37.100552999999998</v>
      </c>
      <c r="M7700">
        <v>2.0258340000000001</v>
      </c>
      <c r="N7700">
        <v>0.71471899999999999</v>
      </c>
    </row>
    <row r="7701" spans="1:14" x14ac:dyDescent="0.3">
      <c r="A7701" s="1">
        <v>43786</v>
      </c>
      <c r="B7701" s="1">
        <v>43785.791666666664</v>
      </c>
      <c r="C7701" s="3">
        <f t="shared" si="721"/>
        <v>11</v>
      </c>
      <c r="D7701" s="3">
        <f t="shared" si="722"/>
        <v>16</v>
      </c>
      <c r="E7701" s="4">
        <f t="shared" si="723"/>
        <v>19</v>
      </c>
      <c r="F7701" s="4">
        <f t="shared" si="724"/>
        <v>7</v>
      </c>
      <c r="G7701" s="4" t="str">
        <f t="shared" si="725"/>
        <v>Win</v>
      </c>
      <c r="H7701" s="4" t="str">
        <f t="shared" si="726"/>
        <v>Off</v>
      </c>
      <c r="I7701">
        <v>1127872598</v>
      </c>
      <c r="J7701" t="s">
        <v>26</v>
      </c>
      <c r="K7701">
        <v>33.340000000000003</v>
      </c>
      <c r="L7701">
        <v>35.734707</v>
      </c>
      <c r="M7701">
        <v>1.728567</v>
      </c>
      <c r="N7701">
        <v>0.66613999999999995</v>
      </c>
    </row>
    <row r="7702" spans="1:14" x14ac:dyDescent="0.3">
      <c r="A7702" s="1">
        <v>43786.041666666664</v>
      </c>
      <c r="B7702" s="1">
        <v>43785.833333333336</v>
      </c>
      <c r="C7702" s="3">
        <f t="shared" si="721"/>
        <v>11</v>
      </c>
      <c r="D7702" s="3">
        <f t="shared" si="722"/>
        <v>16</v>
      </c>
      <c r="E7702" s="4">
        <f t="shared" si="723"/>
        <v>20</v>
      </c>
      <c r="F7702" s="4">
        <f t="shared" si="724"/>
        <v>7</v>
      </c>
      <c r="G7702" s="4" t="str">
        <f t="shared" si="725"/>
        <v>Win</v>
      </c>
      <c r="H7702" s="4" t="str">
        <f t="shared" si="726"/>
        <v>Off</v>
      </c>
      <c r="I7702">
        <v>1127872598</v>
      </c>
      <c r="J7702" t="s">
        <v>26</v>
      </c>
      <c r="K7702">
        <v>31.46</v>
      </c>
      <c r="L7702">
        <v>33.618715999999999</v>
      </c>
      <c r="M7702">
        <v>1.66821</v>
      </c>
      <c r="N7702">
        <v>0.490506</v>
      </c>
    </row>
    <row r="7703" spans="1:14" x14ac:dyDescent="0.3">
      <c r="A7703" s="1">
        <v>43786.083333333336</v>
      </c>
      <c r="B7703" s="1">
        <v>43785.875</v>
      </c>
      <c r="C7703" s="3">
        <f t="shared" si="721"/>
        <v>11</v>
      </c>
      <c r="D7703" s="3">
        <f t="shared" si="722"/>
        <v>16</v>
      </c>
      <c r="E7703" s="4">
        <f t="shared" si="723"/>
        <v>21</v>
      </c>
      <c r="F7703" s="4">
        <f t="shared" si="724"/>
        <v>7</v>
      </c>
      <c r="G7703" s="4" t="str">
        <f t="shared" si="725"/>
        <v>Win</v>
      </c>
      <c r="H7703" s="4" t="str">
        <f t="shared" si="726"/>
        <v>Off</v>
      </c>
      <c r="I7703">
        <v>1127872598</v>
      </c>
      <c r="J7703" t="s">
        <v>26</v>
      </c>
      <c r="K7703">
        <v>28.92</v>
      </c>
      <c r="L7703">
        <v>30.868013999999999</v>
      </c>
      <c r="M7703">
        <v>1.2430060000000001</v>
      </c>
      <c r="N7703">
        <v>0.70500799999999997</v>
      </c>
    </row>
    <row r="7704" spans="1:14" x14ac:dyDescent="0.3">
      <c r="A7704" s="1">
        <v>43786.125</v>
      </c>
      <c r="B7704" s="1">
        <v>43785.916666666664</v>
      </c>
      <c r="C7704" s="3">
        <f t="shared" si="721"/>
        <v>11</v>
      </c>
      <c r="D7704" s="3">
        <f t="shared" si="722"/>
        <v>16</v>
      </c>
      <c r="E7704" s="4">
        <f t="shared" si="723"/>
        <v>22</v>
      </c>
      <c r="F7704" s="4">
        <f t="shared" si="724"/>
        <v>7</v>
      </c>
      <c r="G7704" s="4" t="str">
        <f t="shared" si="725"/>
        <v>Win</v>
      </c>
      <c r="H7704" s="4" t="str">
        <f t="shared" si="726"/>
        <v>Off</v>
      </c>
      <c r="I7704">
        <v>1127872598</v>
      </c>
      <c r="J7704" t="s">
        <v>26</v>
      </c>
      <c r="K7704">
        <v>25.74</v>
      </c>
      <c r="L7704">
        <v>27.530013</v>
      </c>
      <c r="M7704">
        <v>1.2775749999999999</v>
      </c>
      <c r="N7704">
        <v>0.51243799999999995</v>
      </c>
    </row>
    <row r="7705" spans="1:14" x14ac:dyDescent="0.3">
      <c r="A7705" s="1">
        <v>43786.166666666664</v>
      </c>
      <c r="B7705" s="1">
        <v>43785.958333333336</v>
      </c>
      <c r="C7705" s="3">
        <f t="shared" si="721"/>
        <v>11</v>
      </c>
      <c r="D7705" s="3">
        <f t="shared" si="722"/>
        <v>16</v>
      </c>
      <c r="E7705" s="4">
        <f t="shared" si="723"/>
        <v>23</v>
      </c>
      <c r="F7705" s="4">
        <f t="shared" si="724"/>
        <v>7</v>
      </c>
      <c r="G7705" s="4" t="str">
        <f t="shared" si="725"/>
        <v>Win</v>
      </c>
      <c r="H7705" s="4" t="str">
        <f t="shared" si="726"/>
        <v>Off</v>
      </c>
      <c r="I7705">
        <v>1127872598</v>
      </c>
      <c r="J7705" t="s">
        <v>26</v>
      </c>
      <c r="K7705">
        <v>24.49</v>
      </c>
      <c r="L7705">
        <v>26.269010000000002</v>
      </c>
      <c r="M7705">
        <v>1.142944</v>
      </c>
      <c r="N7705">
        <v>0.63606600000000002</v>
      </c>
    </row>
    <row r="7706" spans="1:14" x14ac:dyDescent="0.3">
      <c r="A7706" s="1">
        <v>43786.208333333336</v>
      </c>
      <c r="B7706" s="1">
        <v>43786</v>
      </c>
      <c r="C7706" s="3">
        <f t="shared" si="721"/>
        <v>11</v>
      </c>
      <c r="D7706" s="3">
        <f t="shared" si="722"/>
        <v>17</v>
      </c>
      <c r="E7706" s="4">
        <f t="shared" si="723"/>
        <v>0</v>
      </c>
      <c r="F7706" s="4">
        <f t="shared" si="724"/>
        <v>1</v>
      </c>
      <c r="G7706" s="4" t="str">
        <f t="shared" si="725"/>
        <v>Win</v>
      </c>
      <c r="H7706" s="4" t="str">
        <f t="shared" si="726"/>
        <v>Off</v>
      </c>
      <c r="I7706">
        <v>1127872598</v>
      </c>
      <c r="J7706" t="s">
        <v>26</v>
      </c>
      <c r="K7706">
        <v>24.37</v>
      </c>
      <c r="L7706">
        <v>26.486478999999999</v>
      </c>
      <c r="M7706">
        <v>1.370738</v>
      </c>
      <c r="N7706">
        <v>0.74574099999999999</v>
      </c>
    </row>
    <row r="7707" spans="1:14" x14ac:dyDescent="0.3">
      <c r="A7707" s="1">
        <v>43786.25</v>
      </c>
      <c r="B7707" s="1">
        <v>43786.041666666664</v>
      </c>
      <c r="C7707" s="3">
        <f t="shared" si="721"/>
        <v>11</v>
      </c>
      <c r="D7707" s="3">
        <f t="shared" si="722"/>
        <v>17</v>
      </c>
      <c r="E7707" s="4">
        <f t="shared" si="723"/>
        <v>1</v>
      </c>
      <c r="F7707" s="4">
        <f t="shared" si="724"/>
        <v>1</v>
      </c>
      <c r="G7707" s="4" t="str">
        <f t="shared" si="725"/>
        <v>Win</v>
      </c>
      <c r="H7707" s="4" t="str">
        <f t="shared" si="726"/>
        <v>Off</v>
      </c>
      <c r="I7707">
        <v>1127872598</v>
      </c>
      <c r="J7707" t="s">
        <v>26</v>
      </c>
      <c r="K7707">
        <v>22.92</v>
      </c>
      <c r="L7707">
        <v>25.308261000000002</v>
      </c>
      <c r="M7707">
        <v>1.6210990000000001</v>
      </c>
      <c r="N7707">
        <v>0.76716200000000001</v>
      </c>
    </row>
    <row r="7708" spans="1:14" x14ac:dyDescent="0.3">
      <c r="A7708" s="1">
        <v>43786.291666666664</v>
      </c>
      <c r="B7708" s="1">
        <v>43786.083333333336</v>
      </c>
      <c r="C7708" s="3">
        <f t="shared" si="721"/>
        <v>11</v>
      </c>
      <c r="D7708" s="3">
        <f t="shared" si="722"/>
        <v>17</v>
      </c>
      <c r="E7708" s="4">
        <f t="shared" si="723"/>
        <v>2</v>
      </c>
      <c r="F7708" s="4">
        <f t="shared" si="724"/>
        <v>1</v>
      </c>
      <c r="G7708" s="4" t="str">
        <f t="shared" si="725"/>
        <v>Win</v>
      </c>
      <c r="H7708" s="4" t="str">
        <f t="shared" si="726"/>
        <v>Off</v>
      </c>
      <c r="I7708">
        <v>1127872598</v>
      </c>
      <c r="J7708" t="s">
        <v>26</v>
      </c>
      <c r="K7708">
        <v>23.29</v>
      </c>
      <c r="L7708">
        <v>25.525003999999999</v>
      </c>
      <c r="M7708">
        <v>1.477643</v>
      </c>
      <c r="N7708">
        <v>0.75736099999999995</v>
      </c>
    </row>
    <row r="7709" spans="1:14" x14ac:dyDescent="0.3">
      <c r="A7709" s="1">
        <v>43786.333333333336</v>
      </c>
      <c r="B7709" s="1">
        <v>43786.125</v>
      </c>
      <c r="C7709" s="3">
        <f t="shared" si="721"/>
        <v>11</v>
      </c>
      <c r="D7709" s="3">
        <f t="shared" si="722"/>
        <v>17</v>
      </c>
      <c r="E7709" s="4">
        <f t="shared" si="723"/>
        <v>3</v>
      </c>
      <c r="F7709" s="4">
        <f t="shared" si="724"/>
        <v>1</v>
      </c>
      <c r="G7709" s="4" t="str">
        <f t="shared" si="725"/>
        <v>Win</v>
      </c>
      <c r="H7709" s="4" t="str">
        <f t="shared" si="726"/>
        <v>Off</v>
      </c>
      <c r="I7709">
        <v>1127872598</v>
      </c>
      <c r="J7709" t="s">
        <v>26</v>
      </c>
      <c r="K7709">
        <v>23.42</v>
      </c>
      <c r="L7709">
        <v>25.869864</v>
      </c>
      <c r="M7709">
        <v>1.697719</v>
      </c>
      <c r="N7709">
        <v>0.75214499999999995</v>
      </c>
    </row>
    <row r="7710" spans="1:14" x14ac:dyDescent="0.3">
      <c r="A7710" s="1">
        <v>43786.375</v>
      </c>
      <c r="B7710" s="1">
        <v>43786.166666666664</v>
      </c>
      <c r="C7710" s="3">
        <f t="shared" si="721"/>
        <v>11</v>
      </c>
      <c r="D7710" s="3">
        <f t="shared" si="722"/>
        <v>17</v>
      </c>
      <c r="E7710" s="4">
        <f t="shared" si="723"/>
        <v>4</v>
      </c>
      <c r="F7710" s="4">
        <f t="shared" si="724"/>
        <v>1</v>
      </c>
      <c r="G7710" s="4" t="str">
        <f t="shared" si="725"/>
        <v>Win</v>
      </c>
      <c r="H7710" s="4" t="str">
        <f t="shared" si="726"/>
        <v>Off</v>
      </c>
      <c r="I7710">
        <v>1127872598</v>
      </c>
      <c r="J7710" t="s">
        <v>26</v>
      </c>
      <c r="K7710">
        <v>23.53</v>
      </c>
      <c r="L7710">
        <v>26.010681000000002</v>
      </c>
      <c r="M7710">
        <v>1.7354320000000001</v>
      </c>
      <c r="N7710">
        <v>0.74524900000000005</v>
      </c>
    </row>
    <row r="7711" spans="1:14" x14ac:dyDescent="0.3">
      <c r="A7711" s="1">
        <v>43786.416666666664</v>
      </c>
      <c r="B7711" s="1">
        <v>43786.208333333336</v>
      </c>
      <c r="C7711" s="3">
        <f t="shared" si="721"/>
        <v>11</v>
      </c>
      <c r="D7711" s="3">
        <f t="shared" si="722"/>
        <v>17</v>
      </c>
      <c r="E7711" s="4">
        <f t="shared" si="723"/>
        <v>5</v>
      </c>
      <c r="F7711" s="4">
        <f t="shared" si="724"/>
        <v>1</v>
      </c>
      <c r="G7711" s="4" t="str">
        <f t="shared" si="725"/>
        <v>Win</v>
      </c>
      <c r="H7711" s="4" t="str">
        <f t="shared" si="726"/>
        <v>Off</v>
      </c>
      <c r="I7711">
        <v>1127872598</v>
      </c>
      <c r="J7711" t="s">
        <v>26</v>
      </c>
      <c r="K7711">
        <v>24.58</v>
      </c>
      <c r="L7711">
        <v>27.162869000000001</v>
      </c>
      <c r="M7711">
        <v>1.8935420000000001</v>
      </c>
      <c r="N7711">
        <v>0.68932700000000002</v>
      </c>
    </row>
    <row r="7712" spans="1:14" x14ac:dyDescent="0.3">
      <c r="A7712" s="1">
        <v>43786.458333333336</v>
      </c>
      <c r="B7712" s="1">
        <v>43786.25</v>
      </c>
      <c r="C7712" s="3">
        <f t="shared" si="721"/>
        <v>11</v>
      </c>
      <c r="D7712" s="3">
        <f t="shared" si="722"/>
        <v>17</v>
      </c>
      <c r="E7712" s="4">
        <f t="shared" si="723"/>
        <v>6</v>
      </c>
      <c r="F7712" s="4">
        <f t="shared" si="724"/>
        <v>1</v>
      </c>
      <c r="G7712" s="4" t="str">
        <f t="shared" si="725"/>
        <v>Win</v>
      </c>
      <c r="H7712" s="4" t="str">
        <f t="shared" si="726"/>
        <v>Off</v>
      </c>
      <c r="I7712">
        <v>1127872598</v>
      </c>
      <c r="J7712" t="s">
        <v>26</v>
      </c>
      <c r="K7712">
        <v>25.96</v>
      </c>
      <c r="L7712">
        <v>28.87799</v>
      </c>
      <c r="M7712">
        <v>2.251201</v>
      </c>
      <c r="N7712">
        <v>0.66678899999999997</v>
      </c>
    </row>
    <row r="7713" spans="1:14" x14ac:dyDescent="0.3">
      <c r="A7713" s="1">
        <v>43786.5</v>
      </c>
      <c r="B7713" s="1">
        <v>43786.291666666664</v>
      </c>
      <c r="C7713" s="3">
        <f t="shared" si="721"/>
        <v>11</v>
      </c>
      <c r="D7713" s="3">
        <f t="shared" si="722"/>
        <v>17</v>
      </c>
      <c r="E7713" s="4">
        <f t="shared" si="723"/>
        <v>7</v>
      </c>
      <c r="F7713" s="4">
        <f t="shared" si="724"/>
        <v>1</v>
      </c>
      <c r="G7713" s="4" t="str">
        <f t="shared" si="725"/>
        <v>Win</v>
      </c>
      <c r="H7713" s="4" t="str">
        <f t="shared" si="726"/>
        <v>Off</v>
      </c>
      <c r="I7713">
        <v>1127872598</v>
      </c>
      <c r="J7713" t="s">
        <v>26</v>
      </c>
      <c r="K7713">
        <v>29.55</v>
      </c>
      <c r="L7713">
        <v>32.636634000000001</v>
      </c>
      <c r="M7713">
        <v>2.0475449999999999</v>
      </c>
      <c r="N7713">
        <v>1.0390889999999999</v>
      </c>
    </row>
    <row r="7714" spans="1:14" x14ac:dyDescent="0.3">
      <c r="A7714" s="1">
        <v>43786.541666666664</v>
      </c>
      <c r="B7714" s="1">
        <v>43786.333333333336</v>
      </c>
      <c r="C7714" s="3">
        <f t="shared" si="721"/>
        <v>11</v>
      </c>
      <c r="D7714" s="3">
        <f t="shared" si="722"/>
        <v>17</v>
      </c>
      <c r="E7714" s="4">
        <f t="shared" si="723"/>
        <v>8</v>
      </c>
      <c r="F7714" s="4">
        <f t="shared" si="724"/>
        <v>1</v>
      </c>
      <c r="G7714" s="4" t="str">
        <f t="shared" si="725"/>
        <v>Win</v>
      </c>
      <c r="H7714" s="4" t="str">
        <f t="shared" si="726"/>
        <v>Off</v>
      </c>
      <c r="I7714">
        <v>1127872598</v>
      </c>
      <c r="J7714" t="s">
        <v>26</v>
      </c>
      <c r="K7714">
        <v>28.99</v>
      </c>
      <c r="L7714">
        <v>31.763745</v>
      </c>
      <c r="M7714">
        <v>2.0161880000000001</v>
      </c>
      <c r="N7714">
        <v>0.75755700000000004</v>
      </c>
    </row>
    <row r="7715" spans="1:14" x14ac:dyDescent="0.3">
      <c r="A7715" s="1">
        <v>43786.583333333336</v>
      </c>
      <c r="B7715" s="1">
        <v>43786.375</v>
      </c>
      <c r="C7715" s="3">
        <f t="shared" si="721"/>
        <v>11</v>
      </c>
      <c r="D7715" s="3">
        <f t="shared" si="722"/>
        <v>17</v>
      </c>
      <c r="E7715" s="4">
        <f t="shared" si="723"/>
        <v>9</v>
      </c>
      <c r="F7715" s="4">
        <f t="shared" si="724"/>
        <v>1</v>
      </c>
      <c r="G7715" s="4" t="str">
        <f t="shared" si="725"/>
        <v>Win</v>
      </c>
      <c r="H7715" s="4" t="str">
        <f t="shared" si="726"/>
        <v>Off</v>
      </c>
      <c r="I7715">
        <v>1127872598</v>
      </c>
      <c r="J7715" t="s">
        <v>26</v>
      </c>
      <c r="K7715">
        <v>26.57</v>
      </c>
      <c r="L7715">
        <v>29.025879</v>
      </c>
      <c r="M7715">
        <v>1.7777540000000001</v>
      </c>
      <c r="N7715">
        <v>0.67812499999999998</v>
      </c>
    </row>
    <row r="7716" spans="1:14" x14ac:dyDescent="0.3">
      <c r="A7716" s="1">
        <v>43786.625</v>
      </c>
      <c r="B7716" s="1">
        <v>43786.416666666664</v>
      </c>
      <c r="C7716" s="3">
        <f t="shared" si="721"/>
        <v>11</v>
      </c>
      <c r="D7716" s="3">
        <f t="shared" si="722"/>
        <v>17</v>
      </c>
      <c r="E7716" s="4">
        <f t="shared" si="723"/>
        <v>10</v>
      </c>
      <c r="F7716" s="4">
        <f t="shared" si="724"/>
        <v>1</v>
      </c>
      <c r="G7716" s="4" t="str">
        <f t="shared" si="725"/>
        <v>Win</v>
      </c>
      <c r="H7716" s="4" t="str">
        <f t="shared" si="726"/>
        <v>Off</v>
      </c>
      <c r="I7716">
        <v>1127872598</v>
      </c>
      <c r="J7716" t="s">
        <v>26</v>
      </c>
      <c r="K7716">
        <v>25.2</v>
      </c>
      <c r="L7716">
        <v>26.285457999999998</v>
      </c>
      <c r="M7716">
        <v>0.55982100000000001</v>
      </c>
      <c r="N7716">
        <v>0.52563700000000002</v>
      </c>
    </row>
    <row r="7717" spans="1:14" x14ac:dyDescent="0.3">
      <c r="A7717" s="1">
        <v>43786.666666666664</v>
      </c>
      <c r="B7717" s="1">
        <v>43786.458333333336</v>
      </c>
      <c r="C7717" s="3">
        <f t="shared" si="721"/>
        <v>11</v>
      </c>
      <c r="D7717" s="3">
        <f t="shared" si="722"/>
        <v>17</v>
      </c>
      <c r="E7717" s="4">
        <f t="shared" si="723"/>
        <v>11</v>
      </c>
      <c r="F7717" s="4">
        <f t="shared" si="724"/>
        <v>1</v>
      </c>
      <c r="G7717" s="4" t="str">
        <f t="shared" si="725"/>
        <v>Win</v>
      </c>
      <c r="H7717" s="4" t="str">
        <f t="shared" si="726"/>
        <v>Off</v>
      </c>
      <c r="I7717">
        <v>1127872598</v>
      </c>
      <c r="J7717" t="s">
        <v>26</v>
      </c>
      <c r="K7717">
        <v>24.12</v>
      </c>
      <c r="L7717">
        <v>24.822368000000001</v>
      </c>
      <c r="M7717">
        <v>0.33015699999999998</v>
      </c>
      <c r="N7717">
        <v>0.37221100000000001</v>
      </c>
    </row>
    <row r="7718" spans="1:14" x14ac:dyDescent="0.3">
      <c r="A7718" s="1">
        <v>43786.708333333336</v>
      </c>
      <c r="B7718" s="1">
        <v>43786.5</v>
      </c>
      <c r="C7718" s="3">
        <f t="shared" si="721"/>
        <v>11</v>
      </c>
      <c r="D7718" s="3">
        <f t="shared" si="722"/>
        <v>17</v>
      </c>
      <c r="E7718" s="4">
        <f t="shared" si="723"/>
        <v>12</v>
      </c>
      <c r="F7718" s="4">
        <f t="shared" si="724"/>
        <v>1</v>
      </c>
      <c r="G7718" s="4" t="str">
        <f t="shared" si="725"/>
        <v>Win</v>
      </c>
      <c r="H7718" s="4" t="str">
        <f t="shared" si="726"/>
        <v>Off</v>
      </c>
      <c r="I7718">
        <v>1127872598</v>
      </c>
      <c r="J7718" t="s">
        <v>26</v>
      </c>
      <c r="K7718">
        <v>23.46</v>
      </c>
      <c r="L7718">
        <v>24.349101000000001</v>
      </c>
      <c r="M7718">
        <v>0.52803299999999997</v>
      </c>
      <c r="N7718">
        <v>0.361068</v>
      </c>
    </row>
    <row r="7719" spans="1:14" x14ac:dyDescent="0.3">
      <c r="A7719" s="1">
        <v>43786.75</v>
      </c>
      <c r="B7719" s="1">
        <v>43786.541666666664</v>
      </c>
      <c r="C7719" s="3">
        <f t="shared" si="721"/>
        <v>11</v>
      </c>
      <c r="D7719" s="3">
        <f t="shared" si="722"/>
        <v>17</v>
      </c>
      <c r="E7719" s="4">
        <f t="shared" si="723"/>
        <v>13</v>
      </c>
      <c r="F7719" s="4">
        <f t="shared" si="724"/>
        <v>1</v>
      </c>
      <c r="G7719" s="4" t="str">
        <f t="shared" si="725"/>
        <v>Win</v>
      </c>
      <c r="H7719" s="4" t="str">
        <f t="shared" si="726"/>
        <v>Off</v>
      </c>
      <c r="I7719">
        <v>1127872598</v>
      </c>
      <c r="J7719" t="s">
        <v>26</v>
      </c>
      <c r="K7719">
        <v>23.09</v>
      </c>
      <c r="L7719">
        <v>24.011621000000002</v>
      </c>
      <c r="M7719">
        <v>0.51614700000000002</v>
      </c>
      <c r="N7719">
        <v>0.405474</v>
      </c>
    </row>
    <row r="7720" spans="1:14" x14ac:dyDescent="0.3">
      <c r="A7720" s="1">
        <v>43786.791666666664</v>
      </c>
      <c r="B7720" s="1">
        <v>43786.583333333336</v>
      </c>
      <c r="C7720" s="3">
        <f t="shared" si="721"/>
        <v>11</v>
      </c>
      <c r="D7720" s="3">
        <f t="shared" si="722"/>
        <v>17</v>
      </c>
      <c r="E7720" s="4">
        <f t="shared" si="723"/>
        <v>14</v>
      </c>
      <c r="F7720" s="4">
        <f t="shared" si="724"/>
        <v>1</v>
      </c>
      <c r="G7720" s="4" t="str">
        <f t="shared" si="725"/>
        <v>Win</v>
      </c>
      <c r="H7720" s="4" t="str">
        <f t="shared" si="726"/>
        <v>Off</v>
      </c>
      <c r="I7720">
        <v>1127872598</v>
      </c>
      <c r="J7720" t="s">
        <v>26</v>
      </c>
      <c r="K7720">
        <v>22.59</v>
      </c>
      <c r="L7720">
        <v>23.537278000000001</v>
      </c>
      <c r="M7720">
        <v>0.55365900000000001</v>
      </c>
      <c r="N7720">
        <v>0.393619</v>
      </c>
    </row>
    <row r="7721" spans="1:14" x14ac:dyDescent="0.3">
      <c r="A7721" s="1">
        <v>43786.833333333336</v>
      </c>
      <c r="B7721" s="1">
        <v>43786.625</v>
      </c>
      <c r="C7721" s="3">
        <f t="shared" si="721"/>
        <v>11</v>
      </c>
      <c r="D7721" s="3">
        <f t="shared" si="722"/>
        <v>17</v>
      </c>
      <c r="E7721" s="4">
        <f t="shared" si="723"/>
        <v>15</v>
      </c>
      <c r="F7721" s="4">
        <f t="shared" si="724"/>
        <v>1</v>
      </c>
      <c r="G7721" s="4" t="str">
        <f t="shared" si="725"/>
        <v>Win</v>
      </c>
      <c r="H7721" s="4" t="str">
        <f t="shared" si="726"/>
        <v>Off</v>
      </c>
      <c r="I7721">
        <v>1127872598</v>
      </c>
      <c r="J7721" t="s">
        <v>26</v>
      </c>
      <c r="K7721">
        <v>22.88</v>
      </c>
      <c r="L7721">
        <v>23.684701</v>
      </c>
      <c r="M7721">
        <v>0.47036099999999997</v>
      </c>
      <c r="N7721">
        <v>0.33434000000000003</v>
      </c>
    </row>
    <row r="7722" spans="1:14" x14ac:dyDescent="0.3">
      <c r="A7722" s="1">
        <v>43786.875</v>
      </c>
      <c r="B7722" s="1">
        <v>43786.666666666664</v>
      </c>
      <c r="C7722" s="3">
        <f t="shared" si="721"/>
        <v>11</v>
      </c>
      <c r="D7722" s="3">
        <f t="shared" si="722"/>
        <v>17</v>
      </c>
      <c r="E7722" s="4">
        <f t="shared" si="723"/>
        <v>16</v>
      </c>
      <c r="F7722" s="4">
        <f t="shared" si="724"/>
        <v>1</v>
      </c>
      <c r="G7722" s="4" t="str">
        <f t="shared" si="725"/>
        <v>Win</v>
      </c>
      <c r="H7722" s="4" t="str">
        <f t="shared" si="726"/>
        <v>Off</v>
      </c>
      <c r="I7722">
        <v>1127872598</v>
      </c>
      <c r="J7722" t="s">
        <v>26</v>
      </c>
      <c r="K7722">
        <v>26.33</v>
      </c>
      <c r="L7722">
        <v>26.660563</v>
      </c>
      <c r="M7722">
        <v>0.21374000000000001</v>
      </c>
      <c r="N7722">
        <v>0.116823</v>
      </c>
    </row>
    <row r="7723" spans="1:14" x14ac:dyDescent="0.3">
      <c r="A7723" s="1">
        <v>43786.916666666664</v>
      </c>
      <c r="B7723" s="1">
        <v>43786.708333333336</v>
      </c>
      <c r="C7723" s="3">
        <f t="shared" si="721"/>
        <v>11</v>
      </c>
      <c r="D7723" s="3">
        <f t="shared" si="722"/>
        <v>17</v>
      </c>
      <c r="E7723" s="4">
        <f t="shared" si="723"/>
        <v>17</v>
      </c>
      <c r="F7723" s="4">
        <f t="shared" si="724"/>
        <v>1</v>
      </c>
      <c r="G7723" s="4" t="str">
        <f t="shared" si="725"/>
        <v>Win</v>
      </c>
      <c r="H7723" s="4" t="str">
        <f t="shared" si="726"/>
        <v>Off</v>
      </c>
      <c r="I7723">
        <v>1127872598</v>
      </c>
      <c r="J7723" t="s">
        <v>26</v>
      </c>
      <c r="K7723">
        <v>32.26</v>
      </c>
      <c r="L7723">
        <v>33.426768000000003</v>
      </c>
      <c r="M7723">
        <v>0.77562399999999998</v>
      </c>
      <c r="N7723">
        <v>0.39114399999999999</v>
      </c>
    </row>
    <row r="7724" spans="1:14" x14ac:dyDescent="0.3">
      <c r="A7724" s="1">
        <v>43786.958333333336</v>
      </c>
      <c r="B7724" s="1">
        <v>43786.75</v>
      </c>
      <c r="C7724" s="3">
        <f t="shared" si="721"/>
        <v>11</v>
      </c>
      <c r="D7724" s="3">
        <f t="shared" si="722"/>
        <v>17</v>
      </c>
      <c r="E7724" s="4">
        <f t="shared" si="723"/>
        <v>18</v>
      </c>
      <c r="F7724" s="4">
        <f t="shared" si="724"/>
        <v>1</v>
      </c>
      <c r="G7724" s="4" t="str">
        <f t="shared" si="725"/>
        <v>Win</v>
      </c>
      <c r="H7724" s="4" t="str">
        <f t="shared" si="726"/>
        <v>Off</v>
      </c>
      <c r="I7724">
        <v>1127872598</v>
      </c>
      <c r="J7724" t="s">
        <v>26</v>
      </c>
      <c r="K7724">
        <v>31.45</v>
      </c>
      <c r="L7724">
        <v>33.232641000000001</v>
      </c>
      <c r="M7724">
        <v>1.446877</v>
      </c>
      <c r="N7724">
        <v>0.33576400000000001</v>
      </c>
    </row>
    <row r="7725" spans="1:14" x14ac:dyDescent="0.3">
      <c r="A7725" s="1">
        <v>43787</v>
      </c>
      <c r="B7725" s="1">
        <v>43786.791666666664</v>
      </c>
      <c r="C7725" s="3">
        <f t="shared" si="721"/>
        <v>11</v>
      </c>
      <c r="D7725" s="3">
        <f t="shared" si="722"/>
        <v>17</v>
      </c>
      <c r="E7725" s="4">
        <f t="shared" si="723"/>
        <v>19</v>
      </c>
      <c r="F7725" s="4">
        <f t="shared" si="724"/>
        <v>1</v>
      </c>
      <c r="G7725" s="4" t="str">
        <f t="shared" si="725"/>
        <v>Win</v>
      </c>
      <c r="H7725" s="4" t="str">
        <f t="shared" si="726"/>
        <v>Off</v>
      </c>
      <c r="I7725">
        <v>1127872598</v>
      </c>
      <c r="J7725" t="s">
        <v>26</v>
      </c>
      <c r="K7725">
        <v>29.09</v>
      </c>
      <c r="L7725">
        <v>30.742887</v>
      </c>
      <c r="M7725">
        <v>1.386908</v>
      </c>
      <c r="N7725">
        <v>0.26597900000000002</v>
      </c>
    </row>
    <row r="7726" spans="1:14" x14ac:dyDescent="0.3">
      <c r="A7726" s="1">
        <v>43787.041666666664</v>
      </c>
      <c r="B7726" s="1">
        <v>43786.833333333336</v>
      </c>
      <c r="C7726" s="3">
        <f t="shared" si="721"/>
        <v>11</v>
      </c>
      <c r="D7726" s="3">
        <f t="shared" si="722"/>
        <v>17</v>
      </c>
      <c r="E7726" s="4">
        <f t="shared" si="723"/>
        <v>20</v>
      </c>
      <c r="F7726" s="4">
        <f t="shared" si="724"/>
        <v>1</v>
      </c>
      <c r="G7726" s="4" t="str">
        <f t="shared" si="725"/>
        <v>Win</v>
      </c>
      <c r="H7726" s="4" t="str">
        <f t="shared" si="726"/>
        <v>Off</v>
      </c>
      <c r="I7726">
        <v>1127872598</v>
      </c>
      <c r="J7726" t="s">
        <v>26</v>
      </c>
      <c r="K7726">
        <v>27.59</v>
      </c>
      <c r="L7726">
        <v>28.883447</v>
      </c>
      <c r="M7726">
        <v>0.86029</v>
      </c>
      <c r="N7726">
        <v>0.43315700000000001</v>
      </c>
    </row>
    <row r="7727" spans="1:14" x14ac:dyDescent="0.3">
      <c r="A7727" s="1">
        <v>43787.083333333336</v>
      </c>
      <c r="B7727" s="1">
        <v>43786.875</v>
      </c>
      <c r="C7727" s="3">
        <f t="shared" si="721"/>
        <v>11</v>
      </c>
      <c r="D7727" s="3">
        <f t="shared" si="722"/>
        <v>17</v>
      </c>
      <c r="E7727" s="4">
        <f t="shared" si="723"/>
        <v>21</v>
      </c>
      <c r="F7727" s="4">
        <f t="shared" si="724"/>
        <v>1</v>
      </c>
      <c r="G7727" s="4" t="str">
        <f t="shared" si="725"/>
        <v>Win</v>
      </c>
      <c r="H7727" s="4" t="str">
        <f t="shared" si="726"/>
        <v>Off</v>
      </c>
      <c r="I7727">
        <v>1127872598</v>
      </c>
      <c r="J7727" t="s">
        <v>26</v>
      </c>
      <c r="K7727">
        <v>25.09</v>
      </c>
      <c r="L7727">
        <v>26.000406000000002</v>
      </c>
      <c r="M7727">
        <v>0.48325699999999999</v>
      </c>
      <c r="N7727">
        <v>0.427149</v>
      </c>
    </row>
    <row r="7728" spans="1:14" x14ac:dyDescent="0.3">
      <c r="A7728" s="1">
        <v>43787.125</v>
      </c>
      <c r="B7728" s="1">
        <v>43786.916666666664</v>
      </c>
      <c r="C7728" s="3">
        <f t="shared" si="721"/>
        <v>11</v>
      </c>
      <c r="D7728" s="3">
        <f t="shared" si="722"/>
        <v>17</v>
      </c>
      <c r="E7728" s="4">
        <f t="shared" si="723"/>
        <v>22</v>
      </c>
      <c r="F7728" s="4">
        <f t="shared" si="724"/>
        <v>1</v>
      </c>
      <c r="G7728" s="4" t="str">
        <f t="shared" si="725"/>
        <v>Win</v>
      </c>
      <c r="H7728" s="4" t="str">
        <f t="shared" si="726"/>
        <v>Off</v>
      </c>
      <c r="I7728">
        <v>1127872598</v>
      </c>
      <c r="J7728" t="s">
        <v>26</v>
      </c>
      <c r="K7728">
        <v>23.03</v>
      </c>
      <c r="L7728">
        <v>23.755382999999998</v>
      </c>
      <c r="M7728">
        <v>0.36091000000000001</v>
      </c>
      <c r="N7728">
        <v>0.36447299999999999</v>
      </c>
    </row>
    <row r="7729" spans="1:14" x14ac:dyDescent="0.3">
      <c r="A7729" s="1">
        <v>43787.166666666664</v>
      </c>
      <c r="B7729" s="1">
        <v>43786.958333333336</v>
      </c>
      <c r="C7729" s="3">
        <f t="shared" si="721"/>
        <v>11</v>
      </c>
      <c r="D7729" s="3">
        <f t="shared" si="722"/>
        <v>17</v>
      </c>
      <c r="E7729" s="4">
        <f t="shared" si="723"/>
        <v>23</v>
      </c>
      <c r="F7729" s="4">
        <f t="shared" si="724"/>
        <v>1</v>
      </c>
      <c r="G7729" s="4" t="str">
        <f t="shared" si="725"/>
        <v>Win</v>
      </c>
      <c r="H7729" s="4" t="str">
        <f t="shared" si="726"/>
        <v>Off</v>
      </c>
      <c r="I7729">
        <v>1127872598</v>
      </c>
      <c r="J7729" t="s">
        <v>26</v>
      </c>
      <c r="K7729">
        <v>22.29</v>
      </c>
      <c r="L7729">
        <v>23.041608</v>
      </c>
      <c r="M7729">
        <v>0.30254700000000001</v>
      </c>
      <c r="N7729">
        <v>0.44906099999999999</v>
      </c>
    </row>
    <row r="7730" spans="1:14" x14ac:dyDescent="0.3">
      <c r="A7730" s="1">
        <v>43787.208333333336</v>
      </c>
      <c r="B7730" s="1">
        <v>43787</v>
      </c>
      <c r="C7730" s="3">
        <f t="shared" si="721"/>
        <v>11</v>
      </c>
      <c r="D7730" s="3">
        <f t="shared" si="722"/>
        <v>18</v>
      </c>
      <c r="E7730" s="4">
        <f t="shared" si="723"/>
        <v>0</v>
      </c>
      <c r="F7730" s="4">
        <f t="shared" si="724"/>
        <v>2</v>
      </c>
      <c r="G7730" s="4" t="str">
        <f t="shared" si="725"/>
        <v>Win</v>
      </c>
      <c r="H7730" s="4" t="str">
        <f t="shared" si="726"/>
        <v>Off</v>
      </c>
      <c r="I7730">
        <v>1127872598</v>
      </c>
      <c r="J7730" t="s">
        <v>26</v>
      </c>
      <c r="K7730">
        <v>22.6</v>
      </c>
      <c r="L7730">
        <v>23.263006000000001</v>
      </c>
      <c r="M7730">
        <v>0.35421200000000003</v>
      </c>
      <c r="N7730">
        <v>0.30879400000000001</v>
      </c>
    </row>
    <row r="7731" spans="1:14" x14ac:dyDescent="0.3">
      <c r="A7731" s="1">
        <v>43787.25</v>
      </c>
      <c r="B7731" s="1">
        <v>43787.041666666664</v>
      </c>
      <c r="C7731" s="3">
        <f t="shared" si="721"/>
        <v>11</v>
      </c>
      <c r="D7731" s="3">
        <f t="shared" si="722"/>
        <v>18</v>
      </c>
      <c r="E7731" s="4">
        <f t="shared" si="723"/>
        <v>1</v>
      </c>
      <c r="F7731" s="4">
        <f t="shared" si="724"/>
        <v>2</v>
      </c>
      <c r="G7731" s="4" t="str">
        <f t="shared" si="725"/>
        <v>Win</v>
      </c>
      <c r="H7731" s="4" t="str">
        <f t="shared" si="726"/>
        <v>Off</v>
      </c>
      <c r="I7731">
        <v>1127872598</v>
      </c>
      <c r="J7731" t="s">
        <v>26</v>
      </c>
      <c r="K7731">
        <v>22.1</v>
      </c>
      <c r="L7731">
        <v>23.060433</v>
      </c>
      <c r="M7731">
        <v>0.59681600000000001</v>
      </c>
      <c r="N7731">
        <v>0.36361700000000002</v>
      </c>
    </row>
    <row r="7732" spans="1:14" x14ac:dyDescent="0.3">
      <c r="A7732" s="1">
        <v>43787.291666666664</v>
      </c>
      <c r="B7732" s="1">
        <v>43787.083333333336</v>
      </c>
      <c r="C7732" s="3">
        <f t="shared" si="721"/>
        <v>11</v>
      </c>
      <c r="D7732" s="3">
        <f t="shared" si="722"/>
        <v>18</v>
      </c>
      <c r="E7732" s="4">
        <f t="shared" si="723"/>
        <v>2</v>
      </c>
      <c r="F7732" s="4">
        <f t="shared" si="724"/>
        <v>2</v>
      </c>
      <c r="G7732" s="4" t="str">
        <f t="shared" si="725"/>
        <v>Win</v>
      </c>
      <c r="H7732" s="4" t="str">
        <f t="shared" si="726"/>
        <v>Off</v>
      </c>
      <c r="I7732">
        <v>1127872598</v>
      </c>
      <c r="J7732" t="s">
        <v>26</v>
      </c>
      <c r="K7732">
        <v>21.99</v>
      </c>
      <c r="L7732">
        <v>23.089663000000002</v>
      </c>
      <c r="M7732">
        <v>0.66526300000000005</v>
      </c>
      <c r="N7732">
        <v>0.43440000000000001</v>
      </c>
    </row>
    <row r="7733" spans="1:14" x14ac:dyDescent="0.3">
      <c r="A7733" s="1">
        <v>43787.333333333336</v>
      </c>
      <c r="B7733" s="1">
        <v>43787.125</v>
      </c>
      <c r="C7733" s="3">
        <f t="shared" si="721"/>
        <v>11</v>
      </c>
      <c r="D7733" s="3">
        <f t="shared" si="722"/>
        <v>18</v>
      </c>
      <c r="E7733" s="4">
        <f t="shared" si="723"/>
        <v>3</v>
      </c>
      <c r="F7733" s="4">
        <f t="shared" si="724"/>
        <v>2</v>
      </c>
      <c r="G7733" s="4" t="str">
        <f t="shared" si="725"/>
        <v>Win</v>
      </c>
      <c r="H7733" s="4" t="str">
        <f t="shared" si="726"/>
        <v>Off</v>
      </c>
      <c r="I7733">
        <v>1127872598</v>
      </c>
      <c r="J7733" t="s">
        <v>26</v>
      </c>
      <c r="K7733">
        <v>21.99</v>
      </c>
      <c r="L7733">
        <v>23.170791999999999</v>
      </c>
      <c r="M7733">
        <v>0.68545900000000004</v>
      </c>
      <c r="N7733">
        <v>0.49533300000000002</v>
      </c>
    </row>
    <row r="7734" spans="1:14" x14ac:dyDescent="0.3">
      <c r="A7734" s="1">
        <v>43787.375</v>
      </c>
      <c r="B7734" s="1">
        <v>43787.166666666664</v>
      </c>
      <c r="C7734" s="3">
        <f t="shared" si="721"/>
        <v>11</v>
      </c>
      <c r="D7734" s="3">
        <f t="shared" si="722"/>
        <v>18</v>
      </c>
      <c r="E7734" s="4">
        <f t="shared" si="723"/>
        <v>4</v>
      </c>
      <c r="F7734" s="4">
        <f t="shared" si="724"/>
        <v>2</v>
      </c>
      <c r="G7734" s="4" t="str">
        <f t="shared" si="725"/>
        <v>Win</v>
      </c>
      <c r="H7734" s="4" t="str">
        <f t="shared" si="726"/>
        <v>Off</v>
      </c>
      <c r="I7734">
        <v>1127872598</v>
      </c>
      <c r="J7734" t="s">
        <v>26</v>
      </c>
      <c r="K7734">
        <v>22.99</v>
      </c>
      <c r="L7734">
        <v>24.602706999999999</v>
      </c>
      <c r="M7734">
        <v>1.0720419999999999</v>
      </c>
      <c r="N7734">
        <v>0.54066499999999995</v>
      </c>
    </row>
    <row r="7735" spans="1:14" x14ac:dyDescent="0.3">
      <c r="A7735" s="1">
        <v>43787.416666666664</v>
      </c>
      <c r="B7735" s="1">
        <v>43787.208333333336</v>
      </c>
      <c r="C7735" s="3">
        <f t="shared" si="721"/>
        <v>11</v>
      </c>
      <c r="D7735" s="3">
        <f t="shared" si="722"/>
        <v>18</v>
      </c>
      <c r="E7735" s="4">
        <f t="shared" si="723"/>
        <v>5</v>
      </c>
      <c r="F7735" s="4">
        <f t="shared" si="724"/>
        <v>2</v>
      </c>
      <c r="G7735" s="4" t="str">
        <f t="shared" si="725"/>
        <v>Win</v>
      </c>
      <c r="H7735" s="4" t="str">
        <f t="shared" si="726"/>
        <v>Off</v>
      </c>
      <c r="I7735">
        <v>1127872598</v>
      </c>
      <c r="J7735" t="s">
        <v>26</v>
      </c>
      <c r="K7735">
        <v>25.23</v>
      </c>
      <c r="L7735">
        <v>27.200416000000001</v>
      </c>
      <c r="M7735">
        <v>1.6031899999999999</v>
      </c>
      <c r="N7735">
        <v>0.367226</v>
      </c>
    </row>
    <row r="7736" spans="1:14" x14ac:dyDescent="0.3">
      <c r="A7736" s="1">
        <v>43787.458333333336</v>
      </c>
      <c r="B7736" s="1">
        <v>43787.25</v>
      </c>
      <c r="C7736" s="3">
        <f t="shared" si="721"/>
        <v>11</v>
      </c>
      <c r="D7736" s="3">
        <f t="shared" si="722"/>
        <v>18</v>
      </c>
      <c r="E7736" s="4">
        <f t="shared" si="723"/>
        <v>6</v>
      </c>
      <c r="F7736" s="4">
        <f t="shared" si="724"/>
        <v>2</v>
      </c>
      <c r="G7736" s="4" t="str">
        <f t="shared" si="725"/>
        <v>Win</v>
      </c>
      <c r="H7736" s="4" t="str">
        <f t="shared" si="726"/>
        <v>Off</v>
      </c>
      <c r="I7736">
        <v>1127872598</v>
      </c>
      <c r="J7736" t="s">
        <v>26</v>
      </c>
      <c r="K7736">
        <v>34.76</v>
      </c>
      <c r="L7736">
        <v>37.925440000000002</v>
      </c>
      <c r="M7736">
        <v>2.5648369999999998</v>
      </c>
      <c r="N7736">
        <v>0.600603</v>
      </c>
    </row>
    <row r="7737" spans="1:14" x14ac:dyDescent="0.3">
      <c r="A7737" s="1">
        <v>43787.5</v>
      </c>
      <c r="B7737" s="1">
        <v>43787.291666666664</v>
      </c>
      <c r="C7737" s="3">
        <f t="shared" si="721"/>
        <v>11</v>
      </c>
      <c r="D7737" s="3">
        <f t="shared" si="722"/>
        <v>18</v>
      </c>
      <c r="E7737" s="4">
        <f t="shared" si="723"/>
        <v>7</v>
      </c>
      <c r="F7737" s="4">
        <f t="shared" si="724"/>
        <v>2</v>
      </c>
      <c r="G7737" s="4" t="str">
        <f t="shared" si="725"/>
        <v>Win</v>
      </c>
      <c r="H7737" s="4" t="str">
        <f t="shared" si="726"/>
        <v>Off</v>
      </c>
      <c r="I7737">
        <v>1127872598</v>
      </c>
      <c r="J7737" t="s">
        <v>26</v>
      </c>
      <c r="K7737">
        <v>36.950000000000003</v>
      </c>
      <c r="L7737">
        <v>40.013489999999997</v>
      </c>
      <c r="M7737">
        <v>2.4252509999999998</v>
      </c>
      <c r="N7737">
        <v>0.638239</v>
      </c>
    </row>
    <row r="7738" spans="1:14" x14ac:dyDescent="0.3">
      <c r="A7738" s="1">
        <v>43787.541666666664</v>
      </c>
      <c r="B7738" s="1">
        <v>43787.333333333336</v>
      </c>
      <c r="C7738" s="3">
        <f t="shared" si="721"/>
        <v>11</v>
      </c>
      <c r="D7738" s="3">
        <f t="shared" si="722"/>
        <v>18</v>
      </c>
      <c r="E7738" s="4">
        <f t="shared" si="723"/>
        <v>8</v>
      </c>
      <c r="F7738" s="4">
        <f t="shared" si="724"/>
        <v>2</v>
      </c>
      <c r="G7738" s="4" t="str">
        <f t="shared" si="725"/>
        <v>Win</v>
      </c>
      <c r="H7738" s="4" t="str">
        <f t="shared" si="726"/>
        <v>On</v>
      </c>
      <c r="I7738">
        <v>1127872598</v>
      </c>
      <c r="J7738" t="s">
        <v>26</v>
      </c>
      <c r="K7738">
        <v>34.97</v>
      </c>
      <c r="L7738">
        <v>36.422687000000003</v>
      </c>
      <c r="M7738">
        <v>0.77368800000000004</v>
      </c>
      <c r="N7738">
        <v>0.67899900000000002</v>
      </c>
    </row>
    <row r="7739" spans="1:14" x14ac:dyDescent="0.3">
      <c r="A7739" s="1">
        <v>43787.583333333336</v>
      </c>
      <c r="B7739" s="1">
        <v>43787.375</v>
      </c>
      <c r="C7739" s="3">
        <f t="shared" si="721"/>
        <v>11</v>
      </c>
      <c r="D7739" s="3">
        <f t="shared" si="722"/>
        <v>18</v>
      </c>
      <c r="E7739" s="4">
        <f t="shared" si="723"/>
        <v>9</v>
      </c>
      <c r="F7739" s="4">
        <f t="shared" si="724"/>
        <v>2</v>
      </c>
      <c r="G7739" s="4" t="str">
        <f t="shared" si="725"/>
        <v>Win</v>
      </c>
      <c r="H7739" s="4" t="str">
        <f t="shared" si="726"/>
        <v>On</v>
      </c>
      <c r="I7739">
        <v>1127872598</v>
      </c>
      <c r="J7739" t="s">
        <v>26</v>
      </c>
      <c r="K7739">
        <v>38.03</v>
      </c>
      <c r="L7739">
        <v>39.122677000000003</v>
      </c>
      <c r="M7739">
        <v>0.35659200000000002</v>
      </c>
      <c r="N7739">
        <v>0.73608499999999999</v>
      </c>
    </row>
    <row r="7740" spans="1:14" x14ac:dyDescent="0.3">
      <c r="A7740" s="1">
        <v>43787.625</v>
      </c>
      <c r="B7740" s="1">
        <v>43787.416666666664</v>
      </c>
      <c r="C7740" s="3">
        <f t="shared" si="721"/>
        <v>11</v>
      </c>
      <c r="D7740" s="3">
        <f t="shared" si="722"/>
        <v>18</v>
      </c>
      <c r="E7740" s="4">
        <f t="shared" si="723"/>
        <v>10</v>
      </c>
      <c r="F7740" s="4">
        <f t="shared" si="724"/>
        <v>2</v>
      </c>
      <c r="G7740" s="4" t="str">
        <f t="shared" si="725"/>
        <v>Win</v>
      </c>
      <c r="H7740" s="4" t="str">
        <f t="shared" si="726"/>
        <v>On</v>
      </c>
      <c r="I7740">
        <v>1127872598</v>
      </c>
      <c r="J7740" t="s">
        <v>26</v>
      </c>
      <c r="K7740">
        <v>39.29</v>
      </c>
      <c r="L7740">
        <v>40.114963000000003</v>
      </c>
      <c r="M7740">
        <v>0.43025000000000002</v>
      </c>
      <c r="N7740">
        <v>0.39471299999999998</v>
      </c>
    </row>
    <row r="7741" spans="1:14" x14ac:dyDescent="0.3">
      <c r="A7741" s="1">
        <v>43787.666666666664</v>
      </c>
      <c r="B7741" s="1">
        <v>43787.458333333336</v>
      </c>
      <c r="C7741" s="3">
        <f t="shared" si="721"/>
        <v>11</v>
      </c>
      <c r="D7741" s="3">
        <f t="shared" si="722"/>
        <v>18</v>
      </c>
      <c r="E7741" s="4">
        <f t="shared" si="723"/>
        <v>11</v>
      </c>
      <c r="F7741" s="4">
        <f t="shared" si="724"/>
        <v>2</v>
      </c>
      <c r="G7741" s="4" t="str">
        <f t="shared" si="725"/>
        <v>Win</v>
      </c>
      <c r="H7741" s="4" t="str">
        <f t="shared" si="726"/>
        <v>On</v>
      </c>
      <c r="I7741">
        <v>1127872598</v>
      </c>
      <c r="J7741" t="s">
        <v>26</v>
      </c>
      <c r="K7741">
        <v>34.26</v>
      </c>
      <c r="L7741">
        <v>34.671379999999999</v>
      </c>
      <c r="M7741">
        <v>0.216999</v>
      </c>
      <c r="N7741">
        <v>0.194381</v>
      </c>
    </row>
    <row r="7742" spans="1:14" x14ac:dyDescent="0.3">
      <c r="A7742" s="1">
        <v>43787.708333333336</v>
      </c>
      <c r="B7742" s="1">
        <v>43787.5</v>
      </c>
      <c r="C7742" s="3">
        <f t="shared" si="721"/>
        <v>11</v>
      </c>
      <c r="D7742" s="3">
        <f t="shared" si="722"/>
        <v>18</v>
      </c>
      <c r="E7742" s="4">
        <f t="shared" si="723"/>
        <v>12</v>
      </c>
      <c r="F7742" s="4">
        <f t="shared" si="724"/>
        <v>2</v>
      </c>
      <c r="G7742" s="4" t="str">
        <f t="shared" si="725"/>
        <v>Win</v>
      </c>
      <c r="H7742" s="4" t="str">
        <f t="shared" si="726"/>
        <v>On</v>
      </c>
      <c r="I7742">
        <v>1127872598</v>
      </c>
      <c r="J7742" t="s">
        <v>26</v>
      </c>
      <c r="K7742">
        <v>31.61</v>
      </c>
      <c r="L7742">
        <v>31.959879999999998</v>
      </c>
      <c r="M7742">
        <v>0.180698</v>
      </c>
      <c r="N7742">
        <v>0.169182</v>
      </c>
    </row>
    <row r="7743" spans="1:14" x14ac:dyDescent="0.3">
      <c r="A7743" s="1">
        <v>43787.75</v>
      </c>
      <c r="B7743" s="1">
        <v>43787.541666666664</v>
      </c>
      <c r="C7743" s="3">
        <f t="shared" si="721"/>
        <v>11</v>
      </c>
      <c r="D7743" s="3">
        <f t="shared" si="722"/>
        <v>18</v>
      </c>
      <c r="E7743" s="4">
        <f t="shared" si="723"/>
        <v>13</v>
      </c>
      <c r="F7743" s="4">
        <f t="shared" si="724"/>
        <v>2</v>
      </c>
      <c r="G7743" s="4" t="str">
        <f t="shared" si="725"/>
        <v>Win</v>
      </c>
      <c r="H7743" s="4" t="str">
        <f t="shared" si="726"/>
        <v>Off</v>
      </c>
      <c r="I7743">
        <v>1127872598</v>
      </c>
      <c r="J7743" t="s">
        <v>26</v>
      </c>
      <c r="K7743">
        <v>30.62</v>
      </c>
      <c r="L7743">
        <v>30.914621</v>
      </c>
      <c r="M7743">
        <v>0.16808200000000001</v>
      </c>
      <c r="N7743">
        <v>0.12653900000000001</v>
      </c>
    </row>
    <row r="7744" spans="1:14" x14ac:dyDescent="0.3">
      <c r="A7744" s="1">
        <v>43787.791666666664</v>
      </c>
      <c r="B7744" s="1">
        <v>43787.583333333336</v>
      </c>
      <c r="C7744" s="3">
        <f t="shared" si="721"/>
        <v>11</v>
      </c>
      <c r="D7744" s="3">
        <f t="shared" si="722"/>
        <v>18</v>
      </c>
      <c r="E7744" s="4">
        <f t="shared" si="723"/>
        <v>14</v>
      </c>
      <c r="F7744" s="4">
        <f t="shared" si="724"/>
        <v>2</v>
      </c>
      <c r="G7744" s="4" t="str">
        <f t="shared" si="725"/>
        <v>Win</v>
      </c>
      <c r="H7744" s="4" t="str">
        <f t="shared" si="726"/>
        <v>Off</v>
      </c>
      <c r="I7744">
        <v>1127872598</v>
      </c>
      <c r="J7744" t="s">
        <v>26</v>
      </c>
      <c r="K7744">
        <v>28.96</v>
      </c>
      <c r="L7744">
        <v>29.062183999999998</v>
      </c>
      <c r="M7744">
        <v>1.1495E-2</v>
      </c>
      <c r="N7744">
        <v>9.0689000000000006E-2</v>
      </c>
    </row>
    <row r="7745" spans="1:14" x14ac:dyDescent="0.3">
      <c r="A7745" s="1">
        <v>43787.833333333336</v>
      </c>
      <c r="B7745" s="1">
        <v>43787.625</v>
      </c>
      <c r="C7745" s="3">
        <f t="shared" si="721"/>
        <v>11</v>
      </c>
      <c r="D7745" s="3">
        <f t="shared" si="722"/>
        <v>18</v>
      </c>
      <c r="E7745" s="4">
        <f t="shared" si="723"/>
        <v>15</v>
      </c>
      <c r="F7745" s="4">
        <f t="shared" si="724"/>
        <v>2</v>
      </c>
      <c r="G7745" s="4" t="str">
        <f t="shared" si="725"/>
        <v>Win</v>
      </c>
      <c r="H7745" s="4" t="str">
        <f t="shared" si="726"/>
        <v>Off</v>
      </c>
      <c r="I7745">
        <v>1127872598</v>
      </c>
      <c r="J7745" t="s">
        <v>26</v>
      </c>
      <c r="K7745">
        <v>28.68</v>
      </c>
      <c r="L7745">
        <v>28.774863</v>
      </c>
      <c r="M7745">
        <v>2.3646E-2</v>
      </c>
      <c r="N7745">
        <v>7.1217000000000003E-2</v>
      </c>
    </row>
    <row r="7746" spans="1:14" x14ac:dyDescent="0.3">
      <c r="A7746" s="1">
        <v>43787.875</v>
      </c>
      <c r="B7746" s="1">
        <v>43787.666666666664</v>
      </c>
      <c r="C7746" s="3">
        <f t="shared" si="721"/>
        <v>11</v>
      </c>
      <c r="D7746" s="3">
        <f t="shared" si="722"/>
        <v>18</v>
      </c>
      <c r="E7746" s="4">
        <f t="shared" si="723"/>
        <v>16</v>
      </c>
      <c r="F7746" s="4">
        <f t="shared" si="724"/>
        <v>2</v>
      </c>
      <c r="G7746" s="4" t="str">
        <f t="shared" si="725"/>
        <v>Win</v>
      </c>
      <c r="H7746" s="4" t="str">
        <f t="shared" si="726"/>
        <v>Off</v>
      </c>
      <c r="I7746">
        <v>1127872598</v>
      </c>
      <c r="J7746" t="s">
        <v>26</v>
      </c>
      <c r="K7746">
        <v>33.99</v>
      </c>
      <c r="L7746">
        <v>33.976512</v>
      </c>
      <c r="M7746">
        <v>5.3444999999999999E-2</v>
      </c>
      <c r="N7746">
        <v>-6.6933000000000006E-2</v>
      </c>
    </row>
    <row r="7747" spans="1:14" x14ac:dyDescent="0.3">
      <c r="A7747" s="1">
        <v>43787.916666666664</v>
      </c>
      <c r="B7747" s="1">
        <v>43787.708333333336</v>
      </c>
      <c r="C7747" s="3">
        <f t="shared" ref="C7747:C7810" si="727">MONTH(B7747)</f>
        <v>11</v>
      </c>
      <c r="D7747" s="3">
        <f t="shared" ref="D7747:D7810" si="728">DAY(B7747)</f>
        <v>18</v>
      </c>
      <c r="E7747" s="4">
        <f t="shared" ref="E7747:E7810" si="729">HOUR(B7747)</f>
        <v>17</v>
      </c>
      <c r="F7747" s="4">
        <f t="shared" ref="F7747:F7810" si="730">WEEKDAY(B7747)</f>
        <v>2</v>
      </c>
      <c r="G7747" s="4" t="str">
        <f t="shared" ref="G7747:G7810" si="731">IF(AND(C7747&gt;4,C7747&lt;10),"Sum","Win")</f>
        <v>Win</v>
      </c>
      <c r="H7747" s="4" t="str">
        <f t="shared" si="726"/>
        <v>On</v>
      </c>
      <c r="I7747">
        <v>1127872598</v>
      </c>
      <c r="J7747" t="s">
        <v>26</v>
      </c>
      <c r="K7747">
        <v>41.37</v>
      </c>
      <c r="L7747">
        <v>41.476308000000003</v>
      </c>
      <c r="M7747">
        <v>-8.0072000000000004E-2</v>
      </c>
      <c r="N7747">
        <v>0.18637999999999999</v>
      </c>
    </row>
    <row r="7748" spans="1:14" x14ac:dyDescent="0.3">
      <c r="A7748" s="1">
        <v>43787.958333333336</v>
      </c>
      <c r="B7748" s="1">
        <v>43787.75</v>
      </c>
      <c r="C7748" s="3">
        <f t="shared" si="727"/>
        <v>11</v>
      </c>
      <c r="D7748" s="3">
        <f t="shared" si="728"/>
        <v>18</v>
      </c>
      <c r="E7748" s="4">
        <f t="shared" si="729"/>
        <v>18</v>
      </c>
      <c r="F7748" s="4">
        <f t="shared" si="730"/>
        <v>2</v>
      </c>
      <c r="G7748" s="4" t="str">
        <f t="shared" si="731"/>
        <v>Win</v>
      </c>
      <c r="H7748" s="4" t="str">
        <f t="shared" si="726"/>
        <v>On</v>
      </c>
      <c r="I7748">
        <v>1127872598</v>
      </c>
      <c r="J7748" t="s">
        <v>26</v>
      </c>
      <c r="K7748">
        <v>36.840000000000003</v>
      </c>
      <c r="L7748">
        <v>37.430833</v>
      </c>
      <c r="M7748">
        <v>0.31074200000000002</v>
      </c>
      <c r="N7748">
        <v>0.28009099999999998</v>
      </c>
    </row>
    <row r="7749" spans="1:14" x14ac:dyDescent="0.3">
      <c r="A7749" s="1">
        <v>43788</v>
      </c>
      <c r="B7749" s="1">
        <v>43787.791666666664</v>
      </c>
      <c r="C7749" s="3">
        <f t="shared" si="727"/>
        <v>11</v>
      </c>
      <c r="D7749" s="3">
        <f t="shared" si="728"/>
        <v>18</v>
      </c>
      <c r="E7749" s="4">
        <f t="shared" si="729"/>
        <v>19</v>
      </c>
      <c r="F7749" s="4">
        <f t="shared" si="730"/>
        <v>2</v>
      </c>
      <c r="G7749" s="4" t="str">
        <f t="shared" si="731"/>
        <v>Win</v>
      </c>
      <c r="H7749" s="4" t="str">
        <f t="shared" si="726"/>
        <v>On</v>
      </c>
      <c r="I7749">
        <v>1127872598</v>
      </c>
      <c r="J7749" t="s">
        <v>26</v>
      </c>
      <c r="K7749">
        <v>34.89</v>
      </c>
      <c r="L7749">
        <v>35.874077999999997</v>
      </c>
      <c r="M7749">
        <v>0.65525599999999995</v>
      </c>
      <c r="N7749">
        <v>0.328822</v>
      </c>
    </row>
    <row r="7750" spans="1:14" x14ac:dyDescent="0.3">
      <c r="A7750" s="1">
        <v>43788.041666666664</v>
      </c>
      <c r="B7750" s="1">
        <v>43787.833333333336</v>
      </c>
      <c r="C7750" s="3">
        <f t="shared" si="727"/>
        <v>11</v>
      </c>
      <c r="D7750" s="3">
        <f t="shared" si="728"/>
        <v>18</v>
      </c>
      <c r="E7750" s="4">
        <f t="shared" si="729"/>
        <v>20</v>
      </c>
      <c r="F7750" s="4">
        <f t="shared" si="730"/>
        <v>2</v>
      </c>
      <c r="G7750" s="4" t="str">
        <f t="shared" si="731"/>
        <v>Win</v>
      </c>
      <c r="H7750" s="4" t="str">
        <f t="shared" si="726"/>
        <v>On</v>
      </c>
      <c r="I7750">
        <v>1127872598</v>
      </c>
      <c r="J7750" t="s">
        <v>26</v>
      </c>
      <c r="K7750">
        <v>33.89</v>
      </c>
      <c r="L7750">
        <v>34.947792999999997</v>
      </c>
      <c r="M7750">
        <v>0.65564900000000004</v>
      </c>
      <c r="N7750">
        <v>0.402144</v>
      </c>
    </row>
    <row r="7751" spans="1:14" x14ac:dyDescent="0.3">
      <c r="A7751" s="1">
        <v>43788.083333333336</v>
      </c>
      <c r="B7751" s="1">
        <v>43787.875</v>
      </c>
      <c r="C7751" s="3">
        <f t="shared" si="727"/>
        <v>11</v>
      </c>
      <c r="D7751" s="3">
        <f t="shared" si="728"/>
        <v>18</v>
      </c>
      <c r="E7751" s="4">
        <f t="shared" si="729"/>
        <v>21</v>
      </c>
      <c r="F7751" s="4">
        <f t="shared" si="730"/>
        <v>2</v>
      </c>
      <c r="G7751" s="4" t="str">
        <f t="shared" si="731"/>
        <v>Win</v>
      </c>
      <c r="H7751" s="4" t="str">
        <f t="shared" si="726"/>
        <v>On</v>
      </c>
      <c r="I7751">
        <v>1127872598</v>
      </c>
      <c r="J7751" t="s">
        <v>26</v>
      </c>
      <c r="K7751">
        <v>30.39</v>
      </c>
      <c r="L7751">
        <v>31.432908000000001</v>
      </c>
      <c r="M7751">
        <v>0.74866500000000002</v>
      </c>
      <c r="N7751">
        <v>0.29424299999999998</v>
      </c>
    </row>
    <row r="7752" spans="1:14" x14ac:dyDescent="0.3">
      <c r="A7752" s="1">
        <v>43788.125</v>
      </c>
      <c r="B7752" s="1">
        <v>43787.916666666664</v>
      </c>
      <c r="C7752" s="3">
        <f t="shared" si="727"/>
        <v>11</v>
      </c>
      <c r="D7752" s="3">
        <f t="shared" si="728"/>
        <v>18</v>
      </c>
      <c r="E7752" s="4">
        <f t="shared" si="729"/>
        <v>22</v>
      </c>
      <c r="F7752" s="4">
        <f t="shared" si="730"/>
        <v>2</v>
      </c>
      <c r="G7752" s="4" t="str">
        <f t="shared" si="731"/>
        <v>Win</v>
      </c>
      <c r="H7752" s="4" t="str">
        <f t="shared" si="726"/>
        <v>Off</v>
      </c>
      <c r="I7752">
        <v>1127872598</v>
      </c>
      <c r="J7752" t="s">
        <v>26</v>
      </c>
      <c r="K7752">
        <v>26.53</v>
      </c>
      <c r="L7752">
        <v>27.568967000000001</v>
      </c>
      <c r="M7752">
        <v>0.69185799999999997</v>
      </c>
      <c r="N7752">
        <v>0.347109</v>
      </c>
    </row>
    <row r="7753" spans="1:14" x14ac:dyDescent="0.3">
      <c r="A7753" s="1">
        <v>43788.166666666664</v>
      </c>
      <c r="B7753" s="1">
        <v>43787.958333333336</v>
      </c>
      <c r="C7753" s="3">
        <f t="shared" si="727"/>
        <v>11</v>
      </c>
      <c r="D7753" s="3">
        <f t="shared" si="728"/>
        <v>18</v>
      </c>
      <c r="E7753" s="4">
        <f t="shared" si="729"/>
        <v>23</v>
      </c>
      <c r="F7753" s="4">
        <f t="shared" si="730"/>
        <v>2</v>
      </c>
      <c r="G7753" s="4" t="str">
        <f t="shared" si="731"/>
        <v>Win</v>
      </c>
      <c r="H7753" s="4" t="str">
        <f t="shared" si="726"/>
        <v>Off</v>
      </c>
      <c r="I7753">
        <v>1127872598</v>
      </c>
      <c r="J7753" t="s">
        <v>26</v>
      </c>
      <c r="K7753">
        <v>24.82</v>
      </c>
      <c r="L7753">
        <v>25.531089000000001</v>
      </c>
      <c r="M7753">
        <v>0.33104899999999998</v>
      </c>
      <c r="N7753">
        <v>0.38003999999999999</v>
      </c>
    </row>
    <row r="7754" spans="1:14" x14ac:dyDescent="0.3">
      <c r="A7754" s="1">
        <v>43788.208333333336</v>
      </c>
      <c r="B7754" s="1">
        <v>43788</v>
      </c>
      <c r="C7754" s="3">
        <f t="shared" si="727"/>
        <v>11</v>
      </c>
      <c r="D7754" s="3">
        <f t="shared" si="728"/>
        <v>19</v>
      </c>
      <c r="E7754" s="4">
        <f t="shared" si="729"/>
        <v>0</v>
      </c>
      <c r="F7754" s="4">
        <f t="shared" si="730"/>
        <v>3</v>
      </c>
      <c r="G7754" s="4" t="str">
        <f t="shared" si="731"/>
        <v>Win</v>
      </c>
      <c r="H7754" s="4" t="str">
        <f t="shared" si="726"/>
        <v>Off</v>
      </c>
      <c r="I7754">
        <v>1127872598</v>
      </c>
      <c r="J7754" t="s">
        <v>26</v>
      </c>
      <c r="K7754">
        <v>23.99</v>
      </c>
      <c r="L7754">
        <v>25.04278</v>
      </c>
      <c r="M7754">
        <v>0.47914499999999999</v>
      </c>
      <c r="N7754">
        <v>0.57363500000000001</v>
      </c>
    </row>
    <row r="7755" spans="1:14" x14ac:dyDescent="0.3">
      <c r="A7755" s="1">
        <v>43788.25</v>
      </c>
      <c r="B7755" s="1">
        <v>43788.041666666664</v>
      </c>
      <c r="C7755" s="3">
        <f t="shared" si="727"/>
        <v>11</v>
      </c>
      <c r="D7755" s="3">
        <f t="shared" si="728"/>
        <v>19</v>
      </c>
      <c r="E7755" s="4">
        <f t="shared" si="729"/>
        <v>1</v>
      </c>
      <c r="F7755" s="4">
        <f t="shared" si="730"/>
        <v>3</v>
      </c>
      <c r="G7755" s="4" t="str">
        <f t="shared" si="731"/>
        <v>Win</v>
      </c>
      <c r="H7755" s="4" t="str">
        <f t="shared" ref="H7755:H7818" si="732">+IF(OR(F7755&lt;2,F7755&gt;6),"Off",IF(AND(G7755="Win",E7755&gt;7,E7755&lt;13),"On",IF(AND(G7755="Win",E7755&gt;16,E7755&lt;22),"On",IF(AND(G7755="Sum",E7755&gt;9,E7755&lt;22),"On","Off"))))</f>
        <v>Off</v>
      </c>
      <c r="I7755">
        <v>1127872598</v>
      </c>
      <c r="J7755" t="s">
        <v>26</v>
      </c>
      <c r="K7755">
        <v>23.42</v>
      </c>
      <c r="L7755">
        <v>24.56484</v>
      </c>
      <c r="M7755">
        <v>0.54083999999999999</v>
      </c>
      <c r="N7755">
        <v>0.60399999999999998</v>
      </c>
    </row>
    <row r="7756" spans="1:14" x14ac:dyDescent="0.3">
      <c r="A7756" s="1">
        <v>43788.291666666664</v>
      </c>
      <c r="B7756" s="1">
        <v>43788.083333333336</v>
      </c>
      <c r="C7756" s="3">
        <f t="shared" si="727"/>
        <v>11</v>
      </c>
      <c r="D7756" s="3">
        <f t="shared" si="728"/>
        <v>19</v>
      </c>
      <c r="E7756" s="4">
        <f t="shared" si="729"/>
        <v>2</v>
      </c>
      <c r="F7756" s="4">
        <f t="shared" si="730"/>
        <v>3</v>
      </c>
      <c r="G7756" s="4" t="str">
        <f t="shared" si="731"/>
        <v>Win</v>
      </c>
      <c r="H7756" s="4" t="str">
        <f t="shared" si="732"/>
        <v>Off</v>
      </c>
      <c r="I7756">
        <v>1127872598</v>
      </c>
      <c r="J7756" t="s">
        <v>26</v>
      </c>
      <c r="K7756">
        <v>23</v>
      </c>
      <c r="L7756">
        <v>24.645562999999999</v>
      </c>
      <c r="M7756">
        <v>1.069334</v>
      </c>
      <c r="N7756">
        <v>0.57622899999999999</v>
      </c>
    </row>
    <row r="7757" spans="1:14" x14ac:dyDescent="0.3">
      <c r="A7757" s="1">
        <v>43788.333333333336</v>
      </c>
      <c r="B7757" s="1">
        <v>43788.125</v>
      </c>
      <c r="C7757" s="3">
        <f t="shared" si="727"/>
        <v>11</v>
      </c>
      <c r="D7757" s="3">
        <f t="shared" si="728"/>
        <v>19</v>
      </c>
      <c r="E7757" s="4">
        <f t="shared" si="729"/>
        <v>3</v>
      </c>
      <c r="F7757" s="4">
        <f t="shared" si="730"/>
        <v>3</v>
      </c>
      <c r="G7757" s="4" t="str">
        <f t="shared" si="731"/>
        <v>Win</v>
      </c>
      <c r="H7757" s="4" t="str">
        <f t="shared" si="732"/>
        <v>Off</v>
      </c>
      <c r="I7757">
        <v>1127872598</v>
      </c>
      <c r="J7757" t="s">
        <v>26</v>
      </c>
      <c r="K7757">
        <v>23</v>
      </c>
      <c r="L7757">
        <v>24.929326</v>
      </c>
      <c r="M7757">
        <v>1.2951950000000001</v>
      </c>
      <c r="N7757">
        <v>0.634131</v>
      </c>
    </row>
    <row r="7758" spans="1:14" x14ac:dyDescent="0.3">
      <c r="A7758" s="1">
        <v>43788.375</v>
      </c>
      <c r="B7758" s="1">
        <v>43788.166666666664</v>
      </c>
      <c r="C7758" s="3">
        <f t="shared" si="727"/>
        <v>11</v>
      </c>
      <c r="D7758" s="3">
        <f t="shared" si="728"/>
        <v>19</v>
      </c>
      <c r="E7758" s="4">
        <f t="shared" si="729"/>
        <v>4</v>
      </c>
      <c r="F7758" s="4">
        <f t="shared" si="730"/>
        <v>3</v>
      </c>
      <c r="G7758" s="4" t="str">
        <f t="shared" si="731"/>
        <v>Win</v>
      </c>
      <c r="H7758" s="4" t="str">
        <f t="shared" si="732"/>
        <v>Off</v>
      </c>
      <c r="I7758">
        <v>1127872598</v>
      </c>
      <c r="J7758" t="s">
        <v>26</v>
      </c>
      <c r="K7758">
        <v>23.15</v>
      </c>
      <c r="L7758">
        <v>25.397296000000001</v>
      </c>
      <c r="M7758">
        <v>1.6130629999999999</v>
      </c>
      <c r="N7758">
        <v>0.63423300000000005</v>
      </c>
    </row>
    <row r="7759" spans="1:14" x14ac:dyDescent="0.3">
      <c r="A7759" s="1">
        <v>43788.416666666664</v>
      </c>
      <c r="B7759" s="1">
        <v>43788.208333333336</v>
      </c>
      <c r="C7759" s="3">
        <f t="shared" si="727"/>
        <v>11</v>
      </c>
      <c r="D7759" s="3">
        <f t="shared" si="728"/>
        <v>19</v>
      </c>
      <c r="E7759" s="4">
        <f t="shared" si="729"/>
        <v>5</v>
      </c>
      <c r="F7759" s="4">
        <f t="shared" si="730"/>
        <v>3</v>
      </c>
      <c r="G7759" s="4" t="str">
        <f t="shared" si="731"/>
        <v>Win</v>
      </c>
      <c r="H7759" s="4" t="str">
        <f t="shared" si="732"/>
        <v>Off</v>
      </c>
      <c r="I7759">
        <v>1127872598</v>
      </c>
      <c r="J7759" t="s">
        <v>26</v>
      </c>
      <c r="K7759">
        <v>27.34</v>
      </c>
      <c r="L7759">
        <v>30.565294000000002</v>
      </c>
      <c r="M7759">
        <v>2.6760320000000002</v>
      </c>
      <c r="N7759">
        <v>0.54926200000000003</v>
      </c>
    </row>
    <row r="7760" spans="1:14" x14ac:dyDescent="0.3">
      <c r="A7760" s="1">
        <v>43788.458333333336</v>
      </c>
      <c r="B7760" s="1">
        <v>43788.25</v>
      </c>
      <c r="C7760" s="3">
        <f t="shared" si="727"/>
        <v>11</v>
      </c>
      <c r="D7760" s="3">
        <f t="shared" si="728"/>
        <v>19</v>
      </c>
      <c r="E7760" s="4">
        <f t="shared" si="729"/>
        <v>6</v>
      </c>
      <c r="F7760" s="4">
        <f t="shared" si="730"/>
        <v>3</v>
      </c>
      <c r="G7760" s="4" t="str">
        <f t="shared" si="731"/>
        <v>Win</v>
      </c>
      <c r="H7760" s="4" t="str">
        <f t="shared" si="732"/>
        <v>Off</v>
      </c>
      <c r="I7760">
        <v>1127872598</v>
      </c>
      <c r="J7760" t="s">
        <v>26</v>
      </c>
      <c r="K7760">
        <v>37.76</v>
      </c>
      <c r="L7760">
        <v>43.252065000000002</v>
      </c>
      <c r="M7760">
        <v>4.7174490000000002</v>
      </c>
      <c r="N7760">
        <v>0.77461599999999997</v>
      </c>
    </row>
    <row r="7761" spans="1:14" x14ac:dyDescent="0.3">
      <c r="A7761" s="1">
        <v>43788.5</v>
      </c>
      <c r="B7761" s="1">
        <v>43788.291666666664</v>
      </c>
      <c r="C7761" s="3">
        <f t="shared" si="727"/>
        <v>11</v>
      </c>
      <c r="D7761" s="3">
        <f t="shared" si="728"/>
        <v>19</v>
      </c>
      <c r="E7761" s="4">
        <f t="shared" si="729"/>
        <v>7</v>
      </c>
      <c r="F7761" s="4">
        <f t="shared" si="730"/>
        <v>3</v>
      </c>
      <c r="G7761" s="4" t="str">
        <f t="shared" si="731"/>
        <v>Win</v>
      </c>
      <c r="H7761" s="4" t="str">
        <f t="shared" si="732"/>
        <v>Off</v>
      </c>
      <c r="I7761">
        <v>1127872598</v>
      </c>
      <c r="J7761" t="s">
        <v>26</v>
      </c>
      <c r="K7761">
        <v>42.74</v>
      </c>
      <c r="L7761">
        <v>47.335965000000002</v>
      </c>
      <c r="M7761">
        <v>4.0766609999999996</v>
      </c>
      <c r="N7761">
        <v>0.51930399999999999</v>
      </c>
    </row>
    <row r="7762" spans="1:14" x14ac:dyDescent="0.3">
      <c r="A7762" s="1">
        <v>43788.541666666664</v>
      </c>
      <c r="B7762" s="1">
        <v>43788.333333333336</v>
      </c>
      <c r="C7762" s="3">
        <f t="shared" si="727"/>
        <v>11</v>
      </c>
      <c r="D7762" s="3">
        <f t="shared" si="728"/>
        <v>19</v>
      </c>
      <c r="E7762" s="4">
        <f t="shared" si="729"/>
        <v>8</v>
      </c>
      <c r="F7762" s="4">
        <f t="shared" si="730"/>
        <v>3</v>
      </c>
      <c r="G7762" s="4" t="str">
        <f t="shared" si="731"/>
        <v>Win</v>
      </c>
      <c r="H7762" s="4" t="str">
        <f t="shared" si="732"/>
        <v>On</v>
      </c>
      <c r="I7762">
        <v>1127872598</v>
      </c>
      <c r="J7762" t="s">
        <v>26</v>
      </c>
      <c r="K7762">
        <v>37.81</v>
      </c>
      <c r="L7762">
        <v>40.171030000000002</v>
      </c>
      <c r="M7762">
        <v>1.9773210000000001</v>
      </c>
      <c r="N7762">
        <v>0.38370900000000002</v>
      </c>
    </row>
    <row r="7763" spans="1:14" x14ac:dyDescent="0.3">
      <c r="A7763" s="1">
        <v>43788.583333333336</v>
      </c>
      <c r="B7763" s="1">
        <v>43788.375</v>
      </c>
      <c r="C7763" s="3">
        <f t="shared" si="727"/>
        <v>11</v>
      </c>
      <c r="D7763" s="3">
        <f t="shared" si="728"/>
        <v>19</v>
      </c>
      <c r="E7763" s="4">
        <f t="shared" si="729"/>
        <v>9</v>
      </c>
      <c r="F7763" s="4">
        <f t="shared" si="730"/>
        <v>3</v>
      </c>
      <c r="G7763" s="4" t="str">
        <f t="shared" si="731"/>
        <v>Win</v>
      </c>
      <c r="H7763" s="4" t="str">
        <f t="shared" si="732"/>
        <v>On</v>
      </c>
      <c r="I7763">
        <v>1127872598</v>
      </c>
      <c r="J7763" t="s">
        <v>26</v>
      </c>
      <c r="K7763">
        <v>37.770000000000003</v>
      </c>
      <c r="L7763">
        <v>38.960557000000001</v>
      </c>
      <c r="M7763">
        <v>0.85304199999999997</v>
      </c>
      <c r="N7763">
        <v>0.33751500000000001</v>
      </c>
    </row>
    <row r="7764" spans="1:14" x14ac:dyDescent="0.3">
      <c r="A7764" s="1">
        <v>43788.625</v>
      </c>
      <c r="B7764" s="1">
        <v>43788.416666666664</v>
      </c>
      <c r="C7764" s="3">
        <f t="shared" si="727"/>
        <v>11</v>
      </c>
      <c r="D7764" s="3">
        <f t="shared" si="728"/>
        <v>19</v>
      </c>
      <c r="E7764" s="4">
        <f t="shared" si="729"/>
        <v>10</v>
      </c>
      <c r="F7764" s="4">
        <f t="shared" si="730"/>
        <v>3</v>
      </c>
      <c r="G7764" s="4" t="str">
        <f t="shared" si="731"/>
        <v>Win</v>
      </c>
      <c r="H7764" s="4" t="str">
        <f t="shared" si="732"/>
        <v>On</v>
      </c>
      <c r="I7764">
        <v>1127872598</v>
      </c>
      <c r="J7764" t="s">
        <v>26</v>
      </c>
      <c r="K7764">
        <v>37.56</v>
      </c>
      <c r="L7764">
        <v>39.512160000000002</v>
      </c>
      <c r="M7764">
        <v>1.6282179999999999</v>
      </c>
      <c r="N7764">
        <v>0.32394200000000001</v>
      </c>
    </row>
    <row r="7765" spans="1:14" x14ac:dyDescent="0.3">
      <c r="A7765" s="1">
        <v>43788.666666666664</v>
      </c>
      <c r="B7765" s="1">
        <v>43788.458333333336</v>
      </c>
      <c r="C7765" s="3">
        <f t="shared" si="727"/>
        <v>11</v>
      </c>
      <c r="D7765" s="3">
        <f t="shared" si="728"/>
        <v>19</v>
      </c>
      <c r="E7765" s="4">
        <f t="shared" si="729"/>
        <v>11</v>
      </c>
      <c r="F7765" s="4">
        <f t="shared" si="730"/>
        <v>3</v>
      </c>
      <c r="G7765" s="4" t="str">
        <f t="shared" si="731"/>
        <v>Win</v>
      </c>
      <c r="H7765" s="4" t="str">
        <f t="shared" si="732"/>
        <v>On</v>
      </c>
      <c r="I7765">
        <v>1127872598</v>
      </c>
      <c r="J7765" t="s">
        <v>26</v>
      </c>
      <c r="K7765">
        <v>34.020000000000003</v>
      </c>
      <c r="L7765">
        <v>35.678660000000001</v>
      </c>
      <c r="M7765">
        <v>1.298543</v>
      </c>
      <c r="N7765">
        <v>0.36011700000000002</v>
      </c>
    </row>
    <row r="7766" spans="1:14" x14ac:dyDescent="0.3">
      <c r="A7766" s="1">
        <v>43788.708333333336</v>
      </c>
      <c r="B7766" s="1">
        <v>43788.5</v>
      </c>
      <c r="C7766" s="3">
        <f t="shared" si="727"/>
        <v>11</v>
      </c>
      <c r="D7766" s="3">
        <f t="shared" si="728"/>
        <v>19</v>
      </c>
      <c r="E7766" s="4">
        <f t="shared" si="729"/>
        <v>12</v>
      </c>
      <c r="F7766" s="4">
        <f t="shared" si="730"/>
        <v>3</v>
      </c>
      <c r="G7766" s="4" t="str">
        <f t="shared" si="731"/>
        <v>Win</v>
      </c>
      <c r="H7766" s="4" t="str">
        <f t="shared" si="732"/>
        <v>On</v>
      </c>
      <c r="I7766">
        <v>1127872598</v>
      </c>
      <c r="J7766" t="s">
        <v>26</v>
      </c>
      <c r="K7766">
        <v>30.14</v>
      </c>
      <c r="L7766">
        <v>31.486129999999999</v>
      </c>
      <c r="M7766">
        <v>0.97594599999999998</v>
      </c>
      <c r="N7766">
        <v>0.37018400000000001</v>
      </c>
    </row>
    <row r="7767" spans="1:14" x14ac:dyDescent="0.3">
      <c r="A7767" s="1">
        <v>43788.75</v>
      </c>
      <c r="B7767" s="1">
        <v>43788.541666666664</v>
      </c>
      <c r="C7767" s="3">
        <f t="shared" si="727"/>
        <v>11</v>
      </c>
      <c r="D7767" s="3">
        <f t="shared" si="728"/>
        <v>19</v>
      </c>
      <c r="E7767" s="4">
        <f t="shared" si="729"/>
        <v>13</v>
      </c>
      <c r="F7767" s="4">
        <f t="shared" si="730"/>
        <v>3</v>
      </c>
      <c r="G7767" s="4" t="str">
        <f t="shared" si="731"/>
        <v>Win</v>
      </c>
      <c r="H7767" s="4" t="str">
        <f t="shared" si="732"/>
        <v>Off</v>
      </c>
      <c r="I7767">
        <v>1127872598</v>
      </c>
      <c r="J7767" t="s">
        <v>26</v>
      </c>
      <c r="K7767">
        <v>27.89</v>
      </c>
      <c r="L7767">
        <v>28.784841</v>
      </c>
      <c r="M7767">
        <v>0.59415300000000004</v>
      </c>
      <c r="N7767">
        <v>0.30068800000000001</v>
      </c>
    </row>
    <row r="7768" spans="1:14" x14ac:dyDescent="0.3">
      <c r="A7768" s="1">
        <v>43788.791666666664</v>
      </c>
      <c r="B7768" s="1">
        <v>43788.583333333336</v>
      </c>
      <c r="C7768" s="3">
        <f t="shared" si="727"/>
        <v>11</v>
      </c>
      <c r="D7768" s="3">
        <f t="shared" si="728"/>
        <v>19</v>
      </c>
      <c r="E7768" s="4">
        <f t="shared" si="729"/>
        <v>14</v>
      </c>
      <c r="F7768" s="4">
        <f t="shared" si="730"/>
        <v>3</v>
      </c>
      <c r="G7768" s="4" t="str">
        <f t="shared" si="731"/>
        <v>Win</v>
      </c>
      <c r="H7768" s="4" t="str">
        <f t="shared" si="732"/>
        <v>Off</v>
      </c>
      <c r="I7768">
        <v>1127872598</v>
      </c>
      <c r="J7768" t="s">
        <v>26</v>
      </c>
      <c r="K7768">
        <v>27.62</v>
      </c>
      <c r="L7768">
        <v>28.412701999999999</v>
      </c>
      <c r="M7768">
        <v>0.53906399999999999</v>
      </c>
      <c r="N7768">
        <v>0.25363799999999997</v>
      </c>
    </row>
    <row r="7769" spans="1:14" x14ac:dyDescent="0.3">
      <c r="A7769" s="1">
        <v>43788.833333333336</v>
      </c>
      <c r="B7769" s="1">
        <v>43788.625</v>
      </c>
      <c r="C7769" s="3">
        <f t="shared" si="727"/>
        <v>11</v>
      </c>
      <c r="D7769" s="3">
        <f t="shared" si="728"/>
        <v>19</v>
      </c>
      <c r="E7769" s="4">
        <f t="shared" si="729"/>
        <v>15</v>
      </c>
      <c r="F7769" s="4">
        <f t="shared" si="730"/>
        <v>3</v>
      </c>
      <c r="G7769" s="4" t="str">
        <f t="shared" si="731"/>
        <v>Win</v>
      </c>
      <c r="H7769" s="4" t="str">
        <f t="shared" si="732"/>
        <v>Off</v>
      </c>
      <c r="I7769">
        <v>1127872598</v>
      </c>
      <c r="J7769" t="s">
        <v>26</v>
      </c>
      <c r="K7769">
        <v>27.29</v>
      </c>
      <c r="L7769">
        <v>27.989701</v>
      </c>
      <c r="M7769">
        <v>0.485124</v>
      </c>
      <c r="N7769">
        <v>0.21457699999999999</v>
      </c>
    </row>
    <row r="7770" spans="1:14" x14ac:dyDescent="0.3">
      <c r="A7770" s="1">
        <v>43788.875</v>
      </c>
      <c r="B7770" s="1">
        <v>43788.666666666664</v>
      </c>
      <c r="C7770" s="3">
        <f t="shared" si="727"/>
        <v>11</v>
      </c>
      <c r="D7770" s="3">
        <f t="shared" si="728"/>
        <v>19</v>
      </c>
      <c r="E7770" s="4">
        <f t="shared" si="729"/>
        <v>16</v>
      </c>
      <c r="F7770" s="4">
        <f t="shared" si="730"/>
        <v>3</v>
      </c>
      <c r="G7770" s="4" t="str">
        <f t="shared" si="731"/>
        <v>Win</v>
      </c>
      <c r="H7770" s="4" t="str">
        <f t="shared" si="732"/>
        <v>Off</v>
      </c>
      <c r="I7770">
        <v>1127872598</v>
      </c>
      <c r="J7770" t="s">
        <v>26</v>
      </c>
      <c r="K7770">
        <v>35.42</v>
      </c>
      <c r="L7770">
        <v>36.349012999999999</v>
      </c>
      <c r="M7770">
        <v>0.63588</v>
      </c>
      <c r="N7770">
        <v>0.29313299999999998</v>
      </c>
    </row>
    <row r="7771" spans="1:14" x14ac:dyDescent="0.3">
      <c r="A7771" s="1">
        <v>43788.916666666664</v>
      </c>
      <c r="B7771" s="1">
        <v>43788.708333333336</v>
      </c>
      <c r="C7771" s="3">
        <f t="shared" si="727"/>
        <v>11</v>
      </c>
      <c r="D7771" s="3">
        <f t="shared" si="728"/>
        <v>19</v>
      </c>
      <c r="E7771" s="4">
        <f t="shared" si="729"/>
        <v>17</v>
      </c>
      <c r="F7771" s="4">
        <f t="shared" si="730"/>
        <v>3</v>
      </c>
      <c r="G7771" s="4" t="str">
        <f t="shared" si="731"/>
        <v>Win</v>
      </c>
      <c r="H7771" s="4" t="str">
        <f t="shared" si="732"/>
        <v>On</v>
      </c>
      <c r="I7771">
        <v>1127872598</v>
      </c>
      <c r="J7771" t="s">
        <v>26</v>
      </c>
      <c r="K7771">
        <v>40.700000000000003</v>
      </c>
      <c r="L7771">
        <v>42.154680999999997</v>
      </c>
      <c r="M7771">
        <v>1.197784</v>
      </c>
      <c r="N7771">
        <v>0.25689699999999999</v>
      </c>
    </row>
    <row r="7772" spans="1:14" x14ac:dyDescent="0.3">
      <c r="A7772" s="1">
        <v>43788.958333333336</v>
      </c>
      <c r="B7772" s="1">
        <v>43788.75</v>
      </c>
      <c r="C7772" s="3">
        <f t="shared" si="727"/>
        <v>11</v>
      </c>
      <c r="D7772" s="3">
        <f t="shared" si="728"/>
        <v>19</v>
      </c>
      <c r="E7772" s="4">
        <f t="shared" si="729"/>
        <v>18</v>
      </c>
      <c r="F7772" s="4">
        <f t="shared" si="730"/>
        <v>3</v>
      </c>
      <c r="G7772" s="4" t="str">
        <f t="shared" si="731"/>
        <v>Win</v>
      </c>
      <c r="H7772" s="4" t="str">
        <f t="shared" si="732"/>
        <v>On</v>
      </c>
      <c r="I7772">
        <v>1127872598</v>
      </c>
      <c r="J7772" t="s">
        <v>26</v>
      </c>
      <c r="K7772">
        <v>37.43</v>
      </c>
      <c r="L7772">
        <v>39.449354</v>
      </c>
      <c r="M7772">
        <v>1.705136</v>
      </c>
      <c r="N7772">
        <v>0.314218</v>
      </c>
    </row>
    <row r="7773" spans="1:14" x14ac:dyDescent="0.3">
      <c r="A7773" s="1">
        <v>43789</v>
      </c>
      <c r="B7773" s="1">
        <v>43788.791666666664</v>
      </c>
      <c r="C7773" s="3">
        <f t="shared" si="727"/>
        <v>11</v>
      </c>
      <c r="D7773" s="3">
        <f t="shared" si="728"/>
        <v>19</v>
      </c>
      <c r="E7773" s="4">
        <f t="shared" si="729"/>
        <v>19</v>
      </c>
      <c r="F7773" s="4">
        <f t="shared" si="730"/>
        <v>3</v>
      </c>
      <c r="G7773" s="4" t="str">
        <f t="shared" si="731"/>
        <v>Win</v>
      </c>
      <c r="H7773" s="4" t="str">
        <f t="shared" si="732"/>
        <v>On</v>
      </c>
      <c r="I7773">
        <v>1127872598</v>
      </c>
      <c r="J7773" t="s">
        <v>26</v>
      </c>
      <c r="K7773">
        <v>35.630000000000003</v>
      </c>
      <c r="L7773">
        <v>37.621856000000001</v>
      </c>
      <c r="M7773">
        <v>1.659869</v>
      </c>
      <c r="N7773">
        <v>0.33198699999999998</v>
      </c>
    </row>
    <row r="7774" spans="1:14" x14ac:dyDescent="0.3">
      <c r="A7774" s="1">
        <v>43789.041666666664</v>
      </c>
      <c r="B7774" s="1">
        <v>43788.833333333336</v>
      </c>
      <c r="C7774" s="3">
        <f t="shared" si="727"/>
        <v>11</v>
      </c>
      <c r="D7774" s="3">
        <f t="shared" si="728"/>
        <v>19</v>
      </c>
      <c r="E7774" s="4">
        <f t="shared" si="729"/>
        <v>20</v>
      </c>
      <c r="F7774" s="4">
        <f t="shared" si="730"/>
        <v>3</v>
      </c>
      <c r="G7774" s="4" t="str">
        <f t="shared" si="731"/>
        <v>Win</v>
      </c>
      <c r="H7774" s="4" t="str">
        <f t="shared" si="732"/>
        <v>On</v>
      </c>
      <c r="I7774">
        <v>1127872598</v>
      </c>
      <c r="J7774" t="s">
        <v>26</v>
      </c>
      <c r="K7774">
        <v>34.96</v>
      </c>
      <c r="L7774">
        <v>36.363805999999997</v>
      </c>
      <c r="M7774">
        <v>0.87999400000000005</v>
      </c>
      <c r="N7774">
        <v>0.52381200000000006</v>
      </c>
    </row>
    <row r="7775" spans="1:14" x14ac:dyDescent="0.3">
      <c r="A7775" s="1">
        <v>43789.083333333336</v>
      </c>
      <c r="B7775" s="1">
        <v>43788.875</v>
      </c>
      <c r="C7775" s="3">
        <f t="shared" si="727"/>
        <v>11</v>
      </c>
      <c r="D7775" s="3">
        <f t="shared" si="728"/>
        <v>19</v>
      </c>
      <c r="E7775" s="4">
        <f t="shared" si="729"/>
        <v>21</v>
      </c>
      <c r="F7775" s="4">
        <f t="shared" si="730"/>
        <v>3</v>
      </c>
      <c r="G7775" s="4" t="str">
        <f t="shared" si="731"/>
        <v>Win</v>
      </c>
      <c r="H7775" s="4" t="str">
        <f t="shared" si="732"/>
        <v>On</v>
      </c>
      <c r="I7775">
        <v>1127872598</v>
      </c>
      <c r="J7775" t="s">
        <v>26</v>
      </c>
      <c r="K7775">
        <v>30.09</v>
      </c>
      <c r="L7775">
        <v>31.401311</v>
      </c>
      <c r="M7775">
        <v>0.60329299999999997</v>
      </c>
      <c r="N7775">
        <v>0.70801800000000004</v>
      </c>
    </row>
    <row r="7776" spans="1:14" x14ac:dyDescent="0.3">
      <c r="A7776" s="1">
        <v>43789.125</v>
      </c>
      <c r="B7776" s="1">
        <v>43788.916666666664</v>
      </c>
      <c r="C7776" s="3">
        <f t="shared" si="727"/>
        <v>11</v>
      </c>
      <c r="D7776" s="3">
        <f t="shared" si="728"/>
        <v>19</v>
      </c>
      <c r="E7776" s="4">
        <f t="shared" si="729"/>
        <v>22</v>
      </c>
      <c r="F7776" s="4">
        <f t="shared" si="730"/>
        <v>3</v>
      </c>
      <c r="G7776" s="4" t="str">
        <f t="shared" si="731"/>
        <v>Win</v>
      </c>
      <c r="H7776" s="4" t="str">
        <f t="shared" si="732"/>
        <v>Off</v>
      </c>
      <c r="I7776">
        <v>1127872598</v>
      </c>
      <c r="J7776" t="s">
        <v>26</v>
      </c>
      <c r="K7776">
        <v>26.77</v>
      </c>
      <c r="L7776">
        <v>27.960758999999999</v>
      </c>
      <c r="M7776">
        <v>0.66122700000000001</v>
      </c>
      <c r="N7776">
        <v>0.529532</v>
      </c>
    </row>
    <row r="7777" spans="1:14" x14ac:dyDescent="0.3">
      <c r="A7777" s="1">
        <v>43789.166666666664</v>
      </c>
      <c r="B7777" s="1">
        <v>43788.958333333336</v>
      </c>
      <c r="C7777" s="3">
        <f t="shared" si="727"/>
        <v>11</v>
      </c>
      <c r="D7777" s="3">
        <f t="shared" si="728"/>
        <v>19</v>
      </c>
      <c r="E7777" s="4">
        <f t="shared" si="729"/>
        <v>23</v>
      </c>
      <c r="F7777" s="4">
        <f t="shared" si="730"/>
        <v>3</v>
      </c>
      <c r="G7777" s="4" t="str">
        <f t="shared" si="731"/>
        <v>Win</v>
      </c>
      <c r="H7777" s="4" t="str">
        <f t="shared" si="732"/>
        <v>Off</v>
      </c>
      <c r="I7777">
        <v>1127872598</v>
      </c>
      <c r="J7777" t="s">
        <v>26</v>
      </c>
      <c r="K7777">
        <v>24.54</v>
      </c>
      <c r="L7777">
        <v>25.353415999999999</v>
      </c>
      <c r="M7777">
        <v>0.26807799999999998</v>
      </c>
      <c r="N7777">
        <v>0.54533799999999999</v>
      </c>
    </row>
    <row r="7778" spans="1:14" x14ac:dyDescent="0.3">
      <c r="A7778" s="1">
        <v>43789.208333333336</v>
      </c>
      <c r="B7778" s="1">
        <v>43789</v>
      </c>
      <c r="C7778" s="3">
        <f t="shared" si="727"/>
        <v>11</v>
      </c>
      <c r="D7778" s="3">
        <f t="shared" si="728"/>
        <v>20</v>
      </c>
      <c r="E7778" s="4">
        <f t="shared" si="729"/>
        <v>0</v>
      </c>
      <c r="F7778" s="4">
        <f t="shared" si="730"/>
        <v>4</v>
      </c>
      <c r="G7778" s="4" t="str">
        <f t="shared" si="731"/>
        <v>Win</v>
      </c>
      <c r="H7778" s="4" t="str">
        <f t="shared" si="732"/>
        <v>Off</v>
      </c>
      <c r="I7778">
        <v>1127872598</v>
      </c>
      <c r="J7778" t="s">
        <v>26</v>
      </c>
      <c r="K7778">
        <v>24.06</v>
      </c>
      <c r="L7778">
        <v>24.948723000000001</v>
      </c>
      <c r="M7778">
        <v>0.34725200000000001</v>
      </c>
      <c r="N7778">
        <v>0.54147100000000004</v>
      </c>
    </row>
    <row r="7779" spans="1:14" x14ac:dyDescent="0.3">
      <c r="A7779" s="1">
        <v>43789.25</v>
      </c>
      <c r="B7779" s="1">
        <v>43789.041666666664</v>
      </c>
      <c r="C7779" s="3">
        <f t="shared" si="727"/>
        <v>11</v>
      </c>
      <c r="D7779" s="3">
        <f t="shared" si="728"/>
        <v>20</v>
      </c>
      <c r="E7779" s="4">
        <f t="shared" si="729"/>
        <v>1</v>
      </c>
      <c r="F7779" s="4">
        <f t="shared" si="730"/>
        <v>4</v>
      </c>
      <c r="G7779" s="4" t="str">
        <f t="shared" si="731"/>
        <v>Win</v>
      </c>
      <c r="H7779" s="4" t="str">
        <f t="shared" si="732"/>
        <v>Off</v>
      </c>
      <c r="I7779">
        <v>1127872598</v>
      </c>
      <c r="J7779" t="s">
        <v>26</v>
      </c>
      <c r="K7779">
        <v>23.63</v>
      </c>
      <c r="L7779">
        <v>24.673231999999999</v>
      </c>
      <c r="M7779">
        <v>0.48000199999999998</v>
      </c>
      <c r="N7779">
        <v>0.56323000000000001</v>
      </c>
    </row>
    <row r="7780" spans="1:14" x14ac:dyDescent="0.3">
      <c r="A7780" s="1">
        <v>43789.291666666664</v>
      </c>
      <c r="B7780" s="1">
        <v>43789.083333333336</v>
      </c>
      <c r="C7780" s="3">
        <f t="shared" si="727"/>
        <v>11</v>
      </c>
      <c r="D7780" s="3">
        <f t="shared" si="728"/>
        <v>20</v>
      </c>
      <c r="E7780" s="4">
        <f t="shared" si="729"/>
        <v>2</v>
      </c>
      <c r="F7780" s="4">
        <f t="shared" si="730"/>
        <v>4</v>
      </c>
      <c r="G7780" s="4" t="str">
        <f t="shared" si="731"/>
        <v>Win</v>
      </c>
      <c r="H7780" s="4" t="str">
        <f t="shared" si="732"/>
        <v>Off</v>
      </c>
      <c r="I7780">
        <v>1127872598</v>
      </c>
      <c r="J7780" t="s">
        <v>26</v>
      </c>
      <c r="K7780">
        <v>22.89</v>
      </c>
      <c r="L7780">
        <v>24.264731000000001</v>
      </c>
      <c r="M7780">
        <v>0.76819300000000001</v>
      </c>
      <c r="N7780">
        <v>0.60653800000000002</v>
      </c>
    </row>
    <row r="7781" spans="1:14" x14ac:dyDescent="0.3">
      <c r="A7781" s="1">
        <v>43789.333333333336</v>
      </c>
      <c r="B7781" s="1">
        <v>43789.125</v>
      </c>
      <c r="C7781" s="3">
        <f t="shared" si="727"/>
        <v>11</v>
      </c>
      <c r="D7781" s="3">
        <f t="shared" si="728"/>
        <v>20</v>
      </c>
      <c r="E7781" s="4">
        <f t="shared" si="729"/>
        <v>3</v>
      </c>
      <c r="F7781" s="4">
        <f t="shared" si="730"/>
        <v>4</v>
      </c>
      <c r="G7781" s="4" t="str">
        <f t="shared" si="731"/>
        <v>Win</v>
      </c>
      <c r="H7781" s="4" t="str">
        <f t="shared" si="732"/>
        <v>Off</v>
      </c>
      <c r="I7781">
        <v>1127872598</v>
      </c>
      <c r="J7781" t="s">
        <v>26</v>
      </c>
      <c r="K7781">
        <v>22.48</v>
      </c>
      <c r="L7781">
        <v>24.104407999999999</v>
      </c>
      <c r="M7781">
        <v>1.024405</v>
      </c>
      <c r="N7781">
        <v>0.60000299999999995</v>
      </c>
    </row>
    <row r="7782" spans="1:14" x14ac:dyDescent="0.3">
      <c r="A7782" s="1">
        <v>43789.375</v>
      </c>
      <c r="B7782" s="1">
        <v>43789.166666666664</v>
      </c>
      <c r="C7782" s="3">
        <f t="shared" si="727"/>
        <v>11</v>
      </c>
      <c r="D7782" s="3">
        <f t="shared" si="728"/>
        <v>20</v>
      </c>
      <c r="E7782" s="4">
        <f t="shared" si="729"/>
        <v>4</v>
      </c>
      <c r="F7782" s="4">
        <f t="shared" si="730"/>
        <v>4</v>
      </c>
      <c r="G7782" s="4" t="str">
        <f t="shared" si="731"/>
        <v>Win</v>
      </c>
      <c r="H7782" s="4" t="str">
        <f t="shared" si="732"/>
        <v>Off</v>
      </c>
      <c r="I7782">
        <v>1127872598</v>
      </c>
      <c r="J7782" t="s">
        <v>26</v>
      </c>
      <c r="K7782">
        <v>23.13</v>
      </c>
      <c r="L7782">
        <v>24.952494000000002</v>
      </c>
      <c r="M7782">
        <v>1.254623</v>
      </c>
      <c r="N7782">
        <v>0.56787100000000001</v>
      </c>
    </row>
    <row r="7783" spans="1:14" x14ac:dyDescent="0.3">
      <c r="A7783" s="1">
        <v>43789.416666666664</v>
      </c>
      <c r="B7783" s="1">
        <v>43789.208333333336</v>
      </c>
      <c r="C7783" s="3">
        <f t="shared" si="727"/>
        <v>11</v>
      </c>
      <c r="D7783" s="3">
        <f t="shared" si="728"/>
        <v>20</v>
      </c>
      <c r="E7783" s="4">
        <f t="shared" si="729"/>
        <v>5</v>
      </c>
      <c r="F7783" s="4">
        <f t="shared" si="730"/>
        <v>4</v>
      </c>
      <c r="G7783" s="4" t="str">
        <f t="shared" si="731"/>
        <v>Win</v>
      </c>
      <c r="H7783" s="4" t="str">
        <f t="shared" si="732"/>
        <v>Off</v>
      </c>
      <c r="I7783">
        <v>1127872598</v>
      </c>
      <c r="J7783" t="s">
        <v>26</v>
      </c>
      <c r="K7783">
        <v>26.19</v>
      </c>
      <c r="L7783">
        <v>28.575416000000001</v>
      </c>
      <c r="M7783">
        <v>1.592959</v>
      </c>
      <c r="N7783">
        <v>0.79245699999999997</v>
      </c>
    </row>
    <row r="7784" spans="1:14" x14ac:dyDescent="0.3">
      <c r="A7784" s="1">
        <v>43789.458333333336</v>
      </c>
      <c r="B7784" s="1">
        <v>43789.25</v>
      </c>
      <c r="C7784" s="3">
        <f t="shared" si="727"/>
        <v>11</v>
      </c>
      <c r="D7784" s="3">
        <f t="shared" si="728"/>
        <v>20</v>
      </c>
      <c r="E7784" s="4">
        <f t="shared" si="729"/>
        <v>6</v>
      </c>
      <c r="F7784" s="4">
        <f t="shared" si="730"/>
        <v>4</v>
      </c>
      <c r="G7784" s="4" t="str">
        <f t="shared" si="731"/>
        <v>Win</v>
      </c>
      <c r="H7784" s="4" t="str">
        <f t="shared" si="732"/>
        <v>Off</v>
      </c>
      <c r="I7784">
        <v>1127872598</v>
      </c>
      <c r="J7784" t="s">
        <v>26</v>
      </c>
      <c r="K7784">
        <v>37.99</v>
      </c>
      <c r="L7784">
        <v>41.686689999999999</v>
      </c>
      <c r="M7784">
        <v>2.9555259999999999</v>
      </c>
      <c r="N7784">
        <v>0.74116400000000004</v>
      </c>
    </row>
    <row r="7785" spans="1:14" x14ac:dyDescent="0.3">
      <c r="A7785" s="1">
        <v>43789.5</v>
      </c>
      <c r="B7785" s="1">
        <v>43789.291666666664</v>
      </c>
      <c r="C7785" s="3">
        <f t="shared" si="727"/>
        <v>11</v>
      </c>
      <c r="D7785" s="3">
        <f t="shared" si="728"/>
        <v>20</v>
      </c>
      <c r="E7785" s="4">
        <f t="shared" si="729"/>
        <v>7</v>
      </c>
      <c r="F7785" s="4">
        <f t="shared" si="730"/>
        <v>4</v>
      </c>
      <c r="G7785" s="4" t="str">
        <f t="shared" si="731"/>
        <v>Win</v>
      </c>
      <c r="H7785" s="4" t="str">
        <f t="shared" si="732"/>
        <v>Off</v>
      </c>
      <c r="I7785">
        <v>1127872598</v>
      </c>
      <c r="J7785" t="s">
        <v>26</v>
      </c>
      <c r="K7785">
        <v>39.11</v>
      </c>
      <c r="L7785">
        <v>41.804631000000001</v>
      </c>
      <c r="M7785">
        <v>1.971177</v>
      </c>
      <c r="N7785">
        <v>0.72345400000000004</v>
      </c>
    </row>
    <row r="7786" spans="1:14" x14ac:dyDescent="0.3">
      <c r="A7786" s="1">
        <v>43789.541666666664</v>
      </c>
      <c r="B7786" s="1">
        <v>43789.333333333336</v>
      </c>
      <c r="C7786" s="3">
        <f t="shared" si="727"/>
        <v>11</v>
      </c>
      <c r="D7786" s="3">
        <f t="shared" si="728"/>
        <v>20</v>
      </c>
      <c r="E7786" s="4">
        <f t="shared" si="729"/>
        <v>8</v>
      </c>
      <c r="F7786" s="4">
        <f t="shared" si="730"/>
        <v>4</v>
      </c>
      <c r="G7786" s="4" t="str">
        <f t="shared" si="731"/>
        <v>Win</v>
      </c>
      <c r="H7786" s="4" t="str">
        <f t="shared" si="732"/>
        <v>On</v>
      </c>
      <c r="I7786">
        <v>1127872598</v>
      </c>
      <c r="J7786" t="s">
        <v>26</v>
      </c>
      <c r="K7786">
        <v>35.9</v>
      </c>
      <c r="L7786">
        <v>38.007668000000002</v>
      </c>
      <c r="M7786">
        <v>1.6009599999999999</v>
      </c>
      <c r="N7786">
        <v>0.50670800000000005</v>
      </c>
    </row>
    <row r="7787" spans="1:14" x14ac:dyDescent="0.3">
      <c r="A7787" s="1">
        <v>43789.583333333336</v>
      </c>
      <c r="B7787" s="1">
        <v>43789.375</v>
      </c>
      <c r="C7787" s="3">
        <f t="shared" si="727"/>
        <v>11</v>
      </c>
      <c r="D7787" s="3">
        <f t="shared" si="728"/>
        <v>20</v>
      </c>
      <c r="E7787" s="4">
        <f t="shared" si="729"/>
        <v>9</v>
      </c>
      <c r="F7787" s="4">
        <f t="shared" si="730"/>
        <v>4</v>
      </c>
      <c r="G7787" s="4" t="str">
        <f t="shared" si="731"/>
        <v>Win</v>
      </c>
      <c r="H7787" s="4" t="str">
        <f t="shared" si="732"/>
        <v>On</v>
      </c>
      <c r="I7787">
        <v>1127872598</v>
      </c>
      <c r="J7787" t="s">
        <v>26</v>
      </c>
      <c r="K7787">
        <v>33.56</v>
      </c>
      <c r="L7787">
        <v>35.101593000000001</v>
      </c>
      <c r="M7787">
        <v>1.20495</v>
      </c>
      <c r="N7787">
        <v>0.33664300000000003</v>
      </c>
    </row>
    <row r="7788" spans="1:14" x14ac:dyDescent="0.3">
      <c r="A7788" s="1">
        <v>43789.625</v>
      </c>
      <c r="B7788" s="1">
        <v>43789.416666666664</v>
      </c>
      <c r="C7788" s="3">
        <f t="shared" si="727"/>
        <v>11</v>
      </c>
      <c r="D7788" s="3">
        <f t="shared" si="728"/>
        <v>20</v>
      </c>
      <c r="E7788" s="4">
        <f t="shared" si="729"/>
        <v>10</v>
      </c>
      <c r="F7788" s="4">
        <f t="shared" si="730"/>
        <v>4</v>
      </c>
      <c r="G7788" s="4" t="str">
        <f t="shared" si="731"/>
        <v>Win</v>
      </c>
      <c r="H7788" s="4" t="str">
        <f t="shared" si="732"/>
        <v>On</v>
      </c>
      <c r="I7788">
        <v>1127872598</v>
      </c>
      <c r="J7788" t="s">
        <v>26</v>
      </c>
      <c r="K7788">
        <v>34.65</v>
      </c>
      <c r="L7788">
        <v>35.945771000000001</v>
      </c>
      <c r="M7788">
        <v>0.92935299999999998</v>
      </c>
      <c r="N7788">
        <v>0.36641800000000002</v>
      </c>
    </row>
    <row r="7789" spans="1:14" x14ac:dyDescent="0.3">
      <c r="A7789" s="1">
        <v>43789.666666666664</v>
      </c>
      <c r="B7789" s="1">
        <v>43789.458333333336</v>
      </c>
      <c r="C7789" s="3">
        <f t="shared" si="727"/>
        <v>11</v>
      </c>
      <c r="D7789" s="3">
        <f t="shared" si="728"/>
        <v>20</v>
      </c>
      <c r="E7789" s="4">
        <f t="shared" si="729"/>
        <v>11</v>
      </c>
      <c r="F7789" s="4">
        <f t="shared" si="730"/>
        <v>4</v>
      </c>
      <c r="G7789" s="4" t="str">
        <f t="shared" si="731"/>
        <v>Win</v>
      </c>
      <c r="H7789" s="4" t="str">
        <f t="shared" si="732"/>
        <v>On</v>
      </c>
      <c r="I7789">
        <v>1127872598</v>
      </c>
      <c r="J7789" t="s">
        <v>26</v>
      </c>
      <c r="K7789">
        <v>30.97</v>
      </c>
      <c r="L7789">
        <v>32.271908000000003</v>
      </c>
      <c r="M7789">
        <v>0.81555299999999997</v>
      </c>
      <c r="N7789">
        <v>0.48635499999999998</v>
      </c>
    </row>
    <row r="7790" spans="1:14" x14ac:dyDescent="0.3">
      <c r="A7790" s="1">
        <v>43789.708333333336</v>
      </c>
      <c r="B7790" s="1">
        <v>43789.5</v>
      </c>
      <c r="C7790" s="3">
        <f t="shared" si="727"/>
        <v>11</v>
      </c>
      <c r="D7790" s="3">
        <f t="shared" si="728"/>
        <v>20</v>
      </c>
      <c r="E7790" s="4">
        <f t="shared" si="729"/>
        <v>12</v>
      </c>
      <c r="F7790" s="4">
        <f t="shared" si="730"/>
        <v>4</v>
      </c>
      <c r="G7790" s="4" t="str">
        <f t="shared" si="731"/>
        <v>Win</v>
      </c>
      <c r="H7790" s="4" t="str">
        <f t="shared" si="732"/>
        <v>On</v>
      </c>
      <c r="I7790">
        <v>1127872598</v>
      </c>
      <c r="J7790" t="s">
        <v>26</v>
      </c>
      <c r="K7790">
        <v>28.21</v>
      </c>
      <c r="L7790">
        <v>29.394998999999999</v>
      </c>
      <c r="M7790">
        <v>0.67737599999999998</v>
      </c>
      <c r="N7790">
        <v>0.50762300000000005</v>
      </c>
    </row>
    <row r="7791" spans="1:14" x14ac:dyDescent="0.3">
      <c r="A7791" s="1">
        <v>43789.75</v>
      </c>
      <c r="B7791" s="1">
        <v>43789.541666666664</v>
      </c>
      <c r="C7791" s="3">
        <f t="shared" si="727"/>
        <v>11</v>
      </c>
      <c r="D7791" s="3">
        <f t="shared" si="728"/>
        <v>20</v>
      </c>
      <c r="E7791" s="4">
        <f t="shared" si="729"/>
        <v>13</v>
      </c>
      <c r="F7791" s="4">
        <f t="shared" si="730"/>
        <v>4</v>
      </c>
      <c r="G7791" s="4" t="str">
        <f t="shared" si="731"/>
        <v>Win</v>
      </c>
      <c r="H7791" s="4" t="str">
        <f t="shared" si="732"/>
        <v>Off</v>
      </c>
      <c r="I7791">
        <v>1127872598</v>
      </c>
      <c r="J7791" t="s">
        <v>26</v>
      </c>
      <c r="K7791">
        <v>27.56</v>
      </c>
      <c r="L7791">
        <v>28.692474000000001</v>
      </c>
      <c r="M7791">
        <v>0.71879099999999996</v>
      </c>
      <c r="N7791">
        <v>0.41368300000000002</v>
      </c>
    </row>
    <row r="7792" spans="1:14" x14ac:dyDescent="0.3">
      <c r="A7792" s="1">
        <v>43789.791666666664</v>
      </c>
      <c r="B7792" s="1">
        <v>43789.583333333336</v>
      </c>
      <c r="C7792" s="3">
        <f t="shared" si="727"/>
        <v>11</v>
      </c>
      <c r="D7792" s="3">
        <f t="shared" si="728"/>
        <v>20</v>
      </c>
      <c r="E7792" s="4">
        <f t="shared" si="729"/>
        <v>14</v>
      </c>
      <c r="F7792" s="4">
        <f t="shared" si="730"/>
        <v>4</v>
      </c>
      <c r="G7792" s="4" t="str">
        <f t="shared" si="731"/>
        <v>Win</v>
      </c>
      <c r="H7792" s="4" t="str">
        <f t="shared" si="732"/>
        <v>Off</v>
      </c>
      <c r="I7792">
        <v>1127872598</v>
      </c>
      <c r="J7792" t="s">
        <v>26</v>
      </c>
      <c r="K7792">
        <v>27.48</v>
      </c>
      <c r="L7792">
        <v>28.604887999999999</v>
      </c>
      <c r="M7792">
        <v>0.80784800000000001</v>
      </c>
      <c r="N7792">
        <v>0.31703999999999999</v>
      </c>
    </row>
    <row r="7793" spans="1:14" x14ac:dyDescent="0.3">
      <c r="A7793" s="1">
        <v>43789.833333333336</v>
      </c>
      <c r="B7793" s="1">
        <v>43789.625</v>
      </c>
      <c r="C7793" s="3">
        <f t="shared" si="727"/>
        <v>11</v>
      </c>
      <c r="D7793" s="3">
        <f t="shared" si="728"/>
        <v>20</v>
      </c>
      <c r="E7793" s="4">
        <f t="shared" si="729"/>
        <v>15</v>
      </c>
      <c r="F7793" s="4">
        <f t="shared" si="730"/>
        <v>4</v>
      </c>
      <c r="G7793" s="4" t="str">
        <f t="shared" si="731"/>
        <v>Win</v>
      </c>
      <c r="H7793" s="4" t="str">
        <f t="shared" si="732"/>
        <v>Off</v>
      </c>
      <c r="I7793">
        <v>1127872598</v>
      </c>
      <c r="J7793" t="s">
        <v>26</v>
      </c>
      <c r="K7793">
        <v>27.1</v>
      </c>
      <c r="L7793">
        <v>27.978815000000001</v>
      </c>
      <c r="M7793">
        <v>0.60661299999999996</v>
      </c>
      <c r="N7793">
        <v>0.272202</v>
      </c>
    </row>
    <row r="7794" spans="1:14" x14ac:dyDescent="0.3">
      <c r="A7794" s="1">
        <v>43789.875</v>
      </c>
      <c r="B7794" s="1">
        <v>43789.666666666664</v>
      </c>
      <c r="C7794" s="3">
        <f t="shared" si="727"/>
        <v>11</v>
      </c>
      <c r="D7794" s="3">
        <f t="shared" si="728"/>
        <v>20</v>
      </c>
      <c r="E7794" s="4">
        <f t="shared" si="729"/>
        <v>16</v>
      </c>
      <c r="F7794" s="4">
        <f t="shared" si="730"/>
        <v>4</v>
      </c>
      <c r="G7794" s="4" t="str">
        <f t="shared" si="731"/>
        <v>Win</v>
      </c>
      <c r="H7794" s="4" t="str">
        <f t="shared" si="732"/>
        <v>Off</v>
      </c>
      <c r="I7794">
        <v>1127872598</v>
      </c>
      <c r="J7794" t="s">
        <v>26</v>
      </c>
      <c r="K7794">
        <v>31.95</v>
      </c>
      <c r="L7794">
        <v>32.991003999999997</v>
      </c>
      <c r="M7794">
        <v>0.56988700000000003</v>
      </c>
      <c r="N7794">
        <v>0.47111700000000001</v>
      </c>
    </row>
    <row r="7795" spans="1:14" x14ac:dyDescent="0.3">
      <c r="A7795" s="1">
        <v>43789.916666666664</v>
      </c>
      <c r="B7795" s="1">
        <v>43789.708333333336</v>
      </c>
      <c r="C7795" s="3">
        <f t="shared" si="727"/>
        <v>11</v>
      </c>
      <c r="D7795" s="3">
        <f t="shared" si="728"/>
        <v>20</v>
      </c>
      <c r="E7795" s="4">
        <f t="shared" si="729"/>
        <v>17</v>
      </c>
      <c r="F7795" s="4">
        <f t="shared" si="730"/>
        <v>4</v>
      </c>
      <c r="G7795" s="4" t="str">
        <f t="shared" si="731"/>
        <v>Win</v>
      </c>
      <c r="H7795" s="4" t="str">
        <f t="shared" si="732"/>
        <v>On</v>
      </c>
      <c r="I7795">
        <v>1127872598</v>
      </c>
      <c r="J7795" t="s">
        <v>26</v>
      </c>
      <c r="K7795">
        <v>39.590000000000003</v>
      </c>
      <c r="L7795">
        <v>40.213152999999998</v>
      </c>
      <c r="M7795">
        <v>0.17913499999999999</v>
      </c>
      <c r="N7795">
        <v>0.44401800000000002</v>
      </c>
    </row>
    <row r="7796" spans="1:14" x14ac:dyDescent="0.3">
      <c r="A7796" s="1">
        <v>43789.958333333336</v>
      </c>
      <c r="B7796" s="1">
        <v>43789.75</v>
      </c>
      <c r="C7796" s="3">
        <f t="shared" si="727"/>
        <v>11</v>
      </c>
      <c r="D7796" s="3">
        <f t="shared" si="728"/>
        <v>20</v>
      </c>
      <c r="E7796" s="4">
        <f t="shared" si="729"/>
        <v>18</v>
      </c>
      <c r="F7796" s="4">
        <f t="shared" si="730"/>
        <v>4</v>
      </c>
      <c r="G7796" s="4" t="str">
        <f t="shared" si="731"/>
        <v>Win</v>
      </c>
      <c r="H7796" s="4" t="str">
        <f t="shared" si="732"/>
        <v>On</v>
      </c>
      <c r="I7796">
        <v>1127872598</v>
      </c>
      <c r="J7796" t="s">
        <v>26</v>
      </c>
      <c r="K7796">
        <v>34.75</v>
      </c>
      <c r="L7796">
        <v>36.317287999999998</v>
      </c>
      <c r="M7796">
        <v>1.0680689999999999</v>
      </c>
      <c r="N7796">
        <v>0.49921900000000002</v>
      </c>
    </row>
    <row r="7797" spans="1:14" x14ac:dyDescent="0.3">
      <c r="A7797" s="1">
        <v>43790</v>
      </c>
      <c r="B7797" s="1">
        <v>43789.791666666664</v>
      </c>
      <c r="C7797" s="3">
        <f t="shared" si="727"/>
        <v>11</v>
      </c>
      <c r="D7797" s="3">
        <f t="shared" si="728"/>
        <v>20</v>
      </c>
      <c r="E7797" s="4">
        <f t="shared" si="729"/>
        <v>19</v>
      </c>
      <c r="F7797" s="4">
        <f t="shared" si="730"/>
        <v>4</v>
      </c>
      <c r="G7797" s="4" t="str">
        <f t="shared" si="731"/>
        <v>Win</v>
      </c>
      <c r="H7797" s="4" t="str">
        <f t="shared" si="732"/>
        <v>On</v>
      </c>
      <c r="I7797">
        <v>1127872598</v>
      </c>
      <c r="J7797" t="s">
        <v>26</v>
      </c>
      <c r="K7797">
        <v>32.25</v>
      </c>
      <c r="L7797">
        <v>33.626936999999998</v>
      </c>
      <c r="M7797">
        <v>0.85756100000000002</v>
      </c>
      <c r="N7797">
        <v>0.51937599999999995</v>
      </c>
    </row>
    <row r="7798" spans="1:14" x14ac:dyDescent="0.3">
      <c r="A7798" s="1">
        <v>43790.041666666664</v>
      </c>
      <c r="B7798" s="1">
        <v>43789.833333333336</v>
      </c>
      <c r="C7798" s="3">
        <f t="shared" si="727"/>
        <v>11</v>
      </c>
      <c r="D7798" s="3">
        <f t="shared" si="728"/>
        <v>20</v>
      </c>
      <c r="E7798" s="4">
        <f t="shared" si="729"/>
        <v>20</v>
      </c>
      <c r="F7798" s="4">
        <f t="shared" si="730"/>
        <v>4</v>
      </c>
      <c r="G7798" s="4" t="str">
        <f t="shared" si="731"/>
        <v>Win</v>
      </c>
      <c r="H7798" s="4" t="str">
        <f t="shared" si="732"/>
        <v>On</v>
      </c>
      <c r="I7798">
        <v>1127872598</v>
      </c>
      <c r="J7798" t="s">
        <v>26</v>
      </c>
      <c r="K7798">
        <v>31.85</v>
      </c>
      <c r="L7798">
        <v>33.161152999999999</v>
      </c>
      <c r="M7798">
        <v>0.86731100000000005</v>
      </c>
      <c r="N7798">
        <v>0.44384200000000001</v>
      </c>
    </row>
    <row r="7799" spans="1:14" x14ac:dyDescent="0.3">
      <c r="A7799" s="1">
        <v>43790.083333333336</v>
      </c>
      <c r="B7799" s="1">
        <v>43789.875</v>
      </c>
      <c r="C7799" s="3">
        <f t="shared" si="727"/>
        <v>11</v>
      </c>
      <c r="D7799" s="3">
        <f t="shared" si="728"/>
        <v>20</v>
      </c>
      <c r="E7799" s="4">
        <f t="shared" si="729"/>
        <v>21</v>
      </c>
      <c r="F7799" s="4">
        <f t="shared" si="730"/>
        <v>4</v>
      </c>
      <c r="G7799" s="4" t="str">
        <f t="shared" si="731"/>
        <v>Win</v>
      </c>
      <c r="H7799" s="4" t="str">
        <f t="shared" si="732"/>
        <v>On</v>
      </c>
      <c r="I7799">
        <v>1127872598</v>
      </c>
      <c r="J7799" t="s">
        <v>26</v>
      </c>
      <c r="K7799">
        <v>25.88</v>
      </c>
      <c r="L7799">
        <v>26.951996000000001</v>
      </c>
      <c r="M7799">
        <v>0.65870300000000004</v>
      </c>
      <c r="N7799">
        <v>0.41329300000000002</v>
      </c>
    </row>
    <row r="7800" spans="1:14" x14ac:dyDescent="0.3">
      <c r="A7800" s="1">
        <v>43790.125</v>
      </c>
      <c r="B7800" s="1">
        <v>43789.916666666664</v>
      </c>
      <c r="C7800" s="3">
        <f t="shared" si="727"/>
        <v>11</v>
      </c>
      <c r="D7800" s="3">
        <f t="shared" si="728"/>
        <v>20</v>
      </c>
      <c r="E7800" s="4">
        <f t="shared" si="729"/>
        <v>22</v>
      </c>
      <c r="F7800" s="4">
        <f t="shared" si="730"/>
        <v>4</v>
      </c>
      <c r="G7800" s="4" t="str">
        <f t="shared" si="731"/>
        <v>Win</v>
      </c>
      <c r="H7800" s="4" t="str">
        <f t="shared" si="732"/>
        <v>Off</v>
      </c>
      <c r="I7800">
        <v>1127872598</v>
      </c>
      <c r="J7800" t="s">
        <v>26</v>
      </c>
      <c r="K7800">
        <v>23.53</v>
      </c>
      <c r="L7800">
        <v>24.672121000000001</v>
      </c>
      <c r="M7800">
        <v>0.75646999999999998</v>
      </c>
      <c r="N7800">
        <v>0.38565100000000002</v>
      </c>
    </row>
    <row r="7801" spans="1:14" x14ac:dyDescent="0.3">
      <c r="A7801" s="1">
        <v>43790.166666666664</v>
      </c>
      <c r="B7801" s="1">
        <v>43789.958333333336</v>
      </c>
      <c r="C7801" s="3">
        <f t="shared" si="727"/>
        <v>11</v>
      </c>
      <c r="D7801" s="3">
        <f t="shared" si="728"/>
        <v>20</v>
      </c>
      <c r="E7801" s="4">
        <f t="shared" si="729"/>
        <v>23</v>
      </c>
      <c r="F7801" s="4">
        <f t="shared" si="730"/>
        <v>4</v>
      </c>
      <c r="G7801" s="4" t="str">
        <f t="shared" si="731"/>
        <v>Win</v>
      </c>
      <c r="H7801" s="4" t="str">
        <f t="shared" si="732"/>
        <v>Off</v>
      </c>
      <c r="I7801">
        <v>1127872598</v>
      </c>
      <c r="J7801" t="s">
        <v>26</v>
      </c>
      <c r="K7801">
        <v>22.8</v>
      </c>
      <c r="L7801">
        <v>23.929724</v>
      </c>
      <c r="M7801">
        <v>0.71595699999999995</v>
      </c>
      <c r="N7801">
        <v>0.413767</v>
      </c>
    </row>
    <row r="7802" spans="1:14" x14ac:dyDescent="0.3">
      <c r="A7802" s="1">
        <v>43790.208333333336</v>
      </c>
      <c r="B7802" s="1">
        <v>43790</v>
      </c>
      <c r="C7802" s="3">
        <f t="shared" si="727"/>
        <v>11</v>
      </c>
      <c r="D7802" s="3">
        <f t="shared" si="728"/>
        <v>21</v>
      </c>
      <c r="E7802" s="4">
        <f t="shared" si="729"/>
        <v>0</v>
      </c>
      <c r="F7802" s="4">
        <f t="shared" si="730"/>
        <v>5</v>
      </c>
      <c r="G7802" s="4" t="str">
        <f t="shared" si="731"/>
        <v>Win</v>
      </c>
      <c r="H7802" s="4" t="str">
        <f t="shared" si="732"/>
        <v>Off</v>
      </c>
      <c r="I7802">
        <v>1127872598</v>
      </c>
      <c r="J7802" t="s">
        <v>26</v>
      </c>
      <c r="K7802">
        <v>20.16</v>
      </c>
      <c r="L7802">
        <v>22.523389999999999</v>
      </c>
      <c r="M7802">
        <v>2.0227379999999999</v>
      </c>
      <c r="N7802">
        <v>0.34065200000000001</v>
      </c>
    </row>
    <row r="7803" spans="1:14" x14ac:dyDescent="0.3">
      <c r="A7803" s="1">
        <v>43790.25</v>
      </c>
      <c r="B7803" s="1">
        <v>43790.041666666664</v>
      </c>
      <c r="C7803" s="3">
        <f t="shared" si="727"/>
        <v>11</v>
      </c>
      <c r="D7803" s="3">
        <f t="shared" si="728"/>
        <v>21</v>
      </c>
      <c r="E7803" s="4">
        <f t="shared" si="729"/>
        <v>1</v>
      </c>
      <c r="F7803" s="4">
        <f t="shared" si="730"/>
        <v>5</v>
      </c>
      <c r="G7803" s="4" t="str">
        <f t="shared" si="731"/>
        <v>Win</v>
      </c>
      <c r="H7803" s="4" t="str">
        <f t="shared" si="732"/>
        <v>Off</v>
      </c>
      <c r="I7803">
        <v>1127872598</v>
      </c>
      <c r="J7803" t="s">
        <v>26</v>
      </c>
      <c r="K7803">
        <v>19.22</v>
      </c>
      <c r="L7803">
        <v>21.785311</v>
      </c>
      <c r="M7803">
        <v>2.1765949999999998</v>
      </c>
      <c r="N7803">
        <v>0.38871600000000001</v>
      </c>
    </row>
    <row r="7804" spans="1:14" x14ac:dyDescent="0.3">
      <c r="A7804" s="1">
        <v>43790.291666666664</v>
      </c>
      <c r="B7804" s="1">
        <v>43790.083333333336</v>
      </c>
      <c r="C7804" s="3">
        <f t="shared" si="727"/>
        <v>11</v>
      </c>
      <c r="D7804" s="3">
        <f t="shared" si="728"/>
        <v>21</v>
      </c>
      <c r="E7804" s="4">
        <f t="shared" si="729"/>
        <v>2</v>
      </c>
      <c r="F7804" s="4">
        <f t="shared" si="730"/>
        <v>5</v>
      </c>
      <c r="G7804" s="4" t="str">
        <f t="shared" si="731"/>
        <v>Win</v>
      </c>
      <c r="H7804" s="4" t="str">
        <f t="shared" si="732"/>
        <v>Off</v>
      </c>
      <c r="I7804">
        <v>1127872598</v>
      </c>
      <c r="J7804" t="s">
        <v>26</v>
      </c>
      <c r="K7804">
        <v>18.78</v>
      </c>
      <c r="L7804">
        <v>21.465603999999999</v>
      </c>
      <c r="M7804">
        <v>2.2817090000000002</v>
      </c>
      <c r="N7804">
        <v>0.403895</v>
      </c>
    </row>
    <row r="7805" spans="1:14" x14ac:dyDescent="0.3">
      <c r="A7805" s="1">
        <v>43790.333333333336</v>
      </c>
      <c r="B7805" s="1">
        <v>43790.125</v>
      </c>
      <c r="C7805" s="3">
        <f t="shared" si="727"/>
        <v>11</v>
      </c>
      <c r="D7805" s="3">
        <f t="shared" si="728"/>
        <v>21</v>
      </c>
      <c r="E7805" s="4">
        <f t="shared" si="729"/>
        <v>3</v>
      </c>
      <c r="F7805" s="4">
        <f t="shared" si="730"/>
        <v>5</v>
      </c>
      <c r="G7805" s="4" t="str">
        <f t="shared" si="731"/>
        <v>Win</v>
      </c>
      <c r="H7805" s="4" t="str">
        <f t="shared" si="732"/>
        <v>Off</v>
      </c>
      <c r="I7805">
        <v>1127872598</v>
      </c>
      <c r="J7805" t="s">
        <v>26</v>
      </c>
      <c r="K7805">
        <v>18.91</v>
      </c>
      <c r="L7805">
        <v>22.010292</v>
      </c>
      <c r="M7805">
        <v>2.6699959999999998</v>
      </c>
      <c r="N7805">
        <v>0.43029600000000001</v>
      </c>
    </row>
    <row r="7806" spans="1:14" x14ac:dyDescent="0.3">
      <c r="A7806" s="1">
        <v>43790.375</v>
      </c>
      <c r="B7806" s="1">
        <v>43790.166666666664</v>
      </c>
      <c r="C7806" s="3">
        <f t="shared" si="727"/>
        <v>11</v>
      </c>
      <c r="D7806" s="3">
        <f t="shared" si="728"/>
        <v>21</v>
      </c>
      <c r="E7806" s="4">
        <f t="shared" si="729"/>
        <v>4</v>
      </c>
      <c r="F7806" s="4">
        <f t="shared" si="730"/>
        <v>5</v>
      </c>
      <c r="G7806" s="4" t="str">
        <f t="shared" si="731"/>
        <v>Win</v>
      </c>
      <c r="H7806" s="4" t="str">
        <f t="shared" si="732"/>
        <v>Off</v>
      </c>
      <c r="I7806">
        <v>1127872598</v>
      </c>
      <c r="J7806" t="s">
        <v>26</v>
      </c>
      <c r="K7806">
        <v>19.71</v>
      </c>
      <c r="L7806">
        <v>22.996782</v>
      </c>
      <c r="M7806">
        <v>2.7384919999999999</v>
      </c>
      <c r="N7806">
        <v>0.54829000000000006</v>
      </c>
    </row>
    <row r="7807" spans="1:14" x14ac:dyDescent="0.3">
      <c r="A7807" s="1">
        <v>43790.416666666664</v>
      </c>
      <c r="B7807" s="1">
        <v>43790.208333333336</v>
      </c>
      <c r="C7807" s="3">
        <f t="shared" si="727"/>
        <v>11</v>
      </c>
      <c r="D7807" s="3">
        <f t="shared" si="728"/>
        <v>21</v>
      </c>
      <c r="E7807" s="4">
        <f t="shared" si="729"/>
        <v>5</v>
      </c>
      <c r="F7807" s="4">
        <f t="shared" si="730"/>
        <v>5</v>
      </c>
      <c r="G7807" s="4" t="str">
        <f t="shared" si="731"/>
        <v>Win</v>
      </c>
      <c r="H7807" s="4" t="str">
        <f t="shared" si="732"/>
        <v>Off</v>
      </c>
      <c r="I7807">
        <v>1127872598</v>
      </c>
      <c r="J7807" t="s">
        <v>26</v>
      </c>
      <c r="K7807">
        <v>21.72</v>
      </c>
      <c r="L7807">
        <v>25.155656</v>
      </c>
      <c r="M7807">
        <v>3.0269819999999998</v>
      </c>
      <c r="N7807">
        <v>0.40867399999999998</v>
      </c>
    </row>
    <row r="7808" spans="1:14" x14ac:dyDescent="0.3">
      <c r="A7808" s="1">
        <v>43790.458333333336</v>
      </c>
      <c r="B7808" s="1">
        <v>43790.25</v>
      </c>
      <c r="C7808" s="3">
        <f t="shared" si="727"/>
        <v>11</v>
      </c>
      <c r="D7808" s="3">
        <f t="shared" si="728"/>
        <v>21</v>
      </c>
      <c r="E7808" s="4">
        <f t="shared" si="729"/>
        <v>6</v>
      </c>
      <c r="F7808" s="4">
        <f t="shared" si="730"/>
        <v>5</v>
      </c>
      <c r="G7808" s="4" t="str">
        <f t="shared" si="731"/>
        <v>Win</v>
      </c>
      <c r="H7808" s="4" t="str">
        <f t="shared" si="732"/>
        <v>Off</v>
      </c>
      <c r="I7808">
        <v>1127872598</v>
      </c>
      <c r="J7808" t="s">
        <v>26</v>
      </c>
      <c r="K7808">
        <v>34.85</v>
      </c>
      <c r="L7808">
        <v>39.624034999999999</v>
      </c>
      <c r="M7808">
        <v>4.2598079999999996</v>
      </c>
      <c r="N7808">
        <v>0.51422699999999999</v>
      </c>
    </row>
    <row r="7809" spans="1:14" x14ac:dyDescent="0.3">
      <c r="A7809" s="1">
        <v>43790.5</v>
      </c>
      <c r="B7809" s="1">
        <v>43790.291666666664</v>
      </c>
      <c r="C7809" s="3">
        <f t="shared" si="727"/>
        <v>11</v>
      </c>
      <c r="D7809" s="3">
        <f t="shared" si="728"/>
        <v>21</v>
      </c>
      <c r="E7809" s="4">
        <f t="shared" si="729"/>
        <v>7</v>
      </c>
      <c r="F7809" s="4">
        <f t="shared" si="730"/>
        <v>5</v>
      </c>
      <c r="G7809" s="4" t="str">
        <f t="shared" si="731"/>
        <v>Win</v>
      </c>
      <c r="H7809" s="4" t="str">
        <f t="shared" si="732"/>
        <v>Off</v>
      </c>
      <c r="I7809">
        <v>1127872598</v>
      </c>
      <c r="J7809" t="s">
        <v>26</v>
      </c>
      <c r="K7809">
        <v>32.5</v>
      </c>
      <c r="L7809">
        <v>36.060732000000002</v>
      </c>
      <c r="M7809">
        <v>2.905462</v>
      </c>
      <c r="N7809">
        <v>0.65527000000000002</v>
      </c>
    </row>
    <row r="7810" spans="1:14" x14ac:dyDescent="0.3">
      <c r="A7810" s="1">
        <v>43790.541666666664</v>
      </c>
      <c r="B7810" s="1">
        <v>43790.333333333336</v>
      </c>
      <c r="C7810" s="3">
        <f t="shared" si="727"/>
        <v>11</v>
      </c>
      <c r="D7810" s="3">
        <f t="shared" si="728"/>
        <v>21</v>
      </c>
      <c r="E7810" s="4">
        <f t="shared" si="729"/>
        <v>8</v>
      </c>
      <c r="F7810" s="4">
        <f t="shared" si="730"/>
        <v>5</v>
      </c>
      <c r="G7810" s="4" t="str">
        <f t="shared" si="731"/>
        <v>Win</v>
      </c>
      <c r="H7810" s="4" t="str">
        <f t="shared" si="732"/>
        <v>On</v>
      </c>
      <c r="I7810">
        <v>1127872598</v>
      </c>
      <c r="J7810" t="s">
        <v>26</v>
      </c>
      <c r="K7810">
        <v>28.77</v>
      </c>
      <c r="L7810">
        <v>31.218933</v>
      </c>
      <c r="M7810">
        <v>1.9423889999999999</v>
      </c>
      <c r="N7810">
        <v>0.50654399999999999</v>
      </c>
    </row>
    <row r="7811" spans="1:14" x14ac:dyDescent="0.3">
      <c r="A7811" s="1">
        <v>43790.583333333336</v>
      </c>
      <c r="B7811" s="1">
        <v>43790.375</v>
      </c>
      <c r="C7811" s="3">
        <f t="shared" ref="C7811:C7825" si="733">MONTH(B7811)</f>
        <v>11</v>
      </c>
      <c r="D7811" s="3">
        <f t="shared" ref="D7811:D7825" si="734">DAY(B7811)</f>
        <v>21</v>
      </c>
      <c r="E7811" s="4">
        <f t="shared" ref="E7811:E7825" si="735">HOUR(B7811)</f>
        <v>9</v>
      </c>
      <c r="F7811" s="4">
        <f t="shared" ref="F7811:F7825" si="736">WEEKDAY(B7811)</f>
        <v>5</v>
      </c>
      <c r="G7811" s="4" t="str">
        <f t="shared" ref="G7811:G7825" si="737">IF(AND(C7811&gt;4,C7811&lt;10),"Sum","Win")</f>
        <v>Win</v>
      </c>
      <c r="H7811" s="4" t="str">
        <f t="shared" si="732"/>
        <v>On</v>
      </c>
      <c r="I7811">
        <v>1127872598</v>
      </c>
      <c r="J7811" t="s">
        <v>26</v>
      </c>
      <c r="K7811">
        <v>27.35</v>
      </c>
      <c r="L7811">
        <v>29.033466000000001</v>
      </c>
      <c r="M7811">
        <v>1.315032</v>
      </c>
      <c r="N7811">
        <v>0.36843399999999998</v>
      </c>
    </row>
    <row r="7812" spans="1:14" x14ac:dyDescent="0.3">
      <c r="A7812" s="1">
        <v>43790.625</v>
      </c>
      <c r="B7812" s="1">
        <v>43790.416666666664</v>
      </c>
      <c r="C7812" s="3">
        <f t="shared" si="733"/>
        <v>11</v>
      </c>
      <c r="D7812" s="3">
        <f t="shared" si="734"/>
        <v>21</v>
      </c>
      <c r="E7812" s="4">
        <f t="shared" si="735"/>
        <v>10</v>
      </c>
      <c r="F7812" s="4">
        <f t="shared" si="736"/>
        <v>5</v>
      </c>
      <c r="G7812" s="4" t="str">
        <f t="shared" si="737"/>
        <v>Win</v>
      </c>
      <c r="H7812" s="4" t="str">
        <f t="shared" si="732"/>
        <v>On</v>
      </c>
      <c r="I7812">
        <v>1127872598</v>
      </c>
      <c r="J7812" t="s">
        <v>26</v>
      </c>
      <c r="K7812">
        <v>25.71</v>
      </c>
      <c r="L7812">
        <v>27.152659</v>
      </c>
      <c r="M7812">
        <v>1.0284120000000001</v>
      </c>
      <c r="N7812">
        <v>0.41424699999999998</v>
      </c>
    </row>
    <row r="7813" spans="1:14" x14ac:dyDescent="0.3">
      <c r="A7813" s="1">
        <v>43790.666666666664</v>
      </c>
      <c r="B7813" s="1">
        <v>43790.458333333336</v>
      </c>
      <c r="C7813" s="3">
        <f t="shared" si="733"/>
        <v>11</v>
      </c>
      <c r="D7813" s="3">
        <f t="shared" si="734"/>
        <v>21</v>
      </c>
      <c r="E7813" s="4">
        <f t="shared" si="735"/>
        <v>11</v>
      </c>
      <c r="F7813" s="4">
        <f t="shared" si="736"/>
        <v>5</v>
      </c>
      <c r="G7813" s="4" t="str">
        <f t="shared" si="737"/>
        <v>Win</v>
      </c>
      <c r="H7813" s="4" t="str">
        <f t="shared" si="732"/>
        <v>On</v>
      </c>
      <c r="I7813">
        <v>1127872598</v>
      </c>
      <c r="J7813" t="s">
        <v>26</v>
      </c>
      <c r="K7813">
        <v>24.04</v>
      </c>
      <c r="L7813">
        <v>25.496952</v>
      </c>
      <c r="M7813">
        <v>1.074222</v>
      </c>
      <c r="N7813">
        <v>0.38273000000000001</v>
      </c>
    </row>
    <row r="7814" spans="1:14" x14ac:dyDescent="0.3">
      <c r="A7814" s="1">
        <v>43790.708333333336</v>
      </c>
      <c r="B7814" s="1">
        <v>43790.5</v>
      </c>
      <c r="C7814" s="3">
        <f t="shared" si="733"/>
        <v>11</v>
      </c>
      <c r="D7814" s="3">
        <f t="shared" si="734"/>
        <v>21</v>
      </c>
      <c r="E7814" s="4">
        <f t="shared" si="735"/>
        <v>12</v>
      </c>
      <c r="F7814" s="4">
        <f t="shared" si="736"/>
        <v>5</v>
      </c>
      <c r="G7814" s="4" t="str">
        <f t="shared" si="737"/>
        <v>Win</v>
      </c>
      <c r="H7814" s="4" t="str">
        <f t="shared" si="732"/>
        <v>On</v>
      </c>
      <c r="I7814">
        <v>1127872598</v>
      </c>
      <c r="J7814" t="s">
        <v>26</v>
      </c>
      <c r="K7814">
        <v>23.23</v>
      </c>
      <c r="L7814">
        <v>24.600382</v>
      </c>
      <c r="M7814">
        <v>0.99451500000000004</v>
      </c>
      <c r="N7814">
        <v>0.37586700000000001</v>
      </c>
    </row>
    <row r="7815" spans="1:14" x14ac:dyDescent="0.3">
      <c r="A7815" s="1">
        <v>43790.75</v>
      </c>
      <c r="B7815" s="1">
        <v>43790.541666666664</v>
      </c>
      <c r="C7815" s="3">
        <f t="shared" si="733"/>
        <v>11</v>
      </c>
      <c r="D7815" s="3">
        <f t="shared" si="734"/>
        <v>21</v>
      </c>
      <c r="E7815" s="4">
        <f t="shared" si="735"/>
        <v>13</v>
      </c>
      <c r="F7815" s="4">
        <f t="shared" si="736"/>
        <v>5</v>
      </c>
      <c r="G7815" s="4" t="str">
        <f t="shared" si="737"/>
        <v>Win</v>
      </c>
      <c r="H7815" s="4" t="str">
        <f t="shared" si="732"/>
        <v>Off</v>
      </c>
      <c r="I7815">
        <v>1127872598</v>
      </c>
      <c r="J7815" t="s">
        <v>26</v>
      </c>
      <c r="K7815">
        <v>22.41</v>
      </c>
      <c r="L7815">
        <v>23.906127000000001</v>
      </c>
      <c r="M7815">
        <v>1.16601</v>
      </c>
      <c r="N7815">
        <v>0.33011699999999999</v>
      </c>
    </row>
    <row r="7816" spans="1:14" x14ac:dyDescent="0.3">
      <c r="A7816" s="1">
        <v>43790.791666666664</v>
      </c>
      <c r="B7816" s="1">
        <v>43790.583333333336</v>
      </c>
      <c r="C7816" s="3">
        <f t="shared" si="733"/>
        <v>11</v>
      </c>
      <c r="D7816" s="3">
        <f t="shared" si="734"/>
        <v>21</v>
      </c>
      <c r="E7816" s="4">
        <f t="shared" si="735"/>
        <v>14</v>
      </c>
      <c r="F7816" s="4">
        <f t="shared" si="736"/>
        <v>5</v>
      </c>
      <c r="G7816" s="4" t="str">
        <f t="shared" si="737"/>
        <v>Win</v>
      </c>
      <c r="H7816" s="4" t="str">
        <f t="shared" si="732"/>
        <v>Off</v>
      </c>
      <c r="I7816">
        <v>1127872598</v>
      </c>
      <c r="J7816" t="s">
        <v>26</v>
      </c>
      <c r="K7816">
        <v>21.88</v>
      </c>
      <c r="L7816">
        <v>23.359143</v>
      </c>
      <c r="M7816">
        <v>1.1933130000000001</v>
      </c>
      <c r="N7816">
        <v>0.28582999999999997</v>
      </c>
    </row>
    <row r="7817" spans="1:14" x14ac:dyDescent="0.3">
      <c r="A7817" s="1">
        <v>43790.833333333336</v>
      </c>
      <c r="B7817" s="1">
        <v>43790.625</v>
      </c>
      <c r="C7817" s="3">
        <f t="shared" si="733"/>
        <v>11</v>
      </c>
      <c r="D7817" s="3">
        <f t="shared" si="734"/>
        <v>21</v>
      </c>
      <c r="E7817" s="4">
        <f t="shared" si="735"/>
        <v>15</v>
      </c>
      <c r="F7817" s="4">
        <f t="shared" si="736"/>
        <v>5</v>
      </c>
      <c r="G7817" s="4" t="str">
        <f t="shared" si="737"/>
        <v>Win</v>
      </c>
      <c r="H7817" s="4" t="str">
        <f t="shared" si="732"/>
        <v>Off</v>
      </c>
      <c r="I7817">
        <v>1127872598</v>
      </c>
      <c r="J7817" t="s">
        <v>26</v>
      </c>
      <c r="K7817">
        <v>21.91</v>
      </c>
      <c r="L7817">
        <v>23.356463000000002</v>
      </c>
      <c r="M7817">
        <v>1.124484</v>
      </c>
      <c r="N7817">
        <v>0.32197900000000002</v>
      </c>
    </row>
    <row r="7818" spans="1:14" x14ac:dyDescent="0.3">
      <c r="A7818" s="1">
        <v>43790.875</v>
      </c>
      <c r="B7818" s="1">
        <v>43790.666666666664</v>
      </c>
      <c r="C7818" s="3">
        <f t="shared" si="733"/>
        <v>11</v>
      </c>
      <c r="D7818" s="3">
        <f t="shared" si="734"/>
        <v>21</v>
      </c>
      <c r="E7818" s="4">
        <f t="shared" si="735"/>
        <v>16</v>
      </c>
      <c r="F7818" s="4">
        <f t="shared" si="736"/>
        <v>5</v>
      </c>
      <c r="G7818" s="4" t="str">
        <f t="shared" si="737"/>
        <v>Win</v>
      </c>
      <c r="H7818" s="4" t="str">
        <f t="shared" si="732"/>
        <v>Off</v>
      </c>
      <c r="I7818">
        <v>1127872598</v>
      </c>
      <c r="J7818" t="s">
        <v>26</v>
      </c>
      <c r="K7818">
        <v>23.37</v>
      </c>
      <c r="L7818">
        <v>24.64424</v>
      </c>
      <c r="M7818">
        <v>1.025895</v>
      </c>
      <c r="N7818">
        <v>0.24834500000000001</v>
      </c>
    </row>
    <row r="7819" spans="1:14" x14ac:dyDescent="0.3">
      <c r="A7819" s="1">
        <v>43790.916666666664</v>
      </c>
      <c r="B7819" s="1">
        <v>43790.708333333336</v>
      </c>
      <c r="C7819" s="3">
        <f t="shared" si="733"/>
        <v>11</v>
      </c>
      <c r="D7819" s="3">
        <f t="shared" si="734"/>
        <v>21</v>
      </c>
      <c r="E7819" s="4">
        <f t="shared" si="735"/>
        <v>17</v>
      </c>
      <c r="F7819" s="4">
        <f t="shared" si="736"/>
        <v>5</v>
      </c>
      <c r="G7819" s="4" t="str">
        <f t="shared" si="737"/>
        <v>Win</v>
      </c>
      <c r="H7819" s="4" t="str">
        <f t="shared" ref="H7819:H7825" si="738">+IF(OR(F7819&lt;2,F7819&gt;6),"Off",IF(AND(G7819="Win",E7819&gt;7,E7819&lt;13),"On",IF(AND(G7819="Win",E7819&gt;16,E7819&lt;22),"On",IF(AND(G7819="Sum",E7819&gt;9,E7819&lt;22),"On","Off"))))</f>
        <v>On</v>
      </c>
      <c r="I7819">
        <v>1127872598</v>
      </c>
      <c r="J7819" t="s">
        <v>26</v>
      </c>
      <c r="K7819">
        <v>27.43</v>
      </c>
      <c r="L7819">
        <v>28.652090999999999</v>
      </c>
      <c r="M7819">
        <v>0.95300099999999999</v>
      </c>
      <c r="N7819">
        <v>0.26909</v>
      </c>
    </row>
    <row r="7820" spans="1:14" x14ac:dyDescent="0.3">
      <c r="A7820" s="1">
        <v>43790.958333333336</v>
      </c>
      <c r="B7820" s="1">
        <v>43790.75</v>
      </c>
      <c r="C7820" s="3">
        <f t="shared" si="733"/>
        <v>11</v>
      </c>
      <c r="D7820" s="3">
        <f t="shared" si="734"/>
        <v>21</v>
      </c>
      <c r="E7820" s="4">
        <f t="shared" si="735"/>
        <v>18</v>
      </c>
      <c r="F7820" s="4">
        <f t="shared" si="736"/>
        <v>5</v>
      </c>
      <c r="G7820" s="4" t="str">
        <f t="shared" si="737"/>
        <v>Win</v>
      </c>
      <c r="H7820" s="4" t="str">
        <f t="shared" si="738"/>
        <v>On</v>
      </c>
      <c r="I7820">
        <v>1127872598</v>
      </c>
      <c r="J7820" t="s">
        <v>26</v>
      </c>
      <c r="K7820">
        <v>26.58</v>
      </c>
      <c r="L7820">
        <v>27.572973000000001</v>
      </c>
      <c r="M7820">
        <v>0.63233700000000004</v>
      </c>
      <c r="N7820">
        <v>0.36063600000000001</v>
      </c>
    </row>
    <row r="7821" spans="1:14" x14ac:dyDescent="0.3">
      <c r="A7821" s="1">
        <v>43791</v>
      </c>
      <c r="B7821" s="1">
        <v>43790.791666666664</v>
      </c>
      <c r="C7821" s="3">
        <f t="shared" si="733"/>
        <v>11</v>
      </c>
      <c r="D7821" s="3">
        <f t="shared" si="734"/>
        <v>21</v>
      </c>
      <c r="E7821" s="4">
        <f t="shared" si="735"/>
        <v>19</v>
      </c>
      <c r="F7821" s="4">
        <f t="shared" si="736"/>
        <v>5</v>
      </c>
      <c r="G7821" s="4" t="str">
        <f t="shared" si="737"/>
        <v>Win</v>
      </c>
      <c r="H7821" s="4" t="str">
        <f t="shared" si="738"/>
        <v>On</v>
      </c>
      <c r="I7821">
        <v>1127872598</v>
      </c>
      <c r="J7821" t="s">
        <v>26</v>
      </c>
      <c r="K7821">
        <v>25.53</v>
      </c>
      <c r="L7821">
        <v>27.041433000000001</v>
      </c>
      <c r="M7821">
        <v>1.056665</v>
      </c>
      <c r="N7821">
        <v>0.45476800000000001</v>
      </c>
    </row>
    <row r="7822" spans="1:14" x14ac:dyDescent="0.3">
      <c r="A7822" s="1">
        <v>43791.041666666664</v>
      </c>
      <c r="B7822" s="1">
        <v>43790.833333333336</v>
      </c>
      <c r="C7822" s="3">
        <f t="shared" si="733"/>
        <v>11</v>
      </c>
      <c r="D7822" s="3">
        <f t="shared" si="734"/>
        <v>21</v>
      </c>
      <c r="E7822" s="4">
        <f t="shared" si="735"/>
        <v>20</v>
      </c>
      <c r="F7822" s="4">
        <f t="shared" si="736"/>
        <v>5</v>
      </c>
      <c r="G7822" s="4" t="str">
        <f t="shared" si="737"/>
        <v>Win</v>
      </c>
      <c r="H7822" s="4" t="str">
        <f t="shared" si="738"/>
        <v>On</v>
      </c>
      <c r="I7822">
        <v>1127872598</v>
      </c>
      <c r="J7822" t="s">
        <v>26</v>
      </c>
      <c r="K7822">
        <v>24.22</v>
      </c>
      <c r="L7822">
        <v>25.422865999999999</v>
      </c>
      <c r="M7822">
        <v>1.05446</v>
      </c>
      <c r="N7822">
        <v>0.14840600000000001</v>
      </c>
    </row>
    <row r="7823" spans="1:14" x14ac:dyDescent="0.3">
      <c r="A7823" s="1">
        <v>43791.083333333336</v>
      </c>
      <c r="B7823" s="1">
        <v>43790.875</v>
      </c>
      <c r="C7823" s="3">
        <f t="shared" si="733"/>
        <v>11</v>
      </c>
      <c r="D7823" s="3">
        <f t="shared" si="734"/>
        <v>21</v>
      </c>
      <c r="E7823" s="4">
        <f t="shared" si="735"/>
        <v>21</v>
      </c>
      <c r="F7823" s="4">
        <f t="shared" si="736"/>
        <v>5</v>
      </c>
      <c r="G7823" s="4" t="str">
        <f t="shared" si="737"/>
        <v>Win</v>
      </c>
      <c r="H7823" s="4" t="str">
        <f t="shared" si="738"/>
        <v>On</v>
      </c>
      <c r="I7823">
        <v>1127872598</v>
      </c>
      <c r="J7823" t="s">
        <v>26</v>
      </c>
      <c r="K7823">
        <v>22.46</v>
      </c>
      <c r="L7823">
        <v>23.471529</v>
      </c>
      <c r="M7823">
        <v>0.88320399999999999</v>
      </c>
      <c r="N7823">
        <v>0.12832499999999999</v>
      </c>
    </row>
    <row r="7824" spans="1:14" x14ac:dyDescent="0.3">
      <c r="A7824" s="1">
        <v>43791.125</v>
      </c>
      <c r="B7824" s="1">
        <v>43790.916666666664</v>
      </c>
      <c r="C7824" s="3">
        <f t="shared" si="733"/>
        <v>11</v>
      </c>
      <c r="D7824" s="3">
        <f t="shared" si="734"/>
        <v>21</v>
      </c>
      <c r="E7824" s="4">
        <f t="shared" si="735"/>
        <v>22</v>
      </c>
      <c r="F7824" s="4">
        <f t="shared" si="736"/>
        <v>5</v>
      </c>
      <c r="G7824" s="4" t="str">
        <f t="shared" si="737"/>
        <v>Win</v>
      </c>
      <c r="H7824" s="4" t="str">
        <f t="shared" si="738"/>
        <v>Off</v>
      </c>
      <c r="I7824">
        <v>1127872598</v>
      </c>
      <c r="J7824" t="s">
        <v>26</v>
      </c>
      <c r="K7824">
        <v>20.57</v>
      </c>
      <c r="L7824">
        <v>21.398076</v>
      </c>
      <c r="M7824">
        <v>0.74018300000000004</v>
      </c>
      <c r="N7824">
        <v>8.7892999999999999E-2</v>
      </c>
    </row>
    <row r="7825" spans="1:14" x14ac:dyDescent="0.3">
      <c r="A7825" s="1">
        <v>43791.166666666664</v>
      </c>
      <c r="B7825" s="1">
        <v>43790.958333333336</v>
      </c>
      <c r="C7825" s="3">
        <f t="shared" si="733"/>
        <v>11</v>
      </c>
      <c r="D7825" s="3">
        <f t="shared" si="734"/>
        <v>21</v>
      </c>
      <c r="E7825" s="4">
        <f t="shared" si="735"/>
        <v>23</v>
      </c>
      <c r="F7825" s="4">
        <f t="shared" si="736"/>
        <v>5</v>
      </c>
      <c r="G7825" s="4" t="str">
        <f t="shared" si="737"/>
        <v>Win</v>
      </c>
      <c r="H7825" s="4" t="str">
        <f t="shared" si="738"/>
        <v>Off</v>
      </c>
      <c r="I7825">
        <v>1127872598</v>
      </c>
      <c r="J7825" t="s">
        <v>26</v>
      </c>
      <c r="K7825">
        <v>18.91</v>
      </c>
      <c r="L7825">
        <v>19.638988000000001</v>
      </c>
      <c r="M7825">
        <v>0.69463399999999997</v>
      </c>
      <c r="N7825">
        <v>3.4354000000000003E-2</v>
      </c>
    </row>
    <row r="7826" spans="1:14" x14ac:dyDescent="0.3">
      <c r="A7826" s="1">
        <v>43791.208333333336</v>
      </c>
      <c r="B7826" s="1">
        <v>43791</v>
      </c>
      <c r="C7826" s="3">
        <f t="shared" ref="C7826:C7889" si="739">MONTH(B7826)</f>
        <v>11</v>
      </c>
      <c r="D7826" s="3">
        <f t="shared" ref="D7826:D7889" si="740">DAY(B7826)</f>
        <v>22</v>
      </c>
      <c r="E7826" s="4">
        <f t="shared" ref="E7826:E7889" si="741">HOUR(B7826)</f>
        <v>0</v>
      </c>
      <c r="F7826" s="4">
        <f t="shared" ref="F7826:F7889" si="742">WEEKDAY(B7826)</f>
        <v>6</v>
      </c>
      <c r="G7826" s="4" t="str">
        <f t="shared" ref="G7826:G7889" si="743">IF(AND(C7826&gt;4,C7826&lt;10),"Sum","Win")</f>
        <v>Win</v>
      </c>
      <c r="H7826" s="4" t="str">
        <f t="shared" ref="H7826:H7889" si="744">+IF(OR(F7826&lt;2,F7826&gt;6),"Off",IF(AND(G7826="Win",E7826&gt;7,E7826&lt;13),"On",IF(AND(G7826="Win",E7826&gt;16,E7826&lt;22),"On",IF(AND(G7826="Sum",E7826&gt;9,E7826&lt;22),"On","Off"))))</f>
        <v>Off</v>
      </c>
      <c r="I7826">
        <v>1127872598</v>
      </c>
      <c r="J7826" t="s">
        <v>26</v>
      </c>
      <c r="K7826">
        <v>18.12</v>
      </c>
      <c r="L7826">
        <v>18.495816000000001</v>
      </c>
      <c r="M7826">
        <v>0.41462700000000002</v>
      </c>
      <c r="N7826">
        <v>-3.8810999999999998E-2</v>
      </c>
    </row>
    <row r="7827" spans="1:14" x14ac:dyDescent="0.3">
      <c r="A7827" s="1">
        <v>43791.25</v>
      </c>
      <c r="B7827" s="1">
        <v>43791.041666666664</v>
      </c>
      <c r="C7827" s="3">
        <f t="shared" si="739"/>
        <v>11</v>
      </c>
      <c r="D7827" s="3">
        <f t="shared" si="740"/>
        <v>22</v>
      </c>
      <c r="E7827" s="4">
        <f t="shared" si="741"/>
        <v>1</v>
      </c>
      <c r="F7827" s="4">
        <f t="shared" si="742"/>
        <v>6</v>
      </c>
      <c r="G7827" s="4" t="str">
        <f t="shared" si="743"/>
        <v>Win</v>
      </c>
      <c r="H7827" s="4" t="str">
        <f t="shared" si="744"/>
        <v>Off</v>
      </c>
      <c r="I7827">
        <v>1127872598</v>
      </c>
      <c r="J7827" t="s">
        <v>26</v>
      </c>
      <c r="K7827">
        <v>17.88</v>
      </c>
      <c r="L7827">
        <v>18.324915000000001</v>
      </c>
      <c r="M7827">
        <v>0.50432999999999995</v>
      </c>
      <c r="N7827">
        <v>-5.9415000000000003E-2</v>
      </c>
    </row>
    <row r="7828" spans="1:14" x14ac:dyDescent="0.3">
      <c r="A7828" s="1">
        <v>43791.291666666664</v>
      </c>
      <c r="B7828" s="1">
        <v>43791.083333333336</v>
      </c>
      <c r="C7828" s="3">
        <f t="shared" si="739"/>
        <v>11</v>
      </c>
      <c r="D7828" s="3">
        <f t="shared" si="740"/>
        <v>22</v>
      </c>
      <c r="E7828" s="4">
        <f t="shared" si="741"/>
        <v>2</v>
      </c>
      <c r="F7828" s="4">
        <f t="shared" si="742"/>
        <v>6</v>
      </c>
      <c r="G7828" s="4" t="str">
        <f t="shared" si="743"/>
        <v>Win</v>
      </c>
      <c r="H7828" s="4" t="str">
        <f t="shared" si="744"/>
        <v>Off</v>
      </c>
      <c r="I7828">
        <v>1127872598</v>
      </c>
      <c r="J7828" t="s">
        <v>26</v>
      </c>
      <c r="K7828">
        <v>17.55</v>
      </c>
      <c r="L7828">
        <v>17.895074000000001</v>
      </c>
      <c r="M7828">
        <v>0.45563900000000002</v>
      </c>
      <c r="N7828">
        <v>-0.110565</v>
      </c>
    </row>
    <row r="7829" spans="1:14" x14ac:dyDescent="0.3">
      <c r="A7829" s="1">
        <v>43791.333333333336</v>
      </c>
      <c r="B7829" s="1">
        <v>43791.125</v>
      </c>
      <c r="C7829" s="3">
        <f t="shared" si="739"/>
        <v>11</v>
      </c>
      <c r="D7829" s="3">
        <f t="shared" si="740"/>
        <v>22</v>
      </c>
      <c r="E7829" s="4">
        <f t="shared" si="741"/>
        <v>3</v>
      </c>
      <c r="F7829" s="4">
        <f t="shared" si="742"/>
        <v>6</v>
      </c>
      <c r="G7829" s="4" t="str">
        <f t="shared" si="743"/>
        <v>Win</v>
      </c>
      <c r="H7829" s="4" t="str">
        <f t="shared" si="744"/>
        <v>Off</v>
      </c>
      <c r="I7829">
        <v>1127872598</v>
      </c>
      <c r="J7829" t="s">
        <v>26</v>
      </c>
      <c r="K7829">
        <v>17.84</v>
      </c>
      <c r="L7829">
        <v>18.168343</v>
      </c>
      <c r="M7829">
        <v>0.48169600000000001</v>
      </c>
      <c r="N7829">
        <v>-0.15335299999999999</v>
      </c>
    </row>
    <row r="7830" spans="1:14" x14ac:dyDescent="0.3">
      <c r="A7830" s="1">
        <v>43791.375</v>
      </c>
      <c r="B7830" s="1">
        <v>43791.166666666664</v>
      </c>
      <c r="C7830" s="3">
        <f t="shared" si="739"/>
        <v>11</v>
      </c>
      <c r="D7830" s="3">
        <f t="shared" si="740"/>
        <v>22</v>
      </c>
      <c r="E7830" s="4">
        <f t="shared" si="741"/>
        <v>4</v>
      </c>
      <c r="F7830" s="4">
        <f t="shared" si="742"/>
        <v>6</v>
      </c>
      <c r="G7830" s="4" t="str">
        <f t="shared" si="743"/>
        <v>Win</v>
      </c>
      <c r="H7830" s="4" t="str">
        <f t="shared" si="744"/>
        <v>Off</v>
      </c>
      <c r="I7830">
        <v>1127872598</v>
      </c>
      <c r="J7830" t="s">
        <v>26</v>
      </c>
      <c r="K7830">
        <v>18.91</v>
      </c>
      <c r="L7830">
        <v>19.752276999999999</v>
      </c>
      <c r="M7830">
        <v>0.85848500000000005</v>
      </c>
      <c r="N7830">
        <v>-1.6208E-2</v>
      </c>
    </row>
    <row r="7831" spans="1:14" x14ac:dyDescent="0.3">
      <c r="A7831" s="1">
        <v>43791.416666666664</v>
      </c>
      <c r="B7831" s="1">
        <v>43791.208333333336</v>
      </c>
      <c r="C7831" s="3">
        <f t="shared" si="739"/>
        <v>11</v>
      </c>
      <c r="D7831" s="3">
        <f t="shared" si="740"/>
        <v>22</v>
      </c>
      <c r="E7831" s="4">
        <f t="shared" si="741"/>
        <v>5</v>
      </c>
      <c r="F7831" s="4">
        <f t="shared" si="742"/>
        <v>6</v>
      </c>
      <c r="G7831" s="4" t="str">
        <f t="shared" si="743"/>
        <v>Win</v>
      </c>
      <c r="H7831" s="4" t="str">
        <f t="shared" si="744"/>
        <v>Off</v>
      </c>
      <c r="I7831">
        <v>1127872598</v>
      </c>
      <c r="J7831" t="s">
        <v>26</v>
      </c>
      <c r="K7831">
        <v>20.92</v>
      </c>
      <c r="L7831">
        <v>21.679102</v>
      </c>
      <c r="M7831">
        <v>0.91077900000000001</v>
      </c>
      <c r="N7831">
        <v>-0.15167700000000001</v>
      </c>
    </row>
    <row r="7832" spans="1:14" x14ac:dyDescent="0.3">
      <c r="A7832" s="1">
        <v>43791.458333333336</v>
      </c>
      <c r="B7832" s="1">
        <v>43791.25</v>
      </c>
      <c r="C7832" s="3">
        <f t="shared" si="739"/>
        <v>11</v>
      </c>
      <c r="D7832" s="3">
        <f t="shared" si="740"/>
        <v>22</v>
      </c>
      <c r="E7832" s="4">
        <f t="shared" si="741"/>
        <v>6</v>
      </c>
      <c r="F7832" s="4">
        <f t="shared" si="742"/>
        <v>6</v>
      </c>
      <c r="G7832" s="4" t="str">
        <f t="shared" si="743"/>
        <v>Win</v>
      </c>
      <c r="H7832" s="4" t="str">
        <f t="shared" si="744"/>
        <v>Off</v>
      </c>
      <c r="I7832">
        <v>1127872598</v>
      </c>
      <c r="J7832" t="s">
        <v>26</v>
      </c>
      <c r="K7832">
        <v>28.45</v>
      </c>
      <c r="L7832">
        <v>29.629733999999999</v>
      </c>
      <c r="M7832">
        <v>1.393262</v>
      </c>
      <c r="N7832">
        <v>-0.213528</v>
      </c>
    </row>
    <row r="7833" spans="1:14" x14ac:dyDescent="0.3">
      <c r="A7833" s="1">
        <v>43791.5</v>
      </c>
      <c r="B7833" s="1">
        <v>43791.291666666664</v>
      </c>
      <c r="C7833" s="3">
        <f t="shared" si="739"/>
        <v>11</v>
      </c>
      <c r="D7833" s="3">
        <f t="shared" si="740"/>
        <v>22</v>
      </c>
      <c r="E7833" s="4">
        <f t="shared" si="741"/>
        <v>7</v>
      </c>
      <c r="F7833" s="4">
        <f t="shared" si="742"/>
        <v>6</v>
      </c>
      <c r="G7833" s="4" t="str">
        <f t="shared" si="743"/>
        <v>Win</v>
      </c>
      <c r="H7833" s="4" t="str">
        <f t="shared" si="744"/>
        <v>Off</v>
      </c>
      <c r="I7833">
        <v>1127872598</v>
      </c>
      <c r="J7833" t="s">
        <v>26</v>
      </c>
      <c r="K7833">
        <v>27.39</v>
      </c>
      <c r="L7833">
        <v>28.454725</v>
      </c>
      <c r="M7833">
        <v>1.132873</v>
      </c>
      <c r="N7833">
        <v>-6.8148E-2</v>
      </c>
    </row>
    <row r="7834" spans="1:14" x14ac:dyDescent="0.3">
      <c r="A7834" s="1">
        <v>43791.541666666664</v>
      </c>
      <c r="B7834" s="1">
        <v>43791.333333333336</v>
      </c>
      <c r="C7834" s="3">
        <f t="shared" si="739"/>
        <v>11</v>
      </c>
      <c r="D7834" s="3">
        <f t="shared" si="740"/>
        <v>22</v>
      </c>
      <c r="E7834" s="4">
        <f t="shared" si="741"/>
        <v>8</v>
      </c>
      <c r="F7834" s="4">
        <f t="shared" si="742"/>
        <v>6</v>
      </c>
      <c r="G7834" s="4" t="str">
        <f t="shared" si="743"/>
        <v>Win</v>
      </c>
      <c r="H7834" s="4" t="str">
        <f t="shared" si="744"/>
        <v>On</v>
      </c>
      <c r="I7834">
        <v>1127872598</v>
      </c>
      <c r="J7834" t="s">
        <v>26</v>
      </c>
      <c r="K7834">
        <v>26.1</v>
      </c>
      <c r="L7834">
        <v>26.524504</v>
      </c>
      <c r="M7834">
        <v>0.55567800000000001</v>
      </c>
      <c r="N7834">
        <v>-0.13117400000000001</v>
      </c>
    </row>
    <row r="7835" spans="1:14" x14ac:dyDescent="0.3">
      <c r="A7835" s="1">
        <v>43791.583333333336</v>
      </c>
      <c r="B7835" s="1">
        <v>43791.375</v>
      </c>
      <c r="C7835" s="3">
        <f t="shared" si="739"/>
        <v>11</v>
      </c>
      <c r="D7835" s="3">
        <f t="shared" si="740"/>
        <v>22</v>
      </c>
      <c r="E7835" s="4">
        <f t="shared" si="741"/>
        <v>9</v>
      </c>
      <c r="F7835" s="4">
        <f t="shared" si="742"/>
        <v>6</v>
      </c>
      <c r="G7835" s="4" t="str">
        <f t="shared" si="743"/>
        <v>Win</v>
      </c>
      <c r="H7835" s="4" t="str">
        <f t="shared" si="744"/>
        <v>On</v>
      </c>
      <c r="I7835">
        <v>1127872598</v>
      </c>
      <c r="J7835" t="s">
        <v>26</v>
      </c>
      <c r="K7835">
        <v>25.91</v>
      </c>
      <c r="L7835">
        <v>26.288800999999999</v>
      </c>
      <c r="M7835">
        <v>0.52453099999999997</v>
      </c>
      <c r="N7835">
        <v>-0.14573</v>
      </c>
    </row>
    <row r="7836" spans="1:14" x14ac:dyDescent="0.3">
      <c r="A7836" s="1">
        <v>43791.625</v>
      </c>
      <c r="B7836" s="1">
        <v>43791.416666666664</v>
      </c>
      <c r="C7836" s="3">
        <f t="shared" si="739"/>
        <v>11</v>
      </c>
      <c r="D7836" s="3">
        <f t="shared" si="740"/>
        <v>22</v>
      </c>
      <c r="E7836" s="4">
        <f t="shared" si="741"/>
        <v>10</v>
      </c>
      <c r="F7836" s="4">
        <f t="shared" si="742"/>
        <v>6</v>
      </c>
      <c r="G7836" s="4" t="str">
        <f t="shared" si="743"/>
        <v>Win</v>
      </c>
      <c r="H7836" s="4" t="str">
        <f t="shared" si="744"/>
        <v>On</v>
      </c>
      <c r="I7836">
        <v>1127872598</v>
      </c>
      <c r="J7836" t="s">
        <v>26</v>
      </c>
      <c r="K7836">
        <v>26.32</v>
      </c>
      <c r="L7836">
        <v>26.639614000000002</v>
      </c>
      <c r="M7836">
        <v>0.42599100000000001</v>
      </c>
      <c r="N7836">
        <v>-0.106377</v>
      </c>
    </row>
    <row r="7837" spans="1:14" x14ac:dyDescent="0.3">
      <c r="A7837" s="1">
        <v>43791.666666666664</v>
      </c>
      <c r="B7837" s="1">
        <v>43791.458333333336</v>
      </c>
      <c r="C7837" s="3">
        <f t="shared" si="739"/>
        <v>11</v>
      </c>
      <c r="D7837" s="3">
        <f t="shared" si="740"/>
        <v>22</v>
      </c>
      <c r="E7837" s="4">
        <f t="shared" si="741"/>
        <v>11</v>
      </c>
      <c r="F7837" s="4">
        <f t="shared" si="742"/>
        <v>6</v>
      </c>
      <c r="G7837" s="4" t="str">
        <f t="shared" si="743"/>
        <v>Win</v>
      </c>
      <c r="H7837" s="4" t="str">
        <f t="shared" si="744"/>
        <v>On</v>
      </c>
      <c r="I7837">
        <v>1127872598</v>
      </c>
      <c r="J7837" t="s">
        <v>26</v>
      </c>
      <c r="K7837">
        <v>25.41</v>
      </c>
      <c r="L7837">
        <v>25.900746999999999</v>
      </c>
      <c r="M7837">
        <v>0.46596500000000002</v>
      </c>
      <c r="N7837">
        <v>2.4781999999999998E-2</v>
      </c>
    </row>
    <row r="7838" spans="1:14" x14ac:dyDescent="0.3">
      <c r="A7838" s="1">
        <v>43791.708333333336</v>
      </c>
      <c r="B7838" s="1">
        <v>43791.5</v>
      </c>
      <c r="C7838" s="3">
        <f t="shared" si="739"/>
        <v>11</v>
      </c>
      <c r="D7838" s="3">
        <f t="shared" si="740"/>
        <v>22</v>
      </c>
      <c r="E7838" s="4">
        <f t="shared" si="741"/>
        <v>12</v>
      </c>
      <c r="F7838" s="4">
        <f t="shared" si="742"/>
        <v>6</v>
      </c>
      <c r="G7838" s="4" t="str">
        <f t="shared" si="743"/>
        <v>Win</v>
      </c>
      <c r="H7838" s="4" t="str">
        <f t="shared" si="744"/>
        <v>On</v>
      </c>
      <c r="I7838">
        <v>1127872598</v>
      </c>
      <c r="J7838" t="s">
        <v>26</v>
      </c>
      <c r="K7838">
        <v>24.65</v>
      </c>
      <c r="L7838">
        <v>25.212116999999999</v>
      </c>
      <c r="M7838">
        <v>0.51586100000000001</v>
      </c>
      <c r="N7838">
        <v>4.6255999999999999E-2</v>
      </c>
    </row>
    <row r="7839" spans="1:14" x14ac:dyDescent="0.3">
      <c r="A7839" s="1">
        <v>43791.75</v>
      </c>
      <c r="B7839" s="1">
        <v>43791.541666666664</v>
      </c>
      <c r="C7839" s="3">
        <f t="shared" si="739"/>
        <v>11</v>
      </c>
      <c r="D7839" s="3">
        <f t="shared" si="740"/>
        <v>22</v>
      </c>
      <c r="E7839" s="4">
        <f t="shared" si="741"/>
        <v>13</v>
      </c>
      <c r="F7839" s="4">
        <f t="shared" si="742"/>
        <v>6</v>
      </c>
      <c r="G7839" s="4" t="str">
        <f t="shared" si="743"/>
        <v>Win</v>
      </c>
      <c r="H7839" s="4" t="str">
        <f t="shared" si="744"/>
        <v>Off</v>
      </c>
      <c r="I7839">
        <v>1127872598</v>
      </c>
      <c r="J7839" t="s">
        <v>26</v>
      </c>
      <c r="K7839">
        <v>24.31</v>
      </c>
      <c r="L7839">
        <v>24.789052999999999</v>
      </c>
      <c r="M7839">
        <v>0.46823399999999998</v>
      </c>
      <c r="N7839">
        <v>1.0819E-2</v>
      </c>
    </row>
    <row r="7840" spans="1:14" x14ac:dyDescent="0.3">
      <c r="A7840" s="1">
        <v>43791.791666666664</v>
      </c>
      <c r="B7840" s="1">
        <v>43791.583333333336</v>
      </c>
      <c r="C7840" s="3">
        <f t="shared" si="739"/>
        <v>11</v>
      </c>
      <c r="D7840" s="3">
        <f t="shared" si="740"/>
        <v>22</v>
      </c>
      <c r="E7840" s="4">
        <f t="shared" si="741"/>
        <v>14</v>
      </c>
      <c r="F7840" s="4">
        <f t="shared" si="742"/>
        <v>6</v>
      </c>
      <c r="G7840" s="4" t="str">
        <f t="shared" si="743"/>
        <v>Win</v>
      </c>
      <c r="H7840" s="4" t="str">
        <f t="shared" si="744"/>
        <v>Off</v>
      </c>
      <c r="I7840">
        <v>1127872598</v>
      </c>
      <c r="J7840" t="s">
        <v>26</v>
      </c>
      <c r="K7840">
        <v>23.79</v>
      </c>
      <c r="L7840">
        <v>24.238717000000001</v>
      </c>
      <c r="M7840">
        <v>0.41609099999999999</v>
      </c>
      <c r="N7840">
        <v>3.2626000000000002E-2</v>
      </c>
    </row>
    <row r="7841" spans="1:14" x14ac:dyDescent="0.3">
      <c r="A7841" s="1">
        <v>43791.833333333336</v>
      </c>
      <c r="B7841" s="1">
        <v>43791.625</v>
      </c>
      <c r="C7841" s="3">
        <f t="shared" si="739"/>
        <v>11</v>
      </c>
      <c r="D7841" s="3">
        <f t="shared" si="740"/>
        <v>22</v>
      </c>
      <c r="E7841" s="4">
        <f t="shared" si="741"/>
        <v>15</v>
      </c>
      <c r="F7841" s="4">
        <f t="shared" si="742"/>
        <v>6</v>
      </c>
      <c r="G7841" s="4" t="str">
        <f t="shared" si="743"/>
        <v>Win</v>
      </c>
      <c r="H7841" s="4" t="str">
        <f t="shared" si="744"/>
        <v>Off</v>
      </c>
      <c r="I7841">
        <v>1127872598</v>
      </c>
      <c r="J7841" t="s">
        <v>26</v>
      </c>
      <c r="K7841">
        <v>23.77</v>
      </c>
      <c r="L7841">
        <v>24.233830999999999</v>
      </c>
      <c r="M7841">
        <v>0.42098999999999998</v>
      </c>
      <c r="N7841">
        <v>4.2840999999999997E-2</v>
      </c>
    </row>
    <row r="7842" spans="1:14" x14ac:dyDescent="0.3">
      <c r="A7842" s="1">
        <v>43791.875</v>
      </c>
      <c r="B7842" s="1">
        <v>43791.666666666664</v>
      </c>
      <c r="C7842" s="3">
        <f t="shared" si="739"/>
        <v>11</v>
      </c>
      <c r="D7842" s="3">
        <f t="shared" si="740"/>
        <v>22</v>
      </c>
      <c r="E7842" s="4">
        <f t="shared" si="741"/>
        <v>16</v>
      </c>
      <c r="F7842" s="4">
        <f t="shared" si="742"/>
        <v>6</v>
      </c>
      <c r="G7842" s="4" t="str">
        <f t="shared" si="743"/>
        <v>Win</v>
      </c>
      <c r="H7842" s="4" t="str">
        <f t="shared" si="744"/>
        <v>Off</v>
      </c>
      <c r="I7842">
        <v>1127872598</v>
      </c>
      <c r="J7842" t="s">
        <v>26</v>
      </c>
      <c r="K7842">
        <v>26.3</v>
      </c>
      <c r="L7842">
        <v>26.657246000000001</v>
      </c>
      <c r="M7842">
        <v>0.45153100000000002</v>
      </c>
      <c r="N7842">
        <v>-9.4284999999999994E-2</v>
      </c>
    </row>
    <row r="7843" spans="1:14" x14ac:dyDescent="0.3">
      <c r="A7843" s="1">
        <v>43791.916666666664</v>
      </c>
      <c r="B7843" s="1">
        <v>43791.708333333336</v>
      </c>
      <c r="C7843" s="3">
        <f t="shared" si="739"/>
        <v>11</v>
      </c>
      <c r="D7843" s="3">
        <f t="shared" si="740"/>
        <v>22</v>
      </c>
      <c r="E7843" s="4">
        <f t="shared" si="741"/>
        <v>17</v>
      </c>
      <c r="F7843" s="4">
        <f t="shared" si="742"/>
        <v>6</v>
      </c>
      <c r="G7843" s="4" t="str">
        <f t="shared" si="743"/>
        <v>Win</v>
      </c>
      <c r="H7843" s="4" t="str">
        <f t="shared" si="744"/>
        <v>On</v>
      </c>
      <c r="I7843">
        <v>1127872598</v>
      </c>
      <c r="J7843" t="s">
        <v>26</v>
      </c>
      <c r="K7843">
        <v>32.01</v>
      </c>
      <c r="L7843">
        <v>32.547201999999999</v>
      </c>
      <c r="M7843">
        <v>0.54479900000000003</v>
      </c>
      <c r="N7843">
        <v>-7.5969999999999996E-3</v>
      </c>
    </row>
    <row r="7844" spans="1:14" x14ac:dyDescent="0.3">
      <c r="A7844" s="1">
        <v>43791.958333333336</v>
      </c>
      <c r="B7844" s="1">
        <v>43791.75</v>
      </c>
      <c r="C7844" s="3">
        <f t="shared" si="739"/>
        <v>11</v>
      </c>
      <c r="D7844" s="3">
        <f t="shared" si="740"/>
        <v>22</v>
      </c>
      <c r="E7844" s="4">
        <f t="shared" si="741"/>
        <v>18</v>
      </c>
      <c r="F7844" s="4">
        <f t="shared" si="742"/>
        <v>6</v>
      </c>
      <c r="G7844" s="4" t="str">
        <f t="shared" si="743"/>
        <v>Win</v>
      </c>
      <c r="H7844" s="4" t="str">
        <f t="shared" si="744"/>
        <v>On</v>
      </c>
      <c r="I7844">
        <v>1127872598</v>
      </c>
      <c r="J7844" t="s">
        <v>26</v>
      </c>
      <c r="K7844">
        <v>29.97</v>
      </c>
      <c r="L7844">
        <v>30.631523999999999</v>
      </c>
      <c r="M7844">
        <v>0.674099</v>
      </c>
      <c r="N7844">
        <v>-1.2574999999999999E-2</v>
      </c>
    </row>
    <row r="7845" spans="1:14" x14ac:dyDescent="0.3">
      <c r="A7845" s="1">
        <v>43792</v>
      </c>
      <c r="B7845" s="1">
        <v>43791.791666666664</v>
      </c>
      <c r="C7845" s="3">
        <f t="shared" si="739"/>
        <v>11</v>
      </c>
      <c r="D7845" s="3">
        <f t="shared" si="740"/>
        <v>22</v>
      </c>
      <c r="E7845" s="4">
        <f t="shared" si="741"/>
        <v>19</v>
      </c>
      <c r="F7845" s="4">
        <f t="shared" si="742"/>
        <v>6</v>
      </c>
      <c r="G7845" s="4" t="str">
        <f t="shared" si="743"/>
        <v>Win</v>
      </c>
      <c r="H7845" s="4" t="str">
        <f t="shared" si="744"/>
        <v>On</v>
      </c>
      <c r="I7845">
        <v>1127872598</v>
      </c>
      <c r="J7845" t="s">
        <v>26</v>
      </c>
      <c r="K7845">
        <v>29.54</v>
      </c>
      <c r="L7845">
        <v>30.533753999999998</v>
      </c>
      <c r="M7845">
        <v>0.94658799999999998</v>
      </c>
      <c r="N7845">
        <v>4.7166E-2</v>
      </c>
    </row>
    <row r="7846" spans="1:14" x14ac:dyDescent="0.3">
      <c r="A7846" s="1">
        <v>43792.041666666664</v>
      </c>
      <c r="B7846" s="1">
        <v>43791.833333333336</v>
      </c>
      <c r="C7846" s="3">
        <f t="shared" si="739"/>
        <v>11</v>
      </c>
      <c r="D7846" s="3">
        <f t="shared" si="740"/>
        <v>22</v>
      </c>
      <c r="E7846" s="4">
        <f t="shared" si="741"/>
        <v>20</v>
      </c>
      <c r="F7846" s="4">
        <f t="shared" si="742"/>
        <v>6</v>
      </c>
      <c r="G7846" s="4" t="str">
        <f t="shared" si="743"/>
        <v>Win</v>
      </c>
      <c r="H7846" s="4" t="str">
        <f t="shared" si="744"/>
        <v>On</v>
      </c>
      <c r="I7846">
        <v>1127872598</v>
      </c>
      <c r="J7846" t="s">
        <v>26</v>
      </c>
      <c r="K7846">
        <v>28.3</v>
      </c>
      <c r="L7846">
        <v>29.155740999999999</v>
      </c>
      <c r="M7846">
        <v>0.76208900000000002</v>
      </c>
      <c r="N7846">
        <v>9.3651999999999999E-2</v>
      </c>
    </row>
    <row r="7847" spans="1:14" x14ac:dyDescent="0.3">
      <c r="A7847" s="1">
        <v>43792.083333333336</v>
      </c>
      <c r="B7847" s="1">
        <v>43791.875</v>
      </c>
      <c r="C7847" s="3">
        <f t="shared" si="739"/>
        <v>11</v>
      </c>
      <c r="D7847" s="3">
        <f t="shared" si="740"/>
        <v>22</v>
      </c>
      <c r="E7847" s="4">
        <f t="shared" si="741"/>
        <v>21</v>
      </c>
      <c r="F7847" s="4">
        <f t="shared" si="742"/>
        <v>6</v>
      </c>
      <c r="G7847" s="4" t="str">
        <f t="shared" si="743"/>
        <v>Win</v>
      </c>
      <c r="H7847" s="4" t="str">
        <f t="shared" si="744"/>
        <v>On</v>
      </c>
      <c r="I7847">
        <v>1127872598</v>
      </c>
      <c r="J7847" t="s">
        <v>26</v>
      </c>
      <c r="K7847">
        <v>25.82</v>
      </c>
      <c r="L7847">
        <v>26.447762000000001</v>
      </c>
      <c r="M7847">
        <v>0.44878200000000001</v>
      </c>
      <c r="N7847">
        <v>0.17898</v>
      </c>
    </row>
    <row r="7848" spans="1:14" x14ac:dyDescent="0.3">
      <c r="A7848" s="1">
        <v>43792.125</v>
      </c>
      <c r="B7848" s="1">
        <v>43791.916666666664</v>
      </c>
      <c r="C7848" s="3">
        <f t="shared" si="739"/>
        <v>11</v>
      </c>
      <c r="D7848" s="3">
        <f t="shared" si="740"/>
        <v>22</v>
      </c>
      <c r="E7848" s="4">
        <f t="shared" si="741"/>
        <v>22</v>
      </c>
      <c r="F7848" s="4">
        <f t="shared" si="742"/>
        <v>6</v>
      </c>
      <c r="G7848" s="4" t="str">
        <f t="shared" si="743"/>
        <v>Win</v>
      </c>
      <c r="H7848" s="4" t="str">
        <f t="shared" si="744"/>
        <v>Off</v>
      </c>
      <c r="I7848">
        <v>1127872598</v>
      </c>
      <c r="J7848" t="s">
        <v>26</v>
      </c>
      <c r="K7848">
        <v>23.26</v>
      </c>
      <c r="L7848">
        <v>23.829291999999999</v>
      </c>
      <c r="M7848">
        <v>0.32241799999999998</v>
      </c>
      <c r="N7848">
        <v>0.24687400000000001</v>
      </c>
    </row>
    <row r="7849" spans="1:14" x14ac:dyDescent="0.3">
      <c r="A7849" s="1">
        <v>43792.166666666664</v>
      </c>
      <c r="B7849" s="1">
        <v>43791.958333333336</v>
      </c>
      <c r="C7849" s="3">
        <f t="shared" si="739"/>
        <v>11</v>
      </c>
      <c r="D7849" s="3">
        <f t="shared" si="740"/>
        <v>22</v>
      </c>
      <c r="E7849" s="4">
        <f t="shared" si="741"/>
        <v>23</v>
      </c>
      <c r="F7849" s="4">
        <f t="shared" si="742"/>
        <v>6</v>
      </c>
      <c r="G7849" s="4" t="str">
        <f t="shared" si="743"/>
        <v>Win</v>
      </c>
      <c r="H7849" s="4" t="str">
        <f t="shared" si="744"/>
        <v>Off</v>
      </c>
      <c r="I7849">
        <v>1127872598</v>
      </c>
      <c r="J7849" t="s">
        <v>26</v>
      </c>
      <c r="K7849">
        <v>22.39</v>
      </c>
      <c r="L7849">
        <v>22.800156999999999</v>
      </c>
      <c r="M7849">
        <v>0.229181</v>
      </c>
      <c r="N7849">
        <v>0.180976</v>
      </c>
    </row>
    <row r="7850" spans="1:14" x14ac:dyDescent="0.3">
      <c r="A7850" s="1">
        <v>43792.208333333336</v>
      </c>
      <c r="B7850" s="1">
        <v>43792</v>
      </c>
      <c r="C7850" s="3">
        <f t="shared" si="739"/>
        <v>11</v>
      </c>
      <c r="D7850" s="3">
        <f t="shared" si="740"/>
        <v>23</v>
      </c>
      <c r="E7850" s="4">
        <f t="shared" si="741"/>
        <v>0</v>
      </c>
      <c r="F7850" s="4">
        <f t="shared" si="742"/>
        <v>7</v>
      </c>
      <c r="G7850" s="4" t="str">
        <f t="shared" si="743"/>
        <v>Win</v>
      </c>
      <c r="H7850" s="4" t="str">
        <f t="shared" si="744"/>
        <v>Off</v>
      </c>
      <c r="I7850">
        <v>1127872598</v>
      </c>
      <c r="J7850" t="s">
        <v>26</v>
      </c>
      <c r="K7850">
        <v>22.38</v>
      </c>
      <c r="L7850">
        <v>23.092784999999999</v>
      </c>
      <c r="M7850">
        <v>0.64515</v>
      </c>
      <c r="N7850">
        <v>6.7635000000000001E-2</v>
      </c>
    </row>
    <row r="7851" spans="1:14" x14ac:dyDescent="0.3">
      <c r="A7851" s="1">
        <v>43792.25</v>
      </c>
      <c r="B7851" s="1">
        <v>43792.041666666664</v>
      </c>
      <c r="C7851" s="3">
        <f t="shared" si="739"/>
        <v>11</v>
      </c>
      <c r="D7851" s="3">
        <f t="shared" si="740"/>
        <v>23</v>
      </c>
      <c r="E7851" s="4">
        <f t="shared" si="741"/>
        <v>1</v>
      </c>
      <c r="F7851" s="4">
        <f t="shared" si="742"/>
        <v>7</v>
      </c>
      <c r="G7851" s="4" t="str">
        <f t="shared" si="743"/>
        <v>Win</v>
      </c>
      <c r="H7851" s="4" t="str">
        <f t="shared" si="744"/>
        <v>Off</v>
      </c>
      <c r="I7851">
        <v>1127872598</v>
      </c>
      <c r="J7851" t="s">
        <v>26</v>
      </c>
      <c r="K7851">
        <v>21.85</v>
      </c>
      <c r="L7851">
        <v>22.775496</v>
      </c>
      <c r="M7851">
        <v>0.78135200000000005</v>
      </c>
      <c r="N7851">
        <v>0.14414399999999999</v>
      </c>
    </row>
    <row r="7852" spans="1:14" x14ac:dyDescent="0.3">
      <c r="A7852" s="1">
        <v>43792.291666666664</v>
      </c>
      <c r="B7852" s="1">
        <v>43792.083333333336</v>
      </c>
      <c r="C7852" s="3">
        <f t="shared" si="739"/>
        <v>11</v>
      </c>
      <c r="D7852" s="3">
        <f t="shared" si="740"/>
        <v>23</v>
      </c>
      <c r="E7852" s="4">
        <f t="shared" si="741"/>
        <v>2</v>
      </c>
      <c r="F7852" s="4">
        <f t="shared" si="742"/>
        <v>7</v>
      </c>
      <c r="G7852" s="4" t="str">
        <f t="shared" si="743"/>
        <v>Win</v>
      </c>
      <c r="H7852" s="4" t="str">
        <f t="shared" si="744"/>
        <v>Off</v>
      </c>
      <c r="I7852">
        <v>1127872598</v>
      </c>
      <c r="J7852" t="s">
        <v>26</v>
      </c>
      <c r="K7852">
        <v>21.92</v>
      </c>
      <c r="L7852">
        <v>22.820778000000001</v>
      </c>
      <c r="M7852">
        <v>0.77265099999999998</v>
      </c>
      <c r="N7852">
        <v>0.12812699999999999</v>
      </c>
    </row>
    <row r="7853" spans="1:14" x14ac:dyDescent="0.3">
      <c r="A7853" s="1">
        <v>43792.333333333336</v>
      </c>
      <c r="B7853" s="1">
        <v>43792.125</v>
      </c>
      <c r="C7853" s="3">
        <f t="shared" si="739"/>
        <v>11</v>
      </c>
      <c r="D7853" s="3">
        <f t="shared" si="740"/>
        <v>23</v>
      </c>
      <c r="E7853" s="4">
        <f t="shared" si="741"/>
        <v>3</v>
      </c>
      <c r="F7853" s="4">
        <f t="shared" si="742"/>
        <v>7</v>
      </c>
      <c r="G7853" s="4" t="str">
        <f t="shared" si="743"/>
        <v>Win</v>
      </c>
      <c r="H7853" s="4" t="str">
        <f t="shared" si="744"/>
        <v>Off</v>
      </c>
      <c r="I7853">
        <v>1127872598</v>
      </c>
      <c r="J7853" t="s">
        <v>26</v>
      </c>
      <c r="K7853">
        <v>21.91</v>
      </c>
      <c r="L7853">
        <v>22.891786</v>
      </c>
      <c r="M7853">
        <v>0.73992599999999997</v>
      </c>
      <c r="N7853">
        <v>0.24185999999999999</v>
      </c>
    </row>
    <row r="7854" spans="1:14" x14ac:dyDescent="0.3">
      <c r="A7854" s="1">
        <v>43792.375</v>
      </c>
      <c r="B7854" s="1">
        <v>43792.166666666664</v>
      </c>
      <c r="C7854" s="3">
        <f t="shared" si="739"/>
        <v>11</v>
      </c>
      <c r="D7854" s="3">
        <f t="shared" si="740"/>
        <v>23</v>
      </c>
      <c r="E7854" s="4">
        <f t="shared" si="741"/>
        <v>4</v>
      </c>
      <c r="F7854" s="4">
        <f t="shared" si="742"/>
        <v>7</v>
      </c>
      <c r="G7854" s="4" t="str">
        <f t="shared" si="743"/>
        <v>Win</v>
      </c>
      <c r="H7854" s="4" t="str">
        <f t="shared" si="744"/>
        <v>Off</v>
      </c>
      <c r="I7854">
        <v>1127872598</v>
      </c>
      <c r="J7854" t="s">
        <v>26</v>
      </c>
      <c r="K7854">
        <v>21.97</v>
      </c>
      <c r="L7854">
        <v>23.071591999999999</v>
      </c>
      <c r="M7854">
        <v>0.77869100000000002</v>
      </c>
      <c r="N7854">
        <v>0.32290099999999999</v>
      </c>
    </row>
    <row r="7855" spans="1:14" x14ac:dyDescent="0.3">
      <c r="A7855" s="1">
        <v>43792.416666666664</v>
      </c>
      <c r="B7855" s="1">
        <v>43792.208333333336</v>
      </c>
      <c r="C7855" s="3">
        <f t="shared" si="739"/>
        <v>11</v>
      </c>
      <c r="D7855" s="3">
        <f t="shared" si="740"/>
        <v>23</v>
      </c>
      <c r="E7855" s="4">
        <f t="shared" si="741"/>
        <v>5</v>
      </c>
      <c r="F7855" s="4">
        <f t="shared" si="742"/>
        <v>7</v>
      </c>
      <c r="G7855" s="4" t="str">
        <f t="shared" si="743"/>
        <v>Win</v>
      </c>
      <c r="H7855" s="4" t="str">
        <f t="shared" si="744"/>
        <v>Off</v>
      </c>
      <c r="I7855">
        <v>1127872598</v>
      </c>
      <c r="J7855" t="s">
        <v>26</v>
      </c>
      <c r="K7855">
        <v>23.75</v>
      </c>
      <c r="L7855">
        <v>25.155014999999999</v>
      </c>
      <c r="M7855">
        <v>1.0431600000000001</v>
      </c>
      <c r="N7855">
        <v>0.36185499999999998</v>
      </c>
    </row>
    <row r="7856" spans="1:14" x14ac:dyDescent="0.3">
      <c r="A7856" s="1">
        <v>43792.458333333336</v>
      </c>
      <c r="B7856" s="1">
        <v>43792.25</v>
      </c>
      <c r="C7856" s="3">
        <f t="shared" si="739"/>
        <v>11</v>
      </c>
      <c r="D7856" s="3">
        <f t="shared" si="740"/>
        <v>23</v>
      </c>
      <c r="E7856" s="4">
        <f t="shared" si="741"/>
        <v>6</v>
      </c>
      <c r="F7856" s="4">
        <f t="shared" si="742"/>
        <v>7</v>
      </c>
      <c r="G7856" s="4" t="str">
        <f t="shared" si="743"/>
        <v>Win</v>
      </c>
      <c r="H7856" s="4" t="str">
        <f t="shared" si="744"/>
        <v>Off</v>
      </c>
      <c r="I7856">
        <v>1127872598</v>
      </c>
      <c r="J7856" t="s">
        <v>26</v>
      </c>
      <c r="K7856">
        <v>27.45</v>
      </c>
      <c r="L7856">
        <v>29.096729</v>
      </c>
      <c r="M7856">
        <v>1.525558</v>
      </c>
      <c r="N7856">
        <v>0.121171</v>
      </c>
    </row>
    <row r="7857" spans="1:14" x14ac:dyDescent="0.3">
      <c r="A7857" s="1">
        <v>43792.5</v>
      </c>
      <c r="B7857" s="1">
        <v>43792.291666666664</v>
      </c>
      <c r="C7857" s="3">
        <f t="shared" si="739"/>
        <v>11</v>
      </c>
      <c r="D7857" s="3">
        <f t="shared" si="740"/>
        <v>23</v>
      </c>
      <c r="E7857" s="4">
        <f t="shared" si="741"/>
        <v>7</v>
      </c>
      <c r="F7857" s="4">
        <f t="shared" si="742"/>
        <v>7</v>
      </c>
      <c r="G7857" s="4" t="str">
        <f t="shared" si="743"/>
        <v>Win</v>
      </c>
      <c r="H7857" s="4" t="str">
        <f t="shared" si="744"/>
        <v>Off</v>
      </c>
      <c r="I7857">
        <v>1127872598</v>
      </c>
      <c r="J7857" t="s">
        <v>26</v>
      </c>
      <c r="K7857">
        <v>28.72</v>
      </c>
      <c r="L7857">
        <v>30.593864</v>
      </c>
      <c r="M7857">
        <v>1.8692089999999999</v>
      </c>
      <c r="N7857">
        <v>4.6550000000000003E-3</v>
      </c>
    </row>
    <row r="7858" spans="1:14" x14ac:dyDescent="0.3">
      <c r="A7858" s="1">
        <v>43792.541666666664</v>
      </c>
      <c r="B7858" s="1">
        <v>43792.333333333336</v>
      </c>
      <c r="C7858" s="3">
        <f t="shared" si="739"/>
        <v>11</v>
      </c>
      <c r="D7858" s="3">
        <f t="shared" si="740"/>
        <v>23</v>
      </c>
      <c r="E7858" s="4">
        <f t="shared" si="741"/>
        <v>8</v>
      </c>
      <c r="F7858" s="4">
        <f t="shared" si="742"/>
        <v>7</v>
      </c>
      <c r="G7858" s="4" t="str">
        <f t="shared" si="743"/>
        <v>Win</v>
      </c>
      <c r="H7858" s="4" t="str">
        <f t="shared" si="744"/>
        <v>Off</v>
      </c>
      <c r="I7858">
        <v>1127872598</v>
      </c>
      <c r="J7858" t="s">
        <v>26</v>
      </c>
      <c r="K7858">
        <v>28.86</v>
      </c>
      <c r="L7858">
        <v>30.420300999999998</v>
      </c>
      <c r="M7858">
        <v>1.318174</v>
      </c>
      <c r="N7858">
        <v>0.24212700000000001</v>
      </c>
    </row>
    <row r="7859" spans="1:14" x14ac:dyDescent="0.3">
      <c r="A7859" s="1">
        <v>43792.583333333336</v>
      </c>
      <c r="B7859" s="1">
        <v>43792.375</v>
      </c>
      <c r="C7859" s="3">
        <f t="shared" si="739"/>
        <v>11</v>
      </c>
      <c r="D7859" s="3">
        <f t="shared" si="740"/>
        <v>23</v>
      </c>
      <c r="E7859" s="4">
        <f t="shared" si="741"/>
        <v>9</v>
      </c>
      <c r="F7859" s="4">
        <f t="shared" si="742"/>
        <v>7</v>
      </c>
      <c r="G7859" s="4" t="str">
        <f t="shared" si="743"/>
        <v>Win</v>
      </c>
      <c r="H7859" s="4" t="str">
        <f t="shared" si="744"/>
        <v>Off</v>
      </c>
      <c r="I7859">
        <v>1127872598</v>
      </c>
      <c r="J7859" t="s">
        <v>26</v>
      </c>
      <c r="K7859">
        <v>26.89</v>
      </c>
      <c r="L7859">
        <v>28.241876000000001</v>
      </c>
      <c r="M7859">
        <v>1.1221620000000001</v>
      </c>
      <c r="N7859">
        <v>0.229714</v>
      </c>
    </row>
    <row r="7860" spans="1:14" x14ac:dyDescent="0.3">
      <c r="A7860" s="1">
        <v>43792.625</v>
      </c>
      <c r="B7860" s="1">
        <v>43792.416666666664</v>
      </c>
      <c r="C7860" s="3">
        <f t="shared" si="739"/>
        <v>11</v>
      </c>
      <c r="D7860" s="3">
        <f t="shared" si="740"/>
        <v>23</v>
      </c>
      <c r="E7860" s="4">
        <f t="shared" si="741"/>
        <v>10</v>
      </c>
      <c r="F7860" s="4">
        <f t="shared" si="742"/>
        <v>7</v>
      </c>
      <c r="G7860" s="4" t="str">
        <f t="shared" si="743"/>
        <v>Win</v>
      </c>
      <c r="H7860" s="4" t="str">
        <f t="shared" si="744"/>
        <v>Off</v>
      </c>
      <c r="I7860">
        <v>1127872598</v>
      </c>
      <c r="J7860" t="s">
        <v>26</v>
      </c>
      <c r="K7860">
        <v>27.01</v>
      </c>
      <c r="L7860">
        <v>28.336842000000001</v>
      </c>
      <c r="M7860">
        <v>1.0556209999999999</v>
      </c>
      <c r="N7860">
        <v>0.27122099999999999</v>
      </c>
    </row>
    <row r="7861" spans="1:14" x14ac:dyDescent="0.3">
      <c r="A7861" s="1">
        <v>43792.666666666664</v>
      </c>
      <c r="B7861" s="1">
        <v>43792.458333333336</v>
      </c>
      <c r="C7861" s="3">
        <f t="shared" si="739"/>
        <v>11</v>
      </c>
      <c r="D7861" s="3">
        <f t="shared" si="740"/>
        <v>23</v>
      </c>
      <c r="E7861" s="4">
        <f t="shared" si="741"/>
        <v>11</v>
      </c>
      <c r="F7861" s="4">
        <f t="shared" si="742"/>
        <v>7</v>
      </c>
      <c r="G7861" s="4" t="str">
        <f t="shared" si="743"/>
        <v>Win</v>
      </c>
      <c r="H7861" s="4" t="str">
        <f t="shared" si="744"/>
        <v>Off</v>
      </c>
      <c r="I7861">
        <v>1127872598</v>
      </c>
      <c r="J7861" t="s">
        <v>26</v>
      </c>
      <c r="K7861">
        <v>24.67</v>
      </c>
      <c r="L7861">
        <v>25.734178</v>
      </c>
      <c r="M7861">
        <v>0.84512699999999996</v>
      </c>
      <c r="N7861">
        <v>0.219051</v>
      </c>
    </row>
    <row r="7862" spans="1:14" x14ac:dyDescent="0.3">
      <c r="A7862" s="1">
        <v>43792.708333333336</v>
      </c>
      <c r="B7862" s="1">
        <v>43792.5</v>
      </c>
      <c r="C7862" s="3">
        <f t="shared" si="739"/>
        <v>11</v>
      </c>
      <c r="D7862" s="3">
        <f t="shared" si="740"/>
        <v>23</v>
      </c>
      <c r="E7862" s="4">
        <f t="shared" si="741"/>
        <v>12</v>
      </c>
      <c r="F7862" s="4">
        <f t="shared" si="742"/>
        <v>7</v>
      </c>
      <c r="G7862" s="4" t="str">
        <f t="shared" si="743"/>
        <v>Win</v>
      </c>
      <c r="H7862" s="4" t="str">
        <f t="shared" si="744"/>
        <v>Off</v>
      </c>
      <c r="I7862">
        <v>1127872598</v>
      </c>
      <c r="J7862" t="s">
        <v>26</v>
      </c>
      <c r="K7862">
        <v>23.43</v>
      </c>
      <c r="L7862">
        <v>24.365109</v>
      </c>
      <c r="M7862">
        <v>0.68795499999999998</v>
      </c>
      <c r="N7862">
        <v>0.24715400000000001</v>
      </c>
    </row>
    <row r="7863" spans="1:14" x14ac:dyDescent="0.3">
      <c r="A7863" s="1">
        <v>43792.75</v>
      </c>
      <c r="B7863" s="1">
        <v>43792.541666666664</v>
      </c>
      <c r="C7863" s="3">
        <f t="shared" si="739"/>
        <v>11</v>
      </c>
      <c r="D7863" s="3">
        <f t="shared" si="740"/>
        <v>23</v>
      </c>
      <c r="E7863" s="4">
        <f t="shared" si="741"/>
        <v>13</v>
      </c>
      <c r="F7863" s="4">
        <f t="shared" si="742"/>
        <v>7</v>
      </c>
      <c r="G7863" s="4" t="str">
        <f t="shared" si="743"/>
        <v>Win</v>
      </c>
      <c r="H7863" s="4" t="str">
        <f t="shared" si="744"/>
        <v>Off</v>
      </c>
      <c r="I7863">
        <v>1127872598</v>
      </c>
      <c r="J7863" t="s">
        <v>26</v>
      </c>
      <c r="K7863">
        <v>23.04</v>
      </c>
      <c r="L7863">
        <v>23.927454999999998</v>
      </c>
      <c r="M7863">
        <v>0.61335099999999998</v>
      </c>
      <c r="N7863">
        <v>0.27410400000000001</v>
      </c>
    </row>
    <row r="7864" spans="1:14" x14ac:dyDescent="0.3">
      <c r="A7864" s="1">
        <v>43792.791666666664</v>
      </c>
      <c r="B7864" s="1">
        <v>43792.583333333336</v>
      </c>
      <c r="C7864" s="3">
        <f t="shared" si="739"/>
        <v>11</v>
      </c>
      <c r="D7864" s="3">
        <f t="shared" si="740"/>
        <v>23</v>
      </c>
      <c r="E7864" s="4">
        <f t="shared" si="741"/>
        <v>14</v>
      </c>
      <c r="F7864" s="4">
        <f t="shared" si="742"/>
        <v>7</v>
      </c>
      <c r="G7864" s="4" t="str">
        <f t="shared" si="743"/>
        <v>Win</v>
      </c>
      <c r="H7864" s="4" t="str">
        <f t="shared" si="744"/>
        <v>Off</v>
      </c>
      <c r="I7864">
        <v>1127872598</v>
      </c>
      <c r="J7864" t="s">
        <v>26</v>
      </c>
      <c r="K7864">
        <v>22.4</v>
      </c>
      <c r="L7864">
        <v>23.323767</v>
      </c>
      <c r="M7864">
        <v>0.63805000000000001</v>
      </c>
      <c r="N7864">
        <v>0.285717</v>
      </c>
    </row>
    <row r="7865" spans="1:14" x14ac:dyDescent="0.3">
      <c r="A7865" s="1">
        <v>43792.833333333336</v>
      </c>
      <c r="B7865" s="1">
        <v>43792.625</v>
      </c>
      <c r="C7865" s="3">
        <f t="shared" si="739"/>
        <v>11</v>
      </c>
      <c r="D7865" s="3">
        <f t="shared" si="740"/>
        <v>23</v>
      </c>
      <c r="E7865" s="4">
        <f t="shared" si="741"/>
        <v>15</v>
      </c>
      <c r="F7865" s="4">
        <f t="shared" si="742"/>
        <v>7</v>
      </c>
      <c r="G7865" s="4" t="str">
        <f t="shared" si="743"/>
        <v>Win</v>
      </c>
      <c r="H7865" s="4" t="str">
        <f t="shared" si="744"/>
        <v>Off</v>
      </c>
      <c r="I7865">
        <v>1127872598</v>
      </c>
      <c r="J7865" t="s">
        <v>26</v>
      </c>
      <c r="K7865">
        <v>22.44</v>
      </c>
      <c r="L7865">
        <v>23.359138000000002</v>
      </c>
      <c r="M7865">
        <v>0.657887</v>
      </c>
      <c r="N7865">
        <v>0.26125100000000001</v>
      </c>
    </row>
    <row r="7866" spans="1:14" x14ac:dyDescent="0.3">
      <c r="A7866" s="1">
        <v>43792.875</v>
      </c>
      <c r="B7866" s="1">
        <v>43792.666666666664</v>
      </c>
      <c r="C7866" s="3">
        <f t="shared" si="739"/>
        <v>11</v>
      </c>
      <c r="D7866" s="3">
        <f t="shared" si="740"/>
        <v>23</v>
      </c>
      <c r="E7866" s="4">
        <f t="shared" si="741"/>
        <v>16</v>
      </c>
      <c r="F7866" s="4">
        <f t="shared" si="742"/>
        <v>7</v>
      </c>
      <c r="G7866" s="4" t="str">
        <f t="shared" si="743"/>
        <v>Win</v>
      </c>
      <c r="H7866" s="4" t="str">
        <f t="shared" si="744"/>
        <v>Off</v>
      </c>
      <c r="I7866">
        <v>1127872598</v>
      </c>
      <c r="J7866" t="s">
        <v>26</v>
      </c>
      <c r="K7866">
        <v>23.87</v>
      </c>
      <c r="L7866">
        <v>24.719486</v>
      </c>
      <c r="M7866">
        <v>0.72581700000000005</v>
      </c>
      <c r="N7866">
        <v>0.123669</v>
      </c>
    </row>
    <row r="7867" spans="1:14" x14ac:dyDescent="0.3">
      <c r="A7867" s="1">
        <v>43792.916666666664</v>
      </c>
      <c r="B7867" s="1">
        <v>43792.708333333336</v>
      </c>
      <c r="C7867" s="3">
        <f t="shared" si="739"/>
        <v>11</v>
      </c>
      <c r="D7867" s="3">
        <f t="shared" si="740"/>
        <v>23</v>
      </c>
      <c r="E7867" s="4">
        <f t="shared" si="741"/>
        <v>17</v>
      </c>
      <c r="F7867" s="4">
        <f t="shared" si="742"/>
        <v>7</v>
      </c>
      <c r="G7867" s="4" t="str">
        <f t="shared" si="743"/>
        <v>Win</v>
      </c>
      <c r="H7867" s="4" t="str">
        <f t="shared" si="744"/>
        <v>Off</v>
      </c>
      <c r="I7867">
        <v>1127872598</v>
      </c>
      <c r="J7867" t="s">
        <v>26</v>
      </c>
      <c r="K7867">
        <v>29.03</v>
      </c>
      <c r="L7867">
        <v>30.326301000000001</v>
      </c>
      <c r="M7867">
        <v>1.1405069999999999</v>
      </c>
      <c r="N7867">
        <v>0.15579399999999999</v>
      </c>
    </row>
    <row r="7868" spans="1:14" x14ac:dyDescent="0.3">
      <c r="A7868" s="1">
        <v>43792.958333333336</v>
      </c>
      <c r="B7868" s="1">
        <v>43792.75</v>
      </c>
      <c r="C7868" s="3">
        <f t="shared" si="739"/>
        <v>11</v>
      </c>
      <c r="D7868" s="3">
        <f t="shared" si="740"/>
        <v>23</v>
      </c>
      <c r="E7868" s="4">
        <f t="shared" si="741"/>
        <v>18</v>
      </c>
      <c r="F7868" s="4">
        <f t="shared" si="742"/>
        <v>7</v>
      </c>
      <c r="G7868" s="4" t="str">
        <f t="shared" si="743"/>
        <v>Win</v>
      </c>
      <c r="H7868" s="4" t="str">
        <f t="shared" si="744"/>
        <v>Off</v>
      </c>
      <c r="I7868">
        <v>1127872598</v>
      </c>
      <c r="J7868" t="s">
        <v>26</v>
      </c>
      <c r="K7868">
        <v>26.31</v>
      </c>
      <c r="L7868">
        <v>27.440621</v>
      </c>
      <c r="M7868">
        <v>0.89922000000000002</v>
      </c>
      <c r="N7868">
        <v>0.231401</v>
      </c>
    </row>
    <row r="7869" spans="1:14" x14ac:dyDescent="0.3">
      <c r="A7869" s="1">
        <v>43793</v>
      </c>
      <c r="B7869" s="1">
        <v>43792.791666666664</v>
      </c>
      <c r="C7869" s="3">
        <f t="shared" si="739"/>
        <v>11</v>
      </c>
      <c r="D7869" s="3">
        <f t="shared" si="740"/>
        <v>23</v>
      </c>
      <c r="E7869" s="4">
        <f t="shared" si="741"/>
        <v>19</v>
      </c>
      <c r="F7869" s="4">
        <f t="shared" si="742"/>
        <v>7</v>
      </c>
      <c r="G7869" s="4" t="str">
        <f t="shared" si="743"/>
        <v>Win</v>
      </c>
      <c r="H7869" s="4" t="str">
        <f t="shared" si="744"/>
        <v>Off</v>
      </c>
      <c r="I7869">
        <v>1127872598</v>
      </c>
      <c r="J7869" t="s">
        <v>26</v>
      </c>
      <c r="K7869">
        <v>24.64</v>
      </c>
      <c r="L7869">
        <v>25.659053</v>
      </c>
      <c r="M7869">
        <v>0.763907</v>
      </c>
      <c r="N7869">
        <v>0.25514599999999998</v>
      </c>
    </row>
    <row r="7870" spans="1:14" x14ac:dyDescent="0.3">
      <c r="A7870" s="1">
        <v>43793.041666666664</v>
      </c>
      <c r="B7870" s="1">
        <v>43792.833333333336</v>
      </c>
      <c r="C7870" s="3">
        <f t="shared" si="739"/>
        <v>11</v>
      </c>
      <c r="D7870" s="3">
        <f t="shared" si="740"/>
        <v>23</v>
      </c>
      <c r="E7870" s="4">
        <f t="shared" si="741"/>
        <v>20</v>
      </c>
      <c r="F7870" s="4">
        <f t="shared" si="742"/>
        <v>7</v>
      </c>
      <c r="G7870" s="4" t="str">
        <f t="shared" si="743"/>
        <v>Win</v>
      </c>
      <c r="H7870" s="4" t="str">
        <f t="shared" si="744"/>
        <v>Off</v>
      </c>
      <c r="I7870">
        <v>1127872598</v>
      </c>
      <c r="J7870" t="s">
        <v>26</v>
      </c>
      <c r="K7870">
        <v>23.74</v>
      </c>
      <c r="L7870">
        <v>24.355561000000002</v>
      </c>
      <c r="M7870">
        <v>0.44949099999999997</v>
      </c>
      <c r="N7870">
        <v>0.16607</v>
      </c>
    </row>
    <row r="7871" spans="1:14" x14ac:dyDescent="0.3">
      <c r="A7871" s="1">
        <v>43793.083333333336</v>
      </c>
      <c r="B7871" s="1">
        <v>43792.875</v>
      </c>
      <c r="C7871" s="3">
        <f t="shared" si="739"/>
        <v>11</v>
      </c>
      <c r="D7871" s="3">
        <f t="shared" si="740"/>
        <v>23</v>
      </c>
      <c r="E7871" s="4">
        <f t="shared" si="741"/>
        <v>21</v>
      </c>
      <c r="F7871" s="4">
        <f t="shared" si="742"/>
        <v>7</v>
      </c>
      <c r="G7871" s="4" t="str">
        <f t="shared" si="743"/>
        <v>Win</v>
      </c>
      <c r="H7871" s="4" t="str">
        <f t="shared" si="744"/>
        <v>Off</v>
      </c>
      <c r="I7871">
        <v>1127872598</v>
      </c>
      <c r="J7871" t="s">
        <v>26</v>
      </c>
      <c r="K7871">
        <v>22.51</v>
      </c>
      <c r="L7871">
        <v>23.20035</v>
      </c>
      <c r="M7871">
        <v>0.41535699999999998</v>
      </c>
      <c r="N7871">
        <v>0.27499299999999999</v>
      </c>
    </row>
    <row r="7872" spans="1:14" x14ac:dyDescent="0.3">
      <c r="A7872" s="1">
        <v>43793.125</v>
      </c>
      <c r="B7872" s="1">
        <v>43792.916666666664</v>
      </c>
      <c r="C7872" s="3">
        <f t="shared" si="739"/>
        <v>11</v>
      </c>
      <c r="D7872" s="3">
        <f t="shared" si="740"/>
        <v>23</v>
      </c>
      <c r="E7872" s="4">
        <f t="shared" si="741"/>
        <v>22</v>
      </c>
      <c r="F7872" s="4">
        <f t="shared" si="742"/>
        <v>7</v>
      </c>
      <c r="G7872" s="4" t="str">
        <f t="shared" si="743"/>
        <v>Win</v>
      </c>
      <c r="H7872" s="4" t="str">
        <f t="shared" si="744"/>
        <v>Off</v>
      </c>
      <c r="I7872">
        <v>1127872598</v>
      </c>
      <c r="J7872" t="s">
        <v>26</v>
      </c>
      <c r="K7872">
        <v>21.68</v>
      </c>
      <c r="L7872">
        <v>22.381851000000001</v>
      </c>
      <c r="M7872">
        <v>0.38009599999999999</v>
      </c>
      <c r="N7872">
        <v>0.32175500000000001</v>
      </c>
    </row>
    <row r="7873" spans="1:14" x14ac:dyDescent="0.3">
      <c r="A7873" s="1">
        <v>43793.166666666664</v>
      </c>
      <c r="B7873" s="1">
        <v>43792.958333333336</v>
      </c>
      <c r="C7873" s="3">
        <f t="shared" si="739"/>
        <v>11</v>
      </c>
      <c r="D7873" s="3">
        <f t="shared" si="740"/>
        <v>23</v>
      </c>
      <c r="E7873" s="4">
        <f t="shared" si="741"/>
        <v>23</v>
      </c>
      <c r="F7873" s="4">
        <f t="shared" si="742"/>
        <v>7</v>
      </c>
      <c r="G7873" s="4" t="str">
        <f t="shared" si="743"/>
        <v>Win</v>
      </c>
      <c r="H7873" s="4" t="str">
        <f t="shared" si="744"/>
        <v>Off</v>
      </c>
      <c r="I7873">
        <v>1127872598</v>
      </c>
      <c r="J7873" t="s">
        <v>26</v>
      </c>
      <c r="K7873">
        <v>21.56</v>
      </c>
      <c r="L7873">
        <v>22.082568999999999</v>
      </c>
      <c r="M7873">
        <v>0.288186</v>
      </c>
      <c r="N7873">
        <v>0.23438300000000001</v>
      </c>
    </row>
    <row r="7874" spans="1:14" x14ac:dyDescent="0.3">
      <c r="A7874" s="1">
        <v>43793.208333333336</v>
      </c>
      <c r="B7874" s="1">
        <v>43793</v>
      </c>
      <c r="C7874" s="3">
        <f t="shared" si="739"/>
        <v>11</v>
      </c>
      <c r="D7874" s="3">
        <f t="shared" si="740"/>
        <v>24</v>
      </c>
      <c r="E7874" s="4">
        <f t="shared" si="741"/>
        <v>0</v>
      </c>
      <c r="F7874" s="4">
        <f t="shared" si="742"/>
        <v>1</v>
      </c>
      <c r="G7874" s="4" t="str">
        <f t="shared" si="743"/>
        <v>Win</v>
      </c>
      <c r="H7874" s="4" t="str">
        <f t="shared" si="744"/>
        <v>Off</v>
      </c>
      <c r="I7874">
        <v>1127872598</v>
      </c>
      <c r="J7874" t="s">
        <v>26</v>
      </c>
      <c r="K7874">
        <v>19.12</v>
      </c>
      <c r="L7874">
        <v>19.620598000000001</v>
      </c>
      <c r="M7874">
        <v>0.34832400000000002</v>
      </c>
      <c r="N7874">
        <v>0.15227399999999999</v>
      </c>
    </row>
    <row r="7875" spans="1:14" x14ac:dyDescent="0.3">
      <c r="A7875" s="1">
        <v>43793.25</v>
      </c>
      <c r="B7875" s="1">
        <v>43793.041666666664</v>
      </c>
      <c r="C7875" s="3">
        <f t="shared" si="739"/>
        <v>11</v>
      </c>
      <c r="D7875" s="3">
        <f t="shared" si="740"/>
        <v>24</v>
      </c>
      <c r="E7875" s="4">
        <f t="shared" si="741"/>
        <v>1</v>
      </c>
      <c r="F7875" s="4">
        <f t="shared" si="742"/>
        <v>1</v>
      </c>
      <c r="G7875" s="4" t="str">
        <f t="shared" si="743"/>
        <v>Win</v>
      </c>
      <c r="H7875" s="4" t="str">
        <f t="shared" si="744"/>
        <v>Off</v>
      </c>
      <c r="I7875">
        <v>1127872598</v>
      </c>
      <c r="J7875" t="s">
        <v>26</v>
      </c>
      <c r="K7875">
        <v>19.36</v>
      </c>
      <c r="L7875">
        <v>19.912089999999999</v>
      </c>
      <c r="M7875">
        <v>0.42872100000000002</v>
      </c>
      <c r="N7875">
        <v>0.12336900000000001</v>
      </c>
    </row>
    <row r="7876" spans="1:14" x14ac:dyDescent="0.3">
      <c r="A7876" s="1">
        <v>43793.291666666664</v>
      </c>
      <c r="B7876" s="1">
        <v>43793.083333333336</v>
      </c>
      <c r="C7876" s="3">
        <f t="shared" si="739"/>
        <v>11</v>
      </c>
      <c r="D7876" s="3">
        <f t="shared" si="740"/>
        <v>24</v>
      </c>
      <c r="E7876" s="4">
        <f t="shared" si="741"/>
        <v>2</v>
      </c>
      <c r="F7876" s="4">
        <f t="shared" si="742"/>
        <v>1</v>
      </c>
      <c r="G7876" s="4" t="str">
        <f t="shared" si="743"/>
        <v>Win</v>
      </c>
      <c r="H7876" s="4" t="str">
        <f t="shared" si="744"/>
        <v>Off</v>
      </c>
      <c r="I7876">
        <v>1127872598</v>
      </c>
      <c r="J7876" t="s">
        <v>26</v>
      </c>
      <c r="K7876">
        <v>18.98</v>
      </c>
      <c r="L7876">
        <v>19.453472000000001</v>
      </c>
      <c r="M7876">
        <v>0.37381399999999998</v>
      </c>
      <c r="N7876">
        <v>9.9657999999999997E-2</v>
      </c>
    </row>
    <row r="7877" spans="1:14" x14ac:dyDescent="0.3">
      <c r="A7877" s="1">
        <v>43793.333333333336</v>
      </c>
      <c r="B7877" s="1">
        <v>43793.125</v>
      </c>
      <c r="C7877" s="3">
        <f t="shared" si="739"/>
        <v>11</v>
      </c>
      <c r="D7877" s="3">
        <f t="shared" si="740"/>
        <v>24</v>
      </c>
      <c r="E7877" s="4">
        <f t="shared" si="741"/>
        <v>3</v>
      </c>
      <c r="F7877" s="4">
        <f t="shared" si="742"/>
        <v>1</v>
      </c>
      <c r="G7877" s="4" t="str">
        <f t="shared" si="743"/>
        <v>Win</v>
      </c>
      <c r="H7877" s="4" t="str">
        <f t="shared" si="744"/>
        <v>Off</v>
      </c>
      <c r="I7877">
        <v>1127872598</v>
      </c>
      <c r="J7877" t="s">
        <v>26</v>
      </c>
      <c r="K7877">
        <v>18.920000000000002</v>
      </c>
      <c r="L7877">
        <v>19.495628</v>
      </c>
      <c r="M7877">
        <v>0.48263299999999998</v>
      </c>
      <c r="N7877">
        <v>9.2994999999999994E-2</v>
      </c>
    </row>
    <row r="7878" spans="1:14" x14ac:dyDescent="0.3">
      <c r="A7878" s="1">
        <v>43793.375</v>
      </c>
      <c r="B7878" s="1">
        <v>43793.166666666664</v>
      </c>
      <c r="C7878" s="3">
        <f t="shared" si="739"/>
        <v>11</v>
      </c>
      <c r="D7878" s="3">
        <f t="shared" si="740"/>
        <v>24</v>
      </c>
      <c r="E7878" s="4">
        <f t="shared" si="741"/>
        <v>4</v>
      </c>
      <c r="F7878" s="4">
        <f t="shared" si="742"/>
        <v>1</v>
      </c>
      <c r="G7878" s="4" t="str">
        <f t="shared" si="743"/>
        <v>Win</v>
      </c>
      <c r="H7878" s="4" t="str">
        <f t="shared" si="744"/>
        <v>Off</v>
      </c>
      <c r="I7878">
        <v>1127872598</v>
      </c>
      <c r="J7878" t="s">
        <v>26</v>
      </c>
      <c r="K7878">
        <v>19.100000000000001</v>
      </c>
      <c r="L7878">
        <v>19.645683999999999</v>
      </c>
      <c r="M7878">
        <v>0.454571</v>
      </c>
      <c r="N7878">
        <v>9.1113E-2</v>
      </c>
    </row>
    <row r="7879" spans="1:14" x14ac:dyDescent="0.3">
      <c r="A7879" s="1">
        <v>43793.416666666664</v>
      </c>
      <c r="B7879" s="1">
        <v>43793.208333333336</v>
      </c>
      <c r="C7879" s="3">
        <f t="shared" si="739"/>
        <v>11</v>
      </c>
      <c r="D7879" s="3">
        <f t="shared" si="740"/>
        <v>24</v>
      </c>
      <c r="E7879" s="4">
        <f t="shared" si="741"/>
        <v>5</v>
      </c>
      <c r="F7879" s="4">
        <f t="shared" si="742"/>
        <v>1</v>
      </c>
      <c r="G7879" s="4" t="str">
        <f t="shared" si="743"/>
        <v>Win</v>
      </c>
      <c r="H7879" s="4" t="str">
        <f t="shared" si="744"/>
        <v>Off</v>
      </c>
      <c r="I7879">
        <v>1127872598</v>
      </c>
      <c r="J7879" t="s">
        <v>26</v>
      </c>
      <c r="K7879">
        <v>18.75</v>
      </c>
      <c r="L7879">
        <v>19.263930999999999</v>
      </c>
      <c r="M7879">
        <v>0.59001000000000003</v>
      </c>
      <c r="N7879">
        <v>-7.6078999999999994E-2</v>
      </c>
    </row>
    <row r="7880" spans="1:14" x14ac:dyDescent="0.3">
      <c r="A7880" s="1">
        <v>43793.458333333336</v>
      </c>
      <c r="B7880" s="1">
        <v>43793.25</v>
      </c>
      <c r="C7880" s="3">
        <f t="shared" si="739"/>
        <v>11</v>
      </c>
      <c r="D7880" s="3">
        <f t="shared" si="740"/>
        <v>24</v>
      </c>
      <c r="E7880" s="4">
        <f t="shared" si="741"/>
        <v>6</v>
      </c>
      <c r="F7880" s="4">
        <f t="shared" si="742"/>
        <v>1</v>
      </c>
      <c r="G7880" s="4" t="str">
        <f t="shared" si="743"/>
        <v>Win</v>
      </c>
      <c r="H7880" s="4" t="str">
        <f t="shared" si="744"/>
        <v>Off</v>
      </c>
      <c r="I7880">
        <v>1127872598</v>
      </c>
      <c r="J7880" t="s">
        <v>26</v>
      </c>
      <c r="K7880">
        <v>19.8</v>
      </c>
      <c r="L7880">
        <v>20.506141</v>
      </c>
      <c r="M7880">
        <v>0.76207599999999998</v>
      </c>
      <c r="N7880">
        <v>-5.5934999999999999E-2</v>
      </c>
    </row>
    <row r="7881" spans="1:14" x14ac:dyDescent="0.3">
      <c r="A7881" s="1">
        <v>43793.5</v>
      </c>
      <c r="B7881" s="1">
        <v>43793.291666666664</v>
      </c>
      <c r="C7881" s="3">
        <f t="shared" si="739"/>
        <v>11</v>
      </c>
      <c r="D7881" s="3">
        <f t="shared" si="740"/>
        <v>24</v>
      </c>
      <c r="E7881" s="4">
        <f t="shared" si="741"/>
        <v>7</v>
      </c>
      <c r="F7881" s="4">
        <f t="shared" si="742"/>
        <v>1</v>
      </c>
      <c r="G7881" s="4" t="str">
        <f t="shared" si="743"/>
        <v>Win</v>
      </c>
      <c r="H7881" s="4" t="str">
        <f t="shared" si="744"/>
        <v>Off</v>
      </c>
      <c r="I7881">
        <v>1127872598</v>
      </c>
      <c r="J7881" t="s">
        <v>26</v>
      </c>
      <c r="K7881">
        <v>21.1</v>
      </c>
      <c r="L7881">
        <v>22.198342</v>
      </c>
      <c r="M7881">
        <v>1.2805580000000001</v>
      </c>
      <c r="N7881">
        <v>-0.18221599999999999</v>
      </c>
    </row>
    <row r="7882" spans="1:14" x14ac:dyDescent="0.3">
      <c r="A7882" s="1">
        <v>43793.541666666664</v>
      </c>
      <c r="B7882" s="1">
        <v>43793.333333333336</v>
      </c>
      <c r="C7882" s="3">
        <f t="shared" si="739"/>
        <v>11</v>
      </c>
      <c r="D7882" s="3">
        <f t="shared" si="740"/>
        <v>24</v>
      </c>
      <c r="E7882" s="4">
        <f t="shared" si="741"/>
        <v>8</v>
      </c>
      <c r="F7882" s="4">
        <f t="shared" si="742"/>
        <v>1</v>
      </c>
      <c r="G7882" s="4" t="str">
        <f t="shared" si="743"/>
        <v>Win</v>
      </c>
      <c r="H7882" s="4" t="str">
        <f t="shared" si="744"/>
        <v>Off</v>
      </c>
      <c r="I7882">
        <v>1127872598</v>
      </c>
      <c r="J7882" t="s">
        <v>26</v>
      </c>
      <c r="K7882">
        <v>22.35</v>
      </c>
      <c r="L7882">
        <v>23.304338999999999</v>
      </c>
      <c r="M7882">
        <v>0.94634600000000002</v>
      </c>
      <c r="N7882">
        <v>7.9930000000000001E-3</v>
      </c>
    </row>
    <row r="7883" spans="1:14" x14ac:dyDescent="0.3">
      <c r="A7883" s="1">
        <v>43793.583333333336</v>
      </c>
      <c r="B7883" s="1">
        <v>43793.375</v>
      </c>
      <c r="C7883" s="3">
        <f t="shared" si="739"/>
        <v>11</v>
      </c>
      <c r="D7883" s="3">
        <f t="shared" si="740"/>
        <v>24</v>
      </c>
      <c r="E7883" s="4">
        <f t="shared" si="741"/>
        <v>9</v>
      </c>
      <c r="F7883" s="4">
        <f t="shared" si="742"/>
        <v>1</v>
      </c>
      <c r="G7883" s="4" t="str">
        <f t="shared" si="743"/>
        <v>Win</v>
      </c>
      <c r="H7883" s="4" t="str">
        <f t="shared" si="744"/>
        <v>Off</v>
      </c>
      <c r="I7883">
        <v>1127872598</v>
      </c>
      <c r="J7883" t="s">
        <v>26</v>
      </c>
      <c r="K7883">
        <v>22.1</v>
      </c>
      <c r="L7883">
        <v>23.012810000000002</v>
      </c>
      <c r="M7883">
        <v>0.98152600000000001</v>
      </c>
      <c r="N7883">
        <v>-6.8715999999999999E-2</v>
      </c>
    </row>
    <row r="7884" spans="1:14" x14ac:dyDescent="0.3">
      <c r="A7884" s="1">
        <v>43793.625</v>
      </c>
      <c r="B7884" s="1">
        <v>43793.416666666664</v>
      </c>
      <c r="C7884" s="3">
        <f t="shared" si="739"/>
        <v>11</v>
      </c>
      <c r="D7884" s="3">
        <f t="shared" si="740"/>
        <v>24</v>
      </c>
      <c r="E7884" s="4">
        <f t="shared" si="741"/>
        <v>10</v>
      </c>
      <c r="F7884" s="4">
        <f t="shared" si="742"/>
        <v>1</v>
      </c>
      <c r="G7884" s="4" t="str">
        <f t="shared" si="743"/>
        <v>Win</v>
      </c>
      <c r="H7884" s="4" t="str">
        <f t="shared" si="744"/>
        <v>Off</v>
      </c>
      <c r="I7884">
        <v>1127872598</v>
      </c>
      <c r="J7884" t="s">
        <v>26</v>
      </c>
      <c r="K7884">
        <v>22.23</v>
      </c>
      <c r="L7884">
        <v>22.876512999999999</v>
      </c>
      <c r="M7884">
        <v>0.50945399999999996</v>
      </c>
      <c r="N7884">
        <v>0.13705899999999999</v>
      </c>
    </row>
    <row r="7885" spans="1:14" x14ac:dyDescent="0.3">
      <c r="A7885" s="1">
        <v>43793.666666666664</v>
      </c>
      <c r="B7885" s="1">
        <v>43793.458333333336</v>
      </c>
      <c r="C7885" s="3">
        <f t="shared" si="739"/>
        <v>11</v>
      </c>
      <c r="D7885" s="3">
        <f t="shared" si="740"/>
        <v>24</v>
      </c>
      <c r="E7885" s="4">
        <f t="shared" si="741"/>
        <v>11</v>
      </c>
      <c r="F7885" s="4">
        <f t="shared" si="742"/>
        <v>1</v>
      </c>
      <c r="G7885" s="4" t="str">
        <f t="shared" si="743"/>
        <v>Win</v>
      </c>
      <c r="H7885" s="4" t="str">
        <f t="shared" si="744"/>
        <v>Off</v>
      </c>
      <c r="I7885">
        <v>1127872598</v>
      </c>
      <c r="J7885" t="s">
        <v>26</v>
      </c>
      <c r="K7885">
        <v>21.4</v>
      </c>
      <c r="L7885">
        <v>21.850193000000001</v>
      </c>
      <c r="M7885">
        <v>0.37212299999999998</v>
      </c>
      <c r="N7885">
        <v>7.8070000000000001E-2</v>
      </c>
    </row>
    <row r="7886" spans="1:14" x14ac:dyDescent="0.3">
      <c r="A7886" s="1">
        <v>43793.708333333336</v>
      </c>
      <c r="B7886" s="1">
        <v>43793.5</v>
      </c>
      <c r="C7886" s="3">
        <f t="shared" si="739"/>
        <v>11</v>
      </c>
      <c r="D7886" s="3">
        <f t="shared" si="740"/>
        <v>24</v>
      </c>
      <c r="E7886" s="4">
        <f t="shared" si="741"/>
        <v>12</v>
      </c>
      <c r="F7886" s="4">
        <f t="shared" si="742"/>
        <v>1</v>
      </c>
      <c r="G7886" s="4" t="str">
        <f t="shared" si="743"/>
        <v>Win</v>
      </c>
      <c r="H7886" s="4" t="str">
        <f t="shared" si="744"/>
        <v>Off</v>
      </c>
      <c r="I7886">
        <v>1127872598</v>
      </c>
      <c r="J7886" t="s">
        <v>26</v>
      </c>
      <c r="K7886">
        <v>20.84</v>
      </c>
      <c r="L7886">
        <v>21.291972999999999</v>
      </c>
      <c r="M7886">
        <v>0.26999000000000001</v>
      </c>
      <c r="N7886">
        <v>0.18198300000000001</v>
      </c>
    </row>
    <row r="7887" spans="1:14" x14ac:dyDescent="0.3">
      <c r="A7887" s="1">
        <v>43793.75</v>
      </c>
      <c r="B7887" s="1">
        <v>43793.541666666664</v>
      </c>
      <c r="C7887" s="3">
        <f t="shared" si="739"/>
        <v>11</v>
      </c>
      <c r="D7887" s="3">
        <f t="shared" si="740"/>
        <v>24</v>
      </c>
      <c r="E7887" s="4">
        <f t="shared" si="741"/>
        <v>13</v>
      </c>
      <c r="F7887" s="4">
        <f t="shared" si="742"/>
        <v>1</v>
      </c>
      <c r="G7887" s="4" t="str">
        <f t="shared" si="743"/>
        <v>Win</v>
      </c>
      <c r="H7887" s="4" t="str">
        <f t="shared" si="744"/>
        <v>Off</v>
      </c>
      <c r="I7887">
        <v>1127872598</v>
      </c>
      <c r="J7887" t="s">
        <v>26</v>
      </c>
      <c r="K7887">
        <v>20.37</v>
      </c>
      <c r="L7887">
        <v>20.790778</v>
      </c>
      <c r="M7887">
        <v>0.25106600000000001</v>
      </c>
      <c r="N7887">
        <v>0.169712</v>
      </c>
    </row>
    <row r="7888" spans="1:14" x14ac:dyDescent="0.3">
      <c r="A7888" s="1">
        <v>43793.791666666664</v>
      </c>
      <c r="B7888" s="1">
        <v>43793.583333333336</v>
      </c>
      <c r="C7888" s="3">
        <f t="shared" si="739"/>
        <v>11</v>
      </c>
      <c r="D7888" s="3">
        <f t="shared" si="740"/>
        <v>24</v>
      </c>
      <c r="E7888" s="4">
        <f t="shared" si="741"/>
        <v>14</v>
      </c>
      <c r="F7888" s="4">
        <f t="shared" si="742"/>
        <v>1</v>
      </c>
      <c r="G7888" s="4" t="str">
        <f t="shared" si="743"/>
        <v>Win</v>
      </c>
      <c r="H7888" s="4" t="str">
        <f t="shared" si="744"/>
        <v>Off</v>
      </c>
      <c r="I7888">
        <v>1127872598</v>
      </c>
      <c r="J7888" t="s">
        <v>26</v>
      </c>
      <c r="K7888">
        <v>19.46</v>
      </c>
      <c r="L7888">
        <v>19.877087</v>
      </c>
      <c r="M7888">
        <v>0.23075100000000001</v>
      </c>
      <c r="N7888">
        <v>0.186336</v>
      </c>
    </row>
    <row r="7889" spans="1:14" x14ac:dyDescent="0.3">
      <c r="A7889" s="1">
        <v>43793.833333333336</v>
      </c>
      <c r="B7889" s="1">
        <v>43793.625</v>
      </c>
      <c r="C7889" s="3">
        <f t="shared" si="739"/>
        <v>11</v>
      </c>
      <c r="D7889" s="3">
        <f t="shared" si="740"/>
        <v>24</v>
      </c>
      <c r="E7889" s="4">
        <f t="shared" si="741"/>
        <v>15</v>
      </c>
      <c r="F7889" s="4">
        <f t="shared" si="742"/>
        <v>1</v>
      </c>
      <c r="G7889" s="4" t="str">
        <f t="shared" si="743"/>
        <v>Win</v>
      </c>
      <c r="H7889" s="4" t="str">
        <f t="shared" si="744"/>
        <v>Off</v>
      </c>
      <c r="I7889">
        <v>1127872598</v>
      </c>
      <c r="J7889" t="s">
        <v>26</v>
      </c>
      <c r="K7889">
        <v>19.68</v>
      </c>
      <c r="L7889">
        <v>20.018840999999998</v>
      </c>
      <c r="M7889">
        <v>0.27203500000000003</v>
      </c>
      <c r="N7889">
        <v>6.6806000000000004E-2</v>
      </c>
    </row>
    <row r="7890" spans="1:14" x14ac:dyDescent="0.3">
      <c r="A7890" s="1">
        <v>43793.875</v>
      </c>
      <c r="B7890" s="1">
        <v>43793.666666666664</v>
      </c>
      <c r="C7890" s="3">
        <f t="shared" ref="C7890:C7953" si="745">MONTH(B7890)</f>
        <v>11</v>
      </c>
      <c r="D7890" s="3">
        <f t="shared" ref="D7890:D7953" si="746">DAY(B7890)</f>
        <v>24</v>
      </c>
      <c r="E7890" s="4">
        <f t="shared" ref="E7890:E7953" si="747">HOUR(B7890)</f>
        <v>16</v>
      </c>
      <c r="F7890" s="4">
        <f t="shared" ref="F7890:F7953" si="748">WEEKDAY(B7890)</f>
        <v>1</v>
      </c>
      <c r="G7890" s="4" t="str">
        <f t="shared" ref="G7890:G7953" si="749">IF(AND(C7890&gt;4,C7890&lt;10),"Sum","Win")</f>
        <v>Win</v>
      </c>
      <c r="H7890" s="4" t="str">
        <f t="shared" ref="H7890:H7953" si="750">+IF(OR(F7890&lt;2,F7890&gt;6),"Off",IF(AND(G7890="Win",E7890&gt;7,E7890&lt;13),"On",IF(AND(G7890="Win",E7890&gt;16,E7890&lt;22),"On",IF(AND(G7890="Sum",E7890&gt;9,E7890&lt;22),"On","Off"))))</f>
        <v>Off</v>
      </c>
      <c r="I7890">
        <v>1127872598</v>
      </c>
      <c r="J7890" t="s">
        <v>26</v>
      </c>
      <c r="K7890">
        <v>22.19</v>
      </c>
      <c r="L7890">
        <v>22.572562999999999</v>
      </c>
      <c r="M7890">
        <v>0.548323</v>
      </c>
      <c r="N7890">
        <v>-0.16575999999999999</v>
      </c>
    </row>
    <row r="7891" spans="1:14" x14ac:dyDescent="0.3">
      <c r="A7891" s="1">
        <v>43793.916666666664</v>
      </c>
      <c r="B7891" s="1">
        <v>43793.708333333336</v>
      </c>
      <c r="C7891" s="3">
        <f t="shared" si="745"/>
        <v>11</v>
      </c>
      <c r="D7891" s="3">
        <f t="shared" si="746"/>
        <v>24</v>
      </c>
      <c r="E7891" s="4">
        <f t="shared" si="747"/>
        <v>17</v>
      </c>
      <c r="F7891" s="4">
        <f t="shared" si="748"/>
        <v>1</v>
      </c>
      <c r="G7891" s="4" t="str">
        <f t="shared" si="749"/>
        <v>Win</v>
      </c>
      <c r="H7891" s="4" t="str">
        <f t="shared" si="750"/>
        <v>Off</v>
      </c>
      <c r="I7891">
        <v>1127872598</v>
      </c>
      <c r="J7891" t="s">
        <v>26</v>
      </c>
      <c r="K7891">
        <v>27.48</v>
      </c>
      <c r="L7891">
        <v>28.332991</v>
      </c>
      <c r="M7891">
        <v>0.93826500000000002</v>
      </c>
      <c r="N7891">
        <v>-8.5274000000000003E-2</v>
      </c>
    </row>
    <row r="7892" spans="1:14" x14ac:dyDescent="0.3">
      <c r="A7892" s="1">
        <v>43793.958333333336</v>
      </c>
      <c r="B7892" s="1">
        <v>43793.75</v>
      </c>
      <c r="C7892" s="3">
        <f t="shared" si="745"/>
        <v>11</v>
      </c>
      <c r="D7892" s="3">
        <f t="shared" si="746"/>
        <v>24</v>
      </c>
      <c r="E7892" s="4">
        <f t="shared" si="747"/>
        <v>18</v>
      </c>
      <c r="F7892" s="4">
        <f t="shared" si="748"/>
        <v>1</v>
      </c>
      <c r="G7892" s="4" t="str">
        <f t="shared" si="749"/>
        <v>Win</v>
      </c>
      <c r="H7892" s="4" t="str">
        <f t="shared" si="750"/>
        <v>Off</v>
      </c>
      <c r="I7892">
        <v>1127872598</v>
      </c>
      <c r="J7892" t="s">
        <v>26</v>
      </c>
      <c r="K7892">
        <v>25.2</v>
      </c>
      <c r="L7892">
        <v>26.316872</v>
      </c>
      <c r="M7892">
        <v>1.2320439999999999</v>
      </c>
      <c r="N7892">
        <v>-0.115172</v>
      </c>
    </row>
    <row r="7893" spans="1:14" x14ac:dyDescent="0.3">
      <c r="A7893" s="1">
        <v>43794</v>
      </c>
      <c r="B7893" s="1">
        <v>43793.791666666664</v>
      </c>
      <c r="C7893" s="3">
        <f t="shared" si="745"/>
        <v>11</v>
      </c>
      <c r="D7893" s="3">
        <f t="shared" si="746"/>
        <v>24</v>
      </c>
      <c r="E7893" s="4">
        <f t="shared" si="747"/>
        <v>19</v>
      </c>
      <c r="F7893" s="4">
        <f t="shared" si="748"/>
        <v>1</v>
      </c>
      <c r="G7893" s="4" t="str">
        <f t="shared" si="749"/>
        <v>Win</v>
      </c>
      <c r="H7893" s="4" t="str">
        <f t="shared" si="750"/>
        <v>Off</v>
      </c>
      <c r="I7893">
        <v>1127872598</v>
      </c>
      <c r="J7893" t="s">
        <v>26</v>
      </c>
      <c r="K7893">
        <v>25.33</v>
      </c>
      <c r="L7893">
        <v>26.673994</v>
      </c>
      <c r="M7893">
        <v>1.4783269999999999</v>
      </c>
      <c r="N7893">
        <v>-0.13433300000000001</v>
      </c>
    </row>
    <row r="7894" spans="1:14" x14ac:dyDescent="0.3">
      <c r="A7894" s="1">
        <v>43794.041666666664</v>
      </c>
      <c r="B7894" s="1">
        <v>43793.833333333336</v>
      </c>
      <c r="C7894" s="3">
        <f t="shared" si="745"/>
        <v>11</v>
      </c>
      <c r="D7894" s="3">
        <f t="shared" si="746"/>
        <v>24</v>
      </c>
      <c r="E7894" s="4">
        <f t="shared" si="747"/>
        <v>20</v>
      </c>
      <c r="F7894" s="4">
        <f t="shared" si="748"/>
        <v>1</v>
      </c>
      <c r="G7894" s="4" t="str">
        <f t="shared" si="749"/>
        <v>Win</v>
      </c>
      <c r="H7894" s="4" t="str">
        <f t="shared" si="750"/>
        <v>Off</v>
      </c>
      <c r="I7894">
        <v>1127872598</v>
      </c>
      <c r="J7894" t="s">
        <v>26</v>
      </c>
      <c r="K7894">
        <v>24.62</v>
      </c>
      <c r="L7894">
        <v>25.568345999999998</v>
      </c>
      <c r="M7894">
        <v>0.96027799999999996</v>
      </c>
      <c r="N7894">
        <v>-1.1932E-2</v>
      </c>
    </row>
    <row r="7895" spans="1:14" x14ac:dyDescent="0.3">
      <c r="A7895" s="1">
        <v>43794.083333333336</v>
      </c>
      <c r="B7895" s="1">
        <v>43793.875</v>
      </c>
      <c r="C7895" s="3">
        <f t="shared" si="745"/>
        <v>11</v>
      </c>
      <c r="D7895" s="3">
        <f t="shared" si="746"/>
        <v>24</v>
      </c>
      <c r="E7895" s="4">
        <f t="shared" si="747"/>
        <v>21</v>
      </c>
      <c r="F7895" s="4">
        <f t="shared" si="748"/>
        <v>1</v>
      </c>
      <c r="G7895" s="4" t="str">
        <f t="shared" si="749"/>
        <v>Win</v>
      </c>
      <c r="H7895" s="4" t="str">
        <f t="shared" si="750"/>
        <v>Off</v>
      </c>
      <c r="I7895">
        <v>1127872598</v>
      </c>
      <c r="J7895" t="s">
        <v>26</v>
      </c>
      <c r="K7895">
        <v>22.27</v>
      </c>
      <c r="L7895">
        <v>23.058508</v>
      </c>
      <c r="M7895">
        <v>0.65209899999999998</v>
      </c>
      <c r="N7895">
        <v>0.136409</v>
      </c>
    </row>
    <row r="7896" spans="1:14" x14ac:dyDescent="0.3">
      <c r="A7896" s="1">
        <v>43794.125</v>
      </c>
      <c r="B7896" s="1">
        <v>43793.916666666664</v>
      </c>
      <c r="C7896" s="3">
        <f t="shared" si="745"/>
        <v>11</v>
      </c>
      <c r="D7896" s="3">
        <f t="shared" si="746"/>
        <v>24</v>
      </c>
      <c r="E7896" s="4">
        <f t="shared" si="747"/>
        <v>22</v>
      </c>
      <c r="F7896" s="4">
        <f t="shared" si="748"/>
        <v>1</v>
      </c>
      <c r="G7896" s="4" t="str">
        <f t="shared" si="749"/>
        <v>Win</v>
      </c>
      <c r="H7896" s="4" t="str">
        <f t="shared" si="750"/>
        <v>Off</v>
      </c>
      <c r="I7896">
        <v>1127872598</v>
      </c>
      <c r="J7896" t="s">
        <v>26</v>
      </c>
      <c r="K7896">
        <v>21.7</v>
      </c>
      <c r="L7896">
        <v>22.445536000000001</v>
      </c>
      <c r="M7896">
        <v>0.58075699999999997</v>
      </c>
      <c r="N7896">
        <v>0.16477900000000001</v>
      </c>
    </row>
    <row r="7897" spans="1:14" x14ac:dyDescent="0.3">
      <c r="A7897" s="1">
        <v>43794.166666666664</v>
      </c>
      <c r="B7897" s="1">
        <v>43793.958333333336</v>
      </c>
      <c r="C7897" s="3">
        <f t="shared" si="745"/>
        <v>11</v>
      </c>
      <c r="D7897" s="3">
        <f t="shared" si="746"/>
        <v>24</v>
      </c>
      <c r="E7897" s="4">
        <f t="shared" si="747"/>
        <v>23</v>
      </c>
      <c r="F7897" s="4">
        <f t="shared" si="748"/>
        <v>1</v>
      </c>
      <c r="G7897" s="4" t="str">
        <f t="shared" si="749"/>
        <v>Win</v>
      </c>
      <c r="H7897" s="4" t="str">
        <f t="shared" si="750"/>
        <v>Off</v>
      </c>
      <c r="I7897">
        <v>1127872598</v>
      </c>
      <c r="J7897" t="s">
        <v>26</v>
      </c>
      <c r="K7897">
        <v>19.989999999999998</v>
      </c>
      <c r="L7897">
        <v>20.432223</v>
      </c>
      <c r="M7897">
        <v>0.39194499999999999</v>
      </c>
      <c r="N7897">
        <v>5.0278000000000003E-2</v>
      </c>
    </row>
    <row r="7898" spans="1:14" x14ac:dyDescent="0.3">
      <c r="A7898" s="1">
        <v>43794.208333333336</v>
      </c>
      <c r="B7898" s="1">
        <v>43794</v>
      </c>
      <c r="C7898" s="3">
        <f t="shared" si="745"/>
        <v>11</v>
      </c>
      <c r="D7898" s="3">
        <f t="shared" si="746"/>
        <v>25</v>
      </c>
      <c r="E7898" s="4">
        <f t="shared" si="747"/>
        <v>0</v>
      </c>
      <c r="F7898" s="4">
        <f t="shared" si="748"/>
        <v>2</v>
      </c>
      <c r="G7898" s="4" t="str">
        <f t="shared" si="749"/>
        <v>Win</v>
      </c>
      <c r="H7898" s="4" t="str">
        <f t="shared" si="750"/>
        <v>Off</v>
      </c>
      <c r="I7898">
        <v>1127872598</v>
      </c>
      <c r="J7898" t="s">
        <v>26</v>
      </c>
      <c r="K7898">
        <v>18.489999999999998</v>
      </c>
      <c r="L7898">
        <v>19.494610999999999</v>
      </c>
      <c r="M7898">
        <v>0.7923</v>
      </c>
      <c r="N7898">
        <v>0.212311</v>
      </c>
    </row>
    <row r="7899" spans="1:14" x14ac:dyDescent="0.3">
      <c r="A7899" s="1">
        <v>43794.25</v>
      </c>
      <c r="B7899" s="1">
        <v>43794.041666666664</v>
      </c>
      <c r="C7899" s="3">
        <f t="shared" si="745"/>
        <v>11</v>
      </c>
      <c r="D7899" s="3">
        <f t="shared" si="746"/>
        <v>25</v>
      </c>
      <c r="E7899" s="4">
        <f t="shared" si="747"/>
        <v>1</v>
      </c>
      <c r="F7899" s="4">
        <f t="shared" si="748"/>
        <v>2</v>
      </c>
      <c r="G7899" s="4" t="str">
        <f t="shared" si="749"/>
        <v>Win</v>
      </c>
      <c r="H7899" s="4" t="str">
        <f t="shared" si="750"/>
        <v>Off</v>
      </c>
      <c r="I7899">
        <v>1127872598</v>
      </c>
      <c r="J7899" t="s">
        <v>26</v>
      </c>
      <c r="K7899">
        <v>18.37</v>
      </c>
      <c r="L7899">
        <v>19.560061000000001</v>
      </c>
      <c r="M7899">
        <v>0.95342099999999996</v>
      </c>
      <c r="N7899">
        <v>0.23663999999999999</v>
      </c>
    </row>
    <row r="7900" spans="1:14" x14ac:dyDescent="0.3">
      <c r="A7900" s="1">
        <v>43794.291666666664</v>
      </c>
      <c r="B7900" s="1">
        <v>43794.083333333336</v>
      </c>
      <c r="C7900" s="3">
        <f t="shared" si="745"/>
        <v>11</v>
      </c>
      <c r="D7900" s="3">
        <f t="shared" si="746"/>
        <v>25</v>
      </c>
      <c r="E7900" s="4">
        <f t="shared" si="747"/>
        <v>2</v>
      </c>
      <c r="F7900" s="4">
        <f t="shared" si="748"/>
        <v>2</v>
      </c>
      <c r="G7900" s="4" t="str">
        <f t="shared" si="749"/>
        <v>Win</v>
      </c>
      <c r="H7900" s="4" t="str">
        <f t="shared" si="750"/>
        <v>Off</v>
      </c>
      <c r="I7900">
        <v>1127872598</v>
      </c>
      <c r="J7900" t="s">
        <v>26</v>
      </c>
      <c r="K7900">
        <v>18.190000000000001</v>
      </c>
      <c r="L7900">
        <v>19.418109000000001</v>
      </c>
      <c r="M7900">
        <v>1.0303370000000001</v>
      </c>
      <c r="N7900">
        <v>0.197772</v>
      </c>
    </row>
    <row r="7901" spans="1:14" x14ac:dyDescent="0.3">
      <c r="A7901" s="1">
        <v>43794.333333333336</v>
      </c>
      <c r="B7901" s="1">
        <v>43794.125</v>
      </c>
      <c r="C7901" s="3">
        <f t="shared" si="745"/>
        <v>11</v>
      </c>
      <c r="D7901" s="3">
        <f t="shared" si="746"/>
        <v>25</v>
      </c>
      <c r="E7901" s="4">
        <f t="shared" si="747"/>
        <v>3</v>
      </c>
      <c r="F7901" s="4">
        <f t="shared" si="748"/>
        <v>2</v>
      </c>
      <c r="G7901" s="4" t="str">
        <f t="shared" si="749"/>
        <v>Win</v>
      </c>
      <c r="H7901" s="4" t="str">
        <f t="shared" si="750"/>
        <v>Off</v>
      </c>
      <c r="I7901">
        <v>1127872598</v>
      </c>
      <c r="J7901" t="s">
        <v>26</v>
      </c>
      <c r="K7901">
        <v>18.21</v>
      </c>
      <c r="L7901">
        <v>19.537935999999998</v>
      </c>
      <c r="M7901">
        <v>1.1105080000000001</v>
      </c>
      <c r="N7901">
        <v>0.21742800000000001</v>
      </c>
    </row>
    <row r="7902" spans="1:14" x14ac:dyDescent="0.3">
      <c r="A7902" s="1">
        <v>43794.375</v>
      </c>
      <c r="B7902" s="1">
        <v>43794.166666666664</v>
      </c>
      <c r="C7902" s="3">
        <f t="shared" si="745"/>
        <v>11</v>
      </c>
      <c r="D7902" s="3">
        <f t="shared" si="746"/>
        <v>25</v>
      </c>
      <c r="E7902" s="4">
        <f t="shared" si="747"/>
        <v>4</v>
      </c>
      <c r="F7902" s="4">
        <f t="shared" si="748"/>
        <v>2</v>
      </c>
      <c r="G7902" s="4" t="str">
        <f t="shared" si="749"/>
        <v>Win</v>
      </c>
      <c r="H7902" s="4" t="str">
        <f t="shared" si="750"/>
        <v>Off</v>
      </c>
      <c r="I7902">
        <v>1127872598</v>
      </c>
      <c r="J7902" t="s">
        <v>26</v>
      </c>
      <c r="K7902">
        <v>20.02</v>
      </c>
      <c r="L7902">
        <v>21.939523999999999</v>
      </c>
      <c r="M7902">
        <v>1.641351</v>
      </c>
      <c r="N7902">
        <v>0.278173</v>
      </c>
    </row>
    <row r="7903" spans="1:14" x14ac:dyDescent="0.3">
      <c r="A7903" s="1">
        <v>43794.416666666664</v>
      </c>
      <c r="B7903" s="1">
        <v>43794.208333333336</v>
      </c>
      <c r="C7903" s="3">
        <f t="shared" si="745"/>
        <v>11</v>
      </c>
      <c r="D7903" s="3">
        <f t="shared" si="746"/>
        <v>25</v>
      </c>
      <c r="E7903" s="4">
        <f t="shared" si="747"/>
        <v>5</v>
      </c>
      <c r="F7903" s="4">
        <f t="shared" si="748"/>
        <v>2</v>
      </c>
      <c r="G7903" s="4" t="str">
        <f t="shared" si="749"/>
        <v>Win</v>
      </c>
      <c r="H7903" s="4" t="str">
        <f t="shared" si="750"/>
        <v>Off</v>
      </c>
      <c r="I7903">
        <v>1127872598</v>
      </c>
      <c r="J7903" t="s">
        <v>26</v>
      </c>
      <c r="K7903">
        <v>23.07</v>
      </c>
      <c r="L7903">
        <v>25.551461</v>
      </c>
      <c r="M7903">
        <v>2.1003970000000001</v>
      </c>
      <c r="N7903">
        <v>0.38106400000000001</v>
      </c>
    </row>
    <row r="7904" spans="1:14" x14ac:dyDescent="0.3">
      <c r="A7904" s="1">
        <v>43794.458333333336</v>
      </c>
      <c r="B7904" s="1">
        <v>43794.25</v>
      </c>
      <c r="C7904" s="3">
        <f t="shared" si="745"/>
        <v>11</v>
      </c>
      <c r="D7904" s="3">
        <f t="shared" si="746"/>
        <v>25</v>
      </c>
      <c r="E7904" s="4">
        <f t="shared" si="747"/>
        <v>6</v>
      </c>
      <c r="F7904" s="4">
        <f t="shared" si="748"/>
        <v>2</v>
      </c>
      <c r="G7904" s="4" t="str">
        <f t="shared" si="749"/>
        <v>Win</v>
      </c>
      <c r="H7904" s="4" t="str">
        <f t="shared" si="750"/>
        <v>Off</v>
      </c>
      <c r="I7904">
        <v>1127872598</v>
      </c>
      <c r="J7904" t="s">
        <v>26</v>
      </c>
      <c r="K7904">
        <v>33.61</v>
      </c>
      <c r="L7904">
        <v>38.186709999999998</v>
      </c>
      <c r="M7904">
        <v>4.1107189999999996</v>
      </c>
      <c r="N7904">
        <v>0.46599099999999999</v>
      </c>
    </row>
    <row r="7905" spans="1:14" x14ac:dyDescent="0.3">
      <c r="A7905" s="1">
        <v>43794.5</v>
      </c>
      <c r="B7905" s="1">
        <v>43794.291666666664</v>
      </c>
      <c r="C7905" s="3">
        <f t="shared" si="745"/>
        <v>11</v>
      </c>
      <c r="D7905" s="3">
        <f t="shared" si="746"/>
        <v>25</v>
      </c>
      <c r="E7905" s="4">
        <f t="shared" si="747"/>
        <v>7</v>
      </c>
      <c r="F7905" s="4">
        <f t="shared" si="748"/>
        <v>2</v>
      </c>
      <c r="G7905" s="4" t="str">
        <f t="shared" si="749"/>
        <v>Win</v>
      </c>
      <c r="H7905" s="4" t="str">
        <f t="shared" si="750"/>
        <v>Off</v>
      </c>
      <c r="I7905">
        <v>1127872598</v>
      </c>
      <c r="J7905" t="s">
        <v>26</v>
      </c>
      <c r="K7905">
        <v>35.49</v>
      </c>
      <c r="L7905">
        <v>40.494729</v>
      </c>
      <c r="M7905">
        <v>4.537865</v>
      </c>
      <c r="N7905">
        <v>0.466864</v>
      </c>
    </row>
    <row r="7906" spans="1:14" x14ac:dyDescent="0.3">
      <c r="A7906" s="1">
        <v>43794.541666666664</v>
      </c>
      <c r="B7906" s="1">
        <v>43794.333333333336</v>
      </c>
      <c r="C7906" s="3">
        <f t="shared" si="745"/>
        <v>11</v>
      </c>
      <c r="D7906" s="3">
        <f t="shared" si="746"/>
        <v>25</v>
      </c>
      <c r="E7906" s="4">
        <f t="shared" si="747"/>
        <v>8</v>
      </c>
      <c r="F7906" s="4">
        <f t="shared" si="748"/>
        <v>2</v>
      </c>
      <c r="G7906" s="4" t="str">
        <f t="shared" si="749"/>
        <v>Win</v>
      </c>
      <c r="H7906" s="4" t="str">
        <f t="shared" si="750"/>
        <v>On</v>
      </c>
      <c r="I7906">
        <v>1127872598</v>
      </c>
      <c r="J7906" t="s">
        <v>26</v>
      </c>
      <c r="K7906">
        <v>27.26</v>
      </c>
      <c r="L7906">
        <v>29.923966</v>
      </c>
      <c r="M7906">
        <v>2.2863440000000002</v>
      </c>
      <c r="N7906">
        <v>0.37762200000000001</v>
      </c>
    </row>
    <row r="7907" spans="1:14" x14ac:dyDescent="0.3">
      <c r="A7907" s="1">
        <v>43794.583333333336</v>
      </c>
      <c r="B7907" s="1">
        <v>43794.375</v>
      </c>
      <c r="C7907" s="3">
        <f t="shared" si="745"/>
        <v>11</v>
      </c>
      <c r="D7907" s="3">
        <f t="shared" si="746"/>
        <v>25</v>
      </c>
      <c r="E7907" s="4">
        <f t="shared" si="747"/>
        <v>9</v>
      </c>
      <c r="F7907" s="4">
        <f t="shared" si="748"/>
        <v>2</v>
      </c>
      <c r="G7907" s="4" t="str">
        <f t="shared" si="749"/>
        <v>Win</v>
      </c>
      <c r="H7907" s="4" t="str">
        <f t="shared" si="750"/>
        <v>On</v>
      </c>
      <c r="I7907">
        <v>1127872598</v>
      </c>
      <c r="J7907" t="s">
        <v>26</v>
      </c>
      <c r="K7907">
        <v>25.66</v>
      </c>
      <c r="L7907">
        <v>27.325683999999999</v>
      </c>
      <c r="M7907">
        <v>1.2657449999999999</v>
      </c>
      <c r="N7907">
        <v>0.39993899999999999</v>
      </c>
    </row>
    <row r="7908" spans="1:14" x14ac:dyDescent="0.3">
      <c r="A7908" s="1">
        <v>43794.625</v>
      </c>
      <c r="B7908" s="1">
        <v>43794.416666666664</v>
      </c>
      <c r="C7908" s="3">
        <f t="shared" si="745"/>
        <v>11</v>
      </c>
      <c r="D7908" s="3">
        <f t="shared" si="746"/>
        <v>25</v>
      </c>
      <c r="E7908" s="4">
        <f t="shared" si="747"/>
        <v>10</v>
      </c>
      <c r="F7908" s="4">
        <f t="shared" si="748"/>
        <v>2</v>
      </c>
      <c r="G7908" s="4" t="str">
        <f t="shared" si="749"/>
        <v>Win</v>
      </c>
      <c r="H7908" s="4" t="str">
        <f t="shared" si="750"/>
        <v>On</v>
      </c>
      <c r="I7908">
        <v>1127872598</v>
      </c>
      <c r="J7908" t="s">
        <v>26</v>
      </c>
      <c r="K7908">
        <v>24.67</v>
      </c>
      <c r="L7908">
        <v>25.999547</v>
      </c>
      <c r="M7908">
        <v>1.0261880000000001</v>
      </c>
      <c r="N7908">
        <v>0.30335899999999999</v>
      </c>
    </row>
    <row r="7909" spans="1:14" x14ac:dyDescent="0.3">
      <c r="A7909" s="1">
        <v>43794.666666666664</v>
      </c>
      <c r="B7909" s="1">
        <v>43794.458333333336</v>
      </c>
      <c r="C7909" s="3">
        <f t="shared" si="745"/>
        <v>11</v>
      </c>
      <c r="D7909" s="3">
        <f t="shared" si="746"/>
        <v>25</v>
      </c>
      <c r="E7909" s="4">
        <f t="shared" si="747"/>
        <v>11</v>
      </c>
      <c r="F7909" s="4">
        <f t="shared" si="748"/>
        <v>2</v>
      </c>
      <c r="G7909" s="4" t="str">
        <f t="shared" si="749"/>
        <v>Win</v>
      </c>
      <c r="H7909" s="4" t="str">
        <f t="shared" si="750"/>
        <v>On</v>
      </c>
      <c r="I7909">
        <v>1127872598</v>
      </c>
      <c r="J7909" t="s">
        <v>26</v>
      </c>
      <c r="K7909">
        <v>23.41</v>
      </c>
      <c r="L7909">
        <v>24.451937999999998</v>
      </c>
      <c r="M7909">
        <v>0.76677799999999996</v>
      </c>
      <c r="N7909">
        <v>0.27516000000000002</v>
      </c>
    </row>
    <row r="7910" spans="1:14" x14ac:dyDescent="0.3">
      <c r="A7910" s="1">
        <v>43794.708333333336</v>
      </c>
      <c r="B7910" s="1">
        <v>43794.5</v>
      </c>
      <c r="C7910" s="3">
        <f t="shared" si="745"/>
        <v>11</v>
      </c>
      <c r="D7910" s="3">
        <f t="shared" si="746"/>
        <v>25</v>
      </c>
      <c r="E7910" s="4">
        <f t="shared" si="747"/>
        <v>12</v>
      </c>
      <c r="F7910" s="4">
        <f t="shared" si="748"/>
        <v>2</v>
      </c>
      <c r="G7910" s="4" t="str">
        <f t="shared" si="749"/>
        <v>Win</v>
      </c>
      <c r="H7910" s="4" t="str">
        <f t="shared" si="750"/>
        <v>On</v>
      </c>
      <c r="I7910">
        <v>1127872598</v>
      </c>
      <c r="J7910" t="s">
        <v>26</v>
      </c>
      <c r="K7910">
        <v>22.82</v>
      </c>
      <c r="L7910">
        <v>23.779910999999998</v>
      </c>
      <c r="M7910">
        <v>0.78537999999999997</v>
      </c>
      <c r="N7910">
        <v>0.17453099999999999</v>
      </c>
    </row>
    <row r="7911" spans="1:14" x14ac:dyDescent="0.3">
      <c r="A7911" s="1">
        <v>43794.75</v>
      </c>
      <c r="B7911" s="1">
        <v>43794.541666666664</v>
      </c>
      <c r="C7911" s="3">
        <f t="shared" si="745"/>
        <v>11</v>
      </c>
      <c r="D7911" s="3">
        <f t="shared" si="746"/>
        <v>25</v>
      </c>
      <c r="E7911" s="4">
        <f t="shared" si="747"/>
        <v>13</v>
      </c>
      <c r="F7911" s="4">
        <f t="shared" si="748"/>
        <v>2</v>
      </c>
      <c r="G7911" s="4" t="str">
        <f t="shared" si="749"/>
        <v>Win</v>
      </c>
      <c r="H7911" s="4" t="str">
        <f t="shared" si="750"/>
        <v>Off</v>
      </c>
      <c r="I7911">
        <v>1127872598</v>
      </c>
      <c r="J7911" t="s">
        <v>26</v>
      </c>
      <c r="K7911">
        <v>22.58</v>
      </c>
      <c r="L7911">
        <v>23.558133999999999</v>
      </c>
      <c r="M7911">
        <v>0.83303899999999997</v>
      </c>
      <c r="N7911">
        <v>0.145095</v>
      </c>
    </row>
    <row r="7912" spans="1:14" x14ac:dyDescent="0.3">
      <c r="A7912" s="1">
        <v>43794.791666666664</v>
      </c>
      <c r="B7912" s="1">
        <v>43794.583333333336</v>
      </c>
      <c r="C7912" s="3">
        <f t="shared" si="745"/>
        <v>11</v>
      </c>
      <c r="D7912" s="3">
        <f t="shared" si="746"/>
        <v>25</v>
      </c>
      <c r="E7912" s="4">
        <f t="shared" si="747"/>
        <v>14</v>
      </c>
      <c r="F7912" s="4">
        <f t="shared" si="748"/>
        <v>2</v>
      </c>
      <c r="G7912" s="4" t="str">
        <f t="shared" si="749"/>
        <v>Win</v>
      </c>
      <c r="H7912" s="4" t="str">
        <f t="shared" si="750"/>
        <v>Off</v>
      </c>
      <c r="I7912">
        <v>1127872598</v>
      </c>
      <c r="J7912" t="s">
        <v>26</v>
      </c>
      <c r="K7912">
        <v>22.34</v>
      </c>
      <c r="L7912">
        <v>23.248097999999999</v>
      </c>
      <c r="M7912">
        <v>0.77094399999999996</v>
      </c>
      <c r="N7912">
        <v>0.137154</v>
      </c>
    </row>
    <row r="7913" spans="1:14" x14ac:dyDescent="0.3">
      <c r="A7913" s="1">
        <v>43794.833333333336</v>
      </c>
      <c r="B7913" s="1">
        <v>43794.625</v>
      </c>
      <c r="C7913" s="3">
        <f t="shared" si="745"/>
        <v>11</v>
      </c>
      <c r="D7913" s="3">
        <f t="shared" si="746"/>
        <v>25</v>
      </c>
      <c r="E7913" s="4">
        <f t="shared" si="747"/>
        <v>15</v>
      </c>
      <c r="F7913" s="4">
        <f t="shared" si="748"/>
        <v>2</v>
      </c>
      <c r="G7913" s="4" t="str">
        <f t="shared" si="749"/>
        <v>Win</v>
      </c>
      <c r="H7913" s="4" t="str">
        <f t="shared" si="750"/>
        <v>Off</v>
      </c>
      <c r="I7913">
        <v>1127872598</v>
      </c>
      <c r="J7913" t="s">
        <v>26</v>
      </c>
      <c r="K7913">
        <v>22.31</v>
      </c>
      <c r="L7913">
        <v>22.983124</v>
      </c>
      <c r="M7913">
        <v>0.656393</v>
      </c>
      <c r="N7913">
        <v>1.6730999999999999E-2</v>
      </c>
    </row>
    <row r="7914" spans="1:14" x14ac:dyDescent="0.3">
      <c r="A7914" s="1">
        <v>43794.875</v>
      </c>
      <c r="B7914" s="1">
        <v>43794.666666666664</v>
      </c>
      <c r="C7914" s="3">
        <f t="shared" si="745"/>
        <v>11</v>
      </c>
      <c r="D7914" s="3">
        <f t="shared" si="746"/>
        <v>25</v>
      </c>
      <c r="E7914" s="4">
        <f t="shared" si="747"/>
        <v>16</v>
      </c>
      <c r="F7914" s="4">
        <f t="shared" si="748"/>
        <v>2</v>
      </c>
      <c r="G7914" s="4" t="str">
        <f t="shared" si="749"/>
        <v>Win</v>
      </c>
      <c r="H7914" s="4" t="str">
        <f t="shared" si="750"/>
        <v>Off</v>
      </c>
      <c r="I7914">
        <v>1127872598</v>
      </c>
      <c r="J7914" t="s">
        <v>26</v>
      </c>
      <c r="K7914">
        <v>23.62</v>
      </c>
      <c r="L7914">
        <v>24.105053999999999</v>
      </c>
      <c r="M7914">
        <v>0.59764399999999995</v>
      </c>
      <c r="N7914">
        <v>-0.11259</v>
      </c>
    </row>
    <row r="7915" spans="1:14" x14ac:dyDescent="0.3">
      <c r="A7915" s="1">
        <v>43794.916666666664</v>
      </c>
      <c r="B7915" s="1">
        <v>43794.708333333336</v>
      </c>
      <c r="C7915" s="3">
        <f t="shared" si="745"/>
        <v>11</v>
      </c>
      <c r="D7915" s="3">
        <f t="shared" si="746"/>
        <v>25</v>
      </c>
      <c r="E7915" s="4">
        <f t="shared" si="747"/>
        <v>17</v>
      </c>
      <c r="F7915" s="4">
        <f t="shared" si="748"/>
        <v>2</v>
      </c>
      <c r="G7915" s="4" t="str">
        <f t="shared" si="749"/>
        <v>Win</v>
      </c>
      <c r="H7915" s="4" t="str">
        <f t="shared" si="750"/>
        <v>On</v>
      </c>
      <c r="I7915">
        <v>1127872598</v>
      </c>
      <c r="J7915" t="s">
        <v>26</v>
      </c>
      <c r="K7915">
        <v>29.19</v>
      </c>
      <c r="L7915">
        <v>29.837952999999999</v>
      </c>
      <c r="M7915">
        <v>0.97740499999999997</v>
      </c>
      <c r="N7915">
        <v>-0.32945200000000002</v>
      </c>
    </row>
    <row r="7916" spans="1:14" x14ac:dyDescent="0.3">
      <c r="A7916" s="1">
        <v>43794.958333333336</v>
      </c>
      <c r="B7916" s="1">
        <v>43794.75</v>
      </c>
      <c r="C7916" s="3">
        <f t="shared" si="745"/>
        <v>11</v>
      </c>
      <c r="D7916" s="3">
        <f t="shared" si="746"/>
        <v>25</v>
      </c>
      <c r="E7916" s="4">
        <f t="shared" si="747"/>
        <v>18</v>
      </c>
      <c r="F7916" s="4">
        <f t="shared" si="748"/>
        <v>2</v>
      </c>
      <c r="G7916" s="4" t="str">
        <f t="shared" si="749"/>
        <v>Win</v>
      </c>
      <c r="H7916" s="4" t="str">
        <f t="shared" si="750"/>
        <v>On</v>
      </c>
      <c r="I7916">
        <v>1127872598</v>
      </c>
      <c r="J7916" t="s">
        <v>26</v>
      </c>
      <c r="K7916">
        <v>27.59</v>
      </c>
      <c r="L7916">
        <v>29.040264000000001</v>
      </c>
      <c r="M7916">
        <v>1.6367419999999999</v>
      </c>
      <c r="N7916">
        <v>-0.186478</v>
      </c>
    </row>
    <row r="7917" spans="1:14" x14ac:dyDescent="0.3">
      <c r="A7917" s="1">
        <v>43795</v>
      </c>
      <c r="B7917" s="1">
        <v>43794.791666666664</v>
      </c>
      <c r="C7917" s="3">
        <f t="shared" si="745"/>
        <v>11</v>
      </c>
      <c r="D7917" s="3">
        <f t="shared" si="746"/>
        <v>25</v>
      </c>
      <c r="E7917" s="4">
        <f t="shared" si="747"/>
        <v>19</v>
      </c>
      <c r="F7917" s="4">
        <f t="shared" si="748"/>
        <v>2</v>
      </c>
      <c r="G7917" s="4" t="str">
        <f t="shared" si="749"/>
        <v>Win</v>
      </c>
      <c r="H7917" s="4" t="str">
        <f t="shared" si="750"/>
        <v>On</v>
      </c>
      <c r="I7917">
        <v>1127872598</v>
      </c>
      <c r="J7917" t="s">
        <v>26</v>
      </c>
      <c r="K7917">
        <v>26.57</v>
      </c>
      <c r="L7917">
        <v>27.682776</v>
      </c>
      <c r="M7917">
        <v>1.2964340000000001</v>
      </c>
      <c r="N7917">
        <v>-0.18365799999999999</v>
      </c>
    </row>
    <row r="7918" spans="1:14" x14ac:dyDescent="0.3">
      <c r="A7918" s="1">
        <v>43795.041666666664</v>
      </c>
      <c r="B7918" s="1">
        <v>43794.833333333336</v>
      </c>
      <c r="C7918" s="3">
        <f t="shared" si="745"/>
        <v>11</v>
      </c>
      <c r="D7918" s="3">
        <f t="shared" si="746"/>
        <v>25</v>
      </c>
      <c r="E7918" s="4">
        <f t="shared" si="747"/>
        <v>20</v>
      </c>
      <c r="F7918" s="4">
        <f t="shared" si="748"/>
        <v>2</v>
      </c>
      <c r="G7918" s="4" t="str">
        <f t="shared" si="749"/>
        <v>Win</v>
      </c>
      <c r="H7918" s="4" t="str">
        <f t="shared" si="750"/>
        <v>On</v>
      </c>
      <c r="I7918">
        <v>1127872598</v>
      </c>
      <c r="J7918" t="s">
        <v>26</v>
      </c>
      <c r="K7918">
        <v>24.52</v>
      </c>
      <c r="L7918">
        <v>25.364502999999999</v>
      </c>
      <c r="M7918">
        <v>0.96655800000000003</v>
      </c>
      <c r="N7918">
        <v>-0.122055</v>
      </c>
    </row>
    <row r="7919" spans="1:14" x14ac:dyDescent="0.3">
      <c r="A7919" s="1">
        <v>43795.083333333336</v>
      </c>
      <c r="B7919" s="1">
        <v>43794.875</v>
      </c>
      <c r="C7919" s="3">
        <f t="shared" si="745"/>
        <v>11</v>
      </c>
      <c r="D7919" s="3">
        <f t="shared" si="746"/>
        <v>25</v>
      </c>
      <c r="E7919" s="4">
        <f t="shared" si="747"/>
        <v>21</v>
      </c>
      <c r="F7919" s="4">
        <f t="shared" si="748"/>
        <v>2</v>
      </c>
      <c r="G7919" s="4" t="str">
        <f t="shared" si="749"/>
        <v>Win</v>
      </c>
      <c r="H7919" s="4" t="str">
        <f t="shared" si="750"/>
        <v>On</v>
      </c>
      <c r="I7919">
        <v>1127872598</v>
      </c>
      <c r="J7919" t="s">
        <v>26</v>
      </c>
      <c r="K7919">
        <v>23.05</v>
      </c>
      <c r="L7919">
        <v>23.645523000000001</v>
      </c>
      <c r="M7919">
        <v>0.52335299999999996</v>
      </c>
      <c r="N7919">
        <v>7.2169999999999998E-2</v>
      </c>
    </row>
    <row r="7920" spans="1:14" x14ac:dyDescent="0.3">
      <c r="A7920" s="1">
        <v>43795.125</v>
      </c>
      <c r="B7920" s="1">
        <v>43794.916666666664</v>
      </c>
      <c r="C7920" s="3">
        <f t="shared" si="745"/>
        <v>11</v>
      </c>
      <c r="D7920" s="3">
        <f t="shared" si="746"/>
        <v>25</v>
      </c>
      <c r="E7920" s="4">
        <f t="shared" si="747"/>
        <v>22</v>
      </c>
      <c r="F7920" s="4">
        <f t="shared" si="748"/>
        <v>2</v>
      </c>
      <c r="G7920" s="4" t="str">
        <f t="shared" si="749"/>
        <v>Win</v>
      </c>
      <c r="H7920" s="4" t="str">
        <f t="shared" si="750"/>
        <v>Off</v>
      </c>
      <c r="I7920">
        <v>1127872598</v>
      </c>
      <c r="J7920" t="s">
        <v>26</v>
      </c>
      <c r="K7920">
        <v>22.42</v>
      </c>
      <c r="L7920">
        <v>22.846323000000002</v>
      </c>
      <c r="M7920">
        <v>0.38053599999999999</v>
      </c>
      <c r="N7920">
        <v>4.5787000000000001E-2</v>
      </c>
    </row>
    <row r="7921" spans="1:14" x14ac:dyDescent="0.3">
      <c r="A7921" s="1">
        <v>43795.166666666664</v>
      </c>
      <c r="B7921" s="1">
        <v>43794.958333333336</v>
      </c>
      <c r="C7921" s="3">
        <f t="shared" si="745"/>
        <v>11</v>
      </c>
      <c r="D7921" s="3">
        <f t="shared" si="746"/>
        <v>25</v>
      </c>
      <c r="E7921" s="4">
        <f t="shared" si="747"/>
        <v>23</v>
      </c>
      <c r="F7921" s="4">
        <f t="shared" si="748"/>
        <v>2</v>
      </c>
      <c r="G7921" s="4" t="str">
        <f t="shared" si="749"/>
        <v>Win</v>
      </c>
      <c r="H7921" s="4" t="str">
        <f t="shared" si="750"/>
        <v>Off</v>
      </c>
      <c r="I7921">
        <v>1127872598</v>
      </c>
      <c r="J7921" t="s">
        <v>26</v>
      </c>
      <c r="K7921">
        <v>20.83</v>
      </c>
      <c r="L7921">
        <v>21.251885999999999</v>
      </c>
      <c r="M7921">
        <v>0.40492899999999998</v>
      </c>
      <c r="N7921">
        <v>1.6957E-2</v>
      </c>
    </row>
    <row r="7922" spans="1:14" x14ac:dyDescent="0.3">
      <c r="A7922" s="1">
        <v>43795.208333333336</v>
      </c>
      <c r="B7922" s="1">
        <v>43795</v>
      </c>
      <c r="C7922" s="3">
        <f t="shared" si="745"/>
        <v>11</v>
      </c>
      <c r="D7922" s="3">
        <f t="shared" si="746"/>
        <v>26</v>
      </c>
      <c r="E7922" s="4">
        <f t="shared" si="747"/>
        <v>0</v>
      </c>
      <c r="F7922" s="4">
        <f t="shared" si="748"/>
        <v>3</v>
      </c>
      <c r="G7922" s="4" t="str">
        <f t="shared" si="749"/>
        <v>Win</v>
      </c>
      <c r="H7922" s="4" t="str">
        <f t="shared" si="750"/>
        <v>Off</v>
      </c>
      <c r="I7922">
        <v>1127872598</v>
      </c>
      <c r="J7922" t="s">
        <v>26</v>
      </c>
      <c r="K7922">
        <v>19.66</v>
      </c>
      <c r="L7922">
        <v>19.856864000000002</v>
      </c>
      <c r="M7922">
        <v>0.173151</v>
      </c>
      <c r="N7922">
        <v>2.3713000000000001E-2</v>
      </c>
    </row>
    <row r="7923" spans="1:14" x14ac:dyDescent="0.3">
      <c r="A7923" s="1">
        <v>43795.25</v>
      </c>
      <c r="B7923" s="1">
        <v>43795.041666666664</v>
      </c>
      <c r="C7923" s="3">
        <f t="shared" si="745"/>
        <v>11</v>
      </c>
      <c r="D7923" s="3">
        <f t="shared" si="746"/>
        <v>26</v>
      </c>
      <c r="E7923" s="4">
        <f t="shared" si="747"/>
        <v>1</v>
      </c>
      <c r="F7923" s="4">
        <f t="shared" si="748"/>
        <v>3</v>
      </c>
      <c r="G7923" s="4" t="str">
        <f t="shared" si="749"/>
        <v>Win</v>
      </c>
      <c r="H7923" s="4" t="str">
        <f t="shared" si="750"/>
        <v>Off</v>
      </c>
      <c r="I7923">
        <v>1127872598</v>
      </c>
      <c r="J7923" t="s">
        <v>26</v>
      </c>
      <c r="K7923">
        <v>19.64</v>
      </c>
      <c r="L7923">
        <v>19.887716000000001</v>
      </c>
      <c r="M7923">
        <v>0.26338800000000001</v>
      </c>
      <c r="N7923">
        <v>-1.5671999999999998E-2</v>
      </c>
    </row>
    <row r="7924" spans="1:14" x14ac:dyDescent="0.3">
      <c r="A7924" s="1">
        <v>43795.291666666664</v>
      </c>
      <c r="B7924" s="1">
        <v>43795.083333333336</v>
      </c>
      <c r="C7924" s="3">
        <f t="shared" si="745"/>
        <v>11</v>
      </c>
      <c r="D7924" s="3">
        <f t="shared" si="746"/>
        <v>26</v>
      </c>
      <c r="E7924" s="4">
        <f t="shared" si="747"/>
        <v>2</v>
      </c>
      <c r="F7924" s="4">
        <f t="shared" si="748"/>
        <v>3</v>
      </c>
      <c r="G7924" s="4" t="str">
        <f t="shared" si="749"/>
        <v>Win</v>
      </c>
      <c r="H7924" s="4" t="str">
        <f t="shared" si="750"/>
        <v>Off</v>
      </c>
      <c r="I7924">
        <v>1127872598</v>
      </c>
      <c r="J7924" t="s">
        <v>26</v>
      </c>
      <c r="K7924">
        <v>19.59</v>
      </c>
      <c r="L7924">
        <v>19.980184000000001</v>
      </c>
      <c r="M7924">
        <v>0.35322799999999999</v>
      </c>
      <c r="N7924">
        <v>3.6956000000000003E-2</v>
      </c>
    </row>
    <row r="7925" spans="1:14" x14ac:dyDescent="0.3">
      <c r="A7925" s="1">
        <v>43795.333333333336</v>
      </c>
      <c r="B7925" s="1">
        <v>43795.125</v>
      </c>
      <c r="C7925" s="3">
        <f t="shared" si="745"/>
        <v>11</v>
      </c>
      <c r="D7925" s="3">
        <f t="shared" si="746"/>
        <v>26</v>
      </c>
      <c r="E7925" s="4">
        <f t="shared" si="747"/>
        <v>3</v>
      </c>
      <c r="F7925" s="4">
        <f t="shared" si="748"/>
        <v>3</v>
      </c>
      <c r="G7925" s="4" t="str">
        <f t="shared" si="749"/>
        <v>Win</v>
      </c>
      <c r="H7925" s="4" t="str">
        <f t="shared" si="750"/>
        <v>Off</v>
      </c>
      <c r="I7925">
        <v>1127872598</v>
      </c>
      <c r="J7925" t="s">
        <v>26</v>
      </c>
      <c r="K7925">
        <v>19.670000000000002</v>
      </c>
      <c r="L7925">
        <v>20.216719999999999</v>
      </c>
      <c r="M7925">
        <v>0.393376</v>
      </c>
      <c r="N7925">
        <v>0.15334400000000001</v>
      </c>
    </row>
    <row r="7926" spans="1:14" x14ac:dyDescent="0.3">
      <c r="A7926" s="1">
        <v>43795.375</v>
      </c>
      <c r="B7926" s="1">
        <v>43795.166666666664</v>
      </c>
      <c r="C7926" s="3">
        <f t="shared" si="745"/>
        <v>11</v>
      </c>
      <c r="D7926" s="3">
        <f t="shared" si="746"/>
        <v>26</v>
      </c>
      <c r="E7926" s="4">
        <f t="shared" si="747"/>
        <v>4</v>
      </c>
      <c r="F7926" s="4">
        <f t="shared" si="748"/>
        <v>3</v>
      </c>
      <c r="G7926" s="4" t="str">
        <f t="shared" si="749"/>
        <v>Win</v>
      </c>
      <c r="H7926" s="4" t="str">
        <f t="shared" si="750"/>
        <v>Off</v>
      </c>
      <c r="I7926">
        <v>1127872598</v>
      </c>
      <c r="J7926" t="s">
        <v>26</v>
      </c>
      <c r="K7926">
        <v>21.13</v>
      </c>
      <c r="L7926">
        <v>21.749831</v>
      </c>
      <c r="M7926">
        <v>0.459926</v>
      </c>
      <c r="N7926">
        <v>0.15990499999999999</v>
      </c>
    </row>
    <row r="7927" spans="1:14" x14ac:dyDescent="0.3">
      <c r="A7927" s="1">
        <v>43795.416666666664</v>
      </c>
      <c r="B7927" s="1">
        <v>43795.208333333336</v>
      </c>
      <c r="C7927" s="3">
        <f t="shared" si="745"/>
        <v>11</v>
      </c>
      <c r="D7927" s="3">
        <f t="shared" si="746"/>
        <v>26</v>
      </c>
      <c r="E7927" s="4">
        <f t="shared" si="747"/>
        <v>5</v>
      </c>
      <c r="F7927" s="4">
        <f t="shared" si="748"/>
        <v>3</v>
      </c>
      <c r="G7927" s="4" t="str">
        <f t="shared" si="749"/>
        <v>Win</v>
      </c>
      <c r="H7927" s="4" t="str">
        <f t="shared" si="750"/>
        <v>Off</v>
      </c>
      <c r="I7927">
        <v>1127872598</v>
      </c>
      <c r="J7927" t="s">
        <v>26</v>
      </c>
      <c r="K7927">
        <v>23.28</v>
      </c>
      <c r="L7927">
        <v>23.970410999999999</v>
      </c>
      <c r="M7927">
        <v>0.83036500000000002</v>
      </c>
      <c r="N7927">
        <v>-0.139954</v>
      </c>
    </row>
    <row r="7928" spans="1:14" x14ac:dyDescent="0.3">
      <c r="A7928" s="1">
        <v>43795.458333333336</v>
      </c>
      <c r="B7928" s="1">
        <v>43795.25</v>
      </c>
      <c r="C7928" s="3">
        <f t="shared" si="745"/>
        <v>11</v>
      </c>
      <c r="D7928" s="3">
        <f t="shared" si="746"/>
        <v>26</v>
      </c>
      <c r="E7928" s="4">
        <f t="shared" si="747"/>
        <v>6</v>
      </c>
      <c r="F7928" s="4">
        <f t="shared" si="748"/>
        <v>3</v>
      </c>
      <c r="G7928" s="4" t="str">
        <f t="shared" si="749"/>
        <v>Win</v>
      </c>
      <c r="H7928" s="4" t="str">
        <f t="shared" si="750"/>
        <v>Off</v>
      </c>
      <c r="I7928">
        <v>1127872598</v>
      </c>
      <c r="J7928" t="s">
        <v>26</v>
      </c>
      <c r="K7928">
        <v>33.24</v>
      </c>
      <c r="L7928">
        <v>35.366639999999997</v>
      </c>
      <c r="M7928">
        <v>2.6661049999999999</v>
      </c>
      <c r="N7928">
        <v>-0.53946499999999997</v>
      </c>
    </row>
    <row r="7929" spans="1:14" x14ac:dyDescent="0.3">
      <c r="A7929" s="1">
        <v>43795.5</v>
      </c>
      <c r="B7929" s="1">
        <v>43795.291666666664</v>
      </c>
      <c r="C7929" s="3">
        <f t="shared" si="745"/>
        <v>11</v>
      </c>
      <c r="D7929" s="3">
        <f t="shared" si="746"/>
        <v>26</v>
      </c>
      <c r="E7929" s="4">
        <f t="shared" si="747"/>
        <v>7</v>
      </c>
      <c r="F7929" s="4">
        <f t="shared" si="748"/>
        <v>3</v>
      </c>
      <c r="G7929" s="4" t="str">
        <f t="shared" si="749"/>
        <v>Win</v>
      </c>
      <c r="H7929" s="4" t="str">
        <f t="shared" si="750"/>
        <v>Off</v>
      </c>
      <c r="I7929">
        <v>1127872598</v>
      </c>
      <c r="J7929" t="s">
        <v>26</v>
      </c>
      <c r="K7929">
        <v>34.68</v>
      </c>
      <c r="L7929">
        <v>36.604973000000001</v>
      </c>
      <c r="M7929">
        <v>2.4301599999999999</v>
      </c>
      <c r="N7929">
        <v>-0.50518700000000005</v>
      </c>
    </row>
    <row r="7930" spans="1:14" x14ac:dyDescent="0.3">
      <c r="A7930" s="1">
        <v>43795.541666666664</v>
      </c>
      <c r="B7930" s="1">
        <v>43795.333333333336</v>
      </c>
      <c r="C7930" s="3">
        <f t="shared" si="745"/>
        <v>11</v>
      </c>
      <c r="D7930" s="3">
        <f t="shared" si="746"/>
        <v>26</v>
      </c>
      <c r="E7930" s="4">
        <f t="shared" si="747"/>
        <v>8</v>
      </c>
      <c r="F7930" s="4">
        <f t="shared" si="748"/>
        <v>3</v>
      </c>
      <c r="G7930" s="4" t="str">
        <f t="shared" si="749"/>
        <v>Win</v>
      </c>
      <c r="H7930" s="4" t="str">
        <f t="shared" si="750"/>
        <v>On</v>
      </c>
      <c r="I7930">
        <v>1127872598</v>
      </c>
      <c r="J7930" t="s">
        <v>26</v>
      </c>
      <c r="K7930">
        <v>28.26</v>
      </c>
      <c r="L7930">
        <v>29.311209999999999</v>
      </c>
      <c r="M7930">
        <v>1.291965</v>
      </c>
      <c r="N7930">
        <v>-0.240755</v>
      </c>
    </row>
    <row r="7931" spans="1:14" x14ac:dyDescent="0.3">
      <c r="A7931" s="1">
        <v>43795.583333333336</v>
      </c>
      <c r="B7931" s="1">
        <v>43795.375</v>
      </c>
      <c r="C7931" s="3">
        <f t="shared" si="745"/>
        <v>11</v>
      </c>
      <c r="D7931" s="3">
        <f t="shared" si="746"/>
        <v>26</v>
      </c>
      <c r="E7931" s="4">
        <f t="shared" si="747"/>
        <v>9</v>
      </c>
      <c r="F7931" s="4">
        <f t="shared" si="748"/>
        <v>3</v>
      </c>
      <c r="G7931" s="4" t="str">
        <f t="shared" si="749"/>
        <v>Win</v>
      </c>
      <c r="H7931" s="4" t="str">
        <f t="shared" si="750"/>
        <v>On</v>
      </c>
      <c r="I7931">
        <v>1127872598</v>
      </c>
      <c r="J7931" t="s">
        <v>26</v>
      </c>
      <c r="K7931">
        <v>26.49</v>
      </c>
      <c r="L7931">
        <v>27.181092</v>
      </c>
      <c r="M7931">
        <v>1.002265</v>
      </c>
      <c r="N7931">
        <v>-0.31117299999999998</v>
      </c>
    </row>
    <row r="7932" spans="1:14" x14ac:dyDescent="0.3">
      <c r="A7932" s="1">
        <v>43795.625</v>
      </c>
      <c r="B7932" s="1">
        <v>43795.416666666664</v>
      </c>
      <c r="C7932" s="3">
        <f t="shared" si="745"/>
        <v>11</v>
      </c>
      <c r="D7932" s="3">
        <f t="shared" si="746"/>
        <v>26</v>
      </c>
      <c r="E7932" s="4">
        <f t="shared" si="747"/>
        <v>10</v>
      </c>
      <c r="F7932" s="4">
        <f t="shared" si="748"/>
        <v>3</v>
      </c>
      <c r="G7932" s="4" t="str">
        <f t="shared" si="749"/>
        <v>Win</v>
      </c>
      <c r="H7932" s="4" t="str">
        <f t="shared" si="750"/>
        <v>On</v>
      </c>
      <c r="I7932">
        <v>1127872598</v>
      </c>
      <c r="J7932" t="s">
        <v>26</v>
      </c>
      <c r="K7932">
        <v>24.35</v>
      </c>
      <c r="L7932">
        <v>25.128675999999999</v>
      </c>
      <c r="M7932">
        <v>0.88627100000000003</v>
      </c>
      <c r="N7932">
        <v>-0.107595</v>
      </c>
    </row>
    <row r="7933" spans="1:14" x14ac:dyDescent="0.3">
      <c r="A7933" s="1">
        <v>43795.666666666664</v>
      </c>
      <c r="B7933" s="1">
        <v>43795.458333333336</v>
      </c>
      <c r="C7933" s="3">
        <f t="shared" si="745"/>
        <v>11</v>
      </c>
      <c r="D7933" s="3">
        <f t="shared" si="746"/>
        <v>26</v>
      </c>
      <c r="E7933" s="4">
        <f t="shared" si="747"/>
        <v>11</v>
      </c>
      <c r="F7933" s="4">
        <f t="shared" si="748"/>
        <v>3</v>
      </c>
      <c r="G7933" s="4" t="str">
        <f t="shared" si="749"/>
        <v>Win</v>
      </c>
      <c r="H7933" s="4" t="str">
        <f t="shared" si="750"/>
        <v>On</v>
      </c>
      <c r="I7933">
        <v>1127872598</v>
      </c>
      <c r="J7933" t="s">
        <v>26</v>
      </c>
      <c r="K7933">
        <v>23.33</v>
      </c>
      <c r="L7933">
        <v>24.015751999999999</v>
      </c>
      <c r="M7933">
        <v>0.81907399999999997</v>
      </c>
      <c r="N7933">
        <v>-0.133322</v>
      </c>
    </row>
    <row r="7934" spans="1:14" x14ac:dyDescent="0.3">
      <c r="A7934" s="1">
        <v>43795.708333333336</v>
      </c>
      <c r="B7934" s="1">
        <v>43795.5</v>
      </c>
      <c r="C7934" s="3">
        <f t="shared" si="745"/>
        <v>11</v>
      </c>
      <c r="D7934" s="3">
        <f t="shared" si="746"/>
        <v>26</v>
      </c>
      <c r="E7934" s="4">
        <f t="shared" si="747"/>
        <v>12</v>
      </c>
      <c r="F7934" s="4">
        <f t="shared" si="748"/>
        <v>3</v>
      </c>
      <c r="G7934" s="4" t="str">
        <f t="shared" si="749"/>
        <v>Win</v>
      </c>
      <c r="H7934" s="4" t="str">
        <f t="shared" si="750"/>
        <v>On</v>
      </c>
      <c r="I7934">
        <v>1127872598</v>
      </c>
      <c r="J7934" t="s">
        <v>26</v>
      </c>
      <c r="K7934">
        <v>22.58</v>
      </c>
      <c r="L7934">
        <v>23.106843000000001</v>
      </c>
      <c r="M7934">
        <v>0.64332699999999998</v>
      </c>
      <c r="N7934">
        <v>-0.116484</v>
      </c>
    </row>
    <row r="7935" spans="1:14" x14ac:dyDescent="0.3">
      <c r="A7935" s="1">
        <v>43795.75</v>
      </c>
      <c r="B7935" s="1">
        <v>43795.541666666664</v>
      </c>
      <c r="C7935" s="3">
        <f t="shared" si="745"/>
        <v>11</v>
      </c>
      <c r="D7935" s="3">
        <f t="shared" si="746"/>
        <v>26</v>
      </c>
      <c r="E7935" s="4">
        <f t="shared" si="747"/>
        <v>13</v>
      </c>
      <c r="F7935" s="4">
        <f t="shared" si="748"/>
        <v>3</v>
      </c>
      <c r="G7935" s="4" t="str">
        <f t="shared" si="749"/>
        <v>Win</v>
      </c>
      <c r="H7935" s="4" t="str">
        <f t="shared" si="750"/>
        <v>Off</v>
      </c>
      <c r="I7935">
        <v>1127872598</v>
      </c>
      <c r="J7935" t="s">
        <v>26</v>
      </c>
      <c r="K7935">
        <v>22.15</v>
      </c>
      <c r="L7935">
        <v>22.628388999999999</v>
      </c>
      <c r="M7935">
        <v>0.58145500000000006</v>
      </c>
      <c r="N7935">
        <v>-0.103066</v>
      </c>
    </row>
    <row r="7936" spans="1:14" x14ac:dyDescent="0.3">
      <c r="A7936" s="1">
        <v>43795.791666666664</v>
      </c>
      <c r="B7936" s="1">
        <v>43795.583333333336</v>
      </c>
      <c r="C7936" s="3">
        <f t="shared" si="745"/>
        <v>11</v>
      </c>
      <c r="D7936" s="3">
        <f t="shared" si="746"/>
        <v>26</v>
      </c>
      <c r="E7936" s="4">
        <f t="shared" si="747"/>
        <v>14</v>
      </c>
      <c r="F7936" s="4">
        <f t="shared" si="748"/>
        <v>3</v>
      </c>
      <c r="G7936" s="4" t="str">
        <f t="shared" si="749"/>
        <v>Win</v>
      </c>
      <c r="H7936" s="4" t="str">
        <f t="shared" si="750"/>
        <v>Off</v>
      </c>
      <c r="I7936">
        <v>1127872598</v>
      </c>
      <c r="J7936" t="s">
        <v>26</v>
      </c>
      <c r="K7936">
        <v>21.85</v>
      </c>
      <c r="L7936">
        <v>22.323302999999999</v>
      </c>
      <c r="M7936">
        <v>0.54552</v>
      </c>
      <c r="N7936">
        <v>-7.2217000000000003E-2</v>
      </c>
    </row>
    <row r="7937" spans="1:14" x14ac:dyDescent="0.3">
      <c r="A7937" s="1">
        <v>43795.833333333336</v>
      </c>
      <c r="B7937" s="1">
        <v>43795.625</v>
      </c>
      <c r="C7937" s="3">
        <f t="shared" si="745"/>
        <v>11</v>
      </c>
      <c r="D7937" s="3">
        <f t="shared" si="746"/>
        <v>26</v>
      </c>
      <c r="E7937" s="4">
        <f t="shared" si="747"/>
        <v>15</v>
      </c>
      <c r="F7937" s="4">
        <f t="shared" si="748"/>
        <v>3</v>
      </c>
      <c r="G7937" s="4" t="str">
        <f t="shared" si="749"/>
        <v>Win</v>
      </c>
      <c r="H7937" s="4" t="str">
        <f t="shared" si="750"/>
        <v>Off</v>
      </c>
      <c r="I7937">
        <v>1127872598</v>
      </c>
      <c r="J7937" t="s">
        <v>26</v>
      </c>
      <c r="K7937">
        <v>21.72</v>
      </c>
      <c r="L7937">
        <v>22.144345000000001</v>
      </c>
      <c r="M7937">
        <v>0.53737400000000002</v>
      </c>
      <c r="N7937">
        <v>-0.113029</v>
      </c>
    </row>
    <row r="7938" spans="1:14" x14ac:dyDescent="0.3">
      <c r="A7938" s="1">
        <v>43795.875</v>
      </c>
      <c r="B7938" s="1">
        <v>43795.666666666664</v>
      </c>
      <c r="C7938" s="3">
        <f t="shared" si="745"/>
        <v>11</v>
      </c>
      <c r="D7938" s="3">
        <f t="shared" si="746"/>
        <v>26</v>
      </c>
      <c r="E7938" s="4">
        <f t="shared" si="747"/>
        <v>16</v>
      </c>
      <c r="F7938" s="4">
        <f t="shared" si="748"/>
        <v>3</v>
      </c>
      <c r="G7938" s="4" t="str">
        <f t="shared" si="749"/>
        <v>Win</v>
      </c>
      <c r="H7938" s="4" t="str">
        <f t="shared" si="750"/>
        <v>Off</v>
      </c>
      <c r="I7938">
        <v>1127872598</v>
      </c>
      <c r="J7938" t="s">
        <v>26</v>
      </c>
      <c r="K7938">
        <v>22.14</v>
      </c>
      <c r="L7938">
        <v>22.530578999999999</v>
      </c>
      <c r="M7938">
        <v>0.65750799999999998</v>
      </c>
      <c r="N7938">
        <v>-0.26692900000000003</v>
      </c>
    </row>
    <row r="7939" spans="1:14" x14ac:dyDescent="0.3">
      <c r="A7939" s="1">
        <v>43795.916666666664</v>
      </c>
      <c r="B7939" s="1">
        <v>43795.708333333336</v>
      </c>
      <c r="C7939" s="3">
        <f t="shared" si="745"/>
        <v>11</v>
      </c>
      <c r="D7939" s="3">
        <f t="shared" si="746"/>
        <v>26</v>
      </c>
      <c r="E7939" s="4">
        <f t="shared" si="747"/>
        <v>17</v>
      </c>
      <c r="F7939" s="4">
        <f t="shared" si="748"/>
        <v>3</v>
      </c>
      <c r="G7939" s="4" t="str">
        <f t="shared" si="749"/>
        <v>Win</v>
      </c>
      <c r="H7939" s="4" t="str">
        <f t="shared" si="750"/>
        <v>On</v>
      </c>
      <c r="I7939">
        <v>1127872598</v>
      </c>
      <c r="J7939" t="s">
        <v>26</v>
      </c>
      <c r="K7939">
        <v>26.84</v>
      </c>
      <c r="L7939">
        <v>27.477385000000002</v>
      </c>
      <c r="M7939">
        <v>1.058532</v>
      </c>
      <c r="N7939">
        <v>-0.42114699999999999</v>
      </c>
    </row>
    <row r="7940" spans="1:14" x14ac:dyDescent="0.3">
      <c r="A7940" s="1">
        <v>43795.958333333336</v>
      </c>
      <c r="B7940" s="1">
        <v>43795.75</v>
      </c>
      <c r="C7940" s="3">
        <f t="shared" si="745"/>
        <v>11</v>
      </c>
      <c r="D7940" s="3">
        <f t="shared" si="746"/>
        <v>26</v>
      </c>
      <c r="E7940" s="4">
        <f t="shared" si="747"/>
        <v>18</v>
      </c>
      <c r="F7940" s="4">
        <f t="shared" si="748"/>
        <v>3</v>
      </c>
      <c r="G7940" s="4" t="str">
        <f t="shared" si="749"/>
        <v>Win</v>
      </c>
      <c r="H7940" s="4" t="str">
        <f t="shared" si="750"/>
        <v>On</v>
      </c>
      <c r="I7940">
        <v>1127872598</v>
      </c>
      <c r="J7940" t="s">
        <v>26</v>
      </c>
      <c r="K7940">
        <v>24.91</v>
      </c>
      <c r="L7940">
        <v>25.559764999999999</v>
      </c>
      <c r="M7940">
        <v>1.0674950000000001</v>
      </c>
      <c r="N7940">
        <v>-0.41772999999999999</v>
      </c>
    </row>
    <row r="7941" spans="1:14" x14ac:dyDescent="0.3">
      <c r="A7941" s="1">
        <v>43796</v>
      </c>
      <c r="B7941" s="1">
        <v>43795.791666666664</v>
      </c>
      <c r="C7941" s="3">
        <f t="shared" si="745"/>
        <v>11</v>
      </c>
      <c r="D7941" s="3">
        <f t="shared" si="746"/>
        <v>26</v>
      </c>
      <c r="E7941" s="4">
        <f t="shared" si="747"/>
        <v>19</v>
      </c>
      <c r="F7941" s="4">
        <f t="shared" si="748"/>
        <v>3</v>
      </c>
      <c r="G7941" s="4" t="str">
        <f t="shared" si="749"/>
        <v>Win</v>
      </c>
      <c r="H7941" s="4" t="str">
        <f t="shared" si="750"/>
        <v>On</v>
      </c>
      <c r="I7941">
        <v>1127872598</v>
      </c>
      <c r="J7941" t="s">
        <v>26</v>
      </c>
      <c r="K7941">
        <v>23.62</v>
      </c>
      <c r="L7941">
        <v>24.066455000000001</v>
      </c>
      <c r="M7941">
        <v>0.84172400000000003</v>
      </c>
      <c r="N7941">
        <v>-0.39526899999999998</v>
      </c>
    </row>
    <row r="7942" spans="1:14" x14ac:dyDescent="0.3">
      <c r="A7942" s="1">
        <v>43796.041666666664</v>
      </c>
      <c r="B7942" s="1">
        <v>43795.833333333336</v>
      </c>
      <c r="C7942" s="3">
        <f t="shared" si="745"/>
        <v>11</v>
      </c>
      <c r="D7942" s="3">
        <f t="shared" si="746"/>
        <v>26</v>
      </c>
      <c r="E7942" s="4">
        <f t="shared" si="747"/>
        <v>20</v>
      </c>
      <c r="F7942" s="4">
        <f t="shared" si="748"/>
        <v>3</v>
      </c>
      <c r="G7942" s="4" t="str">
        <f t="shared" si="749"/>
        <v>Win</v>
      </c>
      <c r="H7942" s="4" t="str">
        <f t="shared" si="750"/>
        <v>On</v>
      </c>
      <c r="I7942">
        <v>1127872598</v>
      </c>
      <c r="J7942" t="s">
        <v>26</v>
      </c>
      <c r="K7942">
        <v>22.83</v>
      </c>
      <c r="L7942">
        <v>22.887181999999999</v>
      </c>
      <c r="M7942">
        <v>0.35556100000000002</v>
      </c>
      <c r="N7942">
        <v>-0.29837900000000001</v>
      </c>
    </row>
    <row r="7943" spans="1:14" x14ac:dyDescent="0.3">
      <c r="A7943" s="1">
        <v>43796.083333333336</v>
      </c>
      <c r="B7943" s="1">
        <v>43795.875</v>
      </c>
      <c r="C7943" s="3">
        <f t="shared" si="745"/>
        <v>11</v>
      </c>
      <c r="D7943" s="3">
        <f t="shared" si="746"/>
        <v>26</v>
      </c>
      <c r="E7943" s="4">
        <f t="shared" si="747"/>
        <v>21</v>
      </c>
      <c r="F7943" s="4">
        <f t="shared" si="748"/>
        <v>3</v>
      </c>
      <c r="G7943" s="4" t="str">
        <f t="shared" si="749"/>
        <v>Win</v>
      </c>
      <c r="H7943" s="4" t="str">
        <f t="shared" si="750"/>
        <v>On</v>
      </c>
      <c r="I7943">
        <v>1127872598</v>
      </c>
      <c r="J7943" t="s">
        <v>26</v>
      </c>
      <c r="K7943">
        <v>21.22</v>
      </c>
      <c r="L7943">
        <v>22.082895000000001</v>
      </c>
      <c r="M7943">
        <v>1.0265679999999999</v>
      </c>
      <c r="N7943">
        <v>-0.16367300000000001</v>
      </c>
    </row>
    <row r="7944" spans="1:14" x14ac:dyDescent="0.3">
      <c r="A7944" s="1">
        <v>43796.125</v>
      </c>
      <c r="B7944" s="1">
        <v>43795.916666666664</v>
      </c>
      <c r="C7944" s="3">
        <f t="shared" si="745"/>
        <v>11</v>
      </c>
      <c r="D7944" s="3">
        <f t="shared" si="746"/>
        <v>26</v>
      </c>
      <c r="E7944" s="4">
        <f t="shared" si="747"/>
        <v>22</v>
      </c>
      <c r="F7944" s="4">
        <f t="shared" si="748"/>
        <v>3</v>
      </c>
      <c r="G7944" s="4" t="str">
        <f t="shared" si="749"/>
        <v>Win</v>
      </c>
      <c r="H7944" s="4" t="str">
        <f t="shared" si="750"/>
        <v>Off</v>
      </c>
      <c r="I7944">
        <v>1127872598</v>
      </c>
      <c r="J7944" t="s">
        <v>26</v>
      </c>
      <c r="K7944">
        <v>19.18</v>
      </c>
      <c r="L7944">
        <v>20.092462000000001</v>
      </c>
      <c r="M7944">
        <v>0.99380400000000002</v>
      </c>
      <c r="N7944">
        <v>-8.1341999999999998E-2</v>
      </c>
    </row>
    <row r="7945" spans="1:14" x14ac:dyDescent="0.3">
      <c r="A7945" s="1">
        <v>43796.166666666664</v>
      </c>
      <c r="B7945" s="1">
        <v>43795.958333333336</v>
      </c>
      <c r="C7945" s="3">
        <f t="shared" si="745"/>
        <v>11</v>
      </c>
      <c r="D7945" s="3">
        <f t="shared" si="746"/>
        <v>26</v>
      </c>
      <c r="E7945" s="4">
        <f t="shared" si="747"/>
        <v>23</v>
      </c>
      <c r="F7945" s="4">
        <f t="shared" si="748"/>
        <v>3</v>
      </c>
      <c r="G7945" s="4" t="str">
        <f t="shared" si="749"/>
        <v>Win</v>
      </c>
      <c r="H7945" s="4" t="str">
        <f t="shared" si="750"/>
        <v>Off</v>
      </c>
      <c r="I7945">
        <v>1127872598</v>
      </c>
      <c r="J7945" t="s">
        <v>26</v>
      </c>
      <c r="K7945">
        <v>18.09</v>
      </c>
      <c r="L7945">
        <v>19.266560999999999</v>
      </c>
      <c r="M7945">
        <v>1.221938</v>
      </c>
      <c r="N7945">
        <v>-4.5377000000000001E-2</v>
      </c>
    </row>
    <row r="7946" spans="1:14" x14ac:dyDescent="0.3">
      <c r="A7946" s="1">
        <v>43796.208333333336</v>
      </c>
      <c r="B7946" s="1">
        <v>43796</v>
      </c>
      <c r="C7946" s="3">
        <f t="shared" si="745"/>
        <v>11</v>
      </c>
      <c r="D7946" s="3">
        <f t="shared" si="746"/>
        <v>27</v>
      </c>
      <c r="E7946" s="4">
        <f t="shared" si="747"/>
        <v>0</v>
      </c>
      <c r="F7946" s="4">
        <f t="shared" si="748"/>
        <v>4</v>
      </c>
      <c r="G7946" s="4" t="str">
        <f t="shared" si="749"/>
        <v>Win</v>
      </c>
      <c r="H7946" s="4" t="str">
        <f t="shared" si="750"/>
        <v>Off</v>
      </c>
      <c r="I7946">
        <v>1127872598</v>
      </c>
      <c r="J7946" t="s">
        <v>26</v>
      </c>
      <c r="K7946">
        <v>15.99</v>
      </c>
      <c r="L7946">
        <v>17.364038000000001</v>
      </c>
      <c r="M7946">
        <v>1.5127330000000001</v>
      </c>
      <c r="N7946">
        <v>-0.13869500000000001</v>
      </c>
    </row>
    <row r="7947" spans="1:14" x14ac:dyDescent="0.3">
      <c r="A7947" s="1">
        <v>43796.25</v>
      </c>
      <c r="B7947" s="1">
        <v>43796.041666666664</v>
      </c>
      <c r="C7947" s="3">
        <f t="shared" si="745"/>
        <v>11</v>
      </c>
      <c r="D7947" s="3">
        <f t="shared" si="746"/>
        <v>27</v>
      </c>
      <c r="E7947" s="4">
        <f t="shared" si="747"/>
        <v>1</v>
      </c>
      <c r="F7947" s="4">
        <f t="shared" si="748"/>
        <v>4</v>
      </c>
      <c r="G7947" s="4" t="str">
        <f t="shared" si="749"/>
        <v>Win</v>
      </c>
      <c r="H7947" s="4" t="str">
        <f t="shared" si="750"/>
        <v>Off</v>
      </c>
      <c r="I7947">
        <v>1127872598</v>
      </c>
      <c r="J7947" t="s">
        <v>26</v>
      </c>
      <c r="K7947">
        <v>14.98</v>
      </c>
      <c r="L7947">
        <v>16.524477000000001</v>
      </c>
      <c r="M7947">
        <v>1.6430130000000001</v>
      </c>
      <c r="N7947">
        <v>-9.8535999999999999E-2</v>
      </c>
    </row>
    <row r="7948" spans="1:14" x14ac:dyDescent="0.3">
      <c r="A7948" s="1">
        <v>43796.291666666664</v>
      </c>
      <c r="B7948" s="1">
        <v>43796.083333333336</v>
      </c>
      <c r="C7948" s="3">
        <f t="shared" si="745"/>
        <v>11</v>
      </c>
      <c r="D7948" s="3">
        <f t="shared" si="746"/>
        <v>27</v>
      </c>
      <c r="E7948" s="4">
        <f t="shared" si="747"/>
        <v>2</v>
      </c>
      <c r="F7948" s="4">
        <f t="shared" si="748"/>
        <v>4</v>
      </c>
      <c r="G7948" s="4" t="str">
        <f t="shared" si="749"/>
        <v>Win</v>
      </c>
      <c r="H7948" s="4" t="str">
        <f t="shared" si="750"/>
        <v>Off</v>
      </c>
      <c r="I7948">
        <v>1127872598</v>
      </c>
      <c r="J7948" t="s">
        <v>26</v>
      </c>
      <c r="K7948">
        <v>14.84</v>
      </c>
      <c r="L7948">
        <v>16.535034</v>
      </c>
      <c r="M7948">
        <v>1.745471</v>
      </c>
      <c r="N7948">
        <v>-5.0437000000000003E-2</v>
      </c>
    </row>
    <row r="7949" spans="1:14" x14ac:dyDescent="0.3">
      <c r="A7949" s="1">
        <v>43796.333333333336</v>
      </c>
      <c r="B7949" s="1">
        <v>43796.125</v>
      </c>
      <c r="C7949" s="3">
        <f t="shared" si="745"/>
        <v>11</v>
      </c>
      <c r="D7949" s="3">
        <f t="shared" si="746"/>
        <v>27</v>
      </c>
      <c r="E7949" s="4">
        <f t="shared" si="747"/>
        <v>3</v>
      </c>
      <c r="F7949" s="4">
        <f t="shared" si="748"/>
        <v>4</v>
      </c>
      <c r="G7949" s="4" t="str">
        <f t="shared" si="749"/>
        <v>Win</v>
      </c>
      <c r="H7949" s="4" t="str">
        <f t="shared" si="750"/>
        <v>Off</v>
      </c>
      <c r="I7949">
        <v>1127872598</v>
      </c>
      <c r="J7949" t="s">
        <v>26</v>
      </c>
      <c r="K7949">
        <v>14.93</v>
      </c>
      <c r="L7949">
        <v>16.617379</v>
      </c>
      <c r="M7949">
        <v>1.7480910000000001</v>
      </c>
      <c r="N7949">
        <v>-6.0712000000000002E-2</v>
      </c>
    </row>
    <row r="7950" spans="1:14" x14ac:dyDescent="0.3">
      <c r="A7950" s="1">
        <v>43796.375</v>
      </c>
      <c r="B7950" s="1">
        <v>43796.166666666664</v>
      </c>
      <c r="C7950" s="3">
        <f t="shared" si="745"/>
        <v>11</v>
      </c>
      <c r="D7950" s="3">
        <f t="shared" si="746"/>
        <v>27</v>
      </c>
      <c r="E7950" s="4">
        <f t="shared" si="747"/>
        <v>4</v>
      </c>
      <c r="F7950" s="4">
        <f t="shared" si="748"/>
        <v>4</v>
      </c>
      <c r="G7950" s="4" t="str">
        <f t="shared" si="749"/>
        <v>Win</v>
      </c>
      <c r="H7950" s="4" t="str">
        <f t="shared" si="750"/>
        <v>Off</v>
      </c>
      <c r="I7950">
        <v>1127872598</v>
      </c>
      <c r="J7950" t="s">
        <v>26</v>
      </c>
      <c r="K7950">
        <v>16.32</v>
      </c>
      <c r="L7950">
        <v>18.329069</v>
      </c>
      <c r="M7950">
        <v>2.0087649999999999</v>
      </c>
      <c r="N7950">
        <v>3.0400000000000002E-4</v>
      </c>
    </row>
    <row r="7951" spans="1:14" x14ac:dyDescent="0.3">
      <c r="A7951" s="1">
        <v>43796.416666666664</v>
      </c>
      <c r="B7951" s="1">
        <v>43796.208333333336</v>
      </c>
      <c r="C7951" s="3">
        <f t="shared" si="745"/>
        <v>11</v>
      </c>
      <c r="D7951" s="3">
        <f t="shared" si="746"/>
        <v>27</v>
      </c>
      <c r="E7951" s="4">
        <f t="shared" si="747"/>
        <v>5</v>
      </c>
      <c r="F7951" s="4">
        <f t="shared" si="748"/>
        <v>4</v>
      </c>
      <c r="G7951" s="4" t="str">
        <f t="shared" si="749"/>
        <v>Win</v>
      </c>
      <c r="H7951" s="4" t="str">
        <f t="shared" si="750"/>
        <v>Off</v>
      </c>
      <c r="I7951">
        <v>1127872598</v>
      </c>
      <c r="J7951" t="s">
        <v>26</v>
      </c>
      <c r="K7951">
        <v>16.920000000000002</v>
      </c>
      <c r="L7951">
        <v>19.097716999999999</v>
      </c>
      <c r="M7951">
        <v>2.2856049999999999</v>
      </c>
      <c r="N7951">
        <v>-0.107888</v>
      </c>
    </row>
    <row r="7952" spans="1:14" x14ac:dyDescent="0.3">
      <c r="A7952" s="1">
        <v>43796.458333333336</v>
      </c>
      <c r="B7952" s="1">
        <v>43796.25</v>
      </c>
      <c r="C7952" s="3">
        <f t="shared" si="745"/>
        <v>11</v>
      </c>
      <c r="D7952" s="3">
        <f t="shared" si="746"/>
        <v>27</v>
      </c>
      <c r="E7952" s="4">
        <f t="shared" si="747"/>
        <v>6</v>
      </c>
      <c r="F7952" s="4">
        <f t="shared" si="748"/>
        <v>4</v>
      </c>
      <c r="G7952" s="4" t="str">
        <f t="shared" si="749"/>
        <v>Win</v>
      </c>
      <c r="H7952" s="4" t="str">
        <f t="shared" si="750"/>
        <v>Off</v>
      </c>
      <c r="I7952">
        <v>1127872598</v>
      </c>
      <c r="J7952" t="s">
        <v>26</v>
      </c>
      <c r="K7952">
        <v>21.41</v>
      </c>
      <c r="L7952">
        <v>23.163957</v>
      </c>
      <c r="M7952">
        <v>2.0862370000000001</v>
      </c>
      <c r="N7952">
        <v>-0.33228000000000002</v>
      </c>
    </row>
    <row r="7953" spans="1:14" x14ac:dyDescent="0.3">
      <c r="A7953" s="1">
        <v>43796.5</v>
      </c>
      <c r="B7953" s="1">
        <v>43796.291666666664</v>
      </c>
      <c r="C7953" s="3">
        <f t="shared" si="745"/>
        <v>11</v>
      </c>
      <c r="D7953" s="3">
        <f t="shared" si="746"/>
        <v>27</v>
      </c>
      <c r="E7953" s="4">
        <f t="shared" si="747"/>
        <v>7</v>
      </c>
      <c r="F7953" s="4">
        <f t="shared" si="748"/>
        <v>4</v>
      </c>
      <c r="G7953" s="4" t="str">
        <f t="shared" si="749"/>
        <v>Win</v>
      </c>
      <c r="H7953" s="4" t="str">
        <f t="shared" si="750"/>
        <v>Off</v>
      </c>
      <c r="I7953">
        <v>1127872598</v>
      </c>
      <c r="J7953" t="s">
        <v>26</v>
      </c>
      <c r="K7953">
        <v>22.28</v>
      </c>
      <c r="L7953">
        <v>23.796673999999999</v>
      </c>
      <c r="M7953">
        <v>1.7597050000000001</v>
      </c>
      <c r="N7953">
        <v>-0.243031</v>
      </c>
    </row>
    <row r="7954" spans="1:14" x14ac:dyDescent="0.3">
      <c r="A7954" s="1">
        <v>43796.541666666664</v>
      </c>
      <c r="B7954" s="1">
        <v>43796.333333333336</v>
      </c>
      <c r="C7954" s="3">
        <f t="shared" ref="C7954:C8017" si="751">MONTH(B7954)</f>
        <v>11</v>
      </c>
      <c r="D7954" s="3">
        <f t="shared" ref="D7954:D8017" si="752">DAY(B7954)</f>
        <v>27</v>
      </c>
      <c r="E7954" s="4">
        <f t="shared" ref="E7954:E8017" si="753">HOUR(B7954)</f>
        <v>8</v>
      </c>
      <c r="F7954" s="4">
        <f t="shared" ref="F7954:F8017" si="754">WEEKDAY(B7954)</f>
        <v>4</v>
      </c>
      <c r="G7954" s="4" t="str">
        <f t="shared" ref="G7954:G8017" si="755">IF(AND(C7954&gt;4,C7954&lt;10),"Sum","Win")</f>
        <v>Win</v>
      </c>
      <c r="H7954" s="4" t="str">
        <f t="shared" ref="H7954:H8017" si="756">+IF(OR(F7954&lt;2,F7954&gt;6),"Off",IF(AND(G7954="Win",E7954&gt;7,E7954&lt;13),"On",IF(AND(G7954="Win",E7954&gt;16,E7954&lt;22),"On",IF(AND(G7954="Sum",E7954&gt;9,E7954&lt;22),"On","Off"))))</f>
        <v>On</v>
      </c>
      <c r="I7954">
        <v>1127872598</v>
      </c>
      <c r="J7954" t="s">
        <v>26</v>
      </c>
      <c r="K7954">
        <v>22.51</v>
      </c>
      <c r="L7954">
        <v>23.677157999999999</v>
      </c>
      <c r="M7954">
        <v>1.3601049999999999</v>
      </c>
      <c r="N7954">
        <v>-0.19294700000000001</v>
      </c>
    </row>
    <row r="7955" spans="1:14" x14ac:dyDescent="0.3">
      <c r="A7955" s="1">
        <v>43796.583333333336</v>
      </c>
      <c r="B7955" s="1">
        <v>43796.375</v>
      </c>
      <c r="C7955" s="3">
        <f t="shared" si="751"/>
        <v>11</v>
      </c>
      <c r="D7955" s="3">
        <f t="shared" si="752"/>
        <v>27</v>
      </c>
      <c r="E7955" s="4">
        <f t="shared" si="753"/>
        <v>9</v>
      </c>
      <c r="F7955" s="4">
        <f t="shared" si="754"/>
        <v>4</v>
      </c>
      <c r="G7955" s="4" t="str">
        <f t="shared" si="755"/>
        <v>Win</v>
      </c>
      <c r="H7955" s="4" t="str">
        <f t="shared" si="756"/>
        <v>On</v>
      </c>
      <c r="I7955">
        <v>1127872598</v>
      </c>
      <c r="J7955" t="s">
        <v>26</v>
      </c>
      <c r="K7955">
        <v>22.59</v>
      </c>
      <c r="L7955">
        <v>23.45271</v>
      </c>
      <c r="M7955">
        <v>1.0075400000000001</v>
      </c>
      <c r="N7955">
        <v>-0.14482999999999999</v>
      </c>
    </row>
    <row r="7956" spans="1:14" x14ac:dyDescent="0.3">
      <c r="A7956" s="1">
        <v>43796.625</v>
      </c>
      <c r="B7956" s="1">
        <v>43796.416666666664</v>
      </c>
      <c r="C7956" s="3">
        <f t="shared" si="751"/>
        <v>11</v>
      </c>
      <c r="D7956" s="3">
        <f t="shared" si="752"/>
        <v>27</v>
      </c>
      <c r="E7956" s="4">
        <f t="shared" si="753"/>
        <v>10</v>
      </c>
      <c r="F7956" s="4">
        <f t="shared" si="754"/>
        <v>4</v>
      </c>
      <c r="G7956" s="4" t="str">
        <f t="shared" si="755"/>
        <v>Win</v>
      </c>
      <c r="H7956" s="4" t="str">
        <f t="shared" si="756"/>
        <v>On</v>
      </c>
      <c r="I7956">
        <v>1127872598</v>
      </c>
      <c r="J7956" t="s">
        <v>26</v>
      </c>
      <c r="K7956">
        <v>22.36</v>
      </c>
      <c r="L7956">
        <v>23.037741</v>
      </c>
      <c r="M7956">
        <v>0.81053900000000001</v>
      </c>
      <c r="N7956">
        <v>-0.132798</v>
      </c>
    </row>
    <row r="7957" spans="1:14" x14ac:dyDescent="0.3">
      <c r="A7957" s="1">
        <v>43796.666666666664</v>
      </c>
      <c r="B7957" s="1">
        <v>43796.458333333336</v>
      </c>
      <c r="C7957" s="3">
        <f t="shared" si="751"/>
        <v>11</v>
      </c>
      <c r="D7957" s="3">
        <f t="shared" si="752"/>
        <v>27</v>
      </c>
      <c r="E7957" s="4">
        <f t="shared" si="753"/>
        <v>11</v>
      </c>
      <c r="F7957" s="4">
        <f t="shared" si="754"/>
        <v>4</v>
      </c>
      <c r="G7957" s="4" t="str">
        <f t="shared" si="755"/>
        <v>Win</v>
      </c>
      <c r="H7957" s="4" t="str">
        <f t="shared" si="756"/>
        <v>On</v>
      </c>
      <c r="I7957">
        <v>1127872598</v>
      </c>
      <c r="J7957" t="s">
        <v>26</v>
      </c>
      <c r="K7957">
        <v>21.94</v>
      </c>
      <c r="L7957">
        <v>22.510679</v>
      </c>
      <c r="M7957">
        <v>0.70892900000000003</v>
      </c>
      <c r="N7957">
        <v>-0.13825000000000001</v>
      </c>
    </row>
    <row r="7958" spans="1:14" x14ac:dyDescent="0.3">
      <c r="A7958" s="1">
        <v>43796.708333333336</v>
      </c>
      <c r="B7958" s="1">
        <v>43796.5</v>
      </c>
      <c r="C7958" s="3">
        <f t="shared" si="751"/>
        <v>11</v>
      </c>
      <c r="D7958" s="3">
        <f t="shared" si="752"/>
        <v>27</v>
      </c>
      <c r="E7958" s="4">
        <f t="shared" si="753"/>
        <v>12</v>
      </c>
      <c r="F7958" s="4">
        <f t="shared" si="754"/>
        <v>4</v>
      </c>
      <c r="G7958" s="4" t="str">
        <f t="shared" si="755"/>
        <v>Win</v>
      </c>
      <c r="H7958" s="4" t="str">
        <f t="shared" si="756"/>
        <v>On</v>
      </c>
      <c r="I7958">
        <v>1127872598</v>
      </c>
      <c r="J7958" t="s">
        <v>26</v>
      </c>
      <c r="K7958">
        <v>21.14</v>
      </c>
      <c r="L7958">
        <v>21.780977</v>
      </c>
      <c r="M7958">
        <v>0.73798399999999997</v>
      </c>
      <c r="N7958">
        <v>-9.7006999999999996E-2</v>
      </c>
    </row>
    <row r="7959" spans="1:14" x14ac:dyDescent="0.3">
      <c r="A7959" s="1">
        <v>43796.75</v>
      </c>
      <c r="B7959" s="1">
        <v>43796.541666666664</v>
      </c>
      <c r="C7959" s="3">
        <f t="shared" si="751"/>
        <v>11</v>
      </c>
      <c r="D7959" s="3">
        <f t="shared" si="752"/>
        <v>27</v>
      </c>
      <c r="E7959" s="4">
        <f t="shared" si="753"/>
        <v>13</v>
      </c>
      <c r="F7959" s="4">
        <f t="shared" si="754"/>
        <v>4</v>
      </c>
      <c r="G7959" s="4" t="str">
        <f t="shared" si="755"/>
        <v>Win</v>
      </c>
      <c r="H7959" s="4" t="str">
        <f t="shared" si="756"/>
        <v>Off</v>
      </c>
      <c r="I7959">
        <v>1127872598</v>
      </c>
      <c r="J7959" t="s">
        <v>26</v>
      </c>
      <c r="K7959">
        <v>20.87</v>
      </c>
      <c r="L7959">
        <v>21.584257999999998</v>
      </c>
      <c r="M7959">
        <v>0.82808800000000005</v>
      </c>
      <c r="N7959">
        <v>-0.11383</v>
      </c>
    </row>
    <row r="7960" spans="1:14" x14ac:dyDescent="0.3">
      <c r="A7960" s="1">
        <v>43796.791666666664</v>
      </c>
      <c r="B7960" s="1">
        <v>43796.583333333336</v>
      </c>
      <c r="C7960" s="3">
        <f t="shared" si="751"/>
        <v>11</v>
      </c>
      <c r="D7960" s="3">
        <f t="shared" si="752"/>
        <v>27</v>
      </c>
      <c r="E7960" s="4">
        <f t="shared" si="753"/>
        <v>14</v>
      </c>
      <c r="F7960" s="4">
        <f t="shared" si="754"/>
        <v>4</v>
      </c>
      <c r="G7960" s="4" t="str">
        <f t="shared" si="755"/>
        <v>Win</v>
      </c>
      <c r="H7960" s="4" t="str">
        <f t="shared" si="756"/>
        <v>Off</v>
      </c>
      <c r="I7960">
        <v>1127872598</v>
      </c>
      <c r="J7960" t="s">
        <v>26</v>
      </c>
      <c r="K7960">
        <v>20.96</v>
      </c>
      <c r="L7960">
        <v>21.333881000000002</v>
      </c>
      <c r="M7960">
        <v>0.49184800000000001</v>
      </c>
      <c r="N7960">
        <v>-0.117967</v>
      </c>
    </row>
    <row r="7961" spans="1:14" x14ac:dyDescent="0.3">
      <c r="A7961" s="1">
        <v>43796.833333333336</v>
      </c>
      <c r="B7961" s="1">
        <v>43796.625</v>
      </c>
      <c r="C7961" s="3">
        <f t="shared" si="751"/>
        <v>11</v>
      </c>
      <c r="D7961" s="3">
        <f t="shared" si="752"/>
        <v>27</v>
      </c>
      <c r="E7961" s="4">
        <f t="shared" si="753"/>
        <v>15</v>
      </c>
      <c r="F7961" s="4">
        <f t="shared" si="754"/>
        <v>4</v>
      </c>
      <c r="G7961" s="4" t="str">
        <f t="shared" si="755"/>
        <v>Win</v>
      </c>
      <c r="H7961" s="4" t="str">
        <f t="shared" si="756"/>
        <v>Off</v>
      </c>
      <c r="I7961">
        <v>1127872598</v>
      </c>
      <c r="J7961" t="s">
        <v>26</v>
      </c>
      <c r="K7961">
        <v>20.98</v>
      </c>
      <c r="L7961">
        <v>21.371801000000001</v>
      </c>
      <c r="M7961">
        <v>0.55110099999999995</v>
      </c>
      <c r="N7961">
        <v>-0.1593</v>
      </c>
    </row>
    <row r="7962" spans="1:14" x14ac:dyDescent="0.3">
      <c r="A7962" s="1">
        <v>43796.875</v>
      </c>
      <c r="B7962" s="1">
        <v>43796.666666666664</v>
      </c>
      <c r="C7962" s="3">
        <f t="shared" si="751"/>
        <v>11</v>
      </c>
      <c r="D7962" s="3">
        <f t="shared" si="752"/>
        <v>27</v>
      </c>
      <c r="E7962" s="4">
        <f t="shared" si="753"/>
        <v>16</v>
      </c>
      <c r="F7962" s="4">
        <f t="shared" si="754"/>
        <v>4</v>
      </c>
      <c r="G7962" s="4" t="str">
        <f t="shared" si="755"/>
        <v>Win</v>
      </c>
      <c r="H7962" s="4" t="str">
        <f t="shared" si="756"/>
        <v>Off</v>
      </c>
      <c r="I7962">
        <v>1127872598</v>
      </c>
      <c r="J7962" t="s">
        <v>26</v>
      </c>
      <c r="K7962">
        <v>22.04</v>
      </c>
      <c r="L7962">
        <v>22.002262000000002</v>
      </c>
      <c r="M7962">
        <v>0.25956299999999999</v>
      </c>
      <c r="N7962">
        <v>-0.29730099999999998</v>
      </c>
    </row>
    <row r="7963" spans="1:14" x14ac:dyDescent="0.3">
      <c r="A7963" s="1">
        <v>43796.916666666664</v>
      </c>
      <c r="B7963" s="1">
        <v>43796.708333333336</v>
      </c>
      <c r="C7963" s="3">
        <f t="shared" si="751"/>
        <v>11</v>
      </c>
      <c r="D7963" s="3">
        <f t="shared" si="752"/>
        <v>27</v>
      </c>
      <c r="E7963" s="4">
        <f t="shared" si="753"/>
        <v>17</v>
      </c>
      <c r="F7963" s="4">
        <f t="shared" si="754"/>
        <v>4</v>
      </c>
      <c r="G7963" s="4" t="str">
        <f t="shared" si="755"/>
        <v>Win</v>
      </c>
      <c r="H7963" s="4" t="str">
        <f t="shared" si="756"/>
        <v>On</v>
      </c>
      <c r="I7963">
        <v>1127872598</v>
      </c>
      <c r="J7963" t="s">
        <v>26</v>
      </c>
      <c r="K7963">
        <v>24.3</v>
      </c>
      <c r="L7963">
        <v>24.383747</v>
      </c>
      <c r="M7963">
        <v>0.53665300000000005</v>
      </c>
      <c r="N7963">
        <v>-0.45290599999999998</v>
      </c>
    </row>
    <row r="7964" spans="1:14" x14ac:dyDescent="0.3">
      <c r="A7964" s="1">
        <v>43796.958333333336</v>
      </c>
      <c r="B7964" s="1">
        <v>43796.75</v>
      </c>
      <c r="C7964" s="3">
        <f t="shared" si="751"/>
        <v>11</v>
      </c>
      <c r="D7964" s="3">
        <f t="shared" si="752"/>
        <v>27</v>
      </c>
      <c r="E7964" s="4">
        <f t="shared" si="753"/>
        <v>18</v>
      </c>
      <c r="F7964" s="4">
        <f t="shared" si="754"/>
        <v>4</v>
      </c>
      <c r="G7964" s="4" t="str">
        <f t="shared" si="755"/>
        <v>Win</v>
      </c>
      <c r="H7964" s="4" t="str">
        <f t="shared" si="756"/>
        <v>On</v>
      </c>
      <c r="I7964">
        <v>1127872598</v>
      </c>
      <c r="J7964" t="s">
        <v>26</v>
      </c>
      <c r="K7964">
        <v>23.66</v>
      </c>
      <c r="L7964">
        <v>23.938507999999999</v>
      </c>
      <c r="M7964">
        <v>0.73514100000000004</v>
      </c>
      <c r="N7964">
        <v>-0.45663300000000001</v>
      </c>
    </row>
    <row r="7965" spans="1:14" x14ac:dyDescent="0.3">
      <c r="A7965" s="1">
        <v>43797</v>
      </c>
      <c r="B7965" s="1">
        <v>43796.791666666664</v>
      </c>
      <c r="C7965" s="3">
        <f t="shared" si="751"/>
        <v>11</v>
      </c>
      <c r="D7965" s="3">
        <f t="shared" si="752"/>
        <v>27</v>
      </c>
      <c r="E7965" s="4">
        <f t="shared" si="753"/>
        <v>19</v>
      </c>
      <c r="F7965" s="4">
        <f t="shared" si="754"/>
        <v>4</v>
      </c>
      <c r="G7965" s="4" t="str">
        <f t="shared" si="755"/>
        <v>Win</v>
      </c>
      <c r="H7965" s="4" t="str">
        <f t="shared" si="756"/>
        <v>On</v>
      </c>
      <c r="I7965">
        <v>1127872598</v>
      </c>
      <c r="J7965" t="s">
        <v>26</v>
      </c>
      <c r="K7965">
        <v>23.21</v>
      </c>
      <c r="L7965">
        <v>23.663712</v>
      </c>
      <c r="M7965">
        <v>0.91978300000000002</v>
      </c>
      <c r="N7965">
        <v>-0.46607100000000001</v>
      </c>
    </row>
    <row r="7966" spans="1:14" x14ac:dyDescent="0.3">
      <c r="A7966" s="1">
        <v>43797.041666666664</v>
      </c>
      <c r="B7966" s="1">
        <v>43796.833333333336</v>
      </c>
      <c r="C7966" s="3">
        <f t="shared" si="751"/>
        <v>11</v>
      </c>
      <c r="D7966" s="3">
        <f t="shared" si="752"/>
        <v>27</v>
      </c>
      <c r="E7966" s="4">
        <f t="shared" si="753"/>
        <v>20</v>
      </c>
      <c r="F7966" s="4">
        <f t="shared" si="754"/>
        <v>4</v>
      </c>
      <c r="G7966" s="4" t="str">
        <f t="shared" si="755"/>
        <v>Win</v>
      </c>
      <c r="H7966" s="4" t="str">
        <f t="shared" si="756"/>
        <v>On</v>
      </c>
      <c r="I7966">
        <v>1127872598</v>
      </c>
      <c r="J7966" t="s">
        <v>26</v>
      </c>
      <c r="K7966">
        <v>22.73</v>
      </c>
      <c r="L7966">
        <v>23.078847</v>
      </c>
      <c r="M7966">
        <v>0.75664600000000004</v>
      </c>
      <c r="N7966">
        <v>-0.40779900000000002</v>
      </c>
    </row>
    <row r="7967" spans="1:14" x14ac:dyDescent="0.3">
      <c r="A7967" s="1">
        <v>43797.083333333336</v>
      </c>
      <c r="B7967" s="1">
        <v>43796.875</v>
      </c>
      <c r="C7967" s="3">
        <f t="shared" si="751"/>
        <v>11</v>
      </c>
      <c r="D7967" s="3">
        <f t="shared" si="752"/>
        <v>27</v>
      </c>
      <c r="E7967" s="4">
        <f t="shared" si="753"/>
        <v>21</v>
      </c>
      <c r="F7967" s="4">
        <f t="shared" si="754"/>
        <v>4</v>
      </c>
      <c r="G7967" s="4" t="str">
        <f t="shared" si="755"/>
        <v>Win</v>
      </c>
      <c r="H7967" s="4" t="str">
        <f t="shared" si="756"/>
        <v>On</v>
      </c>
      <c r="I7967">
        <v>1127872598</v>
      </c>
      <c r="J7967" t="s">
        <v>26</v>
      </c>
      <c r="K7967">
        <v>21.3</v>
      </c>
      <c r="L7967">
        <v>21.646522999999998</v>
      </c>
      <c r="M7967">
        <v>0.51311499999999999</v>
      </c>
      <c r="N7967">
        <v>-0.16659199999999999</v>
      </c>
    </row>
    <row r="7968" spans="1:14" x14ac:dyDescent="0.3">
      <c r="A7968" s="1">
        <v>43797.125</v>
      </c>
      <c r="B7968" s="1">
        <v>43796.916666666664</v>
      </c>
      <c r="C7968" s="3">
        <f t="shared" si="751"/>
        <v>11</v>
      </c>
      <c r="D7968" s="3">
        <f t="shared" si="752"/>
        <v>27</v>
      </c>
      <c r="E7968" s="4">
        <f t="shared" si="753"/>
        <v>22</v>
      </c>
      <c r="F7968" s="4">
        <f t="shared" si="754"/>
        <v>4</v>
      </c>
      <c r="G7968" s="4" t="str">
        <f t="shared" si="755"/>
        <v>Win</v>
      </c>
      <c r="H7968" s="4" t="str">
        <f t="shared" si="756"/>
        <v>Off</v>
      </c>
      <c r="I7968">
        <v>1127872598</v>
      </c>
      <c r="J7968" t="s">
        <v>26</v>
      </c>
      <c r="K7968">
        <v>19.059999999999999</v>
      </c>
      <c r="L7968">
        <v>19.324386000000001</v>
      </c>
      <c r="M7968">
        <v>0.489402</v>
      </c>
      <c r="N7968">
        <v>-0.22501599999999999</v>
      </c>
    </row>
    <row r="7969" spans="1:14" x14ac:dyDescent="0.3">
      <c r="A7969" s="1">
        <v>43797.166666666664</v>
      </c>
      <c r="B7969" s="1">
        <v>43796.958333333336</v>
      </c>
      <c r="C7969" s="3">
        <f t="shared" si="751"/>
        <v>11</v>
      </c>
      <c r="D7969" s="3">
        <f t="shared" si="752"/>
        <v>27</v>
      </c>
      <c r="E7969" s="4">
        <f t="shared" si="753"/>
        <v>23</v>
      </c>
      <c r="F7969" s="4">
        <f t="shared" si="754"/>
        <v>4</v>
      </c>
      <c r="G7969" s="4" t="str">
        <f t="shared" si="755"/>
        <v>Win</v>
      </c>
      <c r="H7969" s="4" t="str">
        <f t="shared" si="756"/>
        <v>Off</v>
      </c>
      <c r="I7969">
        <v>1127872598</v>
      </c>
      <c r="J7969" t="s">
        <v>26</v>
      </c>
      <c r="K7969">
        <v>17.489999999999998</v>
      </c>
      <c r="L7969">
        <v>17.542731</v>
      </c>
      <c r="M7969">
        <v>0.353746</v>
      </c>
      <c r="N7969">
        <v>-0.30101499999999998</v>
      </c>
    </row>
    <row r="7970" spans="1:14" x14ac:dyDescent="0.3">
      <c r="A7970" s="1">
        <v>43797.208333333336</v>
      </c>
      <c r="B7970" s="1">
        <v>43797</v>
      </c>
      <c r="C7970" s="3">
        <f t="shared" si="751"/>
        <v>11</v>
      </c>
      <c r="D7970" s="3">
        <f t="shared" si="752"/>
        <v>28</v>
      </c>
      <c r="E7970" s="4">
        <f t="shared" si="753"/>
        <v>0</v>
      </c>
      <c r="F7970" s="4">
        <f t="shared" si="754"/>
        <v>5</v>
      </c>
      <c r="G7970" s="4" t="str">
        <f t="shared" si="755"/>
        <v>Win</v>
      </c>
      <c r="H7970" s="4" t="str">
        <f t="shared" si="756"/>
        <v>Off</v>
      </c>
      <c r="I7970">
        <v>1127872598</v>
      </c>
      <c r="J7970" t="s">
        <v>26</v>
      </c>
      <c r="K7970">
        <v>16.829999999999998</v>
      </c>
      <c r="L7970">
        <v>16.973490000000002</v>
      </c>
      <c r="M7970">
        <v>0.25487100000000001</v>
      </c>
      <c r="N7970">
        <v>-0.11138099999999999</v>
      </c>
    </row>
    <row r="7971" spans="1:14" x14ac:dyDescent="0.3">
      <c r="A7971" s="1">
        <v>43797.25</v>
      </c>
      <c r="B7971" s="1">
        <v>43797.041666666664</v>
      </c>
      <c r="C7971" s="3">
        <f t="shared" si="751"/>
        <v>11</v>
      </c>
      <c r="D7971" s="3">
        <f t="shared" si="752"/>
        <v>28</v>
      </c>
      <c r="E7971" s="4">
        <f t="shared" si="753"/>
        <v>1</v>
      </c>
      <c r="F7971" s="4">
        <f t="shared" si="754"/>
        <v>5</v>
      </c>
      <c r="G7971" s="4" t="str">
        <f t="shared" si="755"/>
        <v>Win</v>
      </c>
      <c r="H7971" s="4" t="str">
        <f t="shared" si="756"/>
        <v>Off</v>
      </c>
      <c r="I7971">
        <v>1127872598</v>
      </c>
      <c r="J7971" t="s">
        <v>26</v>
      </c>
      <c r="K7971">
        <v>16.34</v>
      </c>
      <c r="L7971">
        <v>16.530341</v>
      </c>
      <c r="M7971">
        <v>0.34456199999999998</v>
      </c>
      <c r="N7971">
        <v>-0.154221</v>
      </c>
    </row>
    <row r="7972" spans="1:14" x14ac:dyDescent="0.3">
      <c r="A7972" s="1">
        <v>43797.291666666664</v>
      </c>
      <c r="B7972" s="1">
        <v>43797.083333333336</v>
      </c>
      <c r="C7972" s="3">
        <f t="shared" si="751"/>
        <v>11</v>
      </c>
      <c r="D7972" s="3">
        <f t="shared" si="752"/>
        <v>28</v>
      </c>
      <c r="E7972" s="4">
        <f t="shared" si="753"/>
        <v>2</v>
      </c>
      <c r="F7972" s="4">
        <f t="shared" si="754"/>
        <v>5</v>
      </c>
      <c r="G7972" s="4" t="str">
        <f t="shared" si="755"/>
        <v>Win</v>
      </c>
      <c r="H7972" s="4" t="str">
        <f t="shared" si="756"/>
        <v>Off</v>
      </c>
      <c r="I7972">
        <v>1127872598</v>
      </c>
      <c r="J7972" t="s">
        <v>26</v>
      </c>
      <c r="K7972">
        <v>16.420000000000002</v>
      </c>
      <c r="L7972">
        <v>16.620397000000001</v>
      </c>
      <c r="M7972">
        <v>0.44108000000000003</v>
      </c>
      <c r="N7972">
        <v>-0.24068300000000001</v>
      </c>
    </row>
    <row r="7973" spans="1:14" x14ac:dyDescent="0.3">
      <c r="A7973" s="1">
        <v>43797.333333333336</v>
      </c>
      <c r="B7973" s="1">
        <v>43797.125</v>
      </c>
      <c r="C7973" s="3">
        <f t="shared" si="751"/>
        <v>11</v>
      </c>
      <c r="D7973" s="3">
        <f t="shared" si="752"/>
        <v>28</v>
      </c>
      <c r="E7973" s="4">
        <f t="shared" si="753"/>
        <v>3</v>
      </c>
      <c r="F7973" s="4">
        <f t="shared" si="754"/>
        <v>5</v>
      </c>
      <c r="G7973" s="4" t="str">
        <f t="shared" si="755"/>
        <v>Win</v>
      </c>
      <c r="H7973" s="4" t="str">
        <f t="shared" si="756"/>
        <v>Off</v>
      </c>
      <c r="I7973">
        <v>1127872598</v>
      </c>
      <c r="J7973" t="s">
        <v>26</v>
      </c>
      <c r="K7973">
        <v>16.47</v>
      </c>
      <c r="L7973">
        <v>16.666982000000001</v>
      </c>
      <c r="M7973">
        <v>0.45784799999999998</v>
      </c>
      <c r="N7973">
        <v>-0.26086599999999999</v>
      </c>
    </row>
    <row r="7974" spans="1:14" x14ac:dyDescent="0.3">
      <c r="A7974" s="1">
        <v>43797.375</v>
      </c>
      <c r="B7974" s="1">
        <v>43797.166666666664</v>
      </c>
      <c r="C7974" s="3">
        <f t="shared" si="751"/>
        <v>11</v>
      </c>
      <c r="D7974" s="3">
        <f t="shared" si="752"/>
        <v>28</v>
      </c>
      <c r="E7974" s="4">
        <f t="shared" si="753"/>
        <v>4</v>
      </c>
      <c r="F7974" s="4">
        <f t="shared" si="754"/>
        <v>5</v>
      </c>
      <c r="G7974" s="4" t="str">
        <f t="shared" si="755"/>
        <v>Win</v>
      </c>
      <c r="H7974" s="4" t="str">
        <f t="shared" si="756"/>
        <v>Off</v>
      </c>
      <c r="I7974">
        <v>1127872598</v>
      </c>
      <c r="J7974" t="s">
        <v>26</v>
      </c>
      <c r="K7974">
        <v>16.47</v>
      </c>
      <c r="L7974">
        <v>16.719536999999999</v>
      </c>
      <c r="M7974">
        <v>0.420265</v>
      </c>
      <c r="N7974">
        <v>-0.17072799999999999</v>
      </c>
    </row>
    <row r="7975" spans="1:14" x14ac:dyDescent="0.3">
      <c r="A7975" s="1">
        <v>43797.416666666664</v>
      </c>
      <c r="B7975" s="1">
        <v>43797.208333333336</v>
      </c>
      <c r="C7975" s="3">
        <f t="shared" si="751"/>
        <v>11</v>
      </c>
      <c r="D7975" s="3">
        <f t="shared" si="752"/>
        <v>28</v>
      </c>
      <c r="E7975" s="4">
        <f t="shared" si="753"/>
        <v>5</v>
      </c>
      <c r="F7975" s="4">
        <f t="shared" si="754"/>
        <v>5</v>
      </c>
      <c r="G7975" s="4" t="str">
        <f t="shared" si="755"/>
        <v>Win</v>
      </c>
      <c r="H7975" s="4" t="str">
        <f t="shared" si="756"/>
        <v>Off</v>
      </c>
      <c r="I7975">
        <v>1127872598</v>
      </c>
      <c r="J7975" t="s">
        <v>26</v>
      </c>
      <c r="K7975">
        <v>17.72</v>
      </c>
      <c r="L7975">
        <v>17.993860000000002</v>
      </c>
      <c r="M7975">
        <v>0.41071999999999997</v>
      </c>
      <c r="N7975">
        <v>-0.13686000000000001</v>
      </c>
    </row>
    <row r="7976" spans="1:14" x14ac:dyDescent="0.3">
      <c r="A7976" s="1">
        <v>43797.458333333336</v>
      </c>
      <c r="B7976" s="1">
        <v>43797.25</v>
      </c>
      <c r="C7976" s="3">
        <f t="shared" si="751"/>
        <v>11</v>
      </c>
      <c r="D7976" s="3">
        <f t="shared" si="752"/>
        <v>28</v>
      </c>
      <c r="E7976" s="4">
        <f t="shared" si="753"/>
        <v>6</v>
      </c>
      <c r="F7976" s="4">
        <f t="shared" si="754"/>
        <v>5</v>
      </c>
      <c r="G7976" s="4" t="str">
        <f t="shared" si="755"/>
        <v>Win</v>
      </c>
      <c r="H7976" s="4" t="str">
        <f t="shared" si="756"/>
        <v>Off</v>
      </c>
      <c r="I7976">
        <v>1127872598</v>
      </c>
      <c r="J7976" t="s">
        <v>26</v>
      </c>
      <c r="K7976">
        <v>18.829999999999998</v>
      </c>
      <c r="L7976">
        <v>19.405875999999999</v>
      </c>
      <c r="M7976">
        <v>0.63819400000000004</v>
      </c>
      <c r="N7976">
        <v>-6.2317999999999998E-2</v>
      </c>
    </row>
    <row r="7977" spans="1:14" x14ac:dyDescent="0.3">
      <c r="A7977" s="1">
        <v>43797.5</v>
      </c>
      <c r="B7977" s="1">
        <v>43797.291666666664</v>
      </c>
      <c r="C7977" s="3">
        <f t="shared" si="751"/>
        <v>11</v>
      </c>
      <c r="D7977" s="3">
        <f t="shared" si="752"/>
        <v>28</v>
      </c>
      <c r="E7977" s="4">
        <f t="shared" si="753"/>
        <v>7</v>
      </c>
      <c r="F7977" s="4">
        <f t="shared" si="754"/>
        <v>5</v>
      </c>
      <c r="G7977" s="4" t="str">
        <f t="shared" si="755"/>
        <v>Win</v>
      </c>
      <c r="H7977" s="4" t="str">
        <f t="shared" si="756"/>
        <v>Off</v>
      </c>
      <c r="I7977">
        <v>1127872598</v>
      </c>
      <c r="J7977" t="s">
        <v>26</v>
      </c>
      <c r="K7977">
        <v>20.38</v>
      </c>
      <c r="L7977">
        <v>20.841144</v>
      </c>
      <c r="M7977">
        <v>0.68875699999999995</v>
      </c>
      <c r="N7977">
        <v>-0.22761300000000001</v>
      </c>
    </row>
    <row r="7978" spans="1:14" x14ac:dyDescent="0.3">
      <c r="A7978" s="1">
        <v>43797.541666666664</v>
      </c>
      <c r="B7978" s="1">
        <v>43797.333333333336</v>
      </c>
      <c r="C7978" s="3">
        <f t="shared" si="751"/>
        <v>11</v>
      </c>
      <c r="D7978" s="3">
        <f t="shared" si="752"/>
        <v>28</v>
      </c>
      <c r="E7978" s="4">
        <f t="shared" si="753"/>
        <v>8</v>
      </c>
      <c r="F7978" s="4">
        <f t="shared" si="754"/>
        <v>5</v>
      </c>
      <c r="G7978" s="4" t="str">
        <f t="shared" si="755"/>
        <v>Win</v>
      </c>
      <c r="H7978" s="4" t="str">
        <f t="shared" si="756"/>
        <v>On</v>
      </c>
      <c r="I7978">
        <v>1127872598</v>
      </c>
      <c r="J7978" t="s">
        <v>26</v>
      </c>
      <c r="K7978">
        <v>22</v>
      </c>
      <c r="L7978">
        <v>22.250574</v>
      </c>
      <c r="M7978">
        <v>0.56700099999999998</v>
      </c>
      <c r="N7978">
        <v>-0.31642700000000001</v>
      </c>
    </row>
    <row r="7979" spans="1:14" x14ac:dyDescent="0.3">
      <c r="A7979" s="1">
        <v>43797.583333333336</v>
      </c>
      <c r="B7979" s="1">
        <v>43797.375</v>
      </c>
      <c r="C7979" s="3">
        <f t="shared" si="751"/>
        <v>11</v>
      </c>
      <c r="D7979" s="3">
        <f t="shared" si="752"/>
        <v>28</v>
      </c>
      <c r="E7979" s="4">
        <f t="shared" si="753"/>
        <v>9</v>
      </c>
      <c r="F7979" s="4">
        <f t="shared" si="754"/>
        <v>5</v>
      </c>
      <c r="G7979" s="4" t="str">
        <f t="shared" si="755"/>
        <v>Win</v>
      </c>
      <c r="H7979" s="4" t="str">
        <f t="shared" si="756"/>
        <v>On</v>
      </c>
      <c r="I7979">
        <v>1127872598</v>
      </c>
      <c r="J7979" t="s">
        <v>26</v>
      </c>
      <c r="K7979">
        <v>22.5</v>
      </c>
      <c r="L7979">
        <v>22.726503999999998</v>
      </c>
      <c r="M7979">
        <v>0.57501999999999998</v>
      </c>
      <c r="N7979">
        <v>-0.34851599999999999</v>
      </c>
    </row>
    <row r="7980" spans="1:14" x14ac:dyDescent="0.3">
      <c r="A7980" s="1">
        <v>43797.625</v>
      </c>
      <c r="B7980" s="1">
        <v>43797.416666666664</v>
      </c>
      <c r="C7980" s="3">
        <f t="shared" si="751"/>
        <v>11</v>
      </c>
      <c r="D7980" s="3">
        <f t="shared" si="752"/>
        <v>28</v>
      </c>
      <c r="E7980" s="4">
        <f t="shared" si="753"/>
        <v>10</v>
      </c>
      <c r="F7980" s="4">
        <f t="shared" si="754"/>
        <v>5</v>
      </c>
      <c r="G7980" s="4" t="str">
        <f t="shared" si="755"/>
        <v>Win</v>
      </c>
      <c r="H7980" s="4" t="str">
        <f t="shared" si="756"/>
        <v>On</v>
      </c>
      <c r="I7980">
        <v>1127872598</v>
      </c>
      <c r="J7980" t="s">
        <v>26</v>
      </c>
      <c r="K7980">
        <v>22.63</v>
      </c>
      <c r="L7980">
        <v>22.884447999999999</v>
      </c>
      <c r="M7980">
        <v>0.43001899999999998</v>
      </c>
      <c r="N7980">
        <v>-0.175571</v>
      </c>
    </row>
    <row r="7981" spans="1:14" x14ac:dyDescent="0.3">
      <c r="A7981" s="1">
        <v>43797.666666666664</v>
      </c>
      <c r="B7981" s="1">
        <v>43797.458333333336</v>
      </c>
      <c r="C7981" s="3">
        <f t="shared" si="751"/>
        <v>11</v>
      </c>
      <c r="D7981" s="3">
        <f t="shared" si="752"/>
        <v>28</v>
      </c>
      <c r="E7981" s="4">
        <f t="shared" si="753"/>
        <v>11</v>
      </c>
      <c r="F7981" s="4">
        <f t="shared" si="754"/>
        <v>5</v>
      </c>
      <c r="G7981" s="4" t="str">
        <f t="shared" si="755"/>
        <v>Win</v>
      </c>
      <c r="H7981" s="4" t="str">
        <f t="shared" si="756"/>
        <v>On</v>
      </c>
      <c r="I7981">
        <v>1127872598</v>
      </c>
      <c r="J7981" t="s">
        <v>26</v>
      </c>
      <c r="K7981">
        <v>22.31</v>
      </c>
      <c r="L7981">
        <v>22.48893</v>
      </c>
      <c r="M7981">
        <v>0.374477</v>
      </c>
      <c r="N7981">
        <v>-0.195547</v>
      </c>
    </row>
    <row r="7982" spans="1:14" x14ac:dyDescent="0.3">
      <c r="A7982" s="1">
        <v>43797.708333333336</v>
      </c>
      <c r="B7982" s="1">
        <v>43797.5</v>
      </c>
      <c r="C7982" s="3">
        <f t="shared" si="751"/>
        <v>11</v>
      </c>
      <c r="D7982" s="3">
        <f t="shared" si="752"/>
        <v>28</v>
      </c>
      <c r="E7982" s="4">
        <f t="shared" si="753"/>
        <v>12</v>
      </c>
      <c r="F7982" s="4">
        <f t="shared" si="754"/>
        <v>5</v>
      </c>
      <c r="G7982" s="4" t="str">
        <f t="shared" si="755"/>
        <v>Win</v>
      </c>
      <c r="H7982" s="4" t="str">
        <f t="shared" si="756"/>
        <v>On</v>
      </c>
      <c r="I7982">
        <v>1127872598</v>
      </c>
      <c r="J7982" t="s">
        <v>26</v>
      </c>
      <c r="K7982">
        <v>21.4</v>
      </c>
      <c r="L7982">
        <v>21.498752</v>
      </c>
      <c r="M7982">
        <v>0.24624399999999999</v>
      </c>
      <c r="N7982">
        <v>-0.14749200000000001</v>
      </c>
    </row>
    <row r="7983" spans="1:14" x14ac:dyDescent="0.3">
      <c r="A7983" s="1">
        <v>43797.75</v>
      </c>
      <c r="B7983" s="1">
        <v>43797.541666666664</v>
      </c>
      <c r="C7983" s="3">
        <f t="shared" si="751"/>
        <v>11</v>
      </c>
      <c r="D7983" s="3">
        <f t="shared" si="752"/>
        <v>28</v>
      </c>
      <c r="E7983" s="4">
        <f t="shared" si="753"/>
        <v>13</v>
      </c>
      <c r="F7983" s="4">
        <f t="shared" si="754"/>
        <v>5</v>
      </c>
      <c r="G7983" s="4" t="str">
        <f t="shared" si="755"/>
        <v>Win</v>
      </c>
      <c r="H7983" s="4" t="str">
        <f t="shared" si="756"/>
        <v>Off</v>
      </c>
      <c r="I7983">
        <v>1127872598</v>
      </c>
      <c r="J7983" t="s">
        <v>26</v>
      </c>
      <c r="K7983">
        <v>19.73</v>
      </c>
      <c r="L7983">
        <v>19.900407999999999</v>
      </c>
      <c r="M7983">
        <v>0.200513</v>
      </c>
      <c r="N7983">
        <v>-3.0105E-2</v>
      </c>
    </row>
    <row r="7984" spans="1:14" x14ac:dyDescent="0.3">
      <c r="A7984" s="1">
        <v>43797.791666666664</v>
      </c>
      <c r="B7984" s="1">
        <v>43797.583333333336</v>
      </c>
      <c r="C7984" s="3">
        <f t="shared" si="751"/>
        <v>11</v>
      </c>
      <c r="D7984" s="3">
        <f t="shared" si="752"/>
        <v>28</v>
      </c>
      <c r="E7984" s="4">
        <f t="shared" si="753"/>
        <v>14</v>
      </c>
      <c r="F7984" s="4">
        <f t="shared" si="754"/>
        <v>5</v>
      </c>
      <c r="G7984" s="4" t="str">
        <f t="shared" si="755"/>
        <v>Win</v>
      </c>
      <c r="H7984" s="4" t="str">
        <f t="shared" si="756"/>
        <v>Off</v>
      </c>
      <c r="I7984">
        <v>1127872598</v>
      </c>
      <c r="J7984" t="s">
        <v>26</v>
      </c>
      <c r="K7984">
        <v>19.059999999999999</v>
      </c>
      <c r="L7984">
        <v>19.292852</v>
      </c>
      <c r="M7984">
        <v>0.242671</v>
      </c>
      <c r="N7984">
        <v>-9.8189999999999996E-3</v>
      </c>
    </row>
    <row r="7985" spans="1:14" x14ac:dyDescent="0.3">
      <c r="A7985" s="1">
        <v>43797.833333333336</v>
      </c>
      <c r="B7985" s="1">
        <v>43797.625</v>
      </c>
      <c r="C7985" s="3">
        <f t="shared" si="751"/>
        <v>11</v>
      </c>
      <c r="D7985" s="3">
        <f t="shared" si="752"/>
        <v>28</v>
      </c>
      <c r="E7985" s="4">
        <f t="shared" si="753"/>
        <v>15</v>
      </c>
      <c r="F7985" s="4">
        <f t="shared" si="754"/>
        <v>5</v>
      </c>
      <c r="G7985" s="4" t="str">
        <f t="shared" si="755"/>
        <v>Win</v>
      </c>
      <c r="H7985" s="4" t="str">
        <f t="shared" si="756"/>
        <v>Off</v>
      </c>
      <c r="I7985">
        <v>1127872598</v>
      </c>
      <c r="J7985" t="s">
        <v>26</v>
      </c>
      <c r="K7985">
        <v>18.87</v>
      </c>
      <c r="L7985">
        <v>19.114922</v>
      </c>
      <c r="M7985">
        <v>0.249665</v>
      </c>
      <c r="N7985">
        <v>-4.7429999999999998E-3</v>
      </c>
    </row>
    <row r="7986" spans="1:14" x14ac:dyDescent="0.3">
      <c r="A7986" s="1">
        <v>43797.875</v>
      </c>
      <c r="B7986" s="1">
        <v>43797.666666666664</v>
      </c>
      <c r="C7986" s="3">
        <f t="shared" si="751"/>
        <v>11</v>
      </c>
      <c r="D7986" s="3">
        <f t="shared" si="752"/>
        <v>28</v>
      </c>
      <c r="E7986" s="4">
        <f t="shared" si="753"/>
        <v>16</v>
      </c>
      <c r="F7986" s="4">
        <f t="shared" si="754"/>
        <v>5</v>
      </c>
      <c r="G7986" s="4" t="str">
        <f t="shared" si="755"/>
        <v>Win</v>
      </c>
      <c r="H7986" s="4" t="str">
        <f t="shared" si="756"/>
        <v>Off</v>
      </c>
      <c r="I7986">
        <v>1127872598</v>
      </c>
      <c r="J7986" t="s">
        <v>26</v>
      </c>
      <c r="K7986">
        <v>19.89</v>
      </c>
      <c r="L7986">
        <v>20.01698</v>
      </c>
      <c r="M7986">
        <v>0.19279199999999999</v>
      </c>
      <c r="N7986">
        <v>-6.5811999999999996E-2</v>
      </c>
    </row>
    <row r="7987" spans="1:14" x14ac:dyDescent="0.3">
      <c r="A7987" s="1">
        <v>43797.916666666664</v>
      </c>
      <c r="B7987" s="1">
        <v>43797.708333333336</v>
      </c>
      <c r="C7987" s="3">
        <f t="shared" si="751"/>
        <v>11</v>
      </c>
      <c r="D7987" s="3">
        <f t="shared" si="752"/>
        <v>28</v>
      </c>
      <c r="E7987" s="4">
        <f t="shared" si="753"/>
        <v>17</v>
      </c>
      <c r="F7987" s="4">
        <f t="shared" si="754"/>
        <v>5</v>
      </c>
      <c r="G7987" s="4" t="str">
        <f t="shared" si="755"/>
        <v>Win</v>
      </c>
      <c r="H7987" s="4" t="str">
        <f t="shared" si="756"/>
        <v>On</v>
      </c>
      <c r="I7987">
        <v>1127872598</v>
      </c>
      <c r="J7987" t="s">
        <v>26</v>
      </c>
      <c r="K7987">
        <v>22.58</v>
      </c>
      <c r="L7987">
        <v>22.992169000000001</v>
      </c>
      <c r="M7987">
        <v>0.54009700000000005</v>
      </c>
      <c r="N7987">
        <v>-0.12792799999999999</v>
      </c>
    </row>
    <row r="7988" spans="1:14" x14ac:dyDescent="0.3">
      <c r="A7988" s="1">
        <v>43797.958333333336</v>
      </c>
      <c r="B7988" s="1">
        <v>43797.75</v>
      </c>
      <c r="C7988" s="3">
        <f t="shared" si="751"/>
        <v>11</v>
      </c>
      <c r="D7988" s="3">
        <f t="shared" si="752"/>
        <v>28</v>
      </c>
      <c r="E7988" s="4">
        <f t="shared" si="753"/>
        <v>18</v>
      </c>
      <c r="F7988" s="4">
        <f t="shared" si="754"/>
        <v>5</v>
      </c>
      <c r="G7988" s="4" t="str">
        <f t="shared" si="755"/>
        <v>Win</v>
      </c>
      <c r="H7988" s="4" t="str">
        <f t="shared" si="756"/>
        <v>On</v>
      </c>
      <c r="I7988">
        <v>1127872598</v>
      </c>
      <c r="J7988" t="s">
        <v>26</v>
      </c>
      <c r="K7988">
        <v>22.57</v>
      </c>
      <c r="L7988">
        <v>23.128267000000001</v>
      </c>
      <c r="M7988">
        <v>0.54056800000000005</v>
      </c>
      <c r="N7988">
        <v>1.7698999999999999E-2</v>
      </c>
    </row>
    <row r="7989" spans="1:14" x14ac:dyDescent="0.3">
      <c r="A7989" s="1">
        <v>43798</v>
      </c>
      <c r="B7989" s="1">
        <v>43797.791666666664</v>
      </c>
      <c r="C7989" s="3">
        <f t="shared" si="751"/>
        <v>11</v>
      </c>
      <c r="D7989" s="3">
        <f t="shared" si="752"/>
        <v>28</v>
      </c>
      <c r="E7989" s="4">
        <f t="shared" si="753"/>
        <v>19</v>
      </c>
      <c r="F7989" s="4">
        <f t="shared" si="754"/>
        <v>5</v>
      </c>
      <c r="G7989" s="4" t="str">
        <f t="shared" si="755"/>
        <v>Win</v>
      </c>
      <c r="H7989" s="4" t="str">
        <f t="shared" si="756"/>
        <v>On</v>
      </c>
      <c r="I7989">
        <v>1127872598</v>
      </c>
      <c r="J7989" t="s">
        <v>26</v>
      </c>
      <c r="K7989">
        <v>22.49</v>
      </c>
      <c r="L7989">
        <v>23.161436999999999</v>
      </c>
      <c r="M7989">
        <v>0.56404600000000005</v>
      </c>
      <c r="N7989">
        <v>0.107391</v>
      </c>
    </row>
    <row r="7990" spans="1:14" x14ac:dyDescent="0.3">
      <c r="A7990" s="1">
        <v>43798.041666666664</v>
      </c>
      <c r="B7990" s="1">
        <v>43797.833333333336</v>
      </c>
      <c r="C7990" s="3">
        <f t="shared" si="751"/>
        <v>11</v>
      </c>
      <c r="D7990" s="3">
        <f t="shared" si="752"/>
        <v>28</v>
      </c>
      <c r="E7990" s="4">
        <f t="shared" si="753"/>
        <v>20</v>
      </c>
      <c r="F7990" s="4">
        <f t="shared" si="754"/>
        <v>5</v>
      </c>
      <c r="G7990" s="4" t="str">
        <f t="shared" si="755"/>
        <v>Win</v>
      </c>
      <c r="H7990" s="4" t="str">
        <f t="shared" si="756"/>
        <v>On</v>
      </c>
      <c r="I7990">
        <v>1127872598</v>
      </c>
      <c r="J7990" t="s">
        <v>26</v>
      </c>
      <c r="K7990">
        <v>22.31</v>
      </c>
      <c r="L7990">
        <v>22.994004</v>
      </c>
      <c r="M7990">
        <v>0.42606100000000002</v>
      </c>
      <c r="N7990">
        <v>0.25794299999999998</v>
      </c>
    </row>
    <row r="7991" spans="1:14" x14ac:dyDescent="0.3">
      <c r="A7991" s="1">
        <v>43798.083333333336</v>
      </c>
      <c r="B7991" s="1">
        <v>43797.875</v>
      </c>
      <c r="C7991" s="3">
        <f t="shared" si="751"/>
        <v>11</v>
      </c>
      <c r="D7991" s="3">
        <f t="shared" si="752"/>
        <v>28</v>
      </c>
      <c r="E7991" s="4">
        <f t="shared" si="753"/>
        <v>21</v>
      </c>
      <c r="F7991" s="4">
        <f t="shared" si="754"/>
        <v>5</v>
      </c>
      <c r="G7991" s="4" t="str">
        <f t="shared" si="755"/>
        <v>Win</v>
      </c>
      <c r="H7991" s="4" t="str">
        <f t="shared" si="756"/>
        <v>On</v>
      </c>
      <c r="I7991">
        <v>1127872598</v>
      </c>
      <c r="J7991" t="s">
        <v>26</v>
      </c>
      <c r="K7991">
        <v>21.55</v>
      </c>
      <c r="L7991">
        <v>22.052142</v>
      </c>
      <c r="M7991">
        <v>0.32981100000000002</v>
      </c>
      <c r="N7991">
        <v>0.17233100000000001</v>
      </c>
    </row>
    <row r="7992" spans="1:14" x14ac:dyDescent="0.3">
      <c r="A7992" s="1">
        <v>43798.125</v>
      </c>
      <c r="B7992" s="1">
        <v>43797.916666666664</v>
      </c>
      <c r="C7992" s="3">
        <f t="shared" si="751"/>
        <v>11</v>
      </c>
      <c r="D7992" s="3">
        <f t="shared" si="752"/>
        <v>28</v>
      </c>
      <c r="E7992" s="4">
        <f t="shared" si="753"/>
        <v>22</v>
      </c>
      <c r="F7992" s="4">
        <f t="shared" si="754"/>
        <v>5</v>
      </c>
      <c r="G7992" s="4" t="str">
        <f t="shared" si="755"/>
        <v>Win</v>
      </c>
      <c r="H7992" s="4" t="str">
        <f t="shared" si="756"/>
        <v>Off</v>
      </c>
      <c r="I7992">
        <v>1127872598</v>
      </c>
      <c r="J7992" t="s">
        <v>26</v>
      </c>
      <c r="K7992">
        <v>21.36</v>
      </c>
      <c r="L7992">
        <v>21.956503999999999</v>
      </c>
      <c r="M7992">
        <v>0.35324299999999997</v>
      </c>
      <c r="N7992">
        <v>0.24326100000000001</v>
      </c>
    </row>
    <row r="7993" spans="1:14" x14ac:dyDescent="0.3">
      <c r="A7993" s="1">
        <v>43798.166666666664</v>
      </c>
      <c r="B7993" s="1">
        <v>43797.958333333336</v>
      </c>
      <c r="C7993" s="3">
        <f t="shared" si="751"/>
        <v>11</v>
      </c>
      <c r="D7993" s="3">
        <f t="shared" si="752"/>
        <v>28</v>
      </c>
      <c r="E7993" s="4">
        <f t="shared" si="753"/>
        <v>23</v>
      </c>
      <c r="F7993" s="4">
        <f t="shared" si="754"/>
        <v>5</v>
      </c>
      <c r="G7993" s="4" t="str">
        <f t="shared" si="755"/>
        <v>Win</v>
      </c>
      <c r="H7993" s="4" t="str">
        <f t="shared" si="756"/>
        <v>Off</v>
      </c>
      <c r="I7993">
        <v>1127872598</v>
      </c>
      <c r="J7993" t="s">
        <v>26</v>
      </c>
      <c r="K7993">
        <v>20.420000000000002</v>
      </c>
      <c r="L7993">
        <v>20.832125999999999</v>
      </c>
      <c r="M7993">
        <v>0.19880999999999999</v>
      </c>
      <c r="N7993">
        <v>0.21331600000000001</v>
      </c>
    </row>
    <row r="7994" spans="1:14" x14ac:dyDescent="0.3">
      <c r="A7994" s="1">
        <v>43798.208333333336</v>
      </c>
      <c r="B7994" s="1">
        <v>43798</v>
      </c>
      <c r="C7994" s="3">
        <f t="shared" si="751"/>
        <v>11</v>
      </c>
      <c r="D7994" s="3">
        <f t="shared" si="752"/>
        <v>29</v>
      </c>
      <c r="E7994" s="4">
        <f t="shared" si="753"/>
        <v>0</v>
      </c>
      <c r="F7994" s="4">
        <f t="shared" si="754"/>
        <v>6</v>
      </c>
      <c r="G7994" s="4" t="str">
        <f t="shared" si="755"/>
        <v>Win</v>
      </c>
      <c r="H7994" s="4" t="str">
        <f t="shared" si="756"/>
        <v>Off</v>
      </c>
      <c r="I7994">
        <v>1127872598</v>
      </c>
      <c r="J7994" t="s">
        <v>26</v>
      </c>
      <c r="K7994">
        <v>18.73</v>
      </c>
      <c r="L7994">
        <v>18.926679</v>
      </c>
      <c r="M7994">
        <v>0.08</v>
      </c>
      <c r="N7994">
        <v>0.116679</v>
      </c>
    </row>
    <row r="7995" spans="1:14" x14ac:dyDescent="0.3">
      <c r="A7995" s="1">
        <v>43798.25</v>
      </c>
      <c r="B7995" s="1">
        <v>43798.041666666664</v>
      </c>
      <c r="C7995" s="3">
        <f t="shared" si="751"/>
        <v>11</v>
      </c>
      <c r="D7995" s="3">
        <f t="shared" si="752"/>
        <v>29</v>
      </c>
      <c r="E7995" s="4">
        <f t="shared" si="753"/>
        <v>1</v>
      </c>
      <c r="F7995" s="4">
        <f t="shared" si="754"/>
        <v>6</v>
      </c>
      <c r="G7995" s="4" t="str">
        <f t="shared" si="755"/>
        <v>Win</v>
      </c>
      <c r="H7995" s="4" t="str">
        <f t="shared" si="756"/>
        <v>Off</v>
      </c>
      <c r="I7995">
        <v>1127872598</v>
      </c>
      <c r="J7995" t="s">
        <v>26</v>
      </c>
      <c r="K7995">
        <v>18.64</v>
      </c>
      <c r="L7995">
        <v>18.888293000000001</v>
      </c>
      <c r="M7995">
        <v>7.6845999999999998E-2</v>
      </c>
      <c r="N7995">
        <v>0.17144699999999999</v>
      </c>
    </row>
    <row r="7996" spans="1:14" x14ac:dyDescent="0.3">
      <c r="A7996" s="1">
        <v>43798.291666666664</v>
      </c>
      <c r="B7996" s="1">
        <v>43798.083333333336</v>
      </c>
      <c r="C7996" s="3">
        <f t="shared" si="751"/>
        <v>11</v>
      </c>
      <c r="D7996" s="3">
        <f t="shared" si="752"/>
        <v>29</v>
      </c>
      <c r="E7996" s="4">
        <f t="shared" si="753"/>
        <v>2</v>
      </c>
      <c r="F7996" s="4">
        <f t="shared" si="754"/>
        <v>6</v>
      </c>
      <c r="G7996" s="4" t="str">
        <f t="shared" si="755"/>
        <v>Win</v>
      </c>
      <c r="H7996" s="4" t="str">
        <f t="shared" si="756"/>
        <v>Off</v>
      </c>
      <c r="I7996">
        <v>1127872598</v>
      </c>
      <c r="J7996" t="s">
        <v>26</v>
      </c>
      <c r="K7996">
        <v>18.41</v>
      </c>
      <c r="L7996">
        <v>18.678787</v>
      </c>
      <c r="M7996">
        <v>8.0516000000000004E-2</v>
      </c>
      <c r="N7996">
        <v>0.18827099999999999</v>
      </c>
    </row>
    <row r="7997" spans="1:14" x14ac:dyDescent="0.3">
      <c r="A7997" s="1">
        <v>43798.333333333336</v>
      </c>
      <c r="B7997" s="1">
        <v>43798.125</v>
      </c>
      <c r="C7997" s="3">
        <f t="shared" si="751"/>
        <v>11</v>
      </c>
      <c r="D7997" s="3">
        <f t="shared" si="752"/>
        <v>29</v>
      </c>
      <c r="E7997" s="4">
        <f t="shared" si="753"/>
        <v>3</v>
      </c>
      <c r="F7997" s="4">
        <f t="shared" si="754"/>
        <v>6</v>
      </c>
      <c r="G7997" s="4" t="str">
        <f t="shared" si="755"/>
        <v>Win</v>
      </c>
      <c r="H7997" s="4" t="str">
        <f t="shared" si="756"/>
        <v>Off</v>
      </c>
      <c r="I7997">
        <v>1127872598</v>
      </c>
      <c r="J7997" t="s">
        <v>26</v>
      </c>
      <c r="K7997">
        <v>18.41</v>
      </c>
      <c r="L7997">
        <v>18.750741999999999</v>
      </c>
      <c r="M7997">
        <v>0.121867</v>
      </c>
      <c r="N7997">
        <v>0.21887499999999999</v>
      </c>
    </row>
    <row r="7998" spans="1:14" x14ac:dyDescent="0.3">
      <c r="A7998" s="1">
        <v>43798.375</v>
      </c>
      <c r="B7998" s="1">
        <v>43798.166666666664</v>
      </c>
      <c r="C7998" s="3">
        <f t="shared" si="751"/>
        <v>11</v>
      </c>
      <c r="D7998" s="3">
        <f t="shared" si="752"/>
        <v>29</v>
      </c>
      <c r="E7998" s="4">
        <f t="shared" si="753"/>
        <v>4</v>
      </c>
      <c r="F7998" s="4">
        <f t="shared" si="754"/>
        <v>6</v>
      </c>
      <c r="G7998" s="4" t="str">
        <f t="shared" si="755"/>
        <v>Win</v>
      </c>
      <c r="H7998" s="4" t="str">
        <f t="shared" si="756"/>
        <v>Off</v>
      </c>
      <c r="I7998">
        <v>1127872598</v>
      </c>
      <c r="J7998" t="s">
        <v>26</v>
      </c>
      <c r="K7998">
        <v>18.57</v>
      </c>
      <c r="L7998">
        <v>18.963163000000002</v>
      </c>
      <c r="M7998">
        <v>0.13859299999999999</v>
      </c>
      <c r="N7998">
        <v>0.25457000000000002</v>
      </c>
    </row>
    <row r="7999" spans="1:14" x14ac:dyDescent="0.3">
      <c r="A7999" s="1">
        <v>43798.416666666664</v>
      </c>
      <c r="B7999" s="1">
        <v>43798.208333333336</v>
      </c>
      <c r="C7999" s="3">
        <f t="shared" si="751"/>
        <v>11</v>
      </c>
      <c r="D7999" s="3">
        <f t="shared" si="752"/>
        <v>29</v>
      </c>
      <c r="E7999" s="4">
        <f t="shared" si="753"/>
        <v>5</v>
      </c>
      <c r="F7999" s="4">
        <f t="shared" si="754"/>
        <v>6</v>
      </c>
      <c r="G7999" s="4" t="str">
        <f t="shared" si="755"/>
        <v>Win</v>
      </c>
      <c r="H7999" s="4" t="str">
        <f t="shared" si="756"/>
        <v>Off</v>
      </c>
      <c r="I7999">
        <v>1127872598</v>
      </c>
      <c r="J7999" t="s">
        <v>26</v>
      </c>
      <c r="K7999">
        <v>18.86</v>
      </c>
      <c r="L7999">
        <v>19.148098999999998</v>
      </c>
      <c r="M7999">
        <v>6.615E-2</v>
      </c>
      <c r="N7999">
        <v>0.22194900000000001</v>
      </c>
    </row>
    <row r="8000" spans="1:14" x14ac:dyDescent="0.3">
      <c r="A8000" s="1">
        <v>43798.458333333336</v>
      </c>
      <c r="B8000" s="1">
        <v>43798.25</v>
      </c>
      <c r="C8000" s="3">
        <f t="shared" si="751"/>
        <v>11</v>
      </c>
      <c r="D8000" s="3">
        <f t="shared" si="752"/>
        <v>29</v>
      </c>
      <c r="E8000" s="4">
        <f t="shared" si="753"/>
        <v>6</v>
      </c>
      <c r="F8000" s="4">
        <f t="shared" si="754"/>
        <v>6</v>
      </c>
      <c r="G8000" s="4" t="str">
        <f t="shared" si="755"/>
        <v>Win</v>
      </c>
      <c r="H8000" s="4" t="str">
        <f t="shared" si="756"/>
        <v>Off</v>
      </c>
      <c r="I8000">
        <v>1127872598</v>
      </c>
      <c r="J8000" t="s">
        <v>26</v>
      </c>
      <c r="K8000">
        <v>21.6</v>
      </c>
      <c r="L8000">
        <v>22.124054000000001</v>
      </c>
      <c r="M8000">
        <v>0.229931</v>
      </c>
      <c r="N8000">
        <v>0.29412300000000002</v>
      </c>
    </row>
    <row r="8001" spans="1:14" x14ac:dyDescent="0.3">
      <c r="A8001" s="1">
        <v>43798.5</v>
      </c>
      <c r="B8001" s="1">
        <v>43798.291666666664</v>
      </c>
      <c r="C8001" s="3">
        <f t="shared" si="751"/>
        <v>11</v>
      </c>
      <c r="D8001" s="3">
        <f t="shared" si="752"/>
        <v>29</v>
      </c>
      <c r="E8001" s="4">
        <f t="shared" si="753"/>
        <v>7</v>
      </c>
      <c r="F8001" s="4">
        <f t="shared" si="754"/>
        <v>6</v>
      </c>
      <c r="G8001" s="4" t="str">
        <f t="shared" si="755"/>
        <v>Win</v>
      </c>
      <c r="H8001" s="4" t="str">
        <f t="shared" si="756"/>
        <v>Off</v>
      </c>
      <c r="I8001">
        <v>1127872598</v>
      </c>
      <c r="J8001" t="s">
        <v>26</v>
      </c>
      <c r="K8001">
        <v>23.32</v>
      </c>
      <c r="L8001">
        <v>23.930226000000001</v>
      </c>
      <c r="M8001">
        <v>0.27768100000000001</v>
      </c>
      <c r="N8001">
        <v>0.33254499999999998</v>
      </c>
    </row>
    <row r="8002" spans="1:14" x14ac:dyDescent="0.3">
      <c r="A8002" s="1">
        <v>43798.541666666664</v>
      </c>
      <c r="B8002" s="1">
        <v>43798.333333333336</v>
      </c>
      <c r="C8002" s="3">
        <f t="shared" si="751"/>
        <v>11</v>
      </c>
      <c r="D8002" s="3">
        <f t="shared" si="752"/>
        <v>29</v>
      </c>
      <c r="E8002" s="4">
        <f t="shared" si="753"/>
        <v>8</v>
      </c>
      <c r="F8002" s="4">
        <f t="shared" si="754"/>
        <v>6</v>
      </c>
      <c r="G8002" s="4" t="str">
        <f t="shared" si="755"/>
        <v>Win</v>
      </c>
      <c r="H8002" s="4" t="str">
        <f t="shared" si="756"/>
        <v>On</v>
      </c>
      <c r="I8002">
        <v>1127872598</v>
      </c>
      <c r="J8002" t="s">
        <v>26</v>
      </c>
      <c r="K8002">
        <v>22.78</v>
      </c>
      <c r="L8002">
        <v>23.539597000000001</v>
      </c>
      <c r="M8002">
        <v>0.46104699999999998</v>
      </c>
      <c r="N8002">
        <v>0.29854999999999998</v>
      </c>
    </row>
    <row r="8003" spans="1:14" x14ac:dyDescent="0.3">
      <c r="A8003" s="1">
        <v>43798.583333333336</v>
      </c>
      <c r="B8003" s="1">
        <v>43798.375</v>
      </c>
      <c r="C8003" s="3">
        <f t="shared" si="751"/>
        <v>11</v>
      </c>
      <c r="D8003" s="3">
        <f t="shared" si="752"/>
        <v>29</v>
      </c>
      <c r="E8003" s="4">
        <f t="shared" si="753"/>
        <v>9</v>
      </c>
      <c r="F8003" s="4">
        <f t="shared" si="754"/>
        <v>6</v>
      </c>
      <c r="G8003" s="4" t="str">
        <f t="shared" si="755"/>
        <v>Win</v>
      </c>
      <c r="H8003" s="4" t="str">
        <f t="shared" si="756"/>
        <v>On</v>
      </c>
      <c r="I8003">
        <v>1127872598</v>
      </c>
      <c r="J8003" t="s">
        <v>26</v>
      </c>
      <c r="K8003">
        <v>22.15</v>
      </c>
      <c r="L8003">
        <v>22.776472999999999</v>
      </c>
      <c r="M8003">
        <v>0.44666699999999998</v>
      </c>
      <c r="N8003">
        <v>0.17980599999999999</v>
      </c>
    </row>
    <row r="8004" spans="1:14" x14ac:dyDescent="0.3">
      <c r="A8004" s="1">
        <v>43798.625</v>
      </c>
      <c r="B8004" s="1">
        <v>43798.416666666664</v>
      </c>
      <c r="C8004" s="3">
        <f t="shared" si="751"/>
        <v>11</v>
      </c>
      <c r="D8004" s="3">
        <f t="shared" si="752"/>
        <v>29</v>
      </c>
      <c r="E8004" s="4">
        <f t="shared" si="753"/>
        <v>10</v>
      </c>
      <c r="F8004" s="4">
        <f t="shared" si="754"/>
        <v>6</v>
      </c>
      <c r="G8004" s="4" t="str">
        <f t="shared" si="755"/>
        <v>Win</v>
      </c>
      <c r="H8004" s="4" t="str">
        <f t="shared" si="756"/>
        <v>On</v>
      </c>
      <c r="I8004">
        <v>1127872598</v>
      </c>
      <c r="J8004" t="s">
        <v>26</v>
      </c>
      <c r="K8004">
        <v>21.79</v>
      </c>
      <c r="L8004">
        <v>22.284559000000002</v>
      </c>
      <c r="M8004">
        <v>0.35293099999999999</v>
      </c>
      <c r="N8004">
        <v>0.141628</v>
      </c>
    </row>
    <row r="8005" spans="1:14" x14ac:dyDescent="0.3">
      <c r="A8005" s="1">
        <v>43798.666666666664</v>
      </c>
      <c r="B8005" s="1">
        <v>43798.458333333336</v>
      </c>
      <c r="C8005" s="3">
        <f t="shared" si="751"/>
        <v>11</v>
      </c>
      <c r="D8005" s="3">
        <f t="shared" si="752"/>
        <v>29</v>
      </c>
      <c r="E8005" s="4">
        <f t="shared" si="753"/>
        <v>11</v>
      </c>
      <c r="F8005" s="4">
        <f t="shared" si="754"/>
        <v>6</v>
      </c>
      <c r="G8005" s="4" t="str">
        <f t="shared" si="755"/>
        <v>Win</v>
      </c>
      <c r="H8005" s="4" t="str">
        <f t="shared" si="756"/>
        <v>On</v>
      </c>
      <c r="I8005">
        <v>1127872598</v>
      </c>
      <c r="J8005" t="s">
        <v>26</v>
      </c>
      <c r="K8005">
        <v>21.11</v>
      </c>
      <c r="L8005">
        <v>21.471543</v>
      </c>
      <c r="M8005">
        <v>0.33555000000000001</v>
      </c>
      <c r="N8005">
        <v>2.5992999999999999E-2</v>
      </c>
    </row>
    <row r="8006" spans="1:14" x14ac:dyDescent="0.3">
      <c r="A8006" s="1">
        <v>43798.708333333336</v>
      </c>
      <c r="B8006" s="1">
        <v>43798.5</v>
      </c>
      <c r="C8006" s="3">
        <f t="shared" si="751"/>
        <v>11</v>
      </c>
      <c r="D8006" s="3">
        <f t="shared" si="752"/>
        <v>29</v>
      </c>
      <c r="E8006" s="4">
        <f t="shared" si="753"/>
        <v>12</v>
      </c>
      <c r="F8006" s="4">
        <f t="shared" si="754"/>
        <v>6</v>
      </c>
      <c r="G8006" s="4" t="str">
        <f t="shared" si="755"/>
        <v>Win</v>
      </c>
      <c r="H8006" s="4" t="str">
        <f t="shared" si="756"/>
        <v>On</v>
      </c>
      <c r="I8006">
        <v>1127872598</v>
      </c>
      <c r="J8006" t="s">
        <v>26</v>
      </c>
      <c r="K8006">
        <v>20.239999999999998</v>
      </c>
      <c r="L8006">
        <v>20.610503000000001</v>
      </c>
      <c r="M8006">
        <v>0.20688899999999999</v>
      </c>
      <c r="N8006">
        <v>0.16361400000000001</v>
      </c>
    </row>
    <row r="8007" spans="1:14" x14ac:dyDescent="0.3">
      <c r="A8007" s="1">
        <v>43798.75</v>
      </c>
      <c r="B8007" s="1">
        <v>43798.541666666664</v>
      </c>
      <c r="C8007" s="3">
        <f t="shared" si="751"/>
        <v>11</v>
      </c>
      <c r="D8007" s="3">
        <f t="shared" si="752"/>
        <v>29</v>
      </c>
      <c r="E8007" s="4">
        <f t="shared" si="753"/>
        <v>13</v>
      </c>
      <c r="F8007" s="4">
        <f t="shared" si="754"/>
        <v>6</v>
      </c>
      <c r="G8007" s="4" t="str">
        <f t="shared" si="755"/>
        <v>Win</v>
      </c>
      <c r="H8007" s="4" t="str">
        <f t="shared" si="756"/>
        <v>Off</v>
      </c>
      <c r="I8007">
        <v>1127872598</v>
      </c>
      <c r="J8007" t="s">
        <v>26</v>
      </c>
      <c r="K8007">
        <v>19.29</v>
      </c>
      <c r="L8007">
        <v>19.495533999999999</v>
      </c>
      <c r="M8007">
        <v>0.17574999999999999</v>
      </c>
      <c r="N8007">
        <v>2.9784000000000001E-2</v>
      </c>
    </row>
    <row r="8008" spans="1:14" x14ac:dyDescent="0.3">
      <c r="A8008" s="1">
        <v>43798.791666666664</v>
      </c>
      <c r="B8008" s="1">
        <v>43798.583333333336</v>
      </c>
      <c r="C8008" s="3">
        <f t="shared" si="751"/>
        <v>11</v>
      </c>
      <c r="D8008" s="3">
        <f t="shared" si="752"/>
        <v>29</v>
      </c>
      <c r="E8008" s="4">
        <f t="shared" si="753"/>
        <v>14</v>
      </c>
      <c r="F8008" s="4">
        <f t="shared" si="754"/>
        <v>6</v>
      </c>
      <c r="G8008" s="4" t="str">
        <f t="shared" si="755"/>
        <v>Win</v>
      </c>
      <c r="H8008" s="4" t="str">
        <f t="shared" si="756"/>
        <v>Off</v>
      </c>
      <c r="I8008">
        <v>1127872598</v>
      </c>
      <c r="J8008" t="s">
        <v>26</v>
      </c>
      <c r="K8008">
        <v>18.940000000000001</v>
      </c>
      <c r="L8008">
        <v>19.148655000000002</v>
      </c>
      <c r="M8008">
        <v>0.18534400000000001</v>
      </c>
      <c r="N8008">
        <v>2.3310999999999998E-2</v>
      </c>
    </row>
    <row r="8009" spans="1:14" x14ac:dyDescent="0.3">
      <c r="A8009" s="1">
        <v>43798.833333333336</v>
      </c>
      <c r="B8009" s="1">
        <v>43798.625</v>
      </c>
      <c r="C8009" s="3">
        <f t="shared" si="751"/>
        <v>11</v>
      </c>
      <c r="D8009" s="3">
        <f t="shared" si="752"/>
        <v>29</v>
      </c>
      <c r="E8009" s="4">
        <f t="shared" si="753"/>
        <v>15</v>
      </c>
      <c r="F8009" s="4">
        <f t="shared" si="754"/>
        <v>6</v>
      </c>
      <c r="G8009" s="4" t="str">
        <f t="shared" si="755"/>
        <v>Win</v>
      </c>
      <c r="H8009" s="4" t="str">
        <f t="shared" si="756"/>
        <v>Off</v>
      </c>
      <c r="I8009">
        <v>1127872598</v>
      </c>
      <c r="J8009" t="s">
        <v>26</v>
      </c>
      <c r="K8009">
        <v>19.329999999999998</v>
      </c>
      <c r="L8009">
        <v>19.487860999999999</v>
      </c>
      <c r="M8009">
        <v>0.14669599999999999</v>
      </c>
      <c r="N8009">
        <v>1.1165E-2</v>
      </c>
    </row>
    <row r="8010" spans="1:14" x14ac:dyDescent="0.3">
      <c r="A8010" s="1">
        <v>43798.875</v>
      </c>
      <c r="B8010" s="1">
        <v>43798.666666666664</v>
      </c>
      <c r="C8010" s="3">
        <f t="shared" si="751"/>
        <v>11</v>
      </c>
      <c r="D8010" s="3">
        <f t="shared" si="752"/>
        <v>29</v>
      </c>
      <c r="E8010" s="4">
        <f t="shared" si="753"/>
        <v>16</v>
      </c>
      <c r="F8010" s="4">
        <f t="shared" si="754"/>
        <v>6</v>
      </c>
      <c r="G8010" s="4" t="str">
        <f t="shared" si="755"/>
        <v>Win</v>
      </c>
      <c r="H8010" s="4" t="str">
        <f t="shared" si="756"/>
        <v>Off</v>
      </c>
      <c r="I8010">
        <v>1127872598</v>
      </c>
      <c r="J8010" t="s">
        <v>26</v>
      </c>
      <c r="K8010">
        <v>21.83</v>
      </c>
      <c r="L8010">
        <v>21.920756000000001</v>
      </c>
      <c r="M8010">
        <v>0.15496499999999999</v>
      </c>
      <c r="N8010">
        <v>-6.4209000000000002E-2</v>
      </c>
    </row>
    <row r="8011" spans="1:14" x14ac:dyDescent="0.3">
      <c r="A8011" s="1">
        <v>43798.916666666664</v>
      </c>
      <c r="B8011" s="1">
        <v>43798.708333333336</v>
      </c>
      <c r="C8011" s="3">
        <f t="shared" si="751"/>
        <v>11</v>
      </c>
      <c r="D8011" s="3">
        <f t="shared" si="752"/>
        <v>29</v>
      </c>
      <c r="E8011" s="4">
        <f t="shared" si="753"/>
        <v>17</v>
      </c>
      <c r="F8011" s="4">
        <f t="shared" si="754"/>
        <v>6</v>
      </c>
      <c r="G8011" s="4" t="str">
        <f t="shared" si="755"/>
        <v>Win</v>
      </c>
      <c r="H8011" s="4" t="str">
        <f t="shared" si="756"/>
        <v>On</v>
      </c>
      <c r="I8011">
        <v>1127872598</v>
      </c>
      <c r="J8011" t="s">
        <v>26</v>
      </c>
      <c r="K8011">
        <v>24.79</v>
      </c>
      <c r="L8011">
        <v>25.076246999999999</v>
      </c>
      <c r="M8011">
        <v>0.32777899999999999</v>
      </c>
      <c r="N8011">
        <v>-4.1531999999999999E-2</v>
      </c>
    </row>
    <row r="8012" spans="1:14" x14ac:dyDescent="0.3">
      <c r="A8012" s="1">
        <v>43798.958333333336</v>
      </c>
      <c r="B8012" s="1">
        <v>43798.75</v>
      </c>
      <c r="C8012" s="3">
        <f t="shared" si="751"/>
        <v>11</v>
      </c>
      <c r="D8012" s="3">
        <f t="shared" si="752"/>
        <v>29</v>
      </c>
      <c r="E8012" s="4">
        <f t="shared" si="753"/>
        <v>18</v>
      </c>
      <c r="F8012" s="4">
        <f t="shared" si="754"/>
        <v>6</v>
      </c>
      <c r="G8012" s="4" t="str">
        <f t="shared" si="755"/>
        <v>Win</v>
      </c>
      <c r="H8012" s="4" t="str">
        <f t="shared" si="756"/>
        <v>On</v>
      </c>
      <c r="I8012">
        <v>1127872598</v>
      </c>
      <c r="J8012" t="s">
        <v>26</v>
      </c>
      <c r="K8012">
        <v>24</v>
      </c>
      <c r="L8012">
        <v>24.342365000000001</v>
      </c>
      <c r="M8012">
        <v>0.40448400000000001</v>
      </c>
      <c r="N8012">
        <v>-6.2119000000000001E-2</v>
      </c>
    </row>
    <row r="8013" spans="1:14" x14ac:dyDescent="0.3">
      <c r="A8013" s="1">
        <v>43799</v>
      </c>
      <c r="B8013" s="1">
        <v>43798.791666666664</v>
      </c>
      <c r="C8013" s="3">
        <f t="shared" si="751"/>
        <v>11</v>
      </c>
      <c r="D8013" s="3">
        <f t="shared" si="752"/>
        <v>29</v>
      </c>
      <c r="E8013" s="4">
        <f t="shared" si="753"/>
        <v>19</v>
      </c>
      <c r="F8013" s="4">
        <f t="shared" si="754"/>
        <v>6</v>
      </c>
      <c r="G8013" s="4" t="str">
        <f t="shared" si="755"/>
        <v>Win</v>
      </c>
      <c r="H8013" s="4" t="str">
        <f t="shared" si="756"/>
        <v>On</v>
      </c>
      <c r="I8013">
        <v>1127872598</v>
      </c>
      <c r="J8013" t="s">
        <v>26</v>
      </c>
      <c r="K8013">
        <v>23.34</v>
      </c>
      <c r="L8013">
        <v>23.753159</v>
      </c>
      <c r="M8013">
        <v>0.41928900000000002</v>
      </c>
      <c r="N8013">
        <v>-6.13E-3</v>
      </c>
    </row>
    <row r="8014" spans="1:14" x14ac:dyDescent="0.3">
      <c r="A8014" s="1">
        <v>43799.041666666664</v>
      </c>
      <c r="B8014" s="1">
        <v>43798.833333333336</v>
      </c>
      <c r="C8014" s="3">
        <f t="shared" si="751"/>
        <v>11</v>
      </c>
      <c r="D8014" s="3">
        <f t="shared" si="752"/>
        <v>29</v>
      </c>
      <c r="E8014" s="4">
        <f t="shared" si="753"/>
        <v>20</v>
      </c>
      <c r="F8014" s="4">
        <f t="shared" si="754"/>
        <v>6</v>
      </c>
      <c r="G8014" s="4" t="str">
        <f t="shared" si="755"/>
        <v>Win</v>
      </c>
      <c r="H8014" s="4" t="str">
        <f t="shared" si="756"/>
        <v>On</v>
      </c>
      <c r="I8014">
        <v>1127872598</v>
      </c>
      <c r="J8014" t="s">
        <v>26</v>
      </c>
      <c r="K8014">
        <v>22.9</v>
      </c>
      <c r="L8014">
        <v>23.19285</v>
      </c>
      <c r="M8014">
        <v>0.24344299999999999</v>
      </c>
      <c r="N8014">
        <v>4.9407E-2</v>
      </c>
    </row>
    <row r="8015" spans="1:14" x14ac:dyDescent="0.3">
      <c r="A8015" s="1">
        <v>43799.083333333336</v>
      </c>
      <c r="B8015" s="1">
        <v>43798.875</v>
      </c>
      <c r="C8015" s="3">
        <f t="shared" si="751"/>
        <v>11</v>
      </c>
      <c r="D8015" s="3">
        <f t="shared" si="752"/>
        <v>29</v>
      </c>
      <c r="E8015" s="4">
        <f t="shared" si="753"/>
        <v>21</v>
      </c>
      <c r="F8015" s="4">
        <f t="shared" si="754"/>
        <v>6</v>
      </c>
      <c r="G8015" s="4" t="str">
        <f t="shared" si="755"/>
        <v>Win</v>
      </c>
      <c r="H8015" s="4" t="str">
        <f t="shared" si="756"/>
        <v>On</v>
      </c>
      <c r="I8015">
        <v>1127872598</v>
      </c>
      <c r="J8015" t="s">
        <v>26</v>
      </c>
      <c r="K8015">
        <v>21.53</v>
      </c>
      <c r="L8015">
        <v>21.834047999999999</v>
      </c>
      <c r="M8015">
        <v>0.245056</v>
      </c>
      <c r="N8015">
        <v>5.8992000000000003E-2</v>
      </c>
    </row>
    <row r="8016" spans="1:14" x14ac:dyDescent="0.3">
      <c r="A8016" s="1">
        <v>43799.125</v>
      </c>
      <c r="B8016" s="1">
        <v>43798.916666666664</v>
      </c>
      <c r="C8016" s="3">
        <f t="shared" si="751"/>
        <v>11</v>
      </c>
      <c r="D8016" s="3">
        <f t="shared" si="752"/>
        <v>29</v>
      </c>
      <c r="E8016" s="4">
        <f t="shared" si="753"/>
        <v>22</v>
      </c>
      <c r="F8016" s="4">
        <f t="shared" si="754"/>
        <v>6</v>
      </c>
      <c r="G8016" s="4" t="str">
        <f t="shared" si="755"/>
        <v>Win</v>
      </c>
      <c r="H8016" s="4" t="str">
        <f t="shared" si="756"/>
        <v>Off</v>
      </c>
      <c r="I8016">
        <v>1127872598</v>
      </c>
      <c r="J8016" t="s">
        <v>26</v>
      </c>
      <c r="K8016">
        <v>21.17</v>
      </c>
      <c r="L8016">
        <v>21.431881000000001</v>
      </c>
      <c r="M8016">
        <v>0.270374</v>
      </c>
      <c r="N8016">
        <v>-8.4930000000000005E-3</v>
      </c>
    </row>
    <row r="8017" spans="1:14" x14ac:dyDescent="0.3">
      <c r="A8017" s="1">
        <v>43799.166666666664</v>
      </c>
      <c r="B8017" s="1">
        <v>43798.958333333336</v>
      </c>
      <c r="C8017" s="3">
        <f t="shared" si="751"/>
        <v>11</v>
      </c>
      <c r="D8017" s="3">
        <f t="shared" si="752"/>
        <v>29</v>
      </c>
      <c r="E8017" s="4">
        <f t="shared" si="753"/>
        <v>23</v>
      </c>
      <c r="F8017" s="4">
        <f t="shared" si="754"/>
        <v>6</v>
      </c>
      <c r="G8017" s="4" t="str">
        <f t="shared" si="755"/>
        <v>Win</v>
      </c>
      <c r="H8017" s="4" t="str">
        <f t="shared" si="756"/>
        <v>Off</v>
      </c>
      <c r="I8017">
        <v>1127872598</v>
      </c>
      <c r="J8017" t="s">
        <v>26</v>
      </c>
      <c r="K8017">
        <v>19.309999999999999</v>
      </c>
      <c r="L8017">
        <v>19.515188999999999</v>
      </c>
      <c r="M8017">
        <v>0.13406699999999999</v>
      </c>
      <c r="N8017">
        <v>7.1122000000000005E-2</v>
      </c>
    </row>
    <row r="8018" spans="1:14" x14ac:dyDescent="0.3">
      <c r="A8018" s="1">
        <v>43799.208333333336</v>
      </c>
      <c r="B8018" s="1">
        <v>43799</v>
      </c>
      <c r="C8018" s="3">
        <f t="shared" ref="C8018:C8081" si="757">MONTH(B8018)</f>
        <v>11</v>
      </c>
      <c r="D8018" s="3">
        <f t="shared" ref="D8018:D8081" si="758">DAY(B8018)</f>
        <v>30</v>
      </c>
      <c r="E8018" s="4">
        <f t="shared" ref="E8018:E8081" si="759">HOUR(B8018)</f>
        <v>0</v>
      </c>
      <c r="F8018" s="4">
        <f t="shared" ref="F8018:F8081" si="760">WEEKDAY(B8018)</f>
        <v>7</v>
      </c>
      <c r="G8018" s="4" t="str">
        <f t="shared" ref="G8018:G8081" si="761">IF(AND(C8018&gt;4,C8018&lt;10),"Sum","Win")</f>
        <v>Win</v>
      </c>
      <c r="H8018" s="4" t="str">
        <f t="shared" ref="H8018:H8081" si="762">+IF(OR(F8018&lt;2,F8018&gt;6),"Off",IF(AND(G8018="Win",E8018&gt;7,E8018&lt;13),"On",IF(AND(G8018="Win",E8018&gt;16,E8018&lt;22),"On",IF(AND(G8018="Sum",E8018&gt;9,E8018&lt;22),"On","Off"))))</f>
        <v>Off</v>
      </c>
      <c r="I8018">
        <v>1127872598</v>
      </c>
      <c r="J8018" t="s">
        <v>26</v>
      </c>
      <c r="K8018">
        <v>19.29</v>
      </c>
      <c r="L8018">
        <v>19.307774999999999</v>
      </c>
      <c r="M8018">
        <v>0.118377</v>
      </c>
      <c r="N8018">
        <v>-0.100602</v>
      </c>
    </row>
    <row r="8019" spans="1:14" x14ac:dyDescent="0.3">
      <c r="A8019" s="1">
        <v>43799.25</v>
      </c>
      <c r="B8019" s="1">
        <v>43799.041666666664</v>
      </c>
      <c r="C8019" s="3">
        <f t="shared" si="757"/>
        <v>11</v>
      </c>
      <c r="D8019" s="3">
        <f t="shared" si="758"/>
        <v>30</v>
      </c>
      <c r="E8019" s="4">
        <f t="shared" si="759"/>
        <v>1</v>
      </c>
      <c r="F8019" s="4">
        <f t="shared" si="760"/>
        <v>7</v>
      </c>
      <c r="G8019" s="4" t="str">
        <f t="shared" si="761"/>
        <v>Win</v>
      </c>
      <c r="H8019" s="4" t="str">
        <f t="shared" si="762"/>
        <v>Off</v>
      </c>
      <c r="I8019">
        <v>1127872598</v>
      </c>
      <c r="J8019" t="s">
        <v>26</v>
      </c>
      <c r="K8019">
        <v>18.809999999999999</v>
      </c>
      <c r="L8019">
        <v>18.819960999999999</v>
      </c>
      <c r="M8019">
        <v>0.124102</v>
      </c>
      <c r="N8019">
        <v>-0.11414100000000001</v>
      </c>
    </row>
    <row r="8020" spans="1:14" x14ac:dyDescent="0.3">
      <c r="A8020" s="1">
        <v>43799.291666666664</v>
      </c>
      <c r="B8020" s="1">
        <v>43799.083333333336</v>
      </c>
      <c r="C8020" s="3">
        <f t="shared" si="757"/>
        <v>11</v>
      </c>
      <c r="D8020" s="3">
        <f t="shared" si="758"/>
        <v>30</v>
      </c>
      <c r="E8020" s="4">
        <f t="shared" si="759"/>
        <v>2</v>
      </c>
      <c r="F8020" s="4">
        <f t="shared" si="760"/>
        <v>7</v>
      </c>
      <c r="G8020" s="4" t="str">
        <f t="shared" si="761"/>
        <v>Win</v>
      </c>
      <c r="H8020" s="4" t="str">
        <f t="shared" si="762"/>
        <v>Off</v>
      </c>
      <c r="I8020">
        <v>1127872598</v>
      </c>
      <c r="J8020" t="s">
        <v>26</v>
      </c>
      <c r="K8020">
        <v>18.77</v>
      </c>
      <c r="L8020">
        <v>18.784443</v>
      </c>
      <c r="M8020">
        <v>0.123559</v>
      </c>
      <c r="N8020">
        <v>-0.109116</v>
      </c>
    </row>
    <row r="8021" spans="1:14" x14ac:dyDescent="0.3">
      <c r="A8021" s="1">
        <v>43799.333333333336</v>
      </c>
      <c r="B8021" s="1">
        <v>43799.125</v>
      </c>
      <c r="C8021" s="3">
        <f t="shared" si="757"/>
        <v>11</v>
      </c>
      <c r="D8021" s="3">
        <f t="shared" si="758"/>
        <v>30</v>
      </c>
      <c r="E8021" s="4">
        <f t="shared" si="759"/>
        <v>3</v>
      </c>
      <c r="F8021" s="4">
        <f t="shared" si="760"/>
        <v>7</v>
      </c>
      <c r="G8021" s="4" t="str">
        <f t="shared" si="761"/>
        <v>Win</v>
      </c>
      <c r="H8021" s="4" t="str">
        <f t="shared" si="762"/>
        <v>Off</v>
      </c>
      <c r="I8021">
        <v>1127872598</v>
      </c>
      <c r="J8021" t="s">
        <v>26</v>
      </c>
      <c r="K8021">
        <v>18.66</v>
      </c>
      <c r="L8021">
        <v>18.695976000000002</v>
      </c>
      <c r="M8021">
        <v>0.12357799999999999</v>
      </c>
      <c r="N8021">
        <v>-8.7601999999999999E-2</v>
      </c>
    </row>
    <row r="8022" spans="1:14" x14ac:dyDescent="0.3">
      <c r="A8022" s="1">
        <v>43799.375</v>
      </c>
      <c r="B8022" s="1">
        <v>43799.166666666664</v>
      </c>
      <c r="C8022" s="3">
        <f t="shared" si="757"/>
        <v>11</v>
      </c>
      <c r="D8022" s="3">
        <f t="shared" si="758"/>
        <v>30</v>
      </c>
      <c r="E8022" s="4">
        <f t="shared" si="759"/>
        <v>4</v>
      </c>
      <c r="F8022" s="4">
        <f t="shared" si="760"/>
        <v>7</v>
      </c>
      <c r="G8022" s="4" t="str">
        <f t="shared" si="761"/>
        <v>Win</v>
      </c>
      <c r="H8022" s="4" t="str">
        <f t="shared" si="762"/>
        <v>Off</v>
      </c>
      <c r="I8022">
        <v>1127872598</v>
      </c>
      <c r="J8022" t="s">
        <v>26</v>
      </c>
      <c r="K8022">
        <v>18.68</v>
      </c>
      <c r="L8022">
        <v>18.705742000000001</v>
      </c>
      <c r="M8022">
        <v>0.15682399999999999</v>
      </c>
      <c r="N8022">
        <v>-0.131082</v>
      </c>
    </row>
    <row r="8023" spans="1:14" x14ac:dyDescent="0.3">
      <c r="A8023" s="1">
        <v>43799.416666666664</v>
      </c>
      <c r="B8023" s="1">
        <v>43799.208333333336</v>
      </c>
      <c r="C8023" s="3">
        <f t="shared" si="757"/>
        <v>11</v>
      </c>
      <c r="D8023" s="3">
        <f t="shared" si="758"/>
        <v>30</v>
      </c>
      <c r="E8023" s="4">
        <f t="shared" si="759"/>
        <v>5</v>
      </c>
      <c r="F8023" s="4">
        <f t="shared" si="760"/>
        <v>7</v>
      </c>
      <c r="G8023" s="4" t="str">
        <f t="shared" si="761"/>
        <v>Win</v>
      </c>
      <c r="H8023" s="4" t="str">
        <f t="shared" si="762"/>
        <v>Off</v>
      </c>
      <c r="I8023">
        <v>1127872598</v>
      </c>
      <c r="J8023" t="s">
        <v>26</v>
      </c>
      <c r="K8023">
        <v>19.39</v>
      </c>
      <c r="L8023">
        <v>19.467672</v>
      </c>
      <c r="M8023">
        <v>0.161299</v>
      </c>
      <c r="N8023">
        <v>-8.3627000000000007E-2</v>
      </c>
    </row>
    <row r="8024" spans="1:14" x14ac:dyDescent="0.3">
      <c r="A8024" s="1">
        <v>43799.458333333336</v>
      </c>
      <c r="B8024" s="1">
        <v>43799.25</v>
      </c>
      <c r="C8024" s="3">
        <f t="shared" si="757"/>
        <v>11</v>
      </c>
      <c r="D8024" s="3">
        <f t="shared" si="758"/>
        <v>30</v>
      </c>
      <c r="E8024" s="4">
        <f t="shared" si="759"/>
        <v>6</v>
      </c>
      <c r="F8024" s="4">
        <f t="shared" si="760"/>
        <v>7</v>
      </c>
      <c r="G8024" s="4" t="str">
        <f t="shared" si="761"/>
        <v>Win</v>
      </c>
      <c r="H8024" s="4" t="str">
        <f t="shared" si="762"/>
        <v>Off</v>
      </c>
      <c r="I8024">
        <v>1127872598</v>
      </c>
      <c r="J8024" t="s">
        <v>26</v>
      </c>
      <c r="K8024">
        <v>20.84</v>
      </c>
      <c r="L8024">
        <v>20.812412999999999</v>
      </c>
      <c r="M8024">
        <v>0.18845300000000001</v>
      </c>
      <c r="N8024">
        <v>-0.21604000000000001</v>
      </c>
    </row>
    <row r="8025" spans="1:14" x14ac:dyDescent="0.3">
      <c r="A8025" s="1">
        <v>43799.5</v>
      </c>
      <c r="B8025" s="1">
        <v>43799.291666666664</v>
      </c>
      <c r="C8025" s="3">
        <f t="shared" si="757"/>
        <v>11</v>
      </c>
      <c r="D8025" s="3">
        <f t="shared" si="758"/>
        <v>30</v>
      </c>
      <c r="E8025" s="4">
        <f t="shared" si="759"/>
        <v>7</v>
      </c>
      <c r="F8025" s="4">
        <f t="shared" si="760"/>
        <v>7</v>
      </c>
      <c r="G8025" s="4" t="str">
        <f t="shared" si="761"/>
        <v>Win</v>
      </c>
      <c r="H8025" s="4" t="str">
        <f t="shared" si="762"/>
        <v>Off</v>
      </c>
      <c r="I8025">
        <v>1127872598</v>
      </c>
      <c r="J8025" t="s">
        <v>26</v>
      </c>
      <c r="K8025">
        <v>22.42</v>
      </c>
      <c r="L8025">
        <v>22.423476000000001</v>
      </c>
      <c r="M8025">
        <v>0.240035</v>
      </c>
      <c r="N8025">
        <v>-0.23655899999999999</v>
      </c>
    </row>
    <row r="8026" spans="1:14" x14ac:dyDescent="0.3">
      <c r="A8026" s="1">
        <v>43799.541666666664</v>
      </c>
      <c r="B8026" s="1">
        <v>43799.333333333336</v>
      </c>
      <c r="C8026" s="3">
        <f t="shared" si="757"/>
        <v>11</v>
      </c>
      <c r="D8026" s="3">
        <f t="shared" si="758"/>
        <v>30</v>
      </c>
      <c r="E8026" s="4">
        <f t="shared" si="759"/>
        <v>8</v>
      </c>
      <c r="F8026" s="4">
        <f t="shared" si="760"/>
        <v>7</v>
      </c>
      <c r="G8026" s="4" t="str">
        <f t="shared" si="761"/>
        <v>Win</v>
      </c>
      <c r="H8026" s="4" t="str">
        <f t="shared" si="762"/>
        <v>Off</v>
      </c>
      <c r="I8026">
        <v>1127872598</v>
      </c>
      <c r="J8026" t="s">
        <v>26</v>
      </c>
      <c r="K8026">
        <v>22.92</v>
      </c>
      <c r="L8026">
        <v>23.031072000000002</v>
      </c>
      <c r="M8026">
        <v>0.27597300000000002</v>
      </c>
      <c r="N8026">
        <v>-0.16490099999999999</v>
      </c>
    </row>
    <row r="8027" spans="1:14" x14ac:dyDescent="0.3">
      <c r="A8027" s="1">
        <v>43799.583333333336</v>
      </c>
      <c r="B8027" s="1">
        <v>43799.375</v>
      </c>
      <c r="C8027" s="3">
        <f t="shared" si="757"/>
        <v>11</v>
      </c>
      <c r="D8027" s="3">
        <f t="shared" si="758"/>
        <v>30</v>
      </c>
      <c r="E8027" s="4">
        <f t="shared" si="759"/>
        <v>9</v>
      </c>
      <c r="F8027" s="4">
        <f t="shared" si="760"/>
        <v>7</v>
      </c>
      <c r="G8027" s="4" t="str">
        <f t="shared" si="761"/>
        <v>Win</v>
      </c>
      <c r="H8027" s="4" t="str">
        <f t="shared" si="762"/>
        <v>Off</v>
      </c>
      <c r="I8027">
        <v>1127872598</v>
      </c>
      <c r="J8027" t="s">
        <v>26</v>
      </c>
      <c r="K8027">
        <v>22.4</v>
      </c>
      <c r="L8027">
        <v>22.808744999999998</v>
      </c>
      <c r="M8027">
        <v>0.44851000000000002</v>
      </c>
      <c r="N8027">
        <v>-3.9765000000000002E-2</v>
      </c>
    </row>
    <row r="8028" spans="1:14" x14ac:dyDescent="0.3">
      <c r="A8028" s="1">
        <v>43799.625</v>
      </c>
      <c r="B8028" s="1">
        <v>43799.416666666664</v>
      </c>
      <c r="C8028" s="3">
        <f t="shared" si="757"/>
        <v>11</v>
      </c>
      <c r="D8028" s="3">
        <f t="shared" si="758"/>
        <v>30</v>
      </c>
      <c r="E8028" s="4">
        <f t="shared" si="759"/>
        <v>10</v>
      </c>
      <c r="F8028" s="4">
        <f t="shared" si="760"/>
        <v>7</v>
      </c>
      <c r="G8028" s="4" t="str">
        <f t="shared" si="761"/>
        <v>Win</v>
      </c>
      <c r="H8028" s="4" t="str">
        <f t="shared" si="762"/>
        <v>Off</v>
      </c>
      <c r="I8028">
        <v>1127872598</v>
      </c>
      <c r="J8028" t="s">
        <v>26</v>
      </c>
      <c r="K8028">
        <v>22.02</v>
      </c>
      <c r="L8028">
        <v>22.40249</v>
      </c>
      <c r="M8028">
        <v>0.393038</v>
      </c>
      <c r="N8028">
        <v>-1.0548E-2</v>
      </c>
    </row>
    <row r="8029" spans="1:14" x14ac:dyDescent="0.3">
      <c r="A8029" s="1">
        <v>43799.666666666664</v>
      </c>
      <c r="B8029" s="1">
        <v>43799.458333333336</v>
      </c>
      <c r="C8029" s="3">
        <f t="shared" si="757"/>
        <v>11</v>
      </c>
      <c r="D8029" s="3">
        <f t="shared" si="758"/>
        <v>30</v>
      </c>
      <c r="E8029" s="4">
        <f t="shared" si="759"/>
        <v>11</v>
      </c>
      <c r="F8029" s="4">
        <f t="shared" si="760"/>
        <v>7</v>
      </c>
      <c r="G8029" s="4" t="str">
        <f t="shared" si="761"/>
        <v>Win</v>
      </c>
      <c r="H8029" s="4" t="str">
        <f t="shared" si="762"/>
        <v>Off</v>
      </c>
      <c r="I8029">
        <v>1127872598</v>
      </c>
      <c r="J8029" t="s">
        <v>26</v>
      </c>
      <c r="K8029">
        <v>21.58</v>
      </c>
      <c r="L8029">
        <v>21.939543</v>
      </c>
      <c r="M8029">
        <v>0.34490900000000002</v>
      </c>
      <c r="N8029">
        <v>1.4633999999999999E-2</v>
      </c>
    </row>
    <row r="8030" spans="1:14" x14ac:dyDescent="0.3">
      <c r="A8030" s="1">
        <v>43799.708333333336</v>
      </c>
      <c r="B8030" s="1">
        <v>43799.5</v>
      </c>
      <c r="C8030" s="3">
        <f t="shared" si="757"/>
        <v>11</v>
      </c>
      <c r="D8030" s="3">
        <f t="shared" si="758"/>
        <v>30</v>
      </c>
      <c r="E8030" s="4">
        <f t="shared" si="759"/>
        <v>12</v>
      </c>
      <c r="F8030" s="4">
        <f t="shared" si="760"/>
        <v>7</v>
      </c>
      <c r="G8030" s="4" t="str">
        <f t="shared" si="761"/>
        <v>Win</v>
      </c>
      <c r="H8030" s="4" t="str">
        <f t="shared" si="762"/>
        <v>Off</v>
      </c>
      <c r="I8030">
        <v>1127872598</v>
      </c>
      <c r="J8030" t="s">
        <v>26</v>
      </c>
      <c r="K8030">
        <v>20.65</v>
      </c>
      <c r="L8030">
        <v>20.942616999999998</v>
      </c>
      <c r="M8030">
        <v>0.26156400000000002</v>
      </c>
      <c r="N8030">
        <v>3.1053000000000001E-2</v>
      </c>
    </row>
    <row r="8031" spans="1:14" x14ac:dyDescent="0.3">
      <c r="A8031" s="1">
        <v>43799.75</v>
      </c>
      <c r="B8031" s="1">
        <v>43799.541666666664</v>
      </c>
      <c r="C8031" s="3">
        <f t="shared" si="757"/>
        <v>11</v>
      </c>
      <c r="D8031" s="3">
        <f t="shared" si="758"/>
        <v>30</v>
      </c>
      <c r="E8031" s="4">
        <f t="shared" si="759"/>
        <v>13</v>
      </c>
      <c r="F8031" s="4">
        <f t="shared" si="760"/>
        <v>7</v>
      </c>
      <c r="G8031" s="4" t="str">
        <f t="shared" si="761"/>
        <v>Win</v>
      </c>
      <c r="H8031" s="4" t="str">
        <f t="shared" si="762"/>
        <v>Off</v>
      </c>
      <c r="I8031">
        <v>1127872598</v>
      </c>
      <c r="J8031" t="s">
        <v>26</v>
      </c>
      <c r="K8031">
        <v>19.84</v>
      </c>
      <c r="L8031">
        <v>20.013704000000001</v>
      </c>
      <c r="M8031">
        <v>0.23749000000000001</v>
      </c>
      <c r="N8031">
        <v>-6.3785999999999995E-2</v>
      </c>
    </row>
    <row r="8032" spans="1:14" x14ac:dyDescent="0.3">
      <c r="A8032" s="1">
        <v>43799.791666666664</v>
      </c>
      <c r="B8032" s="1">
        <v>43799.583333333336</v>
      </c>
      <c r="C8032" s="3">
        <f t="shared" si="757"/>
        <v>11</v>
      </c>
      <c r="D8032" s="3">
        <f t="shared" si="758"/>
        <v>30</v>
      </c>
      <c r="E8032" s="4">
        <f t="shared" si="759"/>
        <v>14</v>
      </c>
      <c r="F8032" s="4">
        <f t="shared" si="760"/>
        <v>7</v>
      </c>
      <c r="G8032" s="4" t="str">
        <f t="shared" si="761"/>
        <v>Win</v>
      </c>
      <c r="H8032" s="4" t="str">
        <f t="shared" si="762"/>
        <v>Off</v>
      </c>
      <c r="I8032">
        <v>1127872598</v>
      </c>
      <c r="J8032" t="s">
        <v>26</v>
      </c>
      <c r="K8032">
        <v>19.34</v>
      </c>
      <c r="L8032">
        <v>19.538605</v>
      </c>
      <c r="M8032">
        <v>0.24785799999999999</v>
      </c>
      <c r="N8032">
        <v>-4.9252999999999998E-2</v>
      </c>
    </row>
    <row r="8033" spans="1:14" x14ac:dyDescent="0.3">
      <c r="A8033" s="1">
        <v>43799.833333333336</v>
      </c>
      <c r="B8033" s="1">
        <v>43799.625</v>
      </c>
      <c r="C8033" s="3">
        <f t="shared" si="757"/>
        <v>11</v>
      </c>
      <c r="D8033" s="3">
        <f t="shared" si="758"/>
        <v>30</v>
      </c>
      <c r="E8033" s="4">
        <f t="shared" si="759"/>
        <v>15</v>
      </c>
      <c r="F8033" s="4">
        <f t="shared" si="760"/>
        <v>7</v>
      </c>
      <c r="G8033" s="4" t="str">
        <f t="shared" si="761"/>
        <v>Win</v>
      </c>
      <c r="H8033" s="4" t="str">
        <f t="shared" si="762"/>
        <v>Off</v>
      </c>
      <c r="I8033">
        <v>1127872598</v>
      </c>
      <c r="J8033" t="s">
        <v>26</v>
      </c>
      <c r="K8033">
        <v>19.43</v>
      </c>
      <c r="L8033">
        <v>19.627362000000002</v>
      </c>
      <c r="M8033">
        <v>0.30387900000000001</v>
      </c>
      <c r="N8033">
        <v>-0.106517</v>
      </c>
    </row>
    <row r="8034" spans="1:14" x14ac:dyDescent="0.3">
      <c r="A8034" s="1">
        <v>43799.875</v>
      </c>
      <c r="B8034" s="1">
        <v>43799.666666666664</v>
      </c>
      <c r="C8034" s="3">
        <f t="shared" si="757"/>
        <v>11</v>
      </c>
      <c r="D8034" s="3">
        <f t="shared" si="758"/>
        <v>30</v>
      </c>
      <c r="E8034" s="4">
        <f t="shared" si="759"/>
        <v>16</v>
      </c>
      <c r="F8034" s="4">
        <f t="shared" si="760"/>
        <v>7</v>
      </c>
      <c r="G8034" s="4" t="str">
        <f t="shared" si="761"/>
        <v>Win</v>
      </c>
      <c r="H8034" s="4" t="str">
        <f t="shared" si="762"/>
        <v>Off</v>
      </c>
      <c r="I8034">
        <v>1127872598</v>
      </c>
      <c r="J8034" t="s">
        <v>26</v>
      </c>
      <c r="K8034">
        <v>22.35</v>
      </c>
      <c r="L8034">
        <v>22.375613000000001</v>
      </c>
      <c r="M8034">
        <v>0.219725</v>
      </c>
      <c r="N8034">
        <v>-0.19411200000000001</v>
      </c>
    </row>
    <row r="8035" spans="1:14" x14ac:dyDescent="0.3">
      <c r="A8035" s="1">
        <v>43799.916666666664</v>
      </c>
      <c r="B8035" s="1">
        <v>43799.708333333336</v>
      </c>
      <c r="C8035" s="3">
        <f t="shared" si="757"/>
        <v>11</v>
      </c>
      <c r="D8035" s="3">
        <f t="shared" si="758"/>
        <v>30</v>
      </c>
      <c r="E8035" s="4">
        <f t="shared" si="759"/>
        <v>17</v>
      </c>
      <c r="F8035" s="4">
        <f t="shared" si="760"/>
        <v>7</v>
      </c>
      <c r="G8035" s="4" t="str">
        <f t="shared" si="761"/>
        <v>Win</v>
      </c>
      <c r="H8035" s="4" t="str">
        <f t="shared" si="762"/>
        <v>Off</v>
      </c>
      <c r="I8035">
        <v>1127872598</v>
      </c>
      <c r="J8035" t="s">
        <v>26</v>
      </c>
      <c r="K8035">
        <v>23.96</v>
      </c>
      <c r="L8035">
        <v>23.596214</v>
      </c>
      <c r="M8035">
        <v>0.104945</v>
      </c>
      <c r="N8035">
        <v>-0.46873100000000001</v>
      </c>
    </row>
    <row r="8036" spans="1:14" x14ac:dyDescent="0.3">
      <c r="A8036" s="1">
        <v>43799.958333333336</v>
      </c>
      <c r="B8036" s="1">
        <v>43799.75</v>
      </c>
      <c r="C8036" s="3">
        <f t="shared" si="757"/>
        <v>11</v>
      </c>
      <c r="D8036" s="3">
        <f t="shared" si="758"/>
        <v>30</v>
      </c>
      <c r="E8036" s="4">
        <f t="shared" si="759"/>
        <v>18</v>
      </c>
      <c r="F8036" s="4">
        <f t="shared" si="760"/>
        <v>7</v>
      </c>
      <c r="G8036" s="4" t="str">
        <f t="shared" si="761"/>
        <v>Win</v>
      </c>
      <c r="H8036" s="4" t="str">
        <f t="shared" si="762"/>
        <v>Off</v>
      </c>
      <c r="I8036">
        <v>1127872598</v>
      </c>
      <c r="J8036" t="s">
        <v>26</v>
      </c>
      <c r="K8036">
        <v>22.84</v>
      </c>
      <c r="L8036">
        <v>22.70824</v>
      </c>
      <c r="M8036">
        <v>0.24662600000000001</v>
      </c>
      <c r="N8036">
        <v>-0.378386</v>
      </c>
    </row>
    <row r="8037" spans="1:14" x14ac:dyDescent="0.3">
      <c r="A8037" s="1">
        <v>43800</v>
      </c>
      <c r="B8037" s="1">
        <v>43799.791666666664</v>
      </c>
      <c r="C8037" s="3">
        <f t="shared" si="757"/>
        <v>11</v>
      </c>
      <c r="D8037" s="3">
        <f t="shared" si="758"/>
        <v>30</v>
      </c>
      <c r="E8037" s="4">
        <f t="shared" si="759"/>
        <v>19</v>
      </c>
      <c r="F8037" s="4">
        <f t="shared" si="760"/>
        <v>7</v>
      </c>
      <c r="G8037" s="4" t="str">
        <f t="shared" si="761"/>
        <v>Win</v>
      </c>
      <c r="H8037" s="4" t="str">
        <f t="shared" si="762"/>
        <v>Off</v>
      </c>
      <c r="I8037">
        <v>1127872598</v>
      </c>
      <c r="J8037" t="s">
        <v>26</v>
      </c>
      <c r="K8037">
        <v>22.47</v>
      </c>
      <c r="L8037">
        <v>22.433533000000001</v>
      </c>
      <c r="M8037">
        <v>0.28417300000000001</v>
      </c>
      <c r="N8037">
        <v>-0.32063999999999998</v>
      </c>
    </row>
    <row r="8038" spans="1:14" x14ac:dyDescent="0.3">
      <c r="A8038" s="1">
        <v>43800.041666666664</v>
      </c>
      <c r="B8038" s="1">
        <v>43799.833333333336</v>
      </c>
      <c r="C8038" s="3">
        <f t="shared" si="757"/>
        <v>11</v>
      </c>
      <c r="D8038" s="3">
        <f t="shared" si="758"/>
        <v>30</v>
      </c>
      <c r="E8038" s="4">
        <f t="shared" si="759"/>
        <v>20</v>
      </c>
      <c r="F8038" s="4">
        <f t="shared" si="760"/>
        <v>7</v>
      </c>
      <c r="G8038" s="4" t="str">
        <f t="shared" si="761"/>
        <v>Win</v>
      </c>
      <c r="H8038" s="4" t="str">
        <f t="shared" si="762"/>
        <v>Off</v>
      </c>
      <c r="I8038">
        <v>1127872598</v>
      </c>
      <c r="J8038" t="s">
        <v>26</v>
      </c>
      <c r="K8038">
        <v>21.83</v>
      </c>
      <c r="L8038">
        <v>21.690785000000002</v>
      </c>
      <c r="M8038">
        <v>0.140071</v>
      </c>
      <c r="N8038">
        <v>-0.27928599999999998</v>
      </c>
    </row>
    <row r="8039" spans="1:14" x14ac:dyDescent="0.3">
      <c r="A8039" s="1">
        <v>43800.083333333336</v>
      </c>
      <c r="B8039" s="1">
        <v>43799.875</v>
      </c>
      <c r="C8039" s="3">
        <f t="shared" si="757"/>
        <v>11</v>
      </c>
      <c r="D8039" s="3">
        <f t="shared" si="758"/>
        <v>30</v>
      </c>
      <c r="E8039" s="4">
        <f t="shared" si="759"/>
        <v>21</v>
      </c>
      <c r="F8039" s="4">
        <f t="shared" si="760"/>
        <v>7</v>
      </c>
      <c r="G8039" s="4" t="str">
        <f t="shared" si="761"/>
        <v>Win</v>
      </c>
      <c r="H8039" s="4" t="str">
        <f t="shared" si="762"/>
        <v>Off</v>
      </c>
      <c r="I8039">
        <v>1127872598</v>
      </c>
      <c r="J8039" t="s">
        <v>26</v>
      </c>
      <c r="K8039">
        <v>20.53</v>
      </c>
      <c r="L8039">
        <v>20.435877000000001</v>
      </c>
      <c r="M8039">
        <v>0.105743</v>
      </c>
      <c r="N8039">
        <v>-0.19986599999999999</v>
      </c>
    </row>
    <row r="8040" spans="1:14" x14ac:dyDescent="0.3">
      <c r="A8040" s="1">
        <v>43800.125</v>
      </c>
      <c r="B8040" s="1">
        <v>43799.916666666664</v>
      </c>
      <c r="C8040" s="3">
        <f t="shared" si="757"/>
        <v>11</v>
      </c>
      <c r="D8040" s="3">
        <f t="shared" si="758"/>
        <v>30</v>
      </c>
      <c r="E8040" s="4">
        <f t="shared" si="759"/>
        <v>22</v>
      </c>
      <c r="F8040" s="4">
        <f t="shared" si="760"/>
        <v>7</v>
      </c>
      <c r="G8040" s="4" t="str">
        <f t="shared" si="761"/>
        <v>Win</v>
      </c>
      <c r="H8040" s="4" t="str">
        <f t="shared" si="762"/>
        <v>Off</v>
      </c>
      <c r="I8040">
        <v>1127872598</v>
      </c>
      <c r="J8040" t="s">
        <v>26</v>
      </c>
      <c r="K8040">
        <v>19.61</v>
      </c>
      <c r="L8040">
        <v>19.491115000000001</v>
      </c>
      <c r="M8040">
        <v>6.0545000000000002E-2</v>
      </c>
      <c r="N8040">
        <v>-0.17943000000000001</v>
      </c>
    </row>
    <row r="8041" spans="1:14" x14ac:dyDescent="0.3">
      <c r="A8041" s="1">
        <v>43800.166666666664</v>
      </c>
      <c r="B8041" s="1">
        <v>43799.958333333336</v>
      </c>
      <c r="C8041" s="3">
        <f t="shared" si="757"/>
        <v>11</v>
      </c>
      <c r="D8041" s="3">
        <f t="shared" si="758"/>
        <v>30</v>
      </c>
      <c r="E8041" s="4">
        <f t="shared" si="759"/>
        <v>23</v>
      </c>
      <c r="F8041" s="4">
        <f t="shared" si="760"/>
        <v>7</v>
      </c>
      <c r="G8041" s="4" t="str">
        <f t="shared" si="761"/>
        <v>Win</v>
      </c>
      <c r="H8041" s="4" t="str">
        <f t="shared" si="762"/>
        <v>Off</v>
      </c>
      <c r="I8041">
        <v>1127872598</v>
      </c>
      <c r="J8041" t="s">
        <v>26</v>
      </c>
      <c r="K8041">
        <v>18.71</v>
      </c>
      <c r="L8041">
        <v>18.532033999999999</v>
      </c>
      <c r="M8041">
        <v>9.6738000000000005E-2</v>
      </c>
      <c r="N8041">
        <v>-0.274704</v>
      </c>
    </row>
    <row r="8042" spans="1:14" x14ac:dyDescent="0.3">
      <c r="A8042" s="1">
        <v>43800.208333333336</v>
      </c>
      <c r="B8042" s="1">
        <v>43800</v>
      </c>
      <c r="C8042" s="3">
        <f t="shared" si="757"/>
        <v>12</v>
      </c>
      <c r="D8042" s="3">
        <f t="shared" si="758"/>
        <v>1</v>
      </c>
      <c r="E8042" s="4">
        <f t="shared" si="759"/>
        <v>0</v>
      </c>
      <c r="F8042" s="4">
        <f t="shared" si="760"/>
        <v>1</v>
      </c>
      <c r="G8042" s="4" t="str">
        <f t="shared" si="761"/>
        <v>Win</v>
      </c>
      <c r="H8042" s="4" t="str">
        <f t="shared" si="762"/>
        <v>Off</v>
      </c>
      <c r="I8042">
        <v>1127872598</v>
      </c>
      <c r="J8042" t="s">
        <v>26</v>
      </c>
      <c r="K8042">
        <v>18.63</v>
      </c>
      <c r="L8042">
        <v>18.575206000000001</v>
      </c>
      <c r="M8042">
        <v>0.10173</v>
      </c>
      <c r="N8042">
        <v>-0.156524</v>
      </c>
    </row>
    <row r="8043" spans="1:14" x14ac:dyDescent="0.3">
      <c r="A8043" s="1">
        <v>43800.25</v>
      </c>
      <c r="B8043" s="1">
        <v>43800.041666666664</v>
      </c>
      <c r="C8043" s="3">
        <f t="shared" si="757"/>
        <v>12</v>
      </c>
      <c r="D8043" s="3">
        <f t="shared" si="758"/>
        <v>1</v>
      </c>
      <c r="E8043" s="4">
        <f t="shared" si="759"/>
        <v>1</v>
      </c>
      <c r="F8043" s="4">
        <f t="shared" si="760"/>
        <v>1</v>
      </c>
      <c r="G8043" s="4" t="str">
        <f t="shared" si="761"/>
        <v>Win</v>
      </c>
      <c r="H8043" s="4" t="str">
        <f t="shared" si="762"/>
        <v>Off</v>
      </c>
      <c r="I8043">
        <v>1127872598</v>
      </c>
      <c r="J8043" t="s">
        <v>26</v>
      </c>
      <c r="K8043">
        <v>17.829999999999998</v>
      </c>
      <c r="L8043">
        <v>17.805256</v>
      </c>
      <c r="M8043">
        <v>0.111136</v>
      </c>
      <c r="N8043">
        <v>-0.13588</v>
      </c>
    </row>
    <row r="8044" spans="1:14" x14ac:dyDescent="0.3">
      <c r="A8044" s="1">
        <v>43800.291666666664</v>
      </c>
      <c r="B8044" s="1">
        <v>43800.083333333336</v>
      </c>
      <c r="C8044" s="3">
        <f t="shared" si="757"/>
        <v>12</v>
      </c>
      <c r="D8044" s="3">
        <f t="shared" si="758"/>
        <v>1</v>
      </c>
      <c r="E8044" s="4">
        <f t="shared" si="759"/>
        <v>2</v>
      </c>
      <c r="F8044" s="4">
        <f t="shared" si="760"/>
        <v>1</v>
      </c>
      <c r="G8044" s="4" t="str">
        <f t="shared" si="761"/>
        <v>Win</v>
      </c>
      <c r="H8044" s="4" t="str">
        <f t="shared" si="762"/>
        <v>Off</v>
      </c>
      <c r="I8044">
        <v>1127872598</v>
      </c>
      <c r="J8044" t="s">
        <v>26</v>
      </c>
      <c r="K8044">
        <v>17.48</v>
      </c>
      <c r="L8044">
        <v>17.462662000000002</v>
      </c>
      <c r="M8044">
        <v>0.100767</v>
      </c>
      <c r="N8044">
        <v>-0.118105</v>
      </c>
    </row>
    <row r="8045" spans="1:14" x14ac:dyDescent="0.3">
      <c r="A8045" s="1">
        <v>43800.333333333336</v>
      </c>
      <c r="B8045" s="1">
        <v>43800.125</v>
      </c>
      <c r="C8045" s="3">
        <f t="shared" si="757"/>
        <v>12</v>
      </c>
      <c r="D8045" s="3">
        <f t="shared" si="758"/>
        <v>1</v>
      </c>
      <c r="E8045" s="4">
        <f t="shared" si="759"/>
        <v>3</v>
      </c>
      <c r="F8045" s="4">
        <f t="shared" si="760"/>
        <v>1</v>
      </c>
      <c r="G8045" s="4" t="str">
        <f t="shared" si="761"/>
        <v>Win</v>
      </c>
      <c r="H8045" s="4" t="str">
        <f t="shared" si="762"/>
        <v>Off</v>
      </c>
      <c r="I8045">
        <v>1127872598</v>
      </c>
      <c r="J8045" t="s">
        <v>26</v>
      </c>
      <c r="K8045">
        <v>17.260000000000002</v>
      </c>
      <c r="L8045">
        <v>17.146782000000002</v>
      </c>
      <c r="M8045">
        <v>0.104423</v>
      </c>
      <c r="N8045">
        <v>-0.217641</v>
      </c>
    </row>
    <row r="8046" spans="1:14" x14ac:dyDescent="0.3">
      <c r="A8046" s="1">
        <v>43800.375</v>
      </c>
      <c r="B8046" s="1">
        <v>43800.166666666664</v>
      </c>
      <c r="C8046" s="3">
        <f t="shared" si="757"/>
        <v>12</v>
      </c>
      <c r="D8046" s="3">
        <f t="shared" si="758"/>
        <v>1</v>
      </c>
      <c r="E8046" s="4">
        <f t="shared" si="759"/>
        <v>4</v>
      </c>
      <c r="F8046" s="4">
        <f t="shared" si="760"/>
        <v>1</v>
      </c>
      <c r="G8046" s="4" t="str">
        <f t="shared" si="761"/>
        <v>Win</v>
      </c>
      <c r="H8046" s="4" t="str">
        <f t="shared" si="762"/>
        <v>Off</v>
      </c>
      <c r="I8046">
        <v>1127872598</v>
      </c>
      <c r="J8046" t="s">
        <v>26</v>
      </c>
      <c r="K8046">
        <v>17.07</v>
      </c>
      <c r="L8046">
        <v>17.033443999999999</v>
      </c>
      <c r="M8046">
        <v>0.117591</v>
      </c>
      <c r="N8046">
        <v>-0.15414700000000001</v>
      </c>
    </row>
    <row r="8047" spans="1:14" x14ac:dyDescent="0.3">
      <c r="A8047" s="1">
        <v>43800.416666666664</v>
      </c>
      <c r="B8047" s="1">
        <v>43800.208333333336</v>
      </c>
      <c r="C8047" s="3">
        <f t="shared" si="757"/>
        <v>12</v>
      </c>
      <c r="D8047" s="3">
        <f t="shared" si="758"/>
        <v>1</v>
      </c>
      <c r="E8047" s="4">
        <f t="shared" si="759"/>
        <v>5</v>
      </c>
      <c r="F8047" s="4">
        <f t="shared" si="760"/>
        <v>1</v>
      </c>
      <c r="G8047" s="4" t="str">
        <f t="shared" si="761"/>
        <v>Win</v>
      </c>
      <c r="H8047" s="4" t="str">
        <f t="shared" si="762"/>
        <v>Off</v>
      </c>
      <c r="I8047">
        <v>1127872598</v>
      </c>
      <c r="J8047" t="s">
        <v>26</v>
      </c>
      <c r="K8047">
        <v>17.399999999999999</v>
      </c>
      <c r="L8047">
        <v>17.783458</v>
      </c>
      <c r="M8047">
        <v>0.52</v>
      </c>
      <c r="N8047">
        <v>-0.136542</v>
      </c>
    </row>
    <row r="8048" spans="1:14" x14ac:dyDescent="0.3">
      <c r="A8048" s="1">
        <v>43800.458333333336</v>
      </c>
      <c r="B8048" s="1">
        <v>43800.25</v>
      </c>
      <c r="C8048" s="3">
        <f t="shared" si="757"/>
        <v>12</v>
      </c>
      <c r="D8048" s="3">
        <f t="shared" si="758"/>
        <v>1</v>
      </c>
      <c r="E8048" s="4">
        <f t="shared" si="759"/>
        <v>6</v>
      </c>
      <c r="F8048" s="4">
        <f t="shared" si="760"/>
        <v>1</v>
      </c>
      <c r="G8048" s="4" t="str">
        <f t="shared" si="761"/>
        <v>Win</v>
      </c>
      <c r="H8048" s="4" t="str">
        <f t="shared" si="762"/>
        <v>Off</v>
      </c>
      <c r="I8048">
        <v>1127872598</v>
      </c>
      <c r="J8048" t="s">
        <v>26</v>
      </c>
      <c r="K8048">
        <v>17.91</v>
      </c>
      <c r="L8048">
        <v>18.351965</v>
      </c>
      <c r="M8048">
        <v>0.57609500000000002</v>
      </c>
      <c r="N8048">
        <v>-0.13413</v>
      </c>
    </row>
    <row r="8049" spans="1:14" x14ac:dyDescent="0.3">
      <c r="A8049" s="1">
        <v>43800.5</v>
      </c>
      <c r="B8049" s="1">
        <v>43800.291666666664</v>
      </c>
      <c r="C8049" s="3">
        <f t="shared" si="757"/>
        <v>12</v>
      </c>
      <c r="D8049" s="3">
        <f t="shared" si="758"/>
        <v>1</v>
      </c>
      <c r="E8049" s="4">
        <f t="shared" si="759"/>
        <v>7</v>
      </c>
      <c r="F8049" s="4">
        <f t="shared" si="760"/>
        <v>1</v>
      </c>
      <c r="G8049" s="4" t="str">
        <f t="shared" si="761"/>
        <v>Win</v>
      </c>
      <c r="H8049" s="4" t="str">
        <f t="shared" si="762"/>
        <v>Off</v>
      </c>
      <c r="I8049">
        <v>1127872598</v>
      </c>
      <c r="J8049" t="s">
        <v>26</v>
      </c>
      <c r="K8049">
        <v>18.82</v>
      </c>
      <c r="L8049">
        <v>19.314522</v>
      </c>
      <c r="M8049">
        <v>0.65434599999999998</v>
      </c>
      <c r="N8049">
        <v>-0.15982399999999999</v>
      </c>
    </row>
    <row r="8050" spans="1:14" x14ac:dyDescent="0.3">
      <c r="A8050" s="1">
        <v>43800.541666666664</v>
      </c>
      <c r="B8050" s="1">
        <v>43800.333333333336</v>
      </c>
      <c r="C8050" s="3">
        <f t="shared" si="757"/>
        <v>12</v>
      </c>
      <c r="D8050" s="3">
        <f t="shared" si="758"/>
        <v>1</v>
      </c>
      <c r="E8050" s="4">
        <f t="shared" si="759"/>
        <v>8</v>
      </c>
      <c r="F8050" s="4">
        <f t="shared" si="760"/>
        <v>1</v>
      </c>
      <c r="G8050" s="4" t="str">
        <f t="shared" si="761"/>
        <v>Win</v>
      </c>
      <c r="H8050" s="4" t="str">
        <f t="shared" si="762"/>
        <v>Off</v>
      </c>
      <c r="I8050">
        <v>1127872598</v>
      </c>
      <c r="J8050" t="s">
        <v>26</v>
      </c>
      <c r="K8050">
        <v>20.84</v>
      </c>
      <c r="L8050">
        <v>21.037721999999999</v>
      </c>
      <c r="M8050">
        <v>0.51005999999999996</v>
      </c>
      <c r="N8050">
        <v>-0.312338</v>
      </c>
    </row>
    <row r="8051" spans="1:14" x14ac:dyDescent="0.3">
      <c r="A8051" s="1">
        <v>43800.583333333336</v>
      </c>
      <c r="B8051" s="1">
        <v>43800.375</v>
      </c>
      <c r="C8051" s="3">
        <f t="shared" si="757"/>
        <v>12</v>
      </c>
      <c r="D8051" s="3">
        <f t="shared" si="758"/>
        <v>1</v>
      </c>
      <c r="E8051" s="4">
        <f t="shared" si="759"/>
        <v>9</v>
      </c>
      <c r="F8051" s="4">
        <f t="shared" si="760"/>
        <v>1</v>
      </c>
      <c r="G8051" s="4" t="str">
        <f t="shared" si="761"/>
        <v>Win</v>
      </c>
      <c r="H8051" s="4" t="str">
        <f t="shared" si="762"/>
        <v>Off</v>
      </c>
      <c r="I8051">
        <v>1127872598</v>
      </c>
      <c r="J8051" t="s">
        <v>26</v>
      </c>
      <c r="K8051">
        <v>21.22</v>
      </c>
      <c r="L8051">
        <v>21.837257999999999</v>
      </c>
      <c r="M8051">
        <v>0.79785200000000001</v>
      </c>
      <c r="N8051">
        <v>-0.180594</v>
      </c>
    </row>
    <row r="8052" spans="1:14" x14ac:dyDescent="0.3">
      <c r="A8052" s="1">
        <v>43800.625</v>
      </c>
      <c r="B8052" s="1">
        <v>43800.416666666664</v>
      </c>
      <c r="C8052" s="3">
        <f t="shared" si="757"/>
        <v>12</v>
      </c>
      <c r="D8052" s="3">
        <f t="shared" si="758"/>
        <v>1</v>
      </c>
      <c r="E8052" s="4">
        <f t="shared" si="759"/>
        <v>10</v>
      </c>
      <c r="F8052" s="4">
        <f t="shared" si="760"/>
        <v>1</v>
      </c>
      <c r="G8052" s="4" t="str">
        <f t="shared" si="761"/>
        <v>Win</v>
      </c>
      <c r="H8052" s="4" t="str">
        <f t="shared" si="762"/>
        <v>Off</v>
      </c>
      <c r="I8052">
        <v>1127872598</v>
      </c>
      <c r="J8052" t="s">
        <v>26</v>
      </c>
      <c r="K8052">
        <v>21.46</v>
      </c>
      <c r="L8052">
        <v>21.997401</v>
      </c>
      <c r="M8052">
        <v>0.62095</v>
      </c>
      <c r="N8052">
        <v>-8.3548999999999998E-2</v>
      </c>
    </row>
    <row r="8053" spans="1:14" x14ac:dyDescent="0.3">
      <c r="A8053" s="1">
        <v>43800.666666666664</v>
      </c>
      <c r="B8053" s="1">
        <v>43800.458333333336</v>
      </c>
      <c r="C8053" s="3">
        <f t="shared" si="757"/>
        <v>12</v>
      </c>
      <c r="D8053" s="3">
        <f t="shared" si="758"/>
        <v>1</v>
      </c>
      <c r="E8053" s="4">
        <f t="shared" si="759"/>
        <v>11</v>
      </c>
      <c r="F8053" s="4">
        <f t="shared" si="760"/>
        <v>1</v>
      </c>
      <c r="G8053" s="4" t="str">
        <f t="shared" si="761"/>
        <v>Win</v>
      </c>
      <c r="H8053" s="4" t="str">
        <f t="shared" si="762"/>
        <v>Off</v>
      </c>
      <c r="I8053">
        <v>1127872598</v>
      </c>
      <c r="J8053" t="s">
        <v>26</v>
      </c>
      <c r="K8053">
        <v>21.5</v>
      </c>
      <c r="L8053">
        <v>21.871078000000001</v>
      </c>
      <c r="M8053">
        <v>0.48988900000000002</v>
      </c>
      <c r="N8053">
        <v>-0.118811</v>
      </c>
    </row>
    <row r="8054" spans="1:14" x14ac:dyDescent="0.3">
      <c r="A8054" s="1">
        <v>43800.708333333336</v>
      </c>
      <c r="B8054" s="1">
        <v>43800.5</v>
      </c>
      <c r="C8054" s="3">
        <f t="shared" si="757"/>
        <v>12</v>
      </c>
      <c r="D8054" s="3">
        <f t="shared" si="758"/>
        <v>1</v>
      </c>
      <c r="E8054" s="4">
        <f t="shared" si="759"/>
        <v>12</v>
      </c>
      <c r="F8054" s="4">
        <f t="shared" si="760"/>
        <v>1</v>
      </c>
      <c r="G8054" s="4" t="str">
        <f t="shared" si="761"/>
        <v>Win</v>
      </c>
      <c r="H8054" s="4" t="str">
        <f t="shared" si="762"/>
        <v>Off</v>
      </c>
      <c r="I8054">
        <v>1127872598</v>
      </c>
      <c r="J8054" t="s">
        <v>26</v>
      </c>
      <c r="K8054">
        <v>20.7</v>
      </c>
      <c r="L8054">
        <v>21.030857000000001</v>
      </c>
      <c r="M8054">
        <v>0.479902</v>
      </c>
      <c r="N8054">
        <v>-0.14904500000000001</v>
      </c>
    </row>
    <row r="8055" spans="1:14" x14ac:dyDescent="0.3">
      <c r="A8055" s="1">
        <v>43800.75</v>
      </c>
      <c r="B8055" s="1">
        <v>43800.541666666664</v>
      </c>
      <c r="C8055" s="3">
        <f t="shared" si="757"/>
        <v>12</v>
      </c>
      <c r="D8055" s="3">
        <f t="shared" si="758"/>
        <v>1</v>
      </c>
      <c r="E8055" s="4">
        <f t="shared" si="759"/>
        <v>13</v>
      </c>
      <c r="F8055" s="4">
        <f t="shared" si="760"/>
        <v>1</v>
      </c>
      <c r="G8055" s="4" t="str">
        <f t="shared" si="761"/>
        <v>Win</v>
      </c>
      <c r="H8055" s="4" t="str">
        <f t="shared" si="762"/>
        <v>Off</v>
      </c>
      <c r="I8055">
        <v>1127872598</v>
      </c>
      <c r="J8055" t="s">
        <v>26</v>
      </c>
      <c r="K8055">
        <v>20.079999999999998</v>
      </c>
      <c r="L8055">
        <v>20.474125999999998</v>
      </c>
      <c r="M8055">
        <v>0.50945799999999997</v>
      </c>
      <c r="N8055">
        <v>-0.115332</v>
      </c>
    </row>
    <row r="8056" spans="1:14" x14ac:dyDescent="0.3">
      <c r="A8056" s="1">
        <v>43800.791666666664</v>
      </c>
      <c r="B8056" s="1">
        <v>43800.583333333336</v>
      </c>
      <c r="C8056" s="3">
        <f t="shared" si="757"/>
        <v>12</v>
      </c>
      <c r="D8056" s="3">
        <f t="shared" si="758"/>
        <v>1</v>
      </c>
      <c r="E8056" s="4">
        <f t="shared" si="759"/>
        <v>14</v>
      </c>
      <c r="F8056" s="4">
        <f t="shared" si="760"/>
        <v>1</v>
      </c>
      <c r="G8056" s="4" t="str">
        <f t="shared" si="761"/>
        <v>Win</v>
      </c>
      <c r="H8056" s="4" t="str">
        <f t="shared" si="762"/>
        <v>Off</v>
      </c>
      <c r="I8056">
        <v>1127872598</v>
      </c>
      <c r="J8056" t="s">
        <v>26</v>
      </c>
      <c r="K8056">
        <v>19.5</v>
      </c>
      <c r="L8056">
        <v>19.945186</v>
      </c>
      <c r="M8056">
        <v>0.61</v>
      </c>
      <c r="N8056">
        <v>-0.16481399999999999</v>
      </c>
    </row>
    <row r="8057" spans="1:14" x14ac:dyDescent="0.3">
      <c r="A8057" s="1">
        <v>43800.833333333336</v>
      </c>
      <c r="B8057" s="1">
        <v>43800.625</v>
      </c>
      <c r="C8057" s="3">
        <f t="shared" si="757"/>
        <v>12</v>
      </c>
      <c r="D8057" s="3">
        <f t="shared" si="758"/>
        <v>1</v>
      </c>
      <c r="E8057" s="4">
        <f t="shared" si="759"/>
        <v>15</v>
      </c>
      <c r="F8057" s="4">
        <f t="shared" si="760"/>
        <v>1</v>
      </c>
      <c r="G8057" s="4" t="str">
        <f t="shared" si="761"/>
        <v>Win</v>
      </c>
      <c r="H8057" s="4" t="str">
        <f t="shared" si="762"/>
        <v>Off</v>
      </c>
      <c r="I8057">
        <v>1127872598</v>
      </c>
      <c r="J8057" t="s">
        <v>26</v>
      </c>
      <c r="K8057">
        <v>19.100000000000001</v>
      </c>
      <c r="L8057">
        <v>19.544228</v>
      </c>
      <c r="M8057">
        <v>0.61950000000000005</v>
      </c>
      <c r="N8057">
        <v>-0.17527200000000001</v>
      </c>
    </row>
    <row r="8058" spans="1:14" x14ac:dyDescent="0.3">
      <c r="A8058" s="1">
        <v>43800.875</v>
      </c>
      <c r="B8058" s="1">
        <v>43800.666666666664</v>
      </c>
      <c r="C8058" s="3">
        <f t="shared" si="757"/>
        <v>12</v>
      </c>
      <c r="D8058" s="3">
        <f t="shared" si="758"/>
        <v>1</v>
      </c>
      <c r="E8058" s="4">
        <f t="shared" si="759"/>
        <v>16</v>
      </c>
      <c r="F8058" s="4">
        <f t="shared" si="760"/>
        <v>1</v>
      </c>
      <c r="G8058" s="4" t="str">
        <f t="shared" si="761"/>
        <v>Win</v>
      </c>
      <c r="H8058" s="4" t="str">
        <f t="shared" si="762"/>
        <v>Off</v>
      </c>
      <c r="I8058">
        <v>1127872598</v>
      </c>
      <c r="J8058" t="s">
        <v>26</v>
      </c>
      <c r="K8058">
        <v>22.16</v>
      </c>
      <c r="L8058">
        <v>22.399919000000001</v>
      </c>
      <c r="M8058">
        <v>0.66588199999999997</v>
      </c>
      <c r="N8058">
        <v>-0.42596299999999998</v>
      </c>
    </row>
    <row r="8059" spans="1:14" x14ac:dyDescent="0.3">
      <c r="A8059" s="1">
        <v>43800.916666666664</v>
      </c>
      <c r="B8059" s="1">
        <v>43800.708333333336</v>
      </c>
      <c r="C8059" s="3">
        <f t="shared" si="757"/>
        <v>12</v>
      </c>
      <c r="D8059" s="3">
        <f t="shared" si="758"/>
        <v>1</v>
      </c>
      <c r="E8059" s="4">
        <f t="shared" si="759"/>
        <v>17</v>
      </c>
      <c r="F8059" s="4">
        <f t="shared" si="760"/>
        <v>1</v>
      </c>
      <c r="G8059" s="4" t="str">
        <f t="shared" si="761"/>
        <v>Win</v>
      </c>
      <c r="H8059" s="4" t="str">
        <f t="shared" si="762"/>
        <v>Off</v>
      </c>
      <c r="I8059">
        <v>1127872598</v>
      </c>
      <c r="J8059" t="s">
        <v>26</v>
      </c>
      <c r="K8059">
        <v>24.89</v>
      </c>
      <c r="L8059">
        <v>24.723116000000001</v>
      </c>
      <c r="M8059">
        <v>0.49009000000000003</v>
      </c>
      <c r="N8059">
        <v>-0.65697399999999995</v>
      </c>
    </row>
    <row r="8060" spans="1:14" x14ac:dyDescent="0.3">
      <c r="A8060" s="1">
        <v>43800.958333333336</v>
      </c>
      <c r="B8060" s="1">
        <v>43800.75</v>
      </c>
      <c r="C8060" s="3">
        <f t="shared" si="757"/>
        <v>12</v>
      </c>
      <c r="D8060" s="3">
        <f t="shared" si="758"/>
        <v>1</v>
      </c>
      <c r="E8060" s="4">
        <f t="shared" si="759"/>
        <v>18</v>
      </c>
      <c r="F8060" s="4">
        <f t="shared" si="760"/>
        <v>1</v>
      </c>
      <c r="G8060" s="4" t="str">
        <f t="shared" si="761"/>
        <v>Win</v>
      </c>
      <c r="H8060" s="4" t="str">
        <f t="shared" si="762"/>
        <v>Off</v>
      </c>
      <c r="I8060">
        <v>1127872598</v>
      </c>
      <c r="J8060" t="s">
        <v>26</v>
      </c>
      <c r="K8060">
        <v>23.93</v>
      </c>
      <c r="L8060">
        <v>24.238229</v>
      </c>
      <c r="M8060">
        <v>0.77463700000000002</v>
      </c>
      <c r="N8060">
        <v>-0.46640799999999999</v>
      </c>
    </row>
    <row r="8061" spans="1:14" x14ac:dyDescent="0.3">
      <c r="A8061" s="1">
        <v>43801</v>
      </c>
      <c r="B8061" s="1">
        <v>43800.791666666664</v>
      </c>
      <c r="C8061" s="3">
        <f t="shared" si="757"/>
        <v>12</v>
      </c>
      <c r="D8061" s="3">
        <f t="shared" si="758"/>
        <v>1</v>
      </c>
      <c r="E8061" s="4">
        <f t="shared" si="759"/>
        <v>19</v>
      </c>
      <c r="F8061" s="4">
        <f t="shared" si="760"/>
        <v>1</v>
      </c>
      <c r="G8061" s="4" t="str">
        <f t="shared" si="761"/>
        <v>Win</v>
      </c>
      <c r="H8061" s="4" t="str">
        <f t="shared" si="762"/>
        <v>Off</v>
      </c>
      <c r="I8061">
        <v>1127872598</v>
      </c>
      <c r="J8061" t="s">
        <v>26</v>
      </c>
      <c r="K8061">
        <v>23.47</v>
      </c>
      <c r="L8061">
        <v>23.947275999999999</v>
      </c>
      <c r="M8061">
        <v>0.88524000000000003</v>
      </c>
      <c r="N8061">
        <v>-0.40796399999999999</v>
      </c>
    </row>
    <row r="8062" spans="1:14" x14ac:dyDescent="0.3">
      <c r="A8062" s="1">
        <v>43801.041666666664</v>
      </c>
      <c r="B8062" s="1">
        <v>43800.833333333336</v>
      </c>
      <c r="C8062" s="3">
        <f t="shared" si="757"/>
        <v>12</v>
      </c>
      <c r="D8062" s="3">
        <f t="shared" si="758"/>
        <v>1</v>
      </c>
      <c r="E8062" s="4">
        <f t="shared" si="759"/>
        <v>20</v>
      </c>
      <c r="F8062" s="4">
        <f t="shared" si="760"/>
        <v>1</v>
      </c>
      <c r="G8062" s="4" t="str">
        <f t="shared" si="761"/>
        <v>Win</v>
      </c>
      <c r="H8062" s="4" t="str">
        <f t="shared" si="762"/>
        <v>Off</v>
      </c>
      <c r="I8062">
        <v>1127872598</v>
      </c>
      <c r="J8062" t="s">
        <v>26</v>
      </c>
      <c r="K8062">
        <v>22.11</v>
      </c>
      <c r="L8062">
        <v>22.450126999999998</v>
      </c>
      <c r="M8062">
        <v>0.75283199999999995</v>
      </c>
      <c r="N8062">
        <v>-0.41270499999999999</v>
      </c>
    </row>
    <row r="8063" spans="1:14" x14ac:dyDescent="0.3">
      <c r="A8063" s="1">
        <v>43801.083333333336</v>
      </c>
      <c r="B8063" s="1">
        <v>43800.875</v>
      </c>
      <c r="C8063" s="3">
        <f t="shared" si="757"/>
        <v>12</v>
      </c>
      <c r="D8063" s="3">
        <f t="shared" si="758"/>
        <v>1</v>
      </c>
      <c r="E8063" s="4">
        <f t="shared" si="759"/>
        <v>21</v>
      </c>
      <c r="F8063" s="4">
        <f t="shared" si="760"/>
        <v>1</v>
      </c>
      <c r="G8063" s="4" t="str">
        <f t="shared" si="761"/>
        <v>Win</v>
      </c>
      <c r="H8063" s="4" t="str">
        <f t="shared" si="762"/>
        <v>Off</v>
      </c>
      <c r="I8063">
        <v>1127872598</v>
      </c>
      <c r="J8063" t="s">
        <v>26</v>
      </c>
      <c r="K8063">
        <v>20.57</v>
      </c>
      <c r="L8063">
        <v>20.900455000000001</v>
      </c>
      <c r="M8063">
        <v>0.71002799999999999</v>
      </c>
      <c r="N8063">
        <v>-0.37957299999999999</v>
      </c>
    </row>
    <row r="8064" spans="1:14" x14ac:dyDescent="0.3">
      <c r="A8064" s="1">
        <v>43801.125</v>
      </c>
      <c r="B8064" s="1">
        <v>43800.916666666664</v>
      </c>
      <c r="C8064" s="3">
        <f t="shared" si="757"/>
        <v>12</v>
      </c>
      <c r="D8064" s="3">
        <f t="shared" si="758"/>
        <v>1</v>
      </c>
      <c r="E8064" s="4">
        <f t="shared" si="759"/>
        <v>22</v>
      </c>
      <c r="F8064" s="4">
        <f t="shared" si="760"/>
        <v>1</v>
      </c>
      <c r="G8064" s="4" t="str">
        <f t="shared" si="761"/>
        <v>Win</v>
      </c>
      <c r="H8064" s="4" t="str">
        <f t="shared" si="762"/>
        <v>Off</v>
      </c>
      <c r="I8064">
        <v>1127872598</v>
      </c>
      <c r="J8064" t="s">
        <v>26</v>
      </c>
      <c r="K8064">
        <v>18.98</v>
      </c>
      <c r="L8064">
        <v>19.305136000000001</v>
      </c>
      <c r="M8064">
        <v>0.69115499999999996</v>
      </c>
      <c r="N8064">
        <v>-0.36601899999999998</v>
      </c>
    </row>
    <row r="8065" spans="1:14" x14ac:dyDescent="0.3">
      <c r="A8065" s="1">
        <v>43801.166666666664</v>
      </c>
      <c r="B8065" s="1">
        <v>43800.958333333336</v>
      </c>
      <c r="C8065" s="3">
        <f t="shared" si="757"/>
        <v>12</v>
      </c>
      <c r="D8065" s="3">
        <f t="shared" si="758"/>
        <v>1</v>
      </c>
      <c r="E8065" s="4">
        <f t="shared" si="759"/>
        <v>23</v>
      </c>
      <c r="F8065" s="4">
        <f t="shared" si="760"/>
        <v>1</v>
      </c>
      <c r="G8065" s="4" t="str">
        <f t="shared" si="761"/>
        <v>Win</v>
      </c>
      <c r="H8065" s="4" t="str">
        <f t="shared" si="762"/>
        <v>Off</v>
      </c>
      <c r="I8065">
        <v>1127872598</v>
      </c>
      <c r="J8065" t="s">
        <v>26</v>
      </c>
      <c r="K8065">
        <v>18.11</v>
      </c>
      <c r="L8065">
        <v>18.297160000000002</v>
      </c>
      <c r="M8065">
        <v>0.63372600000000001</v>
      </c>
      <c r="N8065">
        <v>-0.44656600000000002</v>
      </c>
    </row>
    <row r="8066" spans="1:14" x14ac:dyDescent="0.3">
      <c r="A8066" s="1">
        <v>43801.208333333336</v>
      </c>
      <c r="B8066" s="1">
        <v>43801</v>
      </c>
      <c r="C8066" s="3">
        <f t="shared" si="757"/>
        <v>12</v>
      </c>
      <c r="D8066" s="3">
        <f t="shared" si="758"/>
        <v>2</v>
      </c>
      <c r="E8066" s="4">
        <f t="shared" si="759"/>
        <v>0</v>
      </c>
      <c r="F8066" s="4">
        <f t="shared" si="760"/>
        <v>2</v>
      </c>
      <c r="G8066" s="4" t="str">
        <f t="shared" si="761"/>
        <v>Win</v>
      </c>
      <c r="H8066" s="4" t="str">
        <f t="shared" si="762"/>
        <v>Off</v>
      </c>
      <c r="I8066">
        <v>1127872598</v>
      </c>
      <c r="J8066" t="s">
        <v>26</v>
      </c>
      <c r="K8066">
        <v>17</v>
      </c>
      <c r="L8066">
        <v>16.648612</v>
      </c>
      <c r="M8066">
        <v>8.1880000000000008E-3</v>
      </c>
      <c r="N8066">
        <v>-0.35957600000000001</v>
      </c>
    </row>
    <row r="8067" spans="1:14" x14ac:dyDescent="0.3">
      <c r="A8067" s="1">
        <v>43801.25</v>
      </c>
      <c r="B8067" s="1">
        <v>43801.041666666664</v>
      </c>
      <c r="C8067" s="3">
        <f t="shared" si="757"/>
        <v>12</v>
      </c>
      <c r="D8067" s="3">
        <f t="shared" si="758"/>
        <v>2</v>
      </c>
      <c r="E8067" s="4">
        <f t="shared" si="759"/>
        <v>1</v>
      </c>
      <c r="F8067" s="4">
        <f t="shared" si="760"/>
        <v>2</v>
      </c>
      <c r="G8067" s="4" t="str">
        <f t="shared" si="761"/>
        <v>Win</v>
      </c>
      <c r="H8067" s="4" t="str">
        <f t="shared" si="762"/>
        <v>Off</v>
      </c>
      <c r="I8067">
        <v>1127872598</v>
      </c>
      <c r="J8067" t="s">
        <v>26</v>
      </c>
      <c r="K8067">
        <v>16.760000000000002</v>
      </c>
      <c r="L8067">
        <v>16.801005</v>
      </c>
      <c r="M8067">
        <v>0.32</v>
      </c>
      <c r="N8067">
        <v>-0.27899499999999999</v>
      </c>
    </row>
    <row r="8068" spans="1:14" x14ac:dyDescent="0.3">
      <c r="A8068" s="1">
        <v>43801.291666666664</v>
      </c>
      <c r="B8068" s="1">
        <v>43801.083333333336</v>
      </c>
      <c r="C8068" s="3">
        <f t="shared" si="757"/>
        <v>12</v>
      </c>
      <c r="D8068" s="3">
        <f t="shared" si="758"/>
        <v>2</v>
      </c>
      <c r="E8068" s="4">
        <f t="shared" si="759"/>
        <v>2</v>
      </c>
      <c r="F8068" s="4">
        <f t="shared" si="760"/>
        <v>2</v>
      </c>
      <c r="G8068" s="4" t="str">
        <f t="shared" si="761"/>
        <v>Win</v>
      </c>
      <c r="H8068" s="4" t="str">
        <f t="shared" si="762"/>
        <v>Off</v>
      </c>
      <c r="I8068">
        <v>1127872598</v>
      </c>
      <c r="J8068" t="s">
        <v>26</v>
      </c>
      <c r="K8068">
        <v>16.62</v>
      </c>
      <c r="L8068">
        <v>16.715774</v>
      </c>
      <c r="M8068">
        <v>0.33</v>
      </c>
      <c r="N8068">
        <v>-0.23422599999999999</v>
      </c>
    </row>
    <row r="8069" spans="1:14" x14ac:dyDescent="0.3">
      <c r="A8069" s="1">
        <v>43801.333333333336</v>
      </c>
      <c r="B8069" s="1">
        <v>43801.125</v>
      </c>
      <c r="C8069" s="3">
        <f t="shared" si="757"/>
        <v>12</v>
      </c>
      <c r="D8069" s="3">
        <f t="shared" si="758"/>
        <v>2</v>
      </c>
      <c r="E8069" s="4">
        <f t="shared" si="759"/>
        <v>3</v>
      </c>
      <c r="F8069" s="4">
        <f t="shared" si="760"/>
        <v>2</v>
      </c>
      <c r="G8069" s="4" t="str">
        <f t="shared" si="761"/>
        <v>Win</v>
      </c>
      <c r="H8069" s="4" t="str">
        <f t="shared" si="762"/>
        <v>Off</v>
      </c>
      <c r="I8069">
        <v>1127872598</v>
      </c>
      <c r="J8069" t="s">
        <v>26</v>
      </c>
      <c r="K8069">
        <v>17.02</v>
      </c>
      <c r="L8069">
        <v>17.222135999999999</v>
      </c>
      <c r="M8069">
        <v>0.45229900000000001</v>
      </c>
      <c r="N8069">
        <v>-0.25016300000000002</v>
      </c>
    </row>
    <row r="8070" spans="1:14" x14ac:dyDescent="0.3">
      <c r="A8070" s="1">
        <v>43801.375</v>
      </c>
      <c r="B8070" s="1">
        <v>43801.166666666664</v>
      </c>
      <c r="C8070" s="3">
        <f t="shared" si="757"/>
        <v>12</v>
      </c>
      <c r="D8070" s="3">
        <f t="shared" si="758"/>
        <v>2</v>
      </c>
      <c r="E8070" s="4">
        <f t="shared" si="759"/>
        <v>4</v>
      </c>
      <c r="F8070" s="4">
        <f t="shared" si="760"/>
        <v>2</v>
      </c>
      <c r="G8070" s="4" t="str">
        <f t="shared" si="761"/>
        <v>Win</v>
      </c>
      <c r="H8070" s="4" t="str">
        <f t="shared" si="762"/>
        <v>Off</v>
      </c>
      <c r="I8070">
        <v>1127872598</v>
      </c>
      <c r="J8070" t="s">
        <v>26</v>
      </c>
      <c r="K8070">
        <v>17.77</v>
      </c>
      <c r="L8070">
        <v>18.095244000000001</v>
      </c>
      <c r="M8070">
        <v>0.55408000000000002</v>
      </c>
      <c r="N8070">
        <v>-0.22883600000000001</v>
      </c>
    </row>
    <row r="8071" spans="1:14" x14ac:dyDescent="0.3">
      <c r="A8071" s="1">
        <v>43801.416666666664</v>
      </c>
      <c r="B8071" s="1">
        <v>43801.208333333336</v>
      </c>
      <c r="C8071" s="3">
        <f t="shared" si="757"/>
        <v>12</v>
      </c>
      <c r="D8071" s="3">
        <f t="shared" si="758"/>
        <v>2</v>
      </c>
      <c r="E8071" s="4">
        <f t="shared" si="759"/>
        <v>5</v>
      </c>
      <c r="F8071" s="4">
        <f t="shared" si="760"/>
        <v>2</v>
      </c>
      <c r="G8071" s="4" t="str">
        <f t="shared" si="761"/>
        <v>Win</v>
      </c>
      <c r="H8071" s="4" t="str">
        <f t="shared" si="762"/>
        <v>Off</v>
      </c>
      <c r="I8071">
        <v>1127872598</v>
      </c>
      <c r="J8071" t="s">
        <v>26</v>
      </c>
      <c r="K8071">
        <v>19.96</v>
      </c>
      <c r="L8071">
        <v>20.311271999999999</v>
      </c>
      <c r="M8071">
        <v>0.62416499999999997</v>
      </c>
      <c r="N8071">
        <v>-0.272893</v>
      </c>
    </row>
    <row r="8072" spans="1:14" x14ac:dyDescent="0.3">
      <c r="A8072" s="1">
        <v>43801.458333333336</v>
      </c>
      <c r="B8072" s="1">
        <v>43801.25</v>
      </c>
      <c r="C8072" s="3">
        <f t="shared" si="757"/>
        <v>12</v>
      </c>
      <c r="D8072" s="3">
        <f t="shared" si="758"/>
        <v>2</v>
      </c>
      <c r="E8072" s="4">
        <f t="shared" si="759"/>
        <v>6</v>
      </c>
      <c r="F8072" s="4">
        <f t="shared" si="760"/>
        <v>2</v>
      </c>
      <c r="G8072" s="4" t="str">
        <f t="shared" si="761"/>
        <v>Win</v>
      </c>
      <c r="H8072" s="4" t="str">
        <f t="shared" si="762"/>
        <v>Off</v>
      </c>
      <c r="I8072">
        <v>1127872598</v>
      </c>
      <c r="J8072" t="s">
        <v>26</v>
      </c>
      <c r="K8072">
        <v>26.2</v>
      </c>
      <c r="L8072">
        <v>27.270482000000001</v>
      </c>
      <c r="M8072">
        <v>1.475398</v>
      </c>
      <c r="N8072">
        <v>-0.404916</v>
      </c>
    </row>
    <row r="8073" spans="1:14" x14ac:dyDescent="0.3">
      <c r="A8073" s="1">
        <v>43801.5</v>
      </c>
      <c r="B8073" s="1">
        <v>43801.291666666664</v>
      </c>
      <c r="C8073" s="3">
        <f t="shared" si="757"/>
        <v>12</v>
      </c>
      <c r="D8073" s="3">
        <f t="shared" si="758"/>
        <v>2</v>
      </c>
      <c r="E8073" s="4">
        <f t="shared" si="759"/>
        <v>7</v>
      </c>
      <c r="F8073" s="4">
        <f t="shared" si="760"/>
        <v>2</v>
      </c>
      <c r="G8073" s="4" t="str">
        <f t="shared" si="761"/>
        <v>Win</v>
      </c>
      <c r="H8073" s="4" t="str">
        <f t="shared" si="762"/>
        <v>Off</v>
      </c>
      <c r="I8073">
        <v>1127872598</v>
      </c>
      <c r="J8073" t="s">
        <v>26</v>
      </c>
      <c r="K8073">
        <v>29.92</v>
      </c>
      <c r="L8073">
        <v>31.745892999999999</v>
      </c>
      <c r="M8073">
        <v>2.148072</v>
      </c>
      <c r="N8073">
        <v>-0.32217899999999999</v>
      </c>
    </row>
    <row r="8074" spans="1:14" x14ac:dyDescent="0.3">
      <c r="A8074" s="1">
        <v>43801.541666666664</v>
      </c>
      <c r="B8074" s="1">
        <v>43801.333333333336</v>
      </c>
      <c r="C8074" s="3">
        <f t="shared" si="757"/>
        <v>12</v>
      </c>
      <c r="D8074" s="3">
        <f t="shared" si="758"/>
        <v>2</v>
      </c>
      <c r="E8074" s="4">
        <f t="shared" si="759"/>
        <v>8</v>
      </c>
      <c r="F8074" s="4">
        <f t="shared" si="760"/>
        <v>2</v>
      </c>
      <c r="G8074" s="4" t="str">
        <f t="shared" si="761"/>
        <v>Win</v>
      </c>
      <c r="H8074" s="4" t="str">
        <f t="shared" si="762"/>
        <v>On</v>
      </c>
      <c r="I8074">
        <v>1127872598</v>
      </c>
      <c r="J8074" t="s">
        <v>26</v>
      </c>
      <c r="K8074">
        <v>25.75</v>
      </c>
      <c r="L8074">
        <v>26.428888000000001</v>
      </c>
      <c r="M8074">
        <v>0.93620800000000004</v>
      </c>
      <c r="N8074">
        <v>-0.25731999999999999</v>
      </c>
    </row>
    <row r="8075" spans="1:14" x14ac:dyDescent="0.3">
      <c r="A8075" s="1">
        <v>43801.583333333336</v>
      </c>
      <c r="B8075" s="1">
        <v>43801.375</v>
      </c>
      <c r="C8075" s="3">
        <f t="shared" si="757"/>
        <v>12</v>
      </c>
      <c r="D8075" s="3">
        <f t="shared" si="758"/>
        <v>2</v>
      </c>
      <c r="E8075" s="4">
        <f t="shared" si="759"/>
        <v>9</v>
      </c>
      <c r="F8075" s="4">
        <f t="shared" si="760"/>
        <v>2</v>
      </c>
      <c r="G8075" s="4" t="str">
        <f t="shared" si="761"/>
        <v>Win</v>
      </c>
      <c r="H8075" s="4" t="str">
        <f t="shared" si="762"/>
        <v>On</v>
      </c>
      <c r="I8075">
        <v>1127872598</v>
      </c>
      <c r="J8075" t="s">
        <v>26</v>
      </c>
      <c r="K8075">
        <v>25.98</v>
      </c>
      <c r="L8075">
        <v>26.177671</v>
      </c>
      <c r="M8075">
        <v>0.44011800000000001</v>
      </c>
      <c r="N8075">
        <v>-0.242447</v>
      </c>
    </row>
    <row r="8076" spans="1:14" x14ac:dyDescent="0.3">
      <c r="A8076" s="1">
        <v>43801.625</v>
      </c>
      <c r="B8076" s="1">
        <v>43801.416666666664</v>
      </c>
      <c r="C8076" s="3">
        <f t="shared" si="757"/>
        <v>12</v>
      </c>
      <c r="D8076" s="3">
        <f t="shared" si="758"/>
        <v>2</v>
      </c>
      <c r="E8076" s="4">
        <f t="shared" si="759"/>
        <v>10</v>
      </c>
      <c r="F8076" s="4">
        <f t="shared" si="760"/>
        <v>2</v>
      </c>
      <c r="G8076" s="4" t="str">
        <f t="shared" si="761"/>
        <v>Win</v>
      </c>
      <c r="H8076" s="4" t="str">
        <f t="shared" si="762"/>
        <v>On</v>
      </c>
      <c r="I8076">
        <v>1127872598</v>
      </c>
      <c r="J8076" t="s">
        <v>26</v>
      </c>
      <c r="K8076">
        <v>26.91</v>
      </c>
      <c r="L8076">
        <v>27.015243000000002</v>
      </c>
      <c r="M8076">
        <v>0.36025600000000002</v>
      </c>
      <c r="N8076">
        <v>-0.25501299999999999</v>
      </c>
    </row>
    <row r="8077" spans="1:14" x14ac:dyDescent="0.3">
      <c r="A8077" s="1">
        <v>43801.666666666664</v>
      </c>
      <c r="B8077" s="1">
        <v>43801.458333333336</v>
      </c>
      <c r="C8077" s="3">
        <f t="shared" si="757"/>
        <v>12</v>
      </c>
      <c r="D8077" s="3">
        <f t="shared" si="758"/>
        <v>2</v>
      </c>
      <c r="E8077" s="4">
        <f t="shared" si="759"/>
        <v>11</v>
      </c>
      <c r="F8077" s="4">
        <f t="shared" si="760"/>
        <v>2</v>
      </c>
      <c r="G8077" s="4" t="str">
        <f t="shared" si="761"/>
        <v>Win</v>
      </c>
      <c r="H8077" s="4" t="str">
        <f t="shared" si="762"/>
        <v>On</v>
      </c>
      <c r="I8077">
        <v>1127872598</v>
      </c>
      <c r="J8077" t="s">
        <v>26</v>
      </c>
      <c r="K8077">
        <v>26.15</v>
      </c>
      <c r="L8077">
        <v>26.109117000000001</v>
      </c>
      <c r="M8077">
        <v>0.34177999999999997</v>
      </c>
      <c r="N8077">
        <v>-0.38266299999999998</v>
      </c>
    </row>
    <row r="8078" spans="1:14" x14ac:dyDescent="0.3">
      <c r="A8078" s="1">
        <v>43801.708333333336</v>
      </c>
      <c r="B8078" s="1">
        <v>43801.5</v>
      </c>
      <c r="C8078" s="3">
        <f t="shared" si="757"/>
        <v>12</v>
      </c>
      <c r="D8078" s="3">
        <f t="shared" si="758"/>
        <v>2</v>
      </c>
      <c r="E8078" s="4">
        <f t="shared" si="759"/>
        <v>12</v>
      </c>
      <c r="F8078" s="4">
        <f t="shared" si="760"/>
        <v>2</v>
      </c>
      <c r="G8078" s="4" t="str">
        <f t="shared" si="761"/>
        <v>Win</v>
      </c>
      <c r="H8078" s="4" t="str">
        <f t="shared" si="762"/>
        <v>On</v>
      </c>
      <c r="I8078">
        <v>1127872598</v>
      </c>
      <c r="J8078" t="s">
        <v>26</v>
      </c>
      <c r="K8078">
        <v>24.53</v>
      </c>
      <c r="L8078">
        <v>24.537217999999999</v>
      </c>
      <c r="M8078">
        <v>0.28717700000000002</v>
      </c>
      <c r="N8078">
        <v>-0.27995900000000001</v>
      </c>
    </row>
    <row r="8079" spans="1:14" x14ac:dyDescent="0.3">
      <c r="A8079" s="1">
        <v>43801.75</v>
      </c>
      <c r="B8079" s="1">
        <v>43801.541666666664</v>
      </c>
      <c r="C8079" s="3">
        <f t="shared" si="757"/>
        <v>12</v>
      </c>
      <c r="D8079" s="3">
        <f t="shared" si="758"/>
        <v>2</v>
      </c>
      <c r="E8079" s="4">
        <f t="shared" si="759"/>
        <v>13</v>
      </c>
      <c r="F8079" s="4">
        <f t="shared" si="760"/>
        <v>2</v>
      </c>
      <c r="G8079" s="4" t="str">
        <f t="shared" si="761"/>
        <v>Win</v>
      </c>
      <c r="H8079" s="4" t="str">
        <f t="shared" si="762"/>
        <v>Off</v>
      </c>
      <c r="I8079">
        <v>1127872598</v>
      </c>
      <c r="J8079" t="s">
        <v>26</v>
      </c>
      <c r="K8079">
        <v>24.96</v>
      </c>
      <c r="L8079">
        <v>25.207341</v>
      </c>
      <c r="M8079">
        <v>0.45079599999999997</v>
      </c>
      <c r="N8079">
        <v>-0.203455</v>
      </c>
    </row>
    <row r="8080" spans="1:14" x14ac:dyDescent="0.3">
      <c r="A8080" s="1">
        <v>43801.791666666664</v>
      </c>
      <c r="B8080" s="1">
        <v>43801.583333333336</v>
      </c>
      <c r="C8080" s="3">
        <f t="shared" si="757"/>
        <v>12</v>
      </c>
      <c r="D8080" s="3">
        <f t="shared" si="758"/>
        <v>2</v>
      </c>
      <c r="E8080" s="4">
        <f t="shared" si="759"/>
        <v>14</v>
      </c>
      <c r="F8080" s="4">
        <f t="shared" si="760"/>
        <v>2</v>
      </c>
      <c r="G8080" s="4" t="str">
        <f t="shared" si="761"/>
        <v>Win</v>
      </c>
      <c r="H8080" s="4" t="str">
        <f t="shared" si="762"/>
        <v>Off</v>
      </c>
      <c r="I8080">
        <v>1127872598</v>
      </c>
      <c r="J8080" t="s">
        <v>26</v>
      </c>
      <c r="K8080">
        <v>24.24</v>
      </c>
      <c r="L8080">
        <v>24.443859</v>
      </c>
      <c r="M8080">
        <v>0.31602999999999998</v>
      </c>
      <c r="N8080">
        <v>-0.11217100000000001</v>
      </c>
    </row>
    <row r="8081" spans="1:14" x14ac:dyDescent="0.3">
      <c r="A8081" s="1">
        <v>43801.833333333336</v>
      </c>
      <c r="B8081" s="1">
        <v>43801.625</v>
      </c>
      <c r="C8081" s="3">
        <f t="shared" si="757"/>
        <v>12</v>
      </c>
      <c r="D8081" s="3">
        <f t="shared" si="758"/>
        <v>2</v>
      </c>
      <c r="E8081" s="4">
        <f t="shared" si="759"/>
        <v>15</v>
      </c>
      <c r="F8081" s="4">
        <f t="shared" si="760"/>
        <v>2</v>
      </c>
      <c r="G8081" s="4" t="str">
        <f t="shared" si="761"/>
        <v>Win</v>
      </c>
      <c r="H8081" s="4" t="str">
        <f t="shared" si="762"/>
        <v>Off</v>
      </c>
      <c r="I8081">
        <v>1127872598</v>
      </c>
      <c r="J8081" t="s">
        <v>26</v>
      </c>
      <c r="K8081">
        <v>24.72</v>
      </c>
      <c r="L8081">
        <v>25.040727</v>
      </c>
      <c r="M8081">
        <v>0.36751499999999998</v>
      </c>
      <c r="N8081">
        <v>-4.6788000000000003E-2</v>
      </c>
    </row>
    <row r="8082" spans="1:14" x14ac:dyDescent="0.3">
      <c r="A8082" s="1">
        <v>43801.875</v>
      </c>
      <c r="B8082" s="1">
        <v>43801.666666666664</v>
      </c>
      <c r="C8082" s="3">
        <f t="shared" ref="C8082:C8145" si="763">MONTH(B8082)</f>
        <v>12</v>
      </c>
      <c r="D8082" s="3">
        <f t="shared" ref="D8082:D8145" si="764">DAY(B8082)</f>
        <v>2</v>
      </c>
      <c r="E8082" s="4">
        <f t="shared" ref="E8082:E8145" si="765">HOUR(B8082)</f>
        <v>16</v>
      </c>
      <c r="F8082" s="4">
        <f t="shared" ref="F8082:F8145" si="766">WEEKDAY(B8082)</f>
        <v>2</v>
      </c>
      <c r="G8082" s="4" t="str">
        <f t="shared" ref="G8082:G8145" si="767">IF(AND(C8082&gt;4,C8082&lt;10),"Sum","Win")</f>
        <v>Win</v>
      </c>
      <c r="H8082" s="4" t="str">
        <f t="shared" ref="H8082:H8145" si="768">+IF(OR(F8082&lt;2,F8082&gt;6),"Off",IF(AND(G8082="Win",E8082&gt;7,E8082&lt;13),"On",IF(AND(G8082="Win",E8082&gt;16,E8082&lt;22),"On",IF(AND(G8082="Sum",E8082&gt;9,E8082&lt;22),"On","Off"))))</f>
        <v>Off</v>
      </c>
      <c r="I8082">
        <v>1127872598</v>
      </c>
      <c r="J8082" t="s">
        <v>26</v>
      </c>
      <c r="K8082">
        <v>28.65</v>
      </c>
      <c r="L8082">
        <v>28.723839999999999</v>
      </c>
      <c r="M8082">
        <v>0.37087100000000001</v>
      </c>
      <c r="N8082">
        <v>-0.29703099999999999</v>
      </c>
    </row>
    <row r="8083" spans="1:14" x14ac:dyDescent="0.3">
      <c r="A8083" s="1">
        <v>43801.916666666664</v>
      </c>
      <c r="B8083" s="1">
        <v>43801.708333333336</v>
      </c>
      <c r="C8083" s="3">
        <f t="shared" si="763"/>
        <v>12</v>
      </c>
      <c r="D8083" s="3">
        <f t="shared" si="764"/>
        <v>2</v>
      </c>
      <c r="E8083" s="4">
        <f t="shared" si="765"/>
        <v>17</v>
      </c>
      <c r="F8083" s="4">
        <f t="shared" si="766"/>
        <v>2</v>
      </c>
      <c r="G8083" s="4" t="str">
        <f t="shared" si="767"/>
        <v>Win</v>
      </c>
      <c r="H8083" s="4" t="str">
        <f t="shared" si="768"/>
        <v>On</v>
      </c>
      <c r="I8083">
        <v>1127872598</v>
      </c>
      <c r="J8083" t="s">
        <v>26</v>
      </c>
      <c r="K8083">
        <v>38.57</v>
      </c>
      <c r="L8083">
        <v>38.535994000000002</v>
      </c>
      <c r="M8083">
        <v>0.66119399999999995</v>
      </c>
      <c r="N8083">
        <v>-0.69520000000000004</v>
      </c>
    </row>
    <row r="8084" spans="1:14" x14ac:dyDescent="0.3">
      <c r="A8084" s="1">
        <v>43801.958333333336</v>
      </c>
      <c r="B8084" s="1">
        <v>43801.75</v>
      </c>
      <c r="C8084" s="3">
        <f t="shared" si="763"/>
        <v>12</v>
      </c>
      <c r="D8084" s="3">
        <f t="shared" si="764"/>
        <v>2</v>
      </c>
      <c r="E8084" s="4">
        <f t="shared" si="765"/>
        <v>18</v>
      </c>
      <c r="F8084" s="4">
        <f t="shared" si="766"/>
        <v>2</v>
      </c>
      <c r="G8084" s="4" t="str">
        <f t="shared" si="767"/>
        <v>Win</v>
      </c>
      <c r="H8084" s="4" t="str">
        <f t="shared" si="768"/>
        <v>On</v>
      </c>
      <c r="I8084">
        <v>1127872598</v>
      </c>
      <c r="J8084" t="s">
        <v>26</v>
      </c>
      <c r="K8084">
        <v>32.83</v>
      </c>
      <c r="L8084">
        <v>33.243316999999998</v>
      </c>
      <c r="M8084">
        <v>0.53013600000000005</v>
      </c>
      <c r="N8084">
        <v>-0.11681900000000001</v>
      </c>
    </row>
    <row r="8085" spans="1:14" x14ac:dyDescent="0.3">
      <c r="A8085" s="1">
        <v>43802</v>
      </c>
      <c r="B8085" s="1">
        <v>43801.791666666664</v>
      </c>
      <c r="C8085" s="3">
        <f t="shared" si="763"/>
        <v>12</v>
      </c>
      <c r="D8085" s="3">
        <f t="shared" si="764"/>
        <v>2</v>
      </c>
      <c r="E8085" s="4">
        <f t="shared" si="765"/>
        <v>19</v>
      </c>
      <c r="F8085" s="4">
        <f t="shared" si="766"/>
        <v>2</v>
      </c>
      <c r="G8085" s="4" t="str">
        <f t="shared" si="767"/>
        <v>Win</v>
      </c>
      <c r="H8085" s="4" t="str">
        <f t="shared" si="768"/>
        <v>On</v>
      </c>
      <c r="I8085">
        <v>1127872598</v>
      </c>
      <c r="J8085" t="s">
        <v>26</v>
      </c>
      <c r="K8085">
        <v>29.33</v>
      </c>
      <c r="L8085">
        <v>29.991181999999998</v>
      </c>
      <c r="M8085">
        <v>0.55695099999999997</v>
      </c>
      <c r="N8085">
        <v>0.104231</v>
      </c>
    </row>
    <row r="8086" spans="1:14" x14ac:dyDescent="0.3">
      <c r="A8086" s="1">
        <v>43802.041666666664</v>
      </c>
      <c r="B8086" s="1">
        <v>43801.833333333336</v>
      </c>
      <c r="C8086" s="3">
        <f t="shared" si="763"/>
        <v>12</v>
      </c>
      <c r="D8086" s="3">
        <f t="shared" si="764"/>
        <v>2</v>
      </c>
      <c r="E8086" s="4">
        <f t="shared" si="765"/>
        <v>20</v>
      </c>
      <c r="F8086" s="4">
        <f t="shared" si="766"/>
        <v>2</v>
      </c>
      <c r="G8086" s="4" t="str">
        <f t="shared" si="767"/>
        <v>Win</v>
      </c>
      <c r="H8086" s="4" t="str">
        <f t="shared" si="768"/>
        <v>On</v>
      </c>
      <c r="I8086">
        <v>1127872598</v>
      </c>
      <c r="J8086" t="s">
        <v>26</v>
      </c>
      <c r="K8086">
        <v>31.94</v>
      </c>
      <c r="L8086">
        <v>32.899242999999998</v>
      </c>
      <c r="M8086">
        <v>0.70136200000000004</v>
      </c>
      <c r="N8086">
        <v>0.25788100000000003</v>
      </c>
    </row>
    <row r="8087" spans="1:14" x14ac:dyDescent="0.3">
      <c r="A8087" s="1">
        <v>43802.083333333336</v>
      </c>
      <c r="B8087" s="1">
        <v>43801.875</v>
      </c>
      <c r="C8087" s="3">
        <f t="shared" si="763"/>
        <v>12</v>
      </c>
      <c r="D8087" s="3">
        <f t="shared" si="764"/>
        <v>2</v>
      </c>
      <c r="E8087" s="4">
        <f t="shared" si="765"/>
        <v>21</v>
      </c>
      <c r="F8087" s="4">
        <f t="shared" si="766"/>
        <v>2</v>
      </c>
      <c r="G8087" s="4" t="str">
        <f t="shared" si="767"/>
        <v>Win</v>
      </c>
      <c r="H8087" s="4" t="str">
        <f t="shared" si="768"/>
        <v>On</v>
      </c>
      <c r="I8087">
        <v>1127872598</v>
      </c>
      <c r="J8087" t="s">
        <v>26</v>
      </c>
      <c r="K8087">
        <v>25.67</v>
      </c>
      <c r="L8087">
        <v>26.315435999999998</v>
      </c>
      <c r="M8087">
        <v>0.50913699999999995</v>
      </c>
      <c r="N8087">
        <v>0.136299</v>
      </c>
    </row>
    <row r="8088" spans="1:14" x14ac:dyDescent="0.3">
      <c r="A8088" s="1">
        <v>43802.125</v>
      </c>
      <c r="B8088" s="1">
        <v>43801.916666666664</v>
      </c>
      <c r="C8088" s="3">
        <f t="shared" si="763"/>
        <v>12</v>
      </c>
      <c r="D8088" s="3">
        <f t="shared" si="764"/>
        <v>2</v>
      </c>
      <c r="E8088" s="4">
        <f t="shared" si="765"/>
        <v>22</v>
      </c>
      <c r="F8088" s="4">
        <f t="shared" si="766"/>
        <v>2</v>
      </c>
      <c r="G8088" s="4" t="str">
        <f t="shared" si="767"/>
        <v>Win</v>
      </c>
      <c r="H8088" s="4" t="str">
        <f t="shared" si="768"/>
        <v>Off</v>
      </c>
      <c r="I8088">
        <v>1127872598</v>
      </c>
      <c r="J8088" t="s">
        <v>26</v>
      </c>
      <c r="K8088">
        <v>23.08</v>
      </c>
      <c r="L8088">
        <v>23.589255000000001</v>
      </c>
      <c r="M8088">
        <v>0.31268899999999999</v>
      </c>
      <c r="N8088">
        <v>0.19656599999999999</v>
      </c>
    </row>
    <row r="8089" spans="1:14" x14ac:dyDescent="0.3">
      <c r="A8089" s="1">
        <v>43802.166666666664</v>
      </c>
      <c r="B8089" s="1">
        <v>43801.958333333336</v>
      </c>
      <c r="C8089" s="3">
        <f t="shared" si="763"/>
        <v>12</v>
      </c>
      <c r="D8089" s="3">
        <f t="shared" si="764"/>
        <v>2</v>
      </c>
      <c r="E8089" s="4">
        <f t="shared" si="765"/>
        <v>23</v>
      </c>
      <c r="F8089" s="4">
        <f t="shared" si="766"/>
        <v>2</v>
      </c>
      <c r="G8089" s="4" t="str">
        <f t="shared" si="767"/>
        <v>Win</v>
      </c>
      <c r="H8089" s="4" t="str">
        <f t="shared" si="768"/>
        <v>Off</v>
      </c>
      <c r="I8089">
        <v>1127872598</v>
      </c>
      <c r="J8089" t="s">
        <v>26</v>
      </c>
      <c r="K8089">
        <v>22.15</v>
      </c>
      <c r="L8089">
        <v>22.386568</v>
      </c>
      <c r="M8089">
        <v>0.14000000000000001</v>
      </c>
      <c r="N8089">
        <v>9.6568000000000001E-2</v>
      </c>
    </row>
    <row r="8090" spans="1:14" x14ac:dyDescent="0.3">
      <c r="A8090" s="1">
        <v>43802.208333333336</v>
      </c>
      <c r="B8090" s="1">
        <v>43802</v>
      </c>
      <c r="C8090" s="3">
        <f t="shared" si="763"/>
        <v>12</v>
      </c>
      <c r="D8090" s="3">
        <f t="shared" si="764"/>
        <v>3</v>
      </c>
      <c r="E8090" s="4">
        <f t="shared" si="765"/>
        <v>0</v>
      </c>
      <c r="F8090" s="4">
        <f t="shared" si="766"/>
        <v>3</v>
      </c>
      <c r="G8090" s="4" t="str">
        <f t="shared" si="767"/>
        <v>Win</v>
      </c>
      <c r="H8090" s="4" t="str">
        <f t="shared" si="768"/>
        <v>Off</v>
      </c>
      <c r="I8090">
        <v>1127872598</v>
      </c>
      <c r="J8090" t="s">
        <v>26</v>
      </c>
      <c r="K8090">
        <v>21.9</v>
      </c>
      <c r="L8090">
        <v>21.832422000000001</v>
      </c>
      <c r="M8090">
        <v>0.117659</v>
      </c>
      <c r="N8090">
        <v>-0.18523700000000001</v>
      </c>
    </row>
    <row r="8091" spans="1:14" x14ac:dyDescent="0.3">
      <c r="A8091" s="1">
        <v>43802.25</v>
      </c>
      <c r="B8091" s="1">
        <v>43802.041666666664</v>
      </c>
      <c r="C8091" s="3">
        <f t="shared" si="763"/>
        <v>12</v>
      </c>
      <c r="D8091" s="3">
        <f t="shared" si="764"/>
        <v>3</v>
      </c>
      <c r="E8091" s="4">
        <f t="shared" si="765"/>
        <v>1</v>
      </c>
      <c r="F8091" s="4">
        <f t="shared" si="766"/>
        <v>3</v>
      </c>
      <c r="G8091" s="4" t="str">
        <f t="shared" si="767"/>
        <v>Win</v>
      </c>
      <c r="H8091" s="4" t="str">
        <f t="shared" si="768"/>
        <v>Off</v>
      </c>
      <c r="I8091">
        <v>1127872598</v>
      </c>
      <c r="J8091" t="s">
        <v>26</v>
      </c>
      <c r="K8091">
        <v>21.11</v>
      </c>
      <c r="L8091">
        <v>21.266182000000001</v>
      </c>
      <c r="M8091">
        <v>0.26211200000000001</v>
      </c>
      <c r="N8091">
        <v>-0.10593</v>
      </c>
    </row>
    <row r="8092" spans="1:14" x14ac:dyDescent="0.3">
      <c r="A8092" s="1">
        <v>43802.291666666664</v>
      </c>
      <c r="B8092" s="1">
        <v>43802.083333333336</v>
      </c>
      <c r="C8092" s="3">
        <f t="shared" si="763"/>
        <v>12</v>
      </c>
      <c r="D8092" s="3">
        <f t="shared" si="764"/>
        <v>3</v>
      </c>
      <c r="E8092" s="4">
        <f t="shared" si="765"/>
        <v>2</v>
      </c>
      <c r="F8092" s="4">
        <f t="shared" si="766"/>
        <v>3</v>
      </c>
      <c r="G8092" s="4" t="str">
        <f t="shared" si="767"/>
        <v>Win</v>
      </c>
      <c r="H8092" s="4" t="str">
        <f t="shared" si="768"/>
        <v>Off</v>
      </c>
      <c r="I8092">
        <v>1127872598</v>
      </c>
      <c r="J8092" t="s">
        <v>26</v>
      </c>
      <c r="K8092">
        <v>20.81</v>
      </c>
      <c r="L8092">
        <v>21.462751999999998</v>
      </c>
      <c r="M8092">
        <v>0.73560400000000004</v>
      </c>
      <c r="N8092">
        <v>-8.2851999999999995E-2</v>
      </c>
    </row>
    <row r="8093" spans="1:14" x14ac:dyDescent="0.3">
      <c r="A8093" s="1">
        <v>43802.333333333336</v>
      </c>
      <c r="B8093" s="1">
        <v>43802.125</v>
      </c>
      <c r="C8093" s="3">
        <f t="shared" si="763"/>
        <v>12</v>
      </c>
      <c r="D8093" s="3">
        <f t="shared" si="764"/>
        <v>3</v>
      </c>
      <c r="E8093" s="4">
        <f t="shared" si="765"/>
        <v>3</v>
      </c>
      <c r="F8093" s="4">
        <f t="shared" si="766"/>
        <v>3</v>
      </c>
      <c r="G8093" s="4" t="str">
        <f t="shared" si="767"/>
        <v>Win</v>
      </c>
      <c r="H8093" s="4" t="str">
        <f t="shared" si="768"/>
        <v>Off</v>
      </c>
      <c r="I8093">
        <v>1127872598</v>
      </c>
      <c r="J8093" t="s">
        <v>26</v>
      </c>
      <c r="K8093">
        <v>20.58</v>
      </c>
      <c r="L8093">
        <v>21.684837000000002</v>
      </c>
      <c r="M8093">
        <v>1.192302</v>
      </c>
      <c r="N8093">
        <v>-8.7465000000000001E-2</v>
      </c>
    </row>
    <row r="8094" spans="1:14" x14ac:dyDescent="0.3">
      <c r="A8094" s="1">
        <v>43802.375</v>
      </c>
      <c r="B8094" s="1">
        <v>43802.166666666664</v>
      </c>
      <c r="C8094" s="3">
        <f t="shared" si="763"/>
        <v>12</v>
      </c>
      <c r="D8094" s="3">
        <f t="shared" si="764"/>
        <v>3</v>
      </c>
      <c r="E8094" s="4">
        <f t="shared" si="765"/>
        <v>4</v>
      </c>
      <c r="F8094" s="4">
        <f t="shared" si="766"/>
        <v>3</v>
      </c>
      <c r="G8094" s="4" t="str">
        <f t="shared" si="767"/>
        <v>Win</v>
      </c>
      <c r="H8094" s="4" t="str">
        <f t="shared" si="768"/>
        <v>Off</v>
      </c>
      <c r="I8094">
        <v>1127872598</v>
      </c>
      <c r="J8094" t="s">
        <v>26</v>
      </c>
      <c r="K8094">
        <v>21.44</v>
      </c>
      <c r="L8094">
        <v>22.430564</v>
      </c>
      <c r="M8094">
        <v>0.95817300000000005</v>
      </c>
      <c r="N8094">
        <v>3.2391000000000003E-2</v>
      </c>
    </row>
    <row r="8095" spans="1:14" x14ac:dyDescent="0.3">
      <c r="A8095" s="1">
        <v>43802.416666666664</v>
      </c>
      <c r="B8095" s="1">
        <v>43802.208333333336</v>
      </c>
      <c r="C8095" s="3">
        <f t="shared" si="763"/>
        <v>12</v>
      </c>
      <c r="D8095" s="3">
        <f t="shared" si="764"/>
        <v>3</v>
      </c>
      <c r="E8095" s="4">
        <f t="shared" si="765"/>
        <v>5</v>
      </c>
      <c r="F8095" s="4">
        <f t="shared" si="766"/>
        <v>3</v>
      </c>
      <c r="G8095" s="4" t="str">
        <f t="shared" si="767"/>
        <v>Win</v>
      </c>
      <c r="H8095" s="4" t="str">
        <f t="shared" si="768"/>
        <v>Off</v>
      </c>
      <c r="I8095">
        <v>1127872598</v>
      </c>
      <c r="J8095" t="s">
        <v>26</v>
      </c>
      <c r="K8095">
        <v>23.84</v>
      </c>
      <c r="L8095">
        <v>24.794608</v>
      </c>
      <c r="M8095">
        <v>1.0546519999999999</v>
      </c>
      <c r="N8095">
        <v>-0.10004399999999999</v>
      </c>
    </row>
    <row r="8096" spans="1:14" x14ac:dyDescent="0.3">
      <c r="A8096" s="1">
        <v>43802.458333333336</v>
      </c>
      <c r="B8096" s="1">
        <v>43802.25</v>
      </c>
      <c r="C8096" s="3">
        <f t="shared" si="763"/>
        <v>12</v>
      </c>
      <c r="D8096" s="3">
        <f t="shared" si="764"/>
        <v>3</v>
      </c>
      <c r="E8096" s="4">
        <f t="shared" si="765"/>
        <v>6</v>
      </c>
      <c r="F8096" s="4">
        <f t="shared" si="766"/>
        <v>3</v>
      </c>
      <c r="G8096" s="4" t="str">
        <f t="shared" si="767"/>
        <v>Win</v>
      </c>
      <c r="H8096" s="4" t="str">
        <f t="shared" si="768"/>
        <v>Off</v>
      </c>
      <c r="I8096">
        <v>1127872598</v>
      </c>
      <c r="J8096" t="s">
        <v>26</v>
      </c>
      <c r="K8096">
        <v>31.99</v>
      </c>
      <c r="L8096">
        <v>32.578012000000001</v>
      </c>
      <c r="M8096">
        <v>0.83706400000000003</v>
      </c>
      <c r="N8096">
        <v>-0.249052</v>
      </c>
    </row>
    <row r="8097" spans="1:14" x14ac:dyDescent="0.3">
      <c r="A8097" s="1">
        <v>43802.5</v>
      </c>
      <c r="B8097" s="1">
        <v>43802.291666666664</v>
      </c>
      <c r="C8097" s="3">
        <f t="shared" si="763"/>
        <v>12</v>
      </c>
      <c r="D8097" s="3">
        <f t="shared" si="764"/>
        <v>3</v>
      </c>
      <c r="E8097" s="4">
        <f t="shared" si="765"/>
        <v>7</v>
      </c>
      <c r="F8097" s="4">
        <f t="shared" si="766"/>
        <v>3</v>
      </c>
      <c r="G8097" s="4" t="str">
        <f t="shared" si="767"/>
        <v>Win</v>
      </c>
      <c r="H8097" s="4" t="str">
        <f t="shared" si="768"/>
        <v>Off</v>
      </c>
      <c r="I8097">
        <v>1127872598</v>
      </c>
      <c r="J8097" t="s">
        <v>26</v>
      </c>
      <c r="K8097">
        <v>38.03</v>
      </c>
      <c r="L8097">
        <v>39.379893000000003</v>
      </c>
      <c r="M8097">
        <v>1.6333230000000001</v>
      </c>
      <c r="N8097">
        <v>-0.28343000000000002</v>
      </c>
    </row>
    <row r="8098" spans="1:14" x14ac:dyDescent="0.3">
      <c r="A8098" s="1">
        <v>43802.541666666664</v>
      </c>
      <c r="B8098" s="1">
        <v>43802.333333333336</v>
      </c>
      <c r="C8098" s="3">
        <f t="shared" si="763"/>
        <v>12</v>
      </c>
      <c r="D8098" s="3">
        <f t="shared" si="764"/>
        <v>3</v>
      </c>
      <c r="E8098" s="4">
        <f t="shared" si="765"/>
        <v>8</v>
      </c>
      <c r="F8098" s="4">
        <f t="shared" si="766"/>
        <v>3</v>
      </c>
      <c r="G8098" s="4" t="str">
        <f t="shared" si="767"/>
        <v>Win</v>
      </c>
      <c r="H8098" s="4" t="str">
        <f t="shared" si="768"/>
        <v>On</v>
      </c>
      <c r="I8098">
        <v>1127872598</v>
      </c>
      <c r="J8098" t="s">
        <v>26</v>
      </c>
      <c r="K8098">
        <v>28.36</v>
      </c>
      <c r="L8098">
        <v>29.235112000000001</v>
      </c>
      <c r="M8098">
        <v>0.91587799999999997</v>
      </c>
      <c r="N8098">
        <v>-4.0765999999999997E-2</v>
      </c>
    </row>
    <row r="8099" spans="1:14" x14ac:dyDescent="0.3">
      <c r="A8099" s="1">
        <v>43802.583333333336</v>
      </c>
      <c r="B8099" s="1">
        <v>43802.375</v>
      </c>
      <c r="C8099" s="3">
        <f t="shared" si="763"/>
        <v>12</v>
      </c>
      <c r="D8099" s="3">
        <f t="shared" si="764"/>
        <v>3</v>
      </c>
      <c r="E8099" s="4">
        <f t="shared" si="765"/>
        <v>9</v>
      </c>
      <c r="F8099" s="4">
        <f t="shared" si="766"/>
        <v>3</v>
      </c>
      <c r="G8099" s="4" t="str">
        <f t="shared" si="767"/>
        <v>Win</v>
      </c>
      <c r="H8099" s="4" t="str">
        <f t="shared" si="768"/>
        <v>On</v>
      </c>
      <c r="I8099">
        <v>1127872598</v>
      </c>
      <c r="J8099" t="s">
        <v>26</v>
      </c>
      <c r="K8099">
        <v>25.45</v>
      </c>
      <c r="L8099">
        <v>25.801824</v>
      </c>
      <c r="M8099">
        <v>0.46356999999999998</v>
      </c>
      <c r="N8099">
        <v>-0.111746</v>
      </c>
    </row>
    <row r="8100" spans="1:14" x14ac:dyDescent="0.3">
      <c r="A8100" s="1">
        <v>43802.625</v>
      </c>
      <c r="B8100" s="1">
        <v>43802.416666666664</v>
      </c>
      <c r="C8100" s="3">
        <f t="shared" si="763"/>
        <v>12</v>
      </c>
      <c r="D8100" s="3">
        <f t="shared" si="764"/>
        <v>3</v>
      </c>
      <c r="E8100" s="4">
        <f t="shared" si="765"/>
        <v>10</v>
      </c>
      <c r="F8100" s="4">
        <f t="shared" si="766"/>
        <v>3</v>
      </c>
      <c r="G8100" s="4" t="str">
        <f t="shared" si="767"/>
        <v>Win</v>
      </c>
      <c r="H8100" s="4" t="str">
        <f t="shared" si="768"/>
        <v>On</v>
      </c>
      <c r="I8100">
        <v>1127872598</v>
      </c>
      <c r="J8100" t="s">
        <v>26</v>
      </c>
      <c r="K8100">
        <v>24.67</v>
      </c>
      <c r="L8100">
        <v>24.763574999999999</v>
      </c>
      <c r="M8100">
        <v>0.18540999999999999</v>
      </c>
      <c r="N8100">
        <v>-9.1835E-2</v>
      </c>
    </row>
    <row r="8101" spans="1:14" x14ac:dyDescent="0.3">
      <c r="A8101" s="1">
        <v>43802.666666666664</v>
      </c>
      <c r="B8101" s="1">
        <v>43802.458333333336</v>
      </c>
      <c r="C8101" s="3">
        <f t="shared" si="763"/>
        <v>12</v>
      </c>
      <c r="D8101" s="3">
        <f t="shared" si="764"/>
        <v>3</v>
      </c>
      <c r="E8101" s="4">
        <f t="shared" si="765"/>
        <v>11</v>
      </c>
      <c r="F8101" s="4">
        <f t="shared" si="766"/>
        <v>3</v>
      </c>
      <c r="G8101" s="4" t="str">
        <f t="shared" si="767"/>
        <v>Win</v>
      </c>
      <c r="H8101" s="4" t="str">
        <f t="shared" si="768"/>
        <v>On</v>
      </c>
      <c r="I8101">
        <v>1127872598</v>
      </c>
      <c r="J8101" t="s">
        <v>26</v>
      </c>
      <c r="K8101">
        <v>23.63</v>
      </c>
      <c r="L8101">
        <v>23.737715000000001</v>
      </c>
      <c r="M8101">
        <v>0.13553999999999999</v>
      </c>
      <c r="N8101">
        <v>-2.7824999999999999E-2</v>
      </c>
    </row>
    <row r="8102" spans="1:14" x14ac:dyDescent="0.3">
      <c r="A8102" s="1">
        <v>43802.708333333336</v>
      </c>
      <c r="B8102" s="1">
        <v>43802.5</v>
      </c>
      <c r="C8102" s="3">
        <f t="shared" si="763"/>
        <v>12</v>
      </c>
      <c r="D8102" s="3">
        <f t="shared" si="764"/>
        <v>3</v>
      </c>
      <c r="E8102" s="4">
        <f t="shared" si="765"/>
        <v>12</v>
      </c>
      <c r="F8102" s="4">
        <f t="shared" si="766"/>
        <v>3</v>
      </c>
      <c r="G8102" s="4" t="str">
        <f t="shared" si="767"/>
        <v>Win</v>
      </c>
      <c r="H8102" s="4" t="str">
        <f t="shared" si="768"/>
        <v>On</v>
      </c>
      <c r="I8102">
        <v>1127872598</v>
      </c>
      <c r="J8102" t="s">
        <v>26</v>
      </c>
      <c r="K8102">
        <v>23</v>
      </c>
      <c r="L8102">
        <v>22.942976000000002</v>
      </c>
      <c r="M8102">
        <v>-5.2549999999999999E-2</v>
      </c>
      <c r="N8102">
        <v>-4.4739999999999997E-3</v>
      </c>
    </row>
    <row r="8103" spans="1:14" x14ac:dyDescent="0.3">
      <c r="A8103" s="1">
        <v>43802.75</v>
      </c>
      <c r="B8103" s="1">
        <v>43802.541666666664</v>
      </c>
      <c r="C8103" s="3">
        <f t="shared" si="763"/>
        <v>12</v>
      </c>
      <c r="D8103" s="3">
        <f t="shared" si="764"/>
        <v>3</v>
      </c>
      <c r="E8103" s="4">
        <f t="shared" si="765"/>
        <v>13</v>
      </c>
      <c r="F8103" s="4">
        <f t="shared" si="766"/>
        <v>3</v>
      </c>
      <c r="G8103" s="4" t="str">
        <f t="shared" si="767"/>
        <v>Win</v>
      </c>
      <c r="H8103" s="4" t="str">
        <f t="shared" si="768"/>
        <v>Off</v>
      </c>
      <c r="I8103">
        <v>1127872598</v>
      </c>
      <c r="J8103" t="s">
        <v>26</v>
      </c>
      <c r="K8103">
        <v>22.62</v>
      </c>
      <c r="L8103">
        <v>22.584613999999998</v>
      </c>
      <c r="M8103">
        <v>-2.6835999999999999E-2</v>
      </c>
      <c r="N8103">
        <v>-8.5500000000000003E-3</v>
      </c>
    </row>
    <row r="8104" spans="1:14" x14ac:dyDescent="0.3">
      <c r="A8104" s="1">
        <v>43802.791666666664</v>
      </c>
      <c r="B8104" s="1">
        <v>43802.583333333336</v>
      </c>
      <c r="C8104" s="3">
        <f t="shared" si="763"/>
        <v>12</v>
      </c>
      <c r="D8104" s="3">
        <f t="shared" si="764"/>
        <v>3</v>
      </c>
      <c r="E8104" s="4">
        <f t="shared" si="765"/>
        <v>14</v>
      </c>
      <c r="F8104" s="4">
        <f t="shared" si="766"/>
        <v>3</v>
      </c>
      <c r="G8104" s="4" t="str">
        <f t="shared" si="767"/>
        <v>Win</v>
      </c>
      <c r="H8104" s="4" t="str">
        <f t="shared" si="768"/>
        <v>Off</v>
      </c>
      <c r="I8104">
        <v>1127872598</v>
      </c>
      <c r="J8104" t="s">
        <v>26</v>
      </c>
      <c r="K8104">
        <v>22.36</v>
      </c>
      <c r="L8104">
        <v>22.300965000000001</v>
      </c>
      <c r="M8104">
        <v>-7.4078000000000005E-2</v>
      </c>
      <c r="N8104">
        <v>1.5043000000000001E-2</v>
      </c>
    </row>
    <row r="8105" spans="1:14" x14ac:dyDescent="0.3">
      <c r="A8105" s="1">
        <v>43802.833333333336</v>
      </c>
      <c r="B8105" s="1">
        <v>43802.625</v>
      </c>
      <c r="C8105" s="3">
        <f t="shared" si="763"/>
        <v>12</v>
      </c>
      <c r="D8105" s="3">
        <f t="shared" si="764"/>
        <v>3</v>
      </c>
      <c r="E8105" s="4">
        <f t="shared" si="765"/>
        <v>15</v>
      </c>
      <c r="F8105" s="4">
        <f t="shared" si="766"/>
        <v>3</v>
      </c>
      <c r="G8105" s="4" t="str">
        <f t="shared" si="767"/>
        <v>Win</v>
      </c>
      <c r="H8105" s="4" t="str">
        <f t="shared" si="768"/>
        <v>Off</v>
      </c>
      <c r="I8105">
        <v>1127872598</v>
      </c>
      <c r="J8105" t="s">
        <v>26</v>
      </c>
      <c r="K8105">
        <v>22.76</v>
      </c>
      <c r="L8105">
        <v>22.618632000000002</v>
      </c>
      <c r="M8105">
        <v>-8.8984999999999995E-2</v>
      </c>
      <c r="N8105">
        <v>-5.2382999999999999E-2</v>
      </c>
    </row>
    <row r="8106" spans="1:14" x14ac:dyDescent="0.3">
      <c r="A8106" s="1">
        <v>43802.875</v>
      </c>
      <c r="B8106" s="1">
        <v>43802.666666666664</v>
      </c>
      <c r="C8106" s="3">
        <f t="shared" si="763"/>
        <v>12</v>
      </c>
      <c r="D8106" s="3">
        <f t="shared" si="764"/>
        <v>3</v>
      </c>
      <c r="E8106" s="4">
        <f t="shared" si="765"/>
        <v>16</v>
      </c>
      <c r="F8106" s="4">
        <f t="shared" si="766"/>
        <v>3</v>
      </c>
      <c r="G8106" s="4" t="str">
        <f t="shared" si="767"/>
        <v>Win</v>
      </c>
      <c r="H8106" s="4" t="str">
        <f t="shared" si="768"/>
        <v>Off</v>
      </c>
      <c r="I8106">
        <v>1127872598</v>
      </c>
      <c r="J8106" t="s">
        <v>26</v>
      </c>
      <c r="K8106">
        <v>24.59</v>
      </c>
      <c r="L8106">
        <v>24.282990999999999</v>
      </c>
      <c r="M8106">
        <v>-9.6381999999999995E-2</v>
      </c>
      <c r="N8106">
        <v>-0.21062700000000001</v>
      </c>
    </row>
    <row r="8107" spans="1:14" x14ac:dyDescent="0.3">
      <c r="A8107" s="1">
        <v>43802.916666666664</v>
      </c>
      <c r="B8107" s="1">
        <v>43802.708333333336</v>
      </c>
      <c r="C8107" s="3">
        <f t="shared" si="763"/>
        <v>12</v>
      </c>
      <c r="D8107" s="3">
        <f t="shared" si="764"/>
        <v>3</v>
      </c>
      <c r="E8107" s="4">
        <f t="shared" si="765"/>
        <v>17</v>
      </c>
      <c r="F8107" s="4">
        <f t="shared" si="766"/>
        <v>3</v>
      </c>
      <c r="G8107" s="4" t="str">
        <f t="shared" si="767"/>
        <v>Win</v>
      </c>
      <c r="H8107" s="4" t="str">
        <f t="shared" si="768"/>
        <v>On</v>
      </c>
      <c r="I8107">
        <v>1127872598</v>
      </c>
      <c r="J8107" t="s">
        <v>26</v>
      </c>
      <c r="K8107">
        <v>29.98</v>
      </c>
      <c r="L8107">
        <v>29.325918999999999</v>
      </c>
      <c r="M8107">
        <v>-0.38482699999999997</v>
      </c>
      <c r="N8107">
        <v>-0.26925399999999999</v>
      </c>
    </row>
    <row r="8108" spans="1:14" x14ac:dyDescent="0.3">
      <c r="A8108" s="1">
        <v>43802.958333333336</v>
      </c>
      <c r="B8108" s="1">
        <v>43802.75</v>
      </c>
      <c r="C8108" s="3">
        <f t="shared" si="763"/>
        <v>12</v>
      </c>
      <c r="D8108" s="3">
        <f t="shared" si="764"/>
        <v>3</v>
      </c>
      <c r="E8108" s="4">
        <f t="shared" si="765"/>
        <v>18</v>
      </c>
      <c r="F8108" s="4">
        <f t="shared" si="766"/>
        <v>3</v>
      </c>
      <c r="G8108" s="4" t="str">
        <f t="shared" si="767"/>
        <v>Win</v>
      </c>
      <c r="H8108" s="4" t="str">
        <f t="shared" si="768"/>
        <v>On</v>
      </c>
      <c r="I8108">
        <v>1127872598</v>
      </c>
      <c r="J8108" t="s">
        <v>26</v>
      </c>
      <c r="K8108">
        <v>27.23</v>
      </c>
      <c r="L8108">
        <v>26.928571999999999</v>
      </c>
      <c r="M8108">
        <v>-0.28176699999999999</v>
      </c>
      <c r="N8108">
        <v>-1.9661000000000001E-2</v>
      </c>
    </row>
    <row r="8109" spans="1:14" x14ac:dyDescent="0.3">
      <c r="A8109" s="1">
        <v>43803</v>
      </c>
      <c r="B8109" s="1">
        <v>43802.791666666664</v>
      </c>
      <c r="C8109" s="3">
        <f t="shared" si="763"/>
        <v>12</v>
      </c>
      <c r="D8109" s="3">
        <f t="shared" si="764"/>
        <v>3</v>
      </c>
      <c r="E8109" s="4">
        <f t="shared" si="765"/>
        <v>19</v>
      </c>
      <c r="F8109" s="4">
        <f t="shared" si="766"/>
        <v>3</v>
      </c>
      <c r="G8109" s="4" t="str">
        <f t="shared" si="767"/>
        <v>Win</v>
      </c>
      <c r="H8109" s="4" t="str">
        <f t="shared" si="768"/>
        <v>On</v>
      </c>
      <c r="I8109">
        <v>1127872598</v>
      </c>
      <c r="J8109" t="s">
        <v>26</v>
      </c>
      <c r="K8109">
        <v>26.42</v>
      </c>
      <c r="L8109">
        <v>26.671389000000001</v>
      </c>
      <c r="M8109">
        <v>0.109934</v>
      </c>
      <c r="N8109">
        <v>0.141455</v>
      </c>
    </row>
    <row r="8110" spans="1:14" x14ac:dyDescent="0.3">
      <c r="A8110" s="1">
        <v>43803.041666666664</v>
      </c>
      <c r="B8110" s="1">
        <v>43802.833333333336</v>
      </c>
      <c r="C8110" s="3">
        <f t="shared" si="763"/>
        <v>12</v>
      </c>
      <c r="D8110" s="3">
        <f t="shared" si="764"/>
        <v>3</v>
      </c>
      <c r="E8110" s="4">
        <f t="shared" si="765"/>
        <v>20</v>
      </c>
      <c r="F8110" s="4">
        <f t="shared" si="766"/>
        <v>3</v>
      </c>
      <c r="G8110" s="4" t="str">
        <f t="shared" si="767"/>
        <v>Win</v>
      </c>
      <c r="H8110" s="4" t="str">
        <f t="shared" si="768"/>
        <v>On</v>
      </c>
      <c r="I8110">
        <v>1127872598</v>
      </c>
      <c r="J8110" t="s">
        <v>26</v>
      </c>
      <c r="K8110">
        <v>25.43</v>
      </c>
      <c r="L8110">
        <v>25.539655</v>
      </c>
      <c r="M8110">
        <v>-8.7037000000000003E-2</v>
      </c>
      <c r="N8110">
        <v>0.19669200000000001</v>
      </c>
    </row>
    <row r="8111" spans="1:14" x14ac:dyDescent="0.3">
      <c r="A8111" s="1">
        <v>43803.083333333336</v>
      </c>
      <c r="B8111" s="1">
        <v>43802.875</v>
      </c>
      <c r="C8111" s="3">
        <f t="shared" si="763"/>
        <v>12</v>
      </c>
      <c r="D8111" s="3">
        <f t="shared" si="764"/>
        <v>3</v>
      </c>
      <c r="E8111" s="4">
        <f t="shared" si="765"/>
        <v>21</v>
      </c>
      <c r="F8111" s="4">
        <f t="shared" si="766"/>
        <v>3</v>
      </c>
      <c r="G8111" s="4" t="str">
        <f t="shared" si="767"/>
        <v>Win</v>
      </c>
      <c r="H8111" s="4" t="str">
        <f t="shared" si="768"/>
        <v>On</v>
      </c>
      <c r="I8111">
        <v>1127872598</v>
      </c>
      <c r="J8111" t="s">
        <v>26</v>
      </c>
      <c r="K8111">
        <v>23.71</v>
      </c>
      <c r="L8111">
        <v>23.728605000000002</v>
      </c>
      <c r="M8111">
        <v>-0.21230399999999999</v>
      </c>
      <c r="N8111">
        <v>0.230909</v>
      </c>
    </row>
    <row r="8112" spans="1:14" x14ac:dyDescent="0.3">
      <c r="A8112" s="1">
        <v>43803.125</v>
      </c>
      <c r="B8112" s="1">
        <v>43802.916666666664</v>
      </c>
      <c r="C8112" s="3">
        <f t="shared" si="763"/>
        <v>12</v>
      </c>
      <c r="D8112" s="3">
        <f t="shared" si="764"/>
        <v>3</v>
      </c>
      <c r="E8112" s="4">
        <f t="shared" si="765"/>
        <v>22</v>
      </c>
      <c r="F8112" s="4">
        <f t="shared" si="766"/>
        <v>3</v>
      </c>
      <c r="G8112" s="4" t="str">
        <f t="shared" si="767"/>
        <v>Win</v>
      </c>
      <c r="H8112" s="4" t="str">
        <f t="shared" si="768"/>
        <v>Off</v>
      </c>
      <c r="I8112">
        <v>1127872598</v>
      </c>
      <c r="J8112" t="s">
        <v>26</v>
      </c>
      <c r="K8112">
        <v>21.94</v>
      </c>
      <c r="L8112">
        <v>22.129847000000002</v>
      </c>
      <c r="M8112">
        <v>-0.15170500000000001</v>
      </c>
      <c r="N8112">
        <v>0.34155200000000002</v>
      </c>
    </row>
    <row r="8113" spans="1:14" x14ac:dyDescent="0.3">
      <c r="A8113" s="1">
        <v>43803.166666666664</v>
      </c>
      <c r="B8113" s="1">
        <v>43802.958333333336</v>
      </c>
      <c r="C8113" s="3">
        <f t="shared" si="763"/>
        <v>12</v>
      </c>
      <c r="D8113" s="3">
        <f t="shared" si="764"/>
        <v>3</v>
      </c>
      <c r="E8113" s="4">
        <f t="shared" si="765"/>
        <v>23</v>
      </c>
      <c r="F8113" s="4">
        <f t="shared" si="766"/>
        <v>3</v>
      </c>
      <c r="G8113" s="4" t="str">
        <f t="shared" si="767"/>
        <v>Win</v>
      </c>
      <c r="H8113" s="4" t="str">
        <f t="shared" si="768"/>
        <v>Off</v>
      </c>
      <c r="I8113">
        <v>1127872598</v>
      </c>
      <c r="J8113" t="s">
        <v>26</v>
      </c>
      <c r="K8113">
        <v>21.04</v>
      </c>
      <c r="L8113">
        <v>21.195706000000001</v>
      </c>
      <c r="M8113">
        <v>-0.14182900000000001</v>
      </c>
      <c r="N8113">
        <v>0.29753499999999999</v>
      </c>
    </row>
    <row r="8114" spans="1:14" x14ac:dyDescent="0.3">
      <c r="A8114" s="1">
        <v>43803.208333333336</v>
      </c>
      <c r="B8114" s="1">
        <v>43803</v>
      </c>
      <c r="C8114" s="3">
        <f t="shared" si="763"/>
        <v>12</v>
      </c>
      <c r="D8114" s="3">
        <f t="shared" si="764"/>
        <v>4</v>
      </c>
      <c r="E8114" s="4">
        <f t="shared" si="765"/>
        <v>0</v>
      </c>
      <c r="F8114" s="4">
        <f t="shared" si="766"/>
        <v>4</v>
      </c>
      <c r="G8114" s="4" t="str">
        <f t="shared" si="767"/>
        <v>Win</v>
      </c>
      <c r="H8114" s="4" t="str">
        <f t="shared" si="768"/>
        <v>Off</v>
      </c>
      <c r="I8114">
        <v>1127872598</v>
      </c>
      <c r="J8114" t="s">
        <v>26</v>
      </c>
      <c r="K8114">
        <v>19.579999999999998</v>
      </c>
      <c r="L8114">
        <v>19.827705999999999</v>
      </c>
      <c r="M8114">
        <v>-7.8728999999999993E-2</v>
      </c>
      <c r="N8114">
        <v>0.32643499999999998</v>
      </c>
    </row>
    <row r="8115" spans="1:14" x14ac:dyDescent="0.3">
      <c r="A8115" s="1">
        <v>43803.25</v>
      </c>
      <c r="B8115" s="1">
        <v>43803.041666666664</v>
      </c>
      <c r="C8115" s="3">
        <f t="shared" si="763"/>
        <v>12</v>
      </c>
      <c r="D8115" s="3">
        <f t="shared" si="764"/>
        <v>4</v>
      </c>
      <c r="E8115" s="4">
        <f t="shared" si="765"/>
        <v>1</v>
      </c>
      <c r="F8115" s="4">
        <f t="shared" si="766"/>
        <v>4</v>
      </c>
      <c r="G8115" s="4" t="str">
        <f t="shared" si="767"/>
        <v>Win</v>
      </c>
      <c r="H8115" s="4" t="str">
        <f t="shared" si="768"/>
        <v>Off</v>
      </c>
      <c r="I8115">
        <v>1127872598</v>
      </c>
      <c r="J8115" t="s">
        <v>26</v>
      </c>
      <c r="K8115">
        <v>18.91</v>
      </c>
      <c r="L8115">
        <v>19.446645</v>
      </c>
      <c r="M8115">
        <v>0.25</v>
      </c>
      <c r="N8115">
        <v>0.28664499999999998</v>
      </c>
    </row>
    <row r="8116" spans="1:14" x14ac:dyDescent="0.3">
      <c r="A8116" s="1">
        <v>43803.291666666664</v>
      </c>
      <c r="B8116" s="1">
        <v>43803.083333333336</v>
      </c>
      <c r="C8116" s="3">
        <f t="shared" si="763"/>
        <v>12</v>
      </c>
      <c r="D8116" s="3">
        <f t="shared" si="764"/>
        <v>4</v>
      </c>
      <c r="E8116" s="4">
        <f t="shared" si="765"/>
        <v>2</v>
      </c>
      <c r="F8116" s="4">
        <f t="shared" si="766"/>
        <v>4</v>
      </c>
      <c r="G8116" s="4" t="str">
        <f t="shared" si="767"/>
        <v>Win</v>
      </c>
      <c r="H8116" s="4" t="str">
        <f t="shared" si="768"/>
        <v>Off</v>
      </c>
      <c r="I8116">
        <v>1127872598</v>
      </c>
      <c r="J8116" t="s">
        <v>26</v>
      </c>
      <c r="K8116">
        <v>18.91</v>
      </c>
      <c r="L8116">
        <v>19.811914999999999</v>
      </c>
      <c r="M8116">
        <v>0.55482500000000001</v>
      </c>
      <c r="N8116">
        <v>0.34709000000000001</v>
      </c>
    </row>
    <row r="8117" spans="1:14" x14ac:dyDescent="0.3">
      <c r="A8117" s="1">
        <v>43803.333333333336</v>
      </c>
      <c r="B8117" s="1">
        <v>43803.125</v>
      </c>
      <c r="C8117" s="3">
        <f t="shared" si="763"/>
        <v>12</v>
      </c>
      <c r="D8117" s="3">
        <f t="shared" si="764"/>
        <v>4</v>
      </c>
      <c r="E8117" s="4">
        <f t="shared" si="765"/>
        <v>3</v>
      </c>
      <c r="F8117" s="4">
        <f t="shared" si="766"/>
        <v>4</v>
      </c>
      <c r="G8117" s="4" t="str">
        <f t="shared" si="767"/>
        <v>Win</v>
      </c>
      <c r="H8117" s="4" t="str">
        <f t="shared" si="768"/>
        <v>Off</v>
      </c>
      <c r="I8117">
        <v>1127872598</v>
      </c>
      <c r="J8117" t="s">
        <v>26</v>
      </c>
      <c r="K8117">
        <v>18.72</v>
      </c>
      <c r="L8117">
        <v>20.748318000000001</v>
      </c>
      <c r="M8117">
        <v>1.673602</v>
      </c>
      <c r="N8117">
        <v>0.35471599999999998</v>
      </c>
    </row>
    <row r="8118" spans="1:14" x14ac:dyDescent="0.3">
      <c r="A8118" s="1">
        <v>43803.375</v>
      </c>
      <c r="B8118" s="1">
        <v>43803.166666666664</v>
      </c>
      <c r="C8118" s="3">
        <f t="shared" si="763"/>
        <v>12</v>
      </c>
      <c r="D8118" s="3">
        <f t="shared" si="764"/>
        <v>4</v>
      </c>
      <c r="E8118" s="4">
        <f t="shared" si="765"/>
        <v>4</v>
      </c>
      <c r="F8118" s="4">
        <f t="shared" si="766"/>
        <v>4</v>
      </c>
      <c r="G8118" s="4" t="str">
        <f t="shared" si="767"/>
        <v>Win</v>
      </c>
      <c r="H8118" s="4" t="str">
        <f t="shared" si="768"/>
        <v>Off</v>
      </c>
      <c r="I8118">
        <v>1127872598</v>
      </c>
      <c r="J8118" t="s">
        <v>26</v>
      </c>
      <c r="K8118">
        <v>19.37</v>
      </c>
      <c r="L8118">
        <v>22.140574000000001</v>
      </c>
      <c r="M8118">
        <v>2.424496</v>
      </c>
      <c r="N8118">
        <v>0.346078</v>
      </c>
    </row>
    <row r="8119" spans="1:14" x14ac:dyDescent="0.3">
      <c r="A8119" s="1">
        <v>43803.416666666664</v>
      </c>
      <c r="B8119" s="1">
        <v>43803.208333333336</v>
      </c>
      <c r="C8119" s="3">
        <f t="shared" si="763"/>
        <v>12</v>
      </c>
      <c r="D8119" s="3">
        <f t="shared" si="764"/>
        <v>4</v>
      </c>
      <c r="E8119" s="4">
        <f t="shared" si="765"/>
        <v>5</v>
      </c>
      <c r="F8119" s="4">
        <f t="shared" si="766"/>
        <v>4</v>
      </c>
      <c r="G8119" s="4" t="str">
        <f t="shared" si="767"/>
        <v>Win</v>
      </c>
      <c r="H8119" s="4" t="str">
        <f t="shared" si="768"/>
        <v>Off</v>
      </c>
      <c r="I8119">
        <v>1127872598</v>
      </c>
      <c r="J8119" t="s">
        <v>26</v>
      </c>
      <c r="K8119">
        <v>20.71</v>
      </c>
      <c r="L8119">
        <v>23.912267</v>
      </c>
      <c r="M8119">
        <v>3.243074</v>
      </c>
      <c r="N8119">
        <v>-4.0807000000000003E-2</v>
      </c>
    </row>
    <row r="8120" spans="1:14" x14ac:dyDescent="0.3">
      <c r="A8120" s="1">
        <v>43803.458333333336</v>
      </c>
      <c r="B8120" s="1">
        <v>43803.25</v>
      </c>
      <c r="C8120" s="3">
        <f t="shared" si="763"/>
        <v>12</v>
      </c>
      <c r="D8120" s="3">
        <f t="shared" si="764"/>
        <v>4</v>
      </c>
      <c r="E8120" s="4">
        <f t="shared" si="765"/>
        <v>6</v>
      </c>
      <c r="F8120" s="4">
        <f t="shared" si="766"/>
        <v>4</v>
      </c>
      <c r="G8120" s="4" t="str">
        <f t="shared" si="767"/>
        <v>Win</v>
      </c>
      <c r="H8120" s="4" t="str">
        <f t="shared" si="768"/>
        <v>Off</v>
      </c>
      <c r="I8120">
        <v>1127872598</v>
      </c>
      <c r="J8120" t="s">
        <v>26</v>
      </c>
      <c r="K8120">
        <v>27.2</v>
      </c>
      <c r="L8120">
        <v>30.232199999999999</v>
      </c>
      <c r="M8120">
        <v>3.1693750000000001</v>
      </c>
      <c r="N8120">
        <v>-0.13717499999999999</v>
      </c>
    </row>
    <row r="8121" spans="1:14" x14ac:dyDescent="0.3">
      <c r="A8121" s="1">
        <v>43803.5</v>
      </c>
      <c r="B8121" s="1">
        <v>43803.291666666664</v>
      </c>
      <c r="C8121" s="3">
        <f t="shared" si="763"/>
        <v>12</v>
      </c>
      <c r="D8121" s="3">
        <f t="shared" si="764"/>
        <v>4</v>
      </c>
      <c r="E8121" s="4">
        <f t="shared" si="765"/>
        <v>7</v>
      </c>
      <c r="F8121" s="4">
        <f t="shared" si="766"/>
        <v>4</v>
      </c>
      <c r="G8121" s="4" t="str">
        <f t="shared" si="767"/>
        <v>Win</v>
      </c>
      <c r="H8121" s="4" t="str">
        <f t="shared" si="768"/>
        <v>Off</v>
      </c>
      <c r="I8121">
        <v>1127872598</v>
      </c>
      <c r="J8121" t="s">
        <v>26</v>
      </c>
      <c r="K8121">
        <v>30.07</v>
      </c>
      <c r="L8121">
        <v>32.271473999999998</v>
      </c>
      <c r="M8121">
        <v>2.0259740000000002</v>
      </c>
      <c r="N8121">
        <v>0.17549999999999999</v>
      </c>
    </row>
    <row r="8122" spans="1:14" x14ac:dyDescent="0.3">
      <c r="A8122" s="1">
        <v>43803.541666666664</v>
      </c>
      <c r="B8122" s="1">
        <v>43803.333333333336</v>
      </c>
      <c r="C8122" s="3">
        <f t="shared" si="763"/>
        <v>12</v>
      </c>
      <c r="D8122" s="3">
        <f t="shared" si="764"/>
        <v>4</v>
      </c>
      <c r="E8122" s="4">
        <f t="shared" si="765"/>
        <v>8</v>
      </c>
      <c r="F8122" s="4">
        <f t="shared" si="766"/>
        <v>4</v>
      </c>
      <c r="G8122" s="4" t="str">
        <f t="shared" si="767"/>
        <v>Win</v>
      </c>
      <c r="H8122" s="4" t="str">
        <f t="shared" si="768"/>
        <v>On</v>
      </c>
      <c r="I8122">
        <v>1127872598</v>
      </c>
      <c r="J8122" t="s">
        <v>26</v>
      </c>
      <c r="K8122">
        <v>25.93</v>
      </c>
      <c r="L8122">
        <v>26.085785999999999</v>
      </c>
      <c r="M8122">
        <v>0.18556900000000001</v>
      </c>
      <c r="N8122">
        <v>-2.9783E-2</v>
      </c>
    </row>
    <row r="8123" spans="1:14" x14ac:dyDescent="0.3">
      <c r="A8123" s="1">
        <v>43803.583333333336</v>
      </c>
      <c r="B8123" s="1">
        <v>43803.375</v>
      </c>
      <c r="C8123" s="3">
        <f t="shared" si="763"/>
        <v>12</v>
      </c>
      <c r="D8123" s="3">
        <f t="shared" si="764"/>
        <v>4</v>
      </c>
      <c r="E8123" s="4">
        <f t="shared" si="765"/>
        <v>9</v>
      </c>
      <c r="F8123" s="4">
        <f t="shared" si="766"/>
        <v>4</v>
      </c>
      <c r="G8123" s="4" t="str">
        <f t="shared" si="767"/>
        <v>Win</v>
      </c>
      <c r="H8123" s="4" t="str">
        <f t="shared" si="768"/>
        <v>On</v>
      </c>
      <c r="I8123">
        <v>1127872598</v>
      </c>
      <c r="J8123" t="s">
        <v>26</v>
      </c>
      <c r="K8123">
        <v>24.03</v>
      </c>
      <c r="L8123">
        <v>24.021424</v>
      </c>
      <c r="M8123">
        <v>9.4347E-2</v>
      </c>
      <c r="N8123">
        <v>-0.102923</v>
      </c>
    </row>
    <row r="8124" spans="1:14" x14ac:dyDescent="0.3">
      <c r="A8124" s="1">
        <v>43803.625</v>
      </c>
      <c r="B8124" s="1">
        <v>43803.416666666664</v>
      </c>
      <c r="C8124" s="3">
        <f t="shared" si="763"/>
        <v>12</v>
      </c>
      <c r="D8124" s="3">
        <f t="shared" si="764"/>
        <v>4</v>
      </c>
      <c r="E8124" s="4">
        <f t="shared" si="765"/>
        <v>10</v>
      </c>
      <c r="F8124" s="4">
        <f t="shared" si="766"/>
        <v>4</v>
      </c>
      <c r="G8124" s="4" t="str">
        <f t="shared" si="767"/>
        <v>Win</v>
      </c>
      <c r="H8124" s="4" t="str">
        <f t="shared" si="768"/>
        <v>On</v>
      </c>
      <c r="I8124">
        <v>1127872598</v>
      </c>
      <c r="J8124" t="s">
        <v>26</v>
      </c>
      <c r="K8124">
        <v>23.25</v>
      </c>
      <c r="L8124">
        <v>23.282551999999999</v>
      </c>
      <c r="M8124">
        <v>-1.2345999999999999E-2</v>
      </c>
      <c r="N8124">
        <v>4.4898E-2</v>
      </c>
    </row>
    <row r="8125" spans="1:14" x14ac:dyDescent="0.3">
      <c r="A8125" s="1">
        <v>43803.666666666664</v>
      </c>
      <c r="B8125" s="1">
        <v>43803.458333333336</v>
      </c>
      <c r="C8125" s="3">
        <f t="shared" si="763"/>
        <v>12</v>
      </c>
      <c r="D8125" s="3">
        <f t="shared" si="764"/>
        <v>4</v>
      </c>
      <c r="E8125" s="4">
        <f t="shared" si="765"/>
        <v>11</v>
      </c>
      <c r="F8125" s="4">
        <f t="shared" si="766"/>
        <v>4</v>
      </c>
      <c r="G8125" s="4" t="str">
        <f t="shared" si="767"/>
        <v>Win</v>
      </c>
      <c r="H8125" s="4" t="str">
        <f t="shared" si="768"/>
        <v>On</v>
      </c>
      <c r="I8125">
        <v>1127872598</v>
      </c>
      <c r="J8125" t="s">
        <v>26</v>
      </c>
      <c r="K8125">
        <v>22.63</v>
      </c>
      <c r="L8125">
        <v>22.577482</v>
      </c>
      <c r="M8125">
        <v>-9.0962000000000001E-2</v>
      </c>
      <c r="N8125">
        <v>3.8443999999999999E-2</v>
      </c>
    </row>
    <row r="8126" spans="1:14" x14ac:dyDescent="0.3">
      <c r="A8126" s="1">
        <v>43803.708333333336</v>
      </c>
      <c r="B8126" s="1">
        <v>43803.5</v>
      </c>
      <c r="C8126" s="3">
        <f t="shared" si="763"/>
        <v>12</v>
      </c>
      <c r="D8126" s="3">
        <f t="shared" si="764"/>
        <v>4</v>
      </c>
      <c r="E8126" s="4">
        <f t="shared" si="765"/>
        <v>12</v>
      </c>
      <c r="F8126" s="4">
        <f t="shared" si="766"/>
        <v>4</v>
      </c>
      <c r="G8126" s="4" t="str">
        <f t="shared" si="767"/>
        <v>Win</v>
      </c>
      <c r="H8126" s="4" t="str">
        <f t="shared" si="768"/>
        <v>On</v>
      </c>
      <c r="I8126">
        <v>1127872598</v>
      </c>
      <c r="J8126" t="s">
        <v>26</v>
      </c>
      <c r="K8126">
        <v>21.85</v>
      </c>
      <c r="L8126">
        <v>21.575825999999999</v>
      </c>
      <c r="M8126">
        <v>-0.30009000000000002</v>
      </c>
      <c r="N8126">
        <v>2.5916000000000002E-2</v>
      </c>
    </row>
    <row r="8127" spans="1:14" x14ac:dyDescent="0.3">
      <c r="A8127" s="1">
        <v>43803.75</v>
      </c>
      <c r="B8127" s="1">
        <v>43803.541666666664</v>
      </c>
      <c r="C8127" s="3">
        <f t="shared" si="763"/>
        <v>12</v>
      </c>
      <c r="D8127" s="3">
        <f t="shared" si="764"/>
        <v>4</v>
      </c>
      <c r="E8127" s="4">
        <f t="shared" si="765"/>
        <v>13</v>
      </c>
      <c r="F8127" s="4">
        <f t="shared" si="766"/>
        <v>4</v>
      </c>
      <c r="G8127" s="4" t="str">
        <f t="shared" si="767"/>
        <v>Win</v>
      </c>
      <c r="H8127" s="4" t="str">
        <f t="shared" si="768"/>
        <v>Off</v>
      </c>
      <c r="I8127">
        <v>1127872598</v>
      </c>
      <c r="J8127" t="s">
        <v>26</v>
      </c>
      <c r="K8127">
        <v>21.55</v>
      </c>
      <c r="L8127">
        <v>21.202199</v>
      </c>
      <c r="M8127">
        <v>-0.35</v>
      </c>
      <c r="N8127">
        <v>2.199E-3</v>
      </c>
    </row>
    <row r="8128" spans="1:14" x14ac:dyDescent="0.3">
      <c r="A8128" s="1">
        <v>43803.791666666664</v>
      </c>
      <c r="B8128" s="1">
        <v>43803.583333333336</v>
      </c>
      <c r="C8128" s="3">
        <f t="shared" si="763"/>
        <v>12</v>
      </c>
      <c r="D8128" s="3">
        <f t="shared" si="764"/>
        <v>4</v>
      </c>
      <c r="E8128" s="4">
        <f t="shared" si="765"/>
        <v>14</v>
      </c>
      <c r="F8128" s="4">
        <f t="shared" si="766"/>
        <v>4</v>
      </c>
      <c r="G8128" s="4" t="str">
        <f t="shared" si="767"/>
        <v>Win</v>
      </c>
      <c r="H8128" s="4" t="str">
        <f t="shared" si="768"/>
        <v>Off</v>
      </c>
      <c r="I8128">
        <v>1127872598</v>
      </c>
      <c r="J8128" t="s">
        <v>26</v>
      </c>
      <c r="K8128">
        <v>21.4</v>
      </c>
      <c r="L8128">
        <v>21.035413999999999</v>
      </c>
      <c r="M8128">
        <v>-0.34005999999999997</v>
      </c>
      <c r="N8128">
        <v>-2.4525999999999999E-2</v>
      </c>
    </row>
    <row r="8129" spans="1:14" x14ac:dyDescent="0.3">
      <c r="A8129" s="1">
        <v>43803.833333333336</v>
      </c>
      <c r="B8129" s="1">
        <v>43803.625</v>
      </c>
      <c r="C8129" s="3">
        <f t="shared" si="763"/>
        <v>12</v>
      </c>
      <c r="D8129" s="3">
        <f t="shared" si="764"/>
        <v>4</v>
      </c>
      <c r="E8129" s="4">
        <f t="shared" si="765"/>
        <v>15</v>
      </c>
      <c r="F8129" s="4">
        <f t="shared" si="766"/>
        <v>4</v>
      </c>
      <c r="G8129" s="4" t="str">
        <f t="shared" si="767"/>
        <v>Win</v>
      </c>
      <c r="H8129" s="4" t="str">
        <f t="shared" si="768"/>
        <v>Off</v>
      </c>
      <c r="I8129">
        <v>1127872598</v>
      </c>
      <c r="J8129" t="s">
        <v>26</v>
      </c>
      <c r="K8129">
        <v>21.34</v>
      </c>
      <c r="L8129">
        <v>21.010082000000001</v>
      </c>
      <c r="M8129">
        <v>-0.34172200000000003</v>
      </c>
      <c r="N8129">
        <v>1.1804E-2</v>
      </c>
    </row>
    <row r="8130" spans="1:14" x14ac:dyDescent="0.3">
      <c r="A8130" s="1">
        <v>43803.875</v>
      </c>
      <c r="B8130" s="1">
        <v>43803.666666666664</v>
      </c>
      <c r="C8130" s="3">
        <f t="shared" si="763"/>
        <v>12</v>
      </c>
      <c r="D8130" s="3">
        <f t="shared" si="764"/>
        <v>4</v>
      </c>
      <c r="E8130" s="4">
        <f t="shared" si="765"/>
        <v>16</v>
      </c>
      <c r="F8130" s="4">
        <f t="shared" si="766"/>
        <v>4</v>
      </c>
      <c r="G8130" s="4" t="str">
        <f t="shared" si="767"/>
        <v>Win</v>
      </c>
      <c r="H8130" s="4" t="str">
        <f t="shared" si="768"/>
        <v>Off</v>
      </c>
      <c r="I8130">
        <v>1127872598</v>
      </c>
      <c r="J8130" t="s">
        <v>26</v>
      </c>
      <c r="K8130">
        <v>23.06</v>
      </c>
      <c r="L8130">
        <v>22.408709999999999</v>
      </c>
      <c r="M8130">
        <v>-0.46005499999999999</v>
      </c>
      <c r="N8130">
        <v>-0.19123499999999999</v>
      </c>
    </row>
    <row r="8131" spans="1:14" x14ac:dyDescent="0.3">
      <c r="A8131" s="1">
        <v>43803.916666666664</v>
      </c>
      <c r="B8131" s="1">
        <v>43803.708333333336</v>
      </c>
      <c r="C8131" s="3">
        <f t="shared" si="763"/>
        <v>12</v>
      </c>
      <c r="D8131" s="3">
        <f t="shared" si="764"/>
        <v>4</v>
      </c>
      <c r="E8131" s="4">
        <f t="shared" si="765"/>
        <v>17</v>
      </c>
      <c r="F8131" s="4">
        <f t="shared" si="766"/>
        <v>4</v>
      </c>
      <c r="G8131" s="4" t="str">
        <f t="shared" si="767"/>
        <v>Win</v>
      </c>
      <c r="H8131" s="4" t="str">
        <f t="shared" si="768"/>
        <v>On</v>
      </c>
      <c r="I8131">
        <v>1127872598</v>
      </c>
      <c r="J8131" t="s">
        <v>26</v>
      </c>
      <c r="K8131">
        <v>28.11</v>
      </c>
      <c r="L8131">
        <v>27.092642000000001</v>
      </c>
      <c r="M8131">
        <v>-0.63919700000000002</v>
      </c>
      <c r="N8131">
        <v>-0.37816100000000002</v>
      </c>
    </row>
    <row r="8132" spans="1:14" x14ac:dyDescent="0.3">
      <c r="A8132" s="1">
        <v>43803.958333333336</v>
      </c>
      <c r="B8132" s="1">
        <v>43803.75</v>
      </c>
      <c r="C8132" s="3">
        <f t="shared" si="763"/>
        <v>12</v>
      </c>
      <c r="D8132" s="3">
        <f t="shared" si="764"/>
        <v>4</v>
      </c>
      <c r="E8132" s="4">
        <f t="shared" si="765"/>
        <v>18</v>
      </c>
      <c r="F8132" s="4">
        <f t="shared" si="766"/>
        <v>4</v>
      </c>
      <c r="G8132" s="4" t="str">
        <f t="shared" si="767"/>
        <v>Win</v>
      </c>
      <c r="H8132" s="4" t="str">
        <f t="shared" si="768"/>
        <v>On</v>
      </c>
      <c r="I8132">
        <v>1127872598</v>
      </c>
      <c r="J8132" t="s">
        <v>26</v>
      </c>
      <c r="K8132">
        <v>26.42</v>
      </c>
      <c r="L8132">
        <v>26.037921000000001</v>
      </c>
      <c r="M8132">
        <v>-0.160526</v>
      </c>
      <c r="N8132">
        <v>-0.221553</v>
      </c>
    </row>
    <row r="8133" spans="1:14" x14ac:dyDescent="0.3">
      <c r="A8133" s="1">
        <v>43804</v>
      </c>
      <c r="B8133" s="1">
        <v>43803.791666666664</v>
      </c>
      <c r="C8133" s="3">
        <f t="shared" si="763"/>
        <v>12</v>
      </c>
      <c r="D8133" s="3">
        <f t="shared" si="764"/>
        <v>4</v>
      </c>
      <c r="E8133" s="4">
        <f t="shared" si="765"/>
        <v>19</v>
      </c>
      <c r="F8133" s="4">
        <f t="shared" si="766"/>
        <v>4</v>
      </c>
      <c r="G8133" s="4" t="str">
        <f t="shared" si="767"/>
        <v>Win</v>
      </c>
      <c r="H8133" s="4" t="str">
        <f t="shared" si="768"/>
        <v>On</v>
      </c>
      <c r="I8133">
        <v>1127872598</v>
      </c>
      <c r="J8133" t="s">
        <v>26</v>
      </c>
      <c r="K8133">
        <v>25.97</v>
      </c>
      <c r="L8133">
        <v>25.918975</v>
      </c>
      <c r="M8133">
        <v>0.18473100000000001</v>
      </c>
      <c r="N8133">
        <v>-0.23575599999999999</v>
      </c>
    </row>
    <row r="8134" spans="1:14" x14ac:dyDescent="0.3">
      <c r="A8134" s="1">
        <v>43804.041666666664</v>
      </c>
      <c r="B8134" s="1">
        <v>43803.833333333336</v>
      </c>
      <c r="C8134" s="3">
        <f t="shared" si="763"/>
        <v>12</v>
      </c>
      <c r="D8134" s="3">
        <f t="shared" si="764"/>
        <v>4</v>
      </c>
      <c r="E8134" s="4">
        <f t="shared" si="765"/>
        <v>20</v>
      </c>
      <c r="F8134" s="4">
        <f t="shared" si="766"/>
        <v>4</v>
      </c>
      <c r="G8134" s="4" t="str">
        <f t="shared" si="767"/>
        <v>Win</v>
      </c>
      <c r="H8134" s="4" t="str">
        <f t="shared" si="768"/>
        <v>On</v>
      </c>
      <c r="I8134">
        <v>1127872598</v>
      </c>
      <c r="J8134" t="s">
        <v>26</v>
      </c>
      <c r="K8134">
        <v>26.47</v>
      </c>
      <c r="L8134">
        <v>26.366495</v>
      </c>
      <c r="M8134">
        <v>0.17318500000000001</v>
      </c>
      <c r="N8134">
        <v>-0.27668999999999999</v>
      </c>
    </row>
    <row r="8135" spans="1:14" x14ac:dyDescent="0.3">
      <c r="A8135" s="1">
        <v>43804.083333333336</v>
      </c>
      <c r="B8135" s="1">
        <v>43803.875</v>
      </c>
      <c r="C8135" s="3">
        <f t="shared" si="763"/>
        <v>12</v>
      </c>
      <c r="D8135" s="3">
        <f t="shared" si="764"/>
        <v>4</v>
      </c>
      <c r="E8135" s="4">
        <f t="shared" si="765"/>
        <v>21</v>
      </c>
      <c r="F8135" s="4">
        <f t="shared" si="766"/>
        <v>4</v>
      </c>
      <c r="G8135" s="4" t="str">
        <f t="shared" si="767"/>
        <v>Win</v>
      </c>
      <c r="H8135" s="4" t="str">
        <f t="shared" si="768"/>
        <v>On</v>
      </c>
      <c r="I8135">
        <v>1127872598</v>
      </c>
      <c r="J8135" t="s">
        <v>26</v>
      </c>
      <c r="K8135">
        <v>23.8</v>
      </c>
      <c r="L8135">
        <v>23.499925000000001</v>
      </c>
      <c r="M8135">
        <v>-6.9796999999999998E-2</v>
      </c>
      <c r="N8135">
        <v>-0.23027800000000001</v>
      </c>
    </row>
    <row r="8136" spans="1:14" x14ac:dyDescent="0.3">
      <c r="A8136" s="1">
        <v>43804.125</v>
      </c>
      <c r="B8136" s="1">
        <v>43803.916666666664</v>
      </c>
      <c r="C8136" s="3">
        <f t="shared" si="763"/>
        <v>12</v>
      </c>
      <c r="D8136" s="3">
        <f t="shared" si="764"/>
        <v>4</v>
      </c>
      <c r="E8136" s="4">
        <f t="shared" si="765"/>
        <v>22</v>
      </c>
      <c r="F8136" s="4">
        <f t="shared" si="766"/>
        <v>4</v>
      </c>
      <c r="G8136" s="4" t="str">
        <f t="shared" si="767"/>
        <v>Win</v>
      </c>
      <c r="H8136" s="4" t="str">
        <f t="shared" si="768"/>
        <v>Off</v>
      </c>
      <c r="I8136">
        <v>1127872598</v>
      </c>
      <c r="J8136" t="s">
        <v>26</v>
      </c>
      <c r="K8136">
        <v>21.8</v>
      </c>
      <c r="L8136">
        <v>21.684100999999998</v>
      </c>
      <c r="M8136">
        <v>-3.9313000000000001E-2</v>
      </c>
      <c r="N8136">
        <v>-7.6586000000000001E-2</v>
      </c>
    </row>
    <row r="8137" spans="1:14" x14ac:dyDescent="0.3">
      <c r="A8137" s="1">
        <v>43804.166666666664</v>
      </c>
      <c r="B8137" s="1">
        <v>43803.958333333336</v>
      </c>
      <c r="C8137" s="3">
        <f t="shared" si="763"/>
        <v>12</v>
      </c>
      <c r="D8137" s="3">
        <f t="shared" si="764"/>
        <v>4</v>
      </c>
      <c r="E8137" s="4">
        <f t="shared" si="765"/>
        <v>23</v>
      </c>
      <c r="F8137" s="4">
        <f t="shared" si="766"/>
        <v>4</v>
      </c>
      <c r="G8137" s="4" t="str">
        <f t="shared" si="767"/>
        <v>Win</v>
      </c>
      <c r="H8137" s="4" t="str">
        <f t="shared" si="768"/>
        <v>Off</v>
      </c>
      <c r="I8137">
        <v>1127872598</v>
      </c>
      <c r="J8137" t="s">
        <v>26</v>
      </c>
      <c r="K8137">
        <v>20.329999999999998</v>
      </c>
      <c r="L8137">
        <v>20.232023999999999</v>
      </c>
      <c r="M8137">
        <v>-0.04</v>
      </c>
      <c r="N8137">
        <v>-5.7976E-2</v>
      </c>
    </row>
    <row r="8138" spans="1:14" x14ac:dyDescent="0.3">
      <c r="A8138" s="1">
        <v>43804.208333333336</v>
      </c>
      <c r="B8138" s="1">
        <v>43804</v>
      </c>
      <c r="C8138" s="3">
        <f t="shared" si="763"/>
        <v>12</v>
      </c>
      <c r="D8138" s="3">
        <f t="shared" si="764"/>
        <v>5</v>
      </c>
      <c r="E8138" s="4">
        <f t="shared" si="765"/>
        <v>0</v>
      </c>
      <c r="F8138" s="4">
        <f t="shared" si="766"/>
        <v>5</v>
      </c>
      <c r="G8138" s="4" t="str">
        <f t="shared" si="767"/>
        <v>Win</v>
      </c>
      <c r="H8138" s="4" t="str">
        <f t="shared" si="768"/>
        <v>Off</v>
      </c>
      <c r="I8138">
        <v>1127872598</v>
      </c>
      <c r="J8138" t="s">
        <v>26</v>
      </c>
      <c r="K8138">
        <v>19.63</v>
      </c>
      <c r="L8138">
        <v>19.956009999999999</v>
      </c>
      <c r="M8138">
        <v>0.32553599999999999</v>
      </c>
      <c r="N8138">
        <v>4.7399999999999997E-4</v>
      </c>
    </row>
    <row r="8139" spans="1:14" x14ac:dyDescent="0.3">
      <c r="A8139" s="1">
        <v>43804.25</v>
      </c>
      <c r="B8139" s="1">
        <v>43804.041666666664</v>
      </c>
      <c r="C8139" s="3">
        <f t="shared" si="763"/>
        <v>12</v>
      </c>
      <c r="D8139" s="3">
        <f t="shared" si="764"/>
        <v>5</v>
      </c>
      <c r="E8139" s="4">
        <f t="shared" si="765"/>
        <v>1</v>
      </c>
      <c r="F8139" s="4">
        <f t="shared" si="766"/>
        <v>5</v>
      </c>
      <c r="G8139" s="4" t="str">
        <f t="shared" si="767"/>
        <v>Win</v>
      </c>
      <c r="H8139" s="4" t="str">
        <f t="shared" si="768"/>
        <v>Off</v>
      </c>
      <c r="I8139">
        <v>1127872598</v>
      </c>
      <c r="J8139" t="s">
        <v>26</v>
      </c>
      <c r="K8139">
        <v>19.329999999999998</v>
      </c>
      <c r="L8139">
        <v>19.684645</v>
      </c>
      <c r="M8139">
        <v>0.33265899999999998</v>
      </c>
      <c r="N8139">
        <v>2.1985999999999999E-2</v>
      </c>
    </row>
    <row r="8140" spans="1:14" x14ac:dyDescent="0.3">
      <c r="A8140" s="1">
        <v>43804.291666666664</v>
      </c>
      <c r="B8140" s="1">
        <v>43804.083333333336</v>
      </c>
      <c r="C8140" s="3">
        <f t="shared" si="763"/>
        <v>12</v>
      </c>
      <c r="D8140" s="3">
        <f t="shared" si="764"/>
        <v>5</v>
      </c>
      <c r="E8140" s="4">
        <f t="shared" si="765"/>
        <v>2</v>
      </c>
      <c r="F8140" s="4">
        <f t="shared" si="766"/>
        <v>5</v>
      </c>
      <c r="G8140" s="4" t="str">
        <f t="shared" si="767"/>
        <v>Win</v>
      </c>
      <c r="H8140" s="4" t="str">
        <f t="shared" si="768"/>
        <v>Off</v>
      </c>
      <c r="I8140">
        <v>1127872598</v>
      </c>
      <c r="J8140" t="s">
        <v>26</v>
      </c>
      <c r="K8140">
        <v>19.059999999999999</v>
      </c>
      <c r="L8140">
        <v>19.390156000000001</v>
      </c>
      <c r="M8140">
        <v>0.39434999999999998</v>
      </c>
      <c r="N8140">
        <v>-6.4194000000000001E-2</v>
      </c>
    </row>
    <row r="8141" spans="1:14" x14ac:dyDescent="0.3">
      <c r="A8141" s="1">
        <v>43804.333333333336</v>
      </c>
      <c r="B8141" s="1">
        <v>43804.125</v>
      </c>
      <c r="C8141" s="3">
        <f t="shared" si="763"/>
        <v>12</v>
      </c>
      <c r="D8141" s="3">
        <f t="shared" si="764"/>
        <v>5</v>
      </c>
      <c r="E8141" s="4">
        <f t="shared" si="765"/>
        <v>3</v>
      </c>
      <c r="F8141" s="4">
        <f t="shared" si="766"/>
        <v>5</v>
      </c>
      <c r="G8141" s="4" t="str">
        <f t="shared" si="767"/>
        <v>Win</v>
      </c>
      <c r="H8141" s="4" t="str">
        <f t="shared" si="768"/>
        <v>Off</v>
      </c>
      <c r="I8141">
        <v>1127872598</v>
      </c>
      <c r="J8141" t="s">
        <v>26</v>
      </c>
      <c r="K8141">
        <v>19.29</v>
      </c>
      <c r="L8141">
        <v>19.640885999999998</v>
      </c>
      <c r="M8141">
        <v>0.43265999999999999</v>
      </c>
      <c r="N8141">
        <v>-8.1773999999999999E-2</v>
      </c>
    </row>
    <row r="8142" spans="1:14" x14ac:dyDescent="0.3">
      <c r="A8142" s="1">
        <v>43804.375</v>
      </c>
      <c r="B8142" s="1">
        <v>43804.166666666664</v>
      </c>
      <c r="C8142" s="3">
        <f t="shared" si="763"/>
        <v>12</v>
      </c>
      <c r="D8142" s="3">
        <f t="shared" si="764"/>
        <v>5</v>
      </c>
      <c r="E8142" s="4">
        <f t="shared" si="765"/>
        <v>4</v>
      </c>
      <c r="F8142" s="4">
        <f t="shared" si="766"/>
        <v>5</v>
      </c>
      <c r="G8142" s="4" t="str">
        <f t="shared" si="767"/>
        <v>Win</v>
      </c>
      <c r="H8142" s="4" t="str">
        <f t="shared" si="768"/>
        <v>Off</v>
      </c>
      <c r="I8142">
        <v>1127872598</v>
      </c>
      <c r="J8142" t="s">
        <v>26</v>
      </c>
      <c r="K8142">
        <v>20.22</v>
      </c>
      <c r="L8142">
        <v>20.570709000000001</v>
      </c>
      <c r="M8142">
        <v>0.41103200000000001</v>
      </c>
      <c r="N8142">
        <v>-6.0323000000000002E-2</v>
      </c>
    </row>
    <row r="8143" spans="1:14" x14ac:dyDescent="0.3">
      <c r="A8143" s="1">
        <v>43804.416666666664</v>
      </c>
      <c r="B8143" s="1">
        <v>43804.208333333336</v>
      </c>
      <c r="C8143" s="3">
        <f t="shared" si="763"/>
        <v>12</v>
      </c>
      <c r="D8143" s="3">
        <f t="shared" si="764"/>
        <v>5</v>
      </c>
      <c r="E8143" s="4">
        <f t="shared" si="765"/>
        <v>5</v>
      </c>
      <c r="F8143" s="4">
        <f t="shared" si="766"/>
        <v>5</v>
      </c>
      <c r="G8143" s="4" t="str">
        <f t="shared" si="767"/>
        <v>Win</v>
      </c>
      <c r="H8143" s="4" t="str">
        <f t="shared" si="768"/>
        <v>Off</v>
      </c>
      <c r="I8143">
        <v>1127872598</v>
      </c>
      <c r="J8143" t="s">
        <v>26</v>
      </c>
      <c r="K8143">
        <v>21.63</v>
      </c>
      <c r="L8143">
        <v>22.300353999999999</v>
      </c>
      <c r="M8143">
        <v>0.622807</v>
      </c>
      <c r="N8143">
        <v>4.7546999999999999E-2</v>
      </c>
    </row>
    <row r="8144" spans="1:14" x14ac:dyDescent="0.3">
      <c r="A8144" s="1">
        <v>43804.458333333336</v>
      </c>
      <c r="B8144" s="1">
        <v>43804.25</v>
      </c>
      <c r="C8144" s="3">
        <f t="shared" si="763"/>
        <v>12</v>
      </c>
      <c r="D8144" s="3">
        <f t="shared" si="764"/>
        <v>5</v>
      </c>
      <c r="E8144" s="4">
        <f t="shared" si="765"/>
        <v>6</v>
      </c>
      <c r="F8144" s="4">
        <f t="shared" si="766"/>
        <v>5</v>
      </c>
      <c r="G8144" s="4" t="str">
        <f t="shared" si="767"/>
        <v>Win</v>
      </c>
      <c r="H8144" s="4" t="str">
        <f t="shared" si="768"/>
        <v>Off</v>
      </c>
      <c r="I8144">
        <v>1127872598</v>
      </c>
      <c r="J8144" t="s">
        <v>26</v>
      </c>
      <c r="K8144">
        <v>28.1</v>
      </c>
      <c r="L8144">
        <v>29.272613</v>
      </c>
      <c r="M8144">
        <v>1.2960989999999999</v>
      </c>
      <c r="N8144">
        <v>-0.123486</v>
      </c>
    </row>
    <row r="8145" spans="1:14" x14ac:dyDescent="0.3">
      <c r="A8145" s="1">
        <v>43804.5</v>
      </c>
      <c r="B8145" s="1">
        <v>43804.291666666664</v>
      </c>
      <c r="C8145" s="3">
        <f t="shared" si="763"/>
        <v>12</v>
      </c>
      <c r="D8145" s="3">
        <f t="shared" si="764"/>
        <v>5</v>
      </c>
      <c r="E8145" s="4">
        <f t="shared" si="765"/>
        <v>7</v>
      </c>
      <c r="F8145" s="4">
        <f t="shared" si="766"/>
        <v>5</v>
      </c>
      <c r="G8145" s="4" t="str">
        <f t="shared" si="767"/>
        <v>Win</v>
      </c>
      <c r="H8145" s="4" t="str">
        <f t="shared" si="768"/>
        <v>Off</v>
      </c>
      <c r="I8145">
        <v>1127872598</v>
      </c>
      <c r="J8145" t="s">
        <v>26</v>
      </c>
      <c r="K8145">
        <v>37.81</v>
      </c>
      <c r="L8145">
        <v>40.387435000000004</v>
      </c>
      <c r="M8145">
        <v>2.5764070000000001</v>
      </c>
      <c r="N8145">
        <v>1.0280000000000001E-3</v>
      </c>
    </row>
    <row r="8146" spans="1:14" x14ac:dyDescent="0.3">
      <c r="A8146" s="1">
        <v>43804.541666666664</v>
      </c>
      <c r="B8146" s="1">
        <v>43804.333333333336</v>
      </c>
      <c r="C8146" s="3">
        <f t="shared" ref="C8146:C8209" si="769">MONTH(B8146)</f>
        <v>12</v>
      </c>
      <c r="D8146" s="3">
        <f t="shared" ref="D8146:D8209" si="770">DAY(B8146)</f>
        <v>5</v>
      </c>
      <c r="E8146" s="4">
        <f t="shared" ref="E8146:E8209" si="771">HOUR(B8146)</f>
        <v>8</v>
      </c>
      <c r="F8146" s="4">
        <f t="shared" ref="F8146:F8209" si="772">WEEKDAY(B8146)</f>
        <v>5</v>
      </c>
      <c r="G8146" s="4" t="str">
        <f t="shared" ref="G8146:G8209" si="773">IF(AND(C8146&gt;4,C8146&lt;10),"Sum","Win")</f>
        <v>Win</v>
      </c>
      <c r="H8146" s="4" t="str">
        <f t="shared" ref="H8146:H8209" si="774">+IF(OR(F8146&lt;2,F8146&gt;6),"Off",IF(AND(G8146="Win",E8146&gt;7,E8146&lt;13),"On",IF(AND(G8146="Win",E8146&gt;16,E8146&lt;22),"On",IF(AND(G8146="Sum",E8146&gt;9,E8146&lt;22),"On","Off"))))</f>
        <v>On</v>
      </c>
      <c r="I8146">
        <v>1127872598</v>
      </c>
      <c r="J8146" t="s">
        <v>26</v>
      </c>
      <c r="K8146">
        <v>27.65</v>
      </c>
      <c r="L8146">
        <v>28.639531000000002</v>
      </c>
      <c r="M8146">
        <v>0.87650799999999995</v>
      </c>
      <c r="N8146">
        <v>0.113023</v>
      </c>
    </row>
    <row r="8147" spans="1:14" x14ac:dyDescent="0.3">
      <c r="A8147" s="1">
        <v>43804.583333333336</v>
      </c>
      <c r="B8147" s="1">
        <v>43804.375</v>
      </c>
      <c r="C8147" s="3">
        <f t="shared" si="769"/>
        <v>12</v>
      </c>
      <c r="D8147" s="3">
        <f t="shared" si="770"/>
        <v>5</v>
      </c>
      <c r="E8147" s="4">
        <f t="shared" si="771"/>
        <v>9</v>
      </c>
      <c r="F8147" s="4">
        <f t="shared" si="772"/>
        <v>5</v>
      </c>
      <c r="G8147" s="4" t="str">
        <f t="shared" si="773"/>
        <v>Win</v>
      </c>
      <c r="H8147" s="4" t="str">
        <f t="shared" si="774"/>
        <v>On</v>
      </c>
      <c r="I8147">
        <v>1127872598</v>
      </c>
      <c r="J8147" t="s">
        <v>26</v>
      </c>
      <c r="K8147">
        <v>26.36</v>
      </c>
      <c r="L8147">
        <v>26.893429999999999</v>
      </c>
      <c r="M8147">
        <v>0.52387499999999998</v>
      </c>
      <c r="N8147">
        <v>9.5549999999999993E-3</v>
      </c>
    </row>
    <row r="8148" spans="1:14" x14ac:dyDescent="0.3">
      <c r="A8148" s="1">
        <v>43804.625</v>
      </c>
      <c r="B8148" s="1">
        <v>43804.416666666664</v>
      </c>
      <c r="C8148" s="3">
        <f t="shared" si="769"/>
        <v>12</v>
      </c>
      <c r="D8148" s="3">
        <f t="shared" si="770"/>
        <v>5</v>
      </c>
      <c r="E8148" s="4">
        <f t="shared" si="771"/>
        <v>10</v>
      </c>
      <c r="F8148" s="4">
        <f t="shared" si="772"/>
        <v>5</v>
      </c>
      <c r="G8148" s="4" t="str">
        <f t="shared" si="773"/>
        <v>Win</v>
      </c>
      <c r="H8148" s="4" t="str">
        <f t="shared" si="774"/>
        <v>On</v>
      </c>
      <c r="I8148">
        <v>1127872598</v>
      </c>
      <c r="J8148" t="s">
        <v>26</v>
      </c>
      <c r="K8148">
        <v>24.37</v>
      </c>
      <c r="L8148">
        <v>24.782430999999999</v>
      </c>
      <c r="M8148">
        <v>0.47843999999999998</v>
      </c>
      <c r="N8148">
        <v>-6.6008999999999998E-2</v>
      </c>
    </row>
    <row r="8149" spans="1:14" x14ac:dyDescent="0.3">
      <c r="A8149" s="1">
        <v>43804.666666666664</v>
      </c>
      <c r="B8149" s="1">
        <v>43804.458333333336</v>
      </c>
      <c r="C8149" s="3">
        <f t="shared" si="769"/>
        <v>12</v>
      </c>
      <c r="D8149" s="3">
        <f t="shared" si="770"/>
        <v>5</v>
      </c>
      <c r="E8149" s="4">
        <f t="shared" si="771"/>
        <v>11</v>
      </c>
      <c r="F8149" s="4">
        <f t="shared" si="772"/>
        <v>5</v>
      </c>
      <c r="G8149" s="4" t="str">
        <f t="shared" si="773"/>
        <v>Win</v>
      </c>
      <c r="H8149" s="4" t="str">
        <f t="shared" si="774"/>
        <v>On</v>
      </c>
      <c r="I8149">
        <v>1127872598</v>
      </c>
      <c r="J8149" t="s">
        <v>26</v>
      </c>
      <c r="K8149">
        <v>23.29</v>
      </c>
      <c r="L8149">
        <v>23.587219000000001</v>
      </c>
      <c r="M8149">
        <v>0.41802800000000001</v>
      </c>
      <c r="N8149">
        <v>-0.120809</v>
      </c>
    </row>
    <row r="8150" spans="1:14" x14ac:dyDescent="0.3">
      <c r="A8150" s="1">
        <v>43804.708333333336</v>
      </c>
      <c r="B8150" s="1">
        <v>43804.5</v>
      </c>
      <c r="C8150" s="3">
        <f t="shared" si="769"/>
        <v>12</v>
      </c>
      <c r="D8150" s="3">
        <f t="shared" si="770"/>
        <v>5</v>
      </c>
      <c r="E8150" s="4">
        <f t="shared" si="771"/>
        <v>12</v>
      </c>
      <c r="F8150" s="4">
        <f t="shared" si="772"/>
        <v>5</v>
      </c>
      <c r="G8150" s="4" t="str">
        <f t="shared" si="773"/>
        <v>Win</v>
      </c>
      <c r="H8150" s="4" t="str">
        <f t="shared" si="774"/>
        <v>On</v>
      </c>
      <c r="I8150">
        <v>1127872598</v>
      </c>
      <c r="J8150" t="s">
        <v>26</v>
      </c>
      <c r="K8150">
        <v>22.54</v>
      </c>
      <c r="L8150">
        <v>22.749189000000001</v>
      </c>
      <c r="M8150">
        <v>0.27060200000000001</v>
      </c>
      <c r="N8150">
        <v>-6.1413000000000002E-2</v>
      </c>
    </row>
    <row r="8151" spans="1:14" x14ac:dyDescent="0.3">
      <c r="A8151" s="1">
        <v>43804.75</v>
      </c>
      <c r="B8151" s="1">
        <v>43804.541666666664</v>
      </c>
      <c r="C8151" s="3">
        <f t="shared" si="769"/>
        <v>12</v>
      </c>
      <c r="D8151" s="3">
        <f t="shared" si="770"/>
        <v>5</v>
      </c>
      <c r="E8151" s="4">
        <f t="shared" si="771"/>
        <v>13</v>
      </c>
      <c r="F8151" s="4">
        <f t="shared" si="772"/>
        <v>5</v>
      </c>
      <c r="G8151" s="4" t="str">
        <f t="shared" si="773"/>
        <v>Win</v>
      </c>
      <c r="H8151" s="4" t="str">
        <f t="shared" si="774"/>
        <v>Off</v>
      </c>
      <c r="I8151">
        <v>1127872598</v>
      </c>
      <c r="J8151" t="s">
        <v>26</v>
      </c>
      <c r="K8151">
        <v>22.17</v>
      </c>
      <c r="L8151">
        <v>22.352025000000001</v>
      </c>
      <c r="M8151">
        <v>0.22403699999999999</v>
      </c>
      <c r="N8151">
        <v>-4.2012000000000001E-2</v>
      </c>
    </row>
    <row r="8152" spans="1:14" x14ac:dyDescent="0.3">
      <c r="A8152" s="1">
        <v>43804.791666666664</v>
      </c>
      <c r="B8152" s="1">
        <v>43804.583333333336</v>
      </c>
      <c r="C8152" s="3">
        <f t="shared" si="769"/>
        <v>12</v>
      </c>
      <c r="D8152" s="3">
        <f t="shared" si="770"/>
        <v>5</v>
      </c>
      <c r="E8152" s="4">
        <f t="shared" si="771"/>
        <v>14</v>
      </c>
      <c r="F8152" s="4">
        <f t="shared" si="772"/>
        <v>5</v>
      </c>
      <c r="G8152" s="4" t="str">
        <f t="shared" si="773"/>
        <v>Win</v>
      </c>
      <c r="H8152" s="4" t="str">
        <f t="shared" si="774"/>
        <v>Off</v>
      </c>
      <c r="I8152">
        <v>1127872598</v>
      </c>
      <c r="J8152" t="s">
        <v>26</v>
      </c>
      <c r="K8152">
        <v>22.14</v>
      </c>
      <c r="L8152">
        <v>22.138173999999999</v>
      </c>
      <c r="M8152">
        <v>4.0041E-2</v>
      </c>
      <c r="N8152">
        <v>-4.1867000000000001E-2</v>
      </c>
    </row>
    <row r="8153" spans="1:14" x14ac:dyDescent="0.3">
      <c r="A8153" s="1">
        <v>43804.833333333336</v>
      </c>
      <c r="B8153" s="1">
        <v>43804.625</v>
      </c>
      <c r="C8153" s="3">
        <f t="shared" si="769"/>
        <v>12</v>
      </c>
      <c r="D8153" s="3">
        <f t="shared" si="770"/>
        <v>5</v>
      </c>
      <c r="E8153" s="4">
        <f t="shared" si="771"/>
        <v>15</v>
      </c>
      <c r="F8153" s="4">
        <f t="shared" si="772"/>
        <v>5</v>
      </c>
      <c r="G8153" s="4" t="str">
        <f t="shared" si="773"/>
        <v>Win</v>
      </c>
      <c r="H8153" s="4" t="str">
        <f t="shared" si="774"/>
        <v>Off</v>
      </c>
      <c r="I8153">
        <v>1127872598</v>
      </c>
      <c r="J8153" t="s">
        <v>26</v>
      </c>
      <c r="K8153">
        <v>22.05</v>
      </c>
      <c r="L8153">
        <v>22.046282000000001</v>
      </c>
      <c r="M8153">
        <v>3.4033000000000001E-2</v>
      </c>
      <c r="N8153">
        <v>-3.7751E-2</v>
      </c>
    </row>
    <row r="8154" spans="1:14" x14ac:dyDescent="0.3">
      <c r="A8154" s="1">
        <v>43804.875</v>
      </c>
      <c r="B8154" s="1">
        <v>43804.666666666664</v>
      </c>
      <c r="C8154" s="3">
        <f t="shared" si="769"/>
        <v>12</v>
      </c>
      <c r="D8154" s="3">
        <f t="shared" si="770"/>
        <v>5</v>
      </c>
      <c r="E8154" s="4">
        <f t="shared" si="771"/>
        <v>16</v>
      </c>
      <c r="F8154" s="4">
        <f t="shared" si="772"/>
        <v>5</v>
      </c>
      <c r="G8154" s="4" t="str">
        <f t="shared" si="773"/>
        <v>Win</v>
      </c>
      <c r="H8154" s="4" t="str">
        <f t="shared" si="774"/>
        <v>Off</v>
      </c>
      <c r="I8154">
        <v>1127872598</v>
      </c>
      <c r="J8154" t="s">
        <v>26</v>
      </c>
      <c r="K8154">
        <v>23.86</v>
      </c>
      <c r="L8154">
        <v>23.838041</v>
      </c>
      <c r="M8154">
        <v>0.20400399999999999</v>
      </c>
      <c r="N8154">
        <v>-0.225963</v>
      </c>
    </row>
    <row r="8155" spans="1:14" x14ac:dyDescent="0.3">
      <c r="A8155" s="1">
        <v>43804.916666666664</v>
      </c>
      <c r="B8155" s="1">
        <v>43804.708333333336</v>
      </c>
      <c r="C8155" s="3">
        <f t="shared" si="769"/>
        <v>12</v>
      </c>
      <c r="D8155" s="3">
        <f t="shared" si="770"/>
        <v>5</v>
      </c>
      <c r="E8155" s="4">
        <f t="shared" si="771"/>
        <v>17</v>
      </c>
      <c r="F8155" s="4">
        <f t="shared" si="772"/>
        <v>5</v>
      </c>
      <c r="G8155" s="4" t="str">
        <f t="shared" si="773"/>
        <v>Win</v>
      </c>
      <c r="H8155" s="4" t="str">
        <f t="shared" si="774"/>
        <v>On</v>
      </c>
      <c r="I8155">
        <v>1127872598</v>
      </c>
      <c r="J8155" t="s">
        <v>26</v>
      </c>
      <c r="K8155">
        <v>29.81</v>
      </c>
      <c r="L8155">
        <v>29.785975000000001</v>
      </c>
      <c r="M8155">
        <v>0.37673800000000002</v>
      </c>
      <c r="N8155">
        <v>-0.40076299999999998</v>
      </c>
    </row>
    <row r="8156" spans="1:14" x14ac:dyDescent="0.3">
      <c r="A8156" s="1">
        <v>43804.958333333336</v>
      </c>
      <c r="B8156" s="1">
        <v>43804.75</v>
      </c>
      <c r="C8156" s="3">
        <f t="shared" si="769"/>
        <v>12</v>
      </c>
      <c r="D8156" s="3">
        <f t="shared" si="770"/>
        <v>5</v>
      </c>
      <c r="E8156" s="4">
        <f t="shared" si="771"/>
        <v>18</v>
      </c>
      <c r="F8156" s="4">
        <f t="shared" si="772"/>
        <v>5</v>
      </c>
      <c r="G8156" s="4" t="str">
        <f t="shared" si="773"/>
        <v>Win</v>
      </c>
      <c r="H8156" s="4" t="str">
        <f t="shared" si="774"/>
        <v>On</v>
      </c>
      <c r="I8156">
        <v>1127872598</v>
      </c>
      <c r="J8156" t="s">
        <v>26</v>
      </c>
      <c r="K8156">
        <v>29.37</v>
      </c>
      <c r="L8156">
        <v>29.87791</v>
      </c>
      <c r="M8156">
        <v>0.67013400000000001</v>
      </c>
      <c r="N8156">
        <v>-0.16222400000000001</v>
      </c>
    </row>
    <row r="8157" spans="1:14" x14ac:dyDescent="0.3">
      <c r="A8157" s="1">
        <v>43805</v>
      </c>
      <c r="B8157" s="1">
        <v>43804.791666666664</v>
      </c>
      <c r="C8157" s="3">
        <f t="shared" si="769"/>
        <v>12</v>
      </c>
      <c r="D8157" s="3">
        <f t="shared" si="770"/>
        <v>5</v>
      </c>
      <c r="E8157" s="4">
        <f t="shared" si="771"/>
        <v>19</v>
      </c>
      <c r="F8157" s="4">
        <f t="shared" si="772"/>
        <v>5</v>
      </c>
      <c r="G8157" s="4" t="str">
        <f t="shared" si="773"/>
        <v>Win</v>
      </c>
      <c r="H8157" s="4" t="str">
        <f t="shared" si="774"/>
        <v>On</v>
      </c>
      <c r="I8157">
        <v>1127872598</v>
      </c>
      <c r="J8157" t="s">
        <v>26</v>
      </c>
      <c r="K8157">
        <v>26.82</v>
      </c>
      <c r="L8157">
        <v>27.424669000000002</v>
      </c>
      <c r="M8157">
        <v>0.60680500000000004</v>
      </c>
      <c r="N8157">
        <v>-2.1359999999999999E-3</v>
      </c>
    </row>
    <row r="8158" spans="1:14" x14ac:dyDescent="0.3">
      <c r="A8158" s="1">
        <v>43805.041666666664</v>
      </c>
      <c r="B8158" s="1">
        <v>43804.833333333336</v>
      </c>
      <c r="C8158" s="3">
        <f t="shared" si="769"/>
        <v>12</v>
      </c>
      <c r="D8158" s="3">
        <f t="shared" si="770"/>
        <v>5</v>
      </c>
      <c r="E8158" s="4">
        <f t="shared" si="771"/>
        <v>20</v>
      </c>
      <c r="F8158" s="4">
        <f t="shared" si="772"/>
        <v>5</v>
      </c>
      <c r="G8158" s="4" t="str">
        <f t="shared" si="773"/>
        <v>Win</v>
      </c>
      <c r="H8158" s="4" t="str">
        <f t="shared" si="774"/>
        <v>On</v>
      </c>
      <c r="I8158">
        <v>1127872598</v>
      </c>
      <c r="J8158" t="s">
        <v>26</v>
      </c>
      <c r="K8158">
        <v>26.19</v>
      </c>
      <c r="L8158">
        <v>27.937317</v>
      </c>
      <c r="M8158">
        <v>1.6877470000000001</v>
      </c>
      <c r="N8158">
        <v>5.9569999999999998E-2</v>
      </c>
    </row>
    <row r="8159" spans="1:14" x14ac:dyDescent="0.3">
      <c r="A8159" s="1">
        <v>43805.083333333336</v>
      </c>
      <c r="B8159" s="1">
        <v>43804.875</v>
      </c>
      <c r="C8159" s="3">
        <f t="shared" si="769"/>
        <v>12</v>
      </c>
      <c r="D8159" s="3">
        <f t="shared" si="770"/>
        <v>5</v>
      </c>
      <c r="E8159" s="4">
        <f t="shared" si="771"/>
        <v>21</v>
      </c>
      <c r="F8159" s="4">
        <f t="shared" si="772"/>
        <v>5</v>
      </c>
      <c r="G8159" s="4" t="str">
        <f t="shared" si="773"/>
        <v>Win</v>
      </c>
      <c r="H8159" s="4" t="str">
        <f t="shared" si="774"/>
        <v>On</v>
      </c>
      <c r="I8159">
        <v>1127872598</v>
      </c>
      <c r="J8159" t="s">
        <v>26</v>
      </c>
      <c r="K8159">
        <v>23.35</v>
      </c>
      <c r="L8159">
        <v>24.993704000000001</v>
      </c>
      <c r="M8159">
        <v>1.5044869999999999</v>
      </c>
      <c r="N8159">
        <v>0.13921700000000001</v>
      </c>
    </row>
    <row r="8160" spans="1:14" x14ac:dyDescent="0.3">
      <c r="A8160" s="1">
        <v>43805.125</v>
      </c>
      <c r="B8160" s="1">
        <v>43804.916666666664</v>
      </c>
      <c r="C8160" s="3">
        <f t="shared" si="769"/>
        <v>12</v>
      </c>
      <c r="D8160" s="3">
        <f t="shared" si="770"/>
        <v>5</v>
      </c>
      <c r="E8160" s="4">
        <f t="shared" si="771"/>
        <v>22</v>
      </c>
      <c r="F8160" s="4">
        <f t="shared" si="772"/>
        <v>5</v>
      </c>
      <c r="G8160" s="4" t="str">
        <f t="shared" si="773"/>
        <v>Win</v>
      </c>
      <c r="H8160" s="4" t="str">
        <f t="shared" si="774"/>
        <v>Off</v>
      </c>
      <c r="I8160">
        <v>1127872598</v>
      </c>
      <c r="J8160" t="s">
        <v>26</v>
      </c>
      <c r="K8160">
        <v>21.37</v>
      </c>
      <c r="L8160">
        <v>23.579737999999999</v>
      </c>
      <c r="M8160">
        <v>1.9857990000000001</v>
      </c>
      <c r="N8160">
        <v>0.223939</v>
      </c>
    </row>
    <row r="8161" spans="1:14" x14ac:dyDescent="0.3">
      <c r="A8161" s="1">
        <v>43805.166666666664</v>
      </c>
      <c r="B8161" s="1">
        <v>43804.958333333336</v>
      </c>
      <c r="C8161" s="3">
        <f t="shared" si="769"/>
        <v>12</v>
      </c>
      <c r="D8161" s="3">
        <f t="shared" si="770"/>
        <v>5</v>
      </c>
      <c r="E8161" s="4">
        <f t="shared" si="771"/>
        <v>23</v>
      </c>
      <c r="F8161" s="4">
        <f t="shared" si="772"/>
        <v>5</v>
      </c>
      <c r="G8161" s="4" t="str">
        <f t="shared" si="773"/>
        <v>Win</v>
      </c>
      <c r="H8161" s="4" t="str">
        <f t="shared" si="774"/>
        <v>Off</v>
      </c>
      <c r="I8161">
        <v>1127872598</v>
      </c>
      <c r="J8161" t="s">
        <v>26</v>
      </c>
      <c r="K8161">
        <v>20.37</v>
      </c>
      <c r="L8161">
        <v>22.705691000000002</v>
      </c>
      <c r="M8161">
        <v>2.0890469999999999</v>
      </c>
      <c r="N8161">
        <v>0.246644</v>
      </c>
    </row>
    <row r="8162" spans="1:14" x14ac:dyDescent="0.3">
      <c r="A8162" s="1">
        <v>43805.208333333336</v>
      </c>
      <c r="B8162" s="1">
        <v>43805</v>
      </c>
      <c r="C8162" s="3">
        <f t="shared" si="769"/>
        <v>12</v>
      </c>
      <c r="D8162" s="3">
        <f t="shared" si="770"/>
        <v>6</v>
      </c>
      <c r="E8162" s="4">
        <f t="shared" si="771"/>
        <v>0</v>
      </c>
      <c r="F8162" s="4">
        <f t="shared" si="772"/>
        <v>6</v>
      </c>
      <c r="G8162" s="4" t="str">
        <f t="shared" si="773"/>
        <v>Win</v>
      </c>
      <c r="H8162" s="4" t="str">
        <f t="shared" si="774"/>
        <v>Off</v>
      </c>
      <c r="I8162">
        <v>1127872598</v>
      </c>
      <c r="J8162" t="s">
        <v>26</v>
      </c>
      <c r="K8162">
        <v>18.920000000000002</v>
      </c>
      <c r="L8162">
        <v>19.739844999999999</v>
      </c>
      <c r="M8162">
        <v>0.79283000000000003</v>
      </c>
      <c r="N8162">
        <v>2.7015000000000001E-2</v>
      </c>
    </row>
    <row r="8163" spans="1:14" x14ac:dyDescent="0.3">
      <c r="A8163" s="1">
        <v>43805.25</v>
      </c>
      <c r="B8163" s="1">
        <v>43805.041666666664</v>
      </c>
      <c r="C8163" s="3">
        <f t="shared" si="769"/>
        <v>12</v>
      </c>
      <c r="D8163" s="3">
        <f t="shared" si="770"/>
        <v>6</v>
      </c>
      <c r="E8163" s="4">
        <f t="shared" si="771"/>
        <v>1</v>
      </c>
      <c r="F8163" s="4">
        <f t="shared" si="772"/>
        <v>6</v>
      </c>
      <c r="G8163" s="4" t="str">
        <f t="shared" si="773"/>
        <v>Win</v>
      </c>
      <c r="H8163" s="4" t="str">
        <f t="shared" si="774"/>
        <v>Off</v>
      </c>
      <c r="I8163">
        <v>1127872598</v>
      </c>
      <c r="J8163" t="s">
        <v>26</v>
      </c>
      <c r="K8163">
        <v>18.23</v>
      </c>
      <c r="L8163">
        <v>19.124357</v>
      </c>
      <c r="M8163">
        <v>0.79852900000000004</v>
      </c>
      <c r="N8163">
        <v>9.5827999999999997E-2</v>
      </c>
    </row>
    <row r="8164" spans="1:14" x14ac:dyDescent="0.3">
      <c r="A8164" s="1">
        <v>43805.291666666664</v>
      </c>
      <c r="B8164" s="1">
        <v>43805.083333333336</v>
      </c>
      <c r="C8164" s="3">
        <f t="shared" si="769"/>
        <v>12</v>
      </c>
      <c r="D8164" s="3">
        <f t="shared" si="770"/>
        <v>6</v>
      </c>
      <c r="E8164" s="4">
        <f t="shared" si="771"/>
        <v>2</v>
      </c>
      <c r="F8164" s="4">
        <f t="shared" si="772"/>
        <v>6</v>
      </c>
      <c r="G8164" s="4" t="str">
        <f t="shared" si="773"/>
        <v>Win</v>
      </c>
      <c r="H8164" s="4" t="str">
        <f t="shared" si="774"/>
        <v>Off</v>
      </c>
      <c r="I8164">
        <v>1127872598</v>
      </c>
      <c r="J8164" t="s">
        <v>26</v>
      </c>
      <c r="K8164">
        <v>18.02</v>
      </c>
      <c r="L8164">
        <v>19.088832</v>
      </c>
      <c r="M8164">
        <v>0.97815099999999999</v>
      </c>
      <c r="N8164">
        <v>9.0680999999999998E-2</v>
      </c>
    </row>
    <row r="8165" spans="1:14" x14ac:dyDescent="0.3">
      <c r="A8165" s="1">
        <v>43805.333333333336</v>
      </c>
      <c r="B8165" s="1">
        <v>43805.125</v>
      </c>
      <c r="C8165" s="3">
        <f t="shared" si="769"/>
        <v>12</v>
      </c>
      <c r="D8165" s="3">
        <f t="shared" si="770"/>
        <v>6</v>
      </c>
      <c r="E8165" s="4">
        <f t="shared" si="771"/>
        <v>3</v>
      </c>
      <c r="F8165" s="4">
        <f t="shared" si="772"/>
        <v>6</v>
      </c>
      <c r="G8165" s="4" t="str">
        <f t="shared" si="773"/>
        <v>Win</v>
      </c>
      <c r="H8165" s="4" t="str">
        <f t="shared" si="774"/>
        <v>Off</v>
      </c>
      <c r="I8165">
        <v>1127872598</v>
      </c>
      <c r="J8165" t="s">
        <v>26</v>
      </c>
      <c r="K8165">
        <v>18.18</v>
      </c>
      <c r="L8165">
        <v>19.309237</v>
      </c>
      <c r="M8165">
        <v>1.0417099999999999</v>
      </c>
      <c r="N8165">
        <v>8.7526999999999994E-2</v>
      </c>
    </row>
    <row r="8166" spans="1:14" x14ac:dyDescent="0.3">
      <c r="A8166" s="1">
        <v>43805.375</v>
      </c>
      <c r="B8166" s="1">
        <v>43805.166666666664</v>
      </c>
      <c r="C8166" s="3">
        <f t="shared" si="769"/>
        <v>12</v>
      </c>
      <c r="D8166" s="3">
        <f t="shared" si="770"/>
        <v>6</v>
      </c>
      <c r="E8166" s="4">
        <f t="shared" si="771"/>
        <v>4</v>
      </c>
      <c r="F8166" s="4">
        <f t="shared" si="772"/>
        <v>6</v>
      </c>
      <c r="G8166" s="4" t="str">
        <f t="shared" si="773"/>
        <v>Win</v>
      </c>
      <c r="H8166" s="4" t="str">
        <f t="shared" si="774"/>
        <v>Off</v>
      </c>
      <c r="I8166">
        <v>1127872598</v>
      </c>
      <c r="J8166" t="s">
        <v>26</v>
      </c>
      <c r="K8166">
        <v>18.809999999999999</v>
      </c>
      <c r="L8166">
        <v>20.044112999999999</v>
      </c>
      <c r="M8166">
        <v>0.96893300000000004</v>
      </c>
      <c r="N8166">
        <v>0.26518000000000003</v>
      </c>
    </row>
    <row r="8167" spans="1:14" x14ac:dyDescent="0.3">
      <c r="A8167" s="1">
        <v>43805.416666666664</v>
      </c>
      <c r="B8167" s="1">
        <v>43805.208333333336</v>
      </c>
      <c r="C8167" s="3">
        <f t="shared" si="769"/>
        <v>12</v>
      </c>
      <c r="D8167" s="3">
        <f t="shared" si="770"/>
        <v>6</v>
      </c>
      <c r="E8167" s="4">
        <f t="shared" si="771"/>
        <v>5</v>
      </c>
      <c r="F8167" s="4">
        <f t="shared" si="772"/>
        <v>6</v>
      </c>
      <c r="G8167" s="4" t="str">
        <f t="shared" si="773"/>
        <v>Win</v>
      </c>
      <c r="H8167" s="4" t="str">
        <f t="shared" si="774"/>
        <v>Off</v>
      </c>
      <c r="I8167">
        <v>1127872598</v>
      </c>
      <c r="J8167" t="s">
        <v>26</v>
      </c>
      <c r="K8167">
        <v>21.48</v>
      </c>
      <c r="L8167">
        <v>24.252545999999999</v>
      </c>
      <c r="M8167">
        <v>2.555653</v>
      </c>
      <c r="N8167">
        <v>0.216893</v>
      </c>
    </row>
    <row r="8168" spans="1:14" x14ac:dyDescent="0.3">
      <c r="A8168" s="1">
        <v>43805.458333333336</v>
      </c>
      <c r="B8168" s="1">
        <v>43805.25</v>
      </c>
      <c r="C8168" s="3">
        <f t="shared" si="769"/>
        <v>12</v>
      </c>
      <c r="D8168" s="3">
        <f t="shared" si="770"/>
        <v>6</v>
      </c>
      <c r="E8168" s="4">
        <f t="shared" si="771"/>
        <v>6</v>
      </c>
      <c r="F8168" s="4">
        <f t="shared" si="772"/>
        <v>6</v>
      </c>
      <c r="G8168" s="4" t="str">
        <f t="shared" si="773"/>
        <v>Win</v>
      </c>
      <c r="H8168" s="4" t="str">
        <f t="shared" si="774"/>
        <v>Off</v>
      </c>
      <c r="I8168">
        <v>1127872598</v>
      </c>
      <c r="J8168" t="s">
        <v>26</v>
      </c>
      <c r="K8168">
        <v>30.4</v>
      </c>
      <c r="L8168">
        <v>34.766928</v>
      </c>
      <c r="M8168">
        <v>4.2499000000000002</v>
      </c>
      <c r="N8168">
        <v>0.11702799999999999</v>
      </c>
    </row>
    <row r="8169" spans="1:14" x14ac:dyDescent="0.3">
      <c r="A8169" s="1">
        <v>43805.5</v>
      </c>
      <c r="B8169" s="1">
        <v>43805.291666666664</v>
      </c>
      <c r="C8169" s="3">
        <f t="shared" si="769"/>
        <v>12</v>
      </c>
      <c r="D8169" s="3">
        <f t="shared" si="770"/>
        <v>6</v>
      </c>
      <c r="E8169" s="4">
        <f t="shared" si="771"/>
        <v>7</v>
      </c>
      <c r="F8169" s="4">
        <f t="shared" si="772"/>
        <v>6</v>
      </c>
      <c r="G8169" s="4" t="str">
        <f t="shared" si="773"/>
        <v>Win</v>
      </c>
      <c r="H8169" s="4" t="str">
        <f t="shared" si="774"/>
        <v>Off</v>
      </c>
      <c r="I8169">
        <v>1127872598</v>
      </c>
      <c r="J8169" t="s">
        <v>26</v>
      </c>
      <c r="K8169">
        <v>32.19</v>
      </c>
      <c r="L8169">
        <v>36.030754999999999</v>
      </c>
      <c r="M8169">
        <v>3.537636</v>
      </c>
      <c r="N8169">
        <v>0.30311900000000003</v>
      </c>
    </row>
    <row r="8170" spans="1:14" x14ac:dyDescent="0.3">
      <c r="A8170" s="1">
        <v>43805.541666666664</v>
      </c>
      <c r="B8170" s="1">
        <v>43805.333333333336</v>
      </c>
      <c r="C8170" s="3">
        <f t="shared" si="769"/>
        <v>12</v>
      </c>
      <c r="D8170" s="3">
        <f t="shared" si="770"/>
        <v>6</v>
      </c>
      <c r="E8170" s="4">
        <f t="shared" si="771"/>
        <v>8</v>
      </c>
      <c r="F8170" s="4">
        <f t="shared" si="772"/>
        <v>6</v>
      </c>
      <c r="G8170" s="4" t="str">
        <f t="shared" si="773"/>
        <v>Win</v>
      </c>
      <c r="H8170" s="4" t="str">
        <f t="shared" si="774"/>
        <v>On</v>
      </c>
      <c r="I8170">
        <v>1127872598</v>
      </c>
      <c r="J8170" t="s">
        <v>26</v>
      </c>
      <c r="K8170">
        <v>24.94</v>
      </c>
      <c r="L8170">
        <v>25.526996</v>
      </c>
      <c r="M8170">
        <v>0.425543</v>
      </c>
      <c r="N8170">
        <v>0.16145300000000001</v>
      </c>
    </row>
    <row r="8171" spans="1:14" x14ac:dyDescent="0.3">
      <c r="A8171" s="1">
        <v>43805.583333333336</v>
      </c>
      <c r="B8171" s="1">
        <v>43805.375</v>
      </c>
      <c r="C8171" s="3">
        <f t="shared" si="769"/>
        <v>12</v>
      </c>
      <c r="D8171" s="3">
        <f t="shared" si="770"/>
        <v>6</v>
      </c>
      <c r="E8171" s="4">
        <f t="shared" si="771"/>
        <v>9</v>
      </c>
      <c r="F8171" s="4">
        <f t="shared" si="772"/>
        <v>6</v>
      </c>
      <c r="G8171" s="4" t="str">
        <f t="shared" si="773"/>
        <v>Win</v>
      </c>
      <c r="H8171" s="4" t="str">
        <f t="shared" si="774"/>
        <v>On</v>
      </c>
      <c r="I8171">
        <v>1127872598</v>
      </c>
      <c r="J8171" t="s">
        <v>26</v>
      </c>
      <c r="K8171">
        <v>23.67</v>
      </c>
      <c r="L8171">
        <v>24.238485000000001</v>
      </c>
      <c r="M8171">
        <v>0.35250199999999998</v>
      </c>
      <c r="N8171">
        <v>0.21598300000000001</v>
      </c>
    </row>
    <row r="8172" spans="1:14" x14ac:dyDescent="0.3">
      <c r="A8172" s="1">
        <v>43805.625</v>
      </c>
      <c r="B8172" s="1">
        <v>43805.416666666664</v>
      </c>
      <c r="C8172" s="3">
        <f t="shared" si="769"/>
        <v>12</v>
      </c>
      <c r="D8172" s="3">
        <f t="shared" si="770"/>
        <v>6</v>
      </c>
      <c r="E8172" s="4">
        <f t="shared" si="771"/>
        <v>10</v>
      </c>
      <c r="F8172" s="4">
        <f t="shared" si="772"/>
        <v>6</v>
      </c>
      <c r="G8172" s="4" t="str">
        <f t="shared" si="773"/>
        <v>Win</v>
      </c>
      <c r="H8172" s="4" t="str">
        <f t="shared" si="774"/>
        <v>On</v>
      </c>
      <c r="I8172">
        <v>1127872598</v>
      </c>
      <c r="J8172" t="s">
        <v>26</v>
      </c>
      <c r="K8172">
        <v>23.44</v>
      </c>
      <c r="L8172">
        <v>24.040057000000001</v>
      </c>
      <c r="M8172">
        <v>0.32619599999999999</v>
      </c>
      <c r="N8172">
        <v>0.27386100000000002</v>
      </c>
    </row>
    <row r="8173" spans="1:14" x14ac:dyDescent="0.3">
      <c r="A8173" s="1">
        <v>43805.666666666664</v>
      </c>
      <c r="B8173" s="1">
        <v>43805.458333333336</v>
      </c>
      <c r="C8173" s="3">
        <f t="shared" si="769"/>
        <v>12</v>
      </c>
      <c r="D8173" s="3">
        <f t="shared" si="770"/>
        <v>6</v>
      </c>
      <c r="E8173" s="4">
        <f t="shared" si="771"/>
        <v>11</v>
      </c>
      <c r="F8173" s="4">
        <f t="shared" si="772"/>
        <v>6</v>
      </c>
      <c r="G8173" s="4" t="str">
        <f t="shared" si="773"/>
        <v>Win</v>
      </c>
      <c r="H8173" s="4" t="str">
        <f t="shared" si="774"/>
        <v>On</v>
      </c>
      <c r="I8173">
        <v>1127872598</v>
      </c>
      <c r="J8173" t="s">
        <v>26</v>
      </c>
      <c r="K8173">
        <v>22.64</v>
      </c>
      <c r="L8173">
        <v>23.067215999999998</v>
      </c>
      <c r="M8173">
        <v>0.26525799999999999</v>
      </c>
      <c r="N8173">
        <v>0.16195799999999999</v>
      </c>
    </row>
    <row r="8174" spans="1:14" x14ac:dyDescent="0.3">
      <c r="A8174" s="1">
        <v>43805.708333333336</v>
      </c>
      <c r="B8174" s="1">
        <v>43805.5</v>
      </c>
      <c r="C8174" s="3">
        <f t="shared" si="769"/>
        <v>12</v>
      </c>
      <c r="D8174" s="3">
        <f t="shared" si="770"/>
        <v>6</v>
      </c>
      <c r="E8174" s="4">
        <f t="shared" si="771"/>
        <v>12</v>
      </c>
      <c r="F8174" s="4">
        <f t="shared" si="772"/>
        <v>6</v>
      </c>
      <c r="G8174" s="4" t="str">
        <f t="shared" si="773"/>
        <v>Win</v>
      </c>
      <c r="H8174" s="4" t="str">
        <f t="shared" si="774"/>
        <v>On</v>
      </c>
      <c r="I8174">
        <v>1127872598</v>
      </c>
      <c r="J8174" t="s">
        <v>26</v>
      </c>
      <c r="K8174">
        <v>22.25</v>
      </c>
      <c r="L8174">
        <v>22.677567</v>
      </c>
      <c r="M8174">
        <v>0.29331200000000002</v>
      </c>
      <c r="N8174">
        <v>0.13425500000000001</v>
      </c>
    </row>
    <row r="8175" spans="1:14" x14ac:dyDescent="0.3">
      <c r="A8175" s="1">
        <v>43805.75</v>
      </c>
      <c r="B8175" s="1">
        <v>43805.541666666664</v>
      </c>
      <c r="C8175" s="3">
        <f t="shared" si="769"/>
        <v>12</v>
      </c>
      <c r="D8175" s="3">
        <f t="shared" si="770"/>
        <v>6</v>
      </c>
      <c r="E8175" s="4">
        <f t="shared" si="771"/>
        <v>13</v>
      </c>
      <c r="F8175" s="4">
        <f t="shared" si="772"/>
        <v>6</v>
      </c>
      <c r="G8175" s="4" t="str">
        <f t="shared" si="773"/>
        <v>Win</v>
      </c>
      <c r="H8175" s="4" t="str">
        <f t="shared" si="774"/>
        <v>Off</v>
      </c>
      <c r="I8175">
        <v>1127872598</v>
      </c>
      <c r="J8175" t="s">
        <v>26</v>
      </c>
      <c r="K8175">
        <v>21.96</v>
      </c>
      <c r="L8175">
        <v>22.256385000000002</v>
      </c>
      <c r="M8175">
        <v>0.23430300000000001</v>
      </c>
      <c r="N8175">
        <v>6.2081999999999998E-2</v>
      </c>
    </row>
    <row r="8176" spans="1:14" x14ac:dyDescent="0.3">
      <c r="A8176" s="1">
        <v>43805.791666666664</v>
      </c>
      <c r="B8176" s="1">
        <v>43805.583333333336</v>
      </c>
      <c r="C8176" s="3">
        <f t="shared" si="769"/>
        <v>12</v>
      </c>
      <c r="D8176" s="3">
        <f t="shared" si="770"/>
        <v>6</v>
      </c>
      <c r="E8176" s="4">
        <f t="shared" si="771"/>
        <v>14</v>
      </c>
      <c r="F8176" s="4">
        <f t="shared" si="772"/>
        <v>6</v>
      </c>
      <c r="G8176" s="4" t="str">
        <f t="shared" si="773"/>
        <v>Win</v>
      </c>
      <c r="H8176" s="4" t="str">
        <f t="shared" si="774"/>
        <v>Off</v>
      </c>
      <c r="I8176">
        <v>1127872598</v>
      </c>
      <c r="J8176" t="s">
        <v>26</v>
      </c>
      <c r="K8176">
        <v>21.75</v>
      </c>
      <c r="L8176">
        <v>22.076777</v>
      </c>
      <c r="M8176">
        <v>0.29350500000000002</v>
      </c>
      <c r="N8176">
        <v>3.3272000000000003E-2</v>
      </c>
    </row>
    <row r="8177" spans="1:14" x14ac:dyDescent="0.3">
      <c r="A8177" s="1">
        <v>43805.833333333336</v>
      </c>
      <c r="B8177" s="1">
        <v>43805.625</v>
      </c>
      <c r="C8177" s="3">
        <f t="shared" si="769"/>
        <v>12</v>
      </c>
      <c r="D8177" s="3">
        <f t="shared" si="770"/>
        <v>6</v>
      </c>
      <c r="E8177" s="4">
        <f t="shared" si="771"/>
        <v>15</v>
      </c>
      <c r="F8177" s="4">
        <f t="shared" si="772"/>
        <v>6</v>
      </c>
      <c r="G8177" s="4" t="str">
        <f t="shared" si="773"/>
        <v>Win</v>
      </c>
      <c r="H8177" s="4" t="str">
        <f t="shared" si="774"/>
        <v>Off</v>
      </c>
      <c r="I8177">
        <v>1127872598</v>
      </c>
      <c r="J8177" t="s">
        <v>26</v>
      </c>
      <c r="K8177">
        <v>21.52</v>
      </c>
      <c r="L8177">
        <v>21.784115</v>
      </c>
      <c r="M8177">
        <v>0.33577600000000002</v>
      </c>
      <c r="N8177">
        <v>-7.1661000000000002E-2</v>
      </c>
    </row>
    <row r="8178" spans="1:14" x14ac:dyDescent="0.3">
      <c r="A8178" s="1">
        <v>43805.875</v>
      </c>
      <c r="B8178" s="1">
        <v>43805.666666666664</v>
      </c>
      <c r="C8178" s="3">
        <f t="shared" si="769"/>
        <v>12</v>
      </c>
      <c r="D8178" s="3">
        <f t="shared" si="770"/>
        <v>6</v>
      </c>
      <c r="E8178" s="4">
        <f t="shared" si="771"/>
        <v>16</v>
      </c>
      <c r="F8178" s="4">
        <f t="shared" si="772"/>
        <v>6</v>
      </c>
      <c r="G8178" s="4" t="str">
        <f t="shared" si="773"/>
        <v>Win</v>
      </c>
      <c r="H8178" s="4" t="str">
        <f t="shared" si="774"/>
        <v>Off</v>
      </c>
      <c r="I8178">
        <v>1127872598</v>
      </c>
      <c r="J8178" t="s">
        <v>26</v>
      </c>
      <c r="K8178">
        <v>22.66</v>
      </c>
      <c r="L8178">
        <v>22.947848</v>
      </c>
      <c r="M8178">
        <v>0.48236200000000001</v>
      </c>
      <c r="N8178">
        <v>-0.19451399999999999</v>
      </c>
    </row>
    <row r="8179" spans="1:14" x14ac:dyDescent="0.3">
      <c r="A8179" s="1">
        <v>43805.916666666664</v>
      </c>
      <c r="B8179" s="1">
        <v>43805.708333333336</v>
      </c>
      <c r="C8179" s="3">
        <f t="shared" si="769"/>
        <v>12</v>
      </c>
      <c r="D8179" s="3">
        <f t="shared" si="770"/>
        <v>6</v>
      </c>
      <c r="E8179" s="4">
        <f t="shared" si="771"/>
        <v>17</v>
      </c>
      <c r="F8179" s="4">
        <f t="shared" si="772"/>
        <v>6</v>
      </c>
      <c r="G8179" s="4" t="str">
        <f t="shared" si="773"/>
        <v>Win</v>
      </c>
      <c r="H8179" s="4" t="str">
        <f t="shared" si="774"/>
        <v>On</v>
      </c>
      <c r="I8179">
        <v>1127872598</v>
      </c>
      <c r="J8179" t="s">
        <v>26</v>
      </c>
      <c r="K8179">
        <v>25.48</v>
      </c>
      <c r="L8179">
        <v>26.039325999999999</v>
      </c>
      <c r="M8179">
        <v>0.851545</v>
      </c>
      <c r="N8179">
        <v>-0.29221900000000001</v>
      </c>
    </row>
    <row r="8180" spans="1:14" x14ac:dyDescent="0.3">
      <c r="A8180" s="1">
        <v>43805.958333333336</v>
      </c>
      <c r="B8180" s="1">
        <v>43805.75</v>
      </c>
      <c r="C8180" s="3">
        <f t="shared" si="769"/>
        <v>12</v>
      </c>
      <c r="D8180" s="3">
        <f t="shared" si="770"/>
        <v>6</v>
      </c>
      <c r="E8180" s="4">
        <f t="shared" si="771"/>
        <v>18</v>
      </c>
      <c r="F8180" s="4">
        <f t="shared" si="772"/>
        <v>6</v>
      </c>
      <c r="G8180" s="4" t="str">
        <f t="shared" si="773"/>
        <v>Win</v>
      </c>
      <c r="H8180" s="4" t="str">
        <f t="shared" si="774"/>
        <v>On</v>
      </c>
      <c r="I8180">
        <v>1127872598</v>
      </c>
      <c r="J8180" t="s">
        <v>26</v>
      </c>
      <c r="K8180">
        <v>25.12</v>
      </c>
      <c r="L8180">
        <v>25.865089000000001</v>
      </c>
      <c r="M8180">
        <v>0.92469999999999997</v>
      </c>
      <c r="N8180">
        <v>-0.17961099999999999</v>
      </c>
    </row>
    <row r="8181" spans="1:14" x14ac:dyDescent="0.3">
      <c r="A8181" s="1">
        <v>43806</v>
      </c>
      <c r="B8181" s="1">
        <v>43805.791666666664</v>
      </c>
      <c r="C8181" s="3">
        <f t="shared" si="769"/>
        <v>12</v>
      </c>
      <c r="D8181" s="3">
        <f t="shared" si="770"/>
        <v>6</v>
      </c>
      <c r="E8181" s="4">
        <f t="shared" si="771"/>
        <v>19</v>
      </c>
      <c r="F8181" s="4">
        <f t="shared" si="772"/>
        <v>6</v>
      </c>
      <c r="G8181" s="4" t="str">
        <f t="shared" si="773"/>
        <v>Win</v>
      </c>
      <c r="H8181" s="4" t="str">
        <f t="shared" si="774"/>
        <v>On</v>
      </c>
      <c r="I8181">
        <v>1127872598</v>
      </c>
      <c r="J8181" t="s">
        <v>26</v>
      </c>
      <c r="K8181">
        <v>25.04</v>
      </c>
      <c r="L8181">
        <v>25.982187</v>
      </c>
      <c r="M8181">
        <v>1.1278319999999999</v>
      </c>
      <c r="N8181">
        <v>-0.185645</v>
      </c>
    </row>
    <row r="8182" spans="1:14" x14ac:dyDescent="0.3">
      <c r="A8182" s="1">
        <v>43806.041666666664</v>
      </c>
      <c r="B8182" s="1">
        <v>43805.833333333336</v>
      </c>
      <c r="C8182" s="3">
        <f t="shared" si="769"/>
        <v>12</v>
      </c>
      <c r="D8182" s="3">
        <f t="shared" si="770"/>
        <v>6</v>
      </c>
      <c r="E8182" s="4">
        <f t="shared" si="771"/>
        <v>20</v>
      </c>
      <c r="F8182" s="4">
        <f t="shared" si="772"/>
        <v>6</v>
      </c>
      <c r="G8182" s="4" t="str">
        <f t="shared" si="773"/>
        <v>Win</v>
      </c>
      <c r="H8182" s="4" t="str">
        <f t="shared" si="774"/>
        <v>On</v>
      </c>
      <c r="I8182">
        <v>1127872598</v>
      </c>
      <c r="J8182" t="s">
        <v>26</v>
      </c>
      <c r="K8182">
        <v>24.83</v>
      </c>
      <c r="L8182">
        <v>25.705922000000001</v>
      </c>
      <c r="M8182">
        <v>1.1103229999999999</v>
      </c>
      <c r="N8182">
        <v>-0.234401</v>
      </c>
    </row>
    <row r="8183" spans="1:14" x14ac:dyDescent="0.3">
      <c r="A8183" s="1">
        <v>43806.083333333336</v>
      </c>
      <c r="B8183" s="1">
        <v>43805.875</v>
      </c>
      <c r="C8183" s="3">
        <f t="shared" si="769"/>
        <v>12</v>
      </c>
      <c r="D8183" s="3">
        <f t="shared" si="770"/>
        <v>6</v>
      </c>
      <c r="E8183" s="4">
        <f t="shared" si="771"/>
        <v>21</v>
      </c>
      <c r="F8183" s="4">
        <f t="shared" si="772"/>
        <v>6</v>
      </c>
      <c r="G8183" s="4" t="str">
        <f t="shared" si="773"/>
        <v>Win</v>
      </c>
      <c r="H8183" s="4" t="str">
        <f t="shared" si="774"/>
        <v>On</v>
      </c>
      <c r="I8183">
        <v>1127872598</v>
      </c>
      <c r="J8183" t="s">
        <v>26</v>
      </c>
      <c r="K8183">
        <v>23.02</v>
      </c>
      <c r="L8183">
        <v>23.626498999999999</v>
      </c>
      <c r="M8183">
        <v>0.80488199999999999</v>
      </c>
      <c r="N8183">
        <v>-0.198383</v>
      </c>
    </row>
    <row r="8184" spans="1:14" x14ac:dyDescent="0.3">
      <c r="A8184" s="1">
        <v>43806.125</v>
      </c>
      <c r="B8184" s="1">
        <v>43805.916666666664</v>
      </c>
      <c r="C8184" s="3">
        <f t="shared" si="769"/>
        <v>12</v>
      </c>
      <c r="D8184" s="3">
        <f t="shared" si="770"/>
        <v>6</v>
      </c>
      <c r="E8184" s="4">
        <f t="shared" si="771"/>
        <v>22</v>
      </c>
      <c r="F8184" s="4">
        <f t="shared" si="772"/>
        <v>6</v>
      </c>
      <c r="G8184" s="4" t="str">
        <f t="shared" si="773"/>
        <v>Win</v>
      </c>
      <c r="H8184" s="4" t="str">
        <f t="shared" si="774"/>
        <v>Off</v>
      </c>
      <c r="I8184">
        <v>1127872598</v>
      </c>
      <c r="J8184" t="s">
        <v>26</v>
      </c>
      <c r="K8184">
        <v>21.17</v>
      </c>
      <c r="L8184">
        <v>21.831786999999998</v>
      </c>
      <c r="M8184">
        <v>0.78866099999999995</v>
      </c>
      <c r="N8184">
        <v>-0.12687399999999999</v>
      </c>
    </row>
    <row r="8185" spans="1:14" x14ac:dyDescent="0.3">
      <c r="A8185" s="1">
        <v>43806.166666666664</v>
      </c>
      <c r="B8185" s="1">
        <v>43805.958333333336</v>
      </c>
      <c r="C8185" s="3">
        <f t="shared" si="769"/>
        <v>12</v>
      </c>
      <c r="D8185" s="3">
        <f t="shared" si="770"/>
        <v>6</v>
      </c>
      <c r="E8185" s="4">
        <f t="shared" si="771"/>
        <v>23</v>
      </c>
      <c r="F8185" s="4">
        <f t="shared" si="772"/>
        <v>6</v>
      </c>
      <c r="G8185" s="4" t="str">
        <f t="shared" si="773"/>
        <v>Win</v>
      </c>
      <c r="H8185" s="4" t="str">
        <f t="shared" si="774"/>
        <v>Off</v>
      </c>
      <c r="I8185">
        <v>1127872598</v>
      </c>
      <c r="J8185" t="s">
        <v>26</v>
      </c>
      <c r="K8185">
        <v>20.02</v>
      </c>
      <c r="L8185">
        <v>20.659867999999999</v>
      </c>
      <c r="M8185">
        <v>0.72806499999999996</v>
      </c>
      <c r="N8185">
        <v>-8.8196999999999998E-2</v>
      </c>
    </row>
    <row r="8186" spans="1:14" x14ac:dyDescent="0.3">
      <c r="A8186" s="1">
        <v>43806.208333333336</v>
      </c>
      <c r="B8186" s="1">
        <v>43806</v>
      </c>
      <c r="C8186" s="3">
        <f t="shared" si="769"/>
        <v>12</v>
      </c>
      <c r="D8186" s="3">
        <f t="shared" si="770"/>
        <v>7</v>
      </c>
      <c r="E8186" s="4">
        <f t="shared" si="771"/>
        <v>0</v>
      </c>
      <c r="F8186" s="4">
        <f t="shared" si="772"/>
        <v>7</v>
      </c>
      <c r="G8186" s="4" t="str">
        <f t="shared" si="773"/>
        <v>Win</v>
      </c>
      <c r="H8186" s="4" t="str">
        <f t="shared" si="774"/>
        <v>Off</v>
      </c>
      <c r="I8186">
        <v>1127872598</v>
      </c>
      <c r="J8186" t="s">
        <v>26</v>
      </c>
      <c r="K8186">
        <v>20.82</v>
      </c>
      <c r="L8186">
        <v>21.004128999999999</v>
      </c>
      <c r="M8186">
        <v>0.37617200000000001</v>
      </c>
      <c r="N8186">
        <v>-0.19204299999999999</v>
      </c>
    </row>
    <row r="8187" spans="1:14" x14ac:dyDescent="0.3">
      <c r="A8187" s="1">
        <v>43806.25</v>
      </c>
      <c r="B8187" s="1">
        <v>43806.041666666664</v>
      </c>
      <c r="C8187" s="3">
        <f t="shared" si="769"/>
        <v>12</v>
      </c>
      <c r="D8187" s="3">
        <f t="shared" si="770"/>
        <v>7</v>
      </c>
      <c r="E8187" s="4">
        <f t="shared" si="771"/>
        <v>1</v>
      </c>
      <c r="F8187" s="4">
        <f t="shared" si="772"/>
        <v>7</v>
      </c>
      <c r="G8187" s="4" t="str">
        <f t="shared" si="773"/>
        <v>Win</v>
      </c>
      <c r="H8187" s="4" t="str">
        <f t="shared" si="774"/>
        <v>Off</v>
      </c>
      <c r="I8187">
        <v>1127872598</v>
      </c>
      <c r="J8187" t="s">
        <v>26</v>
      </c>
      <c r="K8187">
        <v>20.3</v>
      </c>
      <c r="L8187">
        <v>20.436278999999999</v>
      </c>
      <c r="M8187">
        <v>0.37502400000000002</v>
      </c>
      <c r="N8187">
        <v>-0.23874500000000001</v>
      </c>
    </row>
    <row r="8188" spans="1:14" x14ac:dyDescent="0.3">
      <c r="A8188" s="1">
        <v>43806.291666666664</v>
      </c>
      <c r="B8188" s="1">
        <v>43806.083333333336</v>
      </c>
      <c r="C8188" s="3">
        <f t="shared" si="769"/>
        <v>12</v>
      </c>
      <c r="D8188" s="3">
        <f t="shared" si="770"/>
        <v>7</v>
      </c>
      <c r="E8188" s="4">
        <f t="shared" si="771"/>
        <v>2</v>
      </c>
      <c r="F8188" s="4">
        <f t="shared" si="772"/>
        <v>7</v>
      </c>
      <c r="G8188" s="4" t="str">
        <f t="shared" si="773"/>
        <v>Win</v>
      </c>
      <c r="H8188" s="4" t="str">
        <f t="shared" si="774"/>
        <v>Off</v>
      </c>
      <c r="I8188">
        <v>1127872598</v>
      </c>
      <c r="J8188" t="s">
        <v>26</v>
      </c>
      <c r="K8188">
        <v>20.32</v>
      </c>
      <c r="L8188">
        <v>20.505606</v>
      </c>
      <c r="M8188">
        <v>0.42290100000000003</v>
      </c>
      <c r="N8188">
        <v>-0.23729500000000001</v>
      </c>
    </row>
    <row r="8189" spans="1:14" x14ac:dyDescent="0.3">
      <c r="A8189" s="1">
        <v>43806.333333333336</v>
      </c>
      <c r="B8189" s="1">
        <v>43806.125</v>
      </c>
      <c r="C8189" s="3">
        <f t="shared" si="769"/>
        <v>12</v>
      </c>
      <c r="D8189" s="3">
        <f t="shared" si="770"/>
        <v>7</v>
      </c>
      <c r="E8189" s="4">
        <f t="shared" si="771"/>
        <v>3</v>
      </c>
      <c r="F8189" s="4">
        <f t="shared" si="772"/>
        <v>7</v>
      </c>
      <c r="G8189" s="4" t="str">
        <f t="shared" si="773"/>
        <v>Win</v>
      </c>
      <c r="H8189" s="4" t="str">
        <f t="shared" si="774"/>
        <v>Off</v>
      </c>
      <c r="I8189">
        <v>1127872598</v>
      </c>
      <c r="J8189" t="s">
        <v>26</v>
      </c>
      <c r="K8189">
        <v>20.53</v>
      </c>
      <c r="L8189">
        <v>20.826649</v>
      </c>
      <c r="M8189">
        <v>0.49083100000000002</v>
      </c>
      <c r="N8189">
        <v>-0.19418199999999999</v>
      </c>
    </row>
    <row r="8190" spans="1:14" x14ac:dyDescent="0.3">
      <c r="A8190" s="1">
        <v>43806.375</v>
      </c>
      <c r="B8190" s="1">
        <v>43806.166666666664</v>
      </c>
      <c r="C8190" s="3">
        <f t="shared" si="769"/>
        <v>12</v>
      </c>
      <c r="D8190" s="3">
        <f t="shared" si="770"/>
        <v>7</v>
      </c>
      <c r="E8190" s="4">
        <f t="shared" si="771"/>
        <v>4</v>
      </c>
      <c r="F8190" s="4">
        <f t="shared" si="772"/>
        <v>7</v>
      </c>
      <c r="G8190" s="4" t="str">
        <f t="shared" si="773"/>
        <v>Win</v>
      </c>
      <c r="H8190" s="4" t="str">
        <f t="shared" si="774"/>
        <v>Off</v>
      </c>
      <c r="I8190">
        <v>1127872598</v>
      </c>
      <c r="J8190" t="s">
        <v>26</v>
      </c>
      <c r="K8190">
        <v>20.77</v>
      </c>
      <c r="L8190">
        <v>21.042296</v>
      </c>
      <c r="M8190">
        <v>0.496531</v>
      </c>
      <c r="N8190">
        <v>-0.22423499999999999</v>
      </c>
    </row>
    <row r="8191" spans="1:14" x14ac:dyDescent="0.3">
      <c r="A8191" s="1">
        <v>43806.416666666664</v>
      </c>
      <c r="B8191" s="1">
        <v>43806.208333333336</v>
      </c>
      <c r="C8191" s="3">
        <f t="shared" si="769"/>
        <v>12</v>
      </c>
      <c r="D8191" s="3">
        <f t="shared" si="770"/>
        <v>7</v>
      </c>
      <c r="E8191" s="4">
        <f t="shared" si="771"/>
        <v>5</v>
      </c>
      <c r="F8191" s="4">
        <f t="shared" si="772"/>
        <v>7</v>
      </c>
      <c r="G8191" s="4" t="str">
        <f t="shared" si="773"/>
        <v>Win</v>
      </c>
      <c r="H8191" s="4" t="str">
        <f t="shared" si="774"/>
        <v>Off</v>
      </c>
      <c r="I8191">
        <v>1127872598</v>
      </c>
      <c r="J8191" t="s">
        <v>26</v>
      </c>
      <c r="K8191">
        <v>21.05</v>
      </c>
      <c r="L8191">
        <v>21.557143</v>
      </c>
      <c r="M8191">
        <v>0.70883799999999997</v>
      </c>
      <c r="N8191">
        <v>-0.20169500000000001</v>
      </c>
    </row>
    <row r="8192" spans="1:14" x14ac:dyDescent="0.3">
      <c r="A8192" s="1">
        <v>43806.458333333336</v>
      </c>
      <c r="B8192" s="1">
        <v>43806.25</v>
      </c>
      <c r="C8192" s="3">
        <f t="shared" si="769"/>
        <v>12</v>
      </c>
      <c r="D8192" s="3">
        <f t="shared" si="770"/>
        <v>7</v>
      </c>
      <c r="E8192" s="4">
        <f t="shared" si="771"/>
        <v>6</v>
      </c>
      <c r="F8192" s="4">
        <f t="shared" si="772"/>
        <v>7</v>
      </c>
      <c r="G8192" s="4" t="str">
        <f t="shared" si="773"/>
        <v>Win</v>
      </c>
      <c r="H8192" s="4" t="str">
        <f t="shared" si="774"/>
        <v>Off</v>
      </c>
      <c r="I8192">
        <v>1127872598</v>
      </c>
      <c r="J8192" t="s">
        <v>26</v>
      </c>
      <c r="K8192">
        <v>23.41</v>
      </c>
      <c r="L8192">
        <v>24.312728</v>
      </c>
      <c r="M8192">
        <v>1.347723</v>
      </c>
      <c r="N8192">
        <v>-0.44499499999999997</v>
      </c>
    </row>
    <row r="8193" spans="1:14" x14ac:dyDescent="0.3">
      <c r="A8193" s="1">
        <v>43806.5</v>
      </c>
      <c r="B8193" s="1">
        <v>43806.291666666664</v>
      </c>
      <c r="C8193" s="3">
        <f t="shared" si="769"/>
        <v>12</v>
      </c>
      <c r="D8193" s="3">
        <f t="shared" si="770"/>
        <v>7</v>
      </c>
      <c r="E8193" s="4">
        <f t="shared" si="771"/>
        <v>7</v>
      </c>
      <c r="F8193" s="4">
        <f t="shared" si="772"/>
        <v>7</v>
      </c>
      <c r="G8193" s="4" t="str">
        <f t="shared" si="773"/>
        <v>Win</v>
      </c>
      <c r="H8193" s="4" t="str">
        <f t="shared" si="774"/>
        <v>Off</v>
      </c>
      <c r="I8193">
        <v>1127872598</v>
      </c>
      <c r="J8193" t="s">
        <v>26</v>
      </c>
      <c r="K8193">
        <v>26.37</v>
      </c>
      <c r="L8193">
        <v>27.966493</v>
      </c>
      <c r="M8193">
        <v>2.1714920000000002</v>
      </c>
      <c r="N8193">
        <v>-0.57499900000000004</v>
      </c>
    </row>
    <row r="8194" spans="1:14" x14ac:dyDescent="0.3">
      <c r="A8194" s="1">
        <v>43806.541666666664</v>
      </c>
      <c r="B8194" s="1">
        <v>43806.333333333336</v>
      </c>
      <c r="C8194" s="3">
        <f t="shared" si="769"/>
        <v>12</v>
      </c>
      <c r="D8194" s="3">
        <f t="shared" si="770"/>
        <v>7</v>
      </c>
      <c r="E8194" s="4">
        <f t="shared" si="771"/>
        <v>8</v>
      </c>
      <c r="F8194" s="4">
        <f t="shared" si="772"/>
        <v>7</v>
      </c>
      <c r="G8194" s="4" t="str">
        <f t="shared" si="773"/>
        <v>Win</v>
      </c>
      <c r="H8194" s="4" t="str">
        <f t="shared" si="774"/>
        <v>Off</v>
      </c>
      <c r="I8194">
        <v>1127872598</v>
      </c>
      <c r="J8194" t="s">
        <v>26</v>
      </c>
      <c r="K8194">
        <v>26.66</v>
      </c>
      <c r="L8194">
        <v>28.169066000000001</v>
      </c>
      <c r="M8194">
        <v>1.9164589999999999</v>
      </c>
      <c r="N8194">
        <v>-0.40739300000000001</v>
      </c>
    </row>
    <row r="8195" spans="1:14" x14ac:dyDescent="0.3">
      <c r="A8195" s="1">
        <v>43806.583333333336</v>
      </c>
      <c r="B8195" s="1">
        <v>43806.375</v>
      </c>
      <c r="C8195" s="3">
        <f t="shared" si="769"/>
        <v>12</v>
      </c>
      <c r="D8195" s="3">
        <f t="shared" si="770"/>
        <v>7</v>
      </c>
      <c r="E8195" s="4">
        <f t="shared" si="771"/>
        <v>9</v>
      </c>
      <c r="F8195" s="4">
        <f t="shared" si="772"/>
        <v>7</v>
      </c>
      <c r="G8195" s="4" t="str">
        <f t="shared" si="773"/>
        <v>Win</v>
      </c>
      <c r="H8195" s="4" t="str">
        <f t="shared" si="774"/>
        <v>Off</v>
      </c>
      <c r="I8195">
        <v>1127872598</v>
      </c>
      <c r="J8195" t="s">
        <v>26</v>
      </c>
      <c r="K8195">
        <v>25.4</v>
      </c>
      <c r="L8195">
        <v>26.862601000000002</v>
      </c>
      <c r="M8195">
        <v>1.6636280000000001</v>
      </c>
      <c r="N8195">
        <v>-0.20102700000000001</v>
      </c>
    </row>
    <row r="8196" spans="1:14" x14ac:dyDescent="0.3">
      <c r="A8196" s="1">
        <v>43806.625</v>
      </c>
      <c r="B8196" s="1">
        <v>43806.416666666664</v>
      </c>
      <c r="C8196" s="3">
        <f t="shared" si="769"/>
        <v>12</v>
      </c>
      <c r="D8196" s="3">
        <f t="shared" si="770"/>
        <v>7</v>
      </c>
      <c r="E8196" s="4">
        <f t="shared" si="771"/>
        <v>10</v>
      </c>
      <c r="F8196" s="4">
        <f t="shared" si="772"/>
        <v>7</v>
      </c>
      <c r="G8196" s="4" t="str">
        <f t="shared" si="773"/>
        <v>Win</v>
      </c>
      <c r="H8196" s="4" t="str">
        <f t="shared" si="774"/>
        <v>Off</v>
      </c>
      <c r="I8196">
        <v>1127872598</v>
      </c>
      <c r="J8196" t="s">
        <v>26</v>
      </c>
      <c r="K8196">
        <v>24.06</v>
      </c>
      <c r="L8196">
        <v>24.642426</v>
      </c>
      <c r="M8196">
        <v>0.77480800000000005</v>
      </c>
      <c r="N8196">
        <v>-0.192382</v>
      </c>
    </row>
    <row r="8197" spans="1:14" x14ac:dyDescent="0.3">
      <c r="A8197" s="1">
        <v>43806.666666666664</v>
      </c>
      <c r="B8197" s="1">
        <v>43806.458333333336</v>
      </c>
      <c r="C8197" s="3">
        <f t="shared" si="769"/>
        <v>12</v>
      </c>
      <c r="D8197" s="3">
        <f t="shared" si="770"/>
        <v>7</v>
      </c>
      <c r="E8197" s="4">
        <f t="shared" si="771"/>
        <v>11</v>
      </c>
      <c r="F8197" s="4">
        <f t="shared" si="772"/>
        <v>7</v>
      </c>
      <c r="G8197" s="4" t="str">
        <f t="shared" si="773"/>
        <v>Win</v>
      </c>
      <c r="H8197" s="4" t="str">
        <f t="shared" si="774"/>
        <v>Off</v>
      </c>
      <c r="I8197">
        <v>1127872598</v>
      </c>
      <c r="J8197" t="s">
        <v>26</v>
      </c>
      <c r="K8197">
        <v>22.7</v>
      </c>
      <c r="L8197">
        <v>23.452840999999999</v>
      </c>
      <c r="M8197">
        <v>0.79729899999999998</v>
      </c>
      <c r="N8197">
        <v>-4.4457999999999998E-2</v>
      </c>
    </row>
    <row r="8198" spans="1:14" x14ac:dyDescent="0.3">
      <c r="A8198" s="1">
        <v>43806.708333333336</v>
      </c>
      <c r="B8198" s="1">
        <v>43806.5</v>
      </c>
      <c r="C8198" s="3">
        <f t="shared" si="769"/>
        <v>12</v>
      </c>
      <c r="D8198" s="3">
        <f t="shared" si="770"/>
        <v>7</v>
      </c>
      <c r="E8198" s="4">
        <f t="shared" si="771"/>
        <v>12</v>
      </c>
      <c r="F8198" s="4">
        <f t="shared" si="772"/>
        <v>7</v>
      </c>
      <c r="G8198" s="4" t="str">
        <f t="shared" si="773"/>
        <v>Win</v>
      </c>
      <c r="H8198" s="4" t="str">
        <f t="shared" si="774"/>
        <v>Off</v>
      </c>
      <c r="I8198">
        <v>1127872598</v>
      </c>
      <c r="J8198" t="s">
        <v>26</v>
      </c>
      <c r="K8198">
        <v>21.4</v>
      </c>
      <c r="L8198">
        <v>22.161024999999999</v>
      </c>
      <c r="M8198">
        <v>0.66110000000000002</v>
      </c>
      <c r="N8198">
        <v>9.9925E-2</v>
      </c>
    </row>
    <row r="8199" spans="1:14" x14ac:dyDescent="0.3">
      <c r="A8199" s="1">
        <v>43806.75</v>
      </c>
      <c r="B8199" s="1">
        <v>43806.541666666664</v>
      </c>
      <c r="C8199" s="3">
        <f t="shared" si="769"/>
        <v>12</v>
      </c>
      <c r="D8199" s="3">
        <f t="shared" si="770"/>
        <v>7</v>
      </c>
      <c r="E8199" s="4">
        <f t="shared" si="771"/>
        <v>13</v>
      </c>
      <c r="F8199" s="4">
        <f t="shared" si="772"/>
        <v>7</v>
      </c>
      <c r="G8199" s="4" t="str">
        <f t="shared" si="773"/>
        <v>Win</v>
      </c>
      <c r="H8199" s="4" t="str">
        <f t="shared" si="774"/>
        <v>Off</v>
      </c>
      <c r="I8199">
        <v>1127872598</v>
      </c>
      <c r="J8199" t="s">
        <v>26</v>
      </c>
      <c r="K8199">
        <v>20.99</v>
      </c>
      <c r="L8199">
        <v>21.877846999999999</v>
      </c>
      <c r="M8199">
        <v>0.70166600000000001</v>
      </c>
      <c r="N8199">
        <v>0.18618100000000001</v>
      </c>
    </row>
    <row r="8200" spans="1:14" x14ac:dyDescent="0.3">
      <c r="A8200" s="1">
        <v>43806.791666666664</v>
      </c>
      <c r="B8200" s="1">
        <v>43806.583333333336</v>
      </c>
      <c r="C8200" s="3">
        <f t="shared" si="769"/>
        <v>12</v>
      </c>
      <c r="D8200" s="3">
        <f t="shared" si="770"/>
        <v>7</v>
      </c>
      <c r="E8200" s="4">
        <f t="shared" si="771"/>
        <v>14</v>
      </c>
      <c r="F8200" s="4">
        <f t="shared" si="772"/>
        <v>7</v>
      </c>
      <c r="G8200" s="4" t="str">
        <f t="shared" si="773"/>
        <v>Win</v>
      </c>
      <c r="H8200" s="4" t="str">
        <f t="shared" si="774"/>
        <v>Off</v>
      </c>
      <c r="I8200">
        <v>1127872598</v>
      </c>
      <c r="J8200" t="s">
        <v>26</v>
      </c>
      <c r="K8200">
        <v>20.81</v>
      </c>
      <c r="L8200">
        <v>21.727056000000001</v>
      </c>
      <c r="M8200">
        <v>0.68777500000000003</v>
      </c>
      <c r="N8200">
        <v>0.22928100000000001</v>
      </c>
    </row>
    <row r="8201" spans="1:14" x14ac:dyDescent="0.3">
      <c r="A8201" s="1">
        <v>43806.833333333336</v>
      </c>
      <c r="B8201" s="1">
        <v>43806.625</v>
      </c>
      <c r="C8201" s="3">
        <f t="shared" si="769"/>
        <v>12</v>
      </c>
      <c r="D8201" s="3">
        <f t="shared" si="770"/>
        <v>7</v>
      </c>
      <c r="E8201" s="4">
        <f t="shared" si="771"/>
        <v>15</v>
      </c>
      <c r="F8201" s="4">
        <f t="shared" si="772"/>
        <v>7</v>
      </c>
      <c r="G8201" s="4" t="str">
        <f t="shared" si="773"/>
        <v>Win</v>
      </c>
      <c r="H8201" s="4" t="str">
        <f t="shared" si="774"/>
        <v>Off</v>
      </c>
      <c r="I8201">
        <v>1127872598</v>
      </c>
      <c r="J8201" t="s">
        <v>26</v>
      </c>
      <c r="K8201">
        <v>21.07</v>
      </c>
      <c r="L8201">
        <v>22.043675</v>
      </c>
      <c r="M8201">
        <v>0.78291999999999995</v>
      </c>
      <c r="N8201">
        <v>0.19075500000000001</v>
      </c>
    </row>
    <row r="8202" spans="1:14" x14ac:dyDescent="0.3">
      <c r="A8202" s="1">
        <v>43806.875</v>
      </c>
      <c r="B8202" s="1">
        <v>43806.666666666664</v>
      </c>
      <c r="C8202" s="3">
        <f t="shared" si="769"/>
        <v>12</v>
      </c>
      <c r="D8202" s="3">
        <f t="shared" si="770"/>
        <v>7</v>
      </c>
      <c r="E8202" s="4">
        <f t="shared" si="771"/>
        <v>16</v>
      </c>
      <c r="F8202" s="4">
        <f t="shared" si="772"/>
        <v>7</v>
      </c>
      <c r="G8202" s="4" t="str">
        <f t="shared" si="773"/>
        <v>Win</v>
      </c>
      <c r="H8202" s="4" t="str">
        <f t="shared" si="774"/>
        <v>Off</v>
      </c>
      <c r="I8202">
        <v>1127872598</v>
      </c>
      <c r="J8202" t="s">
        <v>26</v>
      </c>
      <c r="K8202">
        <v>23.92</v>
      </c>
      <c r="L8202">
        <v>24.938965</v>
      </c>
      <c r="M8202">
        <v>0.87685100000000005</v>
      </c>
      <c r="N8202">
        <v>0.14211399999999999</v>
      </c>
    </row>
    <row r="8203" spans="1:14" x14ac:dyDescent="0.3">
      <c r="A8203" s="1">
        <v>43806.916666666664</v>
      </c>
      <c r="B8203" s="1">
        <v>43806.708333333336</v>
      </c>
      <c r="C8203" s="3">
        <f t="shared" si="769"/>
        <v>12</v>
      </c>
      <c r="D8203" s="3">
        <f t="shared" si="770"/>
        <v>7</v>
      </c>
      <c r="E8203" s="4">
        <f t="shared" si="771"/>
        <v>17</v>
      </c>
      <c r="F8203" s="4">
        <f t="shared" si="772"/>
        <v>7</v>
      </c>
      <c r="G8203" s="4" t="str">
        <f t="shared" si="773"/>
        <v>Win</v>
      </c>
      <c r="H8203" s="4" t="str">
        <f t="shared" si="774"/>
        <v>Off</v>
      </c>
      <c r="I8203">
        <v>1127872598</v>
      </c>
      <c r="J8203" t="s">
        <v>26</v>
      </c>
      <c r="K8203">
        <v>31.29</v>
      </c>
      <c r="L8203">
        <v>32.273198999999998</v>
      </c>
      <c r="M8203">
        <v>0.925929</v>
      </c>
      <c r="N8203">
        <v>5.7270000000000001E-2</v>
      </c>
    </row>
    <row r="8204" spans="1:14" x14ac:dyDescent="0.3">
      <c r="A8204" s="1">
        <v>43806.958333333336</v>
      </c>
      <c r="B8204" s="1">
        <v>43806.75</v>
      </c>
      <c r="C8204" s="3">
        <f t="shared" si="769"/>
        <v>12</v>
      </c>
      <c r="D8204" s="3">
        <f t="shared" si="770"/>
        <v>7</v>
      </c>
      <c r="E8204" s="4">
        <f t="shared" si="771"/>
        <v>18</v>
      </c>
      <c r="F8204" s="4">
        <f t="shared" si="772"/>
        <v>7</v>
      </c>
      <c r="G8204" s="4" t="str">
        <f t="shared" si="773"/>
        <v>Win</v>
      </c>
      <c r="H8204" s="4" t="str">
        <f t="shared" si="774"/>
        <v>Off</v>
      </c>
      <c r="I8204">
        <v>1127872598</v>
      </c>
      <c r="J8204" t="s">
        <v>26</v>
      </c>
      <c r="K8204">
        <v>27.59</v>
      </c>
      <c r="L8204">
        <v>29.015965999999999</v>
      </c>
      <c r="M8204">
        <v>1.269714</v>
      </c>
      <c r="N8204">
        <v>0.156252</v>
      </c>
    </row>
    <row r="8205" spans="1:14" x14ac:dyDescent="0.3">
      <c r="A8205" s="1">
        <v>43807</v>
      </c>
      <c r="B8205" s="1">
        <v>43806.791666666664</v>
      </c>
      <c r="C8205" s="3">
        <f t="shared" si="769"/>
        <v>12</v>
      </c>
      <c r="D8205" s="3">
        <f t="shared" si="770"/>
        <v>7</v>
      </c>
      <c r="E8205" s="4">
        <f t="shared" si="771"/>
        <v>19</v>
      </c>
      <c r="F8205" s="4">
        <f t="shared" si="772"/>
        <v>7</v>
      </c>
      <c r="G8205" s="4" t="str">
        <f t="shared" si="773"/>
        <v>Win</v>
      </c>
      <c r="H8205" s="4" t="str">
        <f t="shared" si="774"/>
        <v>Off</v>
      </c>
      <c r="I8205">
        <v>1127872598</v>
      </c>
      <c r="J8205" t="s">
        <v>26</v>
      </c>
      <c r="K8205">
        <v>27.01</v>
      </c>
      <c r="L8205">
        <v>28.678706999999999</v>
      </c>
      <c r="M8205">
        <v>1.520467</v>
      </c>
      <c r="N8205">
        <v>0.14824000000000001</v>
      </c>
    </row>
    <row r="8206" spans="1:14" x14ac:dyDescent="0.3">
      <c r="A8206" s="1">
        <v>43807.041666666664</v>
      </c>
      <c r="B8206" s="1">
        <v>43806.833333333336</v>
      </c>
      <c r="C8206" s="3">
        <f t="shared" si="769"/>
        <v>12</v>
      </c>
      <c r="D8206" s="3">
        <f t="shared" si="770"/>
        <v>7</v>
      </c>
      <c r="E8206" s="4">
        <f t="shared" si="771"/>
        <v>20</v>
      </c>
      <c r="F8206" s="4">
        <f t="shared" si="772"/>
        <v>7</v>
      </c>
      <c r="G8206" s="4" t="str">
        <f t="shared" si="773"/>
        <v>Win</v>
      </c>
      <c r="H8206" s="4" t="str">
        <f t="shared" si="774"/>
        <v>Off</v>
      </c>
      <c r="I8206">
        <v>1127872598</v>
      </c>
      <c r="J8206" t="s">
        <v>26</v>
      </c>
      <c r="K8206">
        <v>26.31</v>
      </c>
      <c r="L8206">
        <v>29.290583000000002</v>
      </c>
      <c r="M8206">
        <v>2.766931</v>
      </c>
      <c r="N8206">
        <v>0.21365200000000001</v>
      </c>
    </row>
    <row r="8207" spans="1:14" x14ac:dyDescent="0.3">
      <c r="A8207" s="1">
        <v>43807.083333333336</v>
      </c>
      <c r="B8207" s="1">
        <v>43806.875</v>
      </c>
      <c r="C8207" s="3">
        <f t="shared" si="769"/>
        <v>12</v>
      </c>
      <c r="D8207" s="3">
        <f t="shared" si="770"/>
        <v>7</v>
      </c>
      <c r="E8207" s="4">
        <f t="shared" si="771"/>
        <v>21</v>
      </c>
      <c r="F8207" s="4">
        <f t="shared" si="772"/>
        <v>7</v>
      </c>
      <c r="G8207" s="4" t="str">
        <f t="shared" si="773"/>
        <v>Win</v>
      </c>
      <c r="H8207" s="4" t="str">
        <f t="shared" si="774"/>
        <v>Off</v>
      </c>
      <c r="I8207">
        <v>1127872598</v>
      </c>
      <c r="J8207" t="s">
        <v>26</v>
      </c>
      <c r="K8207">
        <v>23.79</v>
      </c>
      <c r="L8207">
        <v>25.876096</v>
      </c>
      <c r="M8207">
        <v>1.9069590000000001</v>
      </c>
      <c r="N8207">
        <v>0.17913699999999999</v>
      </c>
    </row>
    <row r="8208" spans="1:14" x14ac:dyDescent="0.3">
      <c r="A8208" s="1">
        <v>43807.125</v>
      </c>
      <c r="B8208" s="1">
        <v>43806.916666666664</v>
      </c>
      <c r="C8208" s="3">
        <f t="shared" si="769"/>
        <v>12</v>
      </c>
      <c r="D8208" s="3">
        <f t="shared" si="770"/>
        <v>7</v>
      </c>
      <c r="E8208" s="4">
        <f t="shared" si="771"/>
        <v>22</v>
      </c>
      <c r="F8208" s="4">
        <f t="shared" si="772"/>
        <v>7</v>
      </c>
      <c r="G8208" s="4" t="str">
        <f t="shared" si="773"/>
        <v>Win</v>
      </c>
      <c r="H8208" s="4" t="str">
        <f t="shared" si="774"/>
        <v>Off</v>
      </c>
      <c r="I8208">
        <v>1127872598</v>
      </c>
      <c r="J8208" t="s">
        <v>26</v>
      </c>
      <c r="K8208">
        <v>21</v>
      </c>
      <c r="L8208">
        <v>23.340693000000002</v>
      </c>
      <c r="M8208">
        <v>1.9673989999999999</v>
      </c>
      <c r="N8208">
        <v>0.37329400000000001</v>
      </c>
    </row>
    <row r="8209" spans="1:14" x14ac:dyDescent="0.3">
      <c r="A8209" s="1">
        <v>43807.166666666664</v>
      </c>
      <c r="B8209" s="1">
        <v>43806.958333333336</v>
      </c>
      <c r="C8209" s="3">
        <f t="shared" si="769"/>
        <v>12</v>
      </c>
      <c r="D8209" s="3">
        <f t="shared" si="770"/>
        <v>7</v>
      </c>
      <c r="E8209" s="4">
        <f t="shared" si="771"/>
        <v>23</v>
      </c>
      <c r="F8209" s="4">
        <f t="shared" si="772"/>
        <v>7</v>
      </c>
      <c r="G8209" s="4" t="str">
        <f t="shared" si="773"/>
        <v>Win</v>
      </c>
      <c r="H8209" s="4" t="str">
        <f t="shared" si="774"/>
        <v>Off</v>
      </c>
      <c r="I8209">
        <v>1127872598</v>
      </c>
      <c r="J8209" t="s">
        <v>26</v>
      </c>
      <c r="K8209">
        <v>20.3</v>
      </c>
      <c r="L8209">
        <v>22.370505999999999</v>
      </c>
      <c r="M8209">
        <v>1.9077200000000001</v>
      </c>
      <c r="N8209">
        <v>0.16278599999999999</v>
      </c>
    </row>
    <row r="8210" spans="1:14" x14ac:dyDescent="0.3">
      <c r="A8210" s="1">
        <v>43807.208333333336</v>
      </c>
      <c r="B8210" s="1">
        <v>43807</v>
      </c>
      <c r="C8210" s="3">
        <f t="shared" ref="C8210:C8273" si="775">MONTH(B8210)</f>
        <v>12</v>
      </c>
      <c r="D8210" s="3">
        <f t="shared" ref="D8210:D8273" si="776">DAY(B8210)</f>
        <v>8</v>
      </c>
      <c r="E8210" s="4">
        <f t="shared" ref="E8210:E8273" si="777">HOUR(B8210)</f>
        <v>0</v>
      </c>
      <c r="F8210" s="4">
        <f t="shared" ref="F8210:F8273" si="778">WEEKDAY(B8210)</f>
        <v>1</v>
      </c>
      <c r="G8210" s="4" t="str">
        <f t="shared" ref="G8210:G8273" si="779">IF(AND(C8210&gt;4,C8210&lt;10),"Sum","Win")</f>
        <v>Win</v>
      </c>
      <c r="H8210" s="4" t="str">
        <f t="shared" ref="H8210:H8273" si="780">+IF(OR(F8210&lt;2,F8210&gt;6),"Off",IF(AND(G8210="Win",E8210&gt;7,E8210&lt;13),"On",IF(AND(G8210="Win",E8210&gt;16,E8210&lt;22),"On",IF(AND(G8210="Sum",E8210&gt;9,E8210&lt;22),"On","Off"))))</f>
        <v>Off</v>
      </c>
      <c r="I8210">
        <v>1127872598</v>
      </c>
      <c r="J8210" t="s">
        <v>26</v>
      </c>
      <c r="K8210">
        <v>21.32</v>
      </c>
      <c r="L8210">
        <v>23.167072000000001</v>
      </c>
      <c r="M8210">
        <v>1.703884</v>
      </c>
      <c r="N8210">
        <v>0.14318800000000001</v>
      </c>
    </row>
    <row r="8211" spans="1:14" x14ac:dyDescent="0.3">
      <c r="A8211" s="1">
        <v>43807.25</v>
      </c>
      <c r="B8211" s="1">
        <v>43807.041666666664</v>
      </c>
      <c r="C8211" s="3">
        <f t="shared" si="775"/>
        <v>12</v>
      </c>
      <c r="D8211" s="3">
        <f t="shared" si="776"/>
        <v>8</v>
      </c>
      <c r="E8211" s="4">
        <f t="shared" si="777"/>
        <v>1</v>
      </c>
      <c r="F8211" s="4">
        <f t="shared" si="778"/>
        <v>1</v>
      </c>
      <c r="G8211" s="4" t="str">
        <f t="shared" si="779"/>
        <v>Win</v>
      </c>
      <c r="H8211" s="4" t="str">
        <f t="shared" si="780"/>
        <v>Off</v>
      </c>
      <c r="I8211">
        <v>1127872598</v>
      </c>
      <c r="J8211" t="s">
        <v>26</v>
      </c>
      <c r="K8211">
        <v>20.81</v>
      </c>
      <c r="L8211">
        <v>22.900202</v>
      </c>
      <c r="M8211">
        <v>1.889991</v>
      </c>
      <c r="N8211">
        <v>0.200211</v>
      </c>
    </row>
    <row r="8212" spans="1:14" x14ac:dyDescent="0.3">
      <c r="A8212" s="1">
        <v>43807.291666666664</v>
      </c>
      <c r="B8212" s="1">
        <v>43807.083333333336</v>
      </c>
      <c r="C8212" s="3">
        <f t="shared" si="775"/>
        <v>12</v>
      </c>
      <c r="D8212" s="3">
        <f t="shared" si="776"/>
        <v>8</v>
      </c>
      <c r="E8212" s="4">
        <f t="shared" si="777"/>
        <v>2</v>
      </c>
      <c r="F8212" s="4">
        <f t="shared" si="778"/>
        <v>1</v>
      </c>
      <c r="G8212" s="4" t="str">
        <f t="shared" si="779"/>
        <v>Win</v>
      </c>
      <c r="H8212" s="4" t="str">
        <f t="shared" si="780"/>
        <v>Off</v>
      </c>
      <c r="I8212">
        <v>1127872598</v>
      </c>
      <c r="J8212" t="s">
        <v>26</v>
      </c>
      <c r="K8212">
        <v>20.41</v>
      </c>
      <c r="L8212">
        <v>22.762422999999998</v>
      </c>
      <c r="M8212">
        <v>2.1355810000000002</v>
      </c>
      <c r="N8212">
        <v>0.21684200000000001</v>
      </c>
    </row>
    <row r="8213" spans="1:14" x14ac:dyDescent="0.3">
      <c r="A8213" s="1">
        <v>43807.333333333336</v>
      </c>
      <c r="B8213" s="1">
        <v>43807.125</v>
      </c>
      <c r="C8213" s="3">
        <f t="shared" si="775"/>
        <v>12</v>
      </c>
      <c r="D8213" s="3">
        <f t="shared" si="776"/>
        <v>8</v>
      </c>
      <c r="E8213" s="4">
        <f t="shared" si="777"/>
        <v>3</v>
      </c>
      <c r="F8213" s="4">
        <f t="shared" si="778"/>
        <v>1</v>
      </c>
      <c r="G8213" s="4" t="str">
        <f t="shared" si="779"/>
        <v>Win</v>
      </c>
      <c r="H8213" s="4" t="str">
        <f t="shared" si="780"/>
        <v>Off</v>
      </c>
      <c r="I8213">
        <v>1127872598</v>
      </c>
      <c r="J8213" t="s">
        <v>26</v>
      </c>
      <c r="K8213">
        <v>20.07</v>
      </c>
      <c r="L8213">
        <v>22.678916999999998</v>
      </c>
      <c r="M8213">
        <v>2.4193929999999999</v>
      </c>
      <c r="N8213">
        <v>0.189524</v>
      </c>
    </row>
    <row r="8214" spans="1:14" x14ac:dyDescent="0.3">
      <c r="A8214" s="1">
        <v>43807.375</v>
      </c>
      <c r="B8214" s="1">
        <v>43807.166666666664</v>
      </c>
      <c r="C8214" s="3">
        <f t="shared" si="775"/>
        <v>12</v>
      </c>
      <c r="D8214" s="3">
        <f t="shared" si="776"/>
        <v>8</v>
      </c>
      <c r="E8214" s="4">
        <f t="shared" si="777"/>
        <v>4</v>
      </c>
      <c r="F8214" s="4">
        <f t="shared" si="778"/>
        <v>1</v>
      </c>
      <c r="G8214" s="4" t="str">
        <f t="shared" si="779"/>
        <v>Win</v>
      </c>
      <c r="H8214" s="4" t="str">
        <f t="shared" si="780"/>
        <v>Off</v>
      </c>
      <c r="I8214">
        <v>1127872598</v>
      </c>
      <c r="J8214" t="s">
        <v>26</v>
      </c>
      <c r="K8214">
        <v>20.14</v>
      </c>
      <c r="L8214">
        <v>22.876251</v>
      </c>
      <c r="M8214">
        <v>2.5440109999999998</v>
      </c>
      <c r="N8214">
        <v>0.19223999999999999</v>
      </c>
    </row>
    <row r="8215" spans="1:14" x14ac:dyDescent="0.3">
      <c r="A8215" s="1">
        <v>43807.416666666664</v>
      </c>
      <c r="B8215" s="1">
        <v>43807.208333333336</v>
      </c>
      <c r="C8215" s="3">
        <f t="shared" si="775"/>
        <v>12</v>
      </c>
      <c r="D8215" s="3">
        <f t="shared" si="776"/>
        <v>8</v>
      </c>
      <c r="E8215" s="4">
        <f t="shared" si="777"/>
        <v>5</v>
      </c>
      <c r="F8215" s="4">
        <f t="shared" si="778"/>
        <v>1</v>
      </c>
      <c r="G8215" s="4" t="str">
        <f t="shared" si="779"/>
        <v>Win</v>
      </c>
      <c r="H8215" s="4" t="str">
        <f t="shared" si="780"/>
        <v>Off</v>
      </c>
      <c r="I8215">
        <v>1127872598</v>
      </c>
      <c r="J8215" t="s">
        <v>26</v>
      </c>
      <c r="K8215">
        <v>20.5</v>
      </c>
      <c r="L8215">
        <v>23.833283000000002</v>
      </c>
      <c r="M8215">
        <v>3.0972529999999998</v>
      </c>
      <c r="N8215">
        <v>0.23602999999999999</v>
      </c>
    </row>
    <row r="8216" spans="1:14" x14ac:dyDescent="0.3">
      <c r="A8216" s="1">
        <v>43807.458333333336</v>
      </c>
      <c r="B8216" s="1">
        <v>43807.25</v>
      </c>
      <c r="C8216" s="3">
        <f t="shared" si="775"/>
        <v>12</v>
      </c>
      <c r="D8216" s="3">
        <f t="shared" si="776"/>
        <v>8</v>
      </c>
      <c r="E8216" s="4">
        <f t="shared" si="777"/>
        <v>6</v>
      </c>
      <c r="F8216" s="4">
        <f t="shared" si="778"/>
        <v>1</v>
      </c>
      <c r="G8216" s="4" t="str">
        <f t="shared" si="779"/>
        <v>Win</v>
      </c>
      <c r="H8216" s="4" t="str">
        <f t="shared" si="780"/>
        <v>Off</v>
      </c>
      <c r="I8216">
        <v>1127872598</v>
      </c>
      <c r="J8216" t="s">
        <v>26</v>
      </c>
      <c r="K8216">
        <v>22.34</v>
      </c>
      <c r="L8216">
        <v>25.768953</v>
      </c>
      <c r="M8216">
        <v>3.307061</v>
      </c>
      <c r="N8216">
        <v>0.121892</v>
      </c>
    </row>
    <row r="8217" spans="1:14" x14ac:dyDescent="0.3">
      <c r="A8217" s="1">
        <v>43807.5</v>
      </c>
      <c r="B8217" s="1">
        <v>43807.291666666664</v>
      </c>
      <c r="C8217" s="3">
        <f t="shared" si="775"/>
        <v>12</v>
      </c>
      <c r="D8217" s="3">
        <f t="shared" si="776"/>
        <v>8</v>
      </c>
      <c r="E8217" s="4">
        <f t="shared" si="777"/>
        <v>7</v>
      </c>
      <c r="F8217" s="4">
        <f t="shared" si="778"/>
        <v>1</v>
      </c>
      <c r="G8217" s="4" t="str">
        <f t="shared" si="779"/>
        <v>Win</v>
      </c>
      <c r="H8217" s="4" t="str">
        <f t="shared" si="780"/>
        <v>Off</v>
      </c>
      <c r="I8217">
        <v>1127872598</v>
      </c>
      <c r="J8217" t="s">
        <v>26</v>
      </c>
      <c r="K8217">
        <v>23.07</v>
      </c>
      <c r="L8217">
        <v>26.532205999999999</v>
      </c>
      <c r="M8217">
        <v>3.402158</v>
      </c>
      <c r="N8217">
        <v>6.0047999999999997E-2</v>
      </c>
    </row>
    <row r="8218" spans="1:14" x14ac:dyDescent="0.3">
      <c r="A8218" s="1">
        <v>43807.541666666664</v>
      </c>
      <c r="B8218" s="1">
        <v>43807.333333333336</v>
      </c>
      <c r="C8218" s="3">
        <f t="shared" si="775"/>
        <v>12</v>
      </c>
      <c r="D8218" s="3">
        <f t="shared" si="776"/>
        <v>8</v>
      </c>
      <c r="E8218" s="4">
        <f t="shared" si="777"/>
        <v>8</v>
      </c>
      <c r="F8218" s="4">
        <f t="shared" si="778"/>
        <v>1</v>
      </c>
      <c r="G8218" s="4" t="str">
        <f t="shared" si="779"/>
        <v>Win</v>
      </c>
      <c r="H8218" s="4" t="str">
        <f t="shared" si="780"/>
        <v>Off</v>
      </c>
      <c r="I8218">
        <v>1127872598</v>
      </c>
      <c r="J8218" t="s">
        <v>26</v>
      </c>
      <c r="K8218">
        <v>23.08</v>
      </c>
      <c r="L8218">
        <v>24.278929000000002</v>
      </c>
      <c r="M8218">
        <v>1.2370559999999999</v>
      </c>
      <c r="N8218">
        <v>-3.8127000000000001E-2</v>
      </c>
    </row>
    <row r="8219" spans="1:14" x14ac:dyDescent="0.3">
      <c r="A8219" s="1">
        <v>43807.583333333336</v>
      </c>
      <c r="B8219" s="1">
        <v>43807.375</v>
      </c>
      <c r="C8219" s="3">
        <f t="shared" si="775"/>
        <v>12</v>
      </c>
      <c r="D8219" s="3">
        <f t="shared" si="776"/>
        <v>8</v>
      </c>
      <c r="E8219" s="4">
        <f t="shared" si="777"/>
        <v>9</v>
      </c>
      <c r="F8219" s="4">
        <f t="shared" si="778"/>
        <v>1</v>
      </c>
      <c r="G8219" s="4" t="str">
        <f t="shared" si="779"/>
        <v>Win</v>
      </c>
      <c r="H8219" s="4" t="str">
        <f t="shared" si="780"/>
        <v>Off</v>
      </c>
      <c r="I8219">
        <v>1127872598</v>
      </c>
      <c r="J8219" t="s">
        <v>26</v>
      </c>
      <c r="K8219">
        <v>21.68</v>
      </c>
      <c r="L8219">
        <v>22.624687000000002</v>
      </c>
      <c r="M8219">
        <v>1.0101260000000001</v>
      </c>
      <c r="N8219">
        <v>-6.5438999999999997E-2</v>
      </c>
    </row>
    <row r="8220" spans="1:14" x14ac:dyDescent="0.3">
      <c r="A8220" s="1">
        <v>43807.625</v>
      </c>
      <c r="B8220" s="1">
        <v>43807.416666666664</v>
      </c>
      <c r="C8220" s="3">
        <f t="shared" si="775"/>
        <v>12</v>
      </c>
      <c r="D8220" s="3">
        <f t="shared" si="776"/>
        <v>8</v>
      </c>
      <c r="E8220" s="4">
        <f t="shared" si="777"/>
        <v>10</v>
      </c>
      <c r="F8220" s="4">
        <f t="shared" si="778"/>
        <v>1</v>
      </c>
      <c r="G8220" s="4" t="str">
        <f t="shared" si="779"/>
        <v>Win</v>
      </c>
      <c r="H8220" s="4" t="str">
        <f t="shared" si="780"/>
        <v>Off</v>
      </c>
      <c r="I8220">
        <v>1127872598</v>
      </c>
      <c r="J8220" t="s">
        <v>26</v>
      </c>
      <c r="K8220">
        <v>20.38</v>
      </c>
      <c r="L8220">
        <v>20.643172</v>
      </c>
      <c r="M8220">
        <v>0.27471400000000001</v>
      </c>
      <c r="N8220">
        <v>-1.1542E-2</v>
      </c>
    </row>
    <row r="8221" spans="1:14" x14ac:dyDescent="0.3">
      <c r="A8221" s="1">
        <v>43807.666666666664</v>
      </c>
      <c r="B8221" s="1">
        <v>43807.458333333336</v>
      </c>
      <c r="C8221" s="3">
        <f t="shared" si="775"/>
        <v>12</v>
      </c>
      <c r="D8221" s="3">
        <f t="shared" si="776"/>
        <v>8</v>
      </c>
      <c r="E8221" s="4">
        <f t="shared" si="777"/>
        <v>11</v>
      </c>
      <c r="F8221" s="4">
        <f t="shared" si="778"/>
        <v>1</v>
      </c>
      <c r="G8221" s="4" t="str">
        <f t="shared" si="779"/>
        <v>Win</v>
      </c>
      <c r="H8221" s="4" t="str">
        <f t="shared" si="780"/>
        <v>Off</v>
      </c>
      <c r="I8221">
        <v>1127872598</v>
      </c>
      <c r="J8221" t="s">
        <v>26</v>
      </c>
      <c r="K8221">
        <v>20.03</v>
      </c>
      <c r="L8221">
        <v>20.242273000000001</v>
      </c>
      <c r="M8221">
        <v>0.24591499999999999</v>
      </c>
      <c r="N8221">
        <v>-3.3641999999999998E-2</v>
      </c>
    </row>
    <row r="8222" spans="1:14" x14ac:dyDescent="0.3">
      <c r="A8222" s="1">
        <v>43807.708333333336</v>
      </c>
      <c r="B8222" s="1">
        <v>43807.5</v>
      </c>
      <c r="C8222" s="3">
        <f t="shared" si="775"/>
        <v>12</v>
      </c>
      <c r="D8222" s="3">
        <f t="shared" si="776"/>
        <v>8</v>
      </c>
      <c r="E8222" s="4">
        <f t="shared" si="777"/>
        <v>12</v>
      </c>
      <c r="F8222" s="4">
        <f t="shared" si="778"/>
        <v>1</v>
      </c>
      <c r="G8222" s="4" t="str">
        <f t="shared" si="779"/>
        <v>Win</v>
      </c>
      <c r="H8222" s="4" t="str">
        <f t="shared" si="780"/>
        <v>Off</v>
      </c>
      <c r="I8222">
        <v>1127872598</v>
      </c>
      <c r="J8222" t="s">
        <v>26</v>
      </c>
      <c r="K8222">
        <v>19.350000000000001</v>
      </c>
      <c r="L8222">
        <v>19.652985000000001</v>
      </c>
      <c r="M8222">
        <v>0.27852300000000002</v>
      </c>
      <c r="N8222">
        <v>2.4462000000000001E-2</v>
      </c>
    </row>
    <row r="8223" spans="1:14" x14ac:dyDescent="0.3">
      <c r="A8223" s="1">
        <v>43807.75</v>
      </c>
      <c r="B8223" s="1">
        <v>43807.541666666664</v>
      </c>
      <c r="C8223" s="3">
        <f t="shared" si="775"/>
        <v>12</v>
      </c>
      <c r="D8223" s="3">
        <f t="shared" si="776"/>
        <v>8</v>
      </c>
      <c r="E8223" s="4">
        <f t="shared" si="777"/>
        <v>13</v>
      </c>
      <c r="F8223" s="4">
        <f t="shared" si="778"/>
        <v>1</v>
      </c>
      <c r="G8223" s="4" t="str">
        <f t="shared" si="779"/>
        <v>Win</v>
      </c>
      <c r="H8223" s="4" t="str">
        <f t="shared" si="780"/>
        <v>Off</v>
      </c>
      <c r="I8223">
        <v>1127872598</v>
      </c>
      <c r="J8223" t="s">
        <v>26</v>
      </c>
      <c r="K8223">
        <v>19.38</v>
      </c>
      <c r="L8223">
        <v>19.607790999999999</v>
      </c>
      <c r="M8223">
        <v>0.26443499999999998</v>
      </c>
      <c r="N8223">
        <v>-3.6644000000000003E-2</v>
      </c>
    </row>
    <row r="8224" spans="1:14" x14ac:dyDescent="0.3">
      <c r="A8224" s="1">
        <v>43807.791666666664</v>
      </c>
      <c r="B8224" s="1">
        <v>43807.583333333336</v>
      </c>
      <c r="C8224" s="3">
        <f t="shared" si="775"/>
        <v>12</v>
      </c>
      <c r="D8224" s="3">
        <f t="shared" si="776"/>
        <v>8</v>
      </c>
      <c r="E8224" s="4">
        <f t="shared" si="777"/>
        <v>14</v>
      </c>
      <c r="F8224" s="4">
        <f t="shared" si="778"/>
        <v>1</v>
      </c>
      <c r="G8224" s="4" t="str">
        <f t="shared" si="779"/>
        <v>Win</v>
      </c>
      <c r="H8224" s="4" t="str">
        <f t="shared" si="780"/>
        <v>Off</v>
      </c>
      <c r="I8224">
        <v>1127872598</v>
      </c>
      <c r="J8224" t="s">
        <v>26</v>
      </c>
      <c r="K8224">
        <v>19.059999999999999</v>
      </c>
      <c r="L8224">
        <v>19.243359000000002</v>
      </c>
      <c r="M8224">
        <v>0.23852100000000001</v>
      </c>
      <c r="N8224">
        <v>-5.5162000000000003E-2</v>
      </c>
    </row>
    <row r="8225" spans="1:14" x14ac:dyDescent="0.3">
      <c r="A8225" s="1">
        <v>43807.833333333336</v>
      </c>
      <c r="B8225" s="1">
        <v>43807.625</v>
      </c>
      <c r="C8225" s="3">
        <f t="shared" si="775"/>
        <v>12</v>
      </c>
      <c r="D8225" s="3">
        <f t="shared" si="776"/>
        <v>8</v>
      </c>
      <c r="E8225" s="4">
        <f t="shared" si="777"/>
        <v>15</v>
      </c>
      <c r="F8225" s="4">
        <f t="shared" si="778"/>
        <v>1</v>
      </c>
      <c r="G8225" s="4" t="str">
        <f t="shared" si="779"/>
        <v>Win</v>
      </c>
      <c r="H8225" s="4" t="str">
        <f t="shared" si="780"/>
        <v>Off</v>
      </c>
      <c r="I8225">
        <v>1127872598</v>
      </c>
      <c r="J8225" t="s">
        <v>26</v>
      </c>
      <c r="K8225">
        <v>19.2</v>
      </c>
      <c r="L8225">
        <v>19.307542999999999</v>
      </c>
      <c r="M8225">
        <v>0.27128099999999999</v>
      </c>
      <c r="N8225">
        <v>-0.16373799999999999</v>
      </c>
    </row>
    <row r="8226" spans="1:14" x14ac:dyDescent="0.3">
      <c r="A8226" s="1">
        <v>43807.875</v>
      </c>
      <c r="B8226" s="1">
        <v>43807.666666666664</v>
      </c>
      <c r="C8226" s="3">
        <f t="shared" si="775"/>
        <v>12</v>
      </c>
      <c r="D8226" s="3">
        <f t="shared" si="776"/>
        <v>8</v>
      </c>
      <c r="E8226" s="4">
        <f t="shared" si="777"/>
        <v>16</v>
      </c>
      <c r="F8226" s="4">
        <f t="shared" si="778"/>
        <v>1</v>
      </c>
      <c r="G8226" s="4" t="str">
        <f t="shared" si="779"/>
        <v>Win</v>
      </c>
      <c r="H8226" s="4" t="str">
        <f t="shared" si="780"/>
        <v>Off</v>
      </c>
      <c r="I8226">
        <v>1127872598</v>
      </c>
      <c r="J8226" t="s">
        <v>26</v>
      </c>
      <c r="K8226">
        <v>21.68</v>
      </c>
      <c r="L8226">
        <v>21.550946</v>
      </c>
      <c r="M8226">
        <v>0.31156499999999998</v>
      </c>
      <c r="N8226">
        <v>-0.44061899999999998</v>
      </c>
    </row>
    <row r="8227" spans="1:14" x14ac:dyDescent="0.3">
      <c r="A8227" s="1">
        <v>43807.916666666664</v>
      </c>
      <c r="B8227" s="1">
        <v>43807.708333333336</v>
      </c>
      <c r="C8227" s="3">
        <f t="shared" si="775"/>
        <v>12</v>
      </c>
      <c r="D8227" s="3">
        <f t="shared" si="776"/>
        <v>8</v>
      </c>
      <c r="E8227" s="4">
        <f t="shared" si="777"/>
        <v>17</v>
      </c>
      <c r="F8227" s="4">
        <f t="shared" si="778"/>
        <v>1</v>
      </c>
      <c r="G8227" s="4" t="str">
        <f t="shared" si="779"/>
        <v>Win</v>
      </c>
      <c r="H8227" s="4" t="str">
        <f t="shared" si="780"/>
        <v>Off</v>
      </c>
      <c r="I8227">
        <v>1127872598</v>
      </c>
      <c r="J8227" t="s">
        <v>26</v>
      </c>
      <c r="K8227">
        <v>26.56</v>
      </c>
      <c r="L8227">
        <v>26.693317</v>
      </c>
      <c r="M8227">
        <v>0.74492999999999998</v>
      </c>
      <c r="N8227">
        <v>-0.61161299999999996</v>
      </c>
    </row>
    <row r="8228" spans="1:14" x14ac:dyDescent="0.3">
      <c r="A8228" s="1">
        <v>43807.958333333336</v>
      </c>
      <c r="B8228" s="1">
        <v>43807.75</v>
      </c>
      <c r="C8228" s="3">
        <f t="shared" si="775"/>
        <v>12</v>
      </c>
      <c r="D8228" s="3">
        <f t="shared" si="776"/>
        <v>8</v>
      </c>
      <c r="E8228" s="4">
        <f t="shared" si="777"/>
        <v>18</v>
      </c>
      <c r="F8228" s="4">
        <f t="shared" si="778"/>
        <v>1</v>
      </c>
      <c r="G8228" s="4" t="str">
        <f t="shared" si="779"/>
        <v>Win</v>
      </c>
      <c r="H8228" s="4" t="str">
        <f t="shared" si="780"/>
        <v>Off</v>
      </c>
      <c r="I8228">
        <v>1127872598</v>
      </c>
      <c r="J8228" t="s">
        <v>26</v>
      </c>
      <c r="K8228">
        <v>24.8</v>
      </c>
      <c r="L8228">
        <v>25.109342000000002</v>
      </c>
      <c r="M8228">
        <v>0.73841000000000001</v>
      </c>
      <c r="N8228">
        <v>-0.429068</v>
      </c>
    </row>
    <row r="8229" spans="1:14" x14ac:dyDescent="0.3">
      <c r="A8229" s="1">
        <v>43808</v>
      </c>
      <c r="B8229" s="1">
        <v>43807.791666666664</v>
      </c>
      <c r="C8229" s="3">
        <f t="shared" si="775"/>
        <v>12</v>
      </c>
      <c r="D8229" s="3">
        <f t="shared" si="776"/>
        <v>8</v>
      </c>
      <c r="E8229" s="4">
        <f t="shared" si="777"/>
        <v>19</v>
      </c>
      <c r="F8229" s="4">
        <f t="shared" si="778"/>
        <v>1</v>
      </c>
      <c r="G8229" s="4" t="str">
        <f t="shared" si="779"/>
        <v>Win</v>
      </c>
      <c r="H8229" s="4" t="str">
        <f t="shared" si="780"/>
        <v>Off</v>
      </c>
      <c r="I8229">
        <v>1127872598</v>
      </c>
      <c r="J8229" t="s">
        <v>26</v>
      </c>
      <c r="K8229">
        <v>24.02</v>
      </c>
      <c r="L8229">
        <v>24.445582999999999</v>
      </c>
      <c r="M8229">
        <v>0.90085099999999996</v>
      </c>
      <c r="N8229">
        <v>-0.47526800000000002</v>
      </c>
    </row>
    <row r="8230" spans="1:14" x14ac:dyDescent="0.3">
      <c r="A8230" s="1">
        <v>43808.041666666664</v>
      </c>
      <c r="B8230" s="1">
        <v>43807.833333333336</v>
      </c>
      <c r="C8230" s="3">
        <f t="shared" si="775"/>
        <v>12</v>
      </c>
      <c r="D8230" s="3">
        <f t="shared" si="776"/>
        <v>8</v>
      </c>
      <c r="E8230" s="4">
        <f t="shared" si="777"/>
        <v>20</v>
      </c>
      <c r="F8230" s="4">
        <f t="shared" si="778"/>
        <v>1</v>
      </c>
      <c r="G8230" s="4" t="str">
        <f t="shared" si="779"/>
        <v>Win</v>
      </c>
      <c r="H8230" s="4" t="str">
        <f t="shared" si="780"/>
        <v>Off</v>
      </c>
      <c r="I8230">
        <v>1127872598</v>
      </c>
      <c r="J8230" t="s">
        <v>26</v>
      </c>
      <c r="K8230">
        <v>23.15</v>
      </c>
      <c r="L8230">
        <v>23.551735999999998</v>
      </c>
      <c r="M8230">
        <v>0.97651699999999997</v>
      </c>
      <c r="N8230">
        <v>-0.57478099999999999</v>
      </c>
    </row>
    <row r="8231" spans="1:14" x14ac:dyDescent="0.3">
      <c r="A8231" s="1">
        <v>43808.083333333336</v>
      </c>
      <c r="B8231" s="1">
        <v>43807.875</v>
      </c>
      <c r="C8231" s="3">
        <f t="shared" si="775"/>
        <v>12</v>
      </c>
      <c r="D8231" s="3">
        <f t="shared" si="776"/>
        <v>8</v>
      </c>
      <c r="E8231" s="4">
        <f t="shared" si="777"/>
        <v>21</v>
      </c>
      <c r="F8231" s="4">
        <f t="shared" si="778"/>
        <v>1</v>
      </c>
      <c r="G8231" s="4" t="str">
        <f t="shared" si="779"/>
        <v>Win</v>
      </c>
      <c r="H8231" s="4" t="str">
        <f t="shared" si="780"/>
        <v>Off</v>
      </c>
      <c r="I8231">
        <v>1127872598</v>
      </c>
      <c r="J8231" t="s">
        <v>26</v>
      </c>
      <c r="K8231">
        <v>21.34</v>
      </c>
      <c r="L8231">
        <v>21.304020999999999</v>
      </c>
      <c r="M8231">
        <v>0.39584599999999998</v>
      </c>
      <c r="N8231">
        <v>-0.43182500000000001</v>
      </c>
    </row>
    <row r="8232" spans="1:14" x14ac:dyDescent="0.3">
      <c r="A8232" s="1">
        <v>43808.125</v>
      </c>
      <c r="B8232" s="1">
        <v>43807.916666666664</v>
      </c>
      <c r="C8232" s="3">
        <f t="shared" si="775"/>
        <v>12</v>
      </c>
      <c r="D8232" s="3">
        <f t="shared" si="776"/>
        <v>8</v>
      </c>
      <c r="E8232" s="4">
        <f t="shared" si="777"/>
        <v>22</v>
      </c>
      <c r="F8232" s="4">
        <f t="shared" si="778"/>
        <v>1</v>
      </c>
      <c r="G8232" s="4" t="str">
        <f t="shared" si="779"/>
        <v>Win</v>
      </c>
      <c r="H8232" s="4" t="str">
        <f t="shared" si="780"/>
        <v>Off</v>
      </c>
      <c r="I8232">
        <v>1127872598</v>
      </c>
      <c r="J8232" t="s">
        <v>26</v>
      </c>
      <c r="K8232">
        <v>19.98</v>
      </c>
      <c r="L8232">
        <v>19.956568999999998</v>
      </c>
      <c r="M8232">
        <v>0.22833100000000001</v>
      </c>
      <c r="N8232">
        <v>-0.25176199999999999</v>
      </c>
    </row>
    <row r="8233" spans="1:14" x14ac:dyDescent="0.3">
      <c r="A8233" s="1">
        <v>43808.166666666664</v>
      </c>
      <c r="B8233" s="1">
        <v>43807.958333333336</v>
      </c>
      <c r="C8233" s="3">
        <f t="shared" si="775"/>
        <v>12</v>
      </c>
      <c r="D8233" s="3">
        <f t="shared" si="776"/>
        <v>8</v>
      </c>
      <c r="E8233" s="4">
        <f t="shared" si="777"/>
        <v>23</v>
      </c>
      <c r="F8233" s="4">
        <f t="shared" si="778"/>
        <v>1</v>
      </c>
      <c r="G8233" s="4" t="str">
        <f t="shared" si="779"/>
        <v>Win</v>
      </c>
      <c r="H8233" s="4" t="str">
        <f t="shared" si="780"/>
        <v>Off</v>
      </c>
      <c r="I8233">
        <v>1127872598</v>
      </c>
      <c r="J8233" t="s">
        <v>26</v>
      </c>
      <c r="K8233">
        <v>18.78</v>
      </c>
      <c r="L8233">
        <v>18.627853999999999</v>
      </c>
      <c r="M8233">
        <v>0.154615</v>
      </c>
      <c r="N8233">
        <v>-0.30676100000000001</v>
      </c>
    </row>
    <row r="8234" spans="1:14" x14ac:dyDescent="0.3">
      <c r="A8234" s="1">
        <v>43808.208333333336</v>
      </c>
      <c r="B8234" s="1">
        <v>43808</v>
      </c>
      <c r="C8234" s="3">
        <f t="shared" si="775"/>
        <v>12</v>
      </c>
      <c r="D8234" s="3">
        <f t="shared" si="776"/>
        <v>9</v>
      </c>
      <c r="E8234" s="4">
        <f t="shared" si="777"/>
        <v>0</v>
      </c>
      <c r="F8234" s="4">
        <f t="shared" si="778"/>
        <v>2</v>
      </c>
      <c r="G8234" s="4" t="str">
        <f t="shared" si="779"/>
        <v>Win</v>
      </c>
      <c r="H8234" s="4" t="str">
        <f t="shared" si="780"/>
        <v>Off</v>
      </c>
      <c r="I8234">
        <v>1127872598</v>
      </c>
      <c r="J8234" t="s">
        <v>26</v>
      </c>
      <c r="K8234">
        <v>18.100000000000001</v>
      </c>
      <c r="L8234">
        <v>18.036346999999999</v>
      </c>
      <c r="M8234">
        <v>0.1</v>
      </c>
      <c r="N8234">
        <v>-0.16365299999999999</v>
      </c>
    </row>
    <row r="8235" spans="1:14" x14ac:dyDescent="0.3">
      <c r="A8235" s="1">
        <v>43808.25</v>
      </c>
      <c r="B8235" s="1">
        <v>43808.041666666664</v>
      </c>
      <c r="C8235" s="3">
        <f t="shared" si="775"/>
        <v>12</v>
      </c>
      <c r="D8235" s="3">
        <f t="shared" si="776"/>
        <v>9</v>
      </c>
      <c r="E8235" s="4">
        <f t="shared" si="777"/>
        <v>1</v>
      </c>
      <c r="F8235" s="4">
        <f t="shared" si="778"/>
        <v>2</v>
      </c>
      <c r="G8235" s="4" t="str">
        <f t="shared" si="779"/>
        <v>Win</v>
      </c>
      <c r="H8235" s="4" t="str">
        <f t="shared" si="780"/>
        <v>Off</v>
      </c>
      <c r="I8235">
        <v>1127872598</v>
      </c>
      <c r="J8235" t="s">
        <v>26</v>
      </c>
      <c r="K8235">
        <v>16.690000000000001</v>
      </c>
      <c r="L8235">
        <v>16.772939000000001</v>
      </c>
      <c r="M8235">
        <v>0.17677000000000001</v>
      </c>
      <c r="N8235">
        <v>-9.3830999999999998E-2</v>
      </c>
    </row>
    <row r="8236" spans="1:14" x14ac:dyDescent="0.3">
      <c r="A8236" s="1">
        <v>43808.291666666664</v>
      </c>
      <c r="B8236" s="1">
        <v>43808.083333333336</v>
      </c>
      <c r="C8236" s="3">
        <f t="shared" si="775"/>
        <v>12</v>
      </c>
      <c r="D8236" s="3">
        <f t="shared" si="776"/>
        <v>9</v>
      </c>
      <c r="E8236" s="4">
        <f t="shared" si="777"/>
        <v>2</v>
      </c>
      <c r="F8236" s="4">
        <f t="shared" si="778"/>
        <v>2</v>
      </c>
      <c r="G8236" s="4" t="str">
        <f t="shared" si="779"/>
        <v>Win</v>
      </c>
      <c r="H8236" s="4" t="str">
        <f t="shared" si="780"/>
        <v>Off</v>
      </c>
      <c r="I8236">
        <v>1127872598</v>
      </c>
      <c r="J8236" t="s">
        <v>26</v>
      </c>
      <c r="K8236">
        <v>15.94</v>
      </c>
      <c r="L8236">
        <v>16.074456000000001</v>
      </c>
      <c r="M8236">
        <v>0.21260499999999999</v>
      </c>
      <c r="N8236">
        <v>-7.8148999999999996E-2</v>
      </c>
    </row>
    <row r="8237" spans="1:14" x14ac:dyDescent="0.3">
      <c r="A8237" s="1">
        <v>43808.333333333336</v>
      </c>
      <c r="B8237" s="1">
        <v>43808.125</v>
      </c>
      <c r="C8237" s="3">
        <f t="shared" si="775"/>
        <v>12</v>
      </c>
      <c r="D8237" s="3">
        <f t="shared" si="776"/>
        <v>9</v>
      </c>
      <c r="E8237" s="4">
        <f t="shared" si="777"/>
        <v>3</v>
      </c>
      <c r="F8237" s="4">
        <f t="shared" si="778"/>
        <v>2</v>
      </c>
      <c r="G8237" s="4" t="str">
        <f t="shared" si="779"/>
        <v>Win</v>
      </c>
      <c r="H8237" s="4" t="str">
        <f t="shared" si="780"/>
        <v>Off</v>
      </c>
      <c r="I8237">
        <v>1127872598</v>
      </c>
      <c r="J8237" t="s">
        <v>26</v>
      </c>
      <c r="K8237">
        <v>16.739999999999998</v>
      </c>
      <c r="L8237">
        <v>16.947074000000001</v>
      </c>
      <c r="M8237">
        <v>0.32772099999999998</v>
      </c>
      <c r="N8237">
        <v>-0.120647</v>
      </c>
    </row>
    <row r="8238" spans="1:14" x14ac:dyDescent="0.3">
      <c r="A8238" s="1">
        <v>43808.375</v>
      </c>
      <c r="B8238" s="1">
        <v>43808.166666666664</v>
      </c>
      <c r="C8238" s="3">
        <f t="shared" si="775"/>
        <v>12</v>
      </c>
      <c r="D8238" s="3">
        <f t="shared" si="776"/>
        <v>9</v>
      </c>
      <c r="E8238" s="4">
        <f t="shared" si="777"/>
        <v>4</v>
      </c>
      <c r="F8238" s="4">
        <f t="shared" si="778"/>
        <v>2</v>
      </c>
      <c r="G8238" s="4" t="str">
        <f t="shared" si="779"/>
        <v>Win</v>
      </c>
      <c r="H8238" s="4" t="str">
        <f t="shared" si="780"/>
        <v>Off</v>
      </c>
      <c r="I8238">
        <v>1127872598</v>
      </c>
      <c r="J8238" t="s">
        <v>26</v>
      </c>
      <c r="K8238">
        <v>18.07</v>
      </c>
      <c r="L8238">
        <v>18.507655</v>
      </c>
      <c r="M8238">
        <v>0.56811299999999998</v>
      </c>
      <c r="N8238">
        <v>-0.13045799999999999</v>
      </c>
    </row>
    <row r="8239" spans="1:14" x14ac:dyDescent="0.3">
      <c r="A8239" s="1">
        <v>43808.416666666664</v>
      </c>
      <c r="B8239" s="1">
        <v>43808.208333333336</v>
      </c>
      <c r="C8239" s="3">
        <f t="shared" si="775"/>
        <v>12</v>
      </c>
      <c r="D8239" s="3">
        <f t="shared" si="776"/>
        <v>9</v>
      </c>
      <c r="E8239" s="4">
        <f t="shared" si="777"/>
        <v>5</v>
      </c>
      <c r="F8239" s="4">
        <f t="shared" si="778"/>
        <v>2</v>
      </c>
      <c r="G8239" s="4" t="str">
        <f t="shared" si="779"/>
        <v>Win</v>
      </c>
      <c r="H8239" s="4" t="str">
        <f t="shared" si="780"/>
        <v>Off</v>
      </c>
      <c r="I8239">
        <v>1127872598</v>
      </c>
      <c r="J8239" t="s">
        <v>26</v>
      </c>
      <c r="K8239">
        <v>19.73</v>
      </c>
      <c r="L8239">
        <v>21.205641</v>
      </c>
      <c r="M8239">
        <v>1.5391459999999999</v>
      </c>
      <c r="N8239">
        <v>-6.3505000000000006E-2</v>
      </c>
    </row>
    <row r="8240" spans="1:14" x14ac:dyDescent="0.3">
      <c r="A8240" s="1">
        <v>43808.458333333336</v>
      </c>
      <c r="B8240" s="1">
        <v>43808.25</v>
      </c>
      <c r="C8240" s="3">
        <f t="shared" si="775"/>
        <v>12</v>
      </c>
      <c r="D8240" s="3">
        <f t="shared" si="776"/>
        <v>9</v>
      </c>
      <c r="E8240" s="4">
        <f t="shared" si="777"/>
        <v>6</v>
      </c>
      <c r="F8240" s="4">
        <f t="shared" si="778"/>
        <v>2</v>
      </c>
      <c r="G8240" s="4" t="str">
        <f t="shared" si="779"/>
        <v>Win</v>
      </c>
      <c r="H8240" s="4" t="str">
        <f t="shared" si="780"/>
        <v>Off</v>
      </c>
      <c r="I8240">
        <v>1127872598</v>
      </c>
      <c r="J8240" t="s">
        <v>26</v>
      </c>
      <c r="K8240">
        <v>24.16</v>
      </c>
      <c r="L8240">
        <v>25.081863999999999</v>
      </c>
      <c r="M8240">
        <v>1.1240870000000001</v>
      </c>
      <c r="N8240">
        <v>-0.20222300000000001</v>
      </c>
    </row>
    <row r="8241" spans="1:14" x14ac:dyDescent="0.3">
      <c r="A8241" s="1">
        <v>43808.5</v>
      </c>
      <c r="B8241" s="1">
        <v>43808.291666666664</v>
      </c>
      <c r="C8241" s="3">
        <f t="shared" si="775"/>
        <v>12</v>
      </c>
      <c r="D8241" s="3">
        <f t="shared" si="776"/>
        <v>9</v>
      </c>
      <c r="E8241" s="4">
        <f t="shared" si="777"/>
        <v>7</v>
      </c>
      <c r="F8241" s="4">
        <f t="shared" si="778"/>
        <v>2</v>
      </c>
      <c r="G8241" s="4" t="str">
        <f t="shared" si="779"/>
        <v>Win</v>
      </c>
      <c r="H8241" s="4" t="str">
        <f t="shared" si="780"/>
        <v>Off</v>
      </c>
      <c r="I8241">
        <v>1127872598</v>
      </c>
      <c r="J8241" t="s">
        <v>26</v>
      </c>
      <c r="K8241">
        <v>26.1</v>
      </c>
      <c r="L8241">
        <v>27.818864000000001</v>
      </c>
      <c r="M8241">
        <v>1.974378</v>
      </c>
      <c r="N8241">
        <v>-0.25551400000000002</v>
      </c>
    </row>
    <row r="8242" spans="1:14" x14ac:dyDescent="0.3">
      <c r="A8242" s="1">
        <v>43808.541666666664</v>
      </c>
      <c r="B8242" s="1">
        <v>43808.333333333336</v>
      </c>
      <c r="C8242" s="3">
        <f t="shared" si="775"/>
        <v>12</v>
      </c>
      <c r="D8242" s="3">
        <f t="shared" si="776"/>
        <v>9</v>
      </c>
      <c r="E8242" s="4">
        <f t="shared" si="777"/>
        <v>8</v>
      </c>
      <c r="F8242" s="4">
        <f t="shared" si="778"/>
        <v>2</v>
      </c>
      <c r="G8242" s="4" t="str">
        <f t="shared" si="779"/>
        <v>Win</v>
      </c>
      <c r="H8242" s="4" t="str">
        <f t="shared" si="780"/>
        <v>On</v>
      </c>
      <c r="I8242">
        <v>1127872598</v>
      </c>
      <c r="J8242" t="s">
        <v>26</v>
      </c>
      <c r="K8242">
        <v>26</v>
      </c>
      <c r="L8242">
        <v>26.178737999999999</v>
      </c>
      <c r="M8242">
        <v>0.367842</v>
      </c>
      <c r="N8242">
        <v>-0.18910399999999999</v>
      </c>
    </row>
    <row r="8243" spans="1:14" x14ac:dyDescent="0.3">
      <c r="A8243" s="1">
        <v>43808.583333333336</v>
      </c>
      <c r="B8243" s="1">
        <v>43808.375</v>
      </c>
      <c r="C8243" s="3">
        <f t="shared" si="775"/>
        <v>12</v>
      </c>
      <c r="D8243" s="3">
        <f t="shared" si="776"/>
        <v>9</v>
      </c>
      <c r="E8243" s="4">
        <f t="shared" si="777"/>
        <v>9</v>
      </c>
      <c r="F8243" s="4">
        <f t="shared" si="778"/>
        <v>2</v>
      </c>
      <c r="G8243" s="4" t="str">
        <f t="shared" si="779"/>
        <v>Win</v>
      </c>
      <c r="H8243" s="4" t="str">
        <f t="shared" si="780"/>
        <v>On</v>
      </c>
      <c r="I8243">
        <v>1127872598</v>
      </c>
      <c r="J8243" t="s">
        <v>26</v>
      </c>
      <c r="K8243">
        <v>26.01</v>
      </c>
      <c r="L8243">
        <v>25.730858000000001</v>
      </c>
      <c r="M8243">
        <v>-3.005E-2</v>
      </c>
      <c r="N8243">
        <v>-0.24909200000000001</v>
      </c>
    </row>
    <row r="8244" spans="1:14" x14ac:dyDescent="0.3">
      <c r="A8244" s="1">
        <v>43808.625</v>
      </c>
      <c r="B8244" s="1">
        <v>43808.416666666664</v>
      </c>
      <c r="C8244" s="3">
        <f t="shared" si="775"/>
        <v>12</v>
      </c>
      <c r="D8244" s="3">
        <f t="shared" si="776"/>
        <v>9</v>
      </c>
      <c r="E8244" s="4">
        <f t="shared" si="777"/>
        <v>10</v>
      </c>
      <c r="F8244" s="4">
        <f t="shared" si="778"/>
        <v>2</v>
      </c>
      <c r="G8244" s="4" t="str">
        <f t="shared" si="779"/>
        <v>Win</v>
      </c>
      <c r="H8244" s="4" t="str">
        <f t="shared" si="780"/>
        <v>On</v>
      </c>
      <c r="I8244">
        <v>1127872598</v>
      </c>
      <c r="J8244" t="s">
        <v>26</v>
      </c>
      <c r="K8244">
        <v>25.24</v>
      </c>
      <c r="L8244">
        <v>24.830604999999998</v>
      </c>
      <c r="M8244">
        <v>-0.279588</v>
      </c>
      <c r="N8244">
        <v>-0.12980700000000001</v>
      </c>
    </row>
    <row r="8245" spans="1:14" x14ac:dyDescent="0.3">
      <c r="A8245" s="1">
        <v>43808.666666666664</v>
      </c>
      <c r="B8245" s="1">
        <v>43808.458333333336</v>
      </c>
      <c r="C8245" s="3">
        <f t="shared" si="775"/>
        <v>12</v>
      </c>
      <c r="D8245" s="3">
        <f t="shared" si="776"/>
        <v>9</v>
      </c>
      <c r="E8245" s="4">
        <f t="shared" si="777"/>
        <v>11</v>
      </c>
      <c r="F8245" s="4">
        <f t="shared" si="778"/>
        <v>2</v>
      </c>
      <c r="G8245" s="4" t="str">
        <f t="shared" si="779"/>
        <v>Win</v>
      </c>
      <c r="H8245" s="4" t="str">
        <f t="shared" si="780"/>
        <v>On</v>
      </c>
      <c r="I8245">
        <v>1127872598</v>
      </c>
      <c r="J8245" t="s">
        <v>26</v>
      </c>
      <c r="K8245">
        <v>24.67</v>
      </c>
      <c r="L8245">
        <v>24.198253000000001</v>
      </c>
      <c r="M8245">
        <v>-0.30949100000000002</v>
      </c>
      <c r="N8245">
        <v>-0.16225600000000001</v>
      </c>
    </row>
    <row r="8246" spans="1:14" x14ac:dyDescent="0.3">
      <c r="A8246" s="1">
        <v>43808.708333333336</v>
      </c>
      <c r="B8246" s="1">
        <v>43808.5</v>
      </c>
      <c r="C8246" s="3">
        <f t="shared" si="775"/>
        <v>12</v>
      </c>
      <c r="D8246" s="3">
        <f t="shared" si="776"/>
        <v>9</v>
      </c>
      <c r="E8246" s="4">
        <f t="shared" si="777"/>
        <v>12</v>
      </c>
      <c r="F8246" s="4">
        <f t="shared" si="778"/>
        <v>2</v>
      </c>
      <c r="G8246" s="4" t="str">
        <f t="shared" si="779"/>
        <v>Win</v>
      </c>
      <c r="H8246" s="4" t="str">
        <f t="shared" si="780"/>
        <v>On</v>
      </c>
      <c r="I8246">
        <v>1127872598</v>
      </c>
      <c r="J8246" t="s">
        <v>26</v>
      </c>
      <c r="K8246">
        <v>23.66</v>
      </c>
      <c r="L8246">
        <v>23.164285</v>
      </c>
      <c r="M8246">
        <v>-0.34570400000000001</v>
      </c>
      <c r="N8246">
        <v>-0.15001100000000001</v>
      </c>
    </row>
    <row r="8247" spans="1:14" x14ac:dyDescent="0.3">
      <c r="A8247" s="1">
        <v>43808.75</v>
      </c>
      <c r="B8247" s="1">
        <v>43808.541666666664</v>
      </c>
      <c r="C8247" s="3">
        <f t="shared" si="775"/>
        <v>12</v>
      </c>
      <c r="D8247" s="3">
        <f t="shared" si="776"/>
        <v>9</v>
      </c>
      <c r="E8247" s="4">
        <f t="shared" si="777"/>
        <v>13</v>
      </c>
      <c r="F8247" s="4">
        <f t="shared" si="778"/>
        <v>2</v>
      </c>
      <c r="G8247" s="4" t="str">
        <f t="shared" si="779"/>
        <v>Win</v>
      </c>
      <c r="H8247" s="4" t="str">
        <f t="shared" si="780"/>
        <v>Off</v>
      </c>
      <c r="I8247">
        <v>1127872598</v>
      </c>
      <c r="J8247" t="s">
        <v>26</v>
      </c>
      <c r="K8247">
        <v>23.24</v>
      </c>
      <c r="L8247">
        <v>22.982990000000001</v>
      </c>
      <c r="M8247">
        <v>-0.13691999999999999</v>
      </c>
      <c r="N8247">
        <v>-0.12009</v>
      </c>
    </row>
    <row r="8248" spans="1:14" x14ac:dyDescent="0.3">
      <c r="A8248" s="1">
        <v>43808.791666666664</v>
      </c>
      <c r="B8248" s="1">
        <v>43808.583333333336</v>
      </c>
      <c r="C8248" s="3">
        <f t="shared" si="775"/>
        <v>12</v>
      </c>
      <c r="D8248" s="3">
        <f t="shared" si="776"/>
        <v>9</v>
      </c>
      <c r="E8248" s="4">
        <f t="shared" si="777"/>
        <v>14</v>
      </c>
      <c r="F8248" s="4">
        <f t="shared" si="778"/>
        <v>2</v>
      </c>
      <c r="G8248" s="4" t="str">
        <f t="shared" si="779"/>
        <v>Win</v>
      </c>
      <c r="H8248" s="4" t="str">
        <f t="shared" si="780"/>
        <v>Off</v>
      </c>
      <c r="I8248">
        <v>1127872598</v>
      </c>
      <c r="J8248" t="s">
        <v>26</v>
      </c>
      <c r="K8248">
        <v>22.45</v>
      </c>
      <c r="L8248">
        <v>22.094759</v>
      </c>
      <c r="M8248">
        <v>-0.161443</v>
      </c>
      <c r="N8248">
        <v>-0.193798</v>
      </c>
    </row>
    <row r="8249" spans="1:14" x14ac:dyDescent="0.3">
      <c r="A8249" s="1">
        <v>43808.833333333336</v>
      </c>
      <c r="B8249" s="1">
        <v>43808.625</v>
      </c>
      <c r="C8249" s="3">
        <f t="shared" si="775"/>
        <v>12</v>
      </c>
      <c r="D8249" s="3">
        <f t="shared" si="776"/>
        <v>9</v>
      </c>
      <c r="E8249" s="4">
        <f t="shared" si="777"/>
        <v>15</v>
      </c>
      <c r="F8249" s="4">
        <f t="shared" si="778"/>
        <v>2</v>
      </c>
      <c r="G8249" s="4" t="str">
        <f t="shared" si="779"/>
        <v>Win</v>
      </c>
      <c r="H8249" s="4" t="str">
        <f t="shared" si="780"/>
        <v>Off</v>
      </c>
      <c r="I8249">
        <v>1127872598</v>
      </c>
      <c r="J8249" t="s">
        <v>26</v>
      </c>
      <c r="K8249">
        <v>22.24</v>
      </c>
      <c r="L8249">
        <v>21.915541999999999</v>
      </c>
      <c r="M8249">
        <v>-3.0634999999999999E-2</v>
      </c>
      <c r="N8249">
        <v>-0.293823</v>
      </c>
    </row>
    <row r="8250" spans="1:14" x14ac:dyDescent="0.3">
      <c r="A8250" s="1">
        <v>43808.875</v>
      </c>
      <c r="B8250" s="1">
        <v>43808.666666666664</v>
      </c>
      <c r="C8250" s="3">
        <f t="shared" si="775"/>
        <v>12</v>
      </c>
      <c r="D8250" s="3">
        <f t="shared" si="776"/>
        <v>9</v>
      </c>
      <c r="E8250" s="4">
        <f t="shared" si="777"/>
        <v>16</v>
      </c>
      <c r="F8250" s="4">
        <f t="shared" si="778"/>
        <v>2</v>
      </c>
      <c r="G8250" s="4" t="str">
        <f t="shared" si="779"/>
        <v>Win</v>
      </c>
      <c r="H8250" s="4" t="str">
        <f t="shared" si="780"/>
        <v>Off</v>
      </c>
      <c r="I8250">
        <v>1127872598</v>
      </c>
      <c r="J8250" t="s">
        <v>26</v>
      </c>
      <c r="K8250">
        <v>23.99</v>
      </c>
      <c r="L8250">
        <v>23.457032000000002</v>
      </c>
      <c r="M8250">
        <v>-0.21615000000000001</v>
      </c>
      <c r="N8250">
        <v>-0.31681799999999999</v>
      </c>
    </row>
    <row r="8251" spans="1:14" x14ac:dyDescent="0.3">
      <c r="A8251" s="1">
        <v>43808.916666666664</v>
      </c>
      <c r="B8251" s="1">
        <v>43808.708333333336</v>
      </c>
      <c r="C8251" s="3">
        <f t="shared" si="775"/>
        <v>12</v>
      </c>
      <c r="D8251" s="3">
        <f t="shared" si="776"/>
        <v>9</v>
      </c>
      <c r="E8251" s="4">
        <f t="shared" si="777"/>
        <v>17</v>
      </c>
      <c r="F8251" s="4">
        <f t="shared" si="778"/>
        <v>2</v>
      </c>
      <c r="G8251" s="4" t="str">
        <f t="shared" si="779"/>
        <v>Win</v>
      </c>
      <c r="H8251" s="4" t="str">
        <f t="shared" si="780"/>
        <v>On</v>
      </c>
      <c r="I8251">
        <v>1127872598</v>
      </c>
      <c r="J8251" t="s">
        <v>26</v>
      </c>
      <c r="K8251">
        <v>28.57</v>
      </c>
      <c r="L8251">
        <v>27.521184000000002</v>
      </c>
      <c r="M8251">
        <v>-0.50341499999999995</v>
      </c>
      <c r="N8251">
        <v>-0.54540100000000002</v>
      </c>
    </row>
    <row r="8252" spans="1:14" x14ac:dyDescent="0.3">
      <c r="A8252" s="1">
        <v>43808.958333333336</v>
      </c>
      <c r="B8252" s="1">
        <v>43808.75</v>
      </c>
      <c r="C8252" s="3">
        <f t="shared" si="775"/>
        <v>12</v>
      </c>
      <c r="D8252" s="3">
        <f t="shared" si="776"/>
        <v>9</v>
      </c>
      <c r="E8252" s="4">
        <f t="shared" si="777"/>
        <v>18</v>
      </c>
      <c r="F8252" s="4">
        <f t="shared" si="778"/>
        <v>2</v>
      </c>
      <c r="G8252" s="4" t="str">
        <f t="shared" si="779"/>
        <v>Win</v>
      </c>
      <c r="H8252" s="4" t="str">
        <f t="shared" si="780"/>
        <v>On</v>
      </c>
      <c r="I8252">
        <v>1127872598</v>
      </c>
      <c r="J8252" t="s">
        <v>26</v>
      </c>
      <c r="K8252">
        <v>25.66</v>
      </c>
      <c r="L8252">
        <v>25.513061</v>
      </c>
      <c r="M8252">
        <v>0.14265</v>
      </c>
      <c r="N8252">
        <v>-0.28958899999999999</v>
      </c>
    </row>
    <row r="8253" spans="1:14" x14ac:dyDescent="0.3">
      <c r="A8253" s="1">
        <v>43809</v>
      </c>
      <c r="B8253" s="1">
        <v>43808.791666666664</v>
      </c>
      <c r="C8253" s="3">
        <f t="shared" si="775"/>
        <v>12</v>
      </c>
      <c r="D8253" s="3">
        <f t="shared" si="776"/>
        <v>9</v>
      </c>
      <c r="E8253" s="4">
        <f t="shared" si="777"/>
        <v>19</v>
      </c>
      <c r="F8253" s="4">
        <f t="shared" si="778"/>
        <v>2</v>
      </c>
      <c r="G8253" s="4" t="str">
        <f t="shared" si="779"/>
        <v>Win</v>
      </c>
      <c r="H8253" s="4" t="str">
        <f t="shared" si="780"/>
        <v>On</v>
      </c>
      <c r="I8253">
        <v>1127872598</v>
      </c>
      <c r="J8253" t="s">
        <v>26</v>
      </c>
      <c r="K8253">
        <v>24.23</v>
      </c>
      <c r="L8253">
        <v>24.220535000000002</v>
      </c>
      <c r="M8253">
        <v>0.17560600000000001</v>
      </c>
      <c r="N8253">
        <v>-0.18507100000000001</v>
      </c>
    </row>
    <row r="8254" spans="1:14" x14ac:dyDescent="0.3">
      <c r="A8254" s="1">
        <v>43809.041666666664</v>
      </c>
      <c r="B8254" s="1">
        <v>43808.833333333336</v>
      </c>
      <c r="C8254" s="3">
        <f t="shared" si="775"/>
        <v>12</v>
      </c>
      <c r="D8254" s="3">
        <f t="shared" si="776"/>
        <v>9</v>
      </c>
      <c r="E8254" s="4">
        <f t="shared" si="777"/>
        <v>20</v>
      </c>
      <c r="F8254" s="4">
        <f t="shared" si="778"/>
        <v>2</v>
      </c>
      <c r="G8254" s="4" t="str">
        <f t="shared" si="779"/>
        <v>Win</v>
      </c>
      <c r="H8254" s="4" t="str">
        <f t="shared" si="780"/>
        <v>On</v>
      </c>
      <c r="I8254">
        <v>1127872598</v>
      </c>
      <c r="J8254" t="s">
        <v>26</v>
      </c>
      <c r="K8254">
        <v>23.09</v>
      </c>
      <c r="L8254">
        <v>23.056404000000001</v>
      </c>
      <c r="M8254">
        <v>0.15337000000000001</v>
      </c>
      <c r="N8254">
        <v>-0.18696599999999999</v>
      </c>
    </row>
    <row r="8255" spans="1:14" x14ac:dyDescent="0.3">
      <c r="A8255" s="1">
        <v>43809.083333333336</v>
      </c>
      <c r="B8255" s="1">
        <v>43808.875</v>
      </c>
      <c r="C8255" s="3">
        <f t="shared" si="775"/>
        <v>12</v>
      </c>
      <c r="D8255" s="3">
        <f t="shared" si="776"/>
        <v>9</v>
      </c>
      <c r="E8255" s="4">
        <f t="shared" si="777"/>
        <v>21</v>
      </c>
      <c r="F8255" s="4">
        <f t="shared" si="778"/>
        <v>2</v>
      </c>
      <c r="G8255" s="4" t="str">
        <f t="shared" si="779"/>
        <v>Win</v>
      </c>
      <c r="H8255" s="4" t="str">
        <f t="shared" si="780"/>
        <v>On</v>
      </c>
      <c r="I8255">
        <v>1127872598</v>
      </c>
      <c r="J8255" t="s">
        <v>26</v>
      </c>
      <c r="K8255">
        <v>20.7</v>
      </c>
      <c r="L8255">
        <v>20.728974999999998</v>
      </c>
      <c r="M8255">
        <v>0.12053</v>
      </c>
      <c r="N8255">
        <v>-9.1554999999999997E-2</v>
      </c>
    </row>
    <row r="8256" spans="1:14" x14ac:dyDescent="0.3">
      <c r="A8256" s="1">
        <v>43809.125</v>
      </c>
      <c r="B8256" s="1">
        <v>43808.916666666664</v>
      </c>
      <c r="C8256" s="3">
        <f t="shared" si="775"/>
        <v>12</v>
      </c>
      <c r="D8256" s="3">
        <f t="shared" si="776"/>
        <v>9</v>
      </c>
      <c r="E8256" s="4">
        <f t="shared" si="777"/>
        <v>22</v>
      </c>
      <c r="F8256" s="4">
        <f t="shared" si="778"/>
        <v>2</v>
      </c>
      <c r="G8256" s="4" t="str">
        <f t="shared" si="779"/>
        <v>Win</v>
      </c>
      <c r="H8256" s="4" t="str">
        <f t="shared" si="780"/>
        <v>Off</v>
      </c>
      <c r="I8256">
        <v>1127872598</v>
      </c>
      <c r="J8256" t="s">
        <v>26</v>
      </c>
      <c r="K8256">
        <v>18.989999999999998</v>
      </c>
      <c r="L8256">
        <v>19.061195999999999</v>
      </c>
      <c r="M8256">
        <v>0.14674300000000001</v>
      </c>
      <c r="N8256">
        <v>-7.5547000000000003E-2</v>
      </c>
    </row>
    <row r="8257" spans="1:14" x14ac:dyDescent="0.3">
      <c r="A8257" s="1">
        <v>43809.166666666664</v>
      </c>
      <c r="B8257" s="1">
        <v>43808.958333333336</v>
      </c>
      <c r="C8257" s="3">
        <f t="shared" si="775"/>
        <v>12</v>
      </c>
      <c r="D8257" s="3">
        <f t="shared" si="776"/>
        <v>9</v>
      </c>
      <c r="E8257" s="4">
        <f t="shared" si="777"/>
        <v>23</v>
      </c>
      <c r="F8257" s="4">
        <f t="shared" si="778"/>
        <v>2</v>
      </c>
      <c r="G8257" s="4" t="str">
        <f t="shared" si="779"/>
        <v>Win</v>
      </c>
      <c r="H8257" s="4" t="str">
        <f t="shared" si="780"/>
        <v>Off</v>
      </c>
      <c r="I8257">
        <v>1127872598</v>
      </c>
      <c r="J8257" t="s">
        <v>26</v>
      </c>
      <c r="K8257">
        <v>15.97</v>
      </c>
      <c r="L8257">
        <v>15.992073</v>
      </c>
      <c r="M8257">
        <v>0.101895</v>
      </c>
      <c r="N8257">
        <v>-7.9822000000000004E-2</v>
      </c>
    </row>
    <row r="8258" spans="1:14" x14ac:dyDescent="0.3">
      <c r="A8258" s="1">
        <v>43809.208333333336</v>
      </c>
      <c r="B8258" s="1">
        <v>43809</v>
      </c>
      <c r="C8258" s="3">
        <f t="shared" si="775"/>
        <v>12</v>
      </c>
      <c r="D8258" s="3">
        <f t="shared" si="776"/>
        <v>10</v>
      </c>
      <c r="E8258" s="4">
        <f t="shared" si="777"/>
        <v>0</v>
      </c>
      <c r="F8258" s="4">
        <f t="shared" si="778"/>
        <v>3</v>
      </c>
      <c r="G8258" s="4" t="str">
        <f t="shared" si="779"/>
        <v>Win</v>
      </c>
      <c r="H8258" s="4" t="str">
        <f t="shared" si="780"/>
        <v>Off</v>
      </c>
      <c r="I8258">
        <v>1127872598</v>
      </c>
      <c r="J8258" t="s">
        <v>26</v>
      </c>
      <c r="K8258">
        <v>16.07</v>
      </c>
      <c r="L8258">
        <v>16.168334000000002</v>
      </c>
      <c r="M8258">
        <v>0.17504500000000001</v>
      </c>
      <c r="N8258">
        <v>-7.6711000000000001E-2</v>
      </c>
    </row>
    <row r="8259" spans="1:14" x14ac:dyDescent="0.3">
      <c r="A8259" s="1">
        <v>43809.25</v>
      </c>
      <c r="B8259" s="1">
        <v>43809.041666666664</v>
      </c>
      <c r="C8259" s="3">
        <f t="shared" si="775"/>
        <v>12</v>
      </c>
      <c r="D8259" s="3">
        <f t="shared" si="776"/>
        <v>10</v>
      </c>
      <c r="E8259" s="4">
        <f t="shared" si="777"/>
        <v>1</v>
      </c>
      <c r="F8259" s="4">
        <f t="shared" si="778"/>
        <v>3</v>
      </c>
      <c r="G8259" s="4" t="str">
        <f t="shared" si="779"/>
        <v>Win</v>
      </c>
      <c r="H8259" s="4" t="str">
        <f t="shared" si="780"/>
        <v>Off</v>
      </c>
      <c r="I8259">
        <v>1127872598</v>
      </c>
      <c r="J8259" t="s">
        <v>26</v>
      </c>
      <c r="K8259">
        <v>15.56</v>
      </c>
      <c r="L8259">
        <v>15.715655</v>
      </c>
      <c r="M8259">
        <v>0.151141</v>
      </c>
      <c r="N8259">
        <v>4.5139999999999998E-3</v>
      </c>
    </row>
    <row r="8260" spans="1:14" x14ac:dyDescent="0.3">
      <c r="A8260" s="1">
        <v>43809.291666666664</v>
      </c>
      <c r="B8260" s="1">
        <v>43809.083333333336</v>
      </c>
      <c r="C8260" s="3">
        <f t="shared" si="775"/>
        <v>12</v>
      </c>
      <c r="D8260" s="3">
        <f t="shared" si="776"/>
        <v>10</v>
      </c>
      <c r="E8260" s="4">
        <f t="shared" si="777"/>
        <v>2</v>
      </c>
      <c r="F8260" s="4">
        <f t="shared" si="778"/>
        <v>3</v>
      </c>
      <c r="G8260" s="4" t="str">
        <f t="shared" si="779"/>
        <v>Win</v>
      </c>
      <c r="H8260" s="4" t="str">
        <f t="shared" si="780"/>
        <v>Off</v>
      </c>
      <c r="I8260">
        <v>1127872598</v>
      </c>
      <c r="J8260" t="s">
        <v>26</v>
      </c>
      <c r="K8260">
        <v>14.94</v>
      </c>
      <c r="L8260">
        <v>15.137346000000001</v>
      </c>
      <c r="M8260">
        <v>0.223416</v>
      </c>
      <c r="N8260">
        <v>-2.6069999999999999E-2</v>
      </c>
    </row>
    <row r="8261" spans="1:14" x14ac:dyDescent="0.3">
      <c r="A8261" s="1">
        <v>43809.333333333336</v>
      </c>
      <c r="B8261" s="1">
        <v>43809.125</v>
      </c>
      <c r="C8261" s="3">
        <f t="shared" si="775"/>
        <v>12</v>
      </c>
      <c r="D8261" s="3">
        <f t="shared" si="776"/>
        <v>10</v>
      </c>
      <c r="E8261" s="4">
        <f t="shared" si="777"/>
        <v>3</v>
      </c>
      <c r="F8261" s="4">
        <f t="shared" si="778"/>
        <v>3</v>
      </c>
      <c r="G8261" s="4" t="str">
        <f t="shared" si="779"/>
        <v>Win</v>
      </c>
      <c r="H8261" s="4" t="str">
        <f t="shared" si="780"/>
        <v>Off</v>
      </c>
      <c r="I8261">
        <v>1127872598</v>
      </c>
      <c r="J8261" t="s">
        <v>26</v>
      </c>
      <c r="K8261">
        <v>15.08</v>
      </c>
      <c r="L8261">
        <v>15.565220999999999</v>
      </c>
      <c r="M8261">
        <v>0.47461900000000001</v>
      </c>
      <c r="N8261">
        <v>1.0602E-2</v>
      </c>
    </row>
    <row r="8262" spans="1:14" x14ac:dyDescent="0.3">
      <c r="A8262" s="1">
        <v>43809.375</v>
      </c>
      <c r="B8262" s="1">
        <v>43809.166666666664</v>
      </c>
      <c r="C8262" s="3">
        <f t="shared" si="775"/>
        <v>12</v>
      </c>
      <c r="D8262" s="3">
        <f t="shared" si="776"/>
        <v>10</v>
      </c>
      <c r="E8262" s="4">
        <f t="shared" si="777"/>
        <v>4</v>
      </c>
      <c r="F8262" s="4">
        <f t="shared" si="778"/>
        <v>3</v>
      </c>
      <c r="G8262" s="4" t="str">
        <f t="shared" si="779"/>
        <v>Win</v>
      </c>
      <c r="H8262" s="4" t="str">
        <f t="shared" si="780"/>
        <v>Off</v>
      </c>
      <c r="I8262">
        <v>1127872598</v>
      </c>
      <c r="J8262" t="s">
        <v>26</v>
      </c>
      <c r="K8262">
        <v>16.690000000000001</v>
      </c>
      <c r="L8262">
        <v>17.506046000000001</v>
      </c>
      <c r="M8262">
        <v>0.75837399999999999</v>
      </c>
      <c r="N8262">
        <v>5.7672000000000001E-2</v>
      </c>
    </row>
    <row r="8263" spans="1:14" x14ac:dyDescent="0.3">
      <c r="A8263" s="1">
        <v>43809.416666666664</v>
      </c>
      <c r="B8263" s="1">
        <v>43809.208333333336</v>
      </c>
      <c r="C8263" s="3">
        <f t="shared" si="775"/>
        <v>12</v>
      </c>
      <c r="D8263" s="3">
        <f t="shared" si="776"/>
        <v>10</v>
      </c>
      <c r="E8263" s="4">
        <f t="shared" si="777"/>
        <v>5</v>
      </c>
      <c r="F8263" s="4">
        <f t="shared" si="778"/>
        <v>3</v>
      </c>
      <c r="G8263" s="4" t="str">
        <f t="shared" si="779"/>
        <v>Win</v>
      </c>
      <c r="H8263" s="4" t="str">
        <f t="shared" si="780"/>
        <v>Off</v>
      </c>
      <c r="I8263">
        <v>1127872598</v>
      </c>
      <c r="J8263" t="s">
        <v>26</v>
      </c>
      <c r="K8263">
        <v>18.510000000000002</v>
      </c>
      <c r="L8263">
        <v>19.949572</v>
      </c>
      <c r="M8263">
        <v>1.640218</v>
      </c>
      <c r="N8263">
        <v>-0.20064599999999999</v>
      </c>
    </row>
    <row r="8264" spans="1:14" x14ac:dyDescent="0.3">
      <c r="A8264" s="1">
        <v>43809.458333333336</v>
      </c>
      <c r="B8264" s="1">
        <v>43809.25</v>
      </c>
      <c r="C8264" s="3">
        <f t="shared" si="775"/>
        <v>12</v>
      </c>
      <c r="D8264" s="3">
        <f t="shared" si="776"/>
        <v>10</v>
      </c>
      <c r="E8264" s="4">
        <f t="shared" si="777"/>
        <v>6</v>
      </c>
      <c r="F8264" s="4">
        <f t="shared" si="778"/>
        <v>3</v>
      </c>
      <c r="G8264" s="4" t="str">
        <f t="shared" si="779"/>
        <v>Win</v>
      </c>
      <c r="H8264" s="4" t="str">
        <f t="shared" si="780"/>
        <v>Off</v>
      </c>
      <c r="I8264">
        <v>1127872598</v>
      </c>
      <c r="J8264" t="s">
        <v>26</v>
      </c>
      <c r="K8264">
        <v>23.31</v>
      </c>
      <c r="L8264">
        <v>25.351403000000001</v>
      </c>
      <c r="M8264">
        <v>2.0112830000000002</v>
      </c>
      <c r="N8264">
        <v>3.0120000000000001E-2</v>
      </c>
    </row>
    <row r="8265" spans="1:14" x14ac:dyDescent="0.3">
      <c r="A8265" s="1">
        <v>43809.5</v>
      </c>
      <c r="B8265" s="1">
        <v>43809.291666666664</v>
      </c>
      <c r="C8265" s="3">
        <f t="shared" si="775"/>
        <v>12</v>
      </c>
      <c r="D8265" s="3">
        <f t="shared" si="776"/>
        <v>10</v>
      </c>
      <c r="E8265" s="4">
        <f t="shared" si="777"/>
        <v>7</v>
      </c>
      <c r="F8265" s="4">
        <f t="shared" si="778"/>
        <v>3</v>
      </c>
      <c r="G8265" s="4" t="str">
        <f t="shared" si="779"/>
        <v>Win</v>
      </c>
      <c r="H8265" s="4" t="str">
        <f t="shared" si="780"/>
        <v>Off</v>
      </c>
      <c r="I8265">
        <v>1127872598</v>
      </c>
      <c r="J8265" t="s">
        <v>26</v>
      </c>
      <c r="K8265">
        <v>24.53</v>
      </c>
      <c r="L8265">
        <v>27.162078000000001</v>
      </c>
      <c r="M8265">
        <v>2.6766190000000001</v>
      </c>
      <c r="N8265">
        <v>-4.4540999999999997E-2</v>
      </c>
    </row>
    <row r="8266" spans="1:14" x14ac:dyDescent="0.3">
      <c r="A8266" s="1">
        <v>43809.541666666664</v>
      </c>
      <c r="B8266" s="1">
        <v>43809.333333333336</v>
      </c>
      <c r="C8266" s="3">
        <f t="shared" si="775"/>
        <v>12</v>
      </c>
      <c r="D8266" s="3">
        <f t="shared" si="776"/>
        <v>10</v>
      </c>
      <c r="E8266" s="4">
        <f t="shared" si="777"/>
        <v>8</v>
      </c>
      <c r="F8266" s="4">
        <f t="shared" si="778"/>
        <v>3</v>
      </c>
      <c r="G8266" s="4" t="str">
        <f t="shared" si="779"/>
        <v>Win</v>
      </c>
      <c r="H8266" s="4" t="str">
        <f t="shared" si="780"/>
        <v>On</v>
      </c>
      <c r="I8266">
        <v>1127872598</v>
      </c>
      <c r="J8266" t="s">
        <v>26</v>
      </c>
      <c r="K8266">
        <v>24.99</v>
      </c>
      <c r="L8266">
        <v>27.66198</v>
      </c>
      <c r="M8266">
        <v>2.6856930000000001</v>
      </c>
      <c r="N8266">
        <v>-1.3712999999999999E-2</v>
      </c>
    </row>
    <row r="8267" spans="1:14" x14ac:dyDescent="0.3">
      <c r="A8267" s="1">
        <v>43809.583333333336</v>
      </c>
      <c r="B8267" s="1">
        <v>43809.375</v>
      </c>
      <c r="C8267" s="3">
        <f t="shared" si="775"/>
        <v>12</v>
      </c>
      <c r="D8267" s="3">
        <f t="shared" si="776"/>
        <v>10</v>
      </c>
      <c r="E8267" s="4">
        <f t="shared" si="777"/>
        <v>9</v>
      </c>
      <c r="F8267" s="4">
        <f t="shared" si="778"/>
        <v>3</v>
      </c>
      <c r="G8267" s="4" t="str">
        <f t="shared" si="779"/>
        <v>Win</v>
      </c>
      <c r="H8267" s="4" t="str">
        <f t="shared" si="780"/>
        <v>On</v>
      </c>
      <c r="I8267">
        <v>1127872598</v>
      </c>
      <c r="J8267" t="s">
        <v>26</v>
      </c>
      <c r="K8267">
        <v>25.18</v>
      </c>
      <c r="L8267">
        <v>27.365324000000001</v>
      </c>
      <c r="M8267">
        <v>2.259198</v>
      </c>
      <c r="N8267">
        <v>-7.3873999999999995E-2</v>
      </c>
    </row>
    <row r="8268" spans="1:14" x14ac:dyDescent="0.3">
      <c r="A8268" s="1">
        <v>43809.625</v>
      </c>
      <c r="B8268" s="1">
        <v>43809.416666666664</v>
      </c>
      <c r="C8268" s="3">
        <f t="shared" si="775"/>
        <v>12</v>
      </c>
      <c r="D8268" s="3">
        <f t="shared" si="776"/>
        <v>10</v>
      </c>
      <c r="E8268" s="4">
        <f t="shared" si="777"/>
        <v>10</v>
      </c>
      <c r="F8268" s="4">
        <f t="shared" si="778"/>
        <v>3</v>
      </c>
      <c r="G8268" s="4" t="str">
        <f t="shared" si="779"/>
        <v>Win</v>
      </c>
      <c r="H8268" s="4" t="str">
        <f t="shared" si="780"/>
        <v>On</v>
      </c>
      <c r="I8268">
        <v>1127872598</v>
      </c>
      <c r="J8268" t="s">
        <v>26</v>
      </c>
      <c r="K8268">
        <v>25.15</v>
      </c>
      <c r="L8268">
        <v>27.285443999999998</v>
      </c>
      <c r="M8268">
        <v>2.2040169999999999</v>
      </c>
      <c r="N8268">
        <v>-6.8572999999999995E-2</v>
      </c>
    </row>
    <row r="8269" spans="1:14" x14ac:dyDescent="0.3">
      <c r="A8269" s="1">
        <v>43809.666666666664</v>
      </c>
      <c r="B8269" s="1">
        <v>43809.458333333336</v>
      </c>
      <c r="C8269" s="3">
        <f t="shared" si="775"/>
        <v>12</v>
      </c>
      <c r="D8269" s="3">
        <f t="shared" si="776"/>
        <v>10</v>
      </c>
      <c r="E8269" s="4">
        <f t="shared" si="777"/>
        <v>11</v>
      </c>
      <c r="F8269" s="4">
        <f t="shared" si="778"/>
        <v>3</v>
      </c>
      <c r="G8269" s="4" t="str">
        <f t="shared" si="779"/>
        <v>Win</v>
      </c>
      <c r="H8269" s="4" t="str">
        <f t="shared" si="780"/>
        <v>On</v>
      </c>
      <c r="I8269">
        <v>1127872598</v>
      </c>
      <c r="J8269" t="s">
        <v>26</v>
      </c>
      <c r="K8269">
        <v>25.15</v>
      </c>
      <c r="L8269">
        <v>26.822064000000001</v>
      </c>
      <c r="M8269">
        <v>1.701994</v>
      </c>
      <c r="N8269">
        <v>-2.9929999999999998E-2</v>
      </c>
    </row>
    <row r="8270" spans="1:14" x14ac:dyDescent="0.3">
      <c r="A8270" s="1">
        <v>43809.708333333336</v>
      </c>
      <c r="B8270" s="1">
        <v>43809.5</v>
      </c>
      <c r="C8270" s="3">
        <f t="shared" si="775"/>
        <v>12</v>
      </c>
      <c r="D8270" s="3">
        <f t="shared" si="776"/>
        <v>10</v>
      </c>
      <c r="E8270" s="4">
        <f t="shared" si="777"/>
        <v>12</v>
      </c>
      <c r="F8270" s="4">
        <f t="shared" si="778"/>
        <v>3</v>
      </c>
      <c r="G8270" s="4" t="str">
        <f t="shared" si="779"/>
        <v>Win</v>
      </c>
      <c r="H8270" s="4" t="str">
        <f t="shared" si="780"/>
        <v>On</v>
      </c>
      <c r="I8270">
        <v>1127872598</v>
      </c>
      <c r="J8270" t="s">
        <v>26</v>
      </c>
      <c r="K8270">
        <v>24.68</v>
      </c>
      <c r="L8270">
        <v>25.930883999999999</v>
      </c>
      <c r="M8270">
        <v>1.236896</v>
      </c>
      <c r="N8270">
        <v>1.3988E-2</v>
      </c>
    </row>
    <row r="8271" spans="1:14" x14ac:dyDescent="0.3">
      <c r="A8271" s="1">
        <v>43809.75</v>
      </c>
      <c r="B8271" s="1">
        <v>43809.541666666664</v>
      </c>
      <c r="C8271" s="3">
        <f t="shared" si="775"/>
        <v>12</v>
      </c>
      <c r="D8271" s="3">
        <f t="shared" si="776"/>
        <v>10</v>
      </c>
      <c r="E8271" s="4">
        <f t="shared" si="777"/>
        <v>13</v>
      </c>
      <c r="F8271" s="4">
        <f t="shared" si="778"/>
        <v>3</v>
      </c>
      <c r="G8271" s="4" t="str">
        <f t="shared" si="779"/>
        <v>Win</v>
      </c>
      <c r="H8271" s="4" t="str">
        <f t="shared" si="780"/>
        <v>Off</v>
      </c>
      <c r="I8271">
        <v>1127872598</v>
      </c>
      <c r="J8271" t="s">
        <v>26</v>
      </c>
      <c r="K8271">
        <v>24.52</v>
      </c>
      <c r="L8271">
        <v>25.835539000000001</v>
      </c>
      <c r="M8271">
        <v>1.3168740000000001</v>
      </c>
      <c r="N8271">
        <v>-1.335E-3</v>
      </c>
    </row>
    <row r="8272" spans="1:14" x14ac:dyDescent="0.3">
      <c r="A8272" s="1">
        <v>43809.791666666664</v>
      </c>
      <c r="B8272" s="1">
        <v>43809.583333333336</v>
      </c>
      <c r="C8272" s="3">
        <f t="shared" si="775"/>
        <v>12</v>
      </c>
      <c r="D8272" s="3">
        <f t="shared" si="776"/>
        <v>10</v>
      </c>
      <c r="E8272" s="4">
        <f t="shared" si="777"/>
        <v>14</v>
      </c>
      <c r="F8272" s="4">
        <f t="shared" si="778"/>
        <v>3</v>
      </c>
      <c r="G8272" s="4" t="str">
        <f t="shared" si="779"/>
        <v>Win</v>
      </c>
      <c r="H8272" s="4" t="str">
        <f t="shared" si="780"/>
        <v>Off</v>
      </c>
      <c r="I8272">
        <v>1127872598</v>
      </c>
      <c r="J8272" t="s">
        <v>26</v>
      </c>
      <c r="K8272">
        <v>24.11</v>
      </c>
      <c r="L8272">
        <v>25.543852000000001</v>
      </c>
      <c r="M8272">
        <v>1.387629</v>
      </c>
      <c r="N8272">
        <v>4.6223E-2</v>
      </c>
    </row>
    <row r="8273" spans="1:14" x14ac:dyDescent="0.3">
      <c r="A8273" s="1">
        <v>43809.833333333336</v>
      </c>
      <c r="B8273" s="1">
        <v>43809.625</v>
      </c>
      <c r="C8273" s="3">
        <f t="shared" si="775"/>
        <v>12</v>
      </c>
      <c r="D8273" s="3">
        <f t="shared" si="776"/>
        <v>10</v>
      </c>
      <c r="E8273" s="4">
        <f t="shared" si="777"/>
        <v>15</v>
      </c>
      <c r="F8273" s="4">
        <f t="shared" si="778"/>
        <v>3</v>
      </c>
      <c r="G8273" s="4" t="str">
        <f t="shared" si="779"/>
        <v>Win</v>
      </c>
      <c r="H8273" s="4" t="str">
        <f t="shared" si="780"/>
        <v>Off</v>
      </c>
      <c r="I8273">
        <v>1127872598</v>
      </c>
      <c r="J8273" t="s">
        <v>26</v>
      </c>
      <c r="K8273">
        <v>24.66</v>
      </c>
      <c r="L8273">
        <v>26.236093</v>
      </c>
      <c r="M8273">
        <v>1.537685</v>
      </c>
      <c r="N8273">
        <v>3.8407999999999998E-2</v>
      </c>
    </row>
    <row r="8274" spans="1:14" x14ac:dyDescent="0.3">
      <c r="A8274" s="1">
        <v>43809.875</v>
      </c>
      <c r="B8274" s="1">
        <v>43809.666666666664</v>
      </c>
      <c r="C8274" s="3">
        <f t="shared" ref="C8274:C8337" si="781">MONTH(B8274)</f>
        <v>12</v>
      </c>
      <c r="D8274" s="3">
        <f t="shared" ref="D8274:D8337" si="782">DAY(B8274)</f>
        <v>10</v>
      </c>
      <c r="E8274" s="4">
        <f t="shared" ref="E8274:E8337" si="783">HOUR(B8274)</f>
        <v>16</v>
      </c>
      <c r="F8274" s="4">
        <f t="shared" ref="F8274:F8337" si="784">WEEKDAY(B8274)</f>
        <v>3</v>
      </c>
      <c r="G8274" s="4" t="str">
        <f t="shared" ref="G8274:G8337" si="785">IF(AND(C8274&gt;4,C8274&lt;10),"Sum","Win")</f>
        <v>Win</v>
      </c>
      <c r="H8274" s="4" t="str">
        <f t="shared" ref="H8274:H8337" si="786">+IF(OR(F8274&lt;2,F8274&gt;6),"Off",IF(AND(G8274="Win",E8274&gt;7,E8274&lt;13),"On",IF(AND(G8274="Win",E8274&gt;16,E8274&lt;22),"On",IF(AND(G8274="Sum",E8274&gt;9,E8274&lt;22),"On","Off"))))</f>
        <v>Off</v>
      </c>
      <c r="I8274">
        <v>1127872598</v>
      </c>
      <c r="J8274" t="s">
        <v>26</v>
      </c>
      <c r="K8274">
        <v>28.6</v>
      </c>
      <c r="L8274">
        <v>30.964344000000001</v>
      </c>
      <c r="M8274">
        <v>2.459927</v>
      </c>
      <c r="N8274">
        <v>-9.5583000000000001E-2</v>
      </c>
    </row>
    <row r="8275" spans="1:14" x14ac:dyDescent="0.3">
      <c r="A8275" s="1">
        <v>43809.916666666664</v>
      </c>
      <c r="B8275" s="1">
        <v>43809.708333333336</v>
      </c>
      <c r="C8275" s="3">
        <f t="shared" si="781"/>
        <v>12</v>
      </c>
      <c r="D8275" s="3">
        <f t="shared" si="782"/>
        <v>10</v>
      </c>
      <c r="E8275" s="4">
        <f t="shared" si="783"/>
        <v>17</v>
      </c>
      <c r="F8275" s="4">
        <f t="shared" si="784"/>
        <v>3</v>
      </c>
      <c r="G8275" s="4" t="str">
        <f t="shared" si="785"/>
        <v>Win</v>
      </c>
      <c r="H8275" s="4" t="str">
        <f t="shared" si="786"/>
        <v>On</v>
      </c>
      <c r="I8275">
        <v>1127872598</v>
      </c>
      <c r="J8275" t="s">
        <v>26</v>
      </c>
      <c r="K8275">
        <v>39.090000000000003</v>
      </c>
      <c r="L8275">
        <v>42.277872000000002</v>
      </c>
      <c r="M8275">
        <v>3.4744510000000002</v>
      </c>
      <c r="N8275">
        <v>-0.28657899999999997</v>
      </c>
    </row>
    <row r="8276" spans="1:14" x14ac:dyDescent="0.3">
      <c r="A8276" s="1">
        <v>43809.958333333336</v>
      </c>
      <c r="B8276" s="1">
        <v>43809.75</v>
      </c>
      <c r="C8276" s="3">
        <f t="shared" si="781"/>
        <v>12</v>
      </c>
      <c r="D8276" s="3">
        <f t="shared" si="782"/>
        <v>10</v>
      </c>
      <c r="E8276" s="4">
        <f t="shared" si="783"/>
        <v>18</v>
      </c>
      <c r="F8276" s="4">
        <f t="shared" si="784"/>
        <v>3</v>
      </c>
      <c r="G8276" s="4" t="str">
        <f t="shared" si="785"/>
        <v>Win</v>
      </c>
      <c r="H8276" s="4" t="str">
        <f t="shared" si="786"/>
        <v>On</v>
      </c>
      <c r="I8276">
        <v>1127872598</v>
      </c>
      <c r="J8276" t="s">
        <v>26</v>
      </c>
      <c r="K8276">
        <v>37.85</v>
      </c>
      <c r="L8276">
        <v>42.020485999999998</v>
      </c>
      <c r="M8276">
        <v>4.2100999999999997</v>
      </c>
      <c r="N8276">
        <v>-3.9614000000000003E-2</v>
      </c>
    </row>
    <row r="8277" spans="1:14" x14ac:dyDescent="0.3">
      <c r="A8277" s="1">
        <v>43810</v>
      </c>
      <c r="B8277" s="1">
        <v>43809.791666666664</v>
      </c>
      <c r="C8277" s="3">
        <f t="shared" si="781"/>
        <v>12</v>
      </c>
      <c r="D8277" s="3">
        <f t="shared" si="782"/>
        <v>10</v>
      </c>
      <c r="E8277" s="4">
        <f t="shared" si="783"/>
        <v>19</v>
      </c>
      <c r="F8277" s="4">
        <f t="shared" si="784"/>
        <v>3</v>
      </c>
      <c r="G8277" s="4" t="str">
        <f t="shared" si="785"/>
        <v>Win</v>
      </c>
      <c r="H8277" s="4" t="str">
        <f t="shared" si="786"/>
        <v>On</v>
      </c>
      <c r="I8277">
        <v>1127872598</v>
      </c>
      <c r="J8277" t="s">
        <v>26</v>
      </c>
      <c r="K8277">
        <v>33.659999999999997</v>
      </c>
      <c r="L8277">
        <v>38.200811999999999</v>
      </c>
      <c r="M8277">
        <v>4.4739500000000003</v>
      </c>
      <c r="N8277">
        <v>6.6862000000000005E-2</v>
      </c>
    </row>
    <row r="8278" spans="1:14" x14ac:dyDescent="0.3">
      <c r="A8278" s="1">
        <v>43810.041666666664</v>
      </c>
      <c r="B8278" s="1">
        <v>43809.833333333336</v>
      </c>
      <c r="C8278" s="3">
        <f t="shared" si="781"/>
        <v>12</v>
      </c>
      <c r="D8278" s="3">
        <f t="shared" si="782"/>
        <v>10</v>
      </c>
      <c r="E8278" s="4">
        <f t="shared" si="783"/>
        <v>20</v>
      </c>
      <c r="F8278" s="4">
        <f t="shared" si="784"/>
        <v>3</v>
      </c>
      <c r="G8278" s="4" t="str">
        <f t="shared" si="785"/>
        <v>Win</v>
      </c>
      <c r="H8278" s="4" t="str">
        <f t="shared" si="786"/>
        <v>On</v>
      </c>
      <c r="I8278">
        <v>1127872598</v>
      </c>
      <c r="J8278" t="s">
        <v>26</v>
      </c>
      <c r="K8278">
        <v>30.79</v>
      </c>
      <c r="L8278">
        <v>34.117570000000001</v>
      </c>
      <c r="M8278">
        <v>3.215541</v>
      </c>
      <c r="N8278">
        <v>0.112029</v>
      </c>
    </row>
    <row r="8279" spans="1:14" x14ac:dyDescent="0.3">
      <c r="A8279" s="1">
        <v>43810.083333333336</v>
      </c>
      <c r="B8279" s="1">
        <v>43809.875</v>
      </c>
      <c r="C8279" s="3">
        <f t="shared" si="781"/>
        <v>12</v>
      </c>
      <c r="D8279" s="3">
        <f t="shared" si="782"/>
        <v>10</v>
      </c>
      <c r="E8279" s="4">
        <f t="shared" si="783"/>
        <v>21</v>
      </c>
      <c r="F8279" s="4">
        <f t="shared" si="784"/>
        <v>3</v>
      </c>
      <c r="G8279" s="4" t="str">
        <f t="shared" si="785"/>
        <v>Win</v>
      </c>
      <c r="H8279" s="4" t="str">
        <f t="shared" si="786"/>
        <v>On</v>
      </c>
      <c r="I8279">
        <v>1127872598</v>
      </c>
      <c r="J8279" t="s">
        <v>26</v>
      </c>
      <c r="K8279">
        <v>29.31</v>
      </c>
      <c r="L8279">
        <v>31.941699</v>
      </c>
      <c r="M8279">
        <v>2.9133800000000001</v>
      </c>
      <c r="N8279">
        <v>-0.28168100000000001</v>
      </c>
    </row>
    <row r="8280" spans="1:14" x14ac:dyDescent="0.3">
      <c r="A8280" s="1">
        <v>43810.125</v>
      </c>
      <c r="B8280" s="1">
        <v>43809.916666666664</v>
      </c>
      <c r="C8280" s="3">
        <f t="shared" si="781"/>
        <v>12</v>
      </c>
      <c r="D8280" s="3">
        <f t="shared" si="782"/>
        <v>10</v>
      </c>
      <c r="E8280" s="4">
        <f t="shared" si="783"/>
        <v>22</v>
      </c>
      <c r="F8280" s="4">
        <f t="shared" si="784"/>
        <v>3</v>
      </c>
      <c r="G8280" s="4" t="str">
        <f t="shared" si="785"/>
        <v>Win</v>
      </c>
      <c r="H8280" s="4" t="str">
        <f t="shared" si="786"/>
        <v>Off</v>
      </c>
      <c r="I8280">
        <v>1127872598</v>
      </c>
      <c r="J8280" t="s">
        <v>26</v>
      </c>
      <c r="K8280">
        <v>24.61</v>
      </c>
      <c r="L8280">
        <v>26.430267000000001</v>
      </c>
      <c r="M8280">
        <v>2.022227</v>
      </c>
      <c r="N8280">
        <v>-0.20196</v>
      </c>
    </row>
    <row r="8281" spans="1:14" x14ac:dyDescent="0.3">
      <c r="A8281" s="1">
        <v>43810.166666666664</v>
      </c>
      <c r="B8281" s="1">
        <v>43809.958333333336</v>
      </c>
      <c r="C8281" s="3">
        <f t="shared" si="781"/>
        <v>12</v>
      </c>
      <c r="D8281" s="3">
        <f t="shared" si="782"/>
        <v>10</v>
      </c>
      <c r="E8281" s="4">
        <f t="shared" si="783"/>
        <v>23</v>
      </c>
      <c r="F8281" s="4">
        <f t="shared" si="784"/>
        <v>3</v>
      </c>
      <c r="G8281" s="4" t="str">
        <f t="shared" si="785"/>
        <v>Win</v>
      </c>
      <c r="H8281" s="4" t="str">
        <f t="shared" si="786"/>
        <v>Off</v>
      </c>
      <c r="I8281">
        <v>1127872598</v>
      </c>
      <c r="J8281" t="s">
        <v>26</v>
      </c>
      <c r="K8281">
        <v>22.59</v>
      </c>
      <c r="L8281">
        <v>24.068272</v>
      </c>
      <c r="M8281">
        <v>1.5396240000000001</v>
      </c>
      <c r="N8281">
        <v>-6.1351999999999997E-2</v>
      </c>
    </row>
    <row r="8282" spans="1:14" x14ac:dyDescent="0.3">
      <c r="A8282" s="1">
        <v>43810.208333333336</v>
      </c>
      <c r="B8282" s="1">
        <v>43810</v>
      </c>
      <c r="C8282" s="3">
        <f t="shared" si="781"/>
        <v>12</v>
      </c>
      <c r="D8282" s="3">
        <f t="shared" si="782"/>
        <v>11</v>
      </c>
      <c r="E8282" s="4">
        <f t="shared" si="783"/>
        <v>0</v>
      </c>
      <c r="F8282" s="4">
        <f t="shared" si="784"/>
        <v>4</v>
      </c>
      <c r="G8282" s="4" t="str">
        <f t="shared" si="785"/>
        <v>Win</v>
      </c>
      <c r="H8282" s="4" t="str">
        <f t="shared" si="786"/>
        <v>Off</v>
      </c>
      <c r="I8282">
        <v>1127872598</v>
      </c>
      <c r="J8282" t="s">
        <v>26</v>
      </c>
      <c r="K8282">
        <v>19.739999999999998</v>
      </c>
      <c r="L8282">
        <v>20.582341</v>
      </c>
      <c r="M8282">
        <v>0.27155499999999999</v>
      </c>
      <c r="N8282">
        <v>0.57078600000000002</v>
      </c>
    </row>
    <row r="8283" spans="1:14" x14ac:dyDescent="0.3">
      <c r="A8283" s="1">
        <v>43810.25</v>
      </c>
      <c r="B8283" s="1">
        <v>43810.041666666664</v>
      </c>
      <c r="C8283" s="3">
        <f t="shared" si="781"/>
        <v>12</v>
      </c>
      <c r="D8283" s="3">
        <f t="shared" si="782"/>
        <v>11</v>
      </c>
      <c r="E8283" s="4">
        <f t="shared" si="783"/>
        <v>1</v>
      </c>
      <c r="F8283" s="4">
        <f t="shared" si="784"/>
        <v>4</v>
      </c>
      <c r="G8283" s="4" t="str">
        <f t="shared" si="785"/>
        <v>Win</v>
      </c>
      <c r="H8283" s="4" t="str">
        <f t="shared" si="786"/>
        <v>Off</v>
      </c>
      <c r="I8283">
        <v>1127872598</v>
      </c>
      <c r="J8283" t="s">
        <v>26</v>
      </c>
      <c r="K8283">
        <v>18.920000000000002</v>
      </c>
      <c r="L8283">
        <v>19.427623000000001</v>
      </c>
      <c r="M8283">
        <v>6.1940000000000002E-2</v>
      </c>
      <c r="N8283">
        <v>0.445683</v>
      </c>
    </row>
    <row r="8284" spans="1:14" x14ac:dyDescent="0.3">
      <c r="A8284" s="1">
        <v>43810.291666666664</v>
      </c>
      <c r="B8284" s="1">
        <v>43810.083333333336</v>
      </c>
      <c r="C8284" s="3">
        <f t="shared" si="781"/>
        <v>12</v>
      </c>
      <c r="D8284" s="3">
        <f t="shared" si="782"/>
        <v>11</v>
      </c>
      <c r="E8284" s="4">
        <f t="shared" si="783"/>
        <v>2</v>
      </c>
      <c r="F8284" s="4">
        <f t="shared" si="784"/>
        <v>4</v>
      </c>
      <c r="G8284" s="4" t="str">
        <f t="shared" si="785"/>
        <v>Win</v>
      </c>
      <c r="H8284" s="4" t="str">
        <f t="shared" si="786"/>
        <v>Off</v>
      </c>
      <c r="I8284">
        <v>1127872598</v>
      </c>
      <c r="J8284" t="s">
        <v>26</v>
      </c>
      <c r="K8284">
        <v>18.71</v>
      </c>
      <c r="L8284">
        <v>19.41929</v>
      </c>
      <c r="M8284">
        <v>0.121491</v>
      </c>
      <c r="N8284">
        <v>0.58779899999999996</v>
      </c>
    </row>
    <row r="8285" spans="1:14" x14ac:dyDescent="0.3">
      <c r="A8285" s="1">
        <v>43810.333333333336</v>
      </c>
      <c r="B8285" s="1">
        <v>43810.125</v>
      </c>
      <c r="C8285" s="3">
        <f t="shared" si="781"/>
        <v>12</v>
      </c>
      <c r="D8285" s="3">
        <f t="shared" si="782"/>
        <v>11</v>
      </c>
      <c r="E8285" s="4">
        <f t="shared" si="783"/>
        <v>3</v>
      </c>
      <c r="F8285" s="4">
        <f t="shared" si="784"/>
        <v>4</v>
      </c>
      <c r="G8285" s="4" t="str">
        <f t="shared" si="785"/>
        <v>Win</v>
      </c>
      <c r="H8285" s="4" t="str">
        <f t="shared" si="786"/>
        <v>Off</v>
      </c>
      <c r="I8285">
        <v>1127872598</v>
      </c>
      <c r="J8285" t="s">
        <v>26</v>
      </c>
      <c r="K8285">
        <v>18.87</v>
      </c>
      <c r="L8285">
        <v>19.891539000000002</v>
      </c>
      <c r="M8285">
        <v>0.43351000000000001</v>
      </c>
      <c r="N8285">
        <v>0.58802900000000002</v>
      </c>
    </row>
    <row r="8286" spans="1:14" x14ac:dyDescent="0.3">
      <c r="A8286" s="1">
        <v>43810.375</v>
      </c>
      <c r="B8286" s="1">
        <v>43810.166666666664</v>
      </c>
      <c r="C8286" s="3">
        <f t="shared" si="781"/>
        <v>12</v>
      </c>
      <c r="D8286" s="3">
        <f t="shared" si="782"/>
        <v>11</v>
      </c>
      <c r="E8286" s="4">
        <f t="shared" si="783"/>
        <v>4</v>
      </c>
      <c r="F8286" s="4">
        <f t="shared" si="784"/>
        <v>4</v>
      </c>
      <c r="G8286" s="4" t="str">
        <f t="shared" si="785"/>
        <v>Win</v>
      </c>
      <c r="H8286" s="4" t="str">
        <f t="shared" si="786"/>
        <v>Off</v>
      </c>
      <c r="I8286">
        <v>1127872598</v>
      </c>
      <c r="J8286" t="s">
        <v>26</v>
      </c>
      <c r="K8286">
        <v>20.03</v>
      </c>
      <c r="L8286">
        <v>21.224798</v>
      </c>
      <c r="M8286">
        <v>0.54074900000000004</v>
      </c>
      <c r="N8286">
        <v>0.65404899999999999</v>
      </c>
    </row>
    <row r="8287" spans="1:14" x14ac:dyDescent="0.3">
      <c r="A8287" s="1">
        <v>43810.416666666664</v>
      </c>
      <c r="B8287" s="1">
        <v>43810.208333333336</v>
      </c>
      <c r="C8287" s="3">
        <f t="shared" si="781"/>
        <v>12</v>
      </c>
      <c r="D8287" s="3">
        <f t="shared" si="782"/>
        <v>11</v>
      </c>
      <c r="E8287" s="4">
        <f t="shared" si="783"/>
        <v>5</v>
      </c>
      <c r="F8287" s="4">
        <f t="shared" si="784"/>
        <v>4</v>
      </c>
      <c r="G8287" s="4" t="str">
        <f t="shared" si="785"/>
        <v>Win</v>
      </c>
      <c r="H8287" s="4" t="str">
        <f t="shared" si="786"/>
        <v>Off</v>
      </c>
      <c r="I8287">
        <v>1127872598</v>
      </c>
      <c r="J8287" t="s">
        <v>26</v>
      </c>
      <c r="K8287">
        <v>22.45</v>
      </c>
      <c r="L8287">
        <v>24.459944</v>
      </c>
      <c r="M8287">
        <v>1.417673</v>
      </c>
      <c r="N8287">
        <v>0.59227099999999999</v>
      </c>
    </row>
    <row r="8288" spans="1:14" x14ac:dyDescent="0.3">
      <c r="A8288" s="1">
        <v>43810.458333333336</v>
      </c>
      <c r="B8288" s="1">
        <v>43810.25</v>
      </c>
      <c r="C8288" s="3">
        <f t="shared" si="781"/>
        <v>12</v>
      </c>
      <c r="D8288" s="3">
        <f t="shared" si="782"/>
        <v>11</v>
      </c>
      <c r="E8288" s="4">
        <f t="shared" si="783"/>
        <v>6</v>
      </c>
      <c r="F8288" s="4">
        <f t="shared" si="784"/>
        <v>4</v>
      </c>
      <c r="G8288" s="4" t="str">
        <f t="shared" si="785"/>
        <v>Win</v>
      </c>
      <c r="H8288" s="4" t="str">
        <f t="shared" si="786"/>
        <v>Off</v>
      </c>
      <c r="I8288">
        <v>1127872598</v>
      </c>
      <c r="J8288" t="s">
        <v>26</v>
      </c>
      <c r="K8288">
        <v>31.48</v>
      </c>
      <c r="L8288">
        <v>36.606788999999999</v>
      </c>
      <c r="M8288">
        <v>4.4483180000000004</v>
      </c>
      <c r="N8288">
        <v>0.67847100000000005</v>
      </c>
    </row>
    <row r="8289" spans="1:14" x14ac:dyDescent="0.3">
      <c r="A8289" s="1">
        <v>43810.5</v>
      </c>
      <c r="B8289" s="1">
        <v>43810.291666666664</v>
      </c>
      <c r="C8289" s="3">
        <f t="shared" si="781"/>
        <v>12</v>
      </c>
      <c r="D8289" s="3">
        <f t="shared" si="782"/>
        <v>11</v>
      </c>
      <c r="E8289" s="4">
        <f t="shared" si="783"/>
        <v>7</v>
      </c>
      <c r="F8289" s="4">
        <f t="shared" si="784"/>
        <v>4</v>
      </c>
      <c r="G8289" s="4" t="str">
        <f t="shared" si="785"/>
        <v>Win</v>
      </c>
      <c r="H8289" s="4" t="str">
        <f t="shared" si="786"/>
        <v>Off</v>
      </c>
      <c r="I8289">
        <v>1127872598</v>
      </c>
      <c r="J8289" t="s">
        <v>26</v>
      </c>
      <c r="K8289">
        <v>42.28</v>
      </c>
      <c r="L8289">
        <v>48.22672</v>
      </c>
      <c r="M8289">
        <v>4.9023019999999997</v>
      </c>
      <c r="N8289">
        <v>1.0444180000000001</v>
      </c>
    </row>
    <row r="8290" spans="1:14" x14ac:dyDescent="0.3">
      <c r="A8290" s="1">
        <v>43810.541666666664</v>
      </c>
      <c r="B8290" s="1">
        <v>43810.333333333336</v>
      </c>
      <c r="C8290" s="3">
        <f t="shared" si="781"/>
        <v>12</v>
      </c>
      <c r="D8290" s="3">
        <f t="shared" si="782"/>
        <v>11</v>
      </c>
      <c r="E8290" s="4">
        <f t="shared" si="783"/>
        <v>8</v>
      </c>
      <c r="F8290" s="4">
        <f t="shared" si="784"/>
        <v>4</v>
      </c>
      <c r="G8290" s="4" t="str">
        <f t="shared" si="785"/>
        <v>Win</v>
      </c>
      <c r="H8290" s="4" t="str">
        <f t="shared" si="786"/>
        <v>On</v>
      </c>
      <c r="I8290">
        <v>1127872598</v>
      </c>
      <c r="J8290" t="s">
        <v>26</v>
      </c>
      <c r="K8290">
        <v>32.94</v>
      </c>
      <c r="L8290">
        <v>35.121909000000002</v>
      </c>
      <c r="M8290">
        <v>1.4520930000000001</v>
      </c>
      <c r="N8290">
        <v>0.72981600000000002</v>
      </c>
    </row>
    <row r="8291" spans="1:14" x14ac:dyDescent="0.3">
      <c r="A8291" s="1">
        <v>43810.583333333336</v>
      </c>
      <c r="B8291" s="1">
        <v>43810.375</v>
      </c>
      <c r="C8291" s="3">
        <f t="shared" si="781"/>
        <v>12</v>
      </c>
      <c r="D8291" s="3">
        <f t="shared" si="782"/>
        <v>11</v>
      </c>
      <c r="E8291" s="4">
        <f t="shared" si="783"/>
        <v>9</v>
      </c>
      <c r="F8291" s="4">
        <f t="shared" si="784"/>
        <v>4</v>
      </c>
      <c r="G8291" s="4" t="str">
        <f t="shared" si="785"/>
        <v>Win</v>
      </c>
      <c r="H8291" s="4" t="str">
        <f t="shared" si="786"/>
        <v>On</v>
      </c>
      <c r="I8291">
        <v>1127872598</v>
      </c>
      <c r="J8291" t="s">
        <v>26</v>
      </c>
      <c r="K8291">
        <v>29.9</v>
      </c>
      <c r="L8291">
        <v>30.949793</v>
      </c>
      <c r="M8291">
        <v>0.58171300000000004</v>
      </c>
      <c r="N8291">
        <v>0.46808</v>
      </c>
    </row>
    <row r="8292" spans="1:14" x14ac:dyDescent="0.3">
      <c r="A8292" s="1">
        <v>43810.625</v>
      </c>
      <c r="B8292" s="1">
        <v>43810.416666666664</v>
      </c>
      <c r="C8292" s="3">
        <f t="shared" si="781"/>
        <v>12</v>
      </c>
      <c r="D8292" s="3">
        <f t="shared" si="782"/>
        <v>11</v>
      </c>
      <c r="E8292" s="4">
        <f t="shared" si="783"/>
        <v>10</v>
      </c>
      <c r="F8292" s="4">
        <f t="shared" si="784"/>
        <v>4</v>
      </c>
      <c r="G8292" s="4" t="str">
        <f t="shared" si="785"/>
        <v>Win</v>
      </c>
      <c r="H8292" s="4" t="str">
        <f t="shared" si="786"/>
        <v>On</v>
      </c>
      <c r="I8292">
        <v>1127872598</v>
      </c>
      <c r="J8292" t="s">
        <v>26</v>
      </c>
      <c r="K8292">
        <v>30.81</v>
      </c>
      <c r="L8292">
        <v>30.411172000000001</v>
      </c>
      <c r="M8292">
        <v>-0.492174</v>
      </c>
      <c r="N8292">
        <v>9.3345999999999998E-2</v>
      </c>
    </row>
    <row r="8293" spans="1:14" x14ac:dyDescent="0.3">
      <c r="A8293" s="1">
        <v>43810.666666666664</v>
      </c>
      <c r="B8293" s="1">
        <v>43810.458333333336</v>
      </c>
      <c r="C8293" s="3">
        <f t="shared" si="781"/>
        <v>12</v>
      </c>
      <c r="D8293" s="3">
        <f t="shared" si="782"/>
        <v>11</v>
      </c>
      <c r="E8293" s="4">
        <f t="shared" si="783"/>
        <v>11</v>
      </c>
      <c r="F8293" s="4">
        <f t="shared" si="784"/>
        <v>4</v>
      </c>
      <c r="G8293" s="4" t="str">
        <f t="shared" si="785"/>
        <v>Win</v>
      </c>
      <c r="H8293" s="4" t="str">
        <f t="shared" si="786"/>
        <v>On</v>
      </c>
      <c r="I8293">
        <v>1127872598</v>
      </c>
      <c r="J8293" t="s">
        <v>26</v>
      </c>
      <c r="K8293">
        <v>27.52</v>
      </c>
      <c r="L8293">
        <v>27.027163000000002</v>
      </c>
      <c r="M8293">
        <v>-0.400926</v>
      </c>
      <c r="N8293">
        <v>-9.1911000000000007E-2</v>
      </c>
    </row>
    <row r="8294" spans="1:14" x14ac:dyDescent="0.3">
      <c r="A8294" s="1">
        <v>43810.708333333336</v>
      </c>
      <c r="B8294" s="1">
        <v>43810.5</v>
      </c>
      <c r="C8294" s="3">
        <f t="shared" si="781"/>
        <v>12</v>
      </c>
      <c r="D8294" s="3">
        <f t="shared" si="782"/>
        <v>11</v>
      </c>
      <c r="E8294" s="4">
        <f t="shared" si="783"/>
        <v>12</v>
      </c>
      <c r="F8294" s="4">
        <f t="shared" si="784"/>
        <v>4</v>
      </c>
      <c r="G8294" s="4" t="str">
        <f t="shared" si="785"/>
        <v>Win</v>
      </c>
      <c r="H8294" s="4" t="str">
        <f t="shared" si="786"/>
        <v>On</v>
      </c>
      <c r="I8294">
        <v>1127872598</v>
      </c>
      <c r="J8294" t="s">
        <v>26</v>
      </c>
      <c r="K8294">
        <v>26.15</v>
      </c>
      <c r="L8294">
        <v>25.524871999999998</v>
      </c>
      <c r="M8294">
        <v>-0.38375300000000001</v>
      </c>
      <c r="N8294">
        <v>-0.24137500000000001</v>
      </c>
    </row>
    <row r="8295" spans="1:14" x14ac:dyDescent="0.3">
      <c r="A8295" s="1">
        <v>43810.75</v>
      </c>
      <c r="B8295" s="1">
        <v>43810.541666666664</v>
      </c>
      <c r="C8295" s="3">
        <f t="shared" si="781"/>
        <v>12</v>
      </c>
      <c r="D8295" s="3">
        <f t="shared" si="782"/>
        <v>11</v>
      </c>
      <c r="E8295" s="4">
        <f t="shared" si="783"/>
        <v>13</v>
      </c>
      <c r="F8295" s="4">
        <f t="shared" si="784"/>
        <v>4</v>
      </c>
      <c r="G8295" s="4" t="str">
        <f t="shared" si="785"/>
        <v>Win</v>
      </c>
      <c r="H8295" s="4" t="str">
        <f t="shared" si="786"/>
        <v>Off</v>
      </c>
      <c r="I8295">
        <v>1127872598</v>
      </c>
      <c r="J8295" t="s">
        <v>26</v>
      </c>
      <c r="K8295">
        <v>25.08</v>
      </c>
      <c r="L8295">
        <v>24.511087</v>
      </c>
      <c r="M8295">
        <v>-0.295572</v>
      </c>
      <c r="N8295">
        <v>-0.273341</v>
      </c>
    </row>
    <row r="8296" spans="1:14" x14ac:dyDescent="0.3">
      <c r="A8296" s="1">
        <v>43810.791666666664</v>
      </c>
      <c r="B8296" s="1">
        <v>43810.583333333336</v>
      </c>
      <c r="C8296" s="3">
        <f t="shared" si="781"/>
        <v>12</v>
      </c>
      <c r="D8296" s="3">
        <f t="shared" si="782"/>
        <v>11</v>
      </c>
      <c r="E8296" s="4">
        <f t="shared" si="783"/>
        <v>14</v>
      </c>
      <c r="F8296" s="4">
        <f t="shared" si="784"/>
        <v>4</v>
      </c>
      <c r="G8296" s="4" t="str">
        <f t="shared" si="785"/>
        <v>Win</v>
      </c>
      <c r="H8296" s="4" t="str">
        <f t="shared" si="786"/>
        <v>Off</v>
      </c>
      <c r="I8296">
        <v>1127872598</v>
      </c>
      <c r="J8296" t="s">
        <v>26</v>
      </c>
      <c r="K8296">
        <v>24.81</v>
      </c>
      <c r="L8296">
        <v>24.235405</v>
      </c>
      <c r="M8296">
        <v>-0.254218</v>
      </c>
      <c r="N8296">
        <v>-0.32037700000000002</v>
      </c>
    </row>
    <row r="8297" spans="1:14" x14ac:dyDescent="0.3">
      <c r="A8297" s="1">
        <v>43810.833333333336</v>
      </c>
      <c r="B8297" s="1">
        <v>43810.625</v>
      </c>
      <c r="C8297" s="3">
        <f t="shared" si="781"/>
        <v>12</v>
      </c>
      <c r="D8297" s="3">
        <f t="shared" si="782"/>
        <v>11</v>
      </c>
      <c r="E8297" s="4">
        <f t="shared" si="783"/>
        <v>15</v>
      </c>
      <c r="F8297" s="4">
        <f t="shared" si="784"/>
        <v>4</v>
      </c>
      <c r="G8297" s="4" t="str">
        <f t="shared" si="785"/>
        <v>Win</v>
      </c>
      <c r="H8297" s="4" t="str">
        <f t="shared" si="786"/>
        <v>Off</v>
      </c>
      <c r="I8297">
        <v>1127872598</v>
      </c>
      <c r="J8297" t="s">
        <v>26</v>
      </c>
      <c r="K8297">
        <v>25.1</v>
      </c>
      <c r="L8297">
        <v>24.465579999999999</v>
      </c>
      <c r="M8297">
        <v>-0.33998099999999998</v>
      </c>
      <c r="N8297">
        <v>-0.29443900000000001</v>
      </c>
    </row>
    <row r="8298" spans="1:14" x14ac:dyDescent="0.3">
      <c r="A8298" s="1">
        <v>43810.875</v>
      </c>
      <c r="B8298" s="1">
        <v>43810.666666666664</v>
      </c>
      <c r="C8298" s="3">
        <f t="shared" si="781"/>
        <v>12</v>
      </c>
      <c r="D8298" s="3">
        <f t="shared" si="782"/>
        <v>11</v>
      </c>
      <c r="E8298" s="4">
        <f t="shared" si="783"/>
        <v>16</v>
      </c>
      <c r="F8298" s="4">
        <f t="shared" si="784"/>
        <v>4</v>
      </c>
      <c r="G8298" s="4" t="str">
        <f t="shared" si="785"/>
        <v>Win</v>
      </c>
      <c r="H8298" s="4" t="str">
        <f t="shared" si="786"/>
        <v>Off</v>
      </c>
      <c r="I8298">
        <v>1127872598</v>
      </c>
      <c r="J8298" t="s">
        <v>26</v>
      </c>
      <c r="K8298">
        <v>30.68</v>
      </c>
      <c r="L8298">
        <v>29.626007999999999</v>
      </c>
      <c r="M8298">
        <v>-0.87903900000000001</v>
      </c>
      <c r="N8298">
        <v>-0.174953</v>
      </c>
    </row>
    <row r="8299" spans="1:14" x14ac:dyDescent="0.3">
      <c r="A8299" s="1">
        <v>43810.916666666664</v>
      </c>
      <c r="B8299" s="1">
        <v>43810.708333333336</v>
      </c>
      <c r="C8299" s="3">
        <f t="shared" si="781"/>
        <v>12</v>
      </c>
      <c r="D8299" s="3">
        <f t="shared" si="782"/>
        <v>11</v>
      </c>
      <c r="E8299" s="4">
        <f t="shared" si="783"/>
        <v>17</v>
      </c>
      <c r="F8299" s="4">
        <f t="shared" si="784"/>
        <v>4</v>
      </c>
      <c r="G8299" s="4" t="str">
        <f t="shared" si="785"/>
        <v>Win</v>
      </c>
      <c r="H8299" s="4" t="str">
        <f t="shared" si="786"/>
        <v>On</v>
      </c>
      <c r="I8299">
        <v>1127872598</v>
      </c>
      <c r="J8299" t="s">
        <v>26</v>
      </c>
      <c r="K8299">
        <v>45.56</v>
      </c>
      <c r="L8299">
        <v>44.160955999999999</v>
      </c>
      <c r="M8299">
        <v>-1.197581</v>
      </c>
      <c r="N8299">
        <v>-0.201463</v>
      </c>
    </row>
    <row r="8300" spans="1:14" x14ac:dyDescent="0.3">
      <c r="A8300" s="1">
        <v>43810.958333333336</v>
      </c>
      <c r="B8300" s="1">
        <v>43810.75</v>
      </c>
      <c r="C8300" s="3">
        <f t="shared" si="781"/>
        <v>12</v>
      </c>
      <c r="D8300" s="3">
        <f t="shared" si="782"/>
        <v>11</v>
      </c>
      <c r="E8300" s="4">
        <f t="shared" si="783"/>
        <v>18</v>
      </c>
      <c r="F8300" s="4">
        <f t="shared" si="784"/>
        <v>4</v>
      </c>
      <c r="G8300" s="4" t="str">
        <f t="shared" si="785"/>
        <v>Win</v>
      </c>
      <c r="H8300" s="4" t="str">
        <f t="shared" si="786"/>
        <v>On</v>
      </c>
      <c r="I8300">
        <v>1127872598</v>
      </c>
      <c r="J8300" t="s">
        <v>26</v>
      </c>
      <c r="K8300">
        <v>38.47</v>
      </c>
      <c r="L8300">
        <v>38.752670000000002</v>
      </c>
      <c r="M8300">
        <v>-3.7047999999999998E-2</v>
      </c>
      <c r="N8300">
        <v>0.319718</v>
      </c>
    </row>
    <row r="8301" spans="1:14" x14ac:dyDescent="0.3">
      <c r="A8301" s="1">
        <v>43811</v>
      </c>
      <c r="B8301" s="1">
        <v>43810.791666666664</v>
      </c>
      <c r="C8301" s="3">
        <f t="shared" si="781"/>
        <v>12</v>
      </c>
      <c r="D8301" s="3">
        <f t="shared" si="782"/>
        <v>11</v>
      </c>
      <c r="E8301" s="4">
        <f t="shared" si="783"/>
        <v>19</v>
      </c>
      <c r="F8301" s="4">
        <f t="shared" si="784"/>
        <v>4</v>
      </c>
      <c r="G8301" s="4" t="str">
        <f t="shared" si="785"/>
        <v>Win</v>
      </c>
      <c r="H8301" s="4" t="str">
        <f t="shared" si="786"/>
        <v>On</v>
      </c>
      <c r="I8301">
        <v>1127872598</v>
      </c>
      <c r="J8301" t="s">
        <v>26</v>
      </c>
      <c r="K8301">
        <v>36.5</v>
      </c>
      <c r="L8301">
        <v>37.447929999999999</v>
      </c>
      <c r="M8301">
        <v>0.53820699999999999</v>
      </c>
      <c r="N8301">
        <v>0.409723</v>
      </c>
    </row>
    <row r="8302" spans="1:14" x14ac:dyDescent="0.3">
      <c r="A8302" s="1">
        <v>43811.041666666664</v>
      </c>
      <c r="B8302" s="1">
        <v>43810.833333333336</v>
      </c>
      <c r="C8302" s="3">
        <f t="shared" si="781"/>
        <v>12</v>
      </c>
      <c r="D8302" s="3">
        <f t="shared" si="782"/>
        <v>11</v>
      </c>
      <c r="E8302" s="4">
        <f t="shared" si="783"/>
        <v>20</v>
      </c>
      <c r="F8302" s="4">
        <f t="shared" si="784"/>
        <v>4</v>
      </c>
      <c r="G8302" s="4" t="str">
        <f t="shared" si="785"/>
        <v>Win</v>
      </c>
      <c r="H8302" s="4" t="str">
        <f t="shared" si="786"/>
        <v>On</v>
      </c>
      <c r="I8302">
        <v>1127872598</v>
      </c>
      <c r="J8302" t="s">
        <v>26</v>
      </c>
      <c r="K8302">
        <v>33.299999999999997</v>
      </c>
      <c r="L8302">
        <v>34.234014000000002</v>
      </c>
      <c r="M8302">
        <v>0.635297</v>
      </c>
      <c r="N8302">
        <v>0.29871700000000001</v>
      </c>
    </row>
    <row r="8303" spans="1:14" x14ac:dyDescent="0.3">
      <c r="A8303" s="1">
        <v>43811.083333333336</v>
      </c>
      <c r="B8303" s="1">
        <v>43810.875</v>
      </c>
      <c r="C8303" s="3">
        <f t="shared" si="781"/>
        <v>12</v>
      </c>
      <c r="D8303" s="3">
        <f t="shared" si="782"/>
        <v>11</v>
      </c>
      <c r="E8303" s="4">
        <f t="shared" si="783"/>
        <v>21</v>
      </c>
      <c r="F8303" s="4">
        <f t="shared" si="784"/>
        <v>4</v>
      </c>
      <c r="G8303" s="4" t="str">
        <f t="shared" si="785"/>
        <v>Win</v>
      </c>
      <c r="H8303" s="4" t="str">
        <f t="shared" si="786"/>
        <v>On</v>
      </c>
      <c r="I8303">
        <v>1127872598</v>
      </c>
      <c r="J8303" t="s">
        <v>26</v>
      </c>
      <c r="K8303">
        <v>30.99</v>
      </c>
      <c r="L8303">
        <v>31.942167000000001</v>
      </c>
      <c r="M8303">
        <v>0.78457900000000003</v>
      </c>
      <c r="N8303">
        <v>0.16758799999999999</v>
      </c>
    </row>
    <row r="8304" spans="1:14" x14ac:dyDescent="0.3">
      <c r="A8304" s="1">
        <v>43811.125</v>
      </c>
      <c r="B8304" s="1">
        <v>43810.916666666664</v>
      </c>
      <c r="C8304" s="3">
        <f t="shared" si="781"/>
        <v>12</v>
      </c>
      <c r="D8304" s="3">
        <f t="shared" si="782"/>
        <v>11</v>
      </c>
      <c r="E8304" s="4">
        <f t="shared" si="783"/>
        <v>22</v>
      </c>
      <c r="F8304" s="4">
        <f t="shared" si="784"/>
        <v>4</v>
      </c>
      <c r="G8304" s="4" t="str">
        <f t="shared" si="785"/>
        <v>Win</v>
      </c>
      <c r="H8304" s="4" t="str">
        <f t="shared" si="786"/>
        <v>Off</v>
      </c>
      <c r="I8304">
        <v>1127872598</v>
      </c>
      <c r="J8304" t="s">
        <v>26</v>
      </c>
      <c r="K8304">
        <v>27.29</v>
      </c>
      <c r="L8304">
        <v>26.982299000000001</v>
      </c>
      <c r="M8304">
        <v>-0.33682200000000001</v>
      </c>
      <c r="N8304">
        <v>2.9121000000000001E-2</v>
      </c>
    </row>
    <row r="8305" spans="1:14" x14ac:dyDescent="0.3">
      <c r="A8305" s="1">
        <v>43811.166666666664</v>
      </c>
      <c r="B8305" s="1">
        <v>43810.958333333336</v>
      </c>
      <c r="C8305" s="3">
        <f t="shared" si="781"/>
        <v>12</v>
      </c>
      <c r="D8305" s="3">
        <f t="shared" si="782"/>
        <v>11</v>
      </c>
      <c r="E8305" s="4">
        <f t="shared" si="783"/>
        <v>23</v>
      </c>
      <c r="F8305" s="4">
        <f t="shared" si="784"/>
        <v>4</v>
      </c>
      <c r="G8305" s="4" t="str">
        <f t="shared" si="785"/>
        <v>Win</v>
      </c>
      <c r="H8305" s="4" t="str">
        <f t="shared" si="786"/>
        <v>Off</v>
      </c>
      <c r="I8305">
        <v>1127872598</v>
      </c>
      <c r="J8305" t="s">
        <v>26</v>
      </c>
      <c r="K8305">
        <v>24.69</v>
      </c>
      <c r="L8305">
        <v>24.127970999999999</v>
      </c>
      <c r="M8305">
        <v>-0.46967100000000001</v>
      </c>
      <c r="N8305">
        <v>-9.2357999999999996E-2</v>
      </c>
    </row>
    <row r="8306" spans="1:14" x14ac:dyDescent="0.3">
      <c r="A8306" s="1">
        <v>43811.208333333336</v>
      </c>
      <c r="B8306" s="1">
        <v>43811</v>
      </c>
      <c r="C8306" s="3">
        <f t="shared" si="781"/>
        <v>12</v>
      </c>
      <c r="D8306" s="3">
        <f t="shared" si="782"/>
        <v>12</v>
      </c>
      <c r="E8306" s="4">
        <f t="shared" si="783"/>
        <v>0</v>
      </c>
      <c r="F8306" s="4">
        <f t="shared" si="784"/>
        <v>5</v>
      </c>
      <c r="G8306" s="4" t="str">
        <f t="shared" si="785"/>
        <v>Win</v>
      </c>
      <c r="H8306" s="4" t="str">
        <f t="shared" si="786"/>
        <v>Off</v>
      </c>
      <c r="I8306">
        <v>1127872598</v>
      </c>
      <c r="J8306" t="s">
        <v>26</v>
      </c>
      <c r="K8306">
        <v>24.33</v>
      </c>
      <c r="L8306">
        <v>24.954536000000001</v>
      </c>
      <c r="M8306">
        <v>7.3620000000000005E-2</v>
      </c>
      <c r="N8306">
        <v>0.55091599999999996</v>
      </c>
    </row>
    <row r="8307" spans="1:14" x14ac:dyDescent="0.3">
      <c r="A8307" s="1">
        <v>43811.25</v>
      </c>
      <c r="B8307" s="1">
        <v>43811.041666666664</v>
      </c>
      <c r="C8307" s="3">
        <f t="shared" si="781"/>
        <v>12</v>
      </c>
      <c r="D8307" s="3">
        <f t="shared" si="782"/>
        <v>12</v>
      </c>
      <c r="E8307" s="4">
        <f t="shared" si="783"/>
        <v>1</v>
      </c>
      <c r="F8307" s="4">
        <f t="shared" si="784"/>
        <v>5</v>
      </c>
      <c r="G8307" s="4" t="str">
        <f t="shared" si="785"/>
        <v>Win</v>
      </c>
      <c r="H8307" s="4" t="str">
        <f t="shared" si="786"/>
        <v>Off</v>
      </c>
      <c r="I8307">
        <v>1127872598</v>
      </c>
      <c r="J8307" t="s">
        <v>26</v>
      </c>
      <c r="K8307">
        <v>23.73</v>
      </c>
      <c r="L8307">
        <v>24.30744</v>
      </c>
      <c r="M8307">
        <v>6.1470999999999998E-2</v>
      </c>
      <c r="N8307">
        <v>0.51596900000000001</v>
      </c>
    </row>
    <row r="8308" spans="1:14" x14ac:dyDescent="0.3">
      <c r="A8308" s="1">
        <v>43811.291666666664</v>
      </c>
      <c r="B8308" s="1">
        <v>43811.083333333336</v>
      </c>
      <c r="C8308" s="3">
        <f t="shared" si="781"/>
        <v>12</v>
      </c>
      <c r="D8308" s="3">
        <f t="shared" si="782"/>
        <v>12</v>
      </c>
      <c r="E8308" s="4">
        <f t="shared" si="783"/>
        <v>2</v>
      </c>
      <c r="F8308" s="4">
        <f t="shared" si="784"/>
        <v>5</v>
      </c>
      <c r="G8308" s="4" t="str">
        <f t="shared" si="785"/>
        <v>Win</v>
      </c>
      <c r="H8308" s="4" t="str">
        <f t="shared" si="786"/>
        <v>Off</v>
      </c>
      <c r="I8308">
        <v>1127872598</v>
      </c>
      <c r="J8308" t="s">
        <v>26</v>
      </c>
      <c r="K8308">
        <v>23.52</v>
      </c>
      <c r="L8308">
        <v>24.309349000000001</v>
      </c>
      <c r="M8308">
        <v>0.112761</v>
      </c>
      <c r="N8308">
        <v>0.67658799999999997</v>
      </c>
    </row>
    <row r="8309" spans="1:14" x14ac:dyDescent="0.3">
      <c r="A8309" s="1">
        <v>43811.333333333336</v>
      </c>
      <c r="B8309" s="1">
        <v>43811.125</v>
      </c>
      <c r="C8309" s="3">
        <f t="shared" si="781"/>
        <v>12</v>
      </c>
      <c r="D8309" s="3">
        <f t="shared" si="782"/>
        <v>12</v>
      </c>
      <c r="E8309" s="4">
        <f t="shared" si="783"/>
        <v>3</v>
      </c>
      <c r="F8309" s="4">
        <f t="shared" si="784"/>
        <v>5</v>
      </c>
      <c r="G8309" s="4" t="str">
        <f t="shared" si="785"/>
        <v>Win</v>
      </c>
      <c r="H8309" s="4" t="str">
        <f t="shared" si="786"/>
        <v>Off</v>
      </c>
      <c r="I8309">
        <v>1127872598</v>
      </c>
      <c r="J8309" t="s">
        <v>26</v>
      </c>
      <c r="K8309">
        <v>23.42</v>
      </c>
      <c r="L8309">
        <v>24.288886000000002</v>
      </c>
      <c r="M8309">
        <v>0.15412200000000001</v>
      </c>
      <c r="N8309">
        <v>0.71476399999999995</v>
      </c>
    </row>
    <row r="8310" spans="1:14" x14ac:dyDescent="0.3">
      <c r="A8310" s="1">
        <v>43811.375</v>
      </c>
      <c r="B8310" s="1">
        <v>43811.166666666664</v>
      </c>
      <c r="C8310" s="3">
        <f t="shared" si="781"/>
        <v>12</v>
      </c>
      <c r="D8310" s="3">
        <f t="shared" si="782"/>
        <v>12</v>
      </c>
      <c r="E8310" s="4">
        <f t="shared" si="783"/>
        <v>4</v>
      </c>
      <c r="F8310" s="4">
        <f t="shared" si="784"/>
        <v>5</v>
      </c>
      <c r="G8310" s="4" t="str">
        <f t="shared" si="785"/>
        <v>Win</v>
      </c>
      <c r="H8310" s="4" t="str">
        <f t="shared" si="786"/>
        <v>Off</v>
      </c>
      <c r="I8310">
        <v>1127872598</v>
      </c>
      <c r="J8310" t="s">
        <v>26</v>
      </c>
      <c r="K8310">
        <v>25.21</v>
      </c>
      <c r="L8310">
        <v>26.106231999999999</v>
      </c>
      <c r="M8310">
        <v>0.142458</v>
      </c>
      <c r="N8310">
        <v>0.75377400000000006</v>
      </c>
    </row>
    <row r="8311" spans="1:14" x14ac:dyDescent="0.3">
      <c r="A8311" s="1">
        <v>43811.416666666664</v>
      </c>
      <c r="B8311" s="1">
        <v>43811.208333333336</v>
      </c>
      <c r="C8311" s="3">
        <f t="shared" si="781"/>
        <v>12</v>
      </c>
      <c r="D8311" s="3">
        <f t="shared" si="782"/>
        <v>12</v>
      </c>
      <c r="E8311" s="4">
        <f t="shared" si="783"/>
        <v>5</v>
      </c>
      <c r="F8311" s="4">
        <f t="shared" si="784"/>
        <v>5</v>
      </c>
      <c r="G8311" s="4" t="str">
        <f t="shared" si="785"/>
        <v>Win</v>
      </c>
      <c r="H8311" s="4" t="str">
        <f t="shared" si="786"/>
        <v>Off</v>
      </c>
      <c r="I8311">
        <v>1127872598</v>
      </c>
      <c r="J8311" t="s">
        <v>26</v>
      </c>
      <c r="K8311">
        <v>30.39</v>
      </c>
      <c r="L8311">
        <v>35.602812</v>
      </c>
      <c r="M8311">
        <v>4.5259980000000004</v>
      </c>
      <c r="N8311">
        <v>0.68681400000000004</v>
      </c>
    </row>
    <row r="8312" spans="1:14" x14ac:dyDescent="0.3">
      <c r="A8312" s="1">
        <v>43811.458333333336</v>
      </c>
      <c r="B8312" s="1">
        <v>43811.25</v>
      </c>
      <c r="C8312" s="3">
        <f t="shared" si="781"/>
        <v>12</v>
      </c>
      <c r="D8312" s="3">
        <f t="shared" si="782"/>
        <v>12</v>
      </c>
      <c r="E8312" s="4">
        <f t="shared" si="783"/>
        <v>6</v>
      </c>
      <c r="F8312" s="4">
        <f t="shared" si="784"/>
        <v>5</v>
      </c>
      <c r="G8312" s="4" t="str">
        <f t="shared" si="785"/>
        <v>Win</v>
      </c>
      <c r="H8312" s="4" t="str">
        <f t="shared" si="786"/>
        <v>Off</v>
      </c>
      <c r="I8312">
        <v>1127872598</v>
      </c>
      <c r="J8312" t="s">
        <v>26</v>
      </c>
      <c r="K8312">
        <v>47.75</v>
      </c>
      <c r="L8312">
        <v>57.081012999999999</v>
      </c>
      <c r="M8312">
        <v>8.6697930000000003</v>
      </c>
      <c r="N8312">
        <v>0.66122000000000003</v>
      </c>
    </row>
    <row r="8313" spans="1:14" x14ac:dyDescent="0.3">
      <c r="A8313" s="1">
        <v>43811.5</v>
      </c>
      <c r="B8313" s="1">
        <v>43811.291666666664</v>
      </c>
      <c r="C8313" s="3">
        <f t="shared" si="781"/>
        <v>12</v>
      </c>
      <c r="D8313" s="3">
        <f t="shared" si="782"/>
        <v>12</v>
      </c>
      <c r="E8313" s="4">
        <f t="shared" si="783"/>
        <v>7</v>
      </c>
      <c r="F8313" s="4">
        <f t="shared" si="784"/>
        <v>5</v>
      </c>
      <c r="G8313" s="4" t="str">
        <f t="shared" si="785"/>
        <v>Win</v>
      </c>
      <c r="H8313" s="4" t="str">
        <f t="shared" si="786"/>
        <v>Off</v>
      </c>
      <c r="I8313">
        <v>1127872598</v>
      </c>
      <c r="J8313" t="s">
        <v>26</v>
      </c>
      <c r="K8313">
        <v>60.25</v>
      </c>
      <c r="L8313">
        <v>71.839917</v>
      </c>
      <c r="M8313">
        <v>10.284594999999999</v>
      </c>
      <c r="N8313">
        <v>1.3053220000000001</v>
      </c>
    </row>
    <row r="8314" spans="1:14" x14ac:dyDescent="0.3">
      <c r="A8314" s="1">
        <v>43811.541666666664</v>
      </c>
      <c r="B8314" s="1">
        <v>43811.333333333336</v>
      </c>
      <c r="C8314" s="3">
        <f t="shared" si="781"/>
        <v>12</v>
      </c>
      <c r="D8314" s="3">
        <f t="shared" si="782"/>
        <v>12</v>
      </c>
      <c r="E8314" s="4">
        <f t="shared" si="783"/>
        <v>8</v>
      </c>
      <c r="F8314" s="4">
        <f t="shared" si="784"/>
        <v>5</v>
      </c>
      <c r="G8314" s="4" t="str">
        <f t="shared" si="785"/>
        <v>Win</v>
      </c>
      <c r="H8314" s="4" t="str">
        <f t="shared" si="786"/>
        <v>On</v>
      </c>
      <c r="I8314">
        <v>1127872598</v>
      </c>
      <c r="J8314" t="s">
        <v>26</v>
      </c>
      <c r="K8314">
        <v>39.57</v>
      </c>
      <c r="L8314">
        <v>40.255263999999997</v>
      </c>
      <c r="M8314">
        <v>1.9560000000000001E-2</v>
      </c>
      <c r="N8314">
        <v>0.66570399999999996</v>
      </c>
    </row>
    <row r="8315" spans="1:14" x14ac:dyDescent="0.3">
      <c r="A8315" s="1">
        <v>43811.583333333336</v>
      </c>
      <c r="B8315" s="1">
        <v>43811.375</v>
      </c>
      <c r="C8315" s="3">
        <f t="shared" si="781"/>
        <v>12</v>
      </c>
      <c r="D8315" s="3">
        <f t="shared" si="782"/>
        <v>12</v>
      </c>
      <c r="E8315" s="4">
        <f t="shared" si="783"/>
        <v>9</v>
      </c>
      <c r="F8315" s="4">
        <f t="shared" si="784"/>
        <v>5</v>
      </c>
      <c r="G8315" s="4" t="str">
        <f t="shared" si="785"/>
        <v>Win</v>
      </c>
      <c r="H8315" s="4" t="str">
        <f t="shared" si="786"/>
        <v>On</v>
      </c>
      <c r="I8315">
        <v>1127872598</v>
      </c>
      <c r="J8315" t="s">
        <v>26</v>
      </c>
      <c r="K8315">
        <v>31.08</v>
      </c>
      <c r="L8315">
        <v>30.627087</v>
      </c>
      <c r="M8315">
        <v>-0.78777900000000001</v>
      </c>
      <c r="N8315">
        <v>0.334866</v>
      </c>
    </row>
    <row r="8316" spans="1:14" x14ac:dyDescent="0.3">
      <c r="A8316" s="1">
        <v>43811.625</v>
      </c>
      <c r="B8316" s="1">
        <v>43811.416666666664</v>
      </c>
      <c r="C8316" s="3">
        <f t="shared" si="781"/>
        <v>12</v>
      </c>
      <c r="D8316" s="3">
        <f t="shared" si="782"/>
        <v>12</v>
      </c>
      <c r="E8316" s="4">
        <f t="shared" si="783"/>
        <v>10</v>
      </c>
      <c r="F8316" s="4">
        <f t="shared" si="784"/>
        <v>5</v>
      </c>
      <c r="G8316" s="4" t="str">
        <f t="shared" si="785"/>
        <v>Win</v>
      </c>
      <c r="H8316" s="4" t="str">
        <f t="shared" si="786"/>
        <v>On</v>
      </c>
      <c r="I8316">
        <v>1127872598</v>
      </c>
      <c r="J8316" t="s">
        <v>26</v>
      </c>
      <c r="K8316">
        <v>28.31</v>
      </c>
      <c r="L8316">
        <v>27.098201</v>
      </c>
      <c r="M8316">
        <v>-1.2875479999999999</v>
      </c>
      <c r="N8316">
        <v>7.5748999999999997E-2</v>
      </c>
    </row>
    <row r="8317" spans="1:14" x14ac:dyDescent="0.3">
      <c r="A8317" s="1">
        <v>43811.666666666664</v>
      </c>
      <c r="B8317" s="1">
        <v>43811.458333333336</v>
      </c>
      <c r="C8317" s="3">
        <f t="shared" si="781"/>
        <v>12</v>
      </c>
      <c r="D8317" s="3">
        <f t="shared" si="782"/>
        <v>12</v>
      </c>
      <c r="E8317" s="4">
        <f t="shared" si="783"/>
        <v>11</v>
      </c>
      <c r="F8317" s="4">
        <f t="shared" si="784"/>
        <v>5</v>
      </c>
      <c r="G8317" s="4" t="str">
        <f t="shared" si="785"/>
        <v>Win</v>
      </c>
      <c r="H8317" s="4" t="str">
        <f t="shared" si="786"/>
        <v>On</v>
      </c>
      <c r="I8317">
        <v>1127872598</v>
      </c>
      <c r="J8317" t="s">
        <v>26</v>
      </c>
      <c r="K8317">
        <v>25.19</v>
      </c>
      <c r="L8317">
        <v>24.066406000000001</v>
      </c>
      <c r="M8317">
        <v>-1.0128490000000001</v>
      </c>
      <c r="N8317">
        <v>-0.110745</v>
      </c>
    </row>
    <row r="8318" spans="1:14" x14ac:dyDescent="0.3">
      <c r="A8318" s="1">
        <v>43811.708333333336</v>
      </c>
      <c r="B8318" s="1">
        <v>43811.5</v>
      </c>
      <c r="C8318" s="3">
        <f t="shared" si="781"/>
        <v>12</v>
      </c>
      <c r="D8318" s="3">
        <f t="shared" si="782"/>
        <v>12</v>
      </c>
      <c r="E8318" s="4">
        <f t="shared" si="783"/>
        <v>12</v>
      </c>
      <c r="F8318" s="4">
        <f t="shared" si="784"/>
        <v>5</v>
      </c>
      <c r="G8318" s="4" t="str">
        <f t="shared" si="785"/>
        <v>Win</v>
      </c>
      <c r="H8318" s="4" t="str">
        <f t="shared" si="786"/>
        <v>On</v>
      </c>
      <c r="I8318">
        <v>1127872598</v>
      </c>
      <c r="J8318" t="s">
        <v>26</v>
      </c>
      <c r="K8318">
        <v>24.12</v>
      </c>
      <c r="L8318">
        <v>23.019155000000001</v>
      </c>
      <c r="M8318">
        <v>-0.95329699999999995</v>
      </c>
      <c r="N8318">
        <v>-0.14754800000000001</v>
      </c>
    </row>
    <row r="8319" spans="1:14" x14ac:dyDescent="0.3">
      <c r="A8319" s="1">
        <v>43811.75</v>
      </c>
      <c r="B8319" s="1">
        <v>43811.541666666664</v>
      </c>
      <c r="C8319" s="3">
        <f t="shared" si="781"/>
        <v>12</v>
      </c>
      <c r="D8319" s="3">
        <f t="shared" si="782"/>
        <v>12</v>
      </c>
      <c r="E8319" s="4">
        <f t="shared" si="783"/>
        <v>13</v>
      </c>
      <c r="F8319" s="4">
        <f t="shared" si="784"/>
        <v>5</v>
      </c>
      <c r="G8319" s="4" t="str">
        <f t="shared" si="785"/>
        <v>Win</v>
      </c>
      <c r="H8319" s="4" t="str">
        <f t="shared" si="786"/>
        <v>Off</v>
      </c>
      <c r="I8319">
        <v>1127872598</v>
      </c>
      <c r="J8319" t="s">
        <v>26</v>
      </c>
      <c r="K8319">
        <v>23.57</v>
      </c>
      <c r="L8319">
        <v>22.656146</v>
      </c>
      <c r="M8319">
        <v>-0.69488799999999995</v>
      </c>
      <c r="N8319">
        <v>-0.21896599999999999</v>
      </c>
    </row>
    <row r="8320" spans="1:14" x14ac:dyDescent="0.3">
      <c r="A8320" s="1">
        <v>43811.791666666664</v>
      </c>
      <c r="B8320" s="1">
        <v>43811.583333333336</v>
      </c>
      <c r="C8320" s="3">
        <f t="shared" si="781"/>
        <v>12</v>
      </c>
      <c r="D8320" s="3">
        <f t="shared" si="782"/>
        <v>12</v>
      </c>
      <c r="E8320" s="4">
        <f t="shared" si="783"/>
        <v>14</v>
      </c>
      <c r="F8320" s="4">
        <f t="shared" si="784"/>
        <v>5</v>
      </c>
      <c r="G8320" s="4" t="str">
        <f t="shared" si="785"/>
        <v>Win</v>
      </c>
      <c r="H8320" s="4" t="str">
        <f t="shared" si="786"/>
        <v>Off</v>
      </c>
      <c r="I8320">
        <v>1127872598</v>
      </c>
      <c r="J8320" t="s">
        <v>26</v>
      </c>
      <c r="K8320">
        <v>23.55</v>
      </c>
      <c r="L8320">
        <v>22.524560999999999</v>
      </c>
      <c r="M8320">
        <v>-0.82074499999999995</v>
      </c>
      <c r="N8320">
        <v>-0.20469399999999999</v>
      </c>
    </row>
    <row r="8321" spans="1:14" x14ac:dyDescent="0.3">
      <c r="A8321" s="1">
        <v>43811.833333333336</v>
      </c>
      <c r="B8321" s="1">
        <v>43811.625</v>
      </c>
      <c r="C8321" s="3">
        <f t="shared" si="781"/>
        <v>12</v>
      </c>
      <c r="D8321" s="3">
        <f t="shared" si="782"/>
        <v>12</v>
      </c>
      <c r="E8321" s="4">
        <f t="shared" si="783"/>
        <v>15</v>
      </c>
      <c r="F8321" s="4">
        <f t="shared" si="784"/>
        <v>5</v>
      </c>
      <c r="G8321" s="4" t="str">
        <f t="shared" si="785"/>
        <v>Win</v>
      </c>
      <c r="H8321" s="4" t="str">
        <f t="shared" si="786"/>
        <v>Off</v>
      </c>
      <c r="I8321">
        <v>1127872598</v>
      </c>
      <c r="J8321" t="s">
        <v>26</v>
      </c>
      <c r="K8321">
        <v>24.12</v>
      </c>
      <c r="L8321">
        <v>22.834282999999999</v>
      </c>
      <c r="M8321">
        <v>-1.078255</v>
      </c>
      <c r="N8321">
        <v>-0.20746200000000001</v>
      </c>
    </row>
    <row r="8322" spans="1:14" x14ac:dyDescent="0.3">
      <c r="A8322" s="1">
        <v>43811.875</v>
      </c>
      <c r="B8322" s="1">
        <v>43811.666666666664</v>
      </c>
      <c r="C8322" s="3">
        <f t="shared" si="781"/>
        <v>12</v>
      </c>
      <c r="D8322" s="3">
        <f t="shared" si="782"/>
        <v>12</v>
      </c>
      <c r="E8322" s="4">
        <f t="shared" si="783"/>
        <v>16</v>
      </c>
      <c r="F8322" s="4">
        <f t="shared" si="784"/>
        <v>5</v>
      </c>
      <c r="G8322" s="4" t="str">
        <f t="shared" si="785"/>
        <v>Win</v>
      </c>
      <c r="H8322" s="4" t="str">
        <f t="shared" si="786"/>
        <v>Off</v>
      </c>
      <c r="I8322">
        <v>1127872598</v>
      </c>
      <c r="J8322" t="s">
        <v>26</v>
      </c>
      <c r="K8322">
        <v>27.53</v>
      </c>
      <c r="L8322">
        <v>27.610088000000001</v>
      </c>
      <c r="M8322">
        <v>0.31094300000000002</v>
      </c>
      <c r="N8322">
        <v>-0.230855</v>
      </c>
    </row>
    <row r="8323" spans="1:14" x14ac:dyDescent="0.3">
      <c r="A8323" s="1">
        <v>43811.916666666664</v>
      </c>
      <c r="B8323" s="1">
        <v>43811.708333333336</v>
      </c>
      <c r="C8323" s="3">
        <f t="shared" si="781"/>
        <v>12</v>
      </c>
      <c r="D8323" s="3">
        <f t="shared" si="782"/>
        <v>12</v>
      </c>
      <c r="E8323" s="4">
        <f t="shared" si="783"/>
        <v>17</v>
      </c>
      <c r="F8323" s="4">
        <f t="shared" si="784"/>
        <v>5</v>
      </c>
      <c r="G8323" s="4" t="str">
        <f t="shared" si="785"/>
        <v>Win</v>
      </c>
      <c r="H8323" s="4" t="str">
        <f t="shared" si="786"/>
        <v>On</v>
      </c>
      <c r="I8323">
        <v>1127872598</v>
      </c>
      <c r="J8323" t="s">
        <v>26</v>
      </c>
      <c r="K8323">
        <v>38.31</v>
      </c>
      <c r="L8323">
        <v>38.584780000000002</v>
      </c>
      <c r="M8323">
        <v>0.50524800000000003</v>
      </c>
      <c r="N8323">
        <v>-0.23046800000000001</v>
      </c>
    </row>
    <row r="8324" spans="1:14" x14ac:dyDescent="0.3">
      <c r="A8324" s="1">
        <v>43811.958333333336</v>
      </c>
      <c r="B8324" s="1">
        <v>43811.75</v>
      </c>
      <c r="C8324" s="3">
        <f t="shared" si="781"/>
        <v>12</v>
      </c>
      <c r="D8324" s="3">
        <f t="shared" si="782"/>
        <v>12</v>
      </c>
      <c r="E8324" s="4">
        <f t="shared" si="783"/>
        <v>18</v>
      </c>
      <c r="F8324" s="4">
        <f t="shared" si="784"/>
        <v>5</v>
      </c>
      <c r="G8324" s="4" t="str">
        <f t="shared" si="785"/>
        <v>Win</v>
      </c>
      <c r="H8324" s="4" t="str">
        <f t="shared" si="786"/>
        <v>On</v>
      </c>
      <c r="I8324">
        <v>1127872598</v>
      </c>
      <c r="J8324" t="s">
        <v>26</v>
      </c>
      <c r="K8324">
        <v>33.799999999999997</v>
      </c>
      <c r="L8324">
        <v>38.372864999999997</v>
      </c>
      <c r="M8324">
        <v>4.4502959999999998</v>
      </c>
      <c r="N8324">
        <v>0.122569</v>
      </c>
    </row>
    <row r="8325" spans="1:14" x14ac:dyDescent="0.3">
      <c r="A8325" s="1">
        <v>43812</v>
      </c>
      <c r="B8325" s="1">
        <v>43811.791666666664</v>
      </c>
      <c r="C8325" s="3">
        <f t="shared" si="781"/>
        <v>12</v>
      </c>
      <c r="D8325" s="3">
        <f t="shared" si="782"/>
        <v>12</v>
      </c>
      <c r="E8325" s="4">
        <f t="shared" si="783"/>
        <v>19</v>
      </c>
      <c r="F8325" s="4">
        <f t="shared" si="784"/>
        <v>5</v>
      </c>
      <c r="G8325" s="4" t="str">
        <f t="shared" si="785"/>
        <v>Win</v>
      </c>
      <c r="H8325" s="4" t="str">
        <f t="shared" si="786"/>
        <v>On</v>
      </c>
      <c r="I8325">
        <v>1127872598</v>
      </c>
      <c r="J8325" t="s">
        <v>26</v>
      </c>
      <c r="K8325">
        <v>32.799999999999997</v>
      </c>
      <c r="L8325">
        <v>37.671934999999998</v>
      </c>
      <c r="M8325">
        <v>4.5751939999999998</v>
      </c>
      <c r="N8325">
        <v>0.29674099999999998</v>
      </c>
    </row>
    <row r="8326" spans="1:14" x14ac:dyDescent="0.3">
      <c r="A8326" s="1">
        <v>43812.041666666664</v>
      </c>
      <c r="B8326" s="1">
        <v>43811.833333333336</v>
      </c>
      <c r="C8326" s="3">
        <f t="shared" si="781"/>
        <v>12</v>
      </c>
      <c r="D8326" s="3">
        <f t="shared" si="782"/>
        <v>12</v>
      </c>
      <c r="E8326" s="4">
        <f t="shared" si="783"/>
        <v>20</v>
      </c>
      <c r="F8326" s="4">
        <f t="shared" si="784"/>
        <v>5</v>
      </c>
      <c r="G8326" s="4" t="str">
        <f t="shared" si="785"/>
        <v>Win</v>
      </c>
      <c r="H8326" s="4" t="str">
        <f t="shared" si="786"/>
        <v>On</v>
      </c>
      <c r="I8326">
        <v>1127872598</v>
      </c>
      <c r="J8326" t="s">
        <v>26</v>
      </c>
      <c r="K8326">
        <v>29.7</v>
      </c>
      <c r="L8326">
        <v>33.491098999999998</v>
      </c>
      <c r="M8326">
        <v>3.425818</v>
      </c>
      <c r="N8326">
        <v>0.36528100000000002</v>
      </c>
    </row>
    <row r="8327" spans="1:14" x14ac:dyDescent="0.3">
      <c r="A8327" s="1">
        <v>43812.083333333336</v>
      </c>
      <c r="B8327" s="1">
        <v>43811.875</v>
      </c>
      <c r="C8327" s="3">
        <f t="shared" si="781"/>
        <v>12</v>
      </c>
      <c r="D8327" s="3">
        <f t="shared" si="782"/>
        <v>12</v>
      </c>
      <c r="E8327" s="4">
        <f t="shared" si="783"/>
        <v>21</v>
      </c>
      <c r="F8327" s="4">
        <f t="shared" si="784"/>
        <v>5</v>
      </c>
      <c r="G8327" s="4" t="str">
        <f t="shared" si="785"/>
        <v>Win</v>
      </c>
      <c r="H8327" s="4" t="str">
        <f t="shared" si="786"/>
        <v>On</v>
      </c>
      <c r="I8327">
        <v>1127872598</v>
      </c>
      <c r="J8327" t="s">
        <v>26</v>
      </c>
      <c r="K8327">
        <v>26.53</v>
      </c>
      <c r="L8327">
        <v>30.333808000000001</v>
      </c>
      <c r="M8327">
        <v>3.5877840000000001</v>
      </c>
      <c r="N8327">
        <v>0.21602399999999999</v>
      </c>
    </row>
    <row r="8328" spans="1:14" x14ac:dyDescent="0.3">
      <c r="A8328" s="1">
        <v>43812.125</v>
      </c>
      <c r="B8328" s="1">
        <v>43811.916666666664</v>
      </c>
      <c r="C8328" s="3">
        <f t="shared" si="781"/>
        <v>12</v>
      </c>
      <c r="D8328" s="3">
        <f t="shared" si="782"/>
        <v>12</v>
      </c>
      <c r="E8328" s="4">
        <f t="shared" si="783"/>
        <v>22</v>
      </c>
      <c r="F8328" s="4">
        <f t="shared" si="784"/>
        <v>5</v>
      </c>
      <c r="G8328" s="4" t="str">
        <f t="shared" si="785"/>
        <v>Win</v>
      </c>
      <c r="H8328" s="4" t="str">
        <f t="shared" si="786"/>
        <v>Off</v>
      </c>
      <c r="I8328">
        <v>1127872598</v>
      </c>
      <c r="J8328" t="s">
        <v>26</v>
      </c>
      <c r="K8328">
        <v>23.89</v>
      </c>
      <c r="L8328">
        <v>24.133472999999999</v>
      </c>
      <c r="M8328">
        <v>6.9804000000000005E-2</v>
      </c>
      <c r="N8328">
        <v>0.17366899999999999</v>
      </c>
    </row>
    <row r="8329" spans="1:14" x14ac:dyDescent="0.3">
      <c r="A8329" s="1">
        <v>43812.166666666664</v>
      </c>
      <c r="B8329" s="1">
        <v>43811.958333333336</v>
      </c>
      <c r="C8329" s="3">
        <f t="shared" si="781"/>
        <v>12</v>
      </c>
      <c r="D8329" s="3">
        <f t="shared" si="782"/>
        <v>12</v>
      </c>
      <c r="E8329" s="4">
        <f t="shared" si="783"/>
        <v>23</v>
      </c>
      <c r="F8329" s="4">
        <f t="shared" si="784"/>
        <v>5</v>
      </c>
      <c r="G8329" s="4" t="str">
        <f t="shared" si="785"/>
        <v>Win</v>
      </c>
      <c r="H8329" s="4" t="str">
        <f t="shared" si="786"/>
        <v>Off</v>
      </c>
      <c r="I8329">
        <v>1127872598</v>
      </c>
      <c r="J8329" t="s">
        <v>26</v>
      </c>
      <c r="K8329">
        <v>22.75</v>
      </c>
      <c r="L8329">
        <v>22.822714000000001</v>
      </c>
      <c r="M8329">
        <v>0.102745</v>
      </c>
      <c r="N8329">
        <v>-3.0030999999999999E-2</v>
      </c>
    </row>
    <row r="8330" spans="1:14" x14ac:dyDescent="0.3">
      <c r="A8330" s="1">
        <v>43812.208333333336</v>
      </c>
      <c r="B8330" s="1">
        <v>43812</v>
      </c>
      <c r="C8330" s="3">
        <f t="shared" si="781"/>
        <v>12</v>
      </c>
      <c r="D8330" s="3">
        <f t="shared" si="782"/>
        <v>13</v>
      </c>
      <c r="E8330" s="4">
        <f t="shared" si="783"/>
        <v>0</v>
      </c>
      <c r="F8330" s="4">
        <f t="shared" si="784"/>
        <v>6</v>
      </c>
      <c r="G8330" s="4" t="str">
        <f t="shared" si="785"/>
        <v>Win</v>
      </c>
      <c r="H8330" s="4" t="str">
        <f t="shared" si="786"/>
        <v>Off</v>
      </c>
      <c r="I8330">
        <v>1127872598</v>
      </c>
      <c r="J8330" t="s">
        <v>26</v>
      </c>
      <c r="K8330">
        <v>21.19</v>
      </c>
      <c r="L8330">
        <v>20.624310000000001</v>
      </c>
      <c r="M8330">
        <v>-0.63298500000000002</v>
      </c>
      <c r="N8330">
        <v>6.7294999999999994E-2</v>
      </c>
    </row>
    <row r="8331" spans="1:14" x14ac:dyDescent="0.3">
      <c r="A8331" s="1">
        <v>43812.25</v>
      </c>
      <c r="B8331" s="1">
        <v>43812.041666666664</v>
      </c>
      <c r="C8331" s="3">
        <f t="shared" si="781"/>
        <v>12</v>
      </c>
      <c r="D8331" s="3">
        <f t="shared" si="782"/>
        <v>13</v>
      </c>
      <c r="E8331" s="4">
        <f t="shared" si="783"/>
        <v>1</v>
      </c>
      <c r="F8331" s="4">
        <f t="shared" si="784"/>
        <v>6</v>
      </c>
      <c r="G8331" s="4" t="str">
        <f t="shared" si="785"/>
        <v>Win</v>
      </c>
      <c r="H8331" s="4" t="str">
        <f t="shared" si="786"/>
        <v>Off</v>
      </c>
      <c r="I8331">
        <v>1127872598</v>
      </c>
      <c r="J8331" t="s">
        <v>26</v>
      </c>
      <c r="K8331">
        <v>20.59</v>
      </c>
      <c r="L8331">
        <v>20.880210999999999</v>
      </c>
      <c r="M8331">
        <v>0.213172</v>
      </c>
      <c r="N8331">
        <v>7.7038999999999996E-2</v>
      </c>
    </row>
    <row r="8332" spans="1:14" x14ac:dyDescent="0.3">
      <c r="A8332" s="1">
        <v>43812.291666666664</v>
      </c>
      <c r="B8332" s="1">
        <v>43812.083333333336</v>
      </c>
      <c r="C8332" s="3">
        <f t="shared" si="781"/>
        <v>12</v>
      </c>
      <c r="D8332" s="3">
        <f t="shared" si="782"/>
        <v>13</v>
      </c>
      <c r="E8332" s="4">
        <f t="shared" si="783"/>
        <v>2</v>
      </c>
      <c r="F8332" s="4">
        <f t="shared" si="784"/>
        <v>6</v>
      </c>
      <c r="G8332" s="4" t="str">
        <f t="shared" si="785"/>
        <v>Win</v>
      </c>
      <c r="H8332" s="4" t="str">
        <f t="shared" si="786"/>
        <v>Off</v>
      </c>
      <c r="I8332">
        <v>1127872598</v>
      </c>
      <c r="J8332" t="s">
        <v>26</v>
      </c>
      <c r="K8332">
        <v>20.37</v>
      </c>
      <c r="L8332">
        <v>20.675407</v>
      </c>
      <c r="M8332">
        <v>0.25653900000000002</v>
      </c>
      <c r="N8332">
        <v>4.8868000000000002E-2</v>
      </c>
    </row>
    <row r="8333" spans="1:14" x14ac:dyDescent="0.3">
      <c r="A8333" s="1">
        <v>43812.333333333336</v>
      </c>
      <c r="B8333" s="1">
        <v>43812.125</v>
      </c>
      <c r="C8333" s="3">
        <f t="shared" si="781"/>
        <v>12</v>
      </c>
      <c r="D8333" s="3">
        <f t="shared" si="782"/>
        <v>13</v>
      </c>
      <c r="E8333" s="4">
        <f t="shared" si="783"/>
        <v>3</v>
      </c>
      <c r="F8333" s="4">
        <f t="shared" si="784"/>
        <v>6</v>
      </c>
      <c r="G8333" s="4" t="str">
        <f t="shared" si="785"/>
        <v>Win</v>
      </c>
      <c r="H8333" s="4" t="str">
        <f t="shared" si="786"/>
        <v>Off</v>
      </c>
      <c r="I8333">
        <v>1127872598</v>
      </c>
      <c r="J8333" t="s">
        <v>26</v>
      </c>
      <c r="K8333">
        <v>20.36</v>
      </c>
      <c r="L8333">
        <v>20.589483000000001</v>
      </c>
      <c r="M8333">
        <v>0.158526</v>
      </c>
      <c r="N8333">
        <v>7.0957000000000006E-2</v>
      </c>
    </row>
    <row r="8334" spans="1:14" x14ac:dyDescent="0.3">
      <c r="A8334" s="1">
        <v>43812.375</v>
      </c>
      <c r="B8334" s="1">
        <v>43812.166666666664</v>
      </c>
      <c r="C8334" s="3">
        <f t="shared" si="781"/>
        <v>12</v>
      </c>
      <c r="D8334" s="3">
        <f t="shared" si="782"/>
        <v>13</v>
      </c>
      <c r="E8334" s="4">
        <f t="shared" si="783"/>
        <v>4</v>
      </c>
      <c r="F8334" s="4">
        <f t="shared" si="784"/>
        <v>6</v>
      </c>
      <c r="G8334" s="4" t="str">
        <f t="shared" si="785"/>
        <v>Win</v>
      </c>
      <c r="H8334" s="4" t="str">
        <f t="shared" si="786"/>
        <v>Off</v>
      </c>
      <c r="I8334">
        <v>1127872598</v>
      </c>
      <c r="J8334" t="s">
        <v>26</v>
      </c>
      <c r="K8334">
        <v>21.11</v>
      </c>
      <c r="L8334">
        <v>21.362846000000001</v>
      </c>
      <c r="M8334">
        <v>0.29335800000000001</v>
      </c>
      <c r="N8334">
        <v>-4.0511999999999999E-2</v>
      </c>
    </row>
    <row r="8335" spans="1:14" x14ac:dyDescent="0.3">
      <c r="A8335" s="1">
        <v>43812.416666666664</v>
      </c>
      <c r="B8335" s="1">
        <v>43812.208333333336</v>
      </c>
      <c r="C8335" s="3">
        <f t="shared" si="781"/>
        <v>12</v>
      </c>
      <c r="D8335" s="3">
        <f t="shared" si="782"/>
        <v>13</v>
      </c>
      <c r="E8335" s="4">
        <f t="shared" si="783"/>
        <v>5</v>
      </c>
      <c r="F8335" s="4">
        <f t="shared" si="784"/>
        <v>6</v>
      </c>
      <c r="G8335" s="4" t="str">
        <f t="shared" si="785"/>
        <v>Win</v>
      </c>
      <c r="H8335" s="4" t="str">
        <f t="shared" si="786"/>
        <v>Off</v>
      </c>
      <c r="I8335">
        <v>1127872598</v>
      </c>
      <c r="J8335" t="s">
        <v>26</v>
      </c>
      <c r="K8335">
        <v>23.34</v>
      </c>
      <c r="L8335">
        <v>23.835934999999999</v>
      </c>
      <c r="M8335">
        <v>0.33127899999999999</v>
      </c>
      <c r="N8335">
        <v>0.164656</v>
      </c>
    </row>
    <row r="8336" spans="1:14" x14ac:dyDescent="0.3">
      <c r="A8336" s="1">
        <v>43812.458333333336</v>
      </c>
      <c r="B8336" s="1">
        <v>43812.25</v>
      </c>
      <c r="C8336" s="3">
        <f t="shared" si="781"/>
        <v>12</v>
      </c>
      <c r="D8336" s="3">
        <f t="shared" si="782"/>
        <v>13</v>
      </c>
      <c r="E8336" s="4">
        <f t="shared" si="783"/>
        <v>6</v>
      </c>
      <c r="F8336" s="4">
        <f t="shared" si="784"/>
        <v>6</v>
      </c>
      <c r="G8336" s="4" t="str">
        <f t="shared" si="785"/>
        <v>Win</v>
      </c>
      <c r="H8336" s="4" t="str">
        <f t="shared" si="786"/>
        <v>Off</v>
      </c>
      <c r="I8336">
        <v>1127872598</v>
      </c>
      <c r="J8336" t="s">
        <v>26</v>
      </c>
      <c r="K8336">
        <v>28.41</v>
      </c>
      <c r="L8336">
        <v>29.818832</v>
      </c>
      <c r="M8336">
        <v>1.189576</v>
      </c>
      <c r="N8336">
        <v>0.21925600000000001</v>
      </c>
    </row>
    <row r="8337" spans="1:14" x14ac:dyDescent="0.3">
      <c r="A8337" s="1">
        <v>43812.5</v>
      </c>
      <c r="B8337" s="1">
        <v>43812.291666666664</v>
      </c>
      <c r="C8337" s="3">
        <f t="shared" si="781"/>
        <v>12</v>
      </c>
      <c r="D8337" s="3">
        <f t="shared" si="782"/>
        <v>13</v>
      </c>
      <c r="E8337" s="4">
        <f t="shared" si="783"/>
        <v>7</v>
      </c>
      <c r="F8337" s="4">
        <f t="shared" si="784"/>
        <v>6</v>
      </c>
      <c r="G8337" s="4" t="str">
        <f t="shared" si="785"/>
        <v>Win</v>
      </c>
      <c r="H8337" s="4" t="str">
        <f t="shared" si="786"/>
        <v>Off</v>
      </c>
      <c r="I8337">
        <v>1127872598</v>
      </c>
      <c r="J8337" t="s">
        <v>26</v>
      </c>
      <c r="K8337">
        <v>33.68</v>
      </c>
      <c r="L8337">
        <v>35.479998999999999</v>
      </c>
      <c r="M8337">
        <v>1.7472430000000001</v>
      </c>
      <c r="N8337">
        <v>5.2755999999999997E-2</v>
      </c>
    </row>
    <row r="8338" spans="1:14" x14ac:dyDescent="0.3">
      <c r="A8338" s="1">
        <v>43812.541666666664</v>
      </c>
      <c r="B8338" s="1">
        <v>43812.333333333336</v>
      </c>
      <c r="C8338" s="3">
        <f t="shared" ref="C8338:C8401" si="787">MONTH(B8338)</f>
        <v>12</v>
      </c>
      <c r="D8338" s="3">
        <f t="shared" ref="D8338:D8401" si="788">DAY(B8338)</f>
        <v>13</v>
      </c>
      <c r="E8338" s="4">
        <f t="shared" ref="E8338:E8401" si="789">HOUR(B8338)</f>
        <v>8</v>
      </c>
      <c r="F8338" s="4">
        <f t="shared" ref="F8338:F8401" si="790">WEEKDAY(B8338)</f>
        <v>6</v>
      </c>
      <c r="G8338" s="4" t="str">
        <f t="shared" ref="G8338:G8401" si="791">IF(AND(C8338&gt;4,C8338&lt;10),"Sum","Win")</f>
        <v>Win</v>
      </c>
      <c r="H8338" s="4" t="str">
        <f t="shared" ref="H8338:H8401" si="792">+IF(OR(F8338&lt;2,F8338&gt;6),"Off",IF(AND(G8338="Win",E8338&gt;7,E8338&lt;13),"On",IF(AND(G8338="Win",E8338&gt;16,E8338&lt;22),"On",IF(AND(G8338="Sum",E8338&gt;9,E8338&lt;22),"On","Off"))))</f>
        <v>On</v>
      </c>
      <c r="I8338">
        <v>1127872598</v>
      </c>
      <c r="J8338" t="s">
        <v>26</v>
      </c>
      <c r="K8338">
        <v>27.91</v>
      </c>
      <c r="L8338">
        <v>28.94652</v>
      </c>
      <c r="M8338">
        <v>0.95864799999999994</v>
      </c>
      <c r="N8338">
        <v>7.7871999999999997E-2</v>
      </c>
    </row>
    <row r="8339" spans="1:14" x14ac:dyDescent="0.3">
      <c r="A8339" s="1">
        <v>43812.583333333336</v>
      </c>
      <c r="B8339" s="1">
        <v>43812.375</v>
      </c>
      <c r="C8339" s="3">
        <f t="shared" si="787"/>
        <v>12</v>
      </c>
      <c r="D8339" s="3">
        <f t="shared" si="788"/>
        <v>13</v>
      </c>
      <c r="E8339" s="4">
        <f t="shared" si="789"/>
        <v>9</v>
      </c>
      <c r="F8339" s="4">
        <f t="shared" si="790"/>
        <v>6</v>
      </c>
      <c r="G8339" s="4" t="str">
        <f t="shared" si="791"/>
        <v>Win</v>
      </c>
      <c r="H8339" s="4" t="str">
        <f t="shared" si="792"/>
        <v>On</v>
      </c>
      <c r="I8339">
        <v>1127872598</v>
      </c>
      <c r="J8339" t="s">
        <v>26</v>
      </c>
      <c r="K8339">
        <v>28.16</v>
      </c>
      <c r="L8339">
        <v>28.891704000000001</v>
      </c>
      <c r="M8339">
        <v>0.64459999999999995</v>
      </c>
      <c r="N8339">
        <v>8.7104000000000001E-2</v>
      </c>
    </row>
    <row r="8340" spans="1:14" x14ac:dyDescent="0.3">
      <c r="A8340" s="1">
        <v>43812.625</v>
      </c>
      <c r="B8340" s="1">
        <v>43812.416666666664</v>
      </c>
      <c r="C8340" s="3">
        <f t="shared" si="787"/>
        <v>12</v>
      </c>
      <c r="D8340" s="3">
        <f t="shared" si="788"/>
        <v>13</v>
      </c>
      <c r="E8340" s="4">
        <f t="shared" si="789"/>
        <v>10</v>
      </c>
      <c r="F8340" s="4">
        <f t="shared" si="790"/>
        <v>6</v>
      </c>
      <c r="G8340" s="4" t="str">
        <f t="shared" si="791"/>
        <v>Win</v>
      </c>
      <c r="H8340" s="4" t="str">
        <f t="shared" si="792"/>
        <v>On</v>
      </c>
      <c r="I8340">
        <v>1127872598</v>
      </c>
      <c r="J8340" t="s">
        <v>26</v>
      </c>
      <c r="K8340">
        <v>27.35</v>
      </c>
      <c r="L8340">
        <v>28.624385</v>
      </c>
      <c r="M8340">
        <v>1.1549309999999999</v>
      </c>
      <c r="N8340">
        <v>0.119454</v>
      </c>
    </row>
    <row r="8341" spans="1:14" x14ac:dyDescent="0.3">
      <c r="A8341" s="1">
        <v>43812.666666666664</v>
      </c>
      <c r="B8341" s="1">
        <v>43812.458333333336</v>
      </c>
      <c r="C8341" s="3">
        <f t="shared" si="787"/>
        <v>12</v>
      </c>
      <c r="D8341" s="3">
        <f t="shared" si="788"/>
        <v>13</v>
      </c>
      <c r="E8341" s="4">
        <f t="shared" si="789"/>
        <v>11</v>
      </c>
      <c r="F8341" s="4">
        <f t="shared" si="790"/>
        <v>6</v>
      </c>
      <c r="G8341" s="4" t="str">
        <f t="shared" si="791"/>
        <v>Win</v>
      </c>
      <c r="H8341" s="4" t="str">
        <f t="shared" si="792"/>
        <v>On</v>
      </c>
      <c r="I8341">
        <v>1127872598</v>
      </c>
      <c r="J8341" t="s">
        <v>26</v>
      </c>
      <c r="K8341">
        <v>24.72</v>
      </c>
      <c r="L8341">
        <v>25.70251</v>
      </c>
      <c r="M8341">
        <v>1.1644950000000001</v>
      </c>
      <c r="N8341">
        <v>-0.18198500000000001</v>
      </c>
    </row>
    <row r="8342" spans="1:14" x14ac:dyDescent="0.3">
      <c r="A8342" s="1">
        <v>43812.708333333336</v>
      </c>
      <c r="B8342" s="1">
        <v>43812.5</v>
      </c>
      <c r="C8342" s="3">
        <f t="shared" si="787"/>
        <v>12</v>
      </c>
      <c r="D8342" s="3">
        <f t="shared" si="788"/>
        <v>13</v>
      </c>
      <c r="E8342" s="4">
        <f t="shared" si="789"/>
        <v>12</v>
      </c>
      <c r="F8342" s="4">
        <f t="shared" si="790"/>
        <v>6</v>
      </c>
      <c r="G8342" s="4" t="str">
        <f t="shared" si="791"/>
        <v>Win</v>
      </c>
      <c r="H8342" s="4" t="str">
        <f t="shared" si="792"/>
        <v>On</v>
      </c>
      <c r="I8342">
        <v>1127872598</v>
      </c>
      <c r="J8342" t="s">
        <v>26</v>
      </c>
      <c r="K8342">
        <v>23.78</v>
      </c>
      <c r="L8342">
        <v>24.550377999999998</v>
      </c>
      <c r="M8342">
        <v>0.95187699999999997</v>
      </c>
      <c r="N8342">
        <v>-0.18149899999999999</v>
      </c>
    </row>
    <row r="8343" spans="1:14" x14ac:dyDescent="0.3">
      <c r="A8343" s="1">
        <v>43812.75</v>
      </c>
      <c r="B8343" s="1">
        <v>43812.541666666664</v>
      </c>
      <c r="C8343" s="3">
        <f t="shared" si="787"/>
        <v>12</v>
      </c>
      <c r="D8343" s="3">
        <f t="shared" si="788"/>
        <v>13</v>
      </c>
      <c r="E8343" s="4">
        <f t="shared" si="789"/>
        <v>13</v>
      </c>
      <c r="F8343" s="4">
        <f t="shared" si="790"/>
        <v>6</v>
      </c>
      <c r="G8343" s="4" t="str">
        <f t="shared" si="791"/>
        <v>Win</v>
      </c>
      <c r="H8343" s="4" t="str">
        <f t="shared" si="792"/>
        <v>Off</v>
      </c>
      <c r="I8343">
        <v>1127872598</v>
      </c>
      <c r="J8343" t="s">
        <v>26</v>
      </c>
      <c r="K8343">
        <v>23.58</v>
      </c>
      <c r="L8343">
        <v>24.435887999999998</v>
      </c>
      <c r="M8343">
        <v>1.0555779999999999</v>
      </c>
      <c r="N8343">
        <v>-0.19969000000000001</v>
      </c>
    </row>
    <row r="8344" spans="1:14" x14ac:dyDescent="0.3">
      <c r="A8344" s="1">
        <v>43812.791666666664</v>
      </c>
      <c r="B8344" s="1">
        <v>43812.583333333336</v>
      </c>
      <c r="C8344" s="3">
        <f t="shared" si="787"/>
        <v>12</v>
      </c>
      <c r="D8344" s="3">
        <f t="shared" si="788"/>
        <v>13</v>
      </c>
      <c r="E8344" s="4">
        <f t="shared" si="789"/>
        <v>14</v>
      </c>
      <c r="F8344" s="4">
        <f t="shared" si="790"/>
        <v>6</v>
      </c>
      <c r="G8344" s="4" t="str">
        <f t="shared" si="791"/>
        <v>Win</v>
      </c>
      <c r="H8344" s="4" t="str">
        <f t="shared" si="792"/>
        <v>Off</v>
      </c>
      <c r="I8344">
        <v>1127872598</v>
      </c>
      <c r="J8344" t="s">
        <v>26</v>
      </c>
      <c r="K8344">
        <v>23</v>
      </c>
      <c r="L8344">
        <v>23.798368</v>
      </c>
      <c r="M8344">
        <v>1.0462119999999999</v>
      </c>
      <c r="N8344">
        <v>-0.24784400000000001</v>
      </c>
    </row>
    <row r="8345" spans="1:14" x14ac:dyDescent="0.3">
      <c r="A8345" s="1">
        <v>43812.833333333336</v>
      </c>
      <c r="B8345" s="1">
        <v>43812.625</v>
      </c>
      <c r="C8345" s="3">
        <f t="shared" si="787"/>
        <v>12</v>
      </c>
      <c r="D8345" s="3">
        <f t="shared" si="788"/>
        <v>13</v>
      </c>
      <c r="E8345" s="4">
        <f t="shared" si="789"/>
        <v>15</v>
      </c>
      <c r="F8345" s="4">
        <f t="shared" si="790"/>
        <v>6</v>
      </c>
      <c r="G8345" s="4" t="str">
        <f t="shared" si="791"/>
        <v>Win</v>
      </c>
      <c r="H8345" s="4" t="str">
        <f t="shared" si="792"/>
        <v>Off</v>
      </c>
      <c r="I8345">
        <v>1127872598</v>
      </c>
      <c r="J8345" t="s">
        <v>26</v>
      </c>
      <c r="K8345">
        <v>22.91</v>
      </c>
      <c r="L8345">
        <v>23.570357000000001</v>
      </c>
      <c r="M8345">
        <v>0.905219</v>
      </c>
      <c r="N8345">
        <v>-0.244862</v>
      </c>
    </row>
    <row r="8346" spans="1:14" x14ac:dyDescent="0.3">
      <c r="A8346" s="1">
        <v>43812.875</v>
      </c>
      <c r="B8346" s="1">
        <v>43812.666666666664</v>
      </c>
      <c r="C8346" s="3">
        <f t="shared" si="787"/>
        <v>12</v>
      </c>
      <c r="D8346" s="3">
        <f t="shared" si="788"/>
        <v>13</v>
      </c>
      <c r="E8346" s="4">
        <f t="shared" si="789"/>
        <v>16</v>
      </c>
      <c r="F8346" s="4">
        <f t="shared" si="790"/>
        <v>6</v>
      </c>
      <c r="G8346" s="4" t="str">
        <f t="shared" si="791"/>
        <v>Win</v>
      </c>
      <c r="H8346" s="4" t="str">
        <f t="shared" si="792"/>
        <v>Off</v>
      </c>
      <c r="I8346">
        <v>1127872598</v>
      </c>
      <c r="J8346" t="s">
        <v>26</v>
      </c>
      <c r="K8346">
        <v>24.61</v>
      </c>
      <c r="L8346">
        <v>25.232002000000001</v>
      </c>
      <c r="M8346">
        <v>0.91306600000000004</v>
      </c>
      <c r="N8346">
        <v>-0.29106399999999999</v>
      </c>
    </row>
    <row r="8347" spans="1:14" x14ac:dyDescent="0.3">
      <c r="A8347" s="1">
        <v>43812.916666666664</v>
      </c>
      <c r="B8347" s="1">
        <v>43812.708333333336</v>
      </c>
      <c r="C8347" s="3">
        <f t="shared" si="787"/>
        <v>12</v>
      </c>
      <c r="D8347" s="3">
        <f t="shared" si="788"/>
        <v>13</v>
      </c>
      <c r="E8347" s="4">
        <f t="shared" si="789"/>
        <v>17</v>
      </c>
      <c r="F8347" s="4">
        <f t="shared" si="790"/>
        <v>6</v>
      </c>
      <c r="G8347" s="4" t="str">
        <f t="shared" si="791"/>
        <v>Win</v>
      </c>
      <c r="H8347" s="4" t="str">
        <f t="shared" si="792"/>
        <v>On</v>
      </c>
      <c r="I8347">
        <v>1127872598</v>
      </c>
      <c r="J8347" t="s">
        <v>26</v>
      </c>
      <c r="K8347">
        <v>29.16</v>
      </c>
      <c r="L8347">
        <v>31.204249999999998</v>
      </c>
      <c r="M8347">
        <v>2.1115140000000001</v>
      </c>
      <c r="N8347">
        <v>-6.7264000000000004E-2</v>
      </c>
    </row>
    <row r="8348" spans="1:14" x14ac:dyDescent="0.3">
      <c r="A8348" s="1">
        <v>43812.958333333336</v>
      </c>
      <c r="B8348" s="1">
        <v>43812.75</v>
      </c>
      <c r="C8348" s="3">
        <f t="shared" si="787"/>
        <v>12</v>
      </c>
      <c r="D8348" s="3">
        <f t="shared" si="788"/>
        <v>13</v>
      </c>
      <c r="E8348" s="4">
        <f t="shared" si="789"/>
        <v>18</v>
      </c>
      <c r="F8348" s="4">
        <f t="shared" si="790"/>
        <v>6</v>
      </c>
      <c r="G8348" s="4" t="str">
        <f t="shared" si="791"/>
        <v>Win</v>
      </c>
      <c r="H8348" s="4" t="str">
        <f t="shared" si="792"/>
        <v>On</v>
      </c>
      <c r="I8348">
        <v>1127872598</v>
      </c>
      <c r="J8348" t="s">
        <v>26</v>
      </c>
      <c r="K8348">
        <v>27.42</v>
      </c>
      <c r="L8348">
        <v>29.245328000000001</v>
      </c>
      <c r="M8348">
        <v>1.5990390000000001</v>
      </c>
      <c r="N8348">
        <v>0.22628899999999999</v>
      </c>
    </row>
    <row r="8349" spans="1:14" x14ac:dyDescent="0.3">
      <c r="A8349" s="1">
        <v>43813</v>
      </c>
      <c r="B8349" s="1">
        <v>43812.791666666664</v>
      </c>
      <c r="C8349" s="3">
        <f t="shared" si="787"/>
        <v>12</v>
      </c>
      <c r="D8349" s="3">
        <f t="shared" si="788"/>
        <v>13</v>
      </c>
      <c r="E8349" s="4">
        <f t="shared" si="789"/>
        <v>19</v>
      </c>
      <c r="F8349" s="4">
        <f t="shared" si="790"/>
        <v>6</v>
      </c>
      <c r="G8349" s="4" t="str">
        <f t="shared" si="791"/>
        <v>Win</v>
      </c>
      <c r="H8349" s="4" t="str">
        <f t="shared" si="792"/>
        <v>On</v>
      </c>
      <c r="I8349">
        <v>1127872598</v>
      </c>
      <c r="J8349" t="s">
        <v>26</v>
      </c>
      <c r="K8349">
        <v>27.1</v>
      </c>
      <c r="L8349">
        <v>29.330697000000001</v>
      </c>
      <c r="M8349">
        <v>1.9855719999999999</v>
      </c>
      <c r="N8349">
        <v>0.24512500000000001</v>
      </c>
    </row>
    <row r="8350" spans="1:14" x14ac:dyDescent="0.3">
      <c r="A8350" s="1">
        <v>43813.041666666664</v>
      </c>
      <c r="B8350" s="1">
        <v>43812.833333333336</v>
      </c>
      <c r="C8350" s="3">
        <f t="shared" si="787"/>
        <v>12</v>
      </c>
      <c r="D8350" s="3">
        <f t="shared" si="788"/>
        <v>13</v>
      </c>
      <c r="E8350" s="4">
        <f t="shared" si="789"/>
        <v>20</v>
      </c>
      <c r="F8350" s="4">
        <f t="shared" si="790"/>
        <v>6</v>
      </c>
      <c r="G8350" s="4" t="str">
        <f t="shared" si="791"/>
        <v>Win</v>
      </c>
      <c r="H8350" s="4" t="str">
        <f t="shared" si="792"/>
        <v>On</v>
      </c>
      <c r="I8350">
        <v>1127872598</v>
      </c>
      <c r="J8350" t="s">
        <v>26</v>
      </c>
      <c r="K8350">
        <v>24.57</v>
      </c>
      <c r="L8350">
        <v>25.985469999999999</v>
      </c>
      <c r="M8350">
        <v>1.310659</v>
      </c>
      <c r="N8350">
        <v>0.104811</v>
      </c>
    </row>
    <row r="8351" spans="1:14" x14ac:dyDescent="0.3">
      <c r="A8351" s="1">
        <v>43813.083333333336</v>
      </c>
      <c r="B8351" s="1">
        <v>43812.875</v>
      </c>
      <c r="C8351" s="3">
        <f t="shared" si="787"/>
        <v>12</v>
      </c>
      <c r="D8351" s="3">
        <f t="shared" si="788"/>
        <v>13</v>
      </c>
      <c r="E8351" s="4">
        <f t="shared" si="789"/>
        <v>21</v>
      </c>
      <c r="F8351" s="4">
        <f t="shared" si="790"/>
        <v>6</v>
      </c>
      <c r="G8351" s="4" t="str">
        <f t="shared" si="791"/>
        <v>Win</v>
      </c>
      <c r="H8351" s="4" t="str">
        <f t="shared" si="792"/>
        <v>On</v>
      </c>
      <c r="I8351">
        <v>1127872598</v>
      </c>
      <c r="J8351" t="s">
        <v>26</v>
      </c>
      <c r="K8351">
        <v>22.61</v>
      </c>
      <c r="L8351">
        <v>23.982980999999999</v>
      </c>
      <c r="M8351">
        <v>1.394949</v>
      </c>
      <c r="N8351">
        <v>-2.1968000000000001E-2</v>
      </c>
    </row>
    <row r="8352" spans="1:14" x14ac:dyDescent="0.3">
      <c r="A8352" s="1">
        <v>43813.125</v>
      </c>
      <c r="B8352" s="1">
        <v>43812.916666666664</v>
      </c>
      <c r="C8352" s="3">
        <f t="shared" si="787"/>
        <v>12</v>
      </c>
      <c r="D8352" s="3">
        <f t="shared" si="788"/>
        <v>13</v>
      </c>
      <c r="E8352" s="4">
        <f t="shared" si="789"/>
        <v>22</v>
      </c>
      <c r="F8352" s="4">
        <f t="shared" si="790"/>
        <v>6</v>
      </c>
      <c r="G8352" s="4" t="str">
        <f t="shared" si="791"/>
        <v>Win</v>
      </c>
      <c r="H8352" s="4" t="str">
        <f t="shared" si="792"/>
        <v>Off</v>
      </c>
      <c r="I8352">
        <v>1127872598</v>
      </c>
      <c r="J8352" t="s">
        <v>26</v>
      </c>
      <c r="K8352">
        <v>21.7</v>
      </c>
      <c r="L8352">
        <v>22.478871999999999</v>
      </c>
      <c r="M8352">
        <v>0.897478</v>
      </c>
      <c r="N8352">
        <v>-0.118606</v>
      </c>
    </row>
    <row r="8353" spans="1:14" x14ac:dyDescent="0.3">
      <c r="A8353" s="1">
        <v>43813.166666666664</v>
      </c>
      <c r="B8353" s="1">
        <v>43812.958333333336</v>
      </c>
      <c r="C8353" s="3">
        <f t="shared" si="787"/>
        <v>12</v>
      </c>
      <c r="D8353" s="3">
        <f t="shared" si="788"/>
        <v>13</v>
      </c>
      <c r="E8353" s="4">
        <f t="shared" si="789"/>
        <v>23</v>
      </c>
      <c r="F8353" s="4">
        <f t="shared" si="790"/>
        <v>6</v>
      </c>
      <c r="G8353" s="4" t="str">
        <f t="shared" si="791"/>
        <v>Win</v>
      </c>
      <c r="H8353" s="4" t="str">
        <f t="shared" si="792"/>
        <v>Off</v>
      </c>
      <c r="I8353">
        <v>1127872598</v>
      </c>
      <c r="J8353" t="s">
        <v>26</v>
      </c>
      <c r="K8353">
        <v>20.78</v>
      </c>
      <c r="L8353">
        <v>21.639299999999999</v>
      </c>
      <c r="M8353">
        <v>0.80324200000000001</v>
      </c>
      <c r="N8353">
        <v>5.6057999999999997E-2</v>
      </c>
    </row>
    <row r="8354" spans="1:14" x14ac:dyDescent="0.3">
      <c r="A8354" s="1">
        <v>43813.208333333336</v>
      </c>
      <c r="B8354" s="1">
        <v>43813</v>
      </c>
      <c r="C8354" s="3">
        <f t="shared" si="787"/>
        <v>12</v>
      </c>
      <c r="D8354" s="3">
        <f t="shared" si="788"/>
        <v>14</v>
      </c>
      <c r="E8354" s="4">
        <f t="shared" si="789"/>
        <v>0</v>
      </c>
      <c r="F8354" s="4">
        <f t="shared" si="790"/>
        <v>7</v>
      </c>
      <c r="G8354" s="4" t="str">
        <f t="shared" si="791"/>
        <v>Win</v>
      </c>
      <c r="H8354" s="4" t="str">
        <f t="shared" si="792"/>
        <v>Off</v>
      </c>
      <c r="I8354">
        <v>1127872598</v>
      </c>
      <c r="J8354" t="s">
        <v>26</v>
      </c>
      <c r="K8354">
        <v>19.64</v>
      </c>
      <c r="L8354">
        <v>19.843909</v>
      </c>
      <c r="M8354">
        <v>0.22970199999999999</v>
      </c>
      <c r="N8354">
        <v>-2.5793E-2</v>
      </c>
    </row>
    <row r="8355" spans="1:14" x14ac:dyDescent="0.3">
      <c r="A8355" s="1">
        <v>43813.25</v>
      </c>
      <c r="B8355" s="1">
        <v>43813.041666666664</v>
      </c>
      <c r="C8355" s="3">
        <f t="shared" si="787"/>
        <v>12</v>
      </c>
      <c r="D8355" s="3">
        <f t="shared" si="788"/>
        <v>14</v>
      </c>
      <c r="E8355" s="4">
        <f t="shared" si="789"/>
        <v>1</v>
      </c>
      <c r="F8355" s="4">
        <f t="shared" si="790"/>
        <v>7</v>
      </c>
      <c r="G8355" s="4" t="str">
        <f t="shared" si="791"/>
        <v>Win</v>
      </c>
      <c r="H8355" s="4" t="str">
        <f t="shared" si="792"/>
        <v>Off</v>
      </c>
      <c r="I8355">
        <v>1127872598</v>
      </c>
      <c r="J8355" t="s">
        <v>26</v>
      </c>
      <c r="K8355">
        <v>19.39</v>
      </c>
      <c r="L8355">
        <v>19.631737000000001</v>
      </c>
      <c r="M8355">
        <v>0.17589299999999999</v>
      </c>
      <c r="N8355">
        <v>6.5844E-2</v>
      </c>
    </row>
    <row r="8356" spans="1:14" x14ac:dyDescent="0.3">
      <c r="A8356" s="1">
        <v>43813.291666666664</v>
      </c>
      <c r="B8356" s="1">
        <v>43813.083333333336</v>
      </c>
      <c r="C8356" s="3">
        <f t="shared" si="787"/>
        <v>12</v>
      </c>
      <c r="D8356" s="3">
        <f t="shared" si="788"/>
        <v>14</v>
      </c>
      <c r="E8356" s="4">
        <f t="shared" si="789"/>
        <v>2</v>
      </c>
      <c r="F8356" s="4">
        <f t="shared" si="790"/>
        <v>7</v>
      </c>
      <c r="G8356" s="4" t="str">
        <f t="shared" si="791"/>
        <v>Win</v>
      </c>
      <c r="H8356" s="4" t="str">
        <f t="shared" si="792"/>
        <v>Off</v>
      </c>
      <c r="I8356">
        <v>1127872598</v>
      </c>
      <c r="J8356" t="s">
        <v>26</v>
      </c>
      <c r="K8356">
        <v>19.16</v>
      </c>
      <c r="L8356">
        <v>19.411113</v>
      </c>
      <c r="M8356">
        <v>0.19594600000000001</v>
      </c>
      <c r="N8356">
        <v>5.5167000000000001E-2</v>
      </c>
    </row>
    <row r="8357" spans="1:14" x14ac:dyDescent="0.3">
      <c r="A8357" s="1">
        <v>43813.333333333336</v>
      </c>
      <c r="B8357" s="1">
        <v>43813.125</v>
      </c>
      <c r="C8357" s="3">
        <f t="shared" si="787"/>
        <v>12</v>
      </c>
      <c r="D8357" s="3">
        <f t="shared" si="788"/>
        <v>14</v>
      </c>
      <c r="E8357" s="4">
        <f t="shared" si="789"/>
        <v>3</v>
      </c>
      <c r="F8357" s="4">
        <f t="shared" si="790"/>
        <v>7</v>
      </c>
      <c r="G8357" s="4" t="str">
        <f t="shared" si="791"/>
        <v>Win</v>
      </c>
      <c r="H8357" s="4" t="str">
        <f t="shared" si="792"/>
        <v>Off</v>
      </c>
      <c r="I8357">
        <v>1127872598</v>
      </c>
      <c r="J8357" t="s">
        <v>26</v>
      </c>
      <c r="K8357">
        <v>18.760000000000002</v>
      </c>
      <c r="L8357">
        <v>18.892938999999998</v>
      </c>
      <c r="M8357">
        <v>0.11817999999999999</v>
      </c>
      <c r="N8357">
        <v>1.4759E-2</v>
      </c>
    </row>
    <row r="8358" spans="1:14" x14ac:dyDescent="0.3">
      <c r="A8358" s="1">
        <v>43813.375</v>
      </c>
      <c r="B8358" s="1">
        <v>43813.166666666664</v>
      </c>
      <c r="C8358" s="3">
        <f t="shared" si="787"/>
        <v>12</v>
      </c>
      <c r="D8358" s="3">
        <f t="shared" si="788"/>
        <v>14</v>
      </c>
      <c r="E8358" s="4">
        <f t="shared" si="789"/>
        <v>4</v>
      </c>
      <c r="F8358" s="4">
        <f t="shared" si="790"/>
        <v>7</v>
      </c>
      <c r="G8358" s="4" t="str">
        <f t="shared" si="791"/>
        <v>Win</v>
      </c>
      <c r="H8358" s="4" t="str">
        <f t="shared" si="792"/>
        <v>Off</v>
      </c>
      <c r="I8358">
        <v>1127872598</v>
      </c>
      <c r="J8358" t="s">
        <v>26</v>
      </c>
      <c r="K8358">
        <v>19.04</v>
      </c>
      <c r="L8358">
        <v>19.216764999999999</v>
      </c>
      <c r="M8358">
        <v>6.9654999999999995E-2</v>
      </c>
      <c r="N8358">
        <v>0.10711</v>
      </c>
    </row>
    <row r="8359" spans="1:14" x14ac:dyDescent="0.3">
      <c r="A8359" s="1">
        <v>43813.416666666664</v>
      </c>
      <c r="B8359" s="1">
        <v>43813.208333333336</v>
      </c>
      <c r="C8359" s="3">
        <f t="shared" si="787"/>
        <v>12</v>
      </c>
      <c r="D8359" s="3">
        <f t="shared" si="788"/>
        <v>14</v>
      </c>
      <c r="E8359" s="4">
        <f t="shared" si="789"/>
        <v>5</v>
      </c>
      <c r="F8359" s="4">
        <f t="shared" si="790"/>
        <v>7</v>
      </c>
      <c r="G8359" s="4" t="str">
        <f t="shared" si="791"/>
        <v>Win</v>
      </c>
      <c r="H8359" s="4" t="str">
        <f t="shared" si="792"/>
        <v>Off</v>
      </c>
      <c r="I8359">
        <v>1127872598</v>
      </c>
      <c r="J8359" t="s">
        <v>26</v>
      </c>
      <c r="K8359">
        <v>18.690000000000001</v>
      </c>
      <c r="L8359">
        <v>19.140778000000001</v>
      </c>
      <c r="M8359">
        <v>0.35063499999999997</v>
      </c>
      <c r="N8359">
        <v>0.100143</v>
      </c>
    </row>
    <row r="8360" spans="1:14" x14ac:dyDescent="0.3">
      <c r="A8360" s="1">
        <v>43813.458333333336</v>
      </c>
      <c r="B8360" s="1">
        <v>43813.25</v>
      </c>
      <c r="C8360" s="3">
        <f t="shared" si="787"/>
        <v>12</v>
      </c>
      <c r="D8360" s="3">
        <f t="shared" si="788"/>
        <v>14</v>
      </c>
      <c r="E8360" s="4">
        <f t="shared" si="789"/>
        <v>6</v>
      </c>
      <c r="F8360" s="4">
        <f t="shared" si="790"/>
        <v>7</v>
      </c>
      <c r="G8360" s="4" t="str">
        <f t="shared" si="791"/>
        <v>Win</v>
      </c>
      <c r="H8360" s="4" t="str">
        <f t="shared" si="792"/>
        <v>Off</v>
      </c>
      <c r="I8360">
        <v>1127872598</v>
      </c>
      <c r="J8360" t="s">
        <v>26</v>
      </c>
      <c r="K8360">
        <v>19.53</v>
      </c>
      <c r="L8360">
        <v>20.669070999999999</v>
      </c>
      <c r="M8360">
        <v>0.82756700000000005</v>
      </c>
      <c r="N8360">
        <v>0.311504</v>
      </c>
    </row>
    <row r="8361" spans="1:14" x14ac:dyDescent="0.3">
      <c r="A8361" s="1">
        <v>43813.5</v>
      </c>
      <c r="B8361" s="1">
        <v>43813.291666666664</v>
      </c>
      <c r="C8361" s="3">
        <f t="shared" si="787"/>
        <v>12</v>
      </c>
      <c r="D8361" s="3">
        <f t="shared" si="788"/>
        <v>14</v>
      </c>
      <c r="E8361" s="4">
        <f t="shared" si="789"/>
        <v>7</v>
      </c>
      <c r="F8361" s="4">
        <f t="shared" si="790"/>
        <v>7</v>
      </c>
      <c r="G8361" s="4" t="str">
        <f t="shared" si="791"/>
        <v>Win</v>
      </c>
      <c r="H8361" s="4" t="str">
        <f t="shared" si="792"/>
        <v>Off</v>
      </c>
      <c r="I8361">
        <v>1127872598</v>
      </c>
      <c r="J8361" t="s">
        <v>26</v>
      </c>
      <c r="K8361">
        <v>21.61</v>
      </c>
      <c r="L8361">
        <v>23.028924</v>
      </c>
      <c r="M8361">
        <v>1.0163960000000001</v>
      </c>
      <c r="N8361">
        <v>0.402528</v>
      </c>
    </row>
    <row r="8362" spans="1:14" x14ac:dyDescent="0.3">
      <c r="A8362" s="1">
        <v>43813.541666666664</v>
      </c>
      <c r="B8362" s="1">
        <v>43813.333333333336</v>
      </c>
      <c r="C8362" s="3">
        <f t="shared" si="787"/>
        <v>12</v>
      </c>
      <c r="D8362" s="3">
        <f t="shared" si="788"/>
        <v>14</v>
      </c>
      <c r="E8362" s="4">
        <f t="shared" si="789"/>
        <v>8</v>
      </c>
      <c r="F8362" s="4">
        <f t="shared" si="790"/>
        <v>7</v>
      </c>
      <c r="G8362" s="4" t="str">
        <f t="shared" si="791"/>
        <v>Win</v>
      </c>
      <c r="H8362" s="4" t="str">
        <f t="shared" si="792"/>
        <v>Off</v>
      </c>
      <c r="I8362">
        <v>1127872598</v>
      </c>
      <c r="J8362" t="s">
        <v>26</v>
      </c>
      <c r="K8362">
        <v>22.73</v>
      </c>
      <c r="L8362">
        <v>23.765319999999999</v>
      </c>
      <c r="M8362">
        <v>0.71242300000000003</v>
      </c>
      <c r="N8362">
        <v>0.32289699999999999</v>
      </c>
    </row>
    <row r="8363" spans="1:14" x14ac:dyDescent="0.3">
      <c r="A8363" s="1">
        <v>43813.583333333336</v>
      </c>
      <c r="B8363" s="1">
        <v>43813.375</v>
      </c>
      <c r="C8363" s="3">
        <f t="shared" si="787"/>
        <v>12</v>
      </c>
      <c r="D8363" s="3">
        <f t="shared" si="788"/>
        <v>14</v>
      </c>
      <c r="E8363" s="4">
        <f t="shared" si="789"/>
        <v>9</v>
      </c>
      <c r="F8363" s="4">
        <f t="shared" si="790"/>
        <v>7</v>
      </c>
      <c r="G8363" s="4" t="str">
        <f t="shared" si="791"/>
        <v>Win</v>
      </c>
      <c r="H8363" s="4" t="str">
        <f t="shared" si="792"/>
        <v>Off</v>
      </c>
      <c r="I8363">
        <v>1127872598</v>
      </c>
      <c r="J8363" t="s">
        <v>26</v>
      </c>
      <c r="K8363">
        <v>23.34</v>
      </c>
      <c r="L8363">
        <v>24.196438000000001</v>
      </c>
      <c r="M8363">
        <v>0.51099899999999998</v>
      </c>
      <c r="N8363">
        <v>0.345439</v>
      </c>
    </row>
    <row r="8364" spans="1:14" x14ac:dyDescent="0.3">
      <c r="A8364" s="1">
        <v>43813.625</v>
      </c>
      <c r="B8364" s="1">
        <v>43813.416666666664</v>
      </c>
      <c r="C8364" s="3">
        <f t="shared" si="787"/>
        <v>12</v>
      </c>
      <c r="D8364" s="3">
        <f t="shared" si="788"/>
        <v>14</v>
      </c>
      <c r="E8364" s="4">
        <f t="shared" si="789"/>
        <v>10</v>
      </c>
      <c r="F8364" s="4">
        <f t="shared" si="790"/>
        <v>7</v>
      </c>
      <c r="G8364" s="4" t="str">
        <f t="shared" si="791"/>
        <v>Win</v>
      </c>
      <c r="H8364" s="4" t="str">
        <f t="shared" si="792"/>
        <v>Off</v>
      </c>
      <c r="I8364">
        <v>1127872598</v>
      </c>
      <c r="J8364" t="s">
        <v>26</v>
      </c>
      <c r="K8364">
        <v>23.49</v>
      </c>
      <c r="L8364">
        <v>24.911373000000001</v>
      </c>
      <c r="M8364">
        <v>0.84028499999999995</v>
      </c>
      <c r="N8364">
        <v>0.58108800000000005</v>
      </c>
    </row>
    <row r="8365" spans="1:14" x14ac:dyDescent="0.3">
      <c r="A8365" s="1">
        <v>43813.666666666664</v>
      </c>
      <c r="B8365" s="1">
        <v>43813.458333333336</v>
      </c>
      <c r="C8365" s="3">
        <f t="shared" si="787"/>
        <v>12</v>
      </c>
      <c r="D8365" s="3">
        <f t="shared" si="788"/>
        <v>14</v>
      </c>
      <c r="E8365" s="4">
        <f t="shared" si="789"/>
        <v>11</v>
      </c>
      <c r="F8365" s="4">
        <f t="shared" si="790"/>
        <v>7</v>
      </c>
      <c r="G8365" s="4" t="str">
        <f t="shared" si="791"/>
        <v>Win</v>
      </c>
      <c r="H8365" s="4" t="str">
        <f t="shared" si="792"/>
        <v>Off</v>
      </c>
      <c r="I8365">
        <v>1127872598</v>
      </c>
      <c r="J8365" t="s">
        <v>26</v>
      </c>
      <c r="K8365">
        <v>22.5</v>
      </c>
      <c r="L8365">
        <v>23.658127</v>
      </c>
      <c r="M8365">
        <v>0.65229700000000002</v>
      </c>
      <c r="N8365">
        <v>0.50583</v>
      </c>
    </row>
    <row r="8366" spans="1:14" x14ac:dyDescent="0.3">
      <c r="A8366" s="1">
        <v>43813.708333333336</v>
      </c>
      <c r="B8366" s="1">
        <v>43813.5</v>
      </c>
      <c r="C8366" s="3">
        <f t="shared" si="787"/>
        <v>12</v>
      </c>
      <c r="D8366" s="3">
        <f t="shared" si="788"/>
        <v>14</v>
      </c>
      <c r="E8366" s="4">
        <f t="shared" si="789"/>
        <v>12</v>
      </c>
      <c r="F8366" s="4">
        <f t="shared" si="790"/>
        <v>7</v>
      </c>
      <c r="G8366" s="4" t="str">
        <f t="shared" si="791"/>
        <v>Win</v>
      </c>
      <c r="H8366" s="4" t="str">
        <f t="shared" si="792"/>
        <v>Off</v>
      </c>
      <c r="I8366">
        <v>1127872598</v>
      </c>
      <c r="J8366" t="s">
        <v>26</v>
      </c>
      <c r="K8366">
        <v>21.69</v>
      </c>
      <c r="L8366">
        <v>23.254372</v>
      </c>
      <c r="M8366">
        <v>1.2418689999999999</v>
      </c>
      <c r="N8366">
        <v>0.32250299999999998</v>
      </c>
    </row>
    <row r="8367" spans="1:14" x14ac:dyDescent="0.3">
      <c r="A8367" s="1">
        <v>43813.75</v>
      </c>
      <c r="B8367" s="1">
        <v>43813.541666666664</v>
      </c>
      <c r="C8367" s="3">
        <f t="shared" si="787"/>
        <v>12</v>
      </c>
      <c r="D8367" s="3">
        <f t="shared" si="788"/>
        <v>14</v>
      </c>
      <c r="E8367" s="4">
        <f t="shared" si="789"/>
        <v>13</v>
      </c>
      <c r="F8367" s="4">
        <f t="shared" si="790"/>
        <v>7</v>
      </c>
      <c r="G8367" s="4" t="str">
        <f t="shared" si="791"/>
        <v>Win</v>
      </c>
      <c r="H8367" s="4" t="str">
        <f t="shared" si="792"/>
        <v>Off</v>
      </c>
      <c r="I8367">
        <v>1127872598</v>
      </c>
      <c r="J8367" t="s">
        <v>26</v>
      </c>
      <c r="K8367">
        <v>20.74</v>
      </c>
      <c r="L8367">
        <v>22.577528000000001</v>
      </c>
      <c r="M8367">
        <v>1.4310050000000001</v>
      </c>
      <c r="N8367">
        <v>0.40652300000000002</v>
      </c>
    </row>
    <row r="8368" spans="1:14" x14ac:dyDescent="0.3">
      <c r="A8368" s="1">
        <v>43813.791666666664</v>
      </c>
      <c r="B8368" s="1">
        <v>43813.583333333336</v>
      </c>
      <c r="C8368" s="3">
        <f t="shared" si="787"/>
        <v>12</v>
      </c>
      <c r="D8368" s="3">
        <f t="shared" si="788"/>
        <v>14</v>
      </c>
      <c r="E8368" s="4">
        <f t="shared" si="789"/>
        <v>14</v>
      </c>
      <c r="F8368" s="4">
        <f t="shared" si="790"/>
        <v>7</v>
      </c>
      <c r="G8368" s="4" t="str">
        <f t="shared" si="791"/>
        <v>Win</v>
      </c>
      <c r="H8368" s="4" t="str">
        <f t="shared" si="792"/>
        <v>Off</v>
      </c>
      <c r="I8368">
        <v>1127872598</v>
      </c>
      <c r="J8368" t="s">
        <v>26</v>
      </c>
      <c r="K8368">
        <v>19.88</v>
      </c>
      <c r="L8368">
        <v>21.676371</v>
      </c>
      <c r="M8368">
        <v>1.424965</v>
      </c>
      <c r="N8368">
        <v>0.37140600000000001</v>
      </c>
    </row>
    <row r="8369" spans="1:14" x14ac:dyDescent="0.3">
      <c r="A8369" s="1">
        <v>43813.833333333336</v>
      </c>
      <c r="B8369" s="1">
        <v>43813.625</v>
      </c>
      <c r="C8369" s="3">
        <f t="shared" si="787"/>
        <v>12</v>
      </c>
      <c r="D8369" s="3">
        <f t="shared" si="788"/>
        <v>14</v>
      </c>
      <c r="E8369" s="4">
        <f t="shared" si="789"/>
        <v>15</v>
      </c>
      <c r="F8369" s="4">
        <f t="shared" si="790"/>
        <v>7</v>
      </c>
      <c r="G8369" s="4" t="str">
        <f t="shared" si="791"/>
        <v>Win</v>
      </c>
      <c r="H8369" s="4" t="str">
        <f t="shared" si="792"/>
        <v>Off</v>
      </c>
      <c r="I8369">
        <v>1127872598</v>
      </c>
      <c r="J8369" t="s">
        <v>26</v>
      </c>
      <c r="K8369">
        <v>19.420000000000002</v>
      </c>
      <c r="L8369">
        <v>21.225778999999999</v>
      </c>
      <c r="M8369">
        <v>1.4524509999999999</v>
      </c>
      <c r="N8369">
        <v>0.35332799999999998</v>
      </c>
    </row>
    <row r="8370" spans="1:14" x14ac:dyDescent="0.3">
      <c r="A8370" s="1">
        <v>43813.875</v>
      </c>
      <c r="B8370" s="1">
        <v>43813.666666666664</v>
      </c>
      <c r="C8370" s="3">
        <f t="shared" si="787"/>
        <v>12</v>
      </c>
      <c r="D8370" s="3">
        <f t="shared" si="788"/>
        <v>14</v>
      </c>
      <c r="E8370" s="4">
        <f t="shared" si="789"/>
        <v>16</v>
      </c>
      <c r="F8370" s="4">
        <f t="shared" si="790"/>
        <v>7</v>
      </c>
      <c r="G8370" s="4" t="str">
        <f t="shared" si="791"/>
        <v>Win</v>
      </c>
      <c r="H8370" s="4" t="str">
        <f t="shared" si="792"/>
        <v>Off</v>
      </c>
      <c r="I8370">
        <v>1127872598</v>
      </c>
      <c r="J8370" t="s">
        <v>26</v>
      </c>
      <c r="K8370">
        <v>21.21</v>
      </c>
      <c r="L8370">
        <v>23.323893999999999</v>
      </c>
      <c r="M8370">
        <v>1.778708</v>
      </c>
      <c r="N8370">
        <v>0.33518599999999998</v>
      </c>
    </row>
    <row r="8371" spans="1:14" x14ac:dyDescent="0.3">
      <c r="A8371" s="1">
        <v>43813.916666666664</v>
      </c>
      <c r="B8371" s="1">
        <v>43813.708333333336</v>
      </c>
      <c r="C8371" s="3">
        <f t="shared" si="787"/>
        <v>12</v>
      </c>
      <c r="D8371" s="3">
        <f t="shared" si="788"/>
        <v>14</v>
      </c>
      <c r="E8371" s="4">
        <f t="shared" si="789"/>
        <v>17</v>
      </c>
      <c r="F8371" s="4">
        <f t="shared" si="790"/>
        <v>7</v>
      </c>
      <c r="G8371" s="4" t="str">
        <f t="shared" si="791"/>
        <v>Win</v>
      </c>
      <c r="H8371" s="4" t="str">
        <f t="shared" si="792"/>
        <v>Off</v>
      </c>
      <c r="I8371">
        <v>1127872598</v>
      </c>
      <c r="J8371" t="s">
        <v>26</v>
      </c>
      <c r="K8371">
        <v>23.47</v>
      </c>
      <c r="L8371">
        <v>25.083369999999999</v>
      </c>
      <c r="M8371">
        <v>1.132139</v>
      </c>
      <c r="N8371">
        <v>0.48123100000000002</v>
      </c>
    </row>
    <row r="8372" spans="1:14" x14ac:dyDescent="0.3">
      <c r="A8372" s="1">
        <v>43813.958333333336</v>
      </c>
      <c r="B8372" s="1">
        <v>43813.75</v>
      </c>
      <c r="C8372" s="3">
        <f t="shared" si="787"/>
        <v>12</v>
      </c>
      <c r="D8372" s="3">
        <f t="shared" si="788"/>
        <v>14</v>
      </c>
      <c r="E8372" s="4">
        <f t="shared" si="789"/>
        <v>18</v>
      </c>
      <c r="F8372" s="4">
        <f t="shared" si="790"/>
        <v>7</v>
      </c>
      <c r="G8372" s="4" t="str">
        <f t="shared" si="791"/>
        <v>Win</v>
      </c>
      <c r="H8372" s="4" t="str">
        <f t="shared" si="792"/>
        <v>Off</v>
      </c>
      <c r="I8372">
        <v>1127872598</v>
      </c>
      <c r="J8372" t="s">
        <v>26</v>
      </c>
      <c r="K8372">
        <v>22.89</v>
      </c>
      <c r="L8372">
        <v>24.184667999999999</v>
      </c>
      <c r="M8372">
        <v>0.82020999999999999</v>
      </c>
      <c r="N8372">
        <v>0.47445799999999999</v>
      </c>
    </row>
    <row r="8373" spans="1:14" x14ac:dyDescent="0.3">
      <c r="A8373" s="1">
        <v>43814</v>
      </c>
      <c r="B8373" s="1">
        <v>43813.791666666664</v>
      </c>
      <c r="C8373" s="3">
        <f t="shared" si="787"/>
        <v>12</v>
      </c>
      <c r="D8373" s="3">
        <f t="shared" si="788"/>
        <v>14</v>
      </c>
      <c r="E8373" s="4">
        <f t="shared" si="789"/>
        <v>19</v>
      </c>
      <c r="F8373" s="4">
        <f t="shared" si="790"/>
        <v>7</v>
      </c>
      <c r="G8373" s="4" t="str">
        <f t="shared" si="791"/>
        <v>Win</v>
      </c>
      <c r="H8373" s="4" t="str">
        <f t="shared" si="792"/>
        <v>Off</v>
      </c>
      <c r="I8373">
        <v>1127872598</v>
      </c>
      <c r="J8373" t="s">
        <v>26</v>
      </c>
      <c r="K8373">
        <v>23.48</v>
      </c>
      <c r="L8373">
        <v>24.979445999999999</v>
      </c>
      <c r="M8373">
        <v>0.98271600000000003</v>
      </c>
      <c r="N8373">
        <v>0.51673000000000002</v>
      </c>
    </row>
    <row r="8374" spans="1:14" x14ac:dyDescent="0.3">
      <c r="A8374" s="1">
        <v>43814.041666666664</v>
      </c>
      <c r="B8374" s="1">
        <v>43813.833333333336</v>
      </c>
      <c r="C8374" s="3">
        <f t="shared" si="787"/>
        <v>12</v>
      </c>
      <c r="D8374" s="3">
        <f t="shared" si="788"/>
        <v>14</v>
      </c>
      <c r="E8374" s="4">
        <f t="shared" si="789"/>
        <v>20</v>
      </c>
      <c r="F8374" s="4">
        <f t="shared" si="790"/>
        <v>7</v>
      </c>
      <c r="G8374" s="4" t="str">
        <f t="shared" si="791"/>
        <v>Win</v>
      </c>
      <c r="H8374" s="4" t="str">
        <f t="shared" si="792"/>
        <v>Off</v>
      </c>
      <c r="I8374">
        <v>1127872598</v>
      </c>
      <c r="J8374" t="s">
        <v>26</v>
      </c>
      <c r="K8374">
        <v>22.49</v>
      </c>
      <c r="L8374">
        <v>23.663952999999999</v>
      </c>
      <c r="M8374">
        <v>0.745201</v>
      </c>
      <c r="N8374">
        <v>0.42875200000000002</v>
      </c>
    </row>
    <row r="8375" spans="1:14" x14ac:dyDescent="0.3">
      <c r="A8375" s="1">
        <v>43814.083333333336</v>
      </c>
      <c r="B8375" s="1">
        <v>43813.875</v>
      </c>
      <c r="C8375" s="3">
        <f t="shared" si="787"/>
        <v>12</v>
      </c>
      <c r="D8375" s="3">
        <f t="shared" si="788"/>
        <v>14</v>
      </c>
      <c r="E8375" s="4">
        <f t="shared" si="789"/>
        <v>21</v>
      </c>
      <c r="F8375" s="4">
        <f t="shared" si="790"/>
        <v>7</v>
      </c>
      <c r="G8375" s="4" t="str">
        <f t="shared" si="791"/>
        <v>Win</v>
      </c>
      <c r="H8375" s="4" t="str">
        <f t="shared" si="792"/>
        <v>Off</v>
      </c>
      <c r="I8375">
        <v>1127872598</v>
      </c>
      <c r="J8375" t="s">
        <v>26</v>
      </c>
      <c r="K8375">
        <v>21.41</v>
      </c>
      <c r="L8375">
        <v>22.519172999999999</v>
      </c>
      <c r="M8375">
        <v>0.64427299999999998</v>
      </c>
      <c r="N8375">
        <v>0.46489999999999998</v>
      </c>
    </row>
    <row r="8376" spans="1:14" x14ac:dyDescent="0.3">
      <c r="A8376" s="1">
        <v>43814.125</v>
      </c>
      <c r="B8376" s="1">
        <v>43813.916666666664</v>
      </c>
      <c r="C8376" s="3">
        <f t="shared" si="787"/>
        <v>12</v>
      </c>
      <c r="D8376" s="3">
        <f t="shared" si="788"/>
        <v>14</v>
      </c>
      <c r="E8376" s="4">
        <f t="shared" si="789"/>
        <v>22</v>
      </c>
      <c r="F8376" s="4">
        <f t="shared" si="790"/>
        <v>7</v>
      </c>
      <c r="G8376" s="4" t="str">
        <f t="shared" si="791"/>
        <v>Win</v>
      </c>
      <c r="H8376" s="4" t="str">
        <f t="shared" si="792"/>
        <v>Off</v>
      </c>
      <c r="I8376">
        <v>1127872598</v>
      </c>
      <c r="J8376" t="s">
        <v>26</v>
      </c>
      <c r="K8376">
        <v>19.84</v>
      </c>
      <c r="L8376">
        <v>20.784352999999999</v>
      </c>
      <c r="M8376">
        <v>0.550952</v>
      </c>
      <c r="N8376">
        <v>0.393401</v>
      </c>
    </row>
    <row r="8377" spans="1:14" x14ac:dyDescent="0.3">
      <c r="A8377" s="1">
        <v>43814.166666666664</v>
      </c>
      <c r="B8377" s="1">
        <v>43813.958333333336</v>
      </c>
      <c r="C8377" s="3">
        <f t="shared" si="787"/>
        <v>12</v>
      </c>
      <c r="D8377" s="3">
        <f t="shared" si="788"/>
        <v>14</v>
      </c>
      <c r="E8377" s="4">
        <f t="shared" si="789"/>
        <v>23</v>
      </c>
      <c r="F8377" s="4">
        <f t="shared" si="790"/>
        <v>7</v>
      </c>
      <c r="G8377" s="4" t="str">
        <f t="shared" si="791"/>
        <v>Win</v>
      </c>
      <c r="H8377" s="4" t="str">
        <f t="shared" si="792"/>
        <v>Off</v>
      </c>
      <c r="I8377">
        <v>1127872598</v>
      </c>
      <c r="J8377" t="s">
        <v>26</v>
      </c>
      <c r="K8377">
        <v>18.96</v>
      </c>
      <c r="L8377">
        <v>19.726617999999998</v>
      </c>
      <c r="M8377">
        <v>0.46578000000000003</v>
      </c>
      <c r="N8377">
        <v>0.30083799999999999</v>
      </c>
    </row>
    <row r="8378" spans="1:14" x14ac:dyDescent="0.3">
      <c r="A8378" s="1">
        <v>43814.208333333336</v>
      </c>
      <c r="B8378" s="1">
        <v>43814</v>
      </c>
      <c r="C8378" s="3">
        <f t="shared" si="787"/>
        <v>12</v>
      </c>
      <c r="D8378" s="3">
        <f t="shared" si="788"/>
        <v>15</v>
      </c>
      <c r="E8378" s="4">
        <f t="shared" si="789"/>
        <v>0</v>
      </c>
      <c r="F8378" s="4">
        <f t="shared" si="790"/>
        <v>1</v>
      </c>
      <c r="G8378" s="4" t="str">
        <f t="shared" si="791"/>
        <v>Win</v>
      </c>
      <c r="H8378" s="4" t="str">
        <f t="shared" si="792"/>
        <v>Off</v>
      </c>
      <c r="I8378">
        <v>1127872598</v>
      </c>
      <c r="J8378" t="s">
        <v>26</v>
      </c>
      <c r="K8378">
        <v>18.329999999999998</v>
      </c>
      <c r="L8378">
        <v>19.179033</v>
      </c>
      <c r="M8378">
        <v>0.36740600000000001</v>
      </c>
      <c r="N8378">
        <v>0.48162700000000003</v>
      </c>
    </row>
    <row r="8379" spans="1:14" x14ac:dyDescent="0.3">
      <c r="A8379" s="1">
        <v>43814.25</v>
      </c>
      <c r="B8379" s="1">
        <v>43814.041666666664</v>
      </c>
      <c r="C8379" s="3">
        <f t="shared" si="787"/>
        <v>12</v>
      </c>
      <c r="D8379" s="3">
        <f t="shared" si="788"/>
        <v>15</v>
      </c>
      <c r="E8379" s="4">
        <f t="shared" si="789"/>
        <v>1</v>
      </c>
      <c r="F8379" s="4">
        <f t="shared" si="790"/>
        <v>1</v>
      </c>
      <c r="G8379" s="4" t="str">
        <f t="shared" si="791"/>
        <v>Win</v>
      </c>
      <c r="H8379" s="4" t="str">
        <f t="shared" si="792"/>
        <v>Off</v>
      </c>
      <c r="I8379">
        <v>1127872598</v>
      </c>
      <c r="J8379" t="s">
        <v>26</v>
      </c>
      <c r="K8379">
        <v>18.100000000000001</v>
      </c>
      <c r="L8379">
        <v>18.848509</v>
      </c>
      <c r="M8379">
        <v>0.29583999999999999</v>
      </c>
      <c r="N8379">
        <v>0.45266899999999999</v>
      </c>
    </row>
    <row r="8380" spans="1:14" x14ac:dyDescent="0.3">
      <c r="A8380" s="1">
        <v>43814.291666666664</v>
      </c>
      <c r="B8380" s="1">
        <v>43814.083333333336</v>
      </c>
      <c r="C8380" s="3">
        <f t="shared" si="787"/>
        <v>12</v>
      </c>
      <c r="D8380" s="3">
        <f t="shared" si="788"/>
        <v>15</v>
      </c>
      <c r="E8380" s="4">
        <f t="shared" si="789"/>
        <v>2</v>
      </c>
      <c r="F8380" s="4">
        <f t="shared" si="790"/>
        <v>1</v>
      </c>
      <c r="G8380" s="4" t="str">
        <f t="shared" si="791"/>
        <v>Win</v>
      </c>
      <c r="H8380" s="4" t="str">
        <f t="shared" si="792"/>
        <v>Off</v>
      </c>
      <c r="I8380">
        <v>1127872598</v>
      </c>
      <c r="J8380" t="s">
        <v>26</v>
      </c>
      <c r="K8380">
        <v>18.239999999999998</v>
      </c>
      <c r="L8380">
        <v>19.104378000000001</v>
      </c>
      <c r="M8380">
        <v>0.43948500000000001</v>
      </c>
      <c r="N8380">
        <v>0.42489300000000002</v>
      </c>
    </row>
    <row r="8381" spans="1:14" x14ac:dyDescent="0.3">
      <c r="A8381" s="1">
        <v>43814.333333333336</v>
      </c>
      <c r="B8381" s="1">
        <v>43814.125</v>
      </c>
      <c r="C8381" s="3">
        <f t="shared" si="787"/>
        <v>12</v>
      </c>
      <c r="D8381" s="3">
        <f t="shared" si="788"/>
        <v>15</v>
      </c>
      <c r="E8381" s="4">
        <f t="shared" si="789"/>
        <v>3</v>
      </c>
      <c r="F8381" s="4">
        <f t="shared" si="790"/>
        <v>1</v>
      </c>
      <c r="G8381" s="4" t="str">
        <f t="shared" si="791"/>
        <v>Win</v>
      </c>
      <c r="H8381" s="4" t="str">
        <f t="shared" si="792"/>
        <v>Off</v>
      </c>
      <c r="I8381">
        <v>1127872598</v>
      </c>
      <c r="J8381" t="s">
        <v>26</v>
      </c>
      <c r="K8381">
        <v>18.079999999999998</v>
      </c>
      <c r="L8381">
        <v>18.828634999999998</v>
      </c>
      <c r="M8381">
        <v>0.42604300000000001</v>
      </c>
      <c r="N8381">
        <v>0.32259199999999999</v>
      </c>
    </row>
    <row r="8382" spans="1:14" x14ac:dyDescent="0.3">
      <c r="A8382" s="1">
        <v>43814.375</v>
      </c>
      <c r="B8382" s="1">
        <v>43814.166666666664</v>
      </c>
      <c r="C8382" s="3">
        <f t="shared" si="787"/>
        <v>12</v>
      </c>
      <c r="D8382" s="3">
        <f t="shared" si="788"/>
        <v>15</v>
      </c>
      <c r="E8382" s="4">
        <f t="shared" si="789"/>
        <v>4</v>
      </c>
      <c r="F8382" s="4">
        <f t="shared" si="790"/>
        <v>1</v>
      </c>
      <c r="G8382" s="4" t="str">
        <f t="shared" si="791"/>
        <v>Win</v>
      </c>
      <c r="H8382" s="4" t="str">
        <f t="shared" si="792"/>
        <v>Off</v>
      </c>
      <c r="I8382">
        <v>1127872598</v>
      </c>
      <c r="J8382" t="s">
        <v>26</v>
      </c>
      <c r="K8382">
        <v>18.100000000000001</v>
      </c>
      <c r="L8382">
        <v>18.688891000000002</v>
      </c>
      <c r="M8382">
        <v>0.28207900000000002</v>
      </c>
      <c r="N8382">
        <v>0.30681199999999997</v>
      </c>
    </row>
    <row r="8383" spans="1:14" x14ac:dyDescent="0.3">
      <c r="A8383" s="1">
        <v>43814.416666666664</v>
      </c>
      <c r="B8383" s="1">
        <v>43814.208333333336</v>
      </c>
      <c r="C8383" s="3">
        <f t="shared" si="787"/>
        <v>12</v>
      </c>
      <c r="D8383" s="3">
        <f t="shared" si="788"/>
        <v>15</v>
      </c>
      <c r="E8383" s="4">
        <f t="shared" si="789"/>
        <v>5</v>
      </c>
      <c r="F8383" s="4">
        <f t="shared" si="790"/>
        <v>1</v>
      </c>
      <c r="G8383" s="4" t="str">
        <f t="shared" si="791"/>
        <v>Win</v>
      </c>
      <c r="H8383" s="4" t="str">
        <f t="shared" si="792"/>
        <v>Off</v>
      </c>
      <c r="I8383">
        <v>1127872598</v>
      </c>
      <c r="J8383" t="s">
        <v>26</v>
      </c>
      <c r="K8383">
        <v>18.34</v>
      </c>
      <c r="L8383">
        <v>18.976834</v>
      </c>
      <c r="M8383">
        <v>0.35129300000000002</v>
      </c>
      <c r="N8383">
        <v>0.28554099999999999</v>
      </c>
    </row>
    <row r="8384" spans="1:14" x14ac:dyDescent="0.3">
      <c r="A8384" s="1">
        <v>43814.458333333336</v>
      </c>
      <c r="B8384" s="1">
        <v>43814.25</v>
      </c>
      <c r="C8384" s="3">
        <f t="shared" si="787"/>
        <v>12</v>
      </c>
      <c r="D8384" s="3">
        <f t="shared" si="788"/>
        <v>15</v>
      </c>
      <c r="E8384" s="4">
        <f t="shared" si="789"/>
        <v>6</v>
      </c>
      <c r="F8384" s="4">
        <f t="shared" si="790"/>
        <v>1</v>
      </c>
      <c r="G8384" s="4" t="str">
        <f t="shared" si="791"/>
        <v>Win</v>
      </c>
      <c r="H8384" s="4" t="str">
        <f t="shared" si="792"/>
        <v>Off</v>
      </c>
      <c r="I8384">
        <v>1127872598</v>
      </c>
      <c r="J8384" t="s">
        <v>26</v>
      </c>
      <c r="K8384">
        <v>18.97</v>
      </c>
      <c r="L8384">
        <v>19.844676</v>
      </c>
      <c r="M8384">
        <v>0.55615499999999995</v>
      </c>
      <c r="N8384">
        <v>0.318521</v>
      </c>
    </row>
    <row r="8385" spans="1:14" x14ac:dyDescent="0.3">
      <c r="A8385" s="1">
        <v>43814.5</v>
      </c>
      <c r="B8385" s="1">
        <v>43814.291666666664</v>
      </c>
      <c r="C8385" s="3">
        <f t="shared" si="787"/>
        <v>12</v>
      </c>
      <c r="D8385" s="3">
        <f t="shared" si="788"/>
        <v>15</v>
      </c>
      <c r="E8385" s="4">
        <f t="shared" si="789"/>
        <v>7</v>
      </c>
      <c r="F8385" s="4">
        <f t="shared" si="790"/>
        <v>1</v>
      </c>
      <c r="G8385" s="4" t="str">
        <f t="shared" si="791"/>
        <v>Win</v>
      </c>
      <c r="H8385" s="4" t="str">
        <f t="shared" si="792"/>
        <v>Off</v>
      </c>
      <c r="I8385">
        <v>1127872598</v>
      </c>
      <c r="J8385" t="s">
        <v>26</v>
      </c>
      <c r="K8385">
        <v>20.43</v>
      </c>
      <c r="L8385">
        <v>21.560006999999999</v>
      </c>
      <c r="M8385">
        <v>0.77558899999999997</v>
      </c>
      <c r="N8385">
        <v>0.35441800000000001</v>
      </c>
    </row>
    <row r="8386" spans="1:14" x14ac:dyDescent="0.3">
      <c r="A8386" s="1">
        <v>43814.541666666664</v>
      </c>
      <c r="B8386" s="1">
        <v>43814.333333333336</v>
      </c>
      <c r="C8386" s="3">
        <f t="shared" si="787"/>
        <v>12</v>
      </c>
      <c r="D8386" s="3">
        <f t="shared" si="788"/>
        <v>15</v>
      </c>
      <c r="E8386" s="4">
        <f t="shared" si="789"/>
        <v>8</v>
      </c>
      <c r="F8386" s="4">
        <f t="shared" si="790"/>
        <v>1</v>
      </c>
      <c r="G8386" s="4" t="str">
        <f t="shared" si="791"/>
        <v>Win</v>
      </c>
      <c r="H8386" s="4" t="str">
        <f t="shared" si="792"/>
        <v>Off</v>
      </c>
      <c r="I8386">
        <v>1127872598</v>
      </c>
      <c r="J8386" t="s">
        <v>26</v>
      </c>
      <c r="K8386">
        <v>21.17</v>
      </c>
      <c r="L8386">
        <v>22.226355999999999</v>
      </c>
      <c r="M8386">
        <v>0.63898699999999997</v>
      </c>
      <c r="N8386">
        <v>0.41736899999999999</v>
      </c>
    </row>
    <row r="8387" spans="1:14" x14ac:dyDescent="0.3">
      <c r="A8387" s="1">
        <v>43814.583333333336</v>
      </c>
      <c r="B8387" s="1">
        <v>43814.375</v>
      </c>
      <c r="C8387" s="3">
        <f t="shared" si="787"/>
        <v>12</v>
      </c>
      <c r="D8387" s="3">
        <f t="shared" si="788"/>
        <v>15</v>
      </c>
      <c r="E8387" s="4">
        <f t="shared" si="789"/>
        <v>9</v>
      </c>
      <c r="F8387" s="4">
        <f t="shared" si="790"/>
        <v>1</v>
      </c>
      <c r="G8387" s="4" t="str">
        <f t="shared" si="791"/>
        <v>Win</v>
      </c>
      <c r="H8387" s="4" t="str">
        <f t="shared" si="792"/>
        <v>Off</v>
      </c>
      <c r="I8387">
        <v>1127872598</v>
      </c>
      <c r="J8387" t="s">
        <v>26</v>
      </c>
      <c r="K8387">
        <v>21.31</v>
      </c>
      <c r="L8387">
        <v>22.400203999999999</v>
      </c>
      <c r="M8387">
        <v>0.61833400000000005</v>
      </c>
      <c r="N8387">
        <v>0.47187000000000001</v>
      </c>
    </row>
    <row r="8388" spans="1:14" x14ac:dyDescent="0.3">
      <c r="A8388" s="1">
        <v>43814.625</v>
      </c>
      <c r="B8388" s="1">
        <v>43814.416666666664</v>
      </c>
      <c r="C8388" s="3">
        <f t="shared" si="787"/>
        <v>12</v>
      </c>
      <c r="D8388" s="3">
        <f t="shared" si="788"/>
        <v>15</v>
      </c>
      <c r="E8388" s="4">
        <f t="shared" si="789"/>
        <v>10</v>
      </c>
      <c r="F8388" s="4">
        <f t="shared" si="790"/>
        <v>1</v>
      </c>
      <c r="G8388" s="4" t="str">
        <f t="shared" si="791"/>
        <v>Win</v>
      </c>
      <c r="H8388" s="4" t="str">
        <f t="shared" si="792"/>
        <v>Off</v>
      </c>
      <c r="I8388">
        <v>1127872598</v>
      </c>
      <c r="J8388" t="s">
        <v>26</v>
      </c>
      <c r="K8388">
        <v>21.21</v>
      </c>
      <c r="L8388">
        <v>22.183578000000001</v>
      </c>
      <c r="M8388">
        <v>0.50641099999999994</v>
      </c>
      <c r="N8388">
        <v>0.467167</v>
      </c>
    </row>
    <row r="8389" spans="1:14" x14ac:dyDescent="0.3">
      <c r="A8389" s="1">
        <v>43814.666666666664</v>
      </c>
      <c r="B8389" s="1">
        <v>43814.458333333336</v>
      </c>
      <c r="C8389" s="3">
        <f t="shared" si="787"/>
        <v>12</v>
      </c>
      <c r="D8389" s="3">
        <f t="shared" si="788"/>
        <v>15</v>
      </c>
      <c r="E8389" s="4">
        <f t="shared" si="789"/>
        <v>11</v>
      </c>
      <c r="F8389" s="4">
        <f t="shared" si="790"/>
        <v>1</v>
      </c>
      <c r="G8389" s="4" t="str">
        <f t="shared" si="791"/>
        <v>Win</v>
      </c>
      <c r="H8389" s="4" t="str">
        <f t="shared" si="792"/>
        <v>Off</v>
      </c>
      <c r="I8389">
        <v>1127872598</v>
      </c>
      <c r="J8389" t="s">
        <v>26</v>
      </c>
      <c r="K8389">
        <v>20.5</v>
      </c>
      <c r="L8389">
        <v>21.258565000000001</v>
      </c>
      <c r="M8389">
        <v>0.26866800000000002</v>
      </c>
      <c r="N8389">
        <v>0.48989700000000003</v>
      </c>
    </row>
    <row r="8390" spans="1:14" x14ac:dyDescent="0.3">
      <c r="A8390" s="1">
        <v>43814.708333333336</v>
      </c>
      <c r="B8390" s="1">
        <v>43814.5</v>
      </c>
      <c r="C8390" s="3">
        <f t="shared" si="787"/>
        <v>12</v>
      </c>
      <c r="D8390" s="3">
        <f t="shared" si="788"/>
        <v>15</v>
      </c>
      <c r="E8390" s="4">
        <f t="shared" si="789"/>
        <v>12</v>
      </c>
      <c r="F8390" s="4">
        <f t="shared" si="790"/>
        <v>1</v>
      </c>
      <c r="G8390" s="4" t="str">
        <f t="shared" si="791"/>
        <v>Win</v>
      </c>
      <c r="H8390" s="4" t="str">
        <f t="shared" si="792"/>
        <v>Off</v>
      </c>
      <c r="I8390">
        <v>1127872598</v>
      </c>
      <c r="J8390" t="s">
        <v>26</v>
      </c>
      <c r="K8390">
        <v>19.850000000000001</v>
      </c>
      <c r="L8390">
        <v>20.677067999999998</v>
      </c>
      <c r="M8390">
        <v>0.48958699999999999</v>
      </c>
      <c r="N8390">
        <v>0.33748099999999998</v>
      </c>
    </row>
    <row r="8391" spans="1:14" x14ac:dyDescent="0.3">
      <c r="A8391" s="1">
        <v>43814.75</v>
      </c>
      <c r="B8391" s="1">
        <v>43814.541666666664</v>
      </c>
      <c r="C8391" s="3">
        <f t="shared" si="787"/>
        <v>12</v>
      </c>
      <c r="D8391" s="3">
        <f t="shared" si="788"/>
        <v>15</v>
      </c>
      <c r="E8391" s="4">
        <f t="shared" si="789"/>
        <v>13</v>
      </c>
      <c r="F8391" s="4">
        <f t="shared" si="790"/>
        <v>1</v>
      </c>
      <c r="G8391" s="4" t="str">
        <f t="shared" si="791"/>
        <v>Win</v>
      </c>
      <c r="H8391" s="4" t="str">
        <f t="shared" si="792"/>
        <v>Off</v>
      </c>
      <c r="I8391">
        <v>1127872598</v>
      </c>
      <c r="J8391" t="s">
        <v>26</v>
      </c>
      <c r="K8391">
        <v>19.46</v>
      </c>
      <c r="L8391">
        <v>20.242194000000001</v>
      </c>
      <c r="M8391">
        <v>0.45011000000000001</v>
      </c>
      <c r="N8391">
        <v>0.33208399999999999</v>
      </c>
    </row>
    <row r="8392" spans="1:14" x14ac:dyDescent="0.3">
      <c r="A8392" s="1">
        <v>43814.791666666664</v>
      </c>
      <c r="B8392" s="1">
        <v>43814.583333333336</v>
      </c>
      <c r="C8392" s="3">
        <f t="shared" si="787"/>
        <v>12</v>
      </c>
      <c r="D8392" s="3">
        <f t="shared" si="788"/>
        <v>15</v>
      </c>
      <c r="E8392" s="4">
        <f t="shared" si="789"/>
        <v>14</v>
      </c>
      <c r="F8392" s="4">
        <f t="shared" si="790"/>
        <v>1</v>
      </c>
      <c r="G8392" s="4" t="str">
        <f t="shared" si="791"/>
        <v>Win</v>
      </c>
      <c r="H8392" s="4" t="str">
        <f t="shared" si="792"/>
        <v>Off</v>
      </c>
      <c r="I8392">
        <v>1127872598</v>
      </c>
      <c r="J8392" t="s">
        <v>26</v>
      </c>
      <c r="K8392">
        <v>19.39</v>
      </c>
      <c r="L8392">
        <v>20.133424999999999</v>
      </c>
      <c r="M8392">
        <v>0.47183599999999998</v>
      </c>
      <c r="N8392">
        <v>0.27158900000000002</v>
      </c>
    </row>
    <row r="8393" spans="1:14" x14ac:dyDescent="0.3">
      <c r="A8393" s="1">
        <v>43814.833333333336</v>
      </c>
      <c r="B8393" s="1">
        <v>43814.625</v>
      </c>
      <c r="C8393" s="3">
        <f t="shared" si="787"/>
        <v>12</v>
      </c>
      <c r="D8393" s="3">
        <f t="shared" si="788"/>
        <v>15</v>
      </c>
      <c r="E8393" s="4">
        <f t="shared" si="789"/>
        <v>15</v>
      </c>
      <c r="F8393" s="4">
        <f t="shared" si="790"/>
        <v>1</v>
      </c>
      <c r="G8393" s="4" t="str">
        <f t="shared" si="791"/>
        <v>Win</v>
      </c>
      <c r="H8393" s="4" t="str">
        <f t="shared" si="792"/>
        <v>Off</v>
      </c>
      <c r="I8393">
        <v>1127872598</v>
      </c>
      <c r="J8393" t="s">
        <v>26</v>
      </c>
      <c r="K8393">
        <v>19.52</v>
      </c>
      <c r="L8393">
        <v>20.170289</v>
      </c>
      <c r="M8393">
        <v>0.404395</v>
      </c>
      <c r="N8393">
        <v>0.245894</v>
      </c>
    </row>
    <row r="8394" spans="1:14" x14ac:dyDescent="0.3">
      <c r="A8394" s="1">
        <v>43814.875</v>
      </c>
      <c r="B8394" s="1">
        <v>43814.666666666664</v>
      </c>
      <c r="C8394" s="3">
        <f t="shared" si="787"/>
        <v>12</v>
      </c>
      <c r="D8394" s="3">
        <f t="shared" si="788"/>
        <v>15</v>
      </c>
      <c r="E8394" s="4">
        <f t="shared" si="789"/>
        <v>16</v>
      </c>
      <c r="F8394" s="4">
        <f t="shared" si="790"/>
        <v>1</v>
      </c>
      <c r="G8394" s="4" t="str">
        <f t="shared" si="791"/>
        <v>Win</v>
      </c>
      <c r="H8394" s="4" t="str">
        <f t="shared" si="792"/>
        <v>Off</v>
      </c>
      <c r="I8394">
        <v>1127872598</v>
      </c>
      <c r="J8394" t="s">
        <v>26</v>
      </c>
      <c r="K8394">
        <v>21.5</v>
      </c>
      <c r="L8394">
        <v>22.233388999999999</v>
      </c>
      <c r="M8394">
        <v>0.49765399999999999</v>
      </c>
      <c r="N8394">
        <v>0.235735</v>
      </c>
    </row>
    <row r="8395" spans="1:14" x14ac:dyDescent="0.3">
      <c r="A8395" s="1">
        <v>43814.916666666664</v>
      </c>
      <c r="B8395" s="1">
        <v>43814.708333333336</v>
      </c>
      <c r="C8395" s="3">
        <f t="shared" si="787"/>
        <v>12</v>
      </c>
      <c r="D8395" s="3">
        <f t="shared" si="788"/>
        <v>15</v>
      </c>
      <c r="E8395" s="4">
        <f t="shared" si="789"/>
        <v>17</v>
      </c>
      <c r="F8395" s="4">
        <f t="shared" si="790"/>
        <v>1</v>
      </c>
      <c r="G8395" s="4" t="str">
        <f t="shared" si="791"/>
        <v>Win</v>
      </c>
      <c r="H8395" s="4" t="str">
        <f t="shared" si="792"/>
        <v>Off</v>
      </c>
      <c r="I8395">
        <v>1127872598</v>
      </c>
      <c r="J8395" t="s">
        <v>26</v>
      </c>
      <c r="K8395">
        <v>27.26</v>
      </c>
      <c r="L8395">
        <v>28.689236999999999</v>
      </c>
      <c r="M8395">
        <v>0.89134199999999997</v>
      </c>
      <c r="N8395">
        <v>0.53789500000000001</v>
      </c>
    </row>
    <row r="8396" spans="1:14" x14ac:dyDescent="0.3">
      <c r="A8396" s="1">
        <v>43814.958333333336</v>
      </c>
      <c r="B8396" s="1">
        <v>43814.75</v>
      </c>
      <c r="C8396" s="3">
        <f t="shared" si="787"/>
        <v>12</v>
      </c>
      <c r="D8396" s="3">
        <f t="shared" si="788"/>
        <v>15</v>
      </c>
      <c r="E8396" s="4">
        <f t="shared" si="789"/>
        <v>18</v>
      </c>
      <c r="F8396" s="4">
        <f t="shared" si="790"/>
        <v>1</v>
      </c>
      <c r="G8396" s="4" t="str">
        <f t="shared" si="791"/>
        <v>Win</v>
      </c>
      <c r="H8396" s="4" t="str">
        <f t="shared" si="792"/>
        <v>Off</v>
      </c>
      <c r="I8396">
        <v>1127872598</v>
      </c>
      <c r="J8396" t="s">
        <v>26</v>
      </c>
      <c r="K8396">
        <v>26.89</v>
      </c>
      <c r="L8396">
        <v>28.414114999999999</v>
      </c>
      <c r="M8396">
        <v>0.86674499999999999</v>
      </c>
      <c r="N8396">
        <v>0.65737000000000001</v>
      </c>
    </row>
    <row r="8397" spans="1:14" x14ac:dyDescent="0.3">
      <c r="A8397" s="1">
        <v>43815</v>
      </c>
      <c r="B8397" s="1">
        <v>43814.791666666664</v>
      </c>
      <c r="C8397" s="3">
        <f t="shared" si="787"/>
        <v>12</v>
      </c>
      <c r="D8397" s="3">
        <f t="shared" si="788"/>
        <v>15</v>
      </c>
      <c r="E8397" s="4">
        <f t="shared" si="789"/>
        <v>19</v>
      </c>
      <c r="F8397" s="4">
        <f t="shared" si="790"/>
        <v>1</v>
      </c>
      <c r="G8397" s="4" t="str">
        <f t="shared" si="791"/>
        <v>Win</v>
      </c>
      <c r="H8397" s="4" t="str">
        <f t="shared" si="792"/>
        <v>Off</v>
      </c>
      <c r="I8397">
        <v>1127872598</v>
      </c>
      <c r="J8397" t="s">
        <v>26</v>
      </c>
      <c r="K8397">
        <v>26.04</v>
      </c>
      <c r="L8397">
        <v>27.302723</v>
      </c>
      <c r="M8397">
        <v>0.90974100000000002</v>
      </c>
      <c r="N8397">
        <v>0.35298200000000002</v>
      </c>
    </row>
    <row r="8398" spans="1:14" x14ac:dyDescent="0.3">
      <c r="A8398" s="1">
        <v>43815.041666666664</v>
      </c>
      <c r="B8398" s="1">
        <v>43814.833333333336</v>
      </c>
      <c r="C8398" s="3">
        <f t="shared" si="787"/>
        <v>12</v>
      </c>
      <c r="D8398" s="3">
        <f t="shared" si="788"/>
        <v>15</v>
      </c>
      <c r="E8398" s="4">
        <f t="shared" si="789"/>
        <v>20</v>
      </c>
      <c r="F8398" s="4">
        <f t="shared" si="790"/>
        <v>1</v>
      </c>
      <c r="G8398" s="4" t="str">
        <f t="shared" si="791"/>
        <v>Win</v>
      </c>
      <c r="H8398" s="4" t="str">
        <f t="shared" si="792"/>
        <v>Off</v>
      </c>
      <c r="I8398">
        <v>1127872598</v>
      </c>
      <c r="J8398" t="s">
        <v>26</v>
      </c>
      <c r="K8398">
        <v>26.54</v>
      </c>
      <c r="L8398">
        <v>27.838345</v>
      </c>
      <c r="M8398">
        <v>1.0145409999999999</v>
      </c>
      <c r="N8398">
        <v>0.283804</v>
      </c>
    </row>
    <row r="8399" spans="1:14" x14ac:dyDescent="0.3">
      <c r="A8399" s="1">
        <v>43815.083333333336</v>
      </c>
      <c r="B8399" s="1">
        <v>43814.875</v>
      </c>
      <c r="C8399" s="3">
        <f t="shared" si="787"/>
        <v>12</v>
      </c>
      <c r="D8399" s="3">
        <f t="shared" si="788"/>
        <v>15</v>
      </c>
      <c r="E8399" s="4">
        <f t="shared" si="789"/>
        <v>21</v>
      </c>
      <c r="F8399" s="4">
        <f t="shared" si="790"/>
        <v>1</v>
      </c>
      <c r="G8399" s="4" t="str">
        <f t="shared" si="791"/>
        <v>Win</v>
      </c>
      <c r="H8399" s="4" t="str">
        <f t="shared" si="792"/>
        <v>Off</v>
      </c>
      <c r="I8399">
        <v>1127872598</v>
      </c>
      <c r="J8399" t="s">
        <v>26</v>
      </c>
      <c r="K8399">
        <v>22.99</v>
      </c>
      <c r="L8399">
        <v>23.908016</v>
      </c>
      <c r="M8399">
        <v>0.61444399999999999</v>
      </c>
      <c r="N8399">
        <v>0.30357200000000001</v>
      </c>
    </row>
    <row r="8400" spans="1:14" x14ac:dyDescent="0.3">
      <c r="A8400" s="1">
        <v>43815.125</v>
      </c>
      <c r="B8400" s="1">
        <v>43814.916666666664</v>
      </c>
      <c r="C8400" s="3">
        <f t="shared" si="787"/>
        <v>12</v>
      </c>
      <c r="D8400" s="3">
        <f t="shared" si="788"/>
        <v>15</v>
      </c>
      <c r="E8400" s="4">
        <f t="shared" si="789"/>
        <v>22</v>
      </c>
      <c r="F8400" s="4">
        <f t="shared" si="790"/>
        <v>1</v>
      </c>
      <c r="G8400" s="4" t="str">
        <f t="shared" si="791"/>
        <v>Win</v>
      </c>
      <c r="H8400" s="4" t="str">
        <f t="shared" si="792"/>
        <v>Off</v>
      </c>
      <c r="I8400">
        <v>1127872598</v>
      </c>
      <c r="J8400" t="s">
        <v>26</v>
      </c>
      <c r="K8400">
        <v>21.58</v>
      </c>
      <c r="L8400">
        <v>22.416405000000001</v>
      </c>
      <c r="M8400">
        <v>0.36336400000000002</v>
      </c>
      <c r="N8400">
        <v>0.47304099999999999</v>
      </c>
    </row>
    <row r="8401" spans="1:14" x14ac:dyDescent="0.3">
      <c r="A8401" s="1">
        <v>43815.166666666664</v>
      </c>
      <c r="B8401" s="1">
        <v>43814.958333333336</v>
      </c>
      <c r="C8401" s="3">
        <f t="shared" si="787"/>
        <v>12</v>
      </c>
      <c r="D8401" s="3">
        <f t="shared" si="788"/>
        <v>15</v>
      </c>
      <c r="E8401" s="4">
        <f t="shared" si="789"/>
        <v>23</v>
      </c>
      <c r="F8401" s="4">
        <f t="shared" si="790"/>
        <v>1</v>
      </c>
      <c r="G8401" s="4" t="str">
        <f t="shared" si="791"/>
        <v>Win</v>
      </c>
      <c r="H8401" s="4" t="str">
        <f t="shared" si="792"/>
        <v>Off</v>
      </c>
      <c r="I8401">
        <v>1127872598</v>
      </c>
      <c r="J8401" t="s">
        <v>26</v>
      </c>
      <c r="K8401">
        <v>20.53</v>
      </c>
      <c r="L8401">
        <v>21.274639000000001</v>
      </c>
      <c r="M8401">
        <v>0.343893</v>
      </c>
      <c r="N8401">
        <v>0.40074599999999999</v>
      </c>
    </row>
    <row r="8402" spans="1:14" x14ac:dyDescent="0.3">
      <c r="A8402" s="1">
        <v>43815.208333333336</v>
      </c>
      <c r="B8402" s="1">
        <v>43815</v>
      </c>
      <c r="C8402" s="3">
        <f t="shared" ref="C8402:C8465" si="793">MONTH(B8402)</f>
        <v>12</v>
      </c>
      <c r="D8402" s="3">
        <f t="shared" ref="D8402:D8465" si="794">DAY(B8402)</f>
        <v>16</v>
      </c>
      <c r="E8402" s="4">
        <f t="shared" ref="E8402:E8465" si="795">HOUR(B8402)</f>
        <v>0</v>
      </c>
      <c r="F8402" s="4">
        <f t="shared" ref="F8402:F8465" si="796">WEEKDAY(B8402)</f>
        <v>2</v>
      </c>
      <c r="G8402" s="4" t="str">
        <f t="shared" ref="G8402:G8465" si="797">IF(AND(C8402&gt;4,C8402&lt;10),"Sum","Win")</f>
        <v>Win</v>
      </c>
      <c r="H8402" s="4" t="str">
        <f t="shared" ref="H8402:H8465" si="798">+IF(OR(F8402&lt;2,F8402&gt;6),"Off",IF(AND(G8402="Win",E8402&gt;7,E8402&lt;13),"On",IF(AND(G8402="Win",E8402&gt;16,E8402&lt;22),"On",IF(AND(G8402="Sum",E8402&gt;9,E8402&lt;22),"On","Off"))))</f>
        <v>Off</v>
      </c>
      <c r="I8402">
        <v>1127872598</v>
      </c>
      <c r="J8402" t="s">
        <v>26</v>
      </c>
      <c r="K8402">
        <v>19.43</v>
      </c>
      <c r="L8402">
        <v>20.173314000000001</v>
      </c>
      <c r="M8402">
        <v>0.49909300000000001</v>
      </c>
      <c r="N8402">
        <v>0.24422099999999999</v>
      </c>
    </row>
    <row r="8403" spans="1:14" x14ac:dyDescent="0.3">
      <c r="A8403" s="1">
        <v>43815.25</v>
      </c>
      <c r="B8403" s="1">
        <v>43815.041666666664</v>
      </c>
      <c r="C8403" s="3">
        <f t="shared" si="793"/>
        <v>12</v>
      </c>
      <c r="D8403" s="3">
        <f t="shared" si="794"/>
        <v>16</v>
      </c>
      <c r="E8403" s="4">
        <f t="shared" si="795"/>
        <v>1</v>
      </c>
      <c r="F8403" s="4">
        <f t="shared" si="796"/>
        <v>2</v>
      </c>
      <c r="G8403" s="4" t="str">
        <f t="shared" si="797"/>
        <v>Win</v>
      </c>
      <c r="H8403" s="4" t="str">
        <f t="shared" si="798"/>
        <v>Off</v>
      </c>
      <c r="I8403">
        <v>1127872598</v>
      </c>
      <c r="J8403" t="s">
        <v>26</v>
      </c>
      <c r="K8403">
        <v>19.21</v>
      </c>
      <c r="L8403">
        <v>19.953876999999999</v>
      </c>
      <c r="M8403">
        <v>0.476773</v>
      </c>
      <c r="N8403">
        <v>0.26710400000000001</v>
      </c>
    </row>
    <row r="8404" spans="1:14" x14ac:dyDescent="0.3">
      <c r="A8404" s="1">
        <v>43815.291666666664</v>
      </c>
      <c r="B8404" s="1">
        <v>43815.083333333336</v>
      </c>
      <c r="C8404" s="3">
        <f t="shared" si="793"/>
        <v>12</v>
      </c>
      <c r="D8404" s="3">
        <f t="shared" si="794"/>
        <v>16</v>
      </c>
      <c r="E8404" s="4">
        <f t="shared" si="795"/>
        <v>2</v>
      </c>
      <c r="F8404" s="4">
        <f t="shared" si="796"/>
        <v>2</v>
      </c>
      <c r="G8404" s="4" t="str">
        <f t="shared" si="797"/>
        <v>Win</v>
      </c>
      <c r="H8404" s="4" t="str">
        <f t="shared" si="798"/>
        <v>Off</v>
      </c>
      <c r="I8404">
        <v>1127872598</v>
      </c>
      <c r="J8404" t="s">
        <v>26</v>
      </c>
      <c r="K8404">
        <v>18.93</v>
      </c>
      <c r="L8404">
        <v>19.775611000000001</v>
      </c>
      <c r="M8404">
        <v>0.53814099999999998</v>
      </c>
      <c r="N8404">
        <v>0.30747000000000002</v>
      </c>
    </row>
    <row r="8405" spans="1:14" x14ac:dyDescent="0.3">
      <c r="A8405" s="1">
        <v>43815.333333333336</v>
      </c>
      <c r="B8405" s="1">
        <v>43815.125</v>
      </c>
      <c r="C8405" s="3">
        <f t="shared" si="793"/>
        <v>12</v>
      </c>
      <c r="D8405" s="3">
        <f t="shared" si="794"/>
        <v>16</v>
      </c>
      <c r="E8405" s="4">
        <f t="shared" si="795"/>
        <v>3</v>
      </c>
      <c r="F8405" s="4">
        <f t="shared" si="796"/>
        <v>2</v>
      </c>
      <c r="G8405" s="4" t="str">
        <f t="shared" si="797"/>
        <v>Win</v>
      </c>
      <c r="H8405" s="4" t="str">
        <f t="shared" si="798"/>
        <v>Off</v>
      </c>
      <c r="I8405">
        <v>1127872598</v>
      </c>
      <c r="J8405" t="s">
        <v>26</v>
      </c>
      <c r="K8405">
        <v>19.010000000000002</v>
      </c>
      <c r="L8405">
        <v>19.882089000000001</v>
      </c>
      <c r="M8405">
        <v>0.57647800000000005</v>
      </c>
      <c r="N8405">
        <v>0.29561100000000001</v>
      </c>
    </row>
    <row r="8406" spans="1:14" x14ac:dyDescent="0.3">
      <c r="A8406" s="1">
        <v>43815.375</v>
      </c>
      <c r="B8406" s="1">
        <v>43815.166666666664</v>
      </c>
      <c r="C8406" s="3">
        <f t="shared" si="793"/>
        <v>12</v>
      </c>
      <c r="D8406" s="3">
        <f t="shared" si="794"/>
        <v>16</v>
      </c>
      <c r="E8406" s="4">
        <f t="shared" si="795"/>
        <v>4</v>
      </c>
      <c r="F8406" s="4">
        <f t="shared" si="796"/>
        <v>2</v>
      </c>
      <c r="G8406" s="4" t="str">
        <f t="shared" si="797"/>
        <v>Win</v>
      </c>
      <c r="H8406" s="4" t="str">
        <f t="shared" si="798"/>
        <v>Off</v>
      </c>
      <c r="I8406">
        <v>1127872598</v>
      </c>
      <c r="J8406" t="s">
        <v>26</v>
      </c>
      <c r="K8406">
        <v>19.239999999999998</v>
      </c>
      <c r="L8406">
        <v>19.984757999999999</v>
      </c>
      <c r="M8406">
        <v>0.47679500000000002</v>
      </c>
      <c r="N8406">
        <v>0.26796300000000001</v>
      </c>
    </row>
    <row r="8407" spans="1:14" x14ac:dyDescent="0.3">
      <c r="A8407" s="1">
        <v>43815.416666666664</v>
      </c>
      <c r="B8407" s="1">
        <v>43815.208333333336</v>
      </c>
      <c r="C8407" s="3">
        <f t="shared" si="793"/>
        <v>12</v>
      </c>
      <c r="D8407" s="3">
        <f t="shared" si="794"/>
        <v>16</v>
      </c>
      <c r="E8407" s="4">
        <f t="shared" si="795"/>
        <v>5</v>
      </c>
      <c r="F8407" s="4">
        <f t="shared" si="796"/>
        <v>2</v>
      </c>
      <c r="G8407" s="4" t="str">
        <f t="shared" si="797"/>
        <v>Win</v>
      </c>
      <c r="H8407" s="4" t="str">
        <f t="shared" si="798"/>
        <v>Off</v>
      </c>
      <c r="I8407">
        <v>1127872598</v>
      </c>
      <c r="J8407" t="s">
        <v>26</v>
      </c>
      <c r="K8407">
        <v>21.64</v>
      </c>
      <c r="L8407">
        <v>22.750067999999999</v>
      </c>
      <c r="M8407">
        <v>0.78469599999999995</v>
      </c>
      <c r="N8407">
        <v>0.32537199999999999</v>
      </c>
    </row>
    <row r="8408" spans="1:14" x14ac:dyDescent="0.3">
      <c r="A8408" s="1">
        <v>43815.458333333336</v>
      </c>
      <c r="B8408" s="1">
        <v>43815.25</v>
      </c>
      <c r="C8408" s="3">
        <f t="shared" si="793"/>
        <v>12</v>
      </c>
      <c r="D8408" s="3">
        <f t="shared" si="794"/>
        <v>16</v>
      </c>
      <c r="E8408" s="4">
        <f t="shared" si="795"/>
        <v>6</v>
      </c>
      <c r="F8408" s="4">
        <f t="shared" si="796"/>
        <v>2</v>
      </c>
      <c r="G8408" s="4" t="str">
        <f t="shared" si="797"/>
        <v>Win</v>
      </c>
      <c r="H8408" s="4" t="str">
        <f t="shared" si="798"/>
        <v>Off</v>
      </c>
      <c r="I8408">
        <v>1127872598</v>
      </c>
      <c r="J8408" t="s">
        <v>26</v>
      </c>
      <c r="K8408">
        <v>28.81</v>
      </c>
      <c r="L8408">
        <v>31.089494999999999</v>
      </c>
      <c r="M8408">
        <v>1.8646689999999999</v>
      </c>
      <c r="N8408">
        <v>0.41482599999999997</v>
      </c>
    </row>
    <row r="8409" spans="1:14" x14ac:dyDescent="0.3">
      <c r="A8409" s="1">
        <v>43815.5</v>
      </c>
      <c r="B8409" s="1">
        <v>43815.291666666664</v>
      </c>
      <c r="C8409" s="3">
        <f t="shared" si="793"/>
        <v>12</v>
      </c>
      <c r="D8409" s="3">
        <f t="shared" si="794"/>
        <v>16</v>
      </c>
      <c r="E8409" s="4">
        <f t="shared" si="795"/>
        <v>7</v>
      </c>
      <c r="F8409" s="4">
        <f t="shared" si="796"/>
        <v>2</v>
      </c>
      <c r="G8409" s="4" t="str">
        <f t="shared" si="797"/>
        <v>Win</v>
      </c>
      <c r="H8409" s="4" t="str">
        <f t="shared" si="798"/>
        <v>Off</v>
      </c>
      <c r="I8409">
        <v>1127872598</v>
      </c>
      <c r="J8409" t="s">
        <v>26</v>
      </c>
      <c r="K8409">
        <v>30.53</v>
      </c>
      <c r="L8409">
        <v>33.467002999999998</v>
      </c>
      <c r="M8409">
        <v>2.426285</v>
      </c>
      <c r="N8409">
        <v>0.51071800000000001</v>
      </c>
    </row>
    <row r="8410" spans="1:14" x14ac:dyDescent="0.3">
      <c r="A8410" s="1">
        <v>43815.541666666664</v>
      </c>
      <c r="B8410" s="1">
        <v>43815.333333333336</v>
      </c>
      <c r="C8410" s="3">
        <f t="shared" si="793"/>
        <v>12</v>
      </c>
      <c r="D8410" s="3">
        <f t="shared" si="794"/>
        <v>16</v>
      </c>
      <c r="E8410" s="4">
        <f t="shared" si="795"/>
        <v>8</v>
      </c>
      <c r="F8410" s="4">
        <f t="shared" si="796"/>
        <v>2</v>
      </c>
      <c r="G8410" s="4" t="str">
        <f t="shared" si="797"/>
        <v>Win</v>
      </c>
      <c r="H8410" s="4" t="str">
        <f t="shared" si="798"/>
        <v>On</v>
      </c>
      <c r="I8410">
        <v>1127872598</v>
      </c>
      <c r="J8410" t="s">
        <v>26</v>
      </c>
      <c r="K8410">
        <v>29.12</v>
      </c>
      <c r="L8410">
        <v>31.294433999999999</v>
      </c>
      <c r="M8410">
        <v>1.692868</v>
      </c>
      <c r="N8410">
        <v>0.48156599999999999</v>
      </c>
    </row>
    <row r="8411" spans="1:14" x14ac:dyDescent="0.3">
      <c r="A8411" s="1">
        <v>43815.583333333336</v>
      </c>
      <c r="B8411" s="1">
        <v>43815.375</v>
      </c>
      <c r="C8411" s="3">
        <f t="shared" si="793"/>
        <v>12</v>
      </c>
      <c r="D8411" s="3">
        <f t="shared" si="794"/>
        <v>16</v>
      </c>
      <c r="E8411" s="4">
        <f t="shared" si="795"/>
        <v>9</v>
      </c>
      <c r="F8411" s="4">
        <f t="shared" si="796"/>
        <v>2</v>
      </c>
      <c r="G8411" s="4" t="str">
        <f t="shared" si="797"/>
        <v>Win</v>
      </c>
      <c r="H8411" s="4" t="str">
        <f t="shared" si="798"/>
        <v>On</v>
      </c>
      <c r="I8411">
        <v>1127872598</v>
      </c>
      <c r="J8411" t="s">
        <v>26</v>
      </c>
      <c r="K8411">
        <v>29.02</v>
      </c>
      <c r="L8411">
        <v>31.013901000000001</v>
      </c>
      <c r="M8411">
        <v>1.5507329999999999</v>
      </c>
      <c r="N8411">
        <v>0.44316800000000001</v>
      </c>
    </row>
    <row r="8412" spans="1:14" x14ac:dyDescent="0.3">
      <c r="A8412" s="1">
        <v>43815.625</v>
      </c>
      <c r="B8412" s="1">
        <v>43815.416666666664</v>
      </c>
      <c r="C8412" s="3">
        <f t="shared" si="793"/>
        <v>12</v>
      </c>
      <c r="D8412" s="3">
        <f t="shared" si="794"/>
        <v>16</v>
      </c>
      <c r="E8412" s="4">
        <f t="shared" si="795"/>
        <v>10</v>
      </c>
      <c r="F8412" s="4">
        <f t="shared" si="796"/>
        <v>2</v>
      </c>
      <c r="G8412" s="4" t="str">
        <f t="shared" si="797"/>
        <v>Win</v>
      </c>
      <c r="H8412" s="4" t="str">
        <f t="shared" si="798"/>
        <v>On</v>
      </c>
      <c r="I8412">
        <v>1127872598</v>
      </c>
      <c r="J8412" t="s">
        <v>26</v>
      </c>
      <c r="K8412">
        <v>29.5</v>
      </c>
      <c r="L8412">
        <v>31.335314</v>
      </c>
      <c r="M8412">
        <v>1.3956789999999999</v>
      </c>
      <c r="N8412">
        <v>0.439635</v>
      </c>
    </row>
    <row r="8413" spans="1:14" x14ac:dyDescent="0.3">
      <c r="A8413" s="1">
        <v>43815.666666666664</v>
      </c>
      <c r="B8413" s="1">
        <v>43815.458333333336</v>
      </c>
      <c r="C8413" s="3">
        <f t="shared" si="793"/>
        <v>12</v>
      </c>
      <c r="D8413" s="3">
        <f t="shared" si="794"/>
        <v>16</v>
      </c>
      <c r="E8413" s="4">
        <f t="shared" si="795"/>
        <v>11</v>
      </c>
      <c r="F8413" s="4">
        <f t="shared" si="796"/>
        <v>2</v>
      </c>
      <c r="G8413" s="4" t="str">
        <f t="shared" si="797"/>
        <v>Win</v>
      </c>
      <c r="H8413" s="4" t="str">
        <f t="shared" si="798"/>
        <v>On</v>
      </c>
      <c r="I8413">
        <v>1127872598</v>
      </c>
      <c r="J8413" t="s">
        <v>26</v>
      </c>
      <c r="K8413">
        <v>28.84</v>
      </c>
      <c r="L8413">
        <v>30.366927</v>
      </c>
      <c r="M8413">
        <v>1.287091</v>
      </c>
      <c r="N8413">
        <v>0.23983599999999999</v>
      </c>
    </row>
    <row r="8414" spans="1:14" x14ac:dyDescent="0.3">
      <c r="A8414" s="1">
        <v>43815.708333333336</v>
      </c>
      <c r="B8414" s="1">
        <v>43815.5</v>
      </c>
      <c r="C8414" s="3">
        <f t="shared" si="793"/>
        <v>12</v>
      </c>
      <c r="D8414" s="3">
        <f t="shared" si="794"/>
        <v>16</v>
      </c>
      <c r="E8414" s="4">
        <f t="shared" si="795"/>
        <v>12</v>
      </c>
      <c r="F8414" s="4">
        <f t="shared" si="796"/>
        <v>2</v>
      </c>
      <c r="G8414" s="4" t="str">
        <f t="shared" si="797"/>
        <v>Win</v>
      </c>
      <c r="H8414" s="4" t="str">
        <f t="shared" si="798"/>
        <v>On</v>
      </c>
      <c r="I8414">
        <v>1127872598</v>
      </c>
      <c r="J8414" t="s">
        <v>26</v>
      </c>
      <c r="K8414">
        <v>25.86</v>
      </c>
      <c r="L8414">
        <v>27.086399</v>
      </c>
      <c r="M8414">
        <v>0.87876100000000001</v>
      </c>
      <c r="N8414">
        <v>0.347638</v>
      </c>
    </row>
    <row r="8415" spans="1:14" x14ac:dyDescent="0.3">
      <c r="A8415" s="1">
        <v>43815.75</v>
      </c>
      <c r="B8415" s="1">
        <v>43815.541666666664</v>
      </c>
      <c r="C8415" s="3">
        <f t="shared" si="793"/>
        <v>12</v>
      </c>
      <c r="D8415" s="3">
        <f t="shared" si="794"/>
        <v>16</v>
      </c>
      <c r="E8415" s="4">
        <f t="shared" si="795"/>
        <v>13</v>
      </c>
      <c r="F8415" s="4">
        <f t="shared" si="796"/>
        <v>2</v>
      </c>
      <c r="G8415" s="4" t="str">
        <f t="shared" si="797"/>
        <v>Win</v>
      </c>
      <c r="H8415" s="4" t="str">
        <f t="shared" si="798"/>
        <v>Off</v>
      </c>
      <c r="I8415">
        <v>1127872598</v>
      </c>
      <c r="J8415" t="s">
        <v>26</v>
      </c>
      <c r="K8415">
        <v>25.21</v>
      </c>
      <c r="L8415">
        <v>26.374531000000001</v>
      </c>
      <c r="M8415">
        <v>0.80072299999999996</v>
      </c>
      <c r="N8415">
        <v>0.36380800000000002</v>
      </c>
    </row>
    <row r="8416" spans="1:14" x14ac:dyDescent="0.3">
      <c r="A8416" s="1">
        <v>43815.791666666664</v>
      </c>
      <c r="B8416" s="1">
        <v>43815.583333333336</v>
      </c>
      <c r="C8416" s="3">
        <f t="shared" si="793"/>
        <v>12</v>
      </c>
      <c r="D8416" s="3">
        <f t="shared" si="794"/>
        <v>16</v>
      </c>
      <c r="E8416" s="4">
        <f t="shared" si="795"/>
        <v>14</v>
      </c>
      <c r="F8416" s="4">
        <f t="shared" si="796"/>
        <v>2</v>
      </c>
      <c r="G8416" s="4" t="str">
        <f t="shared" si="797"/>
        <v>Win</v>
      </c>
      <c r="H8416" s="4" t="str">
        <f t="shared" si="798"/>
        <v>Off</v>
      </c>
      <c r="I8416">
        <v>1127872598</v>
      </c>
      <c r="J8416" t="s">
        <v>26</v>
      </c>
      <c r="K8416">
        <v>24.39</v>
      </c>
      <c r="L8416">
        <v>25.374507000000001</v>
      </c>
      <c r="M8416">
        <v>0.63088200000000005</v>
      </c>
      <c r="N8416">
        <v>0.35362500000000002</v>
      </c>
    </row>
    <row r="8417" spans="1:14" x14ac:dyDescent="0.3">
      <c r="A8417" s="1">
        <v>43815.833333333336</v>
      </c>
      <c r="B8417" s="1">
        <v>43815.625</v>
      </c>
      <c r="C8417" s="3">
        <f t="shared" si="793"/>
        <v>12</v>
      </c>
      <c r="D8417" s="3">
        <f t="shared" si="794"/>
        <v>16</v>
      </c>
      <c r="E8417" s="4">
        <f t="shared" si="795"/>
        <v>15</v>
      </c>
      <c r="F8417" s="4">
        <f t="shared" si="796"/>
        <v>2</v>
      </c>
      <c r="G8417" s="4" t="str">
        <f t="shared" si="797"/>
        <v>Win</v>
      </c>
      <c r="H8417" s="4" t="str">
        <f t="shared" si="798"/>
        <v>Off</v>
      </c>
      <c r="I8417">
        <v>1127872598</v>
      </c>
      <c r="J8417" t="s">
        <v>26</v>
      </c>
      <c r="K8417">
        <v>24.44</v>
      </c>
      <c r="L8417">
        <v>25.284687999999999</v>
      </c>
      <c r="M8417">
        <v>0.64064900000000002</v>
      </c>
      <c r="N8417">
        <v>0.204039</v>
      </c>
    </row>
    <row r="8418" spans="1:14" x14ac:dyDescent="0.3">
      <c r="A8418" s="1">
        <v>43815.875</v>
      </c>
      <c r="B8418" s="1">
        <v>43815.666666666664</v>
      </c>
      <c r="C8418" s="3">
        <f t="shared" si="793"/>
        <v>12</v>
      </c>
      <c r="D8418" s="3">
        <f t="shared" si="794"/>
        <v>16</v>
      </c>
      <c r="E8418" s="4">
        <f t="shared" si="795"/>
        <v>16</v>
      </c>
      <c r="F8418" s="4">
        <f t="shared" si="796"/>
        <v>2</v>
      </c>
      <c r="G8418" s="4" t="str">
        <f t="shared" si="797"/>
        <v>Win</v>
      </c>
      <c r="H8418" s="4" t="str">
        <f t="shared" si="798"/>
        <v>Off</v>
      </c>
      <c r="I8418">
        <v>1127872598</v>
      </c>
      <c r="J8418" t="s">
        <v>26</v>
      </c>
      <c r="K8418">
        <v>29.06</v>
      </c>
      <c r="L8418">
        <v>30.680225</v>
      </c>
      <c r="M8418">
        <v>0.83738199999999996</v>
      </c>
      <c r="N8418">
        <v>0.78284299999999996</v>
      </c>
    </row>
    <row r="8419" spans="1:14" x14ac:dyDescent="0.3">
      <c r="A8419" s="1">
        <v>43815.916666666664</v>
      </c>
      <c r="B8419" s="1">
        <v>43815.708333333336</v>
      </c>
      <c r="C8419" s="3">
        <f t="shared" si="793"/>
        <v>12</v>
      </c>
      <c r="D8419" s="3">
        <f t="shared" si="794"/>
        <v>16</v>
      </c>
      <c r="E8419" s="4">
        <f t="shared" si="795"/>
        <v>17</v>
      </c>
      <c r="F8419" s="4">
        <f t="shared" si="796"/>
        <v>2</v>
      </c>
      <c r="G8419" s="4" t="str">
        <f t="shared" si="797"/>
        <v>Win</v>
      </c>
      <c r="H8419" s="4" t="str">
        <f t="shared" si="798"/>
        <v>On</v>
      </c>
      <c r="I8419">
        <v>1127872598</v>
      </c>
      <c r="J8419" t="s">
        <v>26</v>
      </c>
      <c r="K8419">
        <v>32.56</v>
      </c>
      <c r="L8419">
        <v>33.489694999999998</v>
      </c>
      <c r="M8419">
        <v>0.19991</v>
      </c>
      <c r="N8419">
        <v>0.72978500000000002</v>
      </c>
    </row>
    <row r="8420" spans="1:14" x14ac:dyDescent="0.3">
      <c r="A8420" s="1">
        <v>43815.958333333336</v>
      </c>
      <c r="B8420" s="1">
        <v>43815.75</v>
      </c>
      <c r="C8420" s="3">
        <f t="shared" si="793"/>
        <v>12</v>
      </c>
      <c r="D8420" s="3">
        <f t="shared" si="794"/>
        <v>16</v>
      </c>
      <c r="E8420" s="4">
        <f t="shared" si="795"/>
        <v>18</v>
      </c>
      <c r="F8420" s="4">
        <f t="shared" si="796"/>
        <v>2</v>
      </c>
      <c r="G8420" s="4" t="str">
        <f t="shared" si="797"/>
        <v>Win</v>
      </c>
      <c r="H8420" s="4" t="str">
        <f t="shared" si="798"/>
        <v>On</v>
      </c>
      <c r="I8420">
        <v>1127872598</v>
      </c>
      <c r="J8420" t="s">
        <v>26</v>
      </c>
      <c r="K8420">
        <v>32.17</v>
      </c>
      <c r="L8420">
        <v>34.040066000000003</v>
      </c>
      <c r="M8420">
        <v>1.0494079999999999</v>
      </c>
      <c r="N8420">
        <v>0.820658</v>
      </c>
    </row>
    <row r="8421" spans="1:14" x14ac:dyDescent="0.3">
      <c r="A8421" s="1">
        <v>43816</v>
      </c>
      <c r="B8421" s="1">
        <v>43815.791666666664</v>
      </c>
      <c r="C8421" s="3">
        <f t="shared" si="793"/>
        <v>12</v>
      </c>
      <c r="D8421" s="3">
        <f t="shared" si="794"/>
        <v>16</v>
      </c>
      <c r="E8421" s="4">
        <f t="shared" si="795"/>
        <v>19</v>
      </c>
      <c r="F8421" s="4">
        <f t="shared" si="796"/>
        <v>2</v>
      </c>
      <c r="G8421" s="4" t="str">
        <f t="shared" si="797"/>
        <v>Win</v>
      </c>
      <c r="H8421" s="4" t="str">
        <f t="shared" si="798"/>
        <v>On</v>
      </c>
      <c r="I8421">
        <v>1127872598</v>
      </c>
      <c r="J8421" t="s">
        <v>26</v>
      </c>
      <c r="K8421">
        <v>32.22</v>
      </c>
      <c r="L8421">
        <v>34.187930000000001</v>
      </c>
      <c r="M8421">
        <v>1.176836</v>
      </c>
      <c r="N8421">
        <v>0.79109399999999996</v>
      </c>
    </row>
    <row r="8422" spans="1:14" x14ac:dyDescent="0.3">
      <c r="A8422" s="1">
        <v>43816.041666666664</v>
      </c>
      <c r="B8422" s="1">
        <v>43815.833333333336</v>
      </c>
      <c r="C8422" s="3">
        <f t="shared" si="793"/>
        <v>12</v>
      </c>
      <c r="D8422" s="3">
        <f t="shared" si="794"/>
        <v>16</v>
      </c>
      <c r="E8422" s="4">
        <f t="shared" si="795"/>
        <v>20</v>
      </c>
      <c r="F8422" s="4">
        <f t="shared" si="796"/>
        <v>2</v>
      </c>
      <c r="G8422" s="4" t="str">
        <f t="shared" si="797"/>
        <v>Win</v>
      </c>
      <c r="H8422" s="4" t="str">
        <f t="shared" si="798"/>
        <v>On</v>
      </c>
      <c r="I8422">
        <v>1127872598</v>
      </c>
      <c r="J8422" t="s">
        <v>26</v>
      </c>
      <c r="K8422">
        <v>29.05</v>
      </c>
      <c r="L8422">
        <v>30.755744</v>
      </c>
      <c r="M8422">
        <v>0.98050700000000002</v>
      </c>
      <c r="N8422">
        <v>0.72523700000000002</v>
      </c>
    </row>
    <row r="8423" spans="1:14" x14ac:dyDescent="0.3">
      <c r="A8423" s="1">
        <v>43816.083333333336</v>
      </c>
      <c r="B8423" s="1">
        <v>43815.875</v>
      </c>
      <c r="C8423" s="3">
        <f t="shared" si="793"/>
        <v>12</v>
      </c>
      <c r="D8423" s="3">
        <f t="shared" si="794"/>
        <v>16</v>
      </c>
      <c r="E8423" s="4">
        <f t="shared" si="795"/>
        <v>21</v>
      </c>
      <c r="F8423" s="4">
        <f t="shared" si="796"/>
        <v>2</v>
      </c>
      <c r="G8423" s="4" t="str">
        <f t="shared" si="797"/>
        <v>Win</v>
      </c>
      <c r="H8423" s="4" t="str">
        <f t="shared" si="798"/>
        <v>On</v>
      </c>
      <c r="I8423">
        <v>1127872598</v>
      </c>
      <c r="J8423" t="s">
        <v>26</v>
      </c>
      <c r="K8423">
        <v>23.7</v>
      </c>
      <c r="L8423">
        <v>24.590980999999999</v>
      </c>
      <c r="M8423">
        <v>0.496749</v>
      </c>
      <c r="N8423">
        <v>0.39423200000000003</v>
      </c>
    </row>
    <row r="8424" spans="1:14" x14ac:dyDescent="0.3">
      <c r="A8424" s="1">
        <v>43816.125</v>
      </c>
      <c r="B8424" s="1">
        <v>43815.916666666664</v>
      </c>
      <c r="C8424" s="3">
        <f t="shared" si="793"/>
        <v>12</v>
      </c>
      <c r="D8424" s="3">
        <f t="shared" si="794"/>
        <v>16</v>
      </c>
      <c r="E8424" s="4">
        <f t="shared" si="795"/>
        <v>22</v>
      </c>
      <c r="F8424" s="4">
        <f t="shared" si="796"/>
        <v>2</v>
      </c>
      <c r="G8424" s="4" t="str">
        <f t="shared" si="797"/>
        <v>Win</v>
      </c>
      <c r="H8424" s="4" t="str">
        <f t="shared" si="798"/>
        <v>Off</v>
      </c>
      <c r="I8424">
        <v>1127872598</v>
      </c>
      <c r="J8424" t="s">
        <v>26</v>
      </c>
      <c r="K8424">
        <v>22.17</v>
      </c>
      <c r="L8424">
        <v>23.135884999999998</v>
      </c>
      <c r="M8424">
        <v>0.75695500000000004</v>
      </c>
      <c r="N8424">
        <v>0.20893</v>
      </c>
    </row>
    <row r="8425" spans="1:14" x14ac:dyDescent="0.3">
      <c r="A8425" s="1">
        <v>43816.166666666664</v>
      </c>
      <c r="B8425" s="1">
        <v>43815.958333333336</v>
      </c>
      <c r="C8425" s="3">
        <f t="shared" si="793"/>
        <v>12</v>
      </c>
      <c r="D8425" s="3">
        <f t="shared" si="794"/>
        <v>16</v>
      </c>
      <c r="E8425" s="4">
        <f t="shared" si="795"/>
        <v>23</v>
      </c>
      <c r="F8425" s="4">
        <f t="shared" si="796"/>
        <v>2</v>
      </c>
      <c r="G8425" s="4" t="str">
        <f t="shared" si="797"/>
        <v>Win</v>
      </c>
      <c r="H8425" s="4" t="str">
        <f t="shared" si="798"/>
        <v>Off</v>
      </c>
      <c r="I8425">
        <v>1127872598</v>
      </c>
      <c r="J8425" t="s">
        <v>26</v>
      </c>
      <c r="K8425">
        <v>19.93</v>
      </c>
      <c r="L8425">
        <v>20.388359000000001</v>
      </c>
      <c r="M8425">
        <v>0.37209100000000001</v>
      </c>
      <c r="N8425">
        <v>8.6267999999999997E-2</v>
      </c>
    </row>
    <row r="8426" spans="1:14" x14ac:dyDescent="0.3">
      <c r="A8426" s="1">
        <v>43816.208333333336</v>
      </c>
      <c r="B8426" s="1">
        <v>43816</v>
      </c>
      <c r="C8426" s="3">
        <f t="shared" si="793"/>
        <v>12</v>
      </c>
      <c r="D8426" s="3">
        <f t="shared" si="794"/>
        <v>17</v>
      </c>
      <c r="E8426" s="4">
        <f t="shared" si="795"/>
        <v>0</v>
      </c>
      <c r="F8426" s="4">
        <f t="shared" si="796"/>
        <v>3</v>
      </c>
      <c r="G8426" s="4" t="str">
        <f t="shared" si="797"/>
        <v>Win</v>
      </c>
      <c r="H8426" s="4" t="str">
        <f t="shared" si="798"/>
        <v>Off</v>
      </c>
      <c r="I8426">
        <v>1127872598</v>
      </c>
      <c r="J8426" t="s">
        <v>26</v>
      </c>
      <c r="K8426">
        <v>18.7</v>
      </c>
      <c r="L8426">
        <v>19.100370999999999</v>
      </c>
      <c r="M8426">
        <v>5.0151000000000001E-2</v>
      </c>
      <c r="N8426">
        <v>0.35021999999999998</v>
      </c>
    </row>
    <row r="8427" spans="1:14" x14ac:dyDescent="0.3">
      <c r="A8427" s="1">
        <v>43816.25</v>
      </c>
      <c r="B8427" s="1">
        <v>43816.041666666664</v>
      </c>
      <c r="C8427" s="3">
        <f t="shared" si="793"/>
        <v>12</v>
      </c>
      <c r="D8427" s="3">
        <f t="shared" si="794"/>
        <v>17</v>
      </c>
      <c r="E8427" s="4">
        <f t="shared" si="795"/>
        <v>1</v>
      </c>
      <c r="F8427" s="4">
        <f t="shared" si="796"/>
        <v>3</v>
      </c>
      <c r="G8427" s="4" t="str">
        <f t="shared" si="797"/>
        <v>Win</v>
      </c>
      <c r="H8427" s="4" t="str">
        <f t="shared" si="798"/>
        <v>Off</v>
      </c>
      <c r="I8427">
        <v>1127872598</v>
      </c>
      <c r="J8427" t="s">
        <v>26</v>
      </c>
      <c r="K8427">
        <v>18.600000000000001</v>
      </c>
      <c r="L8427">
        <v>18.991712</v>
      </c>
      <c r="M8427">
        <v>9.6086000000000005E-2</v>
      </c>
      <c r="N8427">
        <v>0.295626</v>
      </c>
    </row>
    <row r="8428" spans="1:14" x14ac:dyDescent="0.3">
      <c r="A8428" s="1">
        <v>43816.291666666664</v>
      </c>
      <c r="B8428" s="1">
        <v>43816.083333333336</v>
      </c>
      <c r="C8428" s="3">
        <f t="shared" si="793"/>
        <v>12</v>
      </c>
      <c r="D8428" s="3">
        <f t="shared" si="794"/>
        <v>17</v>
      </c>
      <c r="E8428" s="4">
        <f t="shared" si="795"/>
        <v>2</v>
      </c>
      <c r="F8428" s="4">
        <f t="shared" si="796"/>
        <v>3</v>
      </c>
      <c r="G8428" s="4" t="str">
        <f t="shared" si="797"/>
        <v>Win</v>
      </c>
      <c r="H8428" s="4" t="str">
        <f t="shared" si="798"/>
        <v>Off</v>
      </c>
      <c r="I8428">
        <v>1127872598</v>
      </c>
      <c r="J8428" t="s">
        <v>26</v>
      </c>
      <c r="K8428">
        <v>18.23</v>
      </c>
      <c r="L8428">
        <v>18.643924999999999</v>
      </c>
      <c r="M8428">
        <v>0.16141</v>
      </c>
      <c r="N8428">
        <v>0.25251499999999999</v>
      </c>
    </row>
    <row r="8429" spans="1:14" x14ac:dyDescent="0.3">
      <c r="A8429" s="1">
        <v>43816.333333333336</v>
      </c>
      <c r="B8429" s="1">
        <v>43816.125</v>
      </c>
      <c r="C8429" s="3">
        <f t="shared" si="793"/>
        <v>12</v>
      </c>
      <c r="D8429" s="3">
        <f t="shared" si="794"/>
        <v>17</v>
      </c>
      <c r="E8429" s="4">
        <f t="shared" si="795"/>
        <v>3</v>
      </c>
      <c r="F8429" s="4">
        <f t="shared" si="796"/>
        <v>3</v>
      </c>
      <c r="G8429" s="4" t="str">
        <f t="shared" si="797"/>
        <v>Win</v>
      </c>
      <c r="H8429" s="4" t="str">
        <f t="shared" si="798"/>
        <v>Off</v>
      </c>
      <c r="I8429">
        <v>1127872598</v>
      </c>
      <c r="J8429" t="s">
        <v>26</v>
      </c>
      <c r="K8429">
        <v>18.260000000000002</v>
      </c>
      <c r="L8429">
        <v>18.655685999999999</v>
      </c>
      <c r="M8429">
        <v>0.152532</v>
      </c>
      <c r="N8429">
        <v>0.24315400000000001</v>
      </c>
    </row>
    <row r="8430" spans="1:14" x14ac:dyDescent="0.3">
      <c r="A8430" s="1">
        <v>43816.375</v>
      </c>
      <c r="B8430" s="1">
        <v>43816.166666666664</v>
      </c>
      <c r="C8430" s="3">
        <f t="shared" si="793"/>
        <v>12</v>
      </c>
      <c r="D8430" s="3">
        <f t="shared" si="794"/>
        <v>17</v>
      </c>
      <c r="E8430" s="4">
        <f t="shared" si="795"/>
        <v>4</v>
      </c>
      <c r="F8430" s="4">
        <f t="shared" si="796"/>
        <v>3</v>
      </c>
      <c r="G8430" s="4" t="str">
        <f t="shared" si="797"/>
        <v>Win</v>
      </c>
      <c r="H8430" s="4" t="str">
        <f t="shared" si="798"/>
        <v>Off</v>
      </c>
      <c r="I8430">
        <v>1127872598</v>
      </c>
      <c r="J8430" t="s">
        <v>26</v>
      </c>
      <c r="K8430">
        <v>18.420000000000002</v>
      </c>
      <c r="L8430">
        <v>18.864856</v>
      </c>
      <c r="M8430">
        <v>0.234434</v>
      </c>
      <c r="N8430">
        <v>0.210422</v>
      </c>
    </row>
    <row r="8431" spans="1:14" x14ac:dyDescent="0.3">
      <c r="A8431" s="1">
        <v>43816.416666666664</v>
      </c>
      <c r="B8431" s="1">
        <v>43816.208333333336</v>
      </c>
      <c r="C8431" s="3">
        <f t="shared" si="793"/>
        <v>12</v>
      </c>
      <c r="D8431" s="3">
        <f t="shared" si="794"/>
        <v>17</v>
      </c>
      <c r="E8431" s="4">
        <f t="shared" si="795"/>
        <v>5</v>
      </c>
      <c r="F8431" s="4">
        <f t="shared" si="796"/>
        <v>3</v>
      </c>
      <c r="G8431" s="4" t="str">
        <f t="shared" si="797"/>
        <v>Win</v>
      </c>
      <c r="H8431" s="4" t="str">
        <f t="shared" si="798"/>
        <v>Off</v>
      </c>
      <c r="I8431">
        <v>1127872598</v>
      </c>
      <c r="J8431" t="s">
        <v>26</v>
      </c>
      <c r="K8431">
        <v>19.809999999999999</v>
      </c>
      <c r="L8431">
        <v>20.616526</v>
      </c>
      <c r="M8431">
        <v>0.53884500000000002</v>
      </c>
      <c r="N8431">
        <v>0.267681</v>
      </c>
    </row>
    <row r="8432" spans="1:14" x14ac:dyDescent="0.3">
      <c r="A8432" s="1">
        <v>43816.458333333336</v>
      </c>
      <c r="B8432" s="1">
        <v>43816.25</v>
      </c>
      <c r="C8432" s="3">
        <f t="shared" si="793"/>
        <v>12</v>
      </c>
      <c r="D8432" s="3">
        <f t="shared" si="794"/>
        <v>17</v>
      </c>
      <c r="E8432" s="4">
        <f t="shared" si="795"/>
        <v>6</v>
      </c>
      <c r="F8432" s="4">
        <f t="shared" si="796"/>
        <v>3</v>
      </c>
      <c r="G8432" s="4" t="str">
        <f t="shared" si="797"/>
        <v>Win</v>
      </c>
      <c r="H8432" s="4" t="str">
        <f t="shared" si="798"/>
        <v>Off</v>
      </c>
      <c r="I8432">
        <v>1127872598</v>
      </c>
      <c r="J8432" t="s">
        <v>26</v>
      </c>
      <c r="K8432">
        <v>24.17</v>
      </c>
      <c r="L8432">
        <v>24.947133000000001</v>
      </c>
      <c r="M8432">
        <v>0.70343199999999995</v>
      </c>
      <c r="N8432">
        <v>7.3701000000000003E-2</v>
      </c>
    </row>
    <row r="8433" spans="1:14" x14ac:dyDescent="0.3">
      <c r="A8433" s="1">
        <v>43816.5</v>
      </c>
      <c r="B8433" s="1">
        <v>43816.291666666664</v>
      </c>
      <c r="C8433" s="3">
        <f t="shared" si="793"/>
        <v>12</v>
      </c>
      <c r="D8433" s="3">
        <f t="shared" si="794"/>
        <v>17</v>
      </c>
      <c r="E8433" s="4">
        <f t="shared" si="795"/>
        <v>7</v>
      </c>
      <c r="F8433" s="4">
        <f t="shared" si="796"/>
        <v>3</v>
      </c>
      <c r="G8433" s="4" t="str">
        <f t="shared" si="797"/>
        <v>Win</v>
      </c>
      <c r="H8433" s="4" t="str">
        <f t="shared" si="798"/>
        <v>Off</v>
      </c>
      <c r="I8433">
        <v>1127872598</v>
      </c>
      <c r="J8433" t="s">
        <v>26</v>
      </c>
      <c r="K8433">
        <v>25.71</v>
      </c>
      <c r="L8433">
        <v>26.887560000000001</v>
      </c>
      <c r="M8433">
        <v>1.243533</v>
      </c>
      <c r="N8433">
        <v>-6.5973000000000004E-2</v>
      </c>
    </row>
    <row r="8434" spans="1:14" x14ac:dyDescent="0.3">
      <c r="A8434" s="1">
        <v>43816.541666666664</v>
      </c>
      <c r="B8434" s="1">
        <v>43816.333333333336</v>
      </c>
      <c r="C8434" s="3">
        <f t="shared" si="793"/>
        <v>12</v>
      </c>
      <c r="D8434" s="3">
        <f t="shared" si="794"/>
        <v>17</v>
      </c>
      <c r="E8434" s="4">
        <f t="shared" si="795"/>
        <v>8</v>
      </c>
      <c r="F8434" s="4">
        <f t="shared" si="796"/>
        <v>3</v>
      </c>
      <c r="G8434" s="4" t="str">
        <f t="shared" si="797"/>
        <v>Win</v>
      </c>
      <c r="H8434" s="4" t="str">
        <f t="shared" si="798"/>
        <v>On</v>
      </c>
      <c r="I8434">
        <v>1127872598</v>
      </c>
      <c r="J8434" t="s">
        <v>26</v>
      </c>
      <c r="K8434">
        <v>25.43</v>
      </c>
      <c r="L8434">
        <v>26.282744000000001</v>
      </c>
      <c r="M8434">
        <v>0.97048699999999999</v>
      </c>
      <c r="N8434">
        <v>-0.117743</v>
      </c>
    </row>
    <row r="8435" spans="1:14" x14ac:dyDescent="0.3">
      <c r="A8435" s="1">
        <v>43816.583333333336</v>
      </c>
      <c r="B8435" s="1">
        <v>43816.375</v>
      </c>
      <c r="C8435" s="3">
        <f t="shared" si="793"/>
        <v>12</v>
      </c>
      <c r="D8435" s="3">
        <f t="shared" si="794"/>
        <v>17</v>
      </c>
      <c r="E8435" s="4">
        <f t="shared" si="795"/>
        <v>9</v>
      </c>
      <c r="F8435" s="4">
        <f t="shared" si="796"/>
        <v>3</v>
      </c>
      <c r="G8435" s="4" t="str">
        <f t="shared" si="797"/>
        <v>Win</v>
      </c>
      <c r="H8435" s="4" t="str">
        <f t="shared" si="798"/>
        <v>On</v>
      </c>
      <c r="I8435">
        <v>1127872598</v>
      </c>
      <c r="J8435" t="s">
        <v>26</v>
      </c>
      <c r="K8435">
        <v>24.54</v>
      </c>
      <c r="L8435">
        <v>25.389357</v>
      </c>
      <c r="M8435">
        <v>0.90986500000000003</v>
      </c>
      <c r="N8435">
        <v>-6.0507999999999999E-2</v>
      </c>
    </row>
    <row r="8436" spans="1:14" x14ac:dyDescent="0.3">
      <c r="A8436" s="1">
        <v>43816.625</v>
      </c>
      <c r="B8436" s="1">
        <v>43816.416666666664</v>
      </c>
      <c r="C8436" s="3">
        <f t="shared" si="793"/>
        <v>12</v>
      </c>
      <c r="D8436" s="3">
        <f t="shared" si="794"/>
        <v>17</v>
      </c>
      <c r="E8436" s="4">
        <f t="shared" si="795"/>
        <v>10</v>
      </c>
      <c r="F8436" s="4">
        <f t="shared" si="796"/>
        <v>3</v>
      </c>
      <c r="G8436" s="4" t="str">
        <f t="shared" si="797"/>
        <v>Win</v>
      </c>
      <c r="H8436" s="4" t="str">
        <f t="shared" si="798"/>
        <v>On</v>
      </c>
      <c r="I8436">
        <v>1127872598</v>
      </c>
      <c r="J8436" t="s">
        <v>26</v>
      </c>
      <c r="K8436">
        <v>24.72</v>
      </c>
      <c r="L8436">
        <v>25.301172999999999</v>
      </c>
      <c r="M8436">
        <v>0.56376499999999996</v>
      </c>
      <c r="N8436">
        <v>1.7408E-2</v>
      </c>
    </row>
    <row r="8437" spans="1:14" x14ac:dyDescent="0.3">
      <c r="A8437" s="1">
        <v>43816.666666666664</v>
      </c>
      <c r="B8437" s="1">
        <v>43816.458333333336</v>
      </c>
      <c r="C8437" s="3">
        <f t="shared" si="793"/>
        <v>12</v>
      </c>
      <c r="D8437" s="3">
        <f t="shared" si="794"/>
        <v>17</v>
      </c>
      <c r="E8437" s="4">
        <f t="shared" si="795"/>
        <v>11</v>
      </c>
      <c r="F8437" s="4">
        <f t="shared" si="796"/>
        <v>3</v>
      </c>
      <c r="G8437" s="4" t="str">
        <f t="shared" si="797"/>
        <v>Win</v>
      </c>
      <c r="H8437" s="4" t="str">
        <f t="shared" si="798"/>
        <v>On</v>
      </c>
      <c r="I8437">
        <v>1127872598</v>
      </c>
      <c r="J8437" t="s">
        <v>26</v>
      </c>
      <c r="K8437">
        <v>23.93</v>
      </c>
      <c r="L8437">
        <v>24.552499000000001</v>
      </c>
      <c r="M8437">
        <v>0.57562999999999998</v>
      </c>
      <c r="N8437">
        <v>4.6869000000000001E-2</v>
      </c>
    </row>
    <row r="8438" spans="1:14" x14ac:dyDescent="0.3">
      <c r="A8438" s="1">
        <v>43816.708333333336</v>
      </c>
      <c r="B8438" s="1">
        <v>43816.5</v>
      </c>
      <c r="C8438" s="3">
        <f t="shared" si="793"/>
        <v>12</v>
      </c>
      <c r="D8438" s="3">
        <f t="shared" si="794"/>
        <v>17</v>
      </c>
      <c r="E8438" s="4">
        <f t="shared" si="795"/>
        <v>12</v>
      </c>
      <c r="F8438" s="4">
        <f t="shared" si="796"/>
        <v>3</v>
      </c>
      <c r="G8438" s="4" t="str">
        <f t="shared" si="797"/>
        <v>Win</v>
      </c>
      <c r="H8438" s="4" t="str">
        <f t="shared" si="798"/>
        <v>On</v>
      </c>
      <c r="I8438">
        <v>1127872598</v>
      </c>
      <c r="J8438" t="s">
        <v>26</v>
      </c>
      <c r="K8438">
        <v>22.99</v>
      </c>
      <c r="L8438">
        <v>23.412254999999998</v>
      </c>
      <c r="M8438">
        <v>0.44420599999999999</v>
      </c>
      <c r="N8438">
        <v>-2.1950999999999998E-2</v>
      </c>
    </row>
    <row r="8439" spans="1:14" x14ac:dyDescent="0.3">
      <c r="A8439" s="1">
        <v>43816.75</v>
      </c>
      <c r="B8439" s="1">
        <v>43816.541666666664</v>
      </c>
      <c r="C8439" s="3">
        <f t="shared" si="793"/>
        <v>12</v>
      </c>
      <c r="D8439" s="3">
        <f t="shared" si="794"/>
        <v>17</v>
      </c>
      <c r="E8439" s="4">
        <f t="shared" si="795"/>
        <v>13</v>
      </c>
      <c r="F8439" s="4">
        <f t="shared" si="796"/>
        <v>3</v>
      </c>
      <c r="G8439" s="4" t="str">
        <f t="shared" si="797"/>
        <v>Win</v>
      </c>
      <c r="H8439" s="4" t="str">
        <f t="shared" si="798"/>
        <v>Off</v>
      </c>
      <c r="I8439">
        <v>1127872598</v>
      </c>
      <c r="J8439" t="s">
        <v>26</v>
      </c>
      <c r="K8439">
        <v>22.45</v>
      </c>
      <c r="L8439">
        <v>22.867031000000001</v>
      </c>
      <c r="M8439">
        <v>0.46792800000000001</v>
      </c>
      <c r="N8439">
        <v>-5.0896999999999998E-2</v>
      </c>
    </row>
    <row r="8440" spans="1:14" x14ac:dyDescent="0.3">
      <c r="A8440" s="1">
        <v>43816.791666666664</v>
      </c>
      <c r="B8440" s="1">
        <v>43816.583333333336</v>
      </c>
      <c r="C8440" s="3">
        <f t="shared" si="793"/>
        <v>12</v>
      </c>
      <c r="D8440" s="3">
        <f t="shared" si="794"/>
        <v>17</v>
      </c>
      <c r="E8440" s="4">
        <f t="shared" si="795"/>
        <v>14</v>
      </c>
      <c r="F8440" s="4">
        <f t="shared" si="796"/>
        <v>3</v>
      </c>
      <c r="G8440" s="4" t="str">
        <f t="shared" si="797"/>
        <v>Win</v>
      </c>
      <c r="H8440" s="4" t="str">
        <f t="shared" si="798"/>
        <v>Off</v>
      </c>
      <c r="I8440">
        <v>1127872598</v>
      </c>
      <c r="J8440" t="s">
        <v>26</v>
      </c>
      <c r="K8440">
        <v>22.06</v>
      </c>
      <c r="L8440">
        <v>22.299744</v>
      </c>
      <c r="M8440">
        <v>0.300062</v>
      </c>
      <c r="N8440">
        <v>-6.0317999999999997E-2</v>
      </c>
    </row>
    <row r="8441" spans="1:14" x14ac:dyDescent="0.3">
      <c r="A8441" s="1">
        <v>43816.833333333336</v>
      </c>
      <c r="B8441" s="1">
        <v>43816.625</v>
      </c>
      <c r="C8441" s="3">
        <f t="shared" si="793"/>
        <v>12</v>
      </c>
      <c r="D8441" s="3">
        <f t="shared" si="794"/>
        <v>17</v>
      </c>
      <c r="E8441" s="4">
        <f t="shared" si="795"/>
        <v>15</v>
      </c>
      <c r="F8441" s="4">
        <f t="shared" si="796"/>
        <v>3</v>
      </c>
      <c r="G8441" s="4" t="str">
        <f t="shared" si="797"/>
        <v>Win</v>
      </c>
      <c r="H8441" s="4" t="str">
        <f t="shared" si="798"/>
        <v>Off</v>
      </c>
      <c r="I8441">
        <v>1127872598</v>
      </c>
      <c r="J8441" t="s">
        <v>26</v>
      </c>
      <c r="K8441">
        <v>22.28</v>
      </c>
      <c r="L8441">
        <v>22.445132000000001</v>
      </c>
      <c r="M8441">
        <v>0.25825799999999999</v>
      </c>
      <c r="N8441">
        <v>-9.3126E-2</v>
      </c>
    </row>
    <row r="8442" spans="1:14" x14ac:dyDescent="0.3">
      <c r="A8442" s="1">
        <v>43816.875</v>
      </c>
      <c r="B8442" s="1">
        <v>43816.666666666664</v>
      </c>
      <c r="C8442" s="3">
        <f t="shared" si="793"/>
        <v>12</v>
      </c>
      <c r="D8442" s="3">
        <f t="shared" si="794"/>
        <v>17</v>
      </c>
      <c r="E8442" s="4">
        <f t="shared" si="795"/>
        <v>16</v>
      </c>
      <c r="F8442" s="4">
        <f t="shared" si="796"/>
        <v>3</v>
      </c>
      <c r="G8442" s="4" t="str">
        <f t="shared" si="797"/>
        <v>Win</v>
      </c>
      <c r="H8442" s="4" t="str">
        <f t="shared" si="798"/>
        <v>Off</v>
      </c>
      <c r="I8442">
        <v>1127872598</v>
      </c>
      <c r="J8442" t="s">
        <v>26</v>
      </c>
      <c r="K8442">
        <v>24.39</v>
      </c>
      <c r="L8442">
        <v>24.314792000000001</v>
      </c>
      <c r="M8442">
        <v>0.18552199999999999</v>
      </c>
      <c r="N8442">
        <v>-0.26073000000000002</v>
      </c>
    </row>
    <row r="8443" spans="1:14" x14ac:dyDescent="0.3">
      <c r="A8443" s="1">
        <v>43816.916666666664</v>
      </c>
      <c r="B8443" s="1">
        <v>43816.708333333336</v>
      </c>
      <c r="C8443" s="3">
        <f t="shared" si="793"/>
        <v>12</v>
      </c>
      <c r="D8443" s="3">
        <f t="shared" si="794"/>
        <v>17</v>
      </c>
      <c r="E8443" s="4">
        <f t="shared" si="795"/>
        <v>17</v>
      </c>
      <c r="F8443" s="4">
        <f t="shared" si="796"/>
        <v>3</v>
      </c>
      <c r="G8443" s="4" t="str">
        <f t="shared" si="797"/>
        <v>Win</v>
      </c>
      <c r="H8443" s="4" t="str">
        <f t="shared" si="798"/>
        <v>On</v>
      </c>
      <c r="I8443">
        <v>1127872598</v>
      </c>
      <c r="J8443" t="s">
        <v>26</v>
      </c>
      <c r="K8443">
        <v>28.87</v>
      </c>
      <c r="L8443">
        <v>28.796427000000001</v>
      </c>
      <c r="M8443">
        <v>0.248748</v>
      </c>
      <c r="N8443">
        <v>-0.32232100000000002</v>
      </c>
    </row>
    <row r="8444" spans="1:14" x14ac:dyDescent="0.3">
      <c r="A8444" s="1">
        <v>43816.958333333336</v>
      </c>
      <c r="B8444" s="1">
        <v>43816.75</v>
      </c>
      <c r="C8444" s="3">
        <f t="shared" si="793"/>
        <v>12</v>
      </c>
      <c r="D8444" s="3">
        <f t="shared" si="794"/>
        <v>17</v>
      </c>
      <c r="E8444" s="4">
        <f t="shared" si="795"/>
        <v>18</v>
      </c>
      <c r="F8444" s="4">
        <f t="shared" si="796"/>
        <v>3</v>
      </c>
      <c r="G8444" s="4" t="str">
        <f t="shared" si="797"/>
        <v>Win</v>
      </c>
      <c r="H8444" s="4" t="str">
        <f t="shared" si="798"/>
        <v>On</v>
      </c>
      <c r="I8444">
        <v>1127872598</v>
      </c>
      <c r="J8444" t="s">
        <v>26</v>
      </c>
      <c r="K8444">
        <v>26.55</v>
      </c>
      <c r="L8444">
        <v>26.56691</v>
      </c>
      <c r="M8444">
        <v>0.197156</v>
      </c>
      <c r="N8444">
        <v>-0.18024599999999999</v>
      </c>
    </row>
    <row r="8445" spans="1:14" x14ac:dyDescent="0.3">
      <c r="A8445" s="1">
        <v>43817</v>
      </c>
      <c r="B8445" s="1">
        <v>43816.791666666664</v>
      </c>
      <c r="C8445" s="3">
        <f t="shared" si="793"/>
        <v>12</v>
      </c>
      <c r="D8445" s="3">
        <f t="shared" si="794"/>
        <v>17</v>
      </c>
      <c r="E8445" s="4">
        <f t="shared" si="795"/>
        <v>19</v>
      </c>
      <c r="F8445" s="4">
        <f t="shared" si="796"/>
        <v>3</v>
      </c>
      <c r="G8445" s="4" t="str">
        <f t="shared" si="797"/>
        <v>Win</v>
      </c>
      <c r="H8445" s="4" t="str">
        <f t="shared" si="798"/>
        <v>On</v>
      </c>
      <c r="I8445">
        <v>1127872598</v>
      </c>
      <c r="J8445" t="s">
        <v>26</v>
      </c>
      <c r="K8445">
        <v>26.18</v>
      </c>
      <c r="L8445">
        <v>26.326775000000001</v>
      </c>
      <c r="M8445">
        <v>0.32300600000000002</v>
      </c>
      <c r="N8445">
        <v>-0.176231</v>
      </c>
    </row>
    <row r="8446" spans="1:14" x14ac:dyDescent="0.3">
      <c r="A8446" s="1">
        <v>43817.041666666664</v>
      </c>
      <c r="B8446" s="1">
        <v>43816.833333333336</v>
      </c>
      <c r="C8446" s="3">
        <f t="shared" si="793"/>
        <v>12</v>
      </c>
      <c r="D8446" s="3">
        <f t="shared" si="794"/>
        <v>17</v>
      </c>
      <c r="E8446" s="4">
        <f t="shared" si="795"/>
        <v>20</v>
      </c>
      <c r="F8446" s="4">
        <f t="shared" si="796"/>
        <v>3</v>
      </c>
      <c r="G8446" s="4" t="str">
        <f t="shared" si="797"/>
        <v>Win</v>
      </c>
      <c r="H8446" s="4" t="str">
        <f t="shared" si="798"/>
        <v>On</v>
      </c>
      <c r="I8446">
        <v>1127872598</v>
      </c>
      <c r="J8446" t="s">
        <v>26</v>
      </c>
      <c r="K8446">
        <v>25.69</v>
      </c>
      <c r="L8446">
        <v>26.031945</v>
      </c>
      <c r="M8446">
        <v>0.313388</v>
      </c>
      <c r="N8446">
        <v>2.8556999999999999E-2</v>
      </c>
    </row>
    <row r="8447" spans="1:14" x14ac:dyDescent="0.3">
      <c r="A8447" s="1">
        <v>43817.083333333336</v>
      </c>
      <c r="B8447" s="1">
        <v>43816.875</v>
      </c>
      <c r="C8447" s="3">
        <f t="shared" si="793"/>
        <v>12</v>
      </c>
      <c r="D8447" s="3">
        <f t="shared" si="794"/>
        <v>17</v>
      </c>
      <c r="E8447" s="4">
        <f t="shared" si="795"/>
        <v>21</v>
      </c>
      <c r="F8447" s="4">
        <f t="shared" si="796"/>
        <v>3</v>
      </c>
      <c r="G8447" s="4" t="str">
        <f t="shared" si="797"/>
        <v>Win</v>
      </c>
      <c r="H8447" s="4" t="str">
        <f t="shared" si="798"/>
        <v>On</v>
      </c>
      <c r="I8447">
        <v>1127872598</v>
      </c>
      <c r="J8447" t="s">
        <v>26</v>
      </c>
      <c r="K8447">
        <v>23.4</v>
      </c>
      <c r="L8447">
        <v>23.655308999999999</v>
      </c>
      <c r="M8447">
        <v>0.28521400000000002</v>
      </c>
      <c r="N8447">
        <v>-2.9905000000000001E-2</v>
      </c>
    </row>
    <row r="8448" spans="1:14" x14ac:dyDescent="0.3">
      <c r="A8448" s="1">
        <v>43817.125</v>
      </c>
      <c r="B8448" s="1">
        <v>43816.916666666664</v>
      </c>
      <c r="C8448" s="3">
        <f t="shared" si="793"/>
        <v>12</v>
      </c>
      <c r="D8448" s="3">
        <f t="shared" si="794"/>
        <v>17</v>
      </c>
      <c r="E8448" s="4">
        <f t="shared" si="795"/>
        <v>22</v>
      </c>
      <c r="F8448" s="4">
        <f t="shared" si="796"/>
        <v>3</v>
      </c>
      <c r="G8448" s="4" t="str">
        <f t="shared" si="797"/>
        <v>Win</v>
      </c>
      <c r="H8448" s="4" t="str">
        <f t="shared" si="798"/>
        <v>Off</v>
      </c>
      <c r="I8448">
        <v>1127872598</v>
      </c>
      <c r="J8448" t="s">
        <v>26</v>
      </c>
      <c r="K8448">
        <v>21.69</v>
      </c>
      <c r="L8448">
        <v>22.056712999999998</v>
      </c>
      <c r="M8448">
        <v>0.26854800000000001</v>
      </c>
      <c r="N8448">
        <v>9.8165000000000002E-2</v>
      </c>
    </row>
    <row r="8449" spans="1:14" x14ac:dyDescent="0.3">
      <c r="A8449" s="1">
        <v>43817.166666666664</v>
      </c>
      <c r="B8449" s="1">
        <v>43816.958333333336</v>
      </c>
      <c r="C8449" s="3">
        <f t="shared" si="793"/>
        <v>12</v>
      </c>
      <c r="D8449" s="3">
        <f t="shared" si="794"/>
        <v>17</v>
      </c>
      <c r="E8449" s="4">
        <f t="shared" si="795"/>
        <v>23</v>
      </c>
      <c r="F8449" s="4">
        <f t="shared" si="796"/>
        <v>3</v>
      </c>
      <c r="G8449" s="4" t="str">
        <f t="shared" si="797"/>
        <v>Win</v>
      </c>
      <c r="H8449" s="4" t="str">
        <f t="shared" si="798"/>
        <v>Off</v>
      </c>
      <c r="I8449">
        <v>1127872598</v>
      </c>
      <c r="J8449" t="s">
        <v>26</v>
      </c>
      <c r="K8449">
        <v>20.39</v>
      </c>
      <c r="L8449">
        <v>20.644876</v>
      </c>
      <c r="M8449">
        <v>0.08</v>
      </c>
      <c r="N8449">
        <v>0.174876</v>
      </c>
    </row>
    <row r="8450" spans="1:14" x14ac:dyDescent="0.3">
      <c r="A8450" s="1">
        <v>43817.208333333336</v>
      </c>
      <c r="B8450" s="1">
        <v>43817</v>
      </c>
      <c r="C8450" s="3">
        <f t="shared" si="793"/>
        <v>12</v>
      </c>
      <c r="D8450" s="3">
        <f t="shared" si="794"/>
        <v>18</v>
      </c>
      <c r="E8450" s="4">
        <f t="shared" si="795"/>
        <v>0</v>
      </c>
      <c r="F8450" s="4">
        <f t="shared" si="796"/>
        <v>4</v>
      </c>
      <c r="G8450" s="4" t="str">
        <f t="shared" si="797"/>
        <v>Win</v>
      </c>
      <c r="H8450" s="4" t="str">
        <f t="shared" si="798"/>
        <v>Off</v>
      </c>
      <c r="I8450">
        <v>1127872598</v>
      </c>
      <c r="J8450" t="s">
        <v>26</v>
      </c>
      <c r="K8450">
        <v>20.61</v>
      </c>
      <c r="L8450">
        <v>20.734541</v>
      </c>
      <c r="M8450">
        <v>0.05</v>
      </c>
      <c r="N8450">
        <v>7.4540999999999996E-2</v>
      </c>
    </row>
    <row r="8451" spans="1:14" x14ac:dyDescent="0.3">
      <c r="A8451" s="1">
        <v>43817.25</v>
      </c>
      <c r="B8451" s="1">
        <v>43817.041666666664</v>
      </c>
      <c r="C8451" s="3">
        <f t="shared" si="793"/>
        <v>12</v>
      </c>
      <c r="D8451" s="3">
        <f t="shared" si="794"/>
        <v>18</v>
      </c>
      <c r="E8451" s="4">
        <f t="shared" si="795"/>
        <v>1</v>
      </c>
      <c r="F8451" s="4">
        <f t="shared" si="796"/>
        <v>4</v>
      </c>
      <c r="G8451" s="4" t="str">
        <f t="shared" si="797"/>
        <v>Win</v>
      </c>
      <c r="H8451" s="4" t="str">
        <f t="shared" si="798"/>
        <v>Off</v>
      </c>
      <c r="I8451">
        <v>1127872598</v>
      </c>
      <c r="J8451" t="s">
        <v>26</v>
      </c>
      <c r="K8451">
        <v>20.170000000000002</v>
      </c>
      <c r="L8451">
        <v>20.293292999999998</v>
      </c>
      <c r="M8451">
        <v>2.2210000000000001E-2</v>
      </c>
      <c r="N8451">
        <v>0.10108300000000001</v>
      </c>
    </row>
    <row r="8452" spans="1:14" x14ac:dyDescent="0.3">
      <c r="A8452" s="1">
        <v>43817.291666666664</v>
      </c>
      <c r="B8452" s="1">
        <v>43817.083333333336</v>
      </c>
      <c r="C8452" s="3">
        <f t="shared" si="793"/>
        <v>12</v>
      </c>
      <c r="D8452" s="3">
        <f t="shared" si="794"/>
        <v>18</v>
      </c>
      <c r="E8452" s="4">
        <f t="shared" si="795"/>
        <v>2</v>
      </c>
      <c r="F8452" s="4">
        <f t="shared" si="796"/>
        <v>4</v>
      </c>
      <c r="G8452" s="4" t="str">
        <f t="shared" si="797"/>
        <v>Win</v>
      </c>
      <c r="H8452" s="4" t="str">
        <f t="shared" si="798"/>
        <v>Off</v>
      </c>
      <c r="I8452">
        <v>1127872598</v>
      </c>
      <c r="J8452" t="s">
        <v>26</v>
      </c>
      <c r="K8452">
        <v>19.86</v>
      </c>
      <c r="L8452">
        <v>19.990086000000002</v>
      </c>
      <c r="M8452">
        <v>0.04</v>
      </c>
      <c r="N8452">
        <v>9.0085999999999999E-2</v>
      </c>
    </row>
    <row r="8453" spans="1:14" x14ac:dyDescent="0.3">
      <c r="A8453" s="1">
        <v>43817.333333333336</v>
      </c>
      <c r="B8453" s="1">
        <v>43817.125</v>
      </c>
      <c r="C8453" s="3">
        <f t="shared" si="793"/>
        <v>12</v>
      </c>
      <c r="D8453" s="3">
        <f t="shared" si="794"/>
        <v>18</v>
      </c>
      <c r="E8453" s="4">
        <f t="shared" si="795"/>
        <v>3</v>
      </c>
      <c r="F8453" s="4">
        <f t="shared" si="796"/>
        <v>4</v>
      </c>
      <c r="G8453" s="4" t="str">
        <f t="shared" si="797"/>
        <v>Win</v>
      </c>
      <c r="H8453" s="4" t="str">
        <f t="shared" si="798"/>
        <v>Off</v>
      </c>
      <c r="I8453">
        <v>1127872598</v>
      </c>
      <c r="J8453" t="s">
        <v>26</v>
      </c>
      <c r="K8453">
        <v>20.13</v>
      </c>
      <c r="L8453">
        <v>20.258911000000001</v>
      </c>
      <c r="M8453">
        <v>6.4063999999999996E-2</v>
      </c>
      <c r="N8453">
        <v>6.4847000000000002E-2</v>
      </c>
    </row>
    <row r="8454" spans="1:14" x14ac:dyDescent="0.3">
      <c r="A8454" s="1">
        <v>43817.375</v>
      </c>
      <c r="B8454" s="1">
        <v>43817.166666666664</v>
      </c>
      <c r="C8454" s="3">
        <f t="shared" si="793"/>
        <v>12</v>
      </c>
      <c r="D8454" s="3">
        <f t="shared" si="794"/>
        <v>18</v>
      </c>
      <c r="E8454" s="4">
        <f t="shared" si="795"/>
        <v>4</v>
      </c>
      <c r="F8454" s="4">
        <f t="shared" si="796"/>
        <v>4</v>
      </c>
      <c r="G8454" s="4" t="str">
        <f t="shared" si="797"/>
        <v>Win</v>
      </c>
      <c r="H8454" s="4" t="str">
        <f t="shared" si="798"/>
        <v>Off</v>
      </c>
      <c r="I8454">
        <v>1127872598</v>
      </c>
      <c r="J8454" t="s">
        <v>26</v>
      </c>
      <c r="K8454">
        <v>21.08</v>
      </c>
      <c r="L8454">
        <v>21.284419</v>
      </c>
      <c r="M8454">
        <v>5.5752000000000003E-2</v>
      </c>
      <c r="N8454">
        <v>0.14866699999999999</v>
      </c>
    </row>
    <row r="8455" spans="1:14" x14ac:dyDescent="0.3">
      <c r="A8455" s="1">
        <v>43817.416666666664</v>
      </c>
      <c r="B8455" s="1">
        <v>43817.208333333336</v>
      </c>
      <c r="C8455" s="3">
        <f t="shared" si="793"/>
        <v>12</v>
      </c>
      <c r="D8455" s="3">
        <f t="shared" si="794"/>
        <v>18</v>
      </c>
      <c r="E8455" s="4">
        <f t="shared" si="795"/>
        <v>5</v>
      </c>
      <c r="F8455" s="4">
        <f t="shared" si="796"/>
        <v>4</v>
      </c>
      <c r="G8455" s="4" t="str">
        <f t="shared" si="797"/>
        <v>Win</v>
      </c>
      <c r="H8455" s="4" t="str">
        <f t="shared" si="798"/>
        <v>Off</v>
      </c>
      <c r="I8455">
        <v>1127872598</v>
      </c>
      <c r="J8455" t="s">
        <v>26</v>
      </c>
      <c r="K8455">
        <v>23.65</v>
      </c>
      <c r="L8455">
        <v>24.202732999999998</v>
      </c>
      <c r="M8455">
        <v>0.204625</v>
      </c>
      <c r="N8455">
        <v>0.34810799999999997</v>
      </c>
    </row>
    <row r="8456" spans="1:14" x14ac:dyDescent="0.3">
      <c r="A8456" s="1">
        <v>43817.458333333336</v>
      </c>
      <c r="B8456" s="1">
        <v>43817.25</v>
      </c>
      <c r="C8456" s="3">
        <f t="shared" si="793"/>
        <v>12</v>
      </c>
      <c r="D8456" s="3">
        <f t="shared" si="794"/>
        <v>18</v>
      </c>
      <c r="E8456" s="4">
        <f t="shared" si="795"/>
        <v>6</v>
      </c>
      <c r="F8456" s="4">
        <f t="shared" si="796"/>
        <v>4</v>
      </c>
      <c r="G8456" s="4" t="str">
        <f t="shared" si="797"/>
        <v>Win</v>
      </c>
      <c r="H8456" s="4" t="str">
        <f t="shared" si="798"/>
        <v>Off</v>
      </c>
      <c r="I8456">
        <v>1127872598</v>
      </c>
      <c r="J8456" t="s">
        <v>26</v>
      </c>
      <c r="K8456">
        <v>31.2</v>
      </c>
      <c r="L8456">
        <v>31.546531000000002</v>
      </c>
      <c r="M8456">
        <v>0.06</v>
      </c>
      <c r="N8456">
        <v>0.28653099999999998</v>
      </c>
    </row>
    <row r="8457" spans="1:14" x14ac:dyDescent="0.3">
      <c r="A8457" s="1">
        <v>43817.5</v>
      </c>
      <c r="B8457" s="1">
        <v>43817.291666666664</v>
      </c>
      <c r="C8457" s="3">
        <f t="shared" si="793"/>
        <v>12</v>
      </c>
      <c r="D8457" s="3">
        <f t="shared" si="794"/>
        <v>18</v>
      </c>
      <c r="E8457" s="4">
        <f t="shared" si="795"/>
        <v>7</v>
      </c>
      <c r="F8457" s="4">
        <f t="shared" si="796"/>
        <v>4</v>
      </c>
      <c r="G8457" s="4" t="str">
        <f t="shared" si="797"/>
        <v>Win</v>
      </c>
      <c r="H8457" s="4" t="str">
        <f t="shared" si="798"/>
        <v>Off</v>
      </c>
      <c r="I8457">
        <v>1127872598</v>
      </c>
      <c r="J8457" t="s">
        <v>26</v>
      </c>
      <c r="K8457">
        <v>36.57</v>
      </c>
      <c r="L8457">
        <v>38.506307999999997</v>
      </c>
      <c r="M8457">
        <v>1.4760500000000001</v>
      </c>
      <c r="N8457">
        <v>0.460258</v>
      </c>
    </row>
    <row r="8458" spans="1:14" x14ac:dyDescent="0.3">
      <c r="A8458" s="1">
        <v>43817.541666666664</v>
      </c>
      <c r="B8458" s="1">
        <v>43817.333333333336</v>
      </c>
      <c r="C8458" s="3">
        <f t="shared" si="793"/>
        <v>12</v>
      </c>
      <c r="D8458" s="3">
        <f t="shared" si="794"/>
        <v>18</v>
      </c>
      <c r="E8458" s="4">
        <f t="shared" si="795"/>
        <v>8</v>
      </c>
      <c r="F8458" s="4">
        <f t="shared" si="796"/>
        <v>4</v>
      </c>
      <c r="G8458" s="4" t="str">
        <f t="shared" si="797"/>
        <v>Win</v>
      </c>
      <c r="H8458" s="4" t="str">
        <f t="shared" si="798"/>
        <v>On</v>
      </c>
      <c r="I8458">
        <v>1127872598</v>
      </c>
      <c r="J8458" t="s">
        <v>26</v>
      </c>
      <c r="K8458">
        <v>29.18</v>
      </c>
      <c r="L8458">
        <v>30.912254999999998</v>
      </c>
      <c r="M8458">
        <v>1.411762</v>
      </c>
      <c r="N8458">
        <v>0.32049299999999997</v>
      </c>
    </row>
    <row r="8459" spans="1:14" x14ac:dyDescent="0.3">
      <c r="A8459" s="1">
        <v>43817.583333333336</v>
      </c>
      <c r="B8459" s="1">
        <v>43817.375</v>
      </c>
      <c r="C8459" s="3">
        <f t="shared" si="793"/>
        <v>12</v>
      </c>
      <c r="D8459" s="3">
        <f t="shared" si="794"/>
        <v>18</v>
      </c>
      <c r="E8459" s="4">
        <f t="shared" si="795"/>
        <v>9</v>
      </c>
      <c r="F8459" s="4">
        <f t="shared" si="796"/>
        <v>4</v>
      </c>
      <c r="G8459" s="4" t="str">
        <f t="shared" si="797"/>
        <v>Win</v>
      </c>
      <c r="H8459" s="4" t="str">
        <f t="shared" si="798"/>
        <v>On</v>
      </c>
      <c r="I8459">
        <v>1127872598</v>
      </c>
      <c r="J8459" t="s">
        <v>26</v>
      </c>
      <c r="K8459">
        <v>26.01</v>
      </c>
      <c r="L8459">
        <v>27.388695999999999</v>
      </c>
      <c r="M8459">
        <v>1.1129500000000001</v>
      </c>
      <c r="N8459">
        <v>0.26574599999999998</v>
      </c>
    </row>
    <row r="8460" spans="1:14" x14ac:dyDescent="0.3">
      <c r="A8460" s="1">
        <v>43817.625</v>
      </c>
      <c r="B8460" s="1">
        <v>43817.416666666664</v>
      </c>
      <c r="C8460" s="3">
        <f t="shared" si="793"/>
        <v>12</v>
      </c>
      <c r="D8460" s="3">
        <f t="shared" si="794"/>
        <v>18</v>
      </c>
      <c r="E8460" s="4">
        <f t="shared" si="795"/>
        <v>10</v>
      </c>
      <c r="F8460" s="4">
        <f t="shared" si="796"/>
        <v>4</v>
      </c>
      <c r="G8460" s="4" t="str">
        <f t="shared" si="797"/>
        <v>Win</v>
      </c>
      <c r="H8460" s="4" t="str">
        <f t="shared" si="798"/>
        <v>On</v>
      </c>
      <c r="I8460">
        <v>1127872598</v>
      </c>
      <c r="J8460" t="s">
        <v>26</v>
      </c>
      <c r="K8460">
        <v>30.31</v>
      </c>
      <c r="L8460">
        <v>30.528966</v>
      </c>
      <c r="M8460">
        <v>0</v>
      </c>
      <c r="N8460">
        <v>0.21896599999999999</v>
      </c>
    </row>
    <row r="8461" spans="1:14" x14ac:dyDescent="0.3">
      <c r="A8461" s="1">
        <v>43817.666666666664</v>
      </c>
      <c r="B8461" s="1">
        <v>43817.458333333336</v>
      </c>
      <c r="C8461" s="3">
        <f t="shared" si="793"/>
        <v>12</v>
      </c>
      <c r="D8461" s="3">
        <f t="shared" si="794"/>
        <v>18</v>
      </c>
      <c r="E8461" s="4">
        <f t="shared" si="795"/>
        <v>11</v>
      </c>
      <c r="F8461" s="4">
        <f t="shared" si="796"/>
        <v>4</v>
      </c>
      <c r="G8461" s="4" t="str">
        <f t="shared" si="797"/>
        <v>Win</v>
      </c>
      <c r="H8461" s="4" t="str">
        <f t="shared" si="798"/>
        <v>On</v>
      </c>
      <c r="I8461">
        <v>1127872598</v>
      </c>
      <c r="J8461" t="s">
        <v>26</v>
      </c>
      <c r="K8461">
        <v>28.41</v>
      </c>
      <c r="L8461">
        <v>28.652604</v>
      </c>
      <c r="M8461">
        <v>0</v>
      </c>
      <c r="N8461">
        <v>0.24260399999999999</v>
      </c>
    </row>
    <row r="8462" spans="1:14" x14ac:dyDescent="0.3">
      <c r="A8462" s="1">
        <v>43817.708333333336</v>
      </c>
      <c r="B8462" s="1">
        <v>43817.5</v>
      </c>
      <c r="C8462" s="3">
        <f t="shared" si="793"/>
        <v>12</v>
      </c>
      <c r="D8462" s="3">
        <f t="shared" si="794"/>
        <v>18</v>
      </c>
      <c r="E8462" s="4">
        <f t="shared" si="795"/>
        <v>12</v>
      </c>
      <c r="F8462" s="4">
        <f t="shared" si="796"/>
        <v>4</v>
      </c>
      <c r="G8462" s="4" t="str">
        <f t="shared" si="797"/>
        <v>Win</v>
      </c>
      <c r="H8462" s="4" t="str">
        <f t="shared" si="798"/>
        <v>On</v>
      </c>
      <c r="I8462">
        <v>1127872598</v>
      </c>
      <c r="J8462" t="s">
        <v>26</v>
      </c>
      <c r="K8462">
        <v>26.62</v>
      </c>
      <c r="L8462">
        <v>26.857934</v>
      </c>
      <c r="M8462">
        <v>0</v>
      </c>
      <c r="N8462">
        <v>0.23793400000000001</v>
      </c>
    </row>
    <row r="8463" spans="1:14" x14ac:dyDescent="0.3">
      <c r="A8463" s="1">
        <v>43817.75</v>
      </c>
      <c r="B8463" s="1">
        <v>43817.541666666664</v>
      </c>
      <c r="C8463" s="3">
        <f t="shared" si="793"/>
        <v>12</v>
      </c>
      <c r="D8463" s="3">
        <f t="shared" si="794"/>
        <v>18</v>
      </c>
      <c r="E8463" s="4">
        <f t="shared" si="795"/>
        <v>13</v>
      </c>
      <c r="F8463" s="4">
        <f t="shared" si="796"/>
        <v>4</v>
      </c>
      <c r="G8463" s="4" t="str">
        <f t="shared" si="797"/>
        <v>Win</v>
      </c>
      <c r="H8463" s="4" t="str">
        <f t="shared" si="798"/>
        <v>Off</v>
      </c>
      <c r="I8463">
        <v>1127872598</v>
      </c>
      <c r="J8463" t="s">
        <v>26</v>
      </c>
      <c r="K8463">
        <v>26.6</v>
      </c>
      <c r="L8463">
        <v>26.855810999999999</v>
      </c>
      <c r="M8463">
        <v>0</v>
      </c>
      <c r="N8463">
        <v>0.25581100000000001</v>
      </c>
    </row>
    <row r="8464" spans="1:14" x14ac:dyDescent="0.3">
      <c r="A8464" s="1">
        <v>43817.791666666664</v>
      </c>
      <c r="B8464" s="1">
        <v>43817.583333333336</v>
      </c>
      <c r="C8464" s="3">
        <f t="shared" si="793"/>
        <v>12</v>
      </c>
      <c r="D8464" s="3">
        <f t="shared" si="794"/>
        <v>18</v>
      </c>
      <c r="E8464" s="4">
        <f t="shared" si="795"/>
        <v>14</v>
      </c>
      <c r="F8464" s="4">
        <f t="shared" si="796"/>
        <v>4</v>
      </c>
      <c r="G8464" s="4" t="str">
        <f t="shared" si="797"/>
        <v>Win</v>
      </c>
      <c r="H8464" s="4" t="str">
        <f t="shared" si="798"/>
        <v>Off</v>
      </c>
      <c r="I8464">
        <v>1127872598</v>
      </c>
      <c r="J8464" t="s">
        <v>26</v>
      </c>
      <c r="K8464">
        <v>26.4</v>
      </c>
      <c r="L8464">
        <v>26.565909999999999</v>
      </c>
      <c r="M8464">
        <v>0</v>
      </c>
      <c r="N8464">
        <v>0.16591</v>
      </c>
    </row>
    <row r="8465" spans="1:14" x14ac:dyDescent="0.3">
      <c r="A8465" s="1">
        <v>43817.833333333336</v>
      </c>
      <c r="B8465" s="1">
        <v>43817.625</v>
      </c>
      <c r="C8465" s="3">
        <f t="shared" si="793"/>
        <v>12</v>
      </c>
      <c r="D8465" s="3">
        <f t="shared" si="794"/>
        <v>18</v>
      </c>
      <c r="E8465" s="4">
        <f t="shared" si="795"/>
        <v>15</v>
      </c>
      <c r="F8465" s="4">
        <f t="shared" si="796"/>
        <v>4</v>
      </c>
      <c r="G8465" s="4" t="str">
        <f t="shared" si="797"/>
        <v>Win</v>
      </c>
      <c r="H8465" s="4" t="str">
        <f t="shared" si="798"/>
        <v>Off</v>
      </c>
      <c r="I8465">
        <v>1127872598</v>
      </c>
      <c r="J8465" t="s">
        <v>26</v>
      </c>
      <c r="K8465">
        <v>26.96</v>
      </c>
      <c r="L8465">
        <v>27.039653000000001</v>
      </c>
      <c r="M8465">
        <v>0</v>
      </c>
      <c r="N8465">
        <v>7.9653000000000002E-2</v>
      </c>
    </row>
    <row r="8466" spans="1:14" x14ac:dyDescent="0.3">
      <c r="A8466" s="1">
        <v>43817.875</v>
      </c>
      <c r="B8466" s="1">
        <v>43817.666666666664</v>
      </c>
      <c r="C8466" s="3">
        <f t="shared" ref="C8466:C8529" si="799">MONTH(B8466)</f>
        <v>12</v>
      </c>
      <c r="D8466" s="3">
        <f t="shared" ref="D8466:D8529" si="800">DAY(B8466)</f>
        <v>18</v>
      </c>
      <c r="E8466" s="4">
        <f t="shared" ref="E8466:E8529" si="801">HOUR(B8466)</f>
        <v>16</v>
      </c>
      <c r="F8466" s="4">
        <f t="shared" ref="F8466:F8529" si="802">WEEKDAY(B8466)</f>
        <v>4</v>
      </c>
      <c r="G8466" s="4" t="str">
        <f t="shared" ref="G8466:G8529" si="803">IF(AND(C8466&gt;4,C8466&lt;10),"Sum","Win")</f>
        <v>Win</v>
      </c>
      <c r="H8466" s="4" t="str">
        <f t="shared" ref="H8466:H8529" si="804">+IF(OR(F8466&lt;2,F8466&gt;6),"Off",IF(AND(G8466="Win",E8466&gt;7,E8466&lt;13),"On",IF(AND(G8466="Win",E8466&gt;16,E8466&lt;22),"On",IF(AND(G8466="Sum",E8466&gt;9,E8466&lt;22),"On","Off"))))</f>
        <v>Off</v>
      </c>
      <c r="I8466">
        <v>1127872598</v>
      </c>
      <c r="J8466" t="s">
        <v>26</v>
      </c>
      <c r="K8466">
        <v>34.04</v>
      </c>
      <c r="L8466">
        <v>33.184190000000001</v>
      </c>
      <c r="M8466">
        <v>-0.69551499999999999</v>
      </c>
      <c r="N8466">
        <v>-0.16029499999999999</v>
      </c>
    </row>
    <row r="8467" spans="1:14" x14ac:dyDescent="0.3">
      <c r="A8467" s="1">
        <v>43817.916666666664</v>
      </c>
      <c r="B8467" s="1">
        <v>43817.708333333336</v>
      </c>
      <c r="C8467" s="3">
        <f t="shared" si="799"/>
        <v>12</v>
      </c>
      <c r="D8467" s="3">
        <f t="shared" si="800"/>
        <v>18</v>
      </c>
      <c r="E8467" s="4">
        <f t="shared" si="801"/>
        <v>17</v>
      </c>
      <c r="F8467" s="4">
        <f t="shared" si="802"/>
        <v>4</v>
      </c>
      <c r="G8467" s="4" t="str">
        <f t="shared" si="803"/>
        <v>Win</v>
      </c>
      <c r="H8467" s="4" t="str">
        <f t="shared" si="804"/>
        <v>On</v>
      </c>
      <c r="I8467">
        <v>1127872598</v>
      </c>
      <c r="J8467" t="s">
        <v>26</v>
      </c>
      <c r="K8467">
        <v>44.97</v>
      </c>
      <c r="L8467">
        <v>43.224277999999998</v>
      </c>
      <c r="M8467">
        <v>-1.630509</v>
      </c>
      <c r="N8467">
        <v>-0.115213</v>
      </c>
    </row>
    <row r="8468" spans="1:14" x14ac:dyDescent="0.3">
      <c r="A8468" s="1">
        <v>43817.958333333336</v>
      </c>
      <c r="B8468" s="1">
        <v>43817.75</v>
      </c>
      <c r="C8468" s="3">
        <f t="shared" si="799"/>
        <v>12</v>
      </c>
      <c r="D8468" s="3">
        <f t="shared" si="800"/>
        <v>18</v>
      </c>
      <c r="E8468" s="4">
        <f t="shared" si="801"/>
        <v>18</v>
      </c>
      <c r="F8468" s="4">
        <f t="shared" si="802"/>
        <v>4</v>
      </c>
      <c r="G8468" s="4" t="str">
        <f t="shared" si="803"/>
        <v>Win</v>
      </c>
      <c r="H8468" s="4" t="str">
        <f t="shared" si="804"/>
        <v>On</v>
      </c>
      <c r="I8468">
        <v>1127872598</v>
      </c>
      <c r="J8468" t="s">
        <v>26</v>
      </c>
      <c r="K8468">
        <v>41.34</v>
      </c>
      <c r="L8468">
        <v>40.721679000000002</v>
      </c>
      <c r="M8468">
        <v>-0.57753500000000002</v>
      </c>
      <c r="N8468">
        <v>-4.0786000000000003E-2</v>
      </c>
    </row>
    <row r="8469" spans="1:14" x14ac:dyDescent="0.3">
      <c r="A8469" s="1">
        <v>43818</v>
      </c>
      <c r="B8469" s="1">
        <v>43817.791666666664</v>
      </c>
      <c r="C8469" s="3">
        <f t="shared" si="799"/>
        <v>12</v>
      </c>
      <c r="D8469" s="3">
        <f t="shared" si="800"/>
        <v>18</v>
      </c>
      <c r="E8469" s="4">
        <f t="shared" si="801"/>
        <v>19</v>
      </c>
      <c r="F8469" s="4">
        <f t="shared" si="802"/>
        <v>4</v>
      </c>
      <c r="G8469" s="4" t="str">
        <f t="shared" si="803"/>
        <v>Win</v>
      </c>
      <c r="H8469" s="4" t="str">
        <f t="shared" si="804"/>
        <v>On</v>
      </c>
      <c r="I8469">
        <v>1127872598</v>
      </c>
      <c r="J8469" t="s">
        <v>26</v>
      </c>
      <c r="K8469">
        <v>39.630000000000003</v>
      </c>
      <c r="L8469">
        <v>39.328709000000003</v>
      </c>
      <c r="M8469">
        <v>-0.35904999999999998</v>
      </c>
      <c r="N8469">
        <v>5.7758999999999998E-2</v>
      </c>
    </row>
    <row r="8470" spans="1:14" x14ac:dyDescent="0.3">
      <c r="A8470" s="1">
        <v>43818.041666666664</v>
      </c>
      <c r="B8470" s="1">
        <v>43817.833333333336</v>
      </c>
      <c r="C8470" s="3">
        <f t="shared" si="799"/>
        <v>12</v>
      </c>
      <c r="D8470" s="3">
        <f t="shared" si="800"/>
        <v>18</v>
      </c>
      <c r="E8470" s="4">
        <f t="shared" si="801"/>
        <v>20</v>
      </c>
      <c r="F8470" s="4">
        <f t="shared" si="802"/>
        <v>4</v>
      </c>
      <c r="G8470" s="4" t="str">
        <f t="shared" si="803"/>
        <v>Win</v>
      </c>
      <c r="H8470" s="4" t="str">
        <f t="shared" si="804"/>
        <v>On</v>
      </c>
      <c r="I8470">
        <v>1127872598</v>
      </c>
      <c r="J8470" t="s">
        <v>26</v>
      </c>
      <c r="K8470">
        <v>40.03</v>
      </c>
      <c r="L8470">
        <v>39.686252000000003</v>
      </c>
      <c r="M8470">
        <v>-0.46953099999999998</v>
      </c>
      <c r="N8470">
        <v>0.12578300000000001</v>
      </c>
    </row>
    <row r="8471" spans="1:14" x14ac:dyDescent="0.3">
      <c r="A8471" s="1">
        <v>43818.083333333336</v>
      </c>
      <c r="B8471" s="1">
        <v>43817.875</v>
      </c>
      <c r="C8471" s="3">
        <f t="shared" si="799"/>
        <v>12</v>
      </c>
      <c r="D8471" s="3">
        <f t="shared" si="800"/>
        <v>18</v>
      </c>
      <c r="E8471" s="4">
        <f t="shared" si="801"/>
        <v>21</v>
      </c>
      <c r="F8471" s="4">
        <f t="shared" si="802"/>
        <v>4</v>
      </c>
      <c r="G8471" s="4" t="str">
        <f t="shared" si="803"/>
        <v>Win</v>
      </c>
      <c r="H8471" s="4" t="str">
        <f t="shared" si="804"/>
        <v>On</v>
      </c>
      <c r="I8471">
        <v>1127872598</v>
      </c>
      <c r="J8471" t="s">
        <v>26</v>
      </c>
      <c r="K8471">
        <v>37.130000000000003</v>
      </c>
      <c r="L8471">
        <v>37.159337000000001</v>
      </c>
      <c r="M8471">
        <v>-0.107197</v>
      </c>
      <c r="N8471">
        <v>0.13653399999999999</v>
      </c>
    </row>
    <row r="8472" spans="1:14" x14ac:dyDescent="0.3">
      <c r="A8472" s="1">
        <v>43818.125</v>
      </c>
      <c r="B8472" s="1">
        <v>43817.916666666664</v>
      </c>
      <c r="C8472" s="3">
        <f t="shared" si="799"/>
        <v>12</v>
      </c>
      <c r="D8472" s="3">
        <f t="shared" si="800"/>
        <v>18</v>
      </c>
      <c r="E8472" s="4">
        <f t="shared" si="801"/>
        <v>22</v>
      </c>
      <c r="F8472" s="4">
        <f t="shared" si="802"/>
        <v>4</v>
      </c>
      <c r="G8472" s="4" t="str">
        <f t="shared" si="803"/>
        <v>Win</v>
      </c>
      <c r="H8472" s="4" t="str">
        <f t="shared" si="804"/>
        <v>Off</v>
      </c>
      <c r="I8472">
        <v>1127872598</v>
      </c>
      <c r="J8472" t="s">
        <v>26</v>
      </c>
      <c r="K8472">
        <v>30.89</v>
      </c>
      <c r="L8472">
        <v>30.570767</v>
      </c>
      <c r="M8472">
        <v>-0.58557999999999999</v>
      </c>
      <c r="N8472">
        <v>0.266347</v>
      </c>
    </row>
    <row r="8473" spans="1:14" x14ac:dyDescent="0.3">
      <c r="A8473" s="1">
        <v>43818.166666666664</v>
      </c>
      <c r="B8473" s="1">
        <v>43817.958333333336</v>
      </c>
      <c r="C8473" s="3">
        <f t="shared" si="799"/>
        <v>12</v>
      </c>
      <c r="D8473" s="3">
        <f t="shared" si="800"/>
        <v>18</v>
      </c>
      <c r="E8473" s="4">
        <f t="shared" si="801"/>
        <v>23</v>
      </c>
      <c r="F8473" s="4">
        <f t="shared" si="802"/>
        <v>4</v>
      </c>
      <c r="G8473" s="4" t="str">
        <f t="shared" si="803"/>
        <v>Win</v>
      </c>
      <c r="H8473" s="4" t="str">
        <f t="shared" si="804"/>
        <v>Off</v>
      </c>
      <c r="I8473">
        <v>1127872598</v>
      </c>
      <c r="J8473" t="s">
        <v>26</v>
      </c>
      <c r="K8473">
        <v>28.59</v>
      </c>
      <c r="L8473">
        <v>28.605851999999999</v>
      </c>
      <c r="M8473">
        <v>-0.17804600000000001</v>
      </c>
      <c r="N8473">
        <v>0.19389799999999999</v>
      </c>
    </row>
    <row r="8474" spans="1:14" x14ac:dyDescent="0.3">
      <c r="A8474" s="1">
        <v>43818.208333333336</v>
      </c>
      <c r="B8474" s="1">
        <v>43818</v>
      </c>
      <c r="C8474" s="3">
        <f t="shared" si="799"/>
        <v>12</v>
      </c>
      <c r="D8474" s="3">
        <f t="shared" si="800"/>
        <v>19</v>
      </c>
      <c r="E8474" s="4">
        <f t="shared" si="801"/>
        <v>0</v>
      </c>
      <c r="F8474" s="4">
        <f t="shared" si="802"/>
        <v>5</v>
      </c>
      <c r="G8474" s="4" t="str">
        <f t="shared" si="803"/>
        <v>Win</v>
      </c>
      <c r="H8474" s="4" t="str">
        <f t="shared" si="804"/>
        <v>Off</v>
      </c>
      <c r="I8474">
        <v>1127872598</v>
      </c>
      <c r="J8474" t="s">
        <v>26</v>
      </c>
      <c r="K8474">
        <v>28.59</v>
      </c>
      <c r="L8474">
        <v>27.574100000000001</v>
      </c>
      <c r="M8474">
        <v>-1.45251</v>
      </c>
      <c r="N8474">
        <v>0.43661</v>
      </c>
    </row>
    <row r="8475" spans="1:14" x14ac:dyDescent="0.3">
      <c r="A8475" s="1">
        <v>43818.25</v>
      </c>
      <c r="B8475" s="1">
        <v>43818.041666666664</v>
      </c>
      <c r="C8475" s="3">
        <f t="shared" si="799"/>
        <v>12</v>
      </c>
      <c r="D8475" s="3">
        <f t="shared" si="800"/>
        <v>19</v>
      </c>
      <c r="E8475" s="4">
        <f t="shared" si="801"/>
        <v>1</v>
      </c>
      <c r="F8475" s="4">
        <f t="shared" si="802"/>
        <v>5</v>
      </c>
      <c r="G8475" s="4" t="str">
        <f t="shared" si="803"/>
        <v>Win</v>
      </c>
      <c r="H8475" s="4" t="str">
        <f t="shared" si="804"/>
        <v>Off</v>
      </c>
      <c r="I8475">
        <v>1127872598</v>
      </c>
      <c r="J8475" t="s">
        <v>26</v>
      </c>
      <c r="K8475">
        <v>27.73</v>
      </c>
      <c r="L8475">
        <v>26.037800000000001</v>
      </c>
      <c r="M8475">
        <v>-1.930739</v>
      </c>
      <c r="N8475">
        <v>0.238539</v>
      </c>
    </row>
    <row r="8476" spans="1:14" x14ac:dyDescent="0.3">
      <c r="A8476" s="1">
        <v>43818.291666666664</v>
      </c>
      <c r="B8476" s="1">
        <v>43818.083333333336</v>
      </c>
      <c r="C8476" s="3">
        <f t="shared" si="799"/>
        <v>12</v>
      </c>
      <c r="D8476" s="3">
        <f t="shared" si="800"/>
        <v>19</v>
      </c>
      <c r="E8476" s="4">
        <f t="shared" si="801"/>
        <v>2</v>
      </c>
      <c r="F8476" s="4">
        <f t="shared" si="802"/>
        <v>5</v>
      </c>
      <c r="G8476" s="4" t="str">
        <f t="shared" si="803"/>
        <v>Win</v>
      </c>
      <c r="H8476" s="4" t="str">
        <f t="shared" si="804"/>
        <v>Off</v>
      </c>
      <c r="I8476">
        <v>1127872598</v>
      </c>
      <c r="J8476" t="s">
        <v>26</v>
      </c>
      <c r="K8476">
        <v>27.38</v>
      </c>
      <c r="L8476">
        <v>26.088905</v>
      </c>
      <c r="M8476">
        <v>-1.607343</v>
      </c>
      <c r="N8476">
        <v>0.31624799999999997</v>
      </c>
    </row>
    <row r="8477" spans="1:14" x14ac:dyDescent="0.3">
      <c r="A8477" s="1">
        <v>43818.333333333336</v>
      </c>
      <c r="B8477" s="1">
        <v>43818.125</v>
      </c>
      <c r="C8477" s="3">
        <f t="shared" si="799"/>
        <v>12</v>
      </c>
      <c r="D8477" s="3">
        <f t="shared" si="800"/>
        <v>19</v>
      </c>
      <c r="E8477" s="4">
        <f t="shared" si="801"/>
        <v>3</v>
      </c>
      <c r="F8477" s="4">
        <f t="shared" si="802"/>
        <v>5</v>
      </c>
      <c r="G8477" s="4" t="str">
        <f t="shared" si="803"/>
        <v>Win</v>
      </c>
      <c r="H8477" s="4" t="str">
        <f t="shared" si="804"/>
        <v>Off</v>
      </c>
      <c r="I8477">
        <v>1127872598</v>
      </c>
      <c r="J8477" t="s">
        <v>26</v>
      </c>
      <c r="K8477">
        <v>27.76</v>
      </c>
      <c r="L8477">
        <v>26.479799</v>
      </c>
      <c r="M8477">
        <v>-1.6621779999999999</v>
      </c>
      <c r="N8477">
        <v>0.38197700000000001</v>
      </c>
    </row>
    <row r="8478" spans="1:14" x14ac:dyDescent="0.3">
      <c r="A8478" s="1">
        <v>43818.375</v>
      </c>
      <c r="B8478" s="1">
        <v>43818.166666666664</v>
      </c>
      <c r="C8478" s="3">
        <f t="shared" si="799"/>
        <v>12</v>
      </c>
      <c r="D8478" s="3">
        <f t="shared" si="800"/>
        <v>19</v>
      </c>
      <c r="E8478" s="4">
        <f t="shared" si="801"/>
        <v>4</v>
      </c>
      <c r="F8478" s="4">
        <f t="shared" si="802"/>
        <v>5</v>
      </c>
      <c r="G8478" s="4" t="str">
        <f t="shared" si="803"/>
        <v>Win</v>
      </c>
      <c r="H8478" s="4" t="str">
        <f t="shared" si="804"/>
        <v>Off</v>
      </c>
      <c r="I8478">
        <v>1127872598</v>
      </c>
      <c r="J8478" t="s">
        <v>26</v>
      </c>
      <c r="K8478">
        <v>30.3</v>
      </c>
      <c r="L8478">
        <v>27.532131</v>
      </c>
      <c r="M8478">
        <v>-3.1806320000000001</v>
      </c>
      <c r="N8478">
        <v>0.41276299999999999</v>
      </c>
    </row>
    <row r="8479" spans="1:14" x14ac:dyDescent="0.3">
      <c r="A8479" s="1">
        <v>43818.416666666664</v>
      </c>
      <c r="B8479" s="1">
        <v>43818.208333333336</v>
      </c>
      <c r="C8479" s="3">
        <f t="shared" si="799"/>
        <v>12</v>
      </c>
      <c r="D8479" s="3">
        <f t="shared" si="800"/>
        <v>19</v>
      </c>
      <c r="E8479" s="4">
        <f t="shared" si="801"/>
        <v>5</v>
      </c>
      <c r="F8479" s="4">
        <f t="shared" si="802"/>
        <v>5</v>
      </c>
      <c r="G8479" s="4" t="str">
        <f t="shared" si="803"/>
        <v>Win</v>
      </c>
      <c r="H8479" s="4" t="str">
        <f t="shared" si="804"/>
        <v>Off</v>
      </c>
      <c r="I8479">
        <v>1127872598</v>
      </c>
      <c r="J8479" t="s">
        <v>26</v>
      </c>
      <c r="K8479">
        <v>36.049999999999997</v>
      </c>
      <c r="L8479">
        <v>33.376443999999999</v>
      </c>
      <c r="M8479">
        <v>-3.1477940000000002</v>
      </c>
      <c r="N8479">
        <v>0.47423799999999999</v>
      </c>
    </row>
    <row r="8480" spans="1:14" x14ac:dyDescent="0.3">
      <c r="A8480" s="1">
        <v>43818.458333333336</v>
      </c>
      <c r="B8480" s="1">
        <v>43818.25</v>
      </c>
      <c r="C8480" s="3">
        <f t="shared" si="799"/>
        <v>12</v>
      </c>
      <c r="D8480" s="3">
        <f t="shared" si="800"/>
        <v>19</v>
      </c>
      <c r="E8480" s="4">
        <f t="shared" si="801"/>
        <v>6</v>
      </c>
      <c r="F8480" s="4">
        <f t="shared" si="802"/>
        <v>5</v>
      </c>
      <c r="G8480" s="4" t="str">
        <f t="shared" si="803"/>
        <v>Win</v>
      </c>
      <c r="H8480" s="4" t="str">
        <f t="shared" si="804"/>
        <v>Off</v>
      </c>
      <c r="I8480">
        <v>1127872598</v>
      </c>
      <c r="J8480" t="s">
        <v>26</v>
      </c>
      <c r="K8480">
        <v>49.79</v>
      </c>
      <c r="L8480">
        <v>43.757452999999998</v>
      </c>
      <c r="M8480">
        <v>-5.9905759999999999</v>
      </c>
      <c r="N8480">
        <v>-4.1971000000000001E-2</v>
      </c>
    </row>
    <row r="8481" spans="1:14" x14ac:dyDescent="0.3">
      <c r="A8481" s="1">
        <v>43818.5</v>
      </c>
      <c r="B8481" s="1">
        <v>43818.291666666664</v>
      </c>
      <c r="C8481" s="3">
        <f t="shared" si="799"/>
        <v>12</v>
      </c>
      <c r="D8481" s="3">
        <f t="shared" si="800"/>
        <v>19</v>
      </c>
      <c r="E8481" s="4">
        <f t="shared" si="801"/>
        <v>7</v>
      </c>
      <c r="F8481" s="4">
        <f t="shared" si="802"/>
        <v>5</v>
      </c>
      <c r="G8481" s="4" t="str">
        <f t="shared" si="803"/>
        <v>Win</v>
      </c>
      <c r="H8481" s="4" t="str">
        <f t="shared" si="804"/>
        <v>Off</v>
      </c>
      <c r="I8481">
        <v>1127872598</v>
      </c>
      <c r="J8481" t="s">
        <v>26</v>
      </c>
      <c r="K8481">
        <v>64.349999999999994</v>
      </c>
      <c r="L8481">
        <v>61.395062000000003</v>
      </c>
      <c r="M8481">
        <v>-3.646242</v>
      </c>
      <c r="N8481">
        <v>0.69130400000000003</v>
      </c>
    </row>
    <row r="8482" spans="1:14" x14ac:dyDescent="0.3">
      <c r="A8482" s="1">
        <v>43818.541666666664</v>
      </c>
      <c r="B8482" s="1">
        <v>43818.333333333336</v>
      </c>
      <c r="C8482" s="3">
        <f t="shared" si="799"/>
        <v>12</v>
      </c>
      <c r="D8482" s="3">
        <f t="shared" si="800"/>
        <v>19</v>
      </c>
      <c r="E8482" s="4">
        <f t="shared" si="801"/>
        <v>8</v>
      </c>
      <c r="F8482" s="4">
        <f t="shared" si="802"/>
        <v>5</v>
      </c>
      <c r="G8482" s="4" t="str">
        <f t="shared" si="803"/>
        <v>Win</v>
      </c>
      <c r="H8482" s="4" t="str">
        <f t="shared" si="804"/>
        <v>On</v>
      </c>
      <c r="I8482">
        <v>1127872598</v>
      </c>
      <c r="J8482" t="s">
        <v>26</v>
      </c>
      <c r="K8482">
        <v>38.69</v>
      </c>
      <c r="L8482">
        <v>36.727141000000003</v>
      </c>
      <c r="M8482">
        <v>-2.5205899999999999</v>
      </c>
      <c r="N8482">
        <v>0.55773099999999998</v>
      </c>
    </row>
    <row r="8483" spans="1:14" x14ac:dyDescent="0.3">
      <c r="A8483" s="1">
        <v>43818.583333333336</v>
      </c>
      <c r="B8483" s="1">
        <v>43818.375</v>
      </c>
      <c r="C8483" s="3">
        <f t="shared" si="799"/>
        <v>12</v>
      </c>
      <c r="D8483" s="3">
        <f t="shared" si="800"/>
        <v>19</v>
      </c>
      <c r="E8483" s="4">
        <f t="shared" si="801"/>
        <v>9</v>
      </c>
      <c r="F8483" s="4">
        <f t="shared" si="802"/>
        <v>5</v>
      </c>
      <c r="G8483" s="4" t="str">
        <f t="shared" si="803"/>
        <v>Win</v>
      </c>
      <c r="H8483" s="4" t="str">
        <f t="shared" si="804"/>
        <v>On</v>
      </c>
      <c r="I8483">
        <v>1127872598</v>
      </c>
      <c r="J8483" t="s">
        <v>26</v>
      </c>
      <c r="K8483">
        <v>33.47</v>
      </c>
      <c r="L8483">
        <v>30.398828999999999</v>
      </c>
      <c r="M8483">
        <v>-3.4861309999999999</v>
      </c>
      <c r="N8483">
        <v>0.41496</v>
      </c>
    </row>
    <row r="8484" spans="1:14" x14ac:dyDescent="0.3">
      <c r="A8484" s="1">
        <v>43818.625</v>
      </c>
      <c r="B8484" s="1">
        <v>43818.416666666664</v>
      </c>
      <c r="C8484" s="3">
        <f t="shared" si="799"/>
        <v>12</v>
      </c>
      <c r="D8484" s="3">
        <f t="shared" si="800"/>
        <v>19</v>
      </c>
      <c r="E8484" s="4">
        <f t="shared" si="801"/>
        <v>10</v>
      </c>
      <c r="F8484" s="4">
        <f t="shared" si="802"/>
        <v>5</v>
      </c>
      <c r="G8484" s="4" t="str">
        <f t="shared" si="803"/>
        <v>Win</v>
      </c>
      <c r="H8484" s="4" t="str">
        <f t="shared" si="804"/>
        <v>On</v>
      </c>
      <c r="I8484">
        <v>1127872598</v>
      </c>
      <c r="J8484" t="s">
        <v>26</v>
      </c>
      <c r="K8484">
        <v>33.020000000000003</v>
      </c>
      <c r="L8484">
        <v>29.464269000000002</v>
      </c>
      <c r="M8484">
        <v>-3.2088920000000001</v>
      </c>
      <c r="N8484">
        <v>-0.34683900000000001</v>
      </c>
    </row>
    <row r="8485" spans="1:14" x14ac:dyDescent="0.3">
      <c r="A8485" s="1">
        <v>43818.666666666664</v>
      </c>
      <c r="B8485" s="1">
        <v>43818.458333333336</v>
      </c>
      <c r="C8485" s="3">
        <f t="shared" si="799"/>
        <v>12</v>
      </c>
      <c r="D8485" s="3">
        <f t="shared" si="800"/>
        <v>19</v>
      </c>
      <c r="E8485" s="4">
        <f t="shared" si="801"/>
        <v>11</v>
      </c>
      <c r="F8485" s="4">
        <f t="shared" si="802"/>
        <v>5</v>
      </c>
      <c r="G8485" s="4" t="str">
        <f t="shared" si="803"/>
        <v>Win</v>
      </c>
      <c r="H8485" s="4" t="str">
        <f t="shared" si="804"/>
        <v>On</v>
      </c>
      <c r="I8485">
        <v>1127872598</v>
      </c>
      <c r="J8485" t="s">
        <v>26</v>
      </c>
      <c r="K8485">
        <v>31.33</v>
      </c>
      <c r="L8485">
        <v>28.822154999999999</v>
      </c>
      <c r="M8485">
        <v>-2.0860759999999998</v>
      </c>
      <c r="N8485">
        <v>-0.42176900000000001</v>
      </c>
    </row>
    <row r="8486" spans="1:14" x14ac:dyDescent="0.3">
      <c r="A8486" s="1">
        <v>43818.708333333336</v>
      </c>
      <c r="B8486" s="1">
        <v>43818.5</v>
      </c>
      <c r="C8486" s="3">
        <f t="shared" si="799"/>
        <v>12</v>
      </c>
      <c r="D8486" s="3">
        <f t="shared" si="800"/>
        <v>19</v>
      </c>
      <c r="E8486" s="4">
        <f t="shared" si="801"/>
        <v>12</v>
      </c>
      <c r="F8486" s="4">
        <f t="shared" si="802"/>
        <v>5</v>
      </c>
      <c r="G8486" s="4" t="str">
        <f t="shared" si="803"/>
        <v>Win</v>
      </c>
      <c r="H8486" s="4" t="str">
        <f t="shared" si="804"/>
        <v>On</v>
      </c>
      <c r="I8486">
        <v>1127872598</v>
      </c>
      <c r="J8486" t="s">
        <v>26</v>
      </c>
      <c r="K8486">
        <v>29.33</v>
      </c>
      <c r="L8486">
        <v>26.730083</v>
      </c>
      <c r="M8486">
        <v>-2.2450990000000002</v>
      </c>
      <c r="N8486">
        <v>-0.35481800000000002</v>
      </c>
    </row>
    <row r="8487" spans="1:14" x14ac:dyDescent="0.3">
      <c r="A8487" s="1">
        <v>43818.75</v>
      </c>
      <c r="B8487" s="1">
        <v>43818.541666666664</v>
      </c>
      <c r="C8487" s="3">
        <f t="shared" si="799"/>
        <v>12</v>
      </c>
      <c r="D8487" s="3">
        <f t="shared" si="800"/>
        <v>19</v>
      </c>
      <c r="E8487" s="4">
        <f t="shared" si="801"/>
        <v>13</v>
      </c>
      <c r="F8487" s="4">
        <f t="shared" si="802"/>
        <v>5</v>
      </c>
      <c r="G8487" s="4" t="str">
        <f t="shared" si="803"/>
        <v>Win</v>
      </c>
      <c r="H8487" s="4" t="str">
        <f t="shared" si="804"/>
        <v>Off</v>
      </c>
      <c r="I8487">
        <v>1127872598</v>
      </c>
      <c r="J8487" t="s">
        <v>26</v>
      </c>
      <c r="K8487">
        <v>28.52</v>
      </c>
      <c r="L8487">
        <v>25.411559</v>
      </c>
      <c r="M8487">
        <v>-2.7394530000000001</v>
      </c>
      <c r="N8487">
        <v>-0.36898799999999998</v>
      </c>
    </row>
    <row r="8488" spans="1:14" x14ac:dyDescent="0.3">
      <c r="A8488" s="1">
        <v>43818.791666666664</v>
      </c>
      <c r="B8488" s="1">
        <v>43818.583333333336</v>
      </c>
      <c r="C8488" s="3">
        <f t="shared" si="799"/>
        <v>12</v>
      </c>
      <c r="D8488" s="3">
        <f t="shared" si="800"/>
        <v>19</v>
      </c>
      <c r="E8488" s="4">
        <f t="shared" si="801"/>
        <v>14</v>
      </c>
      <c r="F8488" s="4">
        <f t="shared" si="802"/>
        <v>5</v>
      </c>
      <c r="G8488" s="4" t="str">
        <f t="shared" si="803"/>
        <v>Win</v>
      </c>
      <c r="H8488" s="4" t="str">
        <f t="shared" si="804"/>
        <v>Off</v>
      </c>
      <c r="I8488">
        <v>1127872598</v>
      </c>
      <c r="J8488" t="s">
        <v>26</v>
      </c>
      <c r="K8488">
        <v>28.21</v>
      </c>
      <c r="L8488">
        <v>24.121776000000001</v>
      </c>
      <c r="M8488">
        <v>-3.6681759999999999</v>
      </c>
      <c r="N8488">
        <v>-0.42004799999999998</v>
      </c>
    </row>
    <row r="8489" spans="1:14" x14ac:dyDescent="0.3">
      <c r="A8489" s="1">
        <v>43818.833333333336</v>
      </c>
      <c r="B8489" s="1">
        <v>43818.625</v>
      </c>
      <c r="C8489" s="3">
        <f t="shared" si="799"/>
        <v>12</v>
      </c>
      <c r="D8489" s="3">
        <f t="shared" si="800"/>
        <v>19</v>
      </c>
      <c r="E8489" s="4">
        <f t="shared" si="801"/>
        <v>15</v>
      </c>
      <c r="F8489" s="4">
        <f t="shared" si="802"/>
        <v>5</v>
      </c>
      <c r="G8489" s="4" t="str">
        <f t="shared" si="803"/>
        <v>Win</v>
      </c>
      <c r="H8489" s="4" t="str">
        <f t="shared" si="804"/>
        <v>Off</v>
      </c>
      <c r="I8489">
        <v>1127872598</v>
      </c>
      <c r="J8489" t="s">
        <v>26</v>
      </c>
      <c r="K8489">
        <v>29.11</v>
      </c>
      <c r="L8489">
        <v>24.56643</v>
      </c>
      <c r="M8489">
        <v>-3.9341119999999998</v>
      </c>
      <c r="N8489">
        <v>-0.60945800000000006</v>
      </c>
    </row>
    <row r="8490" spans="1:14" x14ac:dyDescent="0.3">
      <c r="A8490" s="1">
        <v>43818.875</v>
      </c>
      <c r="B8490" s="1">
        <v>43818.666666666664</v>
      </c>
      <c r="C8490" s="3">
        <f t="shared" si="799"/>
        <v>12</v>
      </c>
      <c r="D8490" s="3">
        <f t="shared" si="800"/>
        <v>19</v>
      </c>
      <c r="E8490" s="4">
        <f t="shared" si="801"/>
        <v>16</v>
      </c>
      <c r="F8490" s="4">
        <f t="shared" si="802"/>
        <v>5</v>
      </c>
      <c r="G8490" s="4" t="str">
        <f t="shared" si="803"/>
        <v>Win</v>
      </c>
      <c r="H8490" s="4" t="str">
        <f t="shared" si="804"/>
        <v>Off</v>
      </c>
      <c r="I8490">
        <v>1127872598</v>
      </c>
      <c r="J8490" t="s">
        <v>26</v>
      </c>
      <c r="K8490">
        <v>33.950000000000003</v>
      </c>
      <c r="L8490">
        <v>27.818275</v>
      </c>
      <c r="M8490">
        <v>-5.0316010000000002</v>
      </c>
      <c r="N8490">
        <v>-1.1001240000000001</v>
      </c>
    </row>
    <row r="8491" spans="1:14" x14ac:dyDescent="0.3">
      <c r="A8491" s="1">
        <v>43818.916666666664</v>
      </c>
      <c r="B8491" s="1">
        <v>43818.708333333336</v>
      </c>
      <c r="C8491" s="3">
        <f t="shared" si="799"/>
        <v>12</v>
      </c>
      <c r="D8491" s="3">
        <f t="shared" si="800"/>
        <v>19</v>
      </c>
      <c r="E8491" s="4">
        <f t="shared" si="801"/>
        <v>17</v>
      </c>
      <c r="F8491" s="4">
        <f t="shared" si="802"/>
        <v>5</v>
      </c>
      <c r="G8491" s="4" t="str">
        <f t="shared" si="803"/>
        <v>Win</v>
      </c>
      <c r="H8491" s="4" t="str">
        <f t="shared" si="804"/>
        <v>On</v>
      </c>
      <c r="I8491">
        <v>1127872598</v>
      </c>
      <c r="J8491" t="s">
        <v>26</v>
      </c>
      <c r="K8491">
        <v>46.75</v>
      </c>
      <c r="L8491">
        <v>37.084957000000003</v>
      </c>
      <c r="M8491">
        <v>-8.5580300000000005</v>
      </c>
      <c r="N8491">
        <v>-1.107013</v>
      </c>
    </row>
    <row r="8492" spans="1:14" x14ac:dyDescent="0.3">
      <c r="A8492" s="1">
        <v>43818.958333333336</v>
      </c>
      <c r="B8492" s="1">
        <v>43818.75</v>
      </c>
      <c r="C8492" s="3">
        <f t="shared" si="799"/>
        <v>12</v>
      </c>
      <c r="D8492" s="3">
        <f t="shared" si="800"/>
        <v>19</v>
      </c>
      <c r="E8492" s="4">
        <f t="shared" si="801"/>
        <v>18</v>
      </c>
      <c r="F8492" s="4">
        <f t="shared" si="802"/>
        <v>5</v>
      </c>
      <c r="G8492" s="4" t="str">
        <f t="shared" si="803"/>
        <v>Win</v>
      </c>
      <c r="H8492" s="4" t="str">
        <f t="shared" si="804"/>
        <v>On</v>
      </c>
      <c r="I8492">
        <v>1127872598</v>
      </c>
      <c r="J8492" t="s">
        <v>26</v>
      </c>
      <c r="K8492">
        <v>40.409999999999997</v>
      </c>
      <c r="L8492">
        <v>34.660397000000003</v>
      </c>
      <c r="M8492">
        <v>-4.952718</v>
      </c>
      <c r="N8492">
        <v>-0.79688499999999995</v>
      </c>
    </row>
    <row r="8493" spans="1:14" x14ac:dyDescent="0.3">
      <c r="A8493" s="1">
        <v>43819</v>
      </c>
      <c r="B8493" s="1">
        <v>43818.791666666664</v>
      </c>
      <c r="C8493" s="3">
        <f t="shared" si="799"/>
        <v>12</v>
      </c>
      <c r="D8493" s="3">
        <f t="shared" si="800"/>
        <v>19</v>
      </c>
      <c r="E8493" s="4">
        <f t="shared" si="801"/>
        <v>19</v>
      </c>
      <c r="F8493" s="4">
        <f t="shared" si="802"/>
        <v>5</v>
      </c>
      <c r="G8493" s="4" t="str">
        <f t="shared" si="803"/>
        <v>Win</v>
      </c>
      <c r="H8493" s="4" t="str">
        <f t="shared" si="804"/>
        <v>On</v>
      </c>
      <c r="I8493">
        <v>1127872598</v>
      </c>
      <c r="J8493" t="s">
        <v>26</v>
      </c>
      <c r="K8493">
        <v>39.08</v>
      </c>
      <c r="L8493">
        <v>33.590049</v>
      </c>
      <c r="M8493">
        <v>-4.9175110000000002</v>
      </c>
      <c r="N8493">
        <v>-0.57243999999999995</v>
      </c>
    </row>
    <row r="8494" spans="1:14" x14ac:dyDescent="0.3">
      <c r="A8494" s="1">
        <v>43819.041666666664</v>
      </c>
      <c r="B8494" s="1">
        <v>43818.833333333336</v>
      </c>
      <c r="C8494" s="3">
        <f t="shared" si="799"/>
        <v>12</v>
      </c>
      <c r="D8494" s="3">
        <f t="shared" si="800"/>
        <v>19</v>
      </c>
      <c r="E8494" s="4">
        <f t="shared" si="801"/>
        <v>20</v>
      </c>
      <c r="F8494" s="4">
        <f t="shared" si="802"/>
        <v>5</v>
      </c>
      <c r="G8494" s="4" t="str">
        <f t="shared" si="803"/>
        <v>Win</v>
      </c>
      <c r="H8494" s="4" t="str">
        <f t="shared" si="804"/>
        <v>On</v>
      </c>
      <c r="I8494">
        <v>1127872598</v>
      </c>
      <c r="J8494" t="s">
        <v>26</v>
      </c>
      <c r="K8494">
        <v>39.07</v>
      </c>
      <c r="L8494">
        <v>34.663890000000002</v>
      </c>
      <c r="M8494">
        <v>-3.7874050000000001</v>
      </c>
      <c r="N8494">
        <v>-0.61870499999999995</v>
      </c>
    </row>
    <row r="8495" spans="1:14" x14ac:dyDescent="0.3">
      <c r="A8495" s="1">
        <v>43819.083333333336</v>
      </c>
      <c r="B8495" s="1">
        <v>43818.875</v>
      </c>
      <c r="C8495" s="3">
        <f t="shared" si="799"/>
        <v>12</v>
      </c>
      <c r="D8495" s="3">
        <f t="shared" si="800"/>
        <v>19</v>
      </c>
      <c r="E8495" s="4">
        <f t="shared" si="801"/>
        <v>21</v>
      </c>
      <c r="F8495" s="4">
        <f t="shared" si="802"/>
        <v>5</v>
      </c>
      <c r="G8495" s="4" t="str">
        <f t="shared" si="803"/>
        <v>Win</v>
      </c>
      <c r="H8495" s="4" t="str">
        <f t="shared" si="804"/>
        <v>On</v>
      </c>
      <c r="I8495">
        <v>1127872598</v>
      </c>
      <c r="J8495" t="s">
        <v>26</v>
      </c>
      <c r="K8495">
        <v>36.57</v>
      </c>
      <c r="L8495">
        <v>32.425310000000003</v>
      </c>
      <c r="M8495">
        <v>-3.4643269999999999</v>
      </c>
      <c r="N8495">
        <v>-0.68036300000000005</v>
      </c>
    </row>
    <row r="8496" spans="1:14" x14ac:dyDescent="0.3">
      <c r="A8496" s="1">
        <v>43819.125</v>
      </c>
      <c r="B8496" s="1">
        <v>43818.916666666664</v>
      </c>
      <c r="C8496" s="3">
        <f t="shared" si="799"/>
        <v>12</v>
      </c>
      <c r="D8496" s="3">
        <f t="shared" si="800"/>
        <v>19</v>
      </c>
      <c r="E8496" s="4">
        <f t="shared" si="801"/>
        <v>22</v>
      </c>
      <c r="F8496" s="4">
        <f t="shared" si="802"/>
        <v>5</v>
      </c>
      <c r="G8496" s="4" t="str">
        <f t="shared" si="803"/>
        <v>Win</v>
      </c>
      <c r="H8496" s="4" t="str">
        <f t="shared" si="804"/>
        <v>Off</v>
      </c>
      <c r="I8496">
        <v>1127872598</v>
      </c>
      <c r="J8496" t="s">
        <v>26</v>
      </c>
      <c r="K8496">
        <v>31.5</v>
      </c>
      <c r="L8496">
        <v>29.195574000000001</v>
      </c>
      <c r="M8496">
        <v>-1.798567</v>
      </c>
      <c r="N8496">
        <v>-0.50585899999999995</v>
      </c>
    </row>
    <row r="8497" spans="1:14" x14ac:dyDescent="0.3">
      <c r="A8497" s="1">
        <v>43819.166666666664</v>
      </c>
      <c r="B8497" s="1">
        <v>43818.958333333336</v>
      </c>
      <c r="C8497" s="3">
        <f t="shared" si="799"/>
        <v>12</v>
      </c>
      <c r="D8497" s="3">
        <f t="shared" si="800"/>
        <v>19</v>
      </c>
      <c r="E8497" s="4">
        <f t="shared" si="801"/>
        <v>23</v>
      </c>
      <c r="F8497" s="4">
        <f t="shared" si="802"/>
        <v>5</v>
      </c>
      <c r="G8497" s="4" t="str">
        <f t="shared" si="803"/>
        <v>Win</v>
      </c>
      <c r="H8497" s="4" t="str">
        <f t="shared" si="804"/>
        <v>Off</v>
      </c>
      <c r="I8497">
        <v>1127872598</v>
      </c>
      <c r="J8497" t="s">
        <v>26</v>
      </c>
      <c r="K8497">
        <v>27.84</v>
      </c>
      <c r="L8497">
        <v>26.155325999999999</v>
      </c>
      <c r="M8497">
        <v>-1.106687</v>
      </c>
      <c r="N8497">
        <v>-0.57798700000000003</v>
      </c>
    </row>
    <row r="8498" spans="1:14" x14ac:dyDescent="0.3">
      <c r="A8498" s="1">
        <v>43819.208333333336</v>
      </c>
      <c r="B8498" s="1">
        <v>43819</v>
      </c>
      <c r="C8498" s="3">
        <f t="shared" si="799"/>
        <v>12</v>
      </c>
      <c r="D8498" s="3">
        <f t="shared" si="800"/>
        <v>20</v>
      </c>
      <c r="E8498" s="4">
        <f t="shared" si="801"/>
        <v>0</v>
      </c>
      <c r="F8498" s="4">
        <f t="shared" si="802"/>
        <v>6</v>
      </c>
      <c r="G8498" s="4" t="str">
        <f t="shared" si="803"/>
        <v>Win</v>
      </c>
      <c r="H8498" s="4" t="str">
        <f t="shared" si="804"/>
        <v>Off</v>
      </c>
      <c r="I8498">
        <v>1127872598</v>
      </c>
      <c r="J8498" t="s">
        <v>26</v>
      </c>
      <c r="K8498">
        <v>27.54</v>
      </c>
      <c r="L8498">
        <v>27.591170999999999</v>
      </c>
      <c r="M8498">
        <v>1.0205690000000001</v>
      </c>
      <c r="N8498">
        <v>-0.96939799999999998</v>
      </c>
    </row>
    <row r="8499" spans="1:14" x14ac:dyDescent="0.3">
      <c r="A8499" s="1">
        <v>43819.25</v>
      </c>
      <c r="B8499" s="1">
        <v>43819.041666666664</v>
      </c>
      <c r="C8499" s="3">
        <f t="shared" si="799"/>
        <v>12</v>
      </c>
      <c r="D8499" s="3">
        <f t="shared" si="800"/>
        <v>20</v>
      </c>
      <c r="E8499" s="4">
        <f t="shared" si="801"/>
        <v>1</v>
      </c>
      <c r="F8499" s="4">
        <f t="shared" si="802"/>
        <v>6</v>
      </c>
      <c r="G8499" s="4" t="str">
        <f t="shared" si="803"/>
        <v>Win</v>
      </c>
      <c r="H8499" s="4" t="str">
        <f t="shared" si="804"/>
        <v>Off</v>
      </c>
      <c r="I8499">
        <v>1127872598</v>
      </c>
      <c r="J8499" t="s">
        <v>26</v>
      </c>
      <c r="K8499">
        <v>26.81</v>
      </c>
      <c r="L8499">
        <v>27.455123</v>
      </c>
      <c r="M8499">
        <v>1.667468</v>
      </c>
      <c r="N8499">
        <v>-1.0223450000000001</v>
      </c>
    </row>
    <row r="8500" spans="1:14" x14ac:dyDescent="0.3">
      <c r="A8500" s="1">
        <v>43819.291666666664</v>
      </c>
      <c r="B8500" s="1">
        <v>43819.083333333336</v>
      </c>
      <c r="C8500" s="3">
        <f t="shared" si="799"/>
        <v>12</v>
      </c>
      <c r="D8500" s="3">
        <f t="shared" si="800"/>
        <v>20</v>
      </c>
      <c r="E8500" s="4">
        <f t="shared" si="801"/>
        <v>2</v>
      </c>
      <c r="F8500" s="4">
        <f t="shared" si="802"/>
        <v>6</v>
      </c>
      <c r="G8500" s="4" t="str">
        <f t="shared" si="803"/>
        <v>Win</v>
      </c>
      <c r="H8500" s="4" t="str">
        <f t="shared" si="804"/>
        <v>Off</v>
      </c>
      <c r="I8500">
        <v>1127872598</v>
      </c>
      <c r="J8500" t="s">
        <v>26</v>
      </c>
      <c r="K8500">
        <v>26.63</v>
      </c>
      <c r="L8500">
        <v>27.263829000000001</v>
      </c>
      <c r="M8500">
        <v>1.6867639999999999</v>
      </c>
      <c r="N8500">
        <v>-1.052935</v>
      </c>
    </row>
    <row r="8501" spans="1:14" x14ac:dyDescent="0.3">
      <c r="A8501" s="1">
        <v>43819.333333333336</v>
      </c>
      <c r="B8501" s="1">
        <v>43819.125</v>
      </c>
      <c r="C8501" s="3">
        <f t="shared" si="799"/>
        <v>12</v>
      </c>
      <c r="D8501" s="3">
        <f t="shared" si="800"/>
        <v>20</v>
      </c>
      <c r="E8501" s="4">
        <f t="shared" si="801"/>
        <v>3</v>
      </c>
      <c r="F8501" s="4">
        <f t="shared" si="802"/>
        <v>6</v>
      </c>
      <c r="G8501" s="4" t="str">
        <f t="shared" si="803"/>
        <v>Win</v>
      </c>
      <c r="H8501" s="4" t="str">
        <f t="shared" si="804"/>
        <v>Off</v>
      </c>
      <c r="I8501">
        <v>1127872598</v>
      </c>
      <c r="J8501" t="s">
        <v>26</v>
      </c>
      <c r="K8501">
        <v>26.75</v>
      </c>
      <c r="L8501">
        <v>27.400511999999999</v>
      </c>
      <c r="M8501">
        <v>1.7109700000000001</v>
      </c>
      <c r="N8501">
        <v>-1.0604579999999999</v>
      </c>
    </row>
    <row r="8502" spans="1:14" x14ac:dyDescent="0.3">
      <c r="A8502" s="1">
        <v>43819.375</v>
      </c>
      <c r="B8502" s="1">
        <v>43819.166666666664</v>
      </c>
      <c r="C8502" s="3">
        <f t="shared" si="799"/>
        <v>12</v>
      </c>
      <c r="D8502" s="3">
        <f t="shared" si="800"/>
        <v>20</v>
      </c>
      <c r="E8502" s="4">
        <f t="shared" si="801"/>
        <v>4</v>
      </c>
      <c r="F8502" s="4">
        <f t="shared" si="802"/>
        <v>6</v>
      </c>
      <c r="G8502" s="4" t="str">
        <f t="shared" si="803"/>
        <v>Win</v>
      </c>
      <c r="H8502" s="4" t="str">
        <f t="shared" si="804"/>
        <v>Off</v>
      </c>
      <c r="I8502">
        <v>1127872598</v>
      </c>
      <c r="J8502" t="s">
        <v>26</v>
      </c>
      <c r="K8502">
        <v>28.61</v>
      </c>
      <c r="L8502">
        <v>29.365124000000002</v>
      </c>
      <c r="M8502">
        <v>1.9246239999999999</v>
      </c>
      <c r="N8502">
        <v>-1.1695</v>
      </c>
    </row>
    <row r="8503" spans="1:14" x14ac:dyDescent="0.3">
      <c r="A8503" s="1">
        <v>43819.416666666664</v>
      </c>
      <c r="B8503" s="1">
        <v>43819.208333333336</v>
      </c>
      <c r="C8503" s="3">
        <f t="shared" si="799"/>
        <v>12</v>
      </c>
      <c r="D8503" s="3">
        <f t="shared" si="800"/>
        <v>20</v>
      </c>
      <c r="E8503" s="4">
        <f t="shared" si="801"/>
        <v>5</v>
      </c>
      <c r="F8503" s="4">
        <f t="shared" si="802"/>
        <v>6</v>
      </c>
      <c r="G8503" s="4" t="str">
        <f t="shared" si="803"/>
        <v>Win</v>
      </c>
      <c r="H8503" s="4" t="str">
        <f t="shared" si="804"/>
        <v>Off</v>
      </c>
      <c r="I8503">
        <v>1127872598</v>
      </c>
      <c r="J8503" t="s">
        <v>26</v>
      </c>
      <c r="K8503">
        <v>34.590000000000003</v>
      </c>
      <c r="L8503">
        <v>35.387070000000001</v>
      </c>
      <c r="M8503">
        <v>2.0792310000000001</v>
      </c>
      <c r="N8503">
        <v>-1.2821610000000001</v>
      </c>
    </row>
    <row r="8504" spans="1:14" x14ac:dyDescent="0.3">
      <c r="A8504" s="1">
        <v>43819.458333333336</v>
      </c>
      <c r="B8504" s="1">
        <v>43819.25</v>
      </c>
      <c r="C8504" s="3">
        <f t="shared" si="799"/>
        <v>12</v>
      </c>
      <c r="D8504" s="3">
        <f t="shared" si="800"/>
        <v>20</v>
      </c>
      <c r="E8504" s="4">
        <f t="shared" si="801"/>
        <v>6</v>
      </c>
      <c r="F8504" s="4">
        <f t="shared" si="802"/>
        <v>6</v>
      </c>
      <c r="G8504" s="4" t="str">
        <f t="shared" si="803"/>
        <v>Win</v>
      </c>
      <c r="H8504" s="4" t="str">
        <f t="shared" si="804"/>
        <v>Off</v>
      </c>
      <c r="I8504">
        <v>1127872598</v>
      </c>
      <c r="J8504" t="s">
        <v>26</v>
      </c>
      <c r="K8504">
        <v>49.34</v>
      </c>
      <c r="L8504">
        <v>51.209127000000002</v>
      </c>
      <c r="M8504">
        <v>3.599005</v>
      </c>
      <c r="N8504">
        <v>-1.729878</v>
      </c>
    </row>
    <row r="8505" spans="1:14" x14ac:dyDescent="0.3">
      <c r="A8505" s="1">
        <v>43819.5</v>
      </c>
      <c r="B8505" s="1">
        <v>43819.291666666664</v>
      </c>
      <c r="C8505" s="3">
        <f t="shared" si="799"/>
        <v>12</v>
      </c>
      <c r="D8505" s="3">
        <f t="shared" si="800"/>
        <v>20</v>
      </c>
      <c r="E8505" s="4">
        <f t="shared" si="801"/>
        <v>7</v>
      </c>
      <c r="F8505" s="4">
        <f t="shared" si="802"/>
        <v>6</v>
      </c>
      <c r="G8505" s="4" t="str">
        <f t="shared" si="803"/>
        <v>Win</v>
      </c>
      <c r="H8505" s="4" t="str">
        <f t="shared" si="804"/>
        <v>Off</v>
      </c>
      <c r="I8505">
        <v>1127872598</v>
      </c>
      <c r="J8505" t="s">
        <v>26</v>
      </c>
      <c r="K8505">
        <v>61.4</v>
      </c>
      <c r="L8505">
        <v>62.650568</v>
      </c>
      <c r="M8505">
        <v>2.8566989999999999</v>
      </c>
      <c r="N8505">
        <v>-1.606131</v>
      </c>
    </row>
    <row r="8506" spans="1:14" x14ac:dyDescent="0.3">
      <c r="A8506" s="1">
        <v>43819.541666666664</v>
      </c>
      <c r="B8506" s="1">
        <v>43819.333333333336</v>
      </c>
      <c r="C8506" s="3">
        <f t="shared" si="799"/>
        <v>12</v>
      </c>
      <c r="D8506" s="3">
        <f t="shared" si="800"/>
        <v>20</v>
      </c>
      <c r="E8506" s="4">
        <f t="shared" si="801"/>
        <v>8</v>
      </c>
      <c r="F8506" s="4">
        <f t="shared" si="802"/>
        <v>6</v>
      </c>
      <c r="G8506" s="4" t="str">
        <f t="shared" si="803"/>
        <v>Win</v>
      </c>
      <c r="H8506" s="4" t="str">
        <f t="shared" si="804"/>
        <v>On</v>
      </c>
      <c r="I8506">
        <v>1127872598</v>
      </c>
      <c r="J8506" t="s">
        <v>26</v>
      </c>
      <c r="K8506">
        <v>36.9</v>
      </c>
      <c r="L8506">
        <v>37.445846000000003</v>
      </c>
      <c r="M8506">
        <v>1.4259250000000001</v>
      </c>
      <c r="N8506">
        <v>-0.88007899999999994</v>
      </c>
    </row>
    <row r="8507" spans="1:14" x14ac:dyDescent="0.3">
      <c r="A8507" s="1">
        <v>43819.583333333336</v>
      </c>
      <c r="B8507" s="1">
        <v>43819.375</v>
      </c>
      <c r="C8507" s="3">
        <f t="shared" si="799"/>
        <v>12</v>
      </c>
      <c r="D8507" s="3">
        <f t="shared" si="800"/>
        <v>20</v>
      </c>
      <c r="E8507" s="4">
        <f t="shared" si="801"/>
        <v>9</v>
      </c>
      <c r="F8507" s="4">
        <f t="shared" si="802"/>
        <v>6</v>
      </c>
      <c r="G8507" s="4" t="str">
        <f t="shared" si="803"/>
        <v>Win</v>
      </c>
      <c r="H8507" s="4" t="str">
        <f t="shared" si="804"/>
        <v>On</v>
      </c>
      <c r="I8507">
        <v>1127872598</v>
      </c>
      <c r="J8507" t="s">
        <v>26</v>
      </c>
      <c r="K8507">
        <v>33.770000000000003</v>
      </c>
      <c r="L8507">
        <v>32.437835</v>
      </c>
      <c r="M8507">
        <v>0</v>
      </c>
      <c r="N8507">
        <v>-1.332165</v>
      </c>
    </row>
    <row r="8508" spans="1:14" x14ac:dyDescent="0.3">
      <c r="A8508" s="1">
        <v>43819.625</v>
      </c>
      <c r="B8508" s="1">
        <v>43819.416666666664</v>
      </c>
      <c r="C8508" s="3">
        <f t="shared" si="799"/>
        <v>12</v>
      </c>
      <c r="D8508" s="3">
        <f t="shared" si="800"/>
        <v>20</v>
      </c>
      <c r="E8508" s="4">
        <f t="shared" si="801"/>
        <v>10</v>
      </c>
      <c r="F8508" s="4">
        <f t="shared" si="802"/>
        <v>6</v>
      </c>
      <c r="G8508" s="4" t="str">
        <f t="shared" si="803"/>
        <v>Win</v>
      </c>
      <c r="H8508" s="4" t="str">
        <f t="shared" si="804"/>
        <v>On</v>
      </c>
      <c r="I8508">
        <v>1127872598</v>
      </c>
      <c r="J8508" t="s">
        <v>26</v>
      </c>
      <c r="K8508">
        <v>26.82</v>
      </c>
      <c r="L8508">
        <v>25.583760000000002</v>
      </c>
      <c r="M8508">
        <v>-2.5166000000000001E-2</v>
      </c>
      <c r="N8508">
        <v>-1.211074</v>
      </c>
    </row>
    <row r="8509" spans="1:14" x14ac:dyDescent="0.3">
      <c r="A8509" s="1">
        <v>43819.666666666664</v>
      </c>
      <c r="B8509" s="1">
        <v>43819.458333333336</v>
      </c>
      <c r="C8509" s="3">
        <f t="shared" si="799"/>
        <v>12</v>
      </c>
      <c r="D8509" s="3">
        <f t="shared" si="800"/>
        <v>20</v>
      </c>
      <c r="E8509" s="4">
        <f t="shared" si="801"/>
        <v>11</v>
      </c>
      <c r="F8509" s="4">
        <f t="shared" si="802"/>
        <v>6</v>
      </c>
      <c r="G8509" s="4" t="str">
        <f t="shared" si="803"/>
        <v>Win</v>
      </c>
      <c r="H8509" s="4" t="str">
        <f t="shared" si="804"/>
        <v>On</v>
      </c>
      <c r="I8509">
        <v>1127872598</v>
      </c>
      <c r="J8509" t="s">
        <v>26</v>
      </c>
      <c r="K8509">
        <v>25.43</v>
      </c>
      <c r="L8509">
        <v>24.100210000000001</v>
      </c>
      <c r="M8509">
        <v>-9.0430999999999997E-2</v>
      </c>
      <c r="N8509">
        <v>-1.2393590000000001</v>
      </c>
    </row>
    <row r="8510" spans="1:14" x14ac:dyDescent="0.3">
      <c r="A8510" s="1">
        <v>43819.708333333336</v>
      </c>
      <c r="B8510" s="1">
        <v>43819.5</v>
      </c>
      <c r="C8510" s="3">
        <f t="shared" si="799"/>
        <v>12</v>
      </c>
      <c r="D8510" s="3">
        <f t="shared" si="800"/>
        <v>20</v>
      </c>
      <c r="E8510" s="4">
        <f t="shared" si="801"/>
        <v>12</v>
      </c>
      <c r="F8510" s="4">
        <f t="shared" si="802"/>
        <v>6</v>
      </c>
      <c r="G8510" s="4" t="str">
        <f t="shared" si="803"/>
        <v>Win</v>
      </c>
      <c r="H8510" s="4" t="str">
        <f t="shared" si="804"/>
        <v>On</v>
      </c>
      <c r="I8510">
        <v>1127872598</v>
      </c>
      <c r="J8510" t="s">
        <v>26</v>
      </c>
      <c r="K8510">
        <v>24.05</v>
      </c>
      <c r="L8510">
        <v>22.589631000000001</v>
      </c>
      <c r="M8510">
        <v>-0.20251</v>
      </c>
      <c r="N8510">
        <v>-1.2578590000000001</v>
      </c>
    </row>
    <row r="8511" spans="1:14" x14ac:dyDescent="0.3">
      <c r="A8511" s="1">
        <v>43819.75</v>
      </c>
      <c r="B8511" s="1">
        <v>43819.541666666664</v>
      </c>
      <c r="C8511" s="3">
        <f t="shared" si="799"/>
        <v>12</v>
      </c>
      <c r="D8511" s="3">
        <f t="shared" si="800"/>
        <v>20</v>
      </c>
      <c r="E8511" s="4">
        <f t="shared" si="801"/>
        <v>13</v>
      </c>
      <c r="F8511" s="4">
        <f t="shared" si="802"/>
        <v>6</v>
      </c>
      <c r="G8511" s="4" t="str">
        <f t="shared" si="803"/>
        <v>Win</v>
      </c>
      <c r="H8511" s="4" t="str">
        <f t="shared" si="804"/>
        <v>Off</v>
      </c>
      <c r="I8511">
        <v>1127872598</v>
      </c>
      <c r="J8511" t="s">
        <v>26</v>
      </c>
      <c r="K8511">
        <v>23.98</v>
      </c>
      <c r="L8511">
        <v>22.527146999999999</v>
      </c>
      <c r="M8511">
        <v>-0.16308800000000001</v>
      </c>
      <c r="N8511">
        <v>-1.2897650000000001</v>
      </c>
    </row>
    <row r="8512" spans="1:14" x14ac:dyDescent="0.3">
      <c r="A8512" s="1">
        <v>43819.791666666664</v>
      </c>
      <c r="B8512" s="1">
        <v>43819.583333333336</v>
      </c>
      <c r="C8512" s="3">
        <f t="shared" si="799"/>
        <v>12</v>
      </c>
      <c r="D8512" s="3">
        <f t="shared" si="800"/>
        <v>20</v>
      </c>
      <c r="E8512" s="4">
        <f t="shared" si="801"/>
        <v>14</v>
      </c>
      <c r="F8512" s="4">
        <f t="shared" si="802"/>
        <v>6</v>
      </c>
      <c r="G8512" s="4" t="str">
        <f t="shared" si="803"/>
        <v>Win</v>
      </c>
      <c r="H8512" s="4" t="str">
        <f t="shared" si="804"/>
        <v>Off</v>
      </c>
      <c r="I8512">
        <v>1127872598</v>
      </c>
      <c r="J8512" t="s">
        <v>26</v>
      </c>
      <c r="K8512">
        <v>23.8</v>
      </c>
      <c r="L8512">
        <v>22.352853</v>
      </c>
      <c r="M8512">
        <v>-0.142206</v>
      </c>
      <c r="N8512">
        <v>-1.3049409999999999</v>
      </c>
    </row>
    <row r="8513" spans="1:14" x14ac:dyDescent="0.3">
      <c r="A8513" s="1">
        <v>43819.833333333336</v>
      </c>
      <c r="B8513" s="1">
        <v>43819.625</v>
      </c>
      <c r="C8513" s="3">
        <f t="shared" si="799"/>
        <v>12</v>
      </c>
      <c r="D8513" s="3">
        <f t="shared" si="800"/>
        <v>20</v>
      </c>
      <c r="E8513" s="4">
        <f t="shared" si="801"/>
        <v>15</v>
      </c>
      <c r="F8513" s="4">
        <f t="shared" si="802"/>
        <v>6</v>
      </c>
      <c r="G8513" s="4" t="str">
        <f t="shared" si="803"/>
        <v>Win</v>
      </c>
      <c r="H8513" s="4" t="str">
        <f t="shared" si="804"/>
        <v>Off</v>
      </c>
      <c r="I8513">
        <v>1127872598</v>
      </c>
      <c r="J8513" t="s">
        <v>26</v>
      </c>
      <c r="K8513">
        <v>23.94</v>
      </c>
      <c r="L8513">
        <v>22.590109000000002</v>
      </c>
      <c r="M8513">
        <v>-8.5559999999999994E-3</v>
      </c>
      <c r="N8513">
        <v>-1.3413349999999999</v>
      </c>
    </row>
    <row r="8514" spans="1:14" x14ac:dyDescent="0.3">
      <c r="A8514" s="1">
        <v>43819.875</v>
      </c>
      <c r="B8514" s="1">
        <v>43819.666666666664</v>
      </c>
      <c r="C8514" s="3">
        <f t="shared" si="799"/>
        <v>12</v>
      </c>
      <c r="D8514" s="3">
        <f t="shared" si="800"/>
        <v>20</v>
      </c>
      <c r="E8514" s="4">
        <f t="shared" si="801"/>
        <v>16</v>
      </c>
      <c r="F8514" s="4">
        <f t="shared" si="802"/>
        <v>6</v>
      </c>
      <c r="G8514" s="4" t="str">
        <f t="shared" si="803"/>
        <v>Win</v>
      </c>
      <c r="H8514" s="4" t="str">
        <f t="shared" si="804"/>
        <v>Off</v>
      </c>
      <c r="I8514">
        <v>1127872598</v>
      </c>
      <c r="J8514" t="s">
        <v>26</v>
      </c>
      <c r="K8514">
        <v>26.02</v>
      </c>
      <c r="L8514">
        <v>24.156880999999998</v>
      </c>
      <c r="M8514">
        <v>-0.48851099999999997</v>
      </c>
      <c r="N8514">
        <v>-1.3746080000000001</v>
      </c>
    </row>
    <row r="8515" spans="1:14" x14ac:dyDescent="0.3">
      <c r="A8515" s="1">
        <v>43819.916666666664</v>
      </c>
      <c r="B8515" s="1">
        <v>43819.708333333336</v>
      </c>
      <c r="C8515" s="3">
        <f t="shared" si="799"/>
        <v>12</v>
      </c>
      <c r="D8515" s="3">
        <f t="shared" si="800"/>
        <v>20</v>
      </c>
      <c r="E8515" s="4">
        <f t="shared" si="801"/>
        <v>17</v>
      </c>
      <c r="F8515" s="4">
        <f t="shared" si="802"/>
        <v>6</v>
      </c>
      <c r="G8515" s="4" t="str">
        <f t="shared" si="803"/>
        <v>Win</v>
      </c>
      <c r="H8515" s="4" t="str">
        <f t="shared" si="804"/>
        <v>On</v>
      </c>
      <c r="I8515">
        <v>1127872598</v>
      </c>
      <c r="J8515" t="s">
        <v>26</v>
      </c>
      <c r="K8515">
        <v>35.39</v>
      </c>
      <c r="L8515">
        <v>32.063800000000001</v>
      </c>
      <c r="M8515">
        <v>-1.721978</v>
      </c>
      <c r="N8515">
        <v>-1.604222</v>
      </c>
    </row>
    <row r="8516" spans="1:14" x14ac:dyDescent="0.3">
      <c r="A8516" s="1">
        <v>43819.958333333336</v>
      </c>
      <c r="B8516" s="1">
        <v>43819.75</v>
      </c>
      <c r="C8516" s="3">
        <f t="shared" si="799"/>
        <v>12</v>
      </c>
      <c r="D8516" s="3">
        <f t="shared" si="800"/>
        <v>20</v>
      </c>
      <c r="E8516" s="4">
        <f t="shared" si="801"/>
        <v>18</v>
      </c>
      <c r="F8516" s="4">
        <f t="shared" si="802"/>
        <v>6</v>
      </c>
      <c r="G8516" s="4" t="str">
        <f t="shared" si="803"/>
        <v>Win</v>
      </c>
      <c r="H8516" s="4" t="str">
        <f t="shared" si="804"/>
        <v>On</v>
      </c>
      <c r="I8516">
        <v>1127872598</v>
      </c>
      <c r="J8516" t="s">
        <v>26</v>
      </c>
      <c r="K8516">
        <v>30.22</v>
      </c>
      <c r="L8516">
        <v>28.816402</v>
      </c>
      <c r="M8516">
        <v>-0.181029</v>
      </c>
      <c r="N8516">
        <v>-1.222569</v>
      </c>
    </row>
    <row r="8517" spans="1:14" x14ac:dyDescent="0.3">
      <c r="A8517" s="1">
        <v>43820</v>
      </c>
      <c r="B8517" s="1">
        <v>43819.791666666664</v>
      </c>
      <c r="C8517" s="3">
        <f t="shared" si="799"/>
        <v>12</v>
      </c>
      <c r="D8517" s="3">
        <f t="shared" si="800"/>
        <v>20</v>
      </c>
      <c r="E8517" s="4">
        <f t="shared" si="801"/>
        <v>19</v>
      </c>
      <c r="F8517" s="4">
        <f t="shared" si="802"/>
        <v>6</v>
      </c>
      <c r="G8517" s="4" t="str">
        <f t="shared" si="803"/>
        <v>Win</v>
      </c>
      <c r="H8517" s="4" t="str">
        <f t="shared" si="804"/>
        <v>On</v>
      </c>
      <c r="I8517">
        <v>1127872598</v>
      </c>
      <c r="J8517" t="s">
        <v>26</v>
      </c>
      <c r="K8517">
        <v>28.94</v>
      </c>
      <c r="L8517">
        <v>27.565998</v>
      </c>
      <c r="M8517">
        <v>-0.27601599999999998</v>
      </c>
      <c r="N8517">
        <v>-1.0979859999999999</v>
      </c>
    </row>
    <row r="8518" spans="1:14" x14ac:dyDescent="0.3">
      <c r="A8518" s="1">
        <v>43820.041666666664</v>
      </c>
      <c r="B8518" s="1">
        <v>43819.833333333336</v>
      </c>
      <c r="C8518" s="3">
        <f t="shared" si="799"/>
        <v>12</v>
      </c>
      <c r="D8518" s="3">
        <f t="shared" si="800"/>
        <v>20</v>
      </c>
      <c r="E8518" s="4">
        <f t="shared" si="801"/>
        <v>20</v>
      </c>
      <c r="F8518" s="4">
        <f t="shared" si="802"/>
        <v>6</v>
      </c>
      <c r="G8518" s="4" t="str">
        <f t="shared" si="803"/>
        <v>Win</v>
      </c>
      <c r="H8518" s="4" t="str">
        <f t="shared" si="804"/>
        <v>On</v>
      </c>
      <c r="I8518">
        <v>1127872598</v>
      </c>
      <c r="J8518" t="s">
        <v>26</v>
      </c>
      <c r="K8518">
        <v>28.75</v>
      </c>
      <c r="L8518">
        <v>26.712371999999998</v>
      </c>
      <c r="M8518">
        <v>-0.988097</v>
      </c>
      <c r="N8518">
        <v>-1.049531</v>
      </c>
    </row>
    <row r="8519" spans="1:14" x14ac:dyDescent="0.3">
      <c r="A8519" s="1">
        <v>43820.083333333336</v>
      </c>
      <c r="B8519" s="1">
        <v>43819.875</v>
      </c>
      <c r="C8519" s="3">
        <f t="shared" si="799"/>
        <v>12</v>
      </c>
      <c r="D8519" s="3">
        <f t="shared" si="800"/>
        <v>20</v>
      </c>
      <c r="E8519" s="4">
        <f t="shared" si="801"/>
        <v>21</v>
      </c>
      <c r="F8519" s="4">
        <f t="shared" si="802"/>
        <v>6</v>
      </c>
      <c r="G8519" s="4" t="str">
        <f t="shared" si="803"/>
        <v>Win</v>
      </c>
      <c r="H8519" s="4" t="str">
        <f t="shared" si="804"/>
        <v>On</v>
      </c>
      <c r="I8519">
        <v>1127872598</v>
      </c>
      <c r="J8519" t="s">
        <v>26</v>
      </c>
      <c r="K8519">
        <v>26.68</v>
      </c>
      <c r="L8519">
        <v>24.770427000000002</v>
      </c>
      <c r="M8519">
        <v>-0.87468699999999999</v>
      </c>
      <c r="N8519">
        <v>-1.034886</v>
      </c>
    </row>
    <row r="8520" spans="1:14" x14ac:dyDescent="0.3">
      <c r="A8520" s="1">
        <v>43820.125</v>
      </c>
      <c r="B8520" s="1">
        <v>43819.916666666664</v>
      </c>
      <c r="C8520" s="3">
        <f t="shared" si="799"/>
        <v>12</v>
      </c>
      <c r="D8520" s="3">
        <f t="shared" si="800"/>
        <v>20</v>
      </c>
      <c r="E8520" s="4">
        <f t="shared" si="801"/>
        <v>22</v>
      </c>
      <c r="F8520" s="4">
        <f t="shared" si="802"/>
        <v>6</v>
      </c>
      <c r="G8520" s="4" t="str">
        <f t="shared" si="803"/>
        <v>Win</v>
      </c>
      <c r="H8520" s="4" t="str">
        <f t="shared" si="804"/>
        <v>Off</v>
      </c>
      <c r="I8520">
        <v>1127872598</v>
      </c>
      <c r="J8520" t="s">
        <v>26</v>
      </c>
      <c r="K8520">
        <v>25.11</v>
      </c>
      <c r="L8520">
        <v>23.902978999999998</v>
      </c>
      <c r="M8520">
        <v>-0.13669100000000001</v>
      </c>
      <c r="N8520">
        <v>-1.07033</v>
      </c>
    </row>
    <row r="8521" spans="1:14" x14ac:dyDescent="0.3">
      <c r="A8521" s="1">
        <v>43820.166666666664</v>
      </c>
      <c r="B8521" s="1">
        <v>43819.958333333336</v>
      </c>
      <c r="C8521" s="3">
        <f t="shared" si="799"/>
        <v>12</v>
      </c>
      <c r="D8521" s="3">
        <f t="shared" si="800"/>
        <v>20</v>
      </c>
      <c r="E8521" s="4">
        <f t="shared" si="801"/>
        <v>23</v>
      </c>
      <c r="F8521" s="4">
        <f t="shared" si="802"/>
        <v>6</v>
      </c>
      <c r="G8521" s="4" t="str">
        <f t="shared" si="803"/>
        <v>Win</v>
      </c>
      <c r="H8521" s="4" t="str">
        <f t="shared" si="804"/>
        <v>Off</v>
      </c>
      <c r="I8521">
        <v>1127872598</v>
      </c>
      <c r="J8521" t="s">
        <v>26</v>
      </c>
      <c r="K8521">
        <v>23.91</v>
      </c>
      <c r="L8521">
        <v>22.783919000000001</v>
      </c>
      <c r="M8521">
        <v>-0.05</v>
      </c>
      <c r="N8521">
        <v>-1.0760810000000001</v>
      </c>
    </row>
    <row r="8522" spans="1:14" x14ac:dyDescent="0.3">
      <c r="A8522" s="1">
        <v>43820.208333333336</v>
      </c>
      <c r="B8522" s="1">
        <v>43820</v>
      </c>
      <c r="C8522" s="3">
        <f t="shared" si="799"/>
        <v>12</v>
      </c>
      <c r="D8522" s="3">
        <f t="shared" si="800"/>
        <v>21</v>
      </c>
      <c r="E8522" s="4">
        <f t="shared" si="801"/>
        <v>0</v>
      </c>
      <c r="F8522" s="4">
        <f t="shared" si="802"/>
        <v>7</v>
      </c>
      <c r="G8522" s="4" t="str">
        <f t="shared" si="803"/>
        <v>Win</v>
      </c>
      <c r="H8522" s="4" t="str">
        <f t="shared" si="804"/>
        <v>Off</v>
      </c>
      <c r="I8522">
        <v>1127872598</v>
      </c>
      <c r="J8522" t="s">
        <v>26</v>
      </c>
      <c r="K8522">
        <v>25.04</v>
      </c>
      <c r="L8522">
        <v>23.966667000000001</v>
      </c>
      <c r="M8522">
        <v>1.9428000000000001E-2</v>
      </c>
      <c r="N8522">
        <v>-1.0927610000000001</v>
      </c>
    </row>
    <row r="8523" spans="1:14" x14ac:dyDescent="0.3">
      <c r="A8523" s="1">
        <v>43820.25</v>
      </c>
      <c r="B8523" s="1">
        <v>43820.041666666664</v>
      </c>
      <c r="C8523" s="3">
        <f t="shared" si="799"/>
        <v>12</v>
      </c>
      <c r="D8523" s="3">
        <f t="shared" si="800"/>
        <v>21</v>
      </c>
      <c r="E8523" s="4">
        <f t="shared" si="801"/>
        <v>1</v>
      </c>
      <c r="F8523" s="4">
        <f t="shared" si="802"/>
        <v>7</v>
      </c>
      <c r="G8523" s="4" t="str">
        <f t="shared" si="803"/>
        <v>Win</v>
      </c>
      <c r="H8523" s="4" t="str">
        <f t="shared" si="804"/>
        <v>Off</v>
      </c>
      <c r="I8523">
        <v>1127872598</v>
      </c>
      <c r="J8523" t="s">
        <v>26</v>
      </c>
      <c r="K8523">
        <v>23.97</v>
      </c>
      <c r="L8523">
        <v>23.040172999999999</v>
      </c>
      <c r="M8523">
        <v>1.635E-2</v>
      </c>
      <c r="N8523">
        <v>-0.94617700000000005</v>
      </c>
    </row>
    <row r="8524" spans="1:14" x14ac:dyDescent="0.3">
      <c r="A8524" s="1">
        <v>43820.291666666664</v>
      </c>
      <c r="B8524" s="1">
        <v>43820.083333333336</v>
      </c>
      <c r="C8524" s="3">
        <f t="shared" si="799"/>
        <v>12</v>
      </c>
      <c r="D8524" s="3">
        <f t="shared" si="800"/>
        <v>21</v>
      </c>
      <c r="E8524" s="4">
        <f t="shared" si="801"/>
        <v>2</v>
      </c>
      <c r="F8524" s="4">
        <f t="shared" si="802"/>
        <v>7</v>
      </c>
      <c r="G8524" s="4" t="str">
        <f t="shared" si="803"/>
        <v>Win</v>
      </c>
      <c r="H8524" s="4" t="str">
        <f t="shared" si="804"/>
        <v>Off</v>
      </c>
      <c r="I8524">
        <v>1127872598</v>
      </c>
      <c r="J8524" t="s">
        <v>26</v>
      </c>
      <c r="K8524">
        <v>24.06</v>
      </c>
      <c r="L8524">
        <v>23.138214000000001</v>
      </c>
      <c r="M8524">
        <v>2.3473000000000001E-2</v>
      </c>
      <c r="N8524">
        <v>-0.94525899999999996</v>
      </c>
    </row>
    <row r="8525" spans="1:14" x14ac:dyDescent="0.3">
      <c r="A8525" s="1">
        <v>43820.333333333336</v>
      </c>
      <c r="B8525" s="1">
        <v>43820.125</v>
      </c>
      <c r="C8525" s="3">
        <f t="shared" si="799"/>
        <v>12</v>
      </c>
      <c r="D8525" s="3">
        <f t="shared" si="800"/>
        <v>21</v>
      </c>
      <c r="E8525" s="4">
        <f t="shared" si="801"/>
        <v>3</v>
      </c>
      <c r="F8525" s="4">
        <f t="shared" si="802"/>
        <v>7</v>
      </c>
      <c r="G8525" s="4" t="str">
        <f t="shared" si="803"/>
        <v>Win</v>
      </c>
      <c r="H8525" s="4" t="str">
        <f t="shared" si="804"/>
        <v>Off</v>
      </c>
      <c r="I8525">
        <v>1127872598</v>
      </c>
      <c r="J8525" t="s">
        <v>26</v>
      </c>
      <c r="K8525">
        <v>23.77</v>
      </c>
      <c r="L8525">
        <v>22.973960000000002</v>
      </c>
      <c r="M8525">
        <v>2.3682999999999999E-2</v>
      </c>
      <c r="N8525">
        <v>-0.81972299999999998</v>
      </c>
    </row>
    <row r="8526" spans="1:14" x14ac:dyDescent="0.3">
      <c r="A8526" s="1">
        <v>43820.375</v>
      </c>
      <c r="B8526" s="1">
        <v>43820.166666666664</v>
      </c>
      <c r="C8526" s="3">
        <f t="shared" si="799"/>
        <v>12</v>
      </c>
      <c r="D8526" s="3">
        <f t="shared" si="800"/>
        <v>21</v>
      </c>
      <c r="E8526" s="4">
        <f t="shared" si="801"/>
        <v>4</v>
      </c>
      <c r="F8526" s="4">
        <f t="shared" si="802"/>
        <v>7</v>
      </c>
      <c r="G8526" s="4" t="str">
        <f t="shared" si="803"/>
        <v>Win</v>
      </c>
      <c r="H8526" s="4" t="str">
        <f t="shared" si="804"/>
        <v>Off</v>
      </c>
      <c r="I8526">
        <v>1127872598</v>
      </c>
      <c r="J8526" t="s">
        <v>26</v>
      </c>
      <c r="K8526">
        <v>24.07</v>
      </c>
      <c r="L8526">
        <v>23.212094</v>
      </c>
      <c r="M8526">
        <v>3.2562000000000001E-2</v>
      </c>
      <c r="N8526">
        <v>-0.89046800000000004</v>
      </c>
    </row>
    <row r="8527" spans="1:14" x14ac:dyDescent="0.3">
      <c r="A8527" s="1">
        <v>43820.416666666664</v>
      </c>
      <c r="B8527" s="1">
        <v>43820.208333333336</v>
      </c>
      <c r="C8527" s="3">
        <f t="shared" si="799"/>
        <v>12</v>
      </c>
      <c r="D8527" s="3">
        <f t="shared" si="800"/>
        <v>21</v>
      </c>
      <c r="E8527" s="4">
        <f t="shared" si="801"/>
        <v>5</v>
      </c>
      <c r="F8527" s="4">
        <f t="shared" si="802"/>
        <v>7</v>
      </c>
      <c r="G8527" s="4" t="str">
        <f t="shared" si="803"/>
        <v>Win</v>
      </c>
      <c r="H8527" s="4" t="str">
        <f t="shared" si="804"/>
        <v>Off</v>
      </c>
      <c r="I8527">
        <v>1127872598</v>
      </c>
      <c r="J8527" t="s">
        <v>26</v>
      </c>
      <c r="K8527">
        <v>24.98</v>
      </c>
      <c r="L8527">
        <v>23.953077</v>
      </c>
      <c r="M8527">
        <v>4.3455000000000001E-2</v>
      </c>
      <c r="N8527">
        <v>-1.0703780000000001</v>
      </c>
    </row>
    <row r="8528" spans="1:14" x14ac:dyDescent="0.3">
      <c r="A8528" s="1">
        <v>43820.458333333336</v>
      </c>
      <c r="B8528" s="1">
        <v>43820.25</v>
      </c>
      <c r="C8528" s="3">
        <f t="shared" si="799"/>
        <v>12</v>
      </c>
      <c r="D8528" s="3">
        <f t="shared" si="800"/>
        <v>21</v>
      </c>
      <c r="E8528" s="4">
        <f t="shared" si="801"/>
        <v>6</v>
      </c>
      <c r="F8528" s="4">
        <f t="shared" si="802"/>
        <v>7</v>
      </c>
      <c r="G8528" s="4" t="str">
        <f t="shared" si="803"/>
        <v>Win</v>
      </c>
      <c r="H8528" s="4" t="str">
        <f t="shared" si="804"/>
        <v>Off</v>
      </c>
      <c r="I8528">
        <v>1127872598</v>
      </c>
      <c r="J8528" t="s">
        <v>26</v>
      </c>
      <c r="K8528">
        <v>29.43</v>
      </c>
      <c r="L8528">
        <v>28.531956999999998</v>
      </c>
      <c r="M8528">
        <v>0.234379</v>
      </c>
      <c r="N8528">
        <v>-1.132422</v>
      </c>
    </row>
    <row r="8529" spans="1:14" x14ac:dyDescent="0.3">
      <c r="A8529" s="1">
        <v>43820.5</v>
      </c>
      <c r="B8529" s="1">
        <v>43820.291666666664</v>
      </c>
      <c r="C8529" s="3">
        <f t="shared" si="799"/>
        <v>12</v>
      </c>
      <c r="D8529" s="3">
        <f t="shared" si="800"/>
        <v>21</v>
      </c>
      <c r="E8529" s="4">
        <f t="shared" si="801"/>
        <v>7</v>
      </c>
      <c r="F8529" s="4">
        <f t="shared" si="802"/>
        <v>7</v>
      </c>
      <c r="G8529" s="4" t="str">
        <f t="shared" si="803"/>
        <v>Win</v>
      </c>
      <c r="H8529" s="4" t="str">
        <f t="shared" si="804"/>
        <v>Off</v>
      </c>
      <c r="I8529">
        <v>1127872598</v>
      </c>
      <c r="J8529" t="s">
        <v>26</v>
      </c>
      <c r="K8529">
        <v>33.869999999999997</v>
      </c>
      <c r="L8529">
        <v>33.515017999999998</v>
      </c>
      <c r="M8529">
        <v>0.64698800000000001</v>
      </c>
      <c r="N8529">
        <v>-1.00197</v>
      </c>
    </row>
    <row r="8530" spans="1:14" x14ac:dyDescent="0.3">
      <c r="A8530" s="1">
        <v>43820.541666666664</v>
      </c>
      <c r="B8530" s="1">
        <v>43820.333333333336</v>
      </c>
      <c r="C8530" s="3">
        <f t="shared" ref="C8530:C8593" si="805">MONTH(B8530)</f>
        <v>12</v>
      </c>
      <c r="D8530" s="3">
        <f t="shared" ref="D8530:D8593" si="806">DAY(B8530)</f>
        <v>21</v>
      </c>
      <c r="E8530" s="4">
        <f t="shared" ref="E8530:E8593" si="807">HOUR(B8530)</f>
        <v>8</v>
      </c>
      <c r="F8530" s="4">
        <f t="shared" ref="F8530:F8593" si="808">WEEKDAY(B8530)</f>
        <v>7</v>
      </c>
      <c r="G8530" s="4" t="str">
        <f t="shared" ref="G8530:G8593" si="809">IF(AND(C8530&gt;4,C8530&lt;10),"Sum","Win")</f>
        <v>Win</v>
      </c>
      <c r="H8530" s="4" t="str">
        <f t="shared" ref="H8530:H8593" si="810">+IF(OR(F8530&lt;2,F8530&gt;6),"Off",IF(AND(G8530="Win",E8530&gt;7,E8530&lt;13),"On",IF(AND(G8530="Win",E8530&gt;16,E8530&lt;22),"On",IF(AND(G8530="Sum",E8530&gt;9,E8530&lt;22),"On","Off"))))</f>
        <v>Off</v>
      </c>
      <c r="I8530">
        <v>1127872598</v>
      </c>
      <c r="J8530" t="s">
        <v>26</v>
      </c>
      <c r="K8530">
        <v>35.1</v>
      </c>
      <c r="L8530">
        <v>34.738118999999998</v>
      </c>
      <c r="M8530">
        <v>0.62178500000000003</v>
      </c>
      <c r="N8530">
        <v>-0.98366600000000004</v>
      </c>
    </row>
    <row r="8531" spans="1:14" x14ac:dyDescent="0.3">
      <c r="A8531" s="1">
        <v>43820.583333333336</v>
      </c>
      <c r="B8531" s="1">
        <v>43820.375</v>
      </c>
      <c r="C8531" s="3">
        <f t="shared" si="805"/>
        <v>12</v>
      </c>
      <c r="D8531" s="3">
        <f t="shared" si="806"/>
        <v>21</v>
      </c>
      <c r="E8531" s="4">
        <f t="shared" si="807"/>
        <v>9</v>
      </c>
      <c r="F8531" s="4">
        <f t="shared" si="808"/>
        <v>7</v>
      </c>
      <c r="G8531" s="4" t="str">
        <f t="shared" si="809"/>
        <v>Win</v>
      </c>
      <c r="H8531" s="4" t="str">
        <f t="shared" si="810"/>
        <v>Off</v>
      </c>
      <c r="I8531">
        <v>1127872598</v>
      </c>
      <c r="J8531" t="s">
        <v>26</v>
      </c>
      <c r="K8531">
        <v>33.04</v>
      </c>
      <c r="L8531">
        <v>31.711607000000001</v>
      </c>
      <c r="M8531">
        <v>-0.174514</v>
      </c>
      <c r="N8531">
        <v>-1.1538790000000001</v>
      </c>
    </row>
    <row r="8532" spans="1:14" x14ac:dyDescent="0.3">
      <c r="A8532" s="1">
        <v>43820.625</v>
      </c>
      <c r="B8532" s="1">
        <v>43820.416666666664</v>
      </c>
      <c r="C8532" s="3">
        <f t="shared" si="805"/>
        <v>12</v>
      </c>
      <c r="D8532" s="3">
        <f t="shared" si="806"/>
        <v>21</v>
      </c>
      <c r="E8532" s="4">
        <f t="shared" si="807"/>
        <v>10</v>
      </c>
      <c r="F8532" s="4">
        <f t="shared" si="808"/>
        <v>7</v>
      </c>
      <c r="G8532" s="4" t="str">
        <f t="shared" si="809"/>
        <v>Win</v>
      </c>
      <c r="H8532" s="4" t="str">
        <f t="shared" si="810"/>
        <v>Off</v>
      </c>
      <c r="I8532">
        <v>1127872598</v>
      </c>
      <c r="J8532" t="s">
        <v>26</v>
      </c>
      <c r="K8532">
        <v>26.6</v>
      </c>
      <c r="L8532">
        <v>25.874345999999999</v>
      </c>
      <c r="M8532">
        <v>4.3867999999999997E-2</v>
      </c>
      <c r="N8532">
        <v>-0.76952200000000004</v>
      </c>
    </row>
    <row r="8533" spans="1:14" x14ac:dyDescent="0.3">
      <c r="A8533" s="1">
        <v>43820.666666666664</v>
      </c>
      <c r="B8533" s="1">
        <v>43820.458333333336</v>
      </c>
      <c r="C8533" s="3">
        <f t="shared" si="805"/>
        <v>12</v>
      </c>
      <c r="D8533" s="3">
        <f t="shared" si="806"/>
        <v>21</v>
      </c>
      <c r="E8533" s="4">
        <f t="shared" si="807"/>
        <v>11</v>
      </c>
      <c r="F8533" s="4">
        <f t="shared" si="808"/>
        <v>7</v>
      </c>
      <c r="G8533" s="4" t="str">
        <f t="shared" si="809"/>
        <v>Win</v>
      </c>
      <c r="H8533" s="4" t="str">
        <f t="shared" si="810"/>
        <v>Off</v>
      </c>
      <c r="I8533">
        <v>1127872598</v>
      </c>
      <c r="J8533" t="s">
        <v>26</v>
      </c>
      <c r="K8533">
        <v>23.5</v>
      </c>
      <c r="L8533">
        <v>22.484819000000002</v>
      </c>
      <c r="M8533">
        <v>-0.32250000000000001</v>
      </c>
      <c r="N8533">
        <v>-0.69268099999999999</v>
      </c>
    </row>
    <row r="8534" spans="1:14" x14ac:dyDescent="0.3">
      <c r="A8534" s="1">
        <v>43820.708333333336</v>
      </c>
      <c r="B8534" s="1">
        <v>43820.5</v>
      </c>
      <c r="C8534" s="3">
        <f t="shared" si="805"/>
        <v>12</v>
      </c>
      <c r="D8534" s="3">
        <f t="shared" si="806"/>
        <v>21</v>
      </c>
      <c r="E8534" s="4">
        <f t="shared" si="807"/>
        <v>12</v>
      </c>
      <c r="F8534" s="4">
        <f t="shared" si="808"/>
        <v>7</v>
      </c>
      <c r="G8534" s="4" t="str">
        <f t="shared" si="809"/>
        <v>Win</v>
      </c>
      <c r="H8534" s="4" t="str">
        <f t="shared" si="810"/>
        <v>Off</v>
      </c>
      <c r="I8534">
        <v>1127872598</v>
      </c>
      <c r="J8534" t="s">
        <v>26</v>
      </c>
      <c r="K8534">
        <v>22.01</v>
      </c>
      <c r="L8534">
        <v>21.137222999999999</v>
      </c>
      <c r="M8534">
        <v>-0.29883599999999999</v>
      </c>
      <c r="N8534">
        <v>-0.57394100000000003</v>
      </c>
    </row>
    <row r="8535" spans="1:14" x14ac:dyDescent="0.3">
      <c r="A8535" s="1">
        <v>43820.75</v>
      </c>
      <c r="B8535" s="1">
        <v>43820.541666666664</v>
      </c>
      <c r="C8535" s="3">
        <f t="shared" si="805"/>
        <v>12</v>
      </c>
      <c r="D8535" s="3">
        <f t="shared" si="806"/>
        <v>21</v>
      </c>
      <c r="E8535" s="4">
        <f t="shared" si="807"/>
        <v>13</v>
      </c>
      <c r="F8535" s="4">
        <f t="shared" si="808"/>
        <v>7</v>
      </c>
      <c r="G8535" s="4" t="str">
        <f t="shared" si="809"/>
        <v>Win</v>
      </c>
      <c r="H8535" s="4" t="str">
        <f t="shared" si="810"/>
        <v>Off</v>
      </c>
      <c r="I8535">
        <v>1127872598</v>
      </c>
      <c r="J8535" t="s">
        <v>26</v>
      </c>
      <c r="K8535">
        <v>21.57</v>
      </c>
      <c r="L8535">
        <v>20.706364000000001</v>
      </c>
      <c r="M8535">
        <v>-0.28531699999999999</v>
      </c>
      <c r="N8535">
        <v>-0.57831900000000003</v>
      </c>
    </row>
    <row r="8536" spans="1:14" x14ac:dyDescent="0.3">
      <c r="A8536" s="1">
        <v>43820.791666666664</v>
      </c>
      <c r="B8536" s="1">
        <v>43820.583333333336</v>
      </c>
      <c r="C8536" s="3">
        <f t="shared" si="805"/>
        <v>12</v>
      </c>
      <c r="D8536" s="3">
        <f t="shared" si="806"/>
        <v>21</v>
      </c>
      <c r="E8536" s="4">
        <f t="shared" si="807"/>
        <v>14</v>
      </c>
      <c r="F8536" s="4">
        <f t="shared" si="808"/>
        <v>7</v>
      </c>
      <c r="G8536" s="4" t="str">
        <f t="shared" si="809"/>
        <v>Win</v>
      </c>
      <c r="H8536" s="4" t="str">
        <f t="shared" si="810"/>
        <v>Off</v>
      </c>
      <c r="I8536">
        <v>1127872598</v>
      </c>
      <c r="J8536" t="s">
        <v>26</v>
      </c>
      <c r="K8536">
        <v>21.26</v>
      </c>
      <c r="L8536">
        <v>20.362718999999998</v>
      </c>
      <c r="M8536">
        <v>-0.27812399999999998</v>
      </c>
      <c r="N8536">
        <v>-0.61915699999999996</v>
      </c>
    </row>
    <row r="8537" spans="1:14" x14ac:dyDescent="0.3">
      <c r="A8537" s="1">
        <v>43820.833333333336</v>
      </c>
      <c r="B8537" s="1">
        <v>43820.625</v>
      </c>
      <c r="C8537" s="3">
        <f t="shared" si="805"/>
        <v>12</v>
      </c>
      <c r="D8537" s="3">
        <f t="shared" si="806"/>
        <v>21</v>
      </c>
      <c r="E8537" s="4">
        <f t="shared" si="807"/>
        <v>15</v>
      </c>
      <c r="F8537" s="4">
        <f t="shared" si="808"/>
        <v>7</v>
      </c>
      <c r="G8537" s="4" t="str">
        <f t="shared" si="809"/>
        <v>Win</v>
      </c>
      <c r="H8537" s="4" t="str">
        <f t="shared" si="810"/>
        <v>Off</v>
      </c>
      <c r="I8537">
        <v>1127872598</v>
      </c>
      <c r="J8537" t="s">
        <v>26</v>
      </c>
      <c r="K8537">
        <v>21.29</v>
      </c>
      <c r="L8537">
        <v>20.318002</v>
      </c>
      <c r="M8537">
        <v>-0.305842</v>
      </c>
      <c r="N8537">
        <v>-0.66615599999999997</v>
      </c>
    </row>
    <row r="8538" spans="1:14" x14ac:dyDescent="0.3">
      <c r="A8538" s="1">
        <v>43820.875</v>
      </c>
      <c r="B8538" s="1">
        <v>43820.666666666664</v>
      </c>
      <c r="C8538" s="3">
        <f t="shared" si="805"/>
        <v>12</v>
      </c>
      <c r="D8538" s="3">
        <f t="shared" si="806"/>
        <v>21</v>
      </c>
      <c r="E8538" s="4">
        <f t="shared" si="807"/>
        <v>16</v>
      </c>
      <c r="F8538" s="4">
        <f t="shared" si="808"/>
        <v>7</v>
      </c>
      <c r="G8538" s="4" t="str">
        <f t="shared" si="809"/>
        <v>Win</v>
      </c>
      <c r="H8538" s="4" t="str">
        <f t="shared" si="810"/>
        <v>Off</v>
      </c>
      <c r="I8538">
        <v>1127872598</v>
      </c>
      <c r="J8538" t="s">
        <v>26</v>
      </c>
      <c r="K8538">
        <v>23.71</v>
      </c>
      <c r="L8538">
        <v>22.158277999999999</v>
      </c>
      <c r="M8538">
        <v>-0.61808399999999997</v>
      </c>
      <c r="N8538">
        <v>-0.93363799999999997</v>
      </c>
    </row>
    <row r="8539" spans="1:14" x14ac:dyDescent="0.3">
      <c r="A8539" s="1">
        <v>43820.916666666664</v>
      </c>
      <c r="B8539" s="1">
        <v>43820.708333333336</v>
      </c>
      <c r="C8539" s="3">
        <f t="shared" si="805"/>
        <v>12</v>
      </c>
      <c r="D8539" s="3">
        <f t="shared" si="806"/>
        <v>21</v>
      </c>
      <c r="E8539" s="4">
        <f t="shared" si="807"/>
        <v>17</v>
      </c>
      <c r="F8539" s="4">
        <f t="shared" si="808"/>
        <v>7</v>
      </c>
      <c r="G8539" s="4" t="str">
        <f t="shared" si="809"/>
        <v>Win</v>
      </c>
      <c r="H8539" s="4" t="str">
        <f t="shared" si="810"/>
        <v>Off</v>
      </c>
      <c r="I8539">
        <v>1127872598</v>
      </c>
      <c r="J8539" t="s">
        <v>26</v>
      </c>
      <c r="K8539">
        <v>33.56</v>
      </c>
      <c r="L8539">
        <v>31.276517999999999</v>
      </c>
      <c r="M8539">
        <v>-0.89344599999999996</v>
      </c>
      <c r="N8539">
        <v>-1.390036</v>
      </c>
    </row>
    <row r="8540" spans="1:14" x14ac:dyDescent="0.3">
      <c r="A8540" s="1">
        <v>43820.958333333336</v>
      </c>
      <c r="B8540" s="1">
        <v>43820.75</v>
      </c>
      <c r="C8540" s="3">
        <f t="shared" si="805"/>
        <v>12</v>
      </c>
      <c r="D8540" s="3">
        <f t="shared" si="806"/>
        <v>21</v>
      </c>
      <c r="E8540" s="4">
        <f t="shared" si="807"/>
        <v>18</v>
      </c>
      <c r="F8540" s="4">
        <f t="shared" si="808"/>
        <v>7</v>
      </c>
      <c r="G8540" s="4" t="str">
        <f t="shared" si="809"/>
        <v>Win</v>
      </c>
      <c r="H8540" s="4" t="str">
        <f t="shared" si="810"/>
        <v>Off</v>
      </c>
      <c r="I8540">
        <v>1127872598</v>
      </c>
      <c r="J8540" t="s">
        <v>26</v>
      </c>
      <c r="K8540">
        <v>28.8</v>
      </c>
      <c r="L8540">
        <v>26.947747</v>
      </c>
      <c r="M8540">
        <v>-0.70472599999999996</v>
      </c>
      <c r="N8540">
        <v>-1.147527</v>
      </c>
    </row>
    <row r="8541" spans="1:14" x14ac:dyDescent="0.3">
      <c r="A8541" s="1">
        <v>43821</v>
      </c>
      <c r="B8541" s="1">
        <v>43820.791666666664</v>
      </c>
      <c r="C8541" s="3">
        <f t="shared" si="805"/>
        <v>12</v>
      </c>
      <c r="D8541" s="3">
        <f t="shared" si="806"/>
        <v>21</v>
      </c>
      <c r="E8541" s="4">
        <f t="shared" si="807"/>
        <v>19</v>
      </c>
      <c r="F8541" s="4">
        <f t="shared" si="808"/>
        <v>7</v>
      </c>
      <c r="G8541" s="4" t="str">
        <f t="shared" si="809"/>
        <v>Win</v>
      </c>
      <c r="H8541" s="4" t="str">
        <f t="shared" si="810"/>
        <v>Off</v>
      </c>
      <c r="I8541">
        <v>1127872598</v>
      </c>
      <c r="J8541" t="s">
        <v>26</v>
      </c>
      <c r="K8541">
        <v>27.81</v>
      </c>
      <c r="L8541">
        <v>25.980649</v>
      </c>
      <c r="M8541">
        <v>-0.61754100000000001</v>
      </c>
      <c r="N8541">
        <v>-1.2118100000000001</v>
      </c>
    </row>
    <row r="8542" spans="1:14" x14ac:dyDescent="0.3">
      <c r="A8542" s="1">
        <v>43821.041666666664</v>
      </c>
      <c r="B8542" s="1">
        <v>43820.833333333336</v>
      </c>
      <c r="C8542" s="3">
        <f t="shared" si="805"/>
        <v>12</v>
      </c>
      <c r="D8542" s="3">
        <f t="shared" si="806"/>
        <v>21</v>
      </c>
      <c r="E8542" s="4">
        <f t="shared" si="807"/>
        <v>20</v>
      </c>
      <c r="F8542" s="4">
        <f t="shared" si="808"/>
        <v>7</v>
      </c>
      <c r="G8542" s="4" t="str">
        <f t="shared" si="809"/>
        <v>Win</v>
      </c>
      <c r="H8542" s="4" t="str">
        <f t="shared" si="810"/>
        <v>Off</v>
      </c>
      <c r="I8542">
        <v>1127872598</v>
      </c>
      <c r="J8542" t="s">
        <v>26</v>
      </c>
      <c r="K8542">
        <v>25.46</v>
      </c>
      <c r="L8542">
        <v>23.582051</v>
      </c>
      <c r="M8542">
        <v>-0.67400899999999997</v>
      </c>
      <c r="N8542">
        <v>-1.20394</v>
      </c>
    </row>
    <row r="8543" spans="1:14" x14ac:dyDescent="0.3">
      <c r="A8543" s="1">
        <v>43821.083333333336</v>
      </c>
      <c r="B8543" s="1">
        <v>43820.875</v>
      </c>
      <c r="C8543" s="3">
        <f t="shared" si="805"/>
        <v>12</v>
      </c>
      <c r="D8543" s="3">
        <f t="shared" si="806"/>
        <v>21</v>
      </c>
      <c r="E8543" s="4">
        <f t="shared" si="807"/>
        <v>21</v>
      </c>
      <c r="F8543" s="4">
        <f t="shared" si="808"/>
        <v>7</v>
      </c>
      <c r="G8543" s="4" t="str">
        <f t="shared" si="809"/>
        <v>Win</v>
      </c>
      <c r="H8543" s="4" t="str">
        <f t="shared" si="810"/>
        <v>Off</v>
      </c>
      <c r="I8543">
        <v>1127872598</v>
      </c>
      <c r="J8543" t="s">
        <v>26</v>
      </c>
      <c r="K8543">
        <v>23.68</v>
      </c>
      <c r="L8543">
        <v>22.237797</v>
      </c>
      <c r="M8543">
        <v>-0.42819800000000002</v>
      </c>
      <c r="N8543">
        <v>-1.014005</v>
      </c>
    </row>
    <row r="8544" spans="1:14" x14ac:dyDescent="0.3">
      <c r="A8544" s="1">
        <v>43821.125</v>
      </c>
      <c r="B8544" s="1">
        <v>43820.916666666664</v>
      </c>
      <c r="C8544" s="3">
        <f t="shared" si="805"/>
        <v>12</v>
      </c>
      <c r="D8544" s="3">
        <f t="shared" si="806"/>
        <v>21</v>
      </c>
      <c r="E8544" s="4">
        <f t="shared" si="807"/>
        <v>22</v>
      </c>
      <c r="F8544" s="4">
        <f t="shared" si="808"/>
        <v>7</v>
      </c>
      <c r="G8544" s="4" t="str">
        <f t="shared" si="809"/>
        <v>Win</v>
      </c>
      <c r="H8544" s="4" t="str">
        <f t="shared" si="810"/>
        <v>Off</v>
      </c>
      <c r="I8544">
        <v>1127872598</v>
      </c>
      <c r="J8544" t="s">
        <v>26</v>
      </c>
      <c r="K8544">
        <v>21.8</v>
      </c>
      <c r="L8544">
        <v>20.539057</v>
      </c>
      <c r="M8544">
        <v>-0.34965200000000002</v>
      </c>
      <c r="N8544">
        <v>-0.91129099999999996</v>
      </c>
    </row>
    <row r="8545" spans="1:14" x14ac:dyDescent="0.3">
      <c r="A8545" s="1">
        <v>43821.166666666664</v>
      </c>
      <c r="B8545" s="1">
        <v>43820.958333333336</v>
      </c>
      <c r="C8545" s="3">
        <f t="shared" si="805"/>
        <v>12</v>
      </c>
      <c r="D8545" s="3">
        <f t="shared" si="806"/>
        <v>21</v>
      </c>
      <c r="E8545" s="4">
        <f t="shared" si="807"/>
        <v>23</v>
      </c>
      <c r="F8545" s="4">
        <f t="shared" si="808"/>
        <v>7</v>
      </c>
      <c r="G8545" s="4" t="str">
        <f t="shared" si="809"/>
        <v>Win</v>
      </c>
      <c r="H8545" s="4" t="str">
        <f t="shared" si="810"/>
        <v>Off</v>
      </c>
      <c r="I8545">
        <v>1127872598</v>
      </c>
      <c r="J8545" t="s">
        <v>26</v>
      </c>
      <c r="K8545">
        <v>21.31</v>
      </c>
      <c r="L8545">
        <v>20.087215</v>
      </c>
      <c r="M8545">
        <v>-0.325297</v>
      </c>
      <c r="N8545">
        <v>-0.89748799999999995</v>
      </c>
    </row>
    <row r="8546" spans="1:14" x14ac:dyDescent="0.3">
      <c r="A8546" s="1">
        <v>43821.208333333336</v>
      </c>
      <c r="B8546" s="1">
        <v>43821</v>
      </c>
      <c r="C8546" s="3">
        <f t="shared" si="805"/>
        <v>12</v>
      </c>
      <c r="D8546" s="3">
        <f t="shared" si="806"/>
        <v>22</v>
      </c>
      <c r="E8546" s="4">
        <f t="shared" si="807"/>
        <v>0</v>
      </c>
      <c r="F8546" s="4">
        <f t="shared" si="808"/>
        <v>1</v>
      </c>
      <c r="G8546" s="4" t="str">
        <f t="shared" si="809"/>
        <v>Win</v>
      </c>
      <c r="H8546" s="4" t="str">
        <f t="shared" si="810"/>
        <v>Off</v>
      </c>
      <c r="I8546">
        <v>1127872598</v>
      </c>
      <c r="J8546" t="s">
        <v>26</v>
      </c>
      <c r="K8546">
        <v>21.21</v>
      </c>
      <c r="L8546">
        <v>20.656192999999998</v>
      </c>
      <c r="M8546">
        <v>0.229791</v>
      </c>
      <c r="N8546">
        <v>-0.78359800000000002</v>
      </c>
    </row>
    <row r="8547" spans="1:14" x14ac:dyDescent="0.3">
      <c r="A8547" s="1">
        <v>43821.25</v>
      </c>
      <c r="B8547" s="1">
        <v>43821.041666666664</v>
      </c>
      <c r="C8547" s="3">
        <f t="shared" si="805"/>
        <v>12</v>
      </c>
      <c r="D8547" s="3">
        <f t="shared" si="806"/>
        <v>22</v>
      </c>
      <c r="E8547" s="4">
        <f t="shared" si="807"/>
        <v>1</v>
      </c>
      <c r="F8547" s="4">
        <f t="shared" si="808"/>
        <v>1</v>
      </c>
      <c r="G8547" s="4" t="str">
        <f t="shared" si="809"/>
        <v>Win</v>
      </c>
      <c r="H8547" s="4" t="str">
        <f t="shared" si="810"/>
        <v>Off</v>
      </c>
      <c r="I8547">
        <v>1127872598</v>
      </c>
      <c r="J8547" t="s">
        <v>26</v>
      </c>
      <c r="K8547">
        <v>20.46</v>
      </c>
      <c r="L8547">
        <v>20.074915000000001</v>
      </c>
      <c r="M8547">
        <v>0.24448400000000001</v>
      </c>
      <c r="N8547">
        <v>-0.62956900000000005</v>
      </c>
    </row>
    <row r="8548" spans="1:14" x14ac:dyDescent="0.3">
      <c r="A8548" s="1">
        <v>43821.291666666664</v>
      </c>
      <c r="B8548" s="1">
        <v>43821.083333333336</v>
      </c>
      <c r="C8548" s="3">
        <f t="shared" si="805"/>
        <v>12</v>
      </c>
      <c r="D8548" s="3">
        <f t="shared" si="806"/>
        <v>22</v>
      </c>
      <c r="E8548" s="4">
        <f t="shared" si="807"/>
        <v>2</v>
      </c>
      <c r="F8548" s="4">
        <f t="shared" si="808"/>
        <v>1</v>
      </c>
      <c r="G8548" s="4" t="str">
        <f t="shared" si="809"/>
        <v>Win</v>
      </c>
      <c r="H8548" s="4" t="str">
        <f t="shared" si="810"/>
        <v>Off</v>
      </c>
      <c r="I8548">
        <v>1127872598</v>
      </c>
      <c r="J8548" t="s">
        <v>26</v>
      </c>
      <c r="K8548">
        <v>20.350000000000001</v>
      </c>
      <c r="L8548">
        <v>20.012644000000002</v>
      </c>
      <c r="M8548">
        <v>0.26383499999999999</v>
      </c>
      <c r="N8548">
        <v>-0.60119100000000003</v>
      </c>
    </row>
    <row r="8549" spans="1:14" x14ac:dyDescent="0.3">
      <c r="A8549" s="1">
        <v>43821.333333333336</v>
      </c>
      <c r="B8549" s="1">
        <v>43821.125</v>
      </c>
      <c r="C8549" s="3">
        <f t="shared" si="805"/>
        <v>12</v>
      </c>
      <c r="D8549" s="3">
        <f t="shared" si="806"/>
        <v>22</v>
      </c>
      <c r="E8549" s="4">
        <f t="shared" si="807"/>
        <v>3</v>
      </c>
      <c r="F8549" s="4">
        <f t="shared" si="808"/>
        <v>1</v>
      </c>
      <c r="G8549" s="4" t="str">
        <f t="shared" si="809"/>
        <v>Win</v>
      </c>
      <c r="H8549" s="4" t="str">
        <f t="shared" si="810"/>
        <v>Off</v>
      </c>
      <c r="I8549">
        <v>1127872598</v>
      </c>
      <c r="J8549" t="s">
        <v>26</v>
      </c>
      <c r="K8549">
        <v>20.28</v>
      </c>
      <c r="L8549">
        <v>20.011780999999999</v>
      </c>
      <c r="M8549">
        <v>0.31875500000000001</v>
      </c>
      <c r="N8549">
        <v>-0.586974</v>
      </c>
    </row>
    <row r="8550" spans="1:14" x14ac:dyDescent="0.3">
      <c r="A8550" s="1">
        <v>43821.375</v>
      </c>
      <c r="B8550" s="1">
        <v>43821.166666666664</v>
      </c>
      <c r="C8550" s="3">
        <f t="shared" si="805"/>
        <v>12</v>
      </c>
      <c r="D8550" s="3">
        <f t="shared" si="806"/>
        <v>22</v>
      </c>
      <c r="E8550" s="4">
        <f t="shared" si="807"/>
        <v>4</v>
      </c>
      <c r="F8550" s="4">
        <f t="shared" si="808"/>
        <v>1</v>
      </c>
      <c r="G8550" s="4" t="str">
        <f t="shared" si="809"/>
        <v>Win</v>
      </c>
      <c r="H8550" s="4" t="str">
        <f t="shared" si="810"/>
        <v>Off</v>
      </c>
      <c r="I8550">
        <v>1127872598</v>
      </c>
      <c r="J8550" t="s">
        <v>26</v>
      </c>
      <c r="K8550">
        <v>20.7</v>
      </c>
      <c r="L8550">
        <v>20.400105</v>
      </c>
      <c r="M8550">
        <v>0.30385299999999998</v>
      </c>
      <c r="N8550">
        <v>-0.60374799999999995</v>
      </c>
    </row>
    <row r="8551" spans="1:14" x14ac:dyDescent="0.3">
      <c r="A8551" s="1">
        <v>43821.416666666664</v>
      </c>
      <c r="B8551" s="1">
        <v>43821.208333333336</v>
      </c>
      <c r="C8551" s="3">
        <f t="shared" si="805"/>
        <v>12</v>
      </c>
      <c r="D8551" s="3">
        <f t="shared" si="806"/>
        <v>22</v>
      </c>
      <c r="E8551" s="4">
        <f t="shared" si="807"/>
        <v>5</v>
      </c>
      <c r="F8551" s="4">
        <f t="shared" si="808"/>
        <v>1</v>
      </c>
      <c r="G8551" s="4" t="str">
        <f t="shared" si="809"/>
        <v>Win</v>
      </c>
      <c r="H8551" s="4" t="str">
        <f t="shared" si="810"/>
        <v>Off</v>
      </c>
      <c r="I8551">
        <v>1127872598</v>
      </c>
      <c r="J8551" t="s">
        <v>26</v>
      </c>
      <c r="K8551">
        <v>21.33</v>
      </c>
      <c r="L8551">
        <v>21.226372000000001</v>
      </c>
      <c r="M8551">
        <v>0.51969699999999996</v>
      </c>
      <c r="N8551">
        <v>-0.62332500000000002</v>
      </c>
    </row>
    <row r="8552" spans="1:14" x14ac:dyDescent="0.3">
      <c r="A8552" s="1">
        <v>43821.458333333336</v>
      </c>
      <c r="B8552" s="1">
        <v>43821.25</v>
      </c>
      <c r="C8552" s="3">
        <f t="shared" si="805"/>
        <v>12</v>
      </c>
      <c r="D8552" s="3">
        <f t="shared" si="806"/>
        <v>22</v>
      </c>
      <c r="E8552" s="4">
        <f t="shared" si="807"/>
        <v>6</v>
      </c>
      <c r="F8552" s="4">
        <f t="shared" si="808"/>
        <v>1</v>
      </c>
      <c r="G8552" s="4" t="str">
        <f t="shared" si="809"/>
        <v>Win</v>
      </c>
      <c r="H8552" s="4" t="str">
        <f t="shared" si="810"/>
        <v>Off</v>
      </c>
      <c r="I8552">
        <v>1127872598</v>
      </c>
      <c r="J8552" t="s">
        <v>26</v>
      </c>
      <c r="K8552">
        <v>23.03</v>
      </c>
      <c r="L8552">
        <v>22.769321000000001</v>
      </c>
      <c r="M8552">
        <v>0.36324099999999998</v>
      </c>
      <c r="N8552">
        <v>-0.62392000000000003</v>
      </c>
    </row>
    <row r="8553" spans="1:14" x14ac:dyDescent="0.3">
      <c r="A8553" s="1">
        <v>43821.5</v>
      </c>
      <c r="B8553" s="1">
        <v>43821.291666666664</v>
      </c>
      <c r="C8553" s="3">
        <f t="shared" si="805"/>
        <v>12</v>
      </c>
      <c r="D8553" s="3">
        <f t="shared" si="806"/>
        <v>22</v>
      </c>
      <c r="E8553" s="4">
        <f t="shared" si="807"/>
        <v>7</v>
      </c>
      <c r="F8553" s="4">
        <f t="shared" si="808"/>
        <v>1</v>
      </c>
      <c r="G8553" s="4" t="str">
        <f t="shared" si="809"/>
        <v>Win</v>
      </c>
      <c r="H8553" s="4" t="str">
        <f t="shared" si="810"/>
        <v>Off</v>
      </c>
      <c r="I8553">
        <v>1127872598</v>
      </c>
      <c r="J8553" t="s">
        <v>26</v>
      </c>
      <c r="K8553">
        <v>26.53</v>
      </c>
      <c r="L8553">
        <v>26.349048</v>
      </c>
      <c r="M8553">
        <v>0.39424999999999999</v>
      </c>
      <c r="N8553">
        <v>-0.57520199999999999</v>
      </c>
    </row>
    <row r="8554" spans="1:14" x14ac:dyDescent="0.3">
      <c r="A8554" s="1">
        <v>43821.541666666664</v>
      </c>
      <c r="B8554" s="1">
        <v>43821.333333333336</v>
      </c>
      <c r="C8554" s="3">
        <f t="shared" si="805"/>
        <v>12</v>
      </c>
      <c r="D8554" s="3">
        <f t="shared" si="806"/>
        <v>22</v>
      </c>
      <c r="E8554" s="4">
        <f t="shared" si="807"/>
        <v>8</v>
      </c>
      <c r="F8554" s="4">
        <f t="shared" si="808"/>
        <v>1</v>
      </c>
      <c r="G8554" s="4" t="str">
        <f t="shared" si="809"/>
        <v>Win</v>
      </c>
      <c r="H8554" s="4" t="str">
        <f t="shared" si="810"/>
        <v>Off</v>
      </c>
      <c r="I8554">
        <v>1127872598</v>
      </c>
      <c r="J8554" t="s">
        <v>26</v>
      </c>
      <c r="K8554">
        <v>25.76</v>
      </c>
      <c r="L8554">
        <v>25.704789999999999</v>
      </c>
      <c r="M8554">
        <v>0.40622399999999997</v>
      </c>
      <c r="N8554">
        <v>-0.46143400000000001</v>
      </c>
    </row>
    <row r="8555" spans="1:14" x14ac:dyDescent="0.3">
      <c r="A8555" s="1">
        <v>43821.583333333336</v>
      </c>
      <c r="B8555" s="1">
        <v>43821.375</v>
      </c>
      <c r="C8555" s="3">
        <f t="shared" si="805"/>
        <v>12</v>
      </c>
      <c r="D8555" s="3">
        <f t="shared" si="806"/>
        <v>22</v>
      </c>
      <c r="E8555" s="4">
        <f t="shared" si="807"/>
        <v>9</v>
      </c>
      <c r="F8555" s="4">
        <f t="shared" si="808"/>
        <v>1</v>
      </c>
      <c r="G8555" s="4" t="str">
        <f t="shared" si="809"/>
        <v>Win</v>
      </c>
      <c r="H8555" s="4" t="str">
        <f t="shared" si="810"/>
        <v>Off</v>
      </c>
      <c r="I8555">
        <v>1127872598</v>
      </c>
      <c r="J8555" t="s">
        <v>26</v>
      </c>
      <c r="K8555">
        <v>23.41</v>
      </c>
      <c r="L8555">
        <v>23.392613999999998</v>
      </c>
      <c r="M8555">
        <v>0.44864100000000001</v>
      </c>
      <c r="N8555">
        <v>-0.46602700000000002</v>
      </c>
    </row>
    <row r="8556" spans="1:14" x14ac:dyDescent="0.3">
      <c r="A8556" s="1">
        <v>43821.625</v>
      </c>
      <c r="B8556" s="1">
        <v>43821.416666666664</v>
      </c>
      <c r="C8556" s="3">
        <f t="shared" si="805"/>
        <v>12</v>
      </c>
      <c r="D8556" s="3">
        <f t="shared" si="806"/>
        <v>22</v>
      </c>
      <c r="E8556" s="4">
        <f t="shared" si="807"/>
        <v>10</v>
      </c>
      <c r="F8556" s="4">
        <f t="shared" si="808"/>
        <v>1</v>
      </c>
      <c r="G8556" s="4" t="str">
        <f t="shared" si="809"/>
        <v>Win</v>
      </c>
      <c r="H8556" s="4" t="str">
        <f t="shared" si="810"/>
        <v>Off</v>
      </c>
      <c r="I8556">
        <v>1127872598</v>
      </c>
      <c r="J8556" t="s">
        <v>26</v>
      </c>
      <c r="K8556">
        <v>21.64</v>
      </c>
      <c r="L8556">
        <v>21.850045000000001</v>
      </c>
      <c r="M8556">
        <v>0.43932900000000003</v>
      </c>
      <c r="N8556">
        <v>-0.22928399999999999</v>
      </c>
    </row>
    <row r="8557" spans="1:14" x14ac:dyDescent="0.3">
      <c r="A8557" s="1">
        <v>43821.666666666664</v>
      </c>
      <c r="B8557" s="1">
        <v>43821.458333333336</v>
      </c>
      <c r="C8557" s="3">
        <f t="shared" si="805"/>
        <v>12</v>
      </c>
      <c r="D8557" s="3">
        <f t="shared" si="806"/>
        <v>22</v>
      </c>
      <c r="E8557" s="4">
        <f t="shared" si="807"/>
        <v>11</v>
      </c>
      <c r="F8557" s="4">
        <f t="shared" si="808"/>
        <v>1</v>
      </c>
      <c r="G8557" s="4" t="str">
        <f t="shared" si="809"/>
        <v>Win</v>
      </c>
      <c r="H8557" s="4" t="str">
        <f t="shared" si="810"/>
        <v>Off</v>
      </c>
      <c r="I8557">
        <v>1127872598</v>
      </c>
      <c r="J8557" t="s">
        <v>26</v>
      </c>
      <c r="K8557">
        <v>20.260000000000002</v>
      </c>
      <c r="L8557">
        <v>19.946753000000001</v>
      </c>
      <c r="M8557">
        <v>-0.14118600000000001</v>
      </c>
      <c r="N8557">
        <v>-0.17206099999999999</v>
      </c>
    </row>
    <row r="8558" spans="1:14" x14ac:dyDescent="0.3">
      <c r="A8558" s="1">
        <v>43821.708333333336</v>
      </c>
      <c r="B8558" s="1">
        <v>43821.5</v>
      </c>
      <c r="C8558" s="3">
        <f t="shared" si="805"/>
        <v>12</v>
      </c>
      <c r="D8558" s="3">
        <f t="shared" si="806"/>
        <v>22</v>
      </c>
      <c r="E8558" s="4">
        <f t="shared" si="807"/>
        <v>12</v>
      </c>
      <c r="F8558" s="4">
        <f t="shared" si="808"/>
        <v>1</v>
      </c>
      <c r="G8558" s="4" t="str">
        <f t="shared" si="809"/>
        <v>Win</v>
      </c>
      <c r="H8558" s="4" t="str">
        <f t="shared" si="810"/>
        <v>Off</v>
      </c>
      <c r="I8558">
        <v>1127872598</v>
      </c>
      <c r="J8558" t="s">
        <v>26</v>
      </c>
      <c r="K8558">
        <v>19.600000000000001</v>
      </c>
      <c r="L8558">
        <v>19.371345000000002</v>
      </c>
      <c r="M8558">
        <v>-0.104009</v>
      </c>
      <c r="N8558">
        <v>-0.12464600000000001</v>
      </c>
    </row>
    <row r="8559" spans="1:14" x14ac:dyDescent="0.3">
      <c r="A8559" s="1">
        <v>43821.75</v>
      </c>
      <c r="B8559" s="1">
        <v>43821.541666666664</v>
      </c>
      <c r="C8559" s="3">
        <f t="shared" si="805"/>
        <v>12</v>
      </c>
      <c r="D8559" s="3">
        <f t="shared" si="806"/>
        <v>22</v>
      </c>
      <c r="E8559" s="4">
        <f t="shared" si="807"/>
        <v>13</v>
      </c>
      <c r="F8559" s="4">
        <f t="shared" si="808"/>
        <v>1</v>
      </c>
      <c r="G8559" s="4" t="str">
        <f t="shared" si="809"/>
        <v>Win</v>
      </c>
      <c r="H8559" s="4" t="str">
        <f t="shared" si="810"/>
        <v>Off</v>
      </c>
      <c r="I8559">
        <v>1127872598</v>
      </c>
      <c r="J8559" t="s">
        <v>26</v>
      </c>
      <c r="K8559">
        <v>19.37</v>
      </c>
      <c r="L8559">
        <v>19.046247999999999</v>
      </c>
      <c r="M8559">
        <v>-9.1645000000000004E-2</v>
      </c>
      <c r="N8559">
        <v>-0.23210700000000001</v>
      </c>
    </row>
    <row r="8560" spans="1:14" x14ac:dyDescent="0.3">
      <c r="A8560" s="1">
        <v>43821.791666666664</v>
      </c>
      <c r="B8560" s="1">
        <v>43821.583333333336</v>
      </c>
      <c r="C8560" s="3">
        <f t="shared" si="805"/>
        <v>12</v>
      </c>
      <c r="D8560" s="3">
        <f t="shared" si="806"/>
        <v>22</v>
      </c>
      <c r="E8560" s="4">
        <f t="shared" si="807"/>
        <v>14</v>
      </c>
      <c r="F8560" s="4">
        <f t="shared" si="808"/>
        <v>1</v>
      </c>
      <c r="G8560" s="4" t="str">
        <f t="shared" si="809"/>
        <v>Win</v>
      </c>
      <c r="H8560" s="4" t="str">
        <f t="shared" si="810"/>
        <v>Off</v>
      </c>
      <c r="I8560">
        <v>1127872598</v>
      </c>
      <c r="J8560" t="s">
        <v>26</v>
      </c>
      <c r="K8560">
        <v>18.809999999999999</v>
      </c>
      <c r="L8560">
        <v>18.430351999999999</v>
      </c>
      <c r="M8560">
        <v>-0.13919899999999999</v>
      </c>
      <c r="N8560">
        <v>-0.240449</v>
      </c>
    </row>
    <row r="8561" spans="1:14" x14ac:dyDescent="0.3">
      <c r="A8561" s="1">
        <v>43821.833333333336</v>
      </c>
      <c r="B8561" s="1">
        <v>43821.625</v>
      </c>
      <c r="C8561" s="3">
        <f t="shared" si="805"/>
        <v>12</v>
      </c>
      <c r="D8561" s="3">
        <f t="shared" si="806"/>
        <v>22</v>
      </c>
      <c r="E8561" s="4">
        <f t="shared" si="807"/>
        <v>15</v>
      </c>
      <c r="F8561" s="4">
        <f t="shared" si="808"/>
        <v>1</v>
      </c>
      <c r="G8561" s="4" t="str">
        <f t="shared" si="809"/>
        <v>Win</v>
      </c>
      <c r="H8561" s="4" t="str">
        <f t="shared" si="810"/>
        <v>Off</v>
      </c>
      <c r="I8561">
        <v>1127872598</v>
      </c>
      <c r="J8561" t="s">
        <v>26</v>
      </c>
      <c r="K8561">
        <v>19.170000000000002</v>
      </c>
      <c r="L8561">
        <v>18.715693000000002</v>
      </c>
      <c r="M8561">
        <v>-0.23197999999999999</v>
      </c>
      <c r="N8561">
        <v>-0.222327</v>
      </c>
    </row>
    <row r="8562" spans="1:14" x14ac:dyDescent="0.3">
      <c r="A8562" s="1">
        <v>43821.875</v>
      </c>
      <c r="B8562" s="1">
        <v>43821.666666666664</v>
      </c>
      <c r="C8562" s="3">
        <f t="shared" si="805"/>
        <v>12</v>
      </c>
      <c r="D8562" s="3">
        <f t="shared" si="806"/>
        <v>22</v>
      </c>
      <c r="E8562" s="4">
        <f t="shared" si="807"/>
        <v>16</v>
      </c>
      <c r="F8562" s="4">
        <f t="shared" si="808"/>
        <v>1</v>
      </c>
      <c r="G8562" s="4" t="str">
        <f t="shared" si="809"/>
        <v>Win</v>
      </c>
      <c r="H8562" s="4" t="str">
        <f t="shared" si="810"/>
        <v>Off</v>
      </c>
      <c r="I8562">
        <v>1127872598</v>
      </c>
      <c r="J8562" t="s">
        <v>26</v>
      </c>
      <c r="K8562">
        <v>21.67</v>
      </c>
      <c r="L8562">
        <v>20.985285000000001</v>
      </c>
      <c r="M8562">
        <v>-0.29786400000000002</v>
      </c>
      <c r="N8562">
        <v>-0.386851</v>
      </c>
    </row>
    <row r="8563" spans="1:14" x14ac:dyDescent="0.3">
      <c r="A8563" s="1">
        <v>43821.916666666664</v>
      </c>
      <c r="B8563" s="1">
        <v>43821.708333333336</v>
      </c>
      <c r="C8563" s="3">
        <f t="shared" si="805"/>
        <v>12</v>
      </c>
      <c r="D8563" s="3">
        <f t="shared" si="806"/>
        <v>22</v>
      </c>
      <c r="E8563" s="4">
        <f t="shared" si="807"/>
        <v>17</v>
      </c>
      <c r="F8563" s="4">
        <f t="shared" si="808"/>
        <v>1</v>
      </c>
      <c r="G8563" s="4" t="str">
        <f t="shared" si="809"/>
        <v>Win</v>
      </c>
      <c r="H8563" s="4" t="str">
        <f t="shared" si="810"/>
        <v>Off</v>
      </c>
      <c r="I8563">
        <v>1127872598</v>
      </c>
      <c r="J8563" t="s">
        <v>26</v>
      </c>
      <c r="K8563">
        <v>27.09</v>
      </c>
      <c r="L8563">
        <v>26.600387999999999</v>
      </c>
      <c r="M8563">
        <v>0.43251699999999998</v>
      </c>
      <c r="N8563">
        <v>-0.92212899999999998</v>
      </c>
    </row>
    <row r="8564" spans="1:14" x14ac:dyDescent="0.3">
      <c r="A8564" s="1">
        <v>43821.958333333336</v>
      </c>
      <c r="B8564" s="1">
        <v>43821.75</v>
      </c>
      <c r="C8564" s="3">
        <f t="shared" si="805"/>
        <v>12</v>
      </c>
      <c r="D8564" s="3">
        <f t="shared" si="806"/>
        <v>22</v>
      </c>
      <c r="E8564" s="4">
        <f t="shared" si="807"/>
        <v>18</v>
      </c>
      <c r="F8564" s="4">
        <f t="shared" si="808"/>
        <v>1</v>
      </c>
      <c r="G8564" s="4" t="str">
        <f t="shared" si="809"/>
        <v>Win</v>
      </c>
      <c r="H8564" s="4" t="str">
        <f t="shared" si="810"/>
        <v>Off</v>
      </c>
      <c r="I8564">
        <v>1127872598</v>
      </c>
      <c r="J8564" t="s">
        <v>26</v>
      </c>
      <c r="K8564">
        <v>24.92</v>
      </c>
      <c r="L8564">
        <v>24.918648999999998</v>
      </c>
      <c r="M8564">
        <v>0.64686299999999997</v>
      </c>
      <c r="N8564">
        <v>-0.64821399999999996</v>
      </c>
    </row>
    <row r="8565" spans="1:14" x14ac:dyDescent="0.3">
      <c r="A8565" s="1">
        <v>43822</v>
      </c>
      <c r="B8565" s="1">
        <v>43821.791666666664</v>
      </c>
      <c r="C8565" s="3">
        <f t="shared" si="805"/>
        <v>12</v>
      </c>
      <c r="D8565" s="3">
        <f t="shared" si="806"/>
        <v>22</v>
      </c>
      <c r="E8565" s="4">
        <f t="shared" si="807"/>
        <v>19</v>
      </c>
      <c r="F8565" s="4">
        <f t="shared" si="808"/>
        <v>1</v>
      </c>
      <c r="G8565" s="4" t="str">
        <f t="shared" si="809"/>
        <v>Win</v>
      </c>
      <c r="H8565" s="4" t="str">
        <f t="shared" si="810"/>
        <v>Off</v>
      </c>
      <c r="I8565">
        <v>1127872598</v>
      </c>
      <c r="J8565" t="s">
        <v>26</v>
      </c>
      <c r="K8565">
        <v>24.26</v>
      </c>
      <c r="L8565">
        <v>24.285921999999999</v>
      </c>
      <c r="M8565">
        <v>0.62013600000000002</v>
      </c>
      <c r="N8565">
        <v>-0.59421400000000002</v>
      </c>
    </row>
    <row r="8566" spans="1:14" x14ac:dyDescent="0.3">
      <c r="A8566" s="1">
        <v>43822.041666666664</v>
      </c>
      <c r="B8566" s="1">
        <v>43821.833333333336</v>
      </c>
      <c r="C8566" s="3">
        <f t="shared" si="805"/>
        <v>12</v>
      </c>
      <c r="D8566" s="3">
        <f t="shared" si="806"/>
        <v>22</v>
      </c>
      <c r="E8566" s="4">
        <f t="shared" si="807"/>
        <v>20</v>
      </c>
      <c r="F8566" s="4">
        <f t="shared" si="808"/>
        <v>1</v>
      </c>
      <c r="G8566" s="4" t="str">
        <f t="shared" si="809"/>
        <v>Win</v>
      </c>
      <c r="H8566" s="4" t="str">
        <f t="shared" si="810"/>
        <v>Off</v>
      </c>
      <c r="I8566">
        <v>1127872598</v>
      </c>
      <c r="J8566" t="s">
        <v>26</v>
      </c>
      <c r="K8566">
        <v>23.1</v>
      </c>
      <c r="L8566">
        <v>22.997505</v>
      </c>
      <c r="M8566">
        <v>0.55796900000000005</v>
      </c>
      <c r="N8566">
        <v>-0.66046400000000005</v>
      </c>
    </row>
    <row r="8567" spans="1:14" x14ac:dyDescent="0.3">
      <c r="A8567" s="1">
        <v>43822.083333333336</v>
      </c>
      <c r="B8567" s="1">
        <v>43821.875</v>
      </c>
      <c r="C8567" s="3">
        <f t="shared" si="805"/>
        <v>12</v>
      </c>
      <c r="D8567" s="3">
        <f t="shared" si="806"/>
        <v>22</v>
      </c>
      <c r="E8567" s="4">
        <f t="shared" si="807"/>
        <v>21</v>
      </c>
      <c r="F8567" s="4">
        <f t="shared" si="808"/>
        <v>1</v>
      </c>
      <c r="G8567" s="4" t="str">
        <f t="shared" si="809"/>
        <v>Win</v>
      </c>
      <c r="H8567" s="4" t="str">
        <f t="shared" si="810"/>
        <v>Off</v>
      </c>
      <c r="I8567">
        <v>1127872598</v>
      </c>
      <c r="J8567" t="s">
        <v>26</v>
      </c>
      <c r="K8567">
        <v>22</v>
      </c>
      <c r="L8567">
        <v>22.056495999999999</v>
      </c>
      <c r="M8567">
        <v>0.48815999999999998</v>
      </c>
      <c r="N8567">
        <v>-0.43166399999999999</v>
      </c>
    </row>
    <row r="8568" spans="1:14" x14ac:dyDescent="0.3">
      <c r="A8568" s="1">
        <v>43822.125</v>
      </c>
      <c r="B8568" s="1">
        <v>43821.916666666664</v>
      </c>
      <c r="C8568" s="3">
        <f t="shared" si="805"/>
        <v>12</v>
      </c>
      <c r="D8568" s="3">
        <f t="shared" si="806"/>
        <v>22</v>
      </c>
      <c r="E8568" s="4">
        <f t="shared" si="807"/>
        <v>22</v>
      </c>
      <c r="F8568" s="4">
        <f t="shared" si="808"/>
        <v>1</v>
      </c>
      <c r="G8568" s="4" t="str">
        <f t="shared" si="809"/>
        <v>Win</v>
      </c>
      <c r="H8568" s="4" t="str">
        <f t="shared" si="810"/>
        <v>Off</v>
      </c>
      <c r="I8568">
        <v>1127872598</v>
      </c>
      <c r="J8568" t="s">
        <v>26</v>
      </c>
      <c r="K8568">
        <v>20.27</v>
      </c>
      <c r="L8568">
        <v>20.344352000000001</v>
      </c>
      <c r="M8568">
        <v>0.43932599999999999</v>
      </c>
      <c r="N8568">
        <v>-0.36497400000000002</v>
      </c>
    </row>
    <row r="8569" spans="1:14" x14ac:dyDescent="0.3">
      <c r="A8569" s="1">
        <v>43822.166666666664</v>
      </c>
      <c r="B8569" s="1">
        <v>43821.958333333336</v>
      </c>
      <c r="C8569" s="3">
        <f t="shared" si="805"/>
        <v>12</v>
      </c>
      <c r="D8569" s="3">
        <f t="shared" si="806"/>
        <v>22</v>
      </c>
      <c r="E8569" s="4">
        <f t="shared" si="807"/>
        <v>23</v>
      </c>
      <c r="F8569" s="4">
        <f t="shared" si="808"/>
        <v>1</v>
      </c>
      <c r="G8569" s="4" t="str">
        <f t="shared" si="809"/>
        <v>Win</v>
      </c>
      <c r="H8569" s="4" t="str">
        <f t="shared" si="810"/>
        <v>Off</v>
      </c>
      <c r="I8569">
        <v>1127872598</v>
      </c>
      <c r="J8569" t="s">
        <v>26</v>
      </c>
      <c r="K8569">
        <v>19.13</v>
      </c>
      <c r="L8569">
        <v>19.340622</v>
      </c>
      <c r="M8569">
        <v>0.44966299999999998</v>
      </c>
      <c r="N8569">
        <v>-0.239041</v>
      </c>
    </row>
    <row r="8570" spans="1:14" x14ac:dyDescent="0.3">
      <c r="A8570" s="1">
        <v>43822.208333333336</v>
      </c>
      <c r="B8570" s="1">
        <v>43822</v>
      </c>
      <c r="C8570" s="3">
        <f t="shared" si="805"/>
        <v>12</v>
      </c>
      <c r="D8570" s="3">
        <f t="shared" si="806"/>
        <v>23</v>
      </c>
      <c r="E8570" s="4">
        <f t="shared" si="807"/>
        <v>0</v>
      </c>
      <c r="F8570" s="4">
        <f t="shared" si="808"/>
        <v>2</v>
      </c>
      <c r="G8570" s="4" t="str">
        <f t="shared" si="809"/>
        <v>Win</v>
      </c>
      <c r="H8570" s="4" t="str">
        <f t="shared" si="810"/>
        <v>Off</v>
      </c>
      <c r="I8570">
        <v>1127872598</v>
      </c>
      <c r="J8570" t="s">
        <v>26</v>
      </c>
      <c r="K8570">
        <v>18.52</v>
      </c>
      <c r="L8570">
        <v>19.261512</v>
      </c>
      <c r="M8570">
        <v>0.91372699999999996</v>
      </c>
      <c r="N8570">
        <v>-0.17221500000000001</v>
      </c>
    </row>
    <row r="8571" spans="1:14" x14ac:dyDescent="0.3">
      <c r="A8571" s="1">
        <v>43822.25</v>
      </c>
      <c r="B8571" s="1">
        <v>43822.041666666664</v>
      </c>
      <c r="C8571" s="3">
        <f t="shared" si="805"/>
        <v>12</v>
      </c>
      <c r="D8571" s="3">
        <f t="shared" si="806"/>
        <v>23</v>
      </c>
      <c r="E8571" s="4">
        <f t="shared" si="807"/>
        <v>1</v>
      </c>
      <c r="F8571" s="4">
        <f t="shared" si="808"/>
        <v>2</v>
      </c>
      <c r="G8571" s="4" t="str">
        <f t="shared" si="809"/>
        <v>Win</v>
      </c>
      <c r="H8571" s="4" t="str">
        <f t="shared" si="810"/>
        <v>Off</v>
      </c>
      <c r="I8571">
        <v>1127872598</v>
      </c>
      <c r="J8571" t="s">
        <v>26</v>
      </c>
      <c r="K8571">
        <v>18.13</v>
      </c>
      <c r="L8571">
        <v>18.914818</v>
      </c>
      <c r="M8571">
        <v>0.91405899999999995</v>
      </c>
      <c r="N8571">
        <v>-0.12924099999999999</v>
      </c>
    </row>
    <row r="8572" spans="1:14" x14ac:dyDescent="0.3">
      <c r="A8572" s="1">
        <v>43822.291666666664</v>
      </c>
      <c r="B8572" s="1">
        <v>43822.083333333336</v>
      </c>
      <c r="C8572" s="3">
        <f t="shared" si="805"/>
        <v>12</v>
      </c>
      <c r="D8572" s="3">
        <f t="shared" si="806"/>
        <v>23</v>
      </c>
      <c r="E8572" s="4">
        <f t="shared" si="807"/>
        <v>2</v>
      </c>
      <c r="F8572" s="4">
        <f t="shared" si="808"/>
        <v>2</v>
      </c>
      <c r="G8572" s="4" t="str">
        <f t="shared" si="809"/>
        <v>Win</v>
      </c>
      <c r="H8572" s="4" t="str">
        <f t="shared" si="810"/>
        <v>Off</v>
      </c>
      <c r="I8572">
        <v>1127872598</v>
      </c>
      <c r="J8572" t="s">
        <v>26</v>
      </c>
      <c r="K8572">
        <v>17.98</v>
      </c>
      <c r="L8572">
        <v>18.882939</v>
      </c>
      <c r="M8572">
        <v>1.062227</v>
      </c>
      <c r="N8572">
        <v>-0.15928800000000001</v>
      </c>
    </row>
    <row r="8573" spans="1:14" x14ac:dyDescent="0.3">
      <c r="A8573" s="1">
        <v>43822.333333333336</v>
      </c>
      <c r="B8573" s="1">
        <v>43822.125</v>
      </c>
      <c r="C8573" s="3">
        <f t="shared" si="805"/>
        <v>12</v>
      </c>
      <c r="D8573" s="3">
        <f t="shared" si="806"/>
        <v>23</v>
      </c>
      <c r="E8573" s="4">
        <f t="shared" si="807"/>
        <v>3</v>
      </c>
      <c r="F8573" s="4">
        <f t="shared" si="808"/>
        <v>2</v>
      </c>
      <c r="G8573" s="4" t="str">
        <f t="shared" si="809"/>
        <v>Win</v>
      </c>
      <c r="H8573" s="4" t="str">
        <f t="shared" si="810"/>
        <v>Off</v>
      </c>
      <c r="I8573">
        <v>1127872598</v>
      </c>
      <c r="J8573" t="s">
        <v>26</v>
      </c>
      <c r="K8573">
        <v>18.04</v>
      </c>
      <c r="L8573">
        <v>18.946491000000002</v>
      </c>
      <c r="M8573">
        <v>1.0219940000000001</v>
      </c>
      <c r="N8573">
        <v>-0.11550299999999999</v>
      </c>
    </row>
    <row r="8574" spans="1:14" x14ac:dyDescent="0.3">
      <c r="A8574" s="1">
        <v>43822.375</v>
      </c>
      <c r="B8574" s="1">
        <v>43822.166666666664</v>
      </c>
      <c r="C8574" s="3">
        <f t="shared" si="805"/>
        <v>12</v>
      </c>
      <c r="D8574" s="3">
        <f t="shared" si="806"/>
        <v>23</v>
      </c>
      <c r="E8574" s="4">
        <f t="shared" si="807"/>
        <v>4</v>
      </c>
      <c r="F8574" s="4">
        <f t="shared" si="808"/>
        <v>2</v>
      </c>
      <c r="G8574" s="4" t="str">
        <f t="shared" si="809"/>
        <v>Win</v>
      </c>
      <c r="H8574" s="4" t="str">
        <f t="shared" si="810"/>
        <v>Off</v>
      </c>
      <c r="I8574">
        <v>1127872598</v>
      </c>
      <c r="J8574" t="s">
        <v>26</v>
      </c>
      <c r="K8574">
        <v>19.829999999999998</v>
      </c>
      <c r="L8574">
        <v>20.835488000000002</v>
      </c>
      <c r="M8574">
        <v>1.156064</v>
      </c>
      <c r="N8574">
        <v>-0.15057599999999999</v>
      </c>
    </row>
    <row r="8575" spans="1:14" x14ac:dyDescent="0.3">
      <c r="A8575" s="1">
        <v>43822.416666666664</v>
      </c>
      <c r="B8575" s="1">
        <v>43822.208333333336</v>
      </c>
      <c r="C8575" s="3">
        <f t="shared" si="805"/>
        <v>12</v>
      </c>
      <c r="D8575" s="3">
        <f t="shared" si="806"/>
        <v>23</v>
      </c>
      <c r="E8575" s="4">
        <f t="shared" si="807"/>
        <v>5</v>
      </c>
      <c r="F8575" s="4">
        <f t="shared" si="808"/>
        <v>2</v>
      </c>
      <c r="G8575" s="4" t="str">
        <f t="shared" si="809"/>
        <v>Win</v>
      </c>
      <c r="H8575" s="4" t="str">
        <f t="shared" si="810"/>
        <v>Off</v>
      </c>
      <c r="I8575">
        <v>1127872598</v>
      </c>
      <c r="J8575" t="s">
        <v>26</v>
      </c>
      <c r="K8575">
        <v>21</v>
      </c>
      <c r="L8575">
        <v>22.263638</v>
      </c>
      <c r="M8575">
        <v>1.380692</v>
      </c>
      <c r="N8575">
        <v>-0.11705400000000001</v>
      </c>
    </row>
    <row r="8576" spans="1:14" x14ac:dyDescent="0.3">
      <c r="A8576" s="1">
        <v>43822.458333333336</v>
      </c>
      <c r="B8576" s="1">
        <v>43822.25</v>
      </c>
      <c r="C8576" s="3">
        <f t="shared" si="805"/>
        <v>12</v>
      </c>
      <c r="D8576" s="3">
        <f t="shared" si="806"/>
        <v>23</v>
      </c>
      <c r="E8576" s="4">
        <f t="shared" si="807"/>
        <v>6</v>
      </c>
      <c r="F8576" s="4">
        <f t="shared" si="808"/>
        <v>2</v>
      </c>
      <c r="G8576" s="4" t="str">
        <f t="shared" si="809"/>
        <v>Win</v>
      </c>
      <c r="H8576" s="4" t="str">
        <f t="shared" si="810"/>
        <v>Off</v>
      </c>
      <c r="I8576">
        <v>1127872598</v>
      </c>
      <c r="J8576" t="s">
        <v>26</v>
      </c>
      <c r="K8576">
        <v>32.85</v>
      </c>
      <c r="L8576">
        <v>35.746254</v>
      </c>
      <c r="M8576">
        <v>3.2435499999999999</v>
      </c>
      <c r="N8576">
        <v>-0.34729599999999999</v>
      </c>
    </row>
    <row r="8577" spans="1:14" x14ac:dyDescent="0.3">
      <c r="A8577" s="1">
        <v>43822.5</v>
      </c>
      <c r="B8577" s="1">
        <v>43822.291666666664</v>
      </c>
      <c r="C8577" s="3">
        <f t="shared" si="805"/>
        <v>12</v>
      </c>
      <c r="D8577" s="3">
        <f t="shared" si="806"/>
        <v>23</v>
      </c>
      <c r="E8577" s="4">
        <f t="shared" si="807"/>
        <v>7</v>
      </c>
      <c r="F8577" s="4">
        <f t="shared" si="808"/>
        <v>2</v>
      </c>
      <c r="G8577" s="4" t="str">
        <f t="shared" si="809"/>
        <v>Win</v>
      </c>
      <c r="H8577" s="4" t="str">
        <f t="shared" si="810"/>
        <v>Off</v>
      </c>
      <c r="I8577">
        <v>1127872598</v>
      </c>
      <c r="J8577" t="s">
        <v>26</v>
      </c>
      <c r="K8577">
        <v>38.61</v>
      </c>
      <c r="L8577">
        <v>41.761339999999997</v>
      </c>
      <c r="M8577">
        <v>3.857621</v>
      </c>
      <c r="N8577">
        <v>-0.70628100000000005</v>
      </c>
    </row>
    <row r="8578" spans="1:14" x14ac:dyDescent="0.3">
      <c r="A8578" s="1">
        <v>43822.541666666664</v>
      </c>
      <c r="B8578" s="1">
        <v>43822.333333333336</v>
      </c>
      <c r="C8578" s="3">
        <f t="shared" si="805"/>
        <v>12</v>
      </c>
      <c r="D8578" s="3">
        <f t="shared" si="806"/>
        <v>23</v>
      </c>
      <c r="E8578" s="4">
        <f t="shared" si="807"/>
        <v>8</v>
      </c>
      <c r="F8578" s="4">
        <f t="shared" si="808"/>
        <v>2</v>
      </c>
      <c r="G8578" s="4" t="str">
        <f t="shared" si="809"/>
        <v>Win</v>
      </c>
      <c r="H8578" s="4" t="str">
        <f t="shared" si="810"/>
        <v>On</v>
      </c>
      <c r="I8578">
        <v>1127872598</v>
      </c>
      <c r="J8578" t="s">
        <v>26</v>
      </c>
      <c r="K8578">
        <v>28.82</v>
      </c>
      <c r="L8578">
        <v>29.786460000000002</v>
      </c>
      <c r="M8578">
        <v>1.3392630000000001</v>
      </c>
      <c r="N8578">
        <v>-0.372803</v>
      </c>
    </row>
    <row r="8579" spans="1:14" x14ac:dyDescent="0.3">
      <c r="A8579" s="1">
        <v>43822.583333333336</v>
      </c>
      <c r="B8579" s="1">
        <v>43822.375</v>
      </c>
      <c r="C8579" s="3">
        <f t="shared" si="805"/>
        <v>12</v>
      </c>
      <c r="D8579" s="3">
        <f t="shared" si="806"/>
        <v>23</v>
      </c>
      <c r="E8579" s="4">
        <f t="shared" si="807"/>
        <v>9</v>
      </c>
      <c r="F8579" s="4">
        <f t="shared" si="808"/>
        <v>2</v>
      </c>
      <c r="G8579" s="4" t="str">
        <f t="shared" si="809"/>
        <v>Win</v>
      </c>
      <c r="H8579" s="4" t="str">
        <f t="shared" si="810"/>
        <v>On</v>
      </c>
      <c r="I8579">
        <v>1127872598</v>
      </c>
      <c r="J8579" t="s">
        <v>26</v>
      </c>
      <c r="K8579">
        <v>27.51</v>
      </c>
      <c r="L8579">
        <v>28.423456000000002</v>
      </c>
      <c r="M8579">
        <v>1.092495</v>
      </c>
      <c r="N8579">
        <v>-0.179039</v>
      </c>
    </row>
    <row r="8580" spans="1:14" x14ac:dyDescent="0.3">
      <c r="A8580" s="1">
        <v>43822.625</v>
      </c>
      <c r="B8580" s="1">
        <v>43822.416666666664</v>
      </c>
      <c r="C8580" s="3">
        <f t="shared" si="805"/>
        <v>12</v>
      </c>
      <c r="D8580" s="3">
        <f t="shared" si="806"/>
        <v>23</v>
      </c>
      <c r="E8580" s="4">
        <f t="shared" si="807"/>
        <v>10</v>
      </c>
      <c r="F8580" s="4">
        <f t="shared" si="808"/>
        <v>2</v>
      </c>
      <c r="G8580" s="4" t="str">
        <f t="shared" si="809"/>
        <v>Win</v>
      </c>
      <c r="H8580" s="4" t="str">
        <f t="shared" si="810"/>
        <v>On</v>
      </c>
      <c r="I8580">
        <v>1127872598</v>
      </c>
      <c r="J8580" t="s">
        <v>26</v>
      </c>
      <c r="K8580">
        <v>25.21</v>
      </c>
      <c r="L8580">
        <v>26.044350999999999</v>
      </c>
      <c r="M8580">
        <v>0.88886100000000001</v>
      </c>
      <c r="N8580">
        <v>-5.4510000000000003E-2</v>
      </c>
    </row>
    <row r="8581" spans="1:14" x14ac:dyDescent="0.3">
      <c r="A8581" s="1">
        <v>43822.666666666664</v>
      </c>
      <c r="B8581" s="1">
        <v>43822.458333333336</v>
      </c>
      <c r="C8581" s="3">
        <f t="shared" si="805"/>
        <v>12</v>
      </c>
      <c r="D8581" s="3">
        <f t="shared" si="806"/>
        <v>23</v>
      </c>
      <c r="E8581" s="4">
        <f t="shared" si="807"/>
        <v>11</v>
      </c>
      <c r="F8581" s="4">
        <f t="shared" si="808"/>
        <v>2</v>
      </c>
      <c r="G8581" s="4" t="str">
        <f t="shared" si="809"/>
        <v>Win</v>
      </c>
      <c r="H8581" s="4" t="str">
        <f t="shared" si="810"/>
        <v>On</v>
      </c>
      <c r="I8581">
        <v>1127872598</v>
      </c>
      <c r="J8581" t="s">
        <v>26</v>
      </c>
      <c r="K8581">
        <v>22.13</v>
      </c>
      <c r="L8581">
        <v>22.570516000000001</v>
      </c>
      <c r="M8581">
        <v>0.41255500000000001</v>
      </c>
      <c r="N8581">
        <v>2.7961E-2</v>
      </c>
    </row>
    <row r="8582" spans="1:14" x14ac:dyDescent="0.3">
      <c r="A8582" s="1">
        <v>43822.708333333336</v>
      </c>
      <c r="B8582" s="1">
        <v>43822.5</v>
      </c>
      <c r="C8582" s="3">
        <f t="shared" si="805"/>
        <v>12</v>
      </c>
      <c r="D8582" s="3">
        <f t="shared" si="806"/>
        <v>23</v>
      </c>
      <c r="E8582" s="4">
        <f t="shared" si="807"/>
        <v>12</v>
      </c>
      <c r="F8582" s="4">
        <f t="shared" si="808"/>
        <v>2</v>
      </c>
      <c r="G8582" s="4" t="str">
        <f t="shared" si="809"/>
        <v>Win</v>
      </c>
      <c r="H8582" s="4" t="str">
        <f t="shared" si="810"/>
        <v>On</v>
      </c>
      <c r="I8582">
        <v>1127872598</v>
      </c>
      <c r="J8582" t="s">
        <v>26</v>
      </c>
      <c r="K8582">
        <v>21.46</v>
      </c>
      <c r="L8582">
        <v>21.859788000000002</v>
      </c>
      <c r="M8582">
        <v>0.41257500000000003</v>
      </c>
      <c r="N8582">
        <v>-1.2787E-2</v>
      </c>
    </row>
    <row r="8583" spans="1:14" x14ac:dyDescent="0.3">
      <c r="A8583" s="1">
        <v>43822.75</v>
      </c>
      <c r="B8583" s="1">
        <v>43822.541666666664</v>
      </c>
      <c r="C8583" s="3">
        <f t="shared" si="805"/>
        <v>12</v>
      </c>
      <c r="D8583" s="3">
        <f t="shared" si="806"/>
        <v>23</v>
      </c>
      <c r="E8583" s="4">
        <f t="shared" si="807"/>
        <v>13</v>
      </c>
      <c r="F8583" s="4">
        <f t="shared" si="808"/>
        <v>2</v>
      </c>
      <c r="G8583" s="4" t="str">
        <f t="shared" si="809"/>
        <v>Win</v>
      </c>
      <c r="H8583" s="4" t="str">
        <f t="shared" si="810"/>
        <v>Off</v>
      </c>
      <c r="I8583">
        <v>1127872598</v>
      </c>
      <c r="J8583" t="s">
        <v>26</v>
      </c>
      <c r="K8583">
        <v>21.28</v>
      </c>
      <c r="L8583">
        <v>21.596695</v>
      </c>
      <c r="M8583">
        <v>0.28639599999999998</v>
      </c>
      <c r="N8583">
        <v>3.0299E-2</v>
      </c>
    </row>
    <row r="8584" spans="1:14" x14ac:dyDescent="0.3">
      <c r="A8584" s="1">
        <v>43822.791666666664</v>
      </c>
      <c r="B8584" s="1">
        <v>43822.583333333336</v>
      </c>
      <c r="C8584" s="3">
        <f t="shared" si="805"/>
        <v>12</v>
      </c>
      <c r="D8584" s="3">
        <f t="shared" si="806"/>
        <v>23</v>
      </c>
      <c r="E8584" s="4">
        <f t="shared" si="807"/>
        <v>14</v>
      </c>
      <c r="F8584" s="4">
        <f t="shared" si="808"/>
        <v>2</v>
      </c>
      <c r="G8584" s="4" t="str">
        <f t="shared" si="809"/>
        <v>Win</v>
      </c>
      <c r="H8584" s="4" t="str">
        <f t="shared" si="810"/>
        <v>Off</v>
      </c>
      <c r="I8584">
        <v>1127872598</v>
      </c>
      <c r="J8584" t="s">
        <v>26</v>
      </c>
      <c r="K8584">
        <v>20.63</v>
      </c>
      <c r="L8584">
        <v>20.880148999999999</v>
      </c>
      <c r="M8584">
        <v>0.26216800000000001</v>
      </c>
      <c r="N8584">
        <v>-1.2019E-2</v>
      </c>
    </row>
    <row r="8585" spans="1:14" x14ac:dyDescent="0.3">
      <c r="A8585" s="1">
        <v>43822.833333333336</v>
      </c>
      <c r="B8585" s="1">
        <v>43822.625</v>
      </c>
      <c r="C8585" s="3">
        <f t="shared" si="805"/>
        <v>12</v>
      </c>
      <c r="D8585" s="3">
        <f t="shared" si="806"/>
        <v>23</v>
      </c>
      <c r="E8585" s="4">
        <f t="shared" si="807"/>
        <v>15</v>
      </c>
      <c r="F8585" s="4">
        <f t="shared" si="808"/>
        <v>2</v>
      </c>
      <c r="G8585" s="4" t="str">
        <f t="shared" si="809"/>
        <v>Win</v>
      </c>
      <c r="H8585" s="4" t="str">
        <f t="shared" si="810"/>
        <v>Off</v>
      </c>
      <c r="I8585">
        <v>1127872598</v>
      </c>
      <c r="J8585" t="s">
        <v>26</v>
      </c>
      <c r="K8585">
        <v>20.93</v>
      </c>
      <c r="L8585">
        <v>21.222106</v>
      </c>
      <c r="M8585">
        <v>0.36749100000000001</v>
      </c>
      <c r="N8585">
        <v>-7.5384999999999994E-2</v>
      </c>
    </row>
    <row r="8586" spans="1:14" x14ac:dyDescent="0.3">
      <c r="A8586" s="1">
        <v>43822.875</v>
      </c>
      <c r="B8586" s="1">
        <v>43822.666666666664</v>
      </c>
      <c r="C8586" s="3">
        <f t="shared" si="805"/>
        <v>12</v>
      </c>
      <c r="D8586" s="3">
        <f t="shared" si="806"/>
        <v>23</v>
      </c>
      <c r="E8586" s="4">
        <f t="shared" si="807"/>
        <v>16</v>
      </c>
      <c r="F8586" s="4">
        <f t="shared" si="808"/>
        <v>2</v>
      </c>
      <c r="G8586" s="4" t="str">
        <f t="shared" si="809"/>
        <v>Win</v>
      </c>
      <c r="H8586" s="4" t="str">
        <f t="shared" si="810"/>
        <v>Off</v>
      </c>
      <c r="I8586">
        <v>1127872598</v>
      </c>
      <c r="J8586" t="s">
        <v>26</v>
      </c>
      <c r="K8586">
        <v>22.66</v>
      </c>
      <c r="L8586">
        <v>22.326376</v>
      </c>
      <c r="M8586">
        <v>0</v>
      </c>
      <c r="N8586">
        <v>-0.33362399999999998</v>
      </c>
    </row>
    <row r="8587" spans="1:14" x14ac:dyDescent="0.3">
      <c r="A8587" s="1">
        <v>43822.916666666664</v>
      </c>
      <c r="B8587" s="1">
        <v>43822.708333333336</v>
      </c>
      <c r="C8587" s="3">
        <f t="shared" si="805"/>
        <v>12</v>
      </c>
      <c r="D8587" s="3">
        <f t="shared" si="806"/>
        <v>23</v>
      </c>
      <c r="E8587" s="4">
        <f t="shared" si="807"/>
        <v>17</v>
      </c>
      <c r="F8587" s="4">
        <f t="shared" si="808"/>
        <v>2</v>
      </c>
      <c r="G8587" s="4" t="str">
        <f t="shared" si="809"/>
        <v>Win</v>
      </c>
      <c r="H8587" s="4" t="str">
        <f t="shared" si="810"/>
        <v>On</v>
      </c>
      <c r="I8587">
        <v>1127872598</v>
      </c>
      <c r="J8587" t="s">
        <v>26</v>
      </c>
      <c r="K8587">
        <v>31.07</v>
      </c>
      <c r="L8587">
        <v>30.310455999999999</v>
      </c>
      <c r="M8587">
        <v>0</v>
      </c>
      <c r="N8587">
        <v>-0.759544</v>
      </c>
    </row>
    <row r="8588" spans="1:14" x14ac:dyDescent="0.3">
      <c r="A8588" s="1">
        <v>43822.958333333336</v>
      </c>
      <c r="B8588" s="1">
        <v>43822.75</v>
      </c>
      <c r="C8588" s="3">
        <f t="shared" si="805"/>
        <v>12</v>
      </c>
      <c r="D8588" s="3">
        <f t="shared" si="806"/>
        <v>23</v>
      </c>
      <c r="E8588" s="4">
        <f t="shared" si="807"/>
        <v>18</v>
      </c>
      <c r="F8588" s="4">
        <f t="shared" si="808"/>
        <v>2</v>
      </c>
      <c r="G8588" s="4" t="str">
        <f t="shared" si="809"/>
        <v>Win</v>
      </c>
      <c r="H8588" s="4" t="str">
        <f t="shared" si="810"/>
        <v>On</v>
      </c>
      <c r="I8588">
        <v>1127872598</v>
      </c>
      <c r="J8588" t="s">
        <v>26</v>
      </c>
      <c r="K8588">
        <v>27.61</v>
      </c>
      <c r="L8588">
        <v>27.418375999999999</v>
      </c>
      <c r="M8588">
        <v>0.39180300000000001</v>
      </c>
      <c r="N8588">
        <v>-0.58342700000000003</v>
      </c>
    </row>
    <row r="8589" spans="1:14" x14ac:dyDescent="0.3">
      <c r="A8589" s="1">
        <v>43823</v>
      </c>
      <c r="B8589" s="1">
        <v>43822.791666666664</v>
      </c>
      <c r="C8589" s="3">
        <f t="shared" si="805"/>
        <v>12</v>
      </c>
      <c r="D8589" s="3">
        <f t="shared" si="806"/>
        <v>23</v>
      </c>
      <c r="E8589" s="4">
        <f t="shared" si="807"/>
        <v>19</v>
      </c>
      <c r="F8589" s="4">
        <f t="shared" si="808"/>
        <v>2</v>
      </c>
      <c r="G8589" s="4" t="str">
        <f t="shared" si="809"/>
        <v>Win</v>
      </c>
      <c r="H8589" s="4" t="str">
        <f t="shared" si="810"/>
        <v>On</v>
      </c>
      <c r="I8589">
        <v>1127872598</v>
      </c>
      <c r="J8589" t="s">
        <v>26</v>
      </c>
      <c r="K8589">
        <v>27.21</v>
      </c>
      <c r="L8589">
        <v>27.093292999999999</v>
      </c>
      <c r="M8589">
        <v>0.45426100000000003</v>
      </c>
      <c r="N8589">
        <v>-0.57096800000000003</v>
      </c>
    </row>
    <row r="8590" spans="1:14" x14ac:dyDescent="0.3">
      <c r="A8590" s="1">
        <v>43823.041666666664</v>
      </c>
      <c r="B8590" s="1">
        <v>43822.833333333336</v>
      </c>
      <c r="C8590" s="3">
        <f t="shared" si="805"/>
        <v>12</v>
      </c>
      <c r="D8590" s="3">
        <f t="shared" si="806"/>
        <v>23</v>
      </c>
      <c r="E8590" s="4">
        <f t="shared" si="807"/>
        <v>20</v>
      </c>
      <c r="F8590" s="4">
        <f t="shared" si="808"/>
        <v>2</v>
      </c>
      <c r="G8590" s="4" t="str">
        <f t="shared" si="809"/>
        <v>Win</v>
      </c>
      <c r="H8590" s="4" t="str">
        <f t="shared" si="810"/>
        <v>On</v>
      </c>
      <c r="I8590">
        <v>1127872598</v>
      </c>
      <c r="J8590" t="s">
        <v>26</v>
      </c>
      <c r="K8590">
        <v>26.76</v>
      </c>
      <c r="L8590">
        <v>26.186775000000001</v>
      </c>
      <c r="M8590">
        <v>0</v>
      </c>
      <c r="N8590">
        <v>-0.57322499999999998</v>
      </c>
    </row>
    <row r="8591" spans="1:14" x14ac:dyDescent="0.3">
      <c r="A8591" s="1">
        <v>43823.083333333336</v>
      </c>
      <c r="B8591" s="1">
        <v>43822.875</v>
      </c>
      <c r="C8591" s="3">
        <f t="shared" si="805"/>
        <v>12</v>
      </c>
      <c r="D8591" s="3">
        <f t="shared" si="806"/>
        <v>23</v>
      </c>
      <c r="E8591" s="4">
        <f t="shared" si="807"/>
        <v>21</v>
      </c>
      <c r="F8591" s="4">
        <f t="shared" si="808"/>
        <v>2</v>
      </c>
      <c r="G8591" s="4" t="str">
        <f t="shared" si="809"/>
        <v>Win</v>
      </c>
      <c r="H8591" s="4" t="str">
        <f t="shared" si="810"/>
        <v>On</v>
      </c>
      <c r="I8591">
        <v>1127872598</v>
      </c>
      <c r="J8591" t="s">
        <v>26</v>
      </c>
      <c r="K8591">
        <v>23.17</v>
      </c>
      <c r="L8591">
        <v>23.074134999999998</v>
      </c>
      <c r="M8591">
        <v>0.214587</v>
      </c>
      <c r="N8591">
        <v>-0.31045200000000001</v>
      </c>
    </row>
    <row r="8592" spans="1:14" x14ac:dyDescent="0.3">
      <c r="A8592" s="1">
        <v>43823.125</v>
      </c>
      <c r="B8592" s="1">
        <v>43822.916666666664</v>
      </c>
      <c r="C8592" s="3">
        <f t="shared" si="805"/>
        <v>12</v>
      </c>
      <c r="D8592" s="3">
        <f t="shared" si="806"/>
        <v>23</v>
      </c>
      <c r="E8592" s="4">
        <f t="shared" si="807"/>
        <v>22</v>
      </c>
      <c r="F8592" s="4">
        <f t="shared" si="808"/>
        <v>2</v>
      </c>
      <c r="G8592" s="4" t="str">
        <f t="shared" si="809"/>
        <v>Win</v>
      </c>
      <c r="H8592" s="4" t="str">
        <f t="shared" si="810"/>
        <v>Off</v>
      </c>
      <c r="I8592">
        <v>1127872598</v>
      </c>
      <c r="J8592" t="s">
        <v>26</v>
      </c>
      <c r="K8592">
        <v>21.24</v>
      </c>
      <c r="L8592">
        <v>21.298133</v>
      </c>
      <c r="M8592">
        <v>0.179702</v>
      </c>
      <c r="N8592">
        <v>-0.121569</v>
      </c>
    </row>
    <row r="8593" spans="1:14" x14ac:dyDescent="0.3">
      <c r="A8593" s="1">
        <v>43823.166666666664</v>
      </c>
      <c r="B8593" s="1">
        <v>43822.958333333336</v>
      </c>
      <c r="C8593" s="3">
        <f t="shared" si="805"/>
        <v>12</v>
      </c>
      <c r="D8593" s="3">
        <f t="shared" si="806"/>
        <v>23</v>
      </c>
      <c r="E8593" s="4">
        <f t="shared" si="807"/>
        <v>23</v>
      </c>
      <c r="F8593" s="4">
        <f t="shared" si="808"/>
        <v>2</v>
      </c>
      <c r="G8593" s="4" t="str">
        <f t="shared" si="809"/>
        <v>Win</v>
      </c>
      <c r="H8593" s="4" t="str">
        <f t="shared" si="810"/>
        <v>Off</v>
      </c>
      <c r="I8593">
        <v>1127872598</v>
      </c>
      <c r="J8593" t="s">
        <v>26</v>
      </c>
      <c r="K8593">
        <v>19.36</v>
      </c>
      <c r="L8593">
        <v>19.322704999999999</v>
      </c>
      <c r="M8593">
        <v>9.4953999999999997E-2</v>
      </c>
      <c r="N8593">
        <v>-0.13224900000000001</v>
      </c>
    </row>
    <row r="8594" spans="1:14" x14ac:dyDescent="0.3">
      <c r="A8594" s="1">
        <v>43823.208333333336</v>
      </c>
      <c r="B8594" s="1">
        <v>43823</v>
      </c>
      <c r="C8594" s="3">
        <f t="shared" ref="C8594:C8657" si="811">MONTH(B8594)</f>
        <v>12</v>
      </c>
      <c r="D8594" s="3">
        <f t="shared" ref="D8594:D8657" si="812">DAY(B8594)</f>
        <v>24</v>
      </c>
      <c r="E8594" s="4">
        <f t="shared" ref="E8594:E8657" si="813">HOUR(B8594)</f>
        <v>0</v>
      </c>
      <c r="F8594" s="4">
        <f t="shared" ref="F8594:F8657" si="814">WEEKDAY(B8594)</f>
        <v>3</v>
      </c>
      <c r="G8594" s="4" t="str">
        <f t="shared" ref="G8594:G8657" si="815">IF(AND(C8594&gt;4,C8594&lt;10),"Sum","Win")</f>
        <v>Win</v>
      </c>
      <c r="H8594" s="4" t="str">
        <f t="shared" ref="H8594:H8657" si="816">+IF(OR(F8594&lt;2,F8594&gt;6),"Off",IF(AND(G8594="Win",E8594&gt;7,E8594&lt;13),"On",IF(AND(G8594="Win",E8594&gt;16,E8594&lt;22),"On",IF(AND(G8594="Sum",E8594&gt;9,E8594&lt;22),"On","Off"))))</f>
        <v>Off</v>
      </c>
      <c r="I8594">
        <v>1127872598</v>
      </c>
      <c r="J8594" t="s">
        <v>26</v>
      </c>
      <c r="K8594">
        <v>18.010000000000002</v>
      </c>
      <c r="L8594">
        <v>17.917128000000002</v>
      </c>
      <c r="M8594">
        <v>0.12</v>
      </c>
      <c r="N8594">
        <v>-0.21287200000000001</v>
      </c>
    </row>
    <row r="8595" spans="1:14" x14ac:dyDescent="0.3">
      <c r="A8595" s="1">
        <v>43823.25</v>
      </c>
      <c r="B8595" s="1">
        <v>43823.041666666664</v>
      </c>
      <c r="C8595" s="3">
        <f t="shared" si="811"/>
        <v>12</v>
      </c>
      <c r="D8595" s="3">
        <f t="shared" si="812"/>
        <v>24</v>
      </c>
      <c r="E8595" s="4">
        <f t="shared" si="813"/>
        <v>1</v>
      </c>
      <c r="F8595" s="4">
        <f t="shared" si="814"/>
        <v>3</v>
      </c>
      <c r="G8595" s="4" t="str">
        <f t="shared" si="815"/>
        <v>Win</v>
      </c>
      <c r="H8595" s="4" t="str">
        <f t="shared" si="816"/>
        <v>Off</v>
      </c>
      <c r="I8595">
        <v>1127872598</v>
      </c>
      <c r="J8595" t="s">
        <v>26</v>
      </c>
      <c r="K8595">
        <v>17.260000000000002</v>
      </c>
      <c r="L8595">
        <v>17.097863</v>
      </c>
      <c r="M8595">
        <v>0.14000000000000001</v>
      </c>
      <c r="N8595">
        <v>-0.30213699999999999</v>
      </c>
    </row>
    <row r="8596" spans="1:14" x14ac:dyDescent="0.3">
      <c r="A8596" s="1">
        <v>43823.291666666664</v>
      </c>
      <c r="B8596" s="1">
        <v>43823.083333333336</v>
      </c>
      <c r="C8596" s="3">
        <f t="shared" si="811"/>
        <v>12</v>
      </c>
      <c r="D8596" s="3">
        <f t="shared" si="812"/>
        <v>24</v>
      </c>
      <c r="E8596" s="4">
        <f t="shared" si="813"/>
        <v>2</v>
      </c>
      <c r="F8596" s="4">
        <f t="shared" si="814"/>
        <v>3</v>
      </c>
      <c r="G8596" s="4" t="str">
        <f t="shared" si="815"/>
        <v>Win</v>
      </c>
      <c r="H8596" s="4" t="str">
        <f t="shared" si="816"/>
        <v>Off</v>
      </c>
      <c r="I8596">
        <v>1127872598</v>
      </c>
      <c r="J8596" t="s">
        <v>26</v>
      </c>
      <c r="K8596">
        <v>17.12</v>
      </c>
      <c r="L8596">
        <v>16.947527000000001</v>
      </c>
      <c r="M8596">
        <v>0.16</v>
      </c>
      <c r="N8596">
        <v>-0.33247300000000002</v>
      </c>
    </row>
    <row r="8597" spans="1:14" x14ac:dyDescent="0.3">
      <c r="A8597" s="1">
        <v>43823.333333333336</v>
      </c>
      <c r="B8597" s="1">
        <v>43823.125</v>
      </c>
      <c r="C8597" s="3">
        <f t="shared" si="811"/>
        <v>12</v>
      </c>
      <c r="D8597" s="3">
        <f t="shared" si="812"/>
        <v>24</v>
      </c>
      <c r="E8597" s="4">
        <f t="shared" si="813"/>
        <v>3</v>
      </c>
      <c r="F8597" s="4">
        <f t="shared" si="814"/>
        <v>3</v>
      </c>
      <c r="G8597" s="4" t="str">
        <f t="shared" si="815"/>
        <v>Win</v>
      </c>
      <c r="H8597" s="4" t="str">
        <f t="shared" si="816"/>
        <v>Off</v>
      </c>
      <c r="I8597">
        <v>1127872598</v>
      </c>
      <c r="J8597" t="s">
        <v>26</v>
      </c>
      <c r="K8597">
        <v>16.96</v>
      </c>
      <c r="L8597">
        <v>16.965358999999999</v>
      </c>
      <c r="M8597">
        <v>0.19</v>
      </c>
      <c r="N8597">
        <v>-0.184641</v>
      </c>
    </row>
    <row r="8598" spans="1:14" x14ac:dyDescent="0.3">
      <c r="A8598" s="1">
        <v>43823.375</v>
      </c>
      <c r="B8598" s="1">
        <v>43823.166666666664</v>
      </c>
      <c r="C8598" s="3">
        <f t="shared" si="811"/>
        <v>12</v>
      </c>
      <c r="D8598" s="3">
        <f t="shared" si="812"/>
        <v>24</v>
      </c>
      <c r="E8598" s="4">
        <f t="shared" si="813"/>
        <v>4</v>
      </c>
      <c r="F8598" s="4">
        <f t="shared" si="814"/>
        <v>3</v>
      </c>
      <c r="G8598" s="4" t="str">
        <f t="shared" si="815"/>
        <v>Win</v>
      </c>
      <c r="H8598" s="4" t="str">
        <f t="shared" si="816"/>
        <v>Off</v>
      </c>
      <c r="I8598">
        <v>1127872598</v>
      </c>
      <c r="J8598" t="s">
        <v>26</v>
      </c>
      <c r="K8598">
        <v>17.34</v>
      </c>
      <c r="L8598">
        <v>17.436112999999999</v>
      </c>
      <c r="M8598">
        <v>0.22</v>
      </c>
      <c r="N8598">
        <v>-0.123887</v>
      </c>
    </row>
    <row r="8599" spans="1:14" x14ac:dyDescent="0.3">
      <c r="A8599" s="1">
        <v>43823.416666666664</v>
      </c>
      <c r="B8599" s="1">
        <v>43823.208333333336</v>
      </c>
      <c r="C8599" s="3">
        <f t="shared" si="811"/>
        <v>12</v>
      </c>
      <c r="D8599" s="3">
        <f t="shared" si="812"/>
        <v>24</v>
      </c>
      <c r="E8599" s="4">
        <f t="shared" si="813"/>
        <v>5</v>
      </c>
      <c r="F8599" s="4">
        <f t="shared" si="814"/>
        <v>3</v>
      </c>
      <c r="G8599" s="4" t="str">
        <f t="shared" si="815"/>
        <v>Win</v>
      </c>
      <c r="H8599" s="4" t="str">
        <f t="shared" si="816"/>
        <v>Off</v>
      </c>
      <c r="I8599">
        <v>1127872598</v>
      </c>
      <c r="J8599" t="s">
        <v>26</v>
      </c>
      <c r="K8599">
        <v>18.420000000000002</v>
      </c>
      <c r="L8599">
        <v>18.731207999999999</v>
      </c>
      <c r="M8599">
        <v>0.47139599999999998</v>
      </c>
      <c r="N8599">
        <v>-0.160188</v>
      </c>
    </row>
    <row r="8600" spans="1:14" x14ac:dyDescent="0.3">
      <c r="A8600" s="1">
        <v>43823.458333333336</v>
      </c>
      <c r="B8600" s="1">
        <v>43823.25</v>
      </c>
      <c r="C8600" s="3">
        <f t="shared" si="811"/>
        <v>12</v>
      </c>
      <c r="D8600" s="3">
        <f t="shared" si="812"/>
        <v>24</v>
      </c>
      <c r="E8600" s="4">
        <f t="shared" si="813"/>
        <v>6</v>
      </c>
      <c r="F8600" s="4">
        <f t="shared" si="814"/>
        <v>3</v>
      </c>
      <c r="G8600" s="4" t="str">
        <f t="shared" si="815"/>
        <v>Win</v>
      </c>
      <c r="H8600" s="4" t="str">
        <f t="shared" si="816"/>
        <v>Off</v>
      </c>
      <c r="I8600">
        <v>1127872598</v>
      </c>
      <c r="J8600" t="s">
        <v>26</v>
      </c>
      <c r="K8600">
        <v>19.489999999999998</v>
      </c>
      <c r="L8600">
        <v>19.845079999999999</v>
      </c>
      <c r="M8600">
        <v>0.58114500000000002</v>
      </c>
      <c r="N8600">
        <v>-0.22606499999999999</v>
      </c>
    </row>
    <row r="8601" spans="1:14" x14ac:dyDescent="0.3">
      <c r="A8601" s="1">
        <v>43823.5</v>
      </c>
      <c r="B8601" s="1">
        <v>43823.291666666664</v>
      </c>
      <c r="C8601" s="3">
        <f t="shared" si="811"/>
        <v>12</v>
      </c>
      <c r="D8601" s="3">
        <f t="shared" si="812"/>
        <v>24</v>
      </c>
      <c r="E8601" s="4">
        <f t="shared" si="813"/>
        <v>7</v>
      </c>
      <c r="F8601" s="4">
        <f t="shared" si="814"/>
        <v>3</v>
      </c>
      <c r="G8601" s="4" t="str">
        <f t="shared" si="815"/>
        <v>Win</v>
      </c>
      <c r="H8601" s="4" t="str">
        <f t="shared" si="816"/>
        <v>Off</v>
      </c>
      <c r="I8601">
        <v>1127872598</v>
      </c>
      <c r="J8601" t="s">
        <v>26</v>
      </c>
      <c r="K8601">
        <v>22.01</v>
      </c>
      <c r="L8601">
        <v>21.714537</v>
      </c>
      <c r="M8601">
        <v>5.3501E-2</v>
      </c>
      <c r="N8601">
        <v>-0.348964</v>
      </c>
    </row>
    <row r="8602" spans="1:14" x14ac:dyDescent="0.3">
      <c r="A8602" s="1">
        <v>43823.541666666664</v>
      </c>
      <c r="B8602" s="1">
        <v>43823.333333333336</v>
      </c>
      <c r="C8602" s="3">
        <f t="shared" si="811"/>
        <v>12</v>
      </c>
      <c r="D8602" s="3">
        <f t="shared" si="812"/>
        <v>24</v>
      </c>
      <c r="E8602" s="4">
        <f t="shared" si="813"/>
        <v>8</v>
      </c>
      <c r="F8602" s="4">
        <f t="shared" si="814"/>
        <v>3</v>
      </c>
      <c r="G8602" s="4" t="str">
        <f t="shared" si="815"/>
        <v>Win</v>
      </c>
      <c r="H8602" s="4" t="str">
        <f t="shared" si="816"/>
        <v>On</v>
      </c>
      <c r="I8602">
        <v>1127872598</v>
      </c>
      <c r="J8602" t="s">
        <v>26</v>
      </c>
      <c r="K8602">
        <v>21.87</v>
      </c>
      <c r="L8602">
        <v>21.658614</v>
      </c>
      <c r="M8602">
        <v>8.7064000000000002E-2</v>
      </c>
      <c r="N8602">
        <v>-0.29844999999999999</v>
      </c>
    </row>
    <row r="8603" spans="1:14" x14ac:dyDescent="0.3">
      <c r="A8603" s="1">
        <v>43823.583333333336</v>
      </c>
      <c r="B8603" s="1">
        <v>43823.375</v>
      </c>
      <c r="C8603" s="3">
        <f t="shared" si="811"/>
        <v>12</v>
      </c>
      <c r="D8603" s="3">
        <f t="shared" si="812"/>
        <v>24</v>
      </c>
      <c r="E8603" s="4">
        <f t="shared" si="813"/>
        <v>9</v>
      </c>
      <c r="F8603" s="4">
        <f t="shared" si="814"/>
        <v>3</v>
      </c>
      <c r="G8603" s="4" t="str">
        <f t="shared" si="815"/>
        <v>Win</v>
      </c>
      <c r="H8603" s="4" t="str">
        <f t="shared" si="816"/>
        <v>On</v>
      </c>
      <c r="I8603">
        <v>1127872598</v>
      </c>
      <c r="J8603" t="s">
        <v>26</v>
      </c>
      <c r="K8603">
        <v>21.56</v>
      </c>
      <c r="L8603">
        <v>21.433782999999998</v>
      </c>
      <c r="M8603">
        <v>5.0158000000000001E-2</v>
      </c>
      <c r="N8603">
        <v>-0.176375</v>
      </c>
    </row>
    <row r="8604" spans="1:14" x14ac:dyDescent="0.3">
      <c r="A8604" s="1">
        <v>43823.625</v>
      </c>
      <c r="B8604" s="1">
        <v>43823.416666666664</v>
      </c>
      <c r="C8604" s="3">
        <f t="shared" si="811"/>
        <v>12</v>
      </c>
      <c r="D8604" s="3">
        <f t="shared" si="812"/>
        <v>24</v>
      </c>
      <c r="E8604" s="4">
        <f t="shared" si="813"/>
        <v>10</v>
      </c>
      <c r="F8604" s="4">
        <f t="shared" si="814"/>
        <v>3</v>
      </c>
      <c r="G8604" s="4" t="str">
        <f t="shared" si="815"/>
        <v>Win</v>
      </c>
      <c r="H8604" s="4" t="str">
        <f t="shared" si="816"/>
        <v>On</v>
      </c>
      <c r="I8604">
        <v>1127872598</v>
      </c>
      <c r="J8604" t="s">
        <v>26</v>
      </c>
      <c r="K8604">
        <v>20.260000000000002</v>
      </c>
      <c r="L8604">
        <v>20.539366000000001</v>
      </c>
      <c r="M8604">
        <v>0.142739</v>
      </c>
      <c r="N8604">
        <v>0.136627</v>
      </c>
    </row>
    <row r="8605" spans="1:14" x14ac:dyDescent="0.3">
      <c r="A8605" s="1">
        <v>43823.666666666664</v>
      </c>
      <c r="B8605" s="1">
        <v>43823.458333333336</v>
      </c>
      <c r="C8605" s="3">
        <f t="shared" si="811"/>
        <v>12</v>
      </c>
      <c r="D8605" s="3">
        <f t="shared" si="812"/>
        <v>24</v>
      </c>
      <c r="E8605" s="4">
        <f t="shared" si="813"/>
        <v>11</v>
      </c>
      <c r="F8605" s="4">
        <f t="shared" si="814"/>
        <v>3</v>
      </c>
      <c r="G8605" s="4" t="str">
        <f t="shared" si="815"/>
        <v>Win</v>
      </c>
      <c r="H8605" s="4" t="str">
        <f t="shared" si="816"/>
        <v>On</v>
      </c>
      <c r="I8605">
        <v>1127872598</v>
      </c>
      <c r="J8605" t="s">
        <v>26</v>
      </c>
      <c r="K8605">
        <v>19.309999999999999</v>
      </c>
      <c r="L8605">
        <v>19.501546000000001</v>
      </c>
      <c r="M8605">
        <v>0.06</v>
      </c>
      <c r="N8605">
        <v>0.131546</v>
      </c>
    </row>
    <row r="8606" spans="1:14" x14ac:dyDescent="0.3">
      <c r="A8606" s="1">
        <v>43823.708333333336</v>
      </c>
      <c r="B8606" s="1">
        <v>43823.5</v>
      </c>
      <c r="C8606" s="3">
        <f t="shared" si="811"/>
        <v>12</v>
      </c>
      <c r="D8606" s="3">
        <f t="shared" si="812"/>
        <v>24</v>
      </c>
      <c r="E8606" s="4">
        <f t="shared" si="813"/>
        <v>12</v>
      </c>
      <c r="F8606" s="4">
        <f t="shared" si="814"/>
        <v>3</v>
      </c>
      <c r="G8606" s="4" t="str">
        <f t="shared" si="815"/>
        <v>Win</v>
      </c>
      <c r="H8606" s="4" t="str">
        <f t="shared" si="816"/>
        <v>On</v>
      </c>
      <c r="I8606">
        <v>1127872598</v>
      </c>
      <c r="J8606" t="s">
        <v>26</v>
      </c>
      <c r="K8606">
        <v>18.91</v>
      </c>
      <c r="L8606">
        <v>19.239235999999998</v>
      </c>
      <c r="M8606">
        <v>0.04</v>
      </c>
      <c r="N8606">
        <v>0.28923599999999999</v>
      </c>
    </row>
    <row r="8607" spans="1:14" x14ac:dyDescent="0.3">
      <c r="A8607" s="1">
        <v>43823.75</v>
      </c>
      <c r="B8607" s="1">
        <v>43823.541666666664</v>
      </c>
      <c r="C8607" s="3">
        <f t="shared" si="811"/>
        <v>12</v>
      </c>
      <c r="D8607" s="3">
        <f t="shared" si="812"/>
        <v>24</v>
      </c>
      <c r="E8607" s="4">
        <f t="shared" si="813"/>
        <v>13</v>
      </c>
      <c r="F8607" s="4">
        <f t="shared" si="814"/>
        <v>3</v>
      </c>
      <c r="G8607" s="4" t="str">
        <f t="shared" si="815"/>
        <v>Win</v>
      </c>
      <c r="H8607" s="4" t="str">
        <f t="shared" si="816"/>
        <v>Off</v>
      </c>
      <c r="I8607">
        <v>1127872598</v>
      </c>
      <c r="J8607" t="s">
        <v>26</v>
      </c>
      <c r="K8607">
        <v>18.420000000000002</v>
      </c>
      <c r="L8607">
        <v>18.659051000000002</v>
      </c>
      <c r="M8607">
        <v>0.04</v>
      </c>
      <c r="N8607">
        <v>0.19905100000000001</v>
      </c>
    </row>
    <row r="8608" spans="1:14" x14ac:dyDescent="0.3">
      <c r="A8608" s="1">
        <v>43823.791666666664</v>
      </c>
      <c r="B8608" s="1">
        <v>43823.583333333336</v>
      </c>
      <c r="C8608" s="3">
        <f t="shared" si="811"/>
        <v>12</v>
      </c>
      <c r="D8608" s="3">
        <f t="shared" si="812"/>
        <v>24</v>
      </c>
      <c r="E8608" s="4">
        <f t="shared" si="813"/>
        <v>14</v>
      </c>
      <c r="F8608" s="4">
        <f t="shared" si="814"/>
        <v>3</v>
      </c>
      <c r="G8608" s="4" t="str">
        <f t="shared" si="815"/>
        <v>Win</v>
      </c>
      <c r="H8608" s="4" t="str">
        <f t="shared" si="816"/>
        <v>Off</v>
      </c>
      <c r="I8608">
        <v>1127872598</v>
      </c>
      <c r="J8608" t="s">
        <v>26</v>
      </c>
      <c r="K8608">
        <v>17.96</v>
      </c>
      <c r="L8608">
        <v>18.153848</v>
      </c>
      <c r="M8608">
        <v>0.03</v>
      </c>
      <c r="N8608">
        <v>0.16384799999999999</v>
      </c>
    </row>
    <row r="8609" spans="1:14" x14ac:dyDescent="0.3">
      <c r="A8609" s="1">
        <v>43823.833333333336</v>
      </c>
      <c r="B8609" s="1">
        <v>43823.625</v>
      </c>
      <c r="C8609" s="3">
        <f t="shared" si="811"/>
        <v>12</v>
      </c>
      <c r="D8609" s="3">
        <f t="shared" si="812"/>
        <v>24</v>
      </c>
      <c r="E8609" s="4">
        <f t="shared" si="813"/>
        <v>15</v>
      </c>
      <c r="F8609" s="4">
        <f t="shared" si="814"/>
        <v>3</v>
      </c>
      <c r="G8609" s="4" t="str">
        <f t="shared" si="815"/>
        <v>Win</v>
      </c>
      <c r="H8609" s="4" t="str">
        <f t="shared" si="816"/>
        <v>Off</v>
      </c>
      <c r="I8609">
        <v>1127872598</v>
      </c>
      <c r="J8609" t="s">
        <v>26</v>
      </c>
      <c r="K8609">
        <v>18.079999999999998</v>
      </c>
      <c r="L8609">
        <v>18.303881000000001</v>
      </c>
      <c r="M8609">
        <v>1.5011999999999999E-2</v>
      </c>
      <c r="N8609">
        <v>0.208869</v>
      </c>
    </row>
    <row r="8610" spans="1:14" x14ac:dyDescent="0.3">
      <c r="A8610" s="1">
        <v>43823.875</v>
      </c>
      <c r="B8610" s="1">
        <v>43823.666666666664</v>
      </c>
      <c r="C8610" s="3">
        <f t="shared" si="811"/>
        <v>12</v>
      </c>
      <c r="D8610" s="3">
        <f t="shared" si="812"/>
        <v>24</v>
      </c>
      <c r="E8610" s="4">
        <f t="shared" si="813"/>
        <v>16</v>
      </c>
      <c r="F8610" s="4">
        <f t="shared" si="814"/>
        <v>3</v>
      </c>
      <c r="G8610" s="4" t="str">
        <f t="shared" si="815"/>
        <v>Win</v>
      </c>
      <c r="H8610" s="4" t="str">
        <f t="shared" si="816"/>
        <v>Off</v>
      </c>
      <c r="I8610">
        <v>1127872598</v>
      </c>
      <c r="J8610" t="s">
        <v>26</v>
      </c>
      <c r="K8610">
        <v>18.95</v>
      </c>
      <c r="L8610">
        <v>18.905432000000001</v>
      </c>
      <c r="M8610">
        <v>2.4081999999999999E-2</v>
      </c>
      <c r="N8610">
        <v>-6.8650000000000003E-2</v>
      </c>
    </row>
    <row r="8611" spans="1:14" x14ac:dyDescent="0.3">
      <c r="A8611" s="1">
        <v>43823.916666666664</v>
      </c>
      <c r="B8611" s="1">
        <v>43823.708333333336</v>
      </c>
      <c r="C8611" s="3">
        <f t="shared" si="811"/>
        <v>12</v>
      </c>
      <c r="D8611" s="3">
        <f t="shared" si="812"/>
        <v>24</v>
      </c>
      <c r="E8611" s="4">
        <f t="shared" si="813"/>
        <v>17</v>
      </c>
      <c r="F8611" s="4">
        <f t="shared" si="814"/>
        <v>3</v>
      </c>
      <c r="G8611" s="4" t="str">
        <f t="shared" si="815"/>
        <v>Win</v>
      </c>
      <c r="H8611" s="4" t="str">
        <f t="shared" si="816"/>
        <v>On</v>
      </c>
      <c r="I8611">
        <v>1127872598</v>
      </c>
      <c r="J8611" t="s">
        <v>26</v>
      </c>
      <c r="K8611">
        <v>21.12</v>
      </c>
      <c r="L8611">
        <v>20.979037000000002</v>
      </c>
      <c r="M8611">
        <v>8.0034999999999995E-2</v>
      </c>
      <c r="N8611">
        <v>-0.220998</v>
      </c>
    </row>
    <row r="8612" spans="1:14" x14ac:dyDescent="0.3">
      <c r="A8612" s="1">
        <v>43823.958333333336</v>
      </c>
      <c r="B8612" s="1">
        <v>43823.75</v>
      </c>
      <c r="C8612" s="3">
        <f t="shared" si="811"/>
        <v>12</v>
      </c>
      <c r="D8612" s="3">
        <f t="shared" si="812"/>
        <v>24</v>
      </c>
      <c r="E8612" s="4">
        <f t="shared" si="813"/>
        <v>18</v>
      </c>
      <c r="F8612" s="4">
        <f t="shared" si="814"/>
        <v>3</v>
      </c>
      <c r="G8612" s="4" t="str">
        <f t="shared" si="815"/>
        <v>Win</v>
      </c>
      <c r="H8612" s="4" t="str">
        <f t="shared" si="816"/>
        <v>On</v>
      </c>
      <c r="I8612">
        <v>1127872598</v>
      </c>
      <c r="J8612" t="s">
        <v>26</v>
      </c>
      <c r="K8612">
        <v>19.95</v>
      </c>
      <c r="L8612">
        <v>19.906773999999999</v>
      </c>
      <c r="M8612">
        <v>8.5315000000000002E-2</v>
      </c>
      <c r="N8612">
        <v>-0.12854099999999999</v>
      </c>
    </row>
    <row r="8613" spans="1:14" x14ac:dyDescent="0.3">
      <c r="A8613" s="1">
        <v>43824</v>
      </c>
      <c r="B8613" s="1">
        <v>43823.791666666664</v>
      </c>
      <c r="C8613" s="3">
        <f t="shared" si="811"/>
        <v>12</v>
      </c>
      <c r="D8613" s="3">
        <f t="shared" si="812"/>
        <v>24</v>
      </c>
      <c r="E8613" s="4">
        <f t="shared" si="813"/>
        <v>19</v>
      </c>
      <c r="F8613" s="4">
        <f t="shared" si="814"/>
        <v>3</v>
      </c>
      <c r="G8613" s="4" t="str">
        <f t="shared" si="815"/>
        <v>Win</v>
      </c>
      <c r="H8613" s="4" t="str">
        <f t="shared" si="816"/>
        <v>On</v>
      </c>
      <c r="I8613">
        <v>1127872598</v>
      </c>
      <c r="J8613" t="s">
        <v>26</v>
      </c>
      <c r="K8613">
        <v>19.329999999999998</v>
      </c>
      <c r="L8613">
        <v>19.262682000000002</v>
      </c>
      <c r="M8613">
        <v>9.1898999999999995E-2</v>
      </c>
      <c r="N8613">
        <v>-0.159217</v>
      </c>
    </row>
    <row r="8614" spans="1:14" x14ac:dyDescent="0.3">
      <c r="A8614" s="1">
        <v>43824.041666666664</v>
      </c>
      <c r="B8614" s="1">
        <v>43823.833333333336</v>
      </c>
      <c r="C8614" s="3">
        <f t="shared" si="811"/>
        <v>12</v>
      </c>
      <c r="D8614" s="3">
        <f t="shared" si="812"/>
        <v>24</v>
      </c>
      <c r="E8614" s="4">
        <f t="shared" si="813"/>
        <v>20</v>
      </c>
      <c r="F8614" s="4">
        <f t="shared" si="814"/>
        <v>3</v>
      </c>
      <c r="G8614" s="4" t="str">
        <f t="shared" si="815"/>
        <v>Win</v>
      </c>
      <c r="H8614" s="4" t="str">
        <f t="shared" si="816"/>
        <v>On</v>
      </c>
      <c r="I8614">
        <v>1127872598</v>
      </c>
      <c r="J8614" t="s">
        <v>26</v>
      </c>
      <c r="K8614">
        <v>19.27</v>
      </c>
      <c r="L8614">
        <v>19.128864</v>
      </c>
      <c r="M8614">
        <v>1.934E-2</v>
      </c>
      <c r="N8614">
        <v>-0.16047600000000001</v>
      </c>
    </row>
    <row r="8615" spans="1:14" x14ac:dyDescent="0.3">
      <c r="A8615" s="1">
        <v>43824.083333333336</v>
      </c>
      <c r="B8615" s="1">
        <v>43823.875</v>
      </c>
      <c r="C8615" s="3">
        <f t="shared" si="811"/>
        <v>12</v>
      </c>
      <c r="D8615" s="3">
        <f t="shared" si="812"/>
        <v>24</v>
      </c>
      <c r="E8615" s="4">
        <f t="shared" si="813"/>
        <v>21</v>
      </c>
      <c r="F8615" s="4">
        <f t="shared" si="814"/>
        <v>3</v>
      </c>
      <c r="G8615" s="4" t="str">
        <f t="shared" si="815"/>
        <v>Win</v>
      </c>
      <c r="H8615" s="4" t="str">
        <f t="shared" si="816"/>
        <v>On</v>
      </c>
      <c r="I8615">
        <v>1127872598</v>
      </c>
      <c r="J8615" t="s">
        <v>26</v>
      </c>
      <c r="K8615">
        <v>18.829999999999998</v>
      </c>
      <c r="L8615">
        <v>18.842625000000002</v>
      </c>
      <c r="M8615">
        <v>-1.9175999999999999E-2</v>
      </c>
      <c r="N8615">
        <v>3.1801000000000003E-2</v>
      </c>
    </row>
    <row r="8616" spans="1:14" x14ac:dyDescent="0.3">
      <c r="A8616" s="1">
        <v>43824.125</v>
      </c>
      <c r="B8616" s="1">
        <v>43823.916666666664</v>
      </c>
      <c r="C8616" s="3">
        <f t="shared" si="811"/>
        <v>12</v>
      </c>
      <c r="D8616" s="3">
        <f t="shared" si="812"/>
        <v>24</v>
      </c>
      <c r="E8616" s="4">
        <f t="shared" si="813"/>
        <v>22</v>
      </c>
      <c r="F8616" s="4">
        <f t="shared" si="814"/>
        <v>3</v>
      </c>
      <c r="G8616" s="4" t="str">
        <f t="shared" si="815"/>
        <v>Win</v>
      </c>
      <c r="H8616" s="4" t="str">
        <f t="shared" si="816"/>
        <v>Off</v>
      </c>
      <c r="I8616">
        <v>1127872598</v>
      </c>
      <c r="J8616" t="s">
        <v>26</v>
      </c>
      <c r="K8616">
        <v>18.28</v>
      </c>
      <c r="L8616">
        <v>18.369152</v>
      </c>
      <c r="M8616">
        <v>-2.6870999999999999E-2</v>
      </c>
      <c r="N8616">
        <v>0.116023</v>
      </c>
    </row>
    <row r="8617" spans="1:14" x14ac:dyDescent="0.3">
      <c r="A8617" s="1">
        <v>43824.166666666664</v>
      </c>
      <c r="B8617" s="1">
        <v>43823.958333333336</v>
      </c>
      <c r="C8617" s="3">
        <f t="shared" si="811"/>
        <v>12</v>
      </c>
      <c r="D8617" s="3">
        <f t="shared" si="812"/>
        <v>24</v>
      </c>
      <c r="E8617" s="4">
        <f t="shared" si="813"/>
        <v>23</v>
      </c>
      <c r="F8617" s="4">
        <f t="shared" si="814"/>
        <v>3</v>
      </c>
      <c r="G8617" s="4" t="str">
        <f t="shared" si="815"/>
        <v>Win</v>
      </c>
      <c r="H8617" s="4" t="str">
        <f t="shared" si="816"/>
        <v>Off</v>
      </c>
      <c r="I8617">
        <v>1127872598</v>
      </c>
      <c r="J8617" t="s">
        <v>26</v>
      </c>
      <c r="K8617">
        <v>17.13</v>
      </c>
      <c r="L8617">
        <v>17.097262000000001</v>
      </c>
      <c r="M8617">
        <v>-5.1834999999999999E-2</v>
      </c>
      <c r="N8617">
        <v>1.9096999999999999E-2</v>
      </c>
    </row>
    <row r="8618" spans="1:14" x14ac:dyDescent="0.3">
      <c r="A8618" s="1">
        <v>43824.208333333336</v>
      </c>
      <c r="B8618" s="1">
        <v>43824</v>
      </c>
      <c r="C8618" s="3">
        <f t="shared" si="811"/>
        <v>12</v>
      </c>
      <c r="D8618" s="3">
        <f t="shared" si="812"/>
        <v>25</v>
      </c>
      <c r="E8618" s="4">
        <f t="shared" si="813"/>
        <v>0</v>
      </c>
      <c r="F8618" s="4">
        <f t="shared" si="814"/>
        <v>4</v>
      </c>
      <c r="G8618" s="4" t="str">
        <f t="shared" si="815"/>
        <v>Win</v>
      </c>
      <c r="H8618" s="4" t="str">
        <f t="shared" si="816"/>
        <v>Off</v>
      </c>
      <c r="I8618">
        <v>1127872598</v>
      </c>
      <c r="J8618" t="s">
        <v>26</v>
      </c>
      <c r="K8618">
        <v>16.82</v>
      </c>
      <c r="L8618">
        <v>16.805219000000001</v>
      </c>
      <c r="M8618">
        <v>0.06</v>
      </c>
      <c r="N8618">
        <v>-7.4781E-2</v>
      </c>
    </row>
    <row r="8619" spans="1:14" x14ac:dyDescent="0.3">
      <c r="A8619" s="1">
        <v>43824.25</v>
      </c>
      <c r="B8619" s="1">
        <v>43824.041666666664</v>
      </c>
      <c r="C8619" s="3">
        <f t="shared" si="811"/>
        <v>12</v>
      </c>
      <c r="D8619" s="3">
        <f t="shared" si="812"/>
        <v>25</v>
      </c>
      <c r="E8619" s="4">
        <f t="shared" si="813"/>
        <v>1</v>
      </c>
      <c r="F8619" s="4">
        <f t="shared" si="814"/>
        <v>4</v>
      </c>
      <c r="G8619" s="4" t="str">
        <f t="shared" si="815"/>
        <v>Win</v>
      </c>
      <c r="H8619" s="4" t="str">
        <f t="shared" si="816"/>
        <v>Off</v>
      </c>
      <c r="I8619">
        <v>1127872598</v>
      </c>
      <c r="J8619" t="s">
        <v>26</v>
      </c>
      <c r="K8619">
        <v>16.579999999999998</v>
      </c>
      <c r="L8619">
        <v>16.574881999999999</v>
      </c>
      <c r="M8619">
        <v>0.05</v>
      </c>
      <c r="N8619">
        <v>-5.5118E-2</v>
      </c>
    </row>
    <row r="8620" spans="1:14" x14ac:dyDescent="0.3">
      <c r="A8620" s="1">
        <v>43824.291666666664</v>
      </c>
      <c r="B8620" s="1">
        <v>43824.083333333336</v>
      </c>
      <c r="C8620" s="3">
        <f t="shared" si="811"/>
        <v>12</v>
      </c>
      <c r="D8620" s="3">
        <f t="shared" si="812"/>
        <v>25</v>
      </c>
      <c r="E8620" s="4">
        <f t="shared" si="813"/>
        <v>2</v>
      </c>
      <c r="F8620" s="4">
        <f t="shared" si="814"/>
        <v>4</v>
      </c>
      <c r="G8620" s="4" t="str">
        <f t="shared" si="815"/>
        <v>Win</v>
      </c>
      <c r="H8620" s="4" t="str">
        <f t="shared" si="816"/>
        <v>Off</v>
      </c>
      <c r="I8620">
        <v>1127872598</v>
      </c>
      <c r="J8620" t="s">
        <v>26</v>
      </c>
      <c r="K8620">
        <v>15.72</v>
      </c>
      <c r="L8620">
        <v>15.752155999999999</v>
      </c>
      <c r="M8620">
        <v>0.04</v>
      </c>
      <c r="N8620">
        <v>-7.8440000000000003E-3</v>
      </c>
    </row>
    <row r="8621" spans="1:14" x14ac:dyDescent="0.3">
      <c r="A8621" s="1">
        <v>43824.333333333336</v>
      </c>
      <c r="B8621" s="1">
        <v>43824.125</v>
      </c>
      <c r="C8621" s="3">
        <f t="shared" si="811"/>
        <v>12</v>
      </c>
      <c r="D8621" s="3">
        <f t="shared" si="812"/>
        <v>25</v>
      </c>
      <c r="E8621" s="4">
        <f t="shared" si="813"/>
        <v>3</v>
      </c>
      <c r="F8621" s="4">
        <f t="shared" si="814"/>
        <v>4</v>
      </c>
      <c r="G8621" s="4" t="str">
        <f t="shared" si="815"/>
        <v>Win</v>
      </c>
      <c r="H8621" s="4" t="str">
        <f t="shared" si="816"/>
        <v>Off</v>
      </c>
      <c r="I8621">
        <v>1127872598</v>
      </c>
      <c r="J8621" t="s">
        <v>26</v>
      </c>
      <c r="K8621">
        <v>15.76</v>
      </c>
      <c r="L8621">
        <v>15.779218</v>
      </c>
      <c r="M8621">
        <v>0.04</v>
      </c>
      <c r="N8621">
        <v>-2.0781999999999998E-2</v>
      </c>
    </row>
    <row r="8622" spans="1:14" x14ac:dyDescent="0.3">
      <c r="A8622" s="1">
        <v>43824.375</v>
      </c>
      <c r="B8622" s="1">
        <v>43824.166666666664</v>
      </c>
      <c r="C8622" s="3">
        <f t="shared" si="811"/>
        <v>12</v>
      </c>
      <c r="D8622" s="3">
        <f t="shared" si="812"/>
        <v>25</v>
      </c>
      <c r="E8622" s="4">
        <f t="shared" si="813"/>
        <v>4</v>
      </c>
      <c r="F8622" s="4">
        <f t="shared" si="814"/>
        <v>4</v>
      </c>
      <c r="G8622" s="4" t="str">
        <f t="shared" si="815"/>
        <v>Win</v>
      </c>
      <c r="H8622" s="4" t="str">
        <f t="shared" si="816"/>
        <v>Off</v>
      </c>
      <c r="I8622">
        <v>1127872598</v>
      </c>
      <c r="J8622" t="s">
        <v>26</v>
      </c>
      <c r="K8622">
        <v>16.329999999999998</v>
      </c>
      <c r="L8622">
        <v>16.287976</v>
      </c>
      <c r="M8622">
        <v>4.555E-2</v>
      </c>
      <c r="N8622">
        <v>-8.7573999999999999E-2</v>
      </c>
    </row>
    <row r="8623" spans="1:14" x14ac:dyDescent="0.3">
      <c r="A8623" s="1">
        <v>43824.416666666664</v>
      </c>
      <c r="B8623" s="1">
        <v>43824.208333333336</v>
      </c>
      <c r="C8623" s="3">
        <f t="shared" si="811"/>
        <v>12</v>
      </c>
      <c r="D8623" s="3">
        <f t="shared" si="812"/>
        <v>25</v>
      </c>
      <c r="E8623" s="4">
        <f t="shared" si="813"/>
        <v>5</v>
      </c>
      <c r="F8623" s="4">
        <f t="shared" si="814"/>
        <v>4</v>
      </c>
      <c r="G8623" s="4" t="str">
        <f t="shared" si="815"/>
        <v>Win</v>
      </c>
      <c r="H8623" s="4" t="str">
        <f t="shared" si="816"/>
        <v>Off</v>
      </c>
      <c r="I8623">
        <v>1127872598</v>
      </c>
      <c r="J8623" t="s">
        <v>26</v>
      </c>
      <c r="K8623">
        <v>16.77</v>
      </c>
      <c r="L8623">
        <v>16.752725000000002</v>
      </c>
      <c r="M8623">
        <v>4.5630999999999998E-2</v>
      </c>
      <c r="N8623">
        <v>-6.2906000000000004E-2</v>
      </c>
    </row>
    <row r="8624" spans="1:14" x14ac:dyDescent="0.3">
      <c r="A8624" s="1">
        <v>43824.458333333336</v>
      </c>
      <c r="B8624" s="1">
        <v>43824.25</v>
      </c>
      <c r="C8624" s="3">
        <f t="shared" si="811"/>
        <v>12</v>
      </c>
      <c r="D8624" s="3">
        <f t="shared" si="812"/>
        <v>25</v>
      </c>
      <c r="E8624" s="4">
        <f t="shared" si="813"/>
        <v>6</v>
      </c>
      <c r="F8624" s="4">
        <f t="shared" si="814"/>
        <v>4</v>
      </c>
      <c r="G8624" s="4" t="str">
        <f t="shared" si="815"/>
        <v>Win</v>
      </c>
      <c r="H8624" s="4" t="str">
        <f t="shared" si="816"/>
        <v>Off</v>
      </c>
      <c r="I8624">
        <v>1127872598</v>
      </c>
      <c r="J8624" t="s">
        <v>26</v>
      </c>
      <c r="K8624">
        <v>18.11</v>
      </c>
      <c r="L8624">
        <v>18.161118999999999</v>
      </c>
      <c r="M8624">
        <v>7.4430999999999997E-2</v>
      </c>
      <c r="N8624">
        <v>-2.3311999999999999E-2</v>
      </c>
    </row>
    <row r="8625" spans="1:14" x14ac:dyDescent="0.3">
      <c r="A8625" s="1">
        <v>43824.5</v>
      </c>
      <c r="B8625" s="1">
        <v>43824.291666666664</v>
      </c>
      <c r="C8625" s="3">
        <f t="shared" si="811"/>
        <v>12</v>
      </c>
      <c r="D8625" s="3">
        <f t="shared" si="812"/>
        <v>25</v>
      </c>
      <c r="E8625" s="4">
        <f t="shared" si="813"/>
        <v>7</v>
      </c>
      <c r="F8625" s="4">
        <f t="shared" si="814"/>
        <v>4</v>
      </c>
      <c r="G8625" s="4" t="str">
        <f t="shared" si="815"/>
        <v>Win</v>
      </c>
      <c r="H8625" s="4" t="str">
        <f t="shared" si="816"/>
        <v>Off</v>
      </c>
      <c r="I8625">
        <v>1127872598</v>
      </c>
      <c r="J8625" t="s">
        <v>26</v>
      </c>
      <c r="K8625">
        <v>18.899999999999999</v>
      </c>
      <c r="L8625">
        <v>18.852032000000001</v>
      </c>
      <c r="M8625">
        <v>5.7146000000000002E-2</v>
      </c>
      <c r="N8625">
        <v>-0.105114</v>
      </c>
    </row>
    <row r="8626" spans="1:14" x14ac:dyDescent="0.3">
      <c r="A8626" s="1">
        <v>43824.541666666664</v>
      </c>
      <c r="B8626" s="1">
        <v>43824.333333333336</v>
      </c>
      <c r="C8626" s="3">
        <f t="shared" si="811"/>
        <v>12</v>
      </c>
      <c r="D8626" s="3">
        <f t="shared" si="812"/>
        <v>25</v>
      </c>
      <c r="E8626" s="4">
        <f t="shared" si="813"/>
        <v>8</v>
      </c>
      <c r="F8626" s="4">
        <f t="shared" si="814"/>
        <v>4</v>
      </c>
      <c r="G8626" s="4" t="str">
        <f t="shared" si="815"/>
        <v>Win</v>
      </c>
      <c r="H8626" s="4" t="str">
        <f t="shared" si="816"/>
        <v>On</v>
      </c>
      <c r="I8626">
        <v>1127872598</v>
      </c>
      <c r="J8626" t="s">
        <v>26</v>
      </c>
      <c r="K8626">
        <v>19.09</v>
      </c>
      <c r="L8626">
        <v>19.006095999999999</v>
      </c>
      <c r="M8626">
        <v>5.7863999999999999E-2</v>
      </c>
      <c r="N8626">
        <v>-0.14176800000000001</v>
      </c>
    </row>
    <row r="8627" spans="1:14" x14ac:dyDescent="0.3">
      <c r="A8627" s="1">
        <v>43824.583333333336</v>
      </c>
      <c r="B8627" s="1">
        <v>43824.375</v>
      </c>
      <c r="C8627" s="3">
        <f t="shared" si="811"/>
        <v>12</v>
      </c>
      <c r="D8627" s="3">
        <f t="shared" si="812"/>
        <v>25</v>
      </c>
      <c r="E8627" s="4">
        <f t="shared" si="813"/>
        <v>9</v>
      </c>
      <c r="F8627" s="4">
        <f t="shared" si="814"/>
        <v>4</v>
      </c>
      <c r="G8627" s="4" t="str">
        <f t="shared" si="815"/>
        <v>Win</v>
      </c>
      <c r="H8627" s="4" t="str">
        <f t="shared" si="816"/>
        <v>On</v>
      </c>
      <c r="I8627">
        <v>1127872598</v>
      </c>
      <c r="J8627" t="s">
        <v>26</v>
      </c>
      <c r="K8627">
        <v>18.87</v>
      </c>
      <c r="L8627">
        <v>18.680714999999999</v>
      </c>
      <c r="M8627">
        <v>7.2021000000000002E-2</v>
      </c>
      <c r="N8627">
        <v>-0.26130599999999998</v>
      </c>
    </row>
    <row r="8628" spans="1:14" x14ac:dyDescent="0.3">
      <c r="A8628" s="1">
        <v>43824.625</v>
      </c>
      <c r="B8628" s="1">
        <v>43824.416666666664</v>
      </c>
      <c r="C8628" s="3">
        <f t="shared" si="811"/>
        <v>12</v>
      </c>
      <c r="D8628" s="3">
        <f t="shared" si="812"/>
        <v>25</v>
      </c>
      <c r="E8628" s="4">
        <f t="shared" si="813"/>
        <v>10</v>
      </c>
      <c r="F8628" s="4">
        <f t="shared" si="814"/>
        <v>4</v>
      </c>
      <c r="G8628" s="4" t="str">
        <f t="shared" si="815"/>
        <v>Win</v>
      </c>
      <c r="H8628" s="4" t="str">
        <f t="shared" si="816"/>
        <v>On</v>
      </c>
      <c r="I8628">
        <v>1127872598</v>
      </c>
      <c r="J8628" t="s">
        <v>26</v>
      </c>
      <c r="K8628">
        <v>18.28</v>
      </c>
      <c r="L8628">
        <v>18.249917</v>
      </c>
      <c r="M8628">
        <v>0.04</v>
      </c>
      <c r="N8628">
        <v>-7.0083000000000006E-2</v>
      </c>
    </row>
    <row r="8629" spans="1:14" x14ac:dyDescent="0.3">
      <c r="A8629" s="1">
        <v>43824.666666666664</v>
      </c>
      <c r="B8629" s="1">
        <v>43824.458333333336</v>
      </c>
      <c r="C8629" s="3">
        <f t="shared" si="811"/>
        <v>12</v>
      </c>
      <c r="D8629" s="3">
        <f t="shared" si="812"/>
        <v>25</v>
      </c>
      <c r="E8629" s="4">
        <f t="shared" si="813"/>
        <v>11</v>
      </c>
      <c r="F8629" s="4">
        <f t="shared" si="814"/>
        <v>4</v>
      </c>
      <c r="G8629" s="4" t="str">
        <f t="shared" si="815"/>
        <v>Win</v>
      </c>
      <c r="H8629" s="4" t="str">
        <f t="shared" si="816"/>
        <v>On</v>
      </c>
      <c r="I8629">
        <v>1127872598</v>
      </c>
      <c r="J8629" t="s">
        <v>26</v>
      </c>
      <c r="K8629">
        <v>17.47</v>
      </c>
      <c r="L8629">
        <v>17.484614000000001</v>
      </c>
      <c r="M8629">
        <v>0.03</v>
      </c>
      <c r="N8629">
        <v>-1.5386E-2</v>
      </c>
    </row>
    <row r="8630" spans="1:14" x14ac:dyDescent="0.3">
      <c r="A8630" s="1">
        <v>43824.708333333336</v>
      </c>
      <c r="B8630" s="1">
        <v>43824.5</v>
      </c>
      <c r="C8630" s="3">
        <f t="shared" si="811"/>
        <v>12</v>
      </c>
      <c r="D8630" s="3">
        <f t="shared" si="812"/>
        <v>25</v>
      </c>
      <c r="E8630" s="4">
        <f t="shared" si="813"/>
        <v>12</v>
      </c>
      <c r="F8630" s="4">
        <f t="shared" si="814"/>
        <v>4</v>
      </c>
      <c r="G8630" s="4" t="str">
        <f t="shared" si="815"/>
        <v>Win</v>
      </c>
      <c r="H8630" s="4" t="str">
        <f t="shared" si="816"/>
        <v>On</v>
      </c>
      <c r="I8630">
        <v>1127872598</v>
      </c>
      <c r="J8630" t="s">
        <v>26</v>
      </c>
      <c r="K8630">
        <v>16.690000000000001</v>
      </c>
      <c r="L8630">
        <v>16.662704000000002</v>
      </c>
      <c r="M8630">
        <v>0.02</v>
      </c>
      <c r="N8630">
        <v>-4.7295999999999998E-2</v>
      </c>
    </row>
    <row r="8631" spans="1:14" x14ac:dyDescent="0.3">
      <c r="A8631" s="1">
        <v>43824.75</v>
      </c>
      <c r="B8631" s="1">
        <v>43824.541666666664</v>
      </c>
      <c r="C8631" s="3">
        <f t="shared" si="811"/>
        <v>12</v>
      </c>
      <c r="D8631" s="3">
        <f t="shared" si="812"/>
        <v>25</v>
      </c>
      <c r="E8631" s="4">
        <f t="shared" si="813"/>
        <v>13</v>
      </c>
      <c r="F8631" s="4">
        <f t="shared" si="814"/>
        <v>4</v>
      </c>
      <c r="G8631" s="4" t="str">
        <f t="shared" si="815"/>
        <v>Win</v>
      </c>
      <c r="H8631" s="4" t="str">
        <f t="shared" si="816"/>
        <v>Off</v>
      </c>
      <c r="I8631">
        <v>1127872598</v>
      </c>
      <c r="J8631" t="s">
        <v>26</v>
      </c>
      <c r="K8631">
        <v>15.64</v>
      </c>
      <c r="L8631">
        <v>15.533500999999999</v>
      </c>
      <c r="M8631">
        <v>0</v>
      </c>
      <c r="N8631">
        <v>-0.106499</v>
      </c>
    </row>
    <row r="8632" spans="1:14" x14ac:dyDescent="0.3">
      <c r="A8632" s="1">
        <v>43824.791666666664</v>
      </c>
      <c r="B8632" s="1">
        <v>43824.583333333336</v>
      </c>
      <c r="C8632" s="3">
        <f t="shared" si="811"/>
        <v>12</v>
      </c>
      <c r="D8632" s="3">
        <f t="shared" si="812"/>
        <v>25</v>
      </c>
      <c r="E8632" s="4">
        <f t="shared" si="813"/>
        <v>14</v>
      </c>
      <c r="F8632" s="4">
        <f t="shared" si="814"/>
        <v>4</v>
      </c>
      <c r="G8632" s="4" t="str">
        <f t="shared" si="815"/>
        <v>Win</v>
      </c>
      <c r="H8632" s="4" t="str">
        <f t="shared" si="816"/>
        <v>Off</v>
      </c>
      <c r="I8632">
        <v>1127872598</v>
      </c>
      <c r="J8632" t="s">
        <v>26</v>
      </c>
      <c r="K8632">
        <v>15.61</v>
      </c>
      <c r="L8632">
        <v>15.424009</v>
      </c>
      <c r="M8632">
        <v>0</v>
      </c>
      <c r="N8632">
        <v>-0.18599099999999999</v>
      </c>
    </row>
    <row r="8633" spans="1:14" x14ac:dyDescent="0.3">
      <c r="A8633" s="1">
        <v>43824.833333333336</v>
      </c>
      <c r="B8633" s="1">
        <v>43824.625</v>
      </c>
      <c r="C8633" s="3">
        <f t="shared" si="811"/>
        <v>12</v>
      </c>
      <c r="D8633" s="3">
        <f t="shared" si="812"/>
        <v>25</v>
      </c>
      <c r="E8633" s="4">
        <f t="shared" si="813"/>
        <v>15</v>
      </c>
      <c r="F8633" s="4">
        <f t="shared" si="814"/>
        <v>4</v>
      </c>
      <c r="G8633" s="4" t="str">
        <f t="shared" si="815"/>
        <v>Win</v>
      </c>
      <c r="H8633" s="4" t="str">
        <f t="shared" si="816"/>
        <v>Off</v>
      </c>
      <c r="I8633">
        <v>1127872598</v>
      </c>
      <c r="J8633" t="s">
        <v>26</v>
      </c>
      <c r="K8633">
        <v>15.64</v>
      </c>
      <c r="L8633">
        <v>15.375038</v>
      </c>
      <c r="M8633">
        <v>0</v>
      </c>
      <c r="N8633">
        <v>-0.26496199999999998</v>
      </c>
    </row>
    <row r="8634" spans="1:14" x14ac:dyDescent="0.3">
      <c r="A8634" s="1">
        <v>43824.875</v>
      </c>
      <c r="B8634" s="1">
        <v>43824.666666666664</v>
      </c>
      <c r="C8634" s="3">
        <f t="shared" si="811"/>
        <v>12</v>
      </c>
      <c r="D8634" s="3">
        <f t="shared" si="812"/>
        <v>25</v>
      </c>
      <c r="E8634" s="4">
        <f t="shared" si="813"/>
        <v>16</v>
      </c>
      <c r="F8634" s="4">
        <f t="shared" si="814"/>
        <v>4</v>
      </c>
      <c r="G8634" s="4" t="str">
        <f t="shared" si="815"/>
        <v>Win</v>
      </c>
      <c r="H8634" s="4" t="str">
        <f t="shared" si="816"/>
        <v>Off</v>
      </c>
      <c r="I8634">
        <v>1127872598</v>
      </c>
      <c r="J8634" t="s">
        <v>26</v>
      </c>
      <c r="K8634">
        <v>16.59</v>
      </c>
      <c r="L8634">
        <v>16.426701000000001</v>
      </c>
      <c r="M8634">
        <v>0.02</v>
      </c>
      <c r="N8634">
        <v>-0.18329899999999999</v>
      </c>
    </row>
    <row r="8635" spans="1:14" x14ac:dyDescent="0.3">
      <c r="A8635" s="1">
        <v>43824.916666666664</v>
      </c>
      <c r="B8635" s="1">
        <v>43824.708333333336</v>
      </c>
      <c r="C8635" s="3">
        <f t="shared" si="811"/>
        <v>12</v>
      </c>
      <c r="D8635" s="3">
        <f t="shared" si="812"/>
        <v>25</v>
      </c>
      <c r="E8635" s="4">
        <f t="shared" si="813"/>
        <v>17</v>
      </c>
      <c r="F8635" s="4">
        <f t="shared" si="814"/>
        <v>4</v>
      </c>
      <c r="G8635" s="4" t="str">
        <f t="shared" si="815"/>
        <v>Win</v>
      </c>
      <c r="H8635" s="4" t="str">
        <f t="shared" si="816"/>
        <v>On</v>
      </c>
      <c r="I8635">
        <v>1127872598</v>
      </c>
      <c r="J8635" t="s">
        <v>26</v>
      </c>
      <c r="K8635">
        <v>18.91</v>
      </c>
      <c r="L8635">
        <v>18.705866</v>
      </c>
      <c r="M8635">
        <v>0.05</v>
      </c>
      <c r="N8635">
        <v>-0.25413400000000003</v>
      </c>
    </row>
    <row r="8636" spans="1:14" x14ac:dyDescent="0.3">
      <c r="A8636" s="1">
        <v>43824.958333333336</v>
      </c>
      <c r="B8636" s="1">
        <v>43824.75</v>
      </c>
      <c r="C8636" s="3">
        <f t="shared" si="811"/>
        <v>12</v>
      </c>
      <c r="D8636" s="3">
        <f t="shared" si="812"/>
        <v>25</v>
      </c>
      <c r="E8636" s="4">
        <f t="shared" si="813"/>
        <v>18</v>
      </c>
      <c r="F8636" s="4">
        <f t="shared" si="814"/>
        <v>4</v>
      </c>
      <c r="G8636" s="4" t="str">
        <f t="shared" si="815"/>
        <v>Win</v>
      </c>
      <c r="H8636" s="4" t="str">
        <f t="shared" si="816"/>
        <v>On</v>
      </c>
      <c r="I8636">
        <v>1127872598</v>
      </c>
      <c r="J8636" t="s">
        <v>26</v>
      </c>
      <c r="K8636">
        <v>18.72</v>
      </c>
      <c r="L8636">
        <v>18.543413999999999</v>
      </c>
      <c r="M8636">
        <v>0.06</v>
      </c>
      <c r="N8636">
        <v>-0.23658599999999999</v>
      </c>
    </row>
    <row r="8637" spans="1:14" x14ac:dyDescent="0.3">
      <c r="A8637" s="1">
        <v>43825</v>
      </c>
      <c r="B8637" s="1">
        <v>43824.791666666664</v>
      </c>
      <c r="C8637" s="3">
        <f t="shared" si="811"/>
        <v>12</v>
      </c>
      <c r="D8637" s="3">
        <f t="shared" si="812"/>
        <v>25</v>
      </c>
      <c r="E8637" s="4">
        <f t="shared" si="813"/>
        <v>19</v>
      </c>
      <c r="F8637" s="4">
        <f t="shared" si="814"/>
        <v>4</v>
      </c>
      <c r="G8637" s="4" t="str">
        <f t="shared" si="815"/>
        <v>Win</v>
      </c>
      <c r="H8637" s="4" t="str">
        <f t="shared" si="816"/>
        <v>On</v>
      </c>
      <c r="I8637">
        <v>1127872598</v>
      </c>
      <c r="J8637" t="s">
        <v>26</v>
      </c>
      <c r="K8637">
        <v>18.52</v>
      </c>
      <c r="L8637">
        <v>18.347042999999999</v>
      </c>
      <c r="M8637">
        <v>4.2986999999999997E-2</v>
      </c>
      <c r="N8637">
        <v>-0.215944</v>
      </c>
    </row>
    <row r="8638" spans="1:14" x14ac:dyDescent="0.3">
      <c r="A8638" s="1">
        <v>43825.041666666664</v>
      </c>
      <c r="B8638" s="1">
        <v>43824.833333333336</v>
      </c>
      <c r="C8638" s="3">
        <f t="shared" si="811"/>
        <v>12</v>
      </c>
      <c r="D8638" s="3">
        <f t="shared" si="812"/>
        <v>25</v>
      </c>
      <c r="E8638" s="4">
        <f t="shared" si="813"/>
        <v>20</v>
      </c>
      <c r="F8638" s="4">
        <f t="shared" si="814"/>
        <v>4</v>
      </c>
      <c r="G8638" s="4" t="str">
        <f t="shared" si="815"/>
        <v>Win</v>
      </c>
      <c r="H8638" s="4" t="str">
        <f t="shared" si="816"/>
        <v>On</v>
      </c>
      <c r="I8638">
        <v>1127872598</v>
      </c>
      <c r="J8638" t="s">
        <v>26</v>
      </c>
      <c r="K8638">
        <v>18.23</v>
      </c>
      <c r="L8638">
        <v>18.008101</v>
      </c>
      <c r="M8638">
        <v>1.0633999999999999E-2</v>
      </c>
      <c r="N8638">
        <v>-0.23253299999999999</v>
      </c>
    </row>
    <row r="8639" spans="1:14" x14ac:dyDescent="0.3">
      <c r="A8639" s="1">
        <v>43825.083333333336</v>
      </c>
      <c r="B8639" s="1">
        <v>43824.875</v>
      </c>
      <c r="C8639" s="3">
        <f t="shared" si="811"/>
        <v>12</v>
      </c>
      <c r="D8639" s="3">
        <f t="shared" si="812"/>
        <v>25</v>
      </c>
      <c r="E8639" s="4">
        <f t="shared" si="813"/>
        <v>21</v>
      </c>
      <c r="F8639" s="4">
        <f t="shared" si="814"/>
        <v>4</v>
      </c>
      <c r="G8639" s="4" t="str">
        <f t="shared" si="815"/>
        <v>Win</v>
      </c>
      <c r="H8639" s="4" t="str">
        <f t="shared" si="816"/>
        <v>On</v>
      </c>
      <c r="I8639">
        <v>1127872598</v>
      </c>
      <c r="J8639" t="s">
        <v>26</v>
      </c>
      <c r="K8639">
        <v>17.190000000000001</v>
      </c>
      <c r="L8639">
        <v>16.971475000000002</v>
      </c>
      <c r="M8639">
        <v>1.0679999999999999E-3</v>
      </c>
      <c r="N8639">
        <v>-0.21959300000000001</v>
      </c>
    </row>
    <row r="8640" spans="1:14" x14ac:dyDescent="0.3">
      <c r="A8640" s="1">
        <v>43825.125</v>
      </c>
      <c r="B8640" s="1">
        <v>43824.916666666664</v>
      </c>
      <c r="C8640" s="3">
        <f t="shared" si="811"/>
        <v>12</v>
      </c>
      <c r="D8640" s="3">
        <f t="shared" si="812"/>
        <v>25</v>
      </c>
      <c r="E8640" s="4">
        <f t="shared" si="813"/>
        <v>22</v>
      </c>
      <c r="F8640" s="4">
        <f t="shared" si="814"/>
        <v>4</v>
      </c>
      <c r="G8640" s="4" t="str">
        <f t="shared" si="815"/>
        <v>Win</v>
      </c>
      <c r="H8640" s="4" t="str">
        <f t="shared" si="816"/>
        <v>Off</v>
      </c>
      <c r="I8640">
        <v>1127872598</v>
      </c>
      <c r="J8640" t="s">
        <v>26</v>
      </c>
      <c r="K8640">
        <v>15.81</v>
      </c>
      <c r="L8640">
        <v>15.535157</v>
      </c>
      <c r="M8640">
        <v>-3.068E-3</v>
      </c>
      <c r="N8640">
        <v>-0.27177499999999999</v>
      </c>
    </row>
    <row r="8641" spans="1:14" x14ac:dyDescent="0.3">
      <c r="A8641" s="1">
        <v>43825.166666666664</v>
      </c>
      <c r="B8641" s="1">
        <v>43824.958333333336</v>
      </c>
      <c r="C8641" s="3">
        <f t="shared" si="811"/>
        <v>12</v>
      </c>
      <c r="D8641" s="3">
        <f t="shared" si="812"/>
        <v>25</v>
      </c>
      <c r="E8641" s="4">
        <f t="shared" si="813"/>
        <v>23</v>
      </c>
      <c r="F8641" s="4">
        <f t="shared" si="814"/>
        <v>4</v>
      </c>
      <c r="G8641" s="4" t="str">
        <f t="shared" si="815"/>
        <v>Win</v>
      </c>
      <c r="H8641" s="4" t="str">
        <f t="shared" si="816"/>
        <v>Off</v>
      </c>
      <c r="I8641">
        <v>1127872598</v>
      </c>
      <c r="J8641" t="s">
        <v>26</v>
      </c>
      <c r="K8641">
        <v>15.19</v>
      </c>
      <c r="L8641">
        <v>14.917591</v>
      </c>
      <c r="M8641">
        <v>-2.2623999999999998E-2</v>
      </c>
      <c r="N8641">
        <v>-0.24978500000000001</v>
      </c>
    </row>
    <row r="8642" spans="1:14" x14ac:dyDescent="0.3">
      <c r="A8642" s="1">
        <v>43825.208333333336</v>
      </c>
      <c r="B8642" s="1">
        <v>43825</v>
      </c>
      <c r="C8642" s="3">
        <f t="shared" si="811"/>
        <v>12</v>
      </c>
      <c r="D8642" s="3">
        <f t="shared" si="812"/>
        <v>26</v>
      </c>
      <c r="E8642" s="4">
        <f t="shared" si="813"/>
        <v>0</v>
      </c>
      <c r="F8642" s="4">
        <f t="shared" si="814"/>
        <v>5</v>
      </c>
      <c r="G8642" s="4" t="str">
        <f t="shared" si="815"/>
        <v>Win</v>
      </c>
      <c r="H8642" s="4" t="str">
        <f t="shared" si="816"/>
        <v>Off</v>
      </c>
      <c r="I8642">
        <v>1127872598</v>
      </c>
      <c r="J8642" t="s">
        <v>26</v>
      </c>
      <c r="K8642">
        <v>15.59</v>
      </c>
      <c r="L8642">
        <v>15.364131</v>
      </c>
      <c r="M8642">
        <v>0.1</v>
      </c>
      <c r="N8642">
        <v>-0.32586900000000002</v>
      </c>
    </row>
    <row r="8643" spans="1:14" x14ac:dyDescent="0.3">
      <c r="A8643" s="1">
        <v>43825.25</v>
      </c>
      <c r="B8643" s="1">
        <v>43825.041666666664</v>
      </c>
      <c r="C8643" s="3">
        <f t="shared" si="811"/>
        <v>12</v>
      </c>
      <c r="D8643" s="3">
        <f t="shared" si="812"/>
        <v>26</v>
      </c>
      <c r="E8643" s="4">
        <f t="shared" si="813"/>
        <v>1</v>
      </c>
      <c r="F8643" s="4">
        <f t="shared" si="814"/>
        <v>5</v>
      </c>
      <c r="G8643" s="4" t="str">
        <f t="shared" si="815"/>
        <v>Win</v>
      </c>
      <c r="H8643" s="4" t="str">
        <f t="shared" si="816"/>
        <v>Off</v>
      </c>
      <c r="I8643">
        <v>1127872598</v>
      </c>
      <c r="J8643" t="s">
        <v>26</v>
      </c>
      <c r="K8643">
        <v>14.99</v>
      </c>
      <c r="L8643">
        <v>14.807877</v>
      </c>
      <c r="M8643">
        <v>0.13</v>
      </c>
      <c r="N8643">
        <v>-0.31212299999999998</v>
      </c>
    </row>
    <row r="8644" spans="1:14" x14ac:dyDescent="0.3">
      <c r="A8644" s="1">
        <v>43825.291666666664</v>
      </c>
      <c r="B8644" s="1">
        <v>43825.083333333336</v>
      </c>
      <c r="C8644" s="3">
        <f t="shared" si="811"/>
        <v>12</v>
      </c>
      <c r="D8644" s="3">
        <f t="shared" si="812"/>
        <v>26</v>
      </c>
      <c r="E8644" s="4">
        <f t="shared" si="813"/>
        <v>2</v>
      </c>
      <c r="F8644" s="4">
        <f t="shared" si="814"/>
        <v>5</v>
      </c>
      <c r="G8644" s="4" t="str">
        <f t="shared" si="815"/>
        <v>Win</v>
      </c>
      <c r="H8644" s="4" t="str">
        <f t="shared" si="816"/>
        <v>Off</v>
      </c>
      <c r="I8644">
        <v>1127872598</v>
      </c>
      <c r="J8644" t="s">
        <v>26</v>
      </c>
      <c r="K8644">
        <v>15.15</v>
      </c>
      <c r="L8644">
        <v>14.939337</v>
      </c>
      <c r="M8644">
        <v>0.13</v>
      </c>
      <c r="N8644">
        <v>-0.34066299999999999</v>
      </c>
    </row>
    <row r="8645" spans="1:14" x14ac:dyDescent="0.3">
      <c r="A8645" s="1">
        <v>43825.333333333336</v>
      </c>
      <c r="B8645" s="1">
        <v>43825.125</v>
      </c>
      <c r="C8645" s="3">
        <f t="shared" si="811"/>
        <v>12</v>
      </c>
      <c r="D8645" s="3">
        <f t="shared" si="812"/>
        <v>26</v>
      </c>
      <c r="E8645" s="4">
        <f t="shared" si="813"/>
        <v>3</v>
      </c>
      <c r="F8645" s="4">
        <f t="shared" si="814"/>
        <v>5</v>
      </c>
      <c r="G8645" s="4" t="str">
        <f t="shared" si="815"/>
        <v>Win</v>
      </c>
      <c r="H8645" s="4" t="str">
        <f t="shared" si="816"/>
        <v>Off</v>
      </c>
      <c r="I8645">
        <v>1127872598</v>
      </c>
      <c r="J8645" t="s">
        <v>26</v>
      </c>
      <c r="K8645">
        <v>14.84</v>
      </c>
      <c r="L8645">
        <v>14.631444</v>
      </c>
      <c r="M8645">
        <v>0.13</v>
      </c>
      <c r="N8645">
        <v>-0.33855600000000002</v>
      </c>
    </row>
    <row r="8646" spans="1:14" x14ac:dyDescent="0.3">
      <c r="A8646" s="1">
        <v>43825.375</v>
      </c>
      <c r="B8646" s="1">
        <v>43825.166666666664</v>
      </c>
      <c r="C8646" s="3">
        <f t="shared" si="811"/>
        <v>12</v>
      </c>
      <c r="D8646" s="3">
        <f t="shared" si="812"/>
        <v>26</v>
      </c>
      <c r="E8646" s="4">
        <f t="shared" si="813"/>
        <v>4</v>
      </c>
      <c r="F8646" s="4">
        <f t="shared" si="814"/>
        <v>5</v>
      </c>
      <c r="G8646" s="4" t="str">
        <f t="shared" si="815"/>
        <v>Win</v>
      </c>
      <c r="H8646" s="4" t="str">
        <f t="shared" si="816"/>
        <v>Off</v>
      </c>
      <c r="I8646">
        <v>1127872598</v>
      </c>
      <c r="J8646" t="s">
        <v>26</v>
      </c>
      <c r="K8646">
        <v>15.68</v>
      </c>
      <c r="L8646">
        <v>15.383300999999999</v>
      </c>
      <c r="M8646">
        <v>0.13</v>
      </c>
      <c r="N8646">
        <v>-0.42669899999999999</v>
      </c>
    </row>
    <row r="8647" spans="1:14" x14ac:dyDescent="0.3">
      <c r="A8647" s="1">
        <v>43825.416666666664</v>
      </c>
      <c r="B8647" s="1">
        <v>43825.208333333336</v>
      </c>
      <c r="C8647" s="3">
        <f t="shared" si="811"/>
        <v>12</v>
      </c>
      <c r="D8647" s="3">
        <f t="shared" si="812"/>
        <v>26</v>
      </c>
      <c r="E8647" s="4">
        <f t="shared" si="813"/>
        <v>5</v>
      </c>
      <c r="F8647" s="4">
        <f t="shared" si="814"/>
        <v>5</v>
      </c>
      <c r="G8647" s="4" t="str">
        <f t="shared" si="815"/>
        <v>Win</v>
      </c>
      <c r="H8647" s="4" t="str">
        <f t="shared" si="816"/>
        <v>Off</v>
      </c>
      <c r="I8647">
        <v>1127872598</v>
      </c>
      <c r="J8647" t="s">
        <v>26</v>
      </c>
      <c r="K8647">
        <v>17.510000000000002</v>
      </c>
      <c r="L8647">
        <v>17.231750999999999</v>
      </c>
      <c r="M8647">
        <v>0.16</v>
      </c>
      <c r="N8647">
        <v>-0.438249</v>
      </c>
    </row>
    <row r="8648" spans="1:14" x14ac:dyDescent="0.3">
      <c r="A8648" s="1">
        <v>43825.458333333336</v>
      </c>
      <c r="B8648" s="1">
        <v>43825.25</v>
      </c>
      <c r="C8648" s="3">
        <f t="shared" si="811"/>
        <v>12</v>
      </c>
      <c r="D8648" s="3">
        <f t="shared" si="812"/>
        <v>26</v>
      </c>
      <c r="E8648" s="4">
        <f t="shared" si="813"/>
        <v>6</v>
      </c>
      <c r="F8648" s="4">
        <f t="shared" si="814"/>
        <v>5</v>
      </c>
      <c r="G8648" s="4" t="str">
        <f t="shared" si="815"/>
        <v>Win</v>
      </c>
      <c r="H8648" s="4" t="str">
        <f t="shared" si="816"/>
        <v>Off</v>
      </c>
      <c r="I8648">
        <v>1127872598</v>
      </c>
      <c r="J8648" t="s">
        <v>26</v>
      </c>
      <c r="K8648">
        <v>19.239999999999998</v>
      </c>
      <c r="L8648">
        <v>18.984776</v>
      </c>
      <c r="M8648">
        <v>0.20905799999999999</v>
      </c>
      <c r="N8648">
        <v>-0.46428199999999997</v>
      </c>
    </row>
    <row r="8649" spans="1:14" x14ac:dyDescent="0.3">
      <c r="A8649" s="1">
        <v>43825.5</v>
      </c>
      <c r="B8649" s="1">
        <v>43825.291666666664</v>
      </c>
      <c r="C8649" s="3">
        <f t="shared" si="811"/>
        <v>12</v>
      </c>
      <c r="D8649" s="3">
        <f t="shared" si="812"/>
        <v>26</v>
      </c>
      <c r="E8649" s="4">
        <f t="shared" si="813"/>
        <v>7</v>
      </c>
      <c r="F8649" s="4">
        <f t="shared" si="814"/>
        <v>5</v>
      </c>
      <c r="G8649" s="4" t="str">
        <f t="shared" si="815"/>
        <v>Win</v>
      </c>
      <c r="H8649" s="4" t="str">
        <f t="shared" si="816"/>
        <v>Off</v>
      </c>
      <c r="I8649">
        <v>1127872598</v>
      </c>
      <c r="J8649" t="s">
        <v>26</v>
      </c>
      <c r="K8649">
        <v>21.09</v>
      </c>
      <c r="L8649">
        <v>20.885548</v>
      </c>
      <c r="M8649">
        <v>0.24102599999999999</v>
      </c>
      <c r="N8649">
        <v>-0.44547799999999999</v>
      </c>
    </row>
    <row r="8650" spans="1:14" x14ac:dyDescent="0.3">
      <c r="A8650" s="1">
        <v>43825.541666666664</v>
      </c>
      <c r="B8650" s="1">
        <v>43825.333333333336</v>
      </c>
      <c r="C8650" s="3">
        <f t="shared" si="811"/>
        <v>12</v>
      </c>
      <c r="D8650" s="3">
        <f t="shared" si="812"/>
        <v>26</v>
      </c>
      <c r="E8650" s="4">
        <f t="shared" si="813"/>
        <v>8</v>
      </c>
      <c r="F8650" s="4">
        <f t="shared" si="814"/>
        <v>5</v>
      </c>
      <c r="G8650" s="4" t="str">
        <f t="shared" si="815"/>
        <v>Win</v>
      </c>
      <c r="H8650" s="4" t="str">
        <f t="shared" si="816"/>
        <v>On</v>
      </c>
      <c r="I8650">
        <v>1127872598</v>
      </c>
      <c r="J8650" t="s">
        <v>26</v>
      </c>
      <c r="K8650">
        <v>20.8</v>
      </c>
      <c r="L8650">
        <v>20.585417</v>
      </c>
      <c r="M8650">
        <v>0.17548900000000001</v>
      </c>
      <c r="N8650">
        <v>-0.39007199999999997</v>
      </c>
    </row>
    <row r="8651" spans="1:14" x14ac:dyDescent="0.3">
      <c r="A8651" s="1">
        <v>43825.583333333336</v>
      </c>
      <c r="B8651" s="1">
        <v>43825.375</v>
      </c>
      <c r="C8651" s="3">
        <f t="shared" si="811"/>
        <v>12</v>
      </c>
      <c r="D8651" s="3">
        <f t="shared" si="812"/>
        <v>26</v>
      </c>
      <c r="E8651" s="4">
        <f t="shared" si="813"/>
        <v>9</v>
      </c>
      <c r="F8651" s="4">
        <f t="shared" si="814"/>
        <v>5</v>
      </c>
      <c r="G8651" s="4" t="str">
        <f t="shared" si="815"/>
        <v>Win</v>
      </c>
      <c r="H8651" s="4" t="str">
        <f t="shared" si="816"/>
        <v>On</v>
      </c>
      <c r="I8651">
        <v>1127872598</v>
      </c>
      <c r="J8651" t="s">
        <v>26</v>
      </c>
      <c r="K8651">
        <v>20.85</v>
      </c>
      <c r="L8651">
        <v>20.530798000000001</v>
      </c>
      <c r="M8651">
        <v>8.0278000000000002E-2</v>
      </c>
      <c r="N8651">
        <v>-0.39948</v>
      </c>
    </row>
    <row r="8652" spans="1:14" x14ac:dyDescent="0.3">
      <c r="A8652" s="1">
        <v>43825.625</v>
      </c>
      <c r="B8652" s="1">
        <v>43825.416666666664</v>
      </c>
      <c r="C8652" s="3">
        <f t="shared" si="811"/>
        <v>12</v>
      </c>
      <c r="D8652" s="3">
        <f t="shared" si="812"/>
        <v>26</v>
      </c>
      <c r="E8652" s="4">
        <f t="shared" si="813"/>
        <v>10</v>
      </c>
      <c r="F8652" s="4">
        <f t="shared" si="814"/>
        <v>5</v>
      </c>
      <c r="G8652" s="4" t="str">
        <f t="shared" si="815"/>
        <v>Win</v>
      </c>
      <c r="H8652" s="4" t="str">
        <f t="shared" si="816"/>
        <v>On</v>
      </c>
      <c r="I8652">
        <v>1127872598</v>
      </c>
      <c r="J8652" t="s">
        <v>26</v>
      </c>
      <c r="K8652">
        <v>20.75</v>
      </c>
      <c r="L8652">
        <v>20.560262000000002</v>
      </c>
      <c r="M8652">
        <v>0.11</v>
      </c>
      <c r="N8652">
        <v>-0.299738</v>
      </c>
    </row>
    <row r="8653" spans="1:14" x14ac:dyDescent="0.3">
      <c r="A8653" s="1">
        <v>43825.666666666664</v>
      </c>
      <c r="B8653" s="1">
        <v>43825.458333333336</v>
      </c>
      <c r="C8653" s="3">
        <f t="shared" si="811"/>
        <v>12</v>
      </c>
      <c r="D8653" s="3">
        <f t="shared" si="812"/>
        <v>26</v>
      </c>
      <c r="E8653" s="4">
        <f t="shared" si="813"/>
        <v>11</v>
      </c>
      <c r="F8653" s="4">
        <f t="shared" si="814"/>
        <v>5</v>
      </c>
      <c r="G8653" s="4" t="str">
        <f t="shared" si="815"/>
        <v>Win</v>
      </c>
      <c r="H8653" s="4" t="str">
        <f t="shared" si="816"/>
        <v>On</v>
      </c>
      <c r="I8653">
        <v>1127872598</v>
      </c>
      <c r="J8653" t="s">
        <v>26</v>
      </c>
      <c r="K8653">
        <v>20.09</v>
      </c>
      <c r="L8653">
        <v>19.90814</v>
      </c>
      <c r="M8653">
        <v>0.1</v>
      </c>
      <c r="N8653">
        <v>-0.28186</v>
      </c>
    </row>
    <row r="8654" spans="1:14" x14ac:dyDescent="0.3">
      <c r="A8654" s="1">
        <v>43825.708333333336</v>
      </c>
      <c r="B8654" s="1">
        <v>43825.5</v>
      </c>
      <c r="C8654" s="3">
        <f t="shared" si="811"/>
        <v>12</v>
      </c>
      <c r="D8654" s="3">
        <f t="shared" si="812"/>
        <v>26</v>
      </c>
      <c r="E8654" s="4">
        <f t="shared" si="813"/>
        <v>12</v>
      </c>
      <c r="F8654" s="4">
        <f t="shared" si="814"/>
        <v>5</v>
      </c>
      <c r="G8654" s="4" t="str">
        <f t="shared" si="815"/>
        <v>Win</v>
      </c>
      <c r="H8654" s="4" t="str">
        <f t="shared" si="816"/>
        <v>On</v>
      </c>
      <c r="I8654">
        <v>1127872598</v>
      </c>
      <c r="J8654" t="s">
        <v>26</v>
      </c>
      <c r="K8654">
        <v>19.27</v>
      </c>
      <c r="L8654">
        <v>19.063542999999999</v>
      </c>
      <c r="M8654">
        <v>0.08</v>
      </c>
      <c r="N8654">
        <v>-0.28645700000000002</v>
      </c>
    </row>
    <row r="8655" spans="1:14" x14ac:dyDescent="0.3">
      <c r="A8655" s="1">
        <v>43825.75</v>
      </c>
      <c r="B8655" s="1">
        <v>43825.541666666664</v>
      </c>
      <c r="C8655" s="3">
        <f t="shared" si="811"/>
        <v>12</v>
      </c>
      <c r="D8655" s="3">
        <f t="shared" si="812"/>
        <v>26</v>
      </c>
      <c r="E8655" s="4">
        <f t="shared" si="813"/>
        <v>13</v>
      </c>
      <c r="F8655" s="4">
        <f t="shared" si="814"/>
        <v>5</v>
      </c>
      <c r="G8655" s="4" t="str">
        <f t="shared" si="815"/>
        <v>Win</v>
      </c>
      <c r="H8655" s="4" t="str">
        <f t="shared" si="816"/>
        <v>Off</v>
      </c>
      <c r="I8655">
        <v>1127872598</v>
      </c>
      <c r="J8655" t="s">
        <v>26</v>
      </c>
      <c r="K8655">
        <v>19.059999999999999</v>
      </c>
      <c r="L8655">
        <v>18.809584000000001</v>
      </c>
      <c r="M8655">
        <v>0.08</v>
      </c>
      <c r="N8655">
        <v>-0.33041599999999999</v>
      </c>
    </row>
    <row r="8656" spans="1:14" x14ac:dyDescent="0.3">
      <c r="A8656" s="1">
        <v>43825.791666666664</v>
      </c>
      <c r="B8656" s="1">
        <v>43825.583333333336</v>
      </c>
      <c r="C8656" s="3">
        <f t="shared" si="811"/>
        <v>12</v>
      </c>
      <c r="D8656" s="3">
        <f t="shared" si="812"/>
        <v>26</v>
      </c>
      <c r="E8656" s="4">
        <f t="shared" si="813"/>
        <v>14</v>
      </c>
      <c r="F8656" s="4">
        <f t="shared" si="814"/>
        <v>5</v>
      </c>
      <c r="G8656" s="4" t="str">
        <f t="shared" si="815"/>
        <v>Win</v>
      </c>
      <c r="H8656" s="4" t="str">
        <f t="shared" si="816"/>
        <v>Off</v>
      </c>
      <c r="I8656">
        <v>1127872598</v>
      </c>
      <c r="J8656" t="s">
        <v>26</v>
      </c>
      <c r="K8656">
        <v>18.649999999999999</v>
      </c>
      <c r="L8656">
        <v>18.399813000000002</v>
      </c>
      <c r="M8656">
        <v>7.0000000000000007E-2</v>
      </c>
      <c r="N8656">
        <v>-0.320187</v>
      </c>
    </row>
    <row r="8657" spans="1:14" x14ac:dyDescent="0.3">
      <c r="A8657" s="1">
        <v>43825.833333333336</v>
      </c>
      <c r="B8657" s="1">
        <v>43825.625</v>
      </c>
      <c r="C8657" s="3">
        <f t="shared" si="811"/>
        <v>12</v>
      </c>
      <c r="D8657" s="3">
        <f t="shared" si="812"/>
        <v>26</v>
      </c>
      <c r="E8657" s="4">
        <f t="shared" si="813"/>
        <v>15</v>
      </c>
      <c r="F8657" s="4">
        <f t="shared" si="814"/>
        <v>5</v>
      </c>
      <c r="G8657" s="4" t="str">
        <f t="shared" si="815"/>
        <v>Win</v>
      </c>
      <c r="H8657" s="4" t="str">
        <f t="shared" si="816"/>
        <v>Off</v>
      </c>
      <c r="I8657">
        <v>1127872598</v>
      </c>
      <c r="J8657" t="s">
        <v>26</v>
      </c>
      <c r="K8657">
        <v>18.72</v>
      </c>
      <c r="L8657">
        <v>18.466995000000001</v>
      </c>
      <c r="M8657">
        <v>7.0000000000000007E-2</v>
      </c>
      <c r="N8657">
        <v>-0.32300499999999999</v>
      </c>
    </row>
    <row r="8658" spans="1:14" x14ac:dyDescent="0.3">
      <c r="A8658" s="1">
        <v>43825.875</v>
      </c>
      <c r="B8658" s="1">
        <v>43825.666666666664</v>
      </c>
      <c r="C8658" s="3">
        <f t="shared" ref="C8658:C8721" si="817">MONTH(B8658)</f>
        <v>12</v>
      </c>
      <c r="D8658" s="3">
        <f t="shared" ref="D8658:D8721" si="818">DAY(B8658)</f>
        <v>26</v>
      </c>
      <c r="E8658" s="4">
        <f t="shared" ref="E8658:E8721" si="819">HOUR(B8658)</f>
        <v>16</v>
      </c>
      <c r="F8658" s="4">
        <f t="shared" ref="F8658:F8721" si="820">WEEKDAY(B8658)</f>
        <v>5</v>
      </c>
      <c r="G8658" s="4" t="str">
        <f t="shared" ref="G8658:G8721" si="821">IF(AND(C8658&gt;4,C8658&lt;10),"Sum","Win")</f>
        <v>Win</v>
      </c>
      <c r="H8658" s="4" t="str">
        <f t="shared" ref="H8658:H8721" si="822">+IF(OR(F8658&lt;2,F8658&gt;6),"Off",IF(AND(G8658="Win",E8658&gt;7,E8658&lt;13),"On",IF(AND(G8658="Win",E8658&gt;16,E8658&lt;22),"On",IF(AND(G8658="Sum",E8658&gt;9,E8658&lt;22),"On","Off"))))</f>
        <v>Off</v>
      </c>
      <c r="I8658">
        <v>1127872598</v>
      </c>
      <c r="J8658" t="s">
        <v>26</v>
      </c>
      <c r="K8658">
        <v>20.100000000000001</v>
      </c>
      <c r="L8658">
        <v>19.713712000000001</v>
      </c>
      <c r="M8658">
        <v>6.5393000000000007E-2</v>
      </c>
      <c r="N8658">
        <v>-0.451681</v>
      </c>
    </row>
    <row r="8659" spans="1:14" x14ac:dyDescent="0.3">
      <c r="A8659" s="1">
        <v>43825.916666666664</v>
      </c>
      <c r="B8659" s="1">
        <v>43825.708333333336</v>
      </c>
      <c r="C8659" s="3">
        <f t="shared" si="817"/>
        <v>12</v>
      </c>
      <c r="D8659" s="3">
        <f t="shared" si="818"/>
        <v>26</v>
      </c>
      <c r="E8659" s="4">
        <f t="shared" si="819"/>
        <v>17</v>
      </c>
      <c r="F8659" s="4">
        <f t="shared" si="820"/>
        <v>5</v>
      </c>
      <c r="G8659" s="4" t="str">
        <f t="shared" si="821"/>
        <v>Win</v>
      </c>
      <c r="H8659" s="4" t="str">
        <f t="shared" si="822"/>
        <v>On</v>
      </c>
      <c r="I8659">
        <v>1127872598</v>
      </c>
      <c r="J8659" t="s">
        <v>26</v>
      </c>
      <c r="K8659">
        <v>23.46</v>
      </c>
      <c r="L8659">
        <v>22.999514000000001</v>
      </c>
      <c r="M8659">
        <v>0</v>
      </c>
      <c r="N8659">
        <v>-0.46048600000000001</v>
      </c>
    </row>
    <row r="8660" spans="1:14" x14ac:dyDescent="0.3">
      <c r="A8660" s="1">
        <v>43825.958333333336</v>
      </c>
      <c r="B8660" s="1">
        <v>43825.75</v>
      </c>
      <c r="C8660" s="3">
        <f t="shared" si="817"/>
        <v>12</v>
      </c>
      <c r="D8660" s="3">
        <f t="shared" si="818"/>
        <v>26</v>
      </c>
      <c r="E8660" s="4">
        <f t="shared" si="819"/>
        <v>18</v>
      </c>
      <c r="F8660" s="4">
        <f t="shared" si="820"/>
        <v>5</v>
      </c>
      <c r="G8660" s="4" t="str">
        <f t="shared" si="821"/>
        <v>Win</v>
      </c>
      <c r="H8660" s="4" t="str">
        <f t="shared" si="822"/>
        <v>On</v>
      </c>
      <c r="I8660">
        <v>1127872598</v>
      </c>
      <c r="J8660" t="s">
        <v>26</v>
      </c>
      <c r="K8660">
        <v>21.65</v>
      </c>
      <c r="L8660">
        <v>21.281044999999999</v>
      </c>
      <c r="M8660">
        <v>0</v>
      </c>
      <c r="N8660">
        <v>-0.36895499999999998</v>
      </c>
    </row>
    <row r="8661" spans="1:14" x14ac:dyDescent="0.3">
      <c r="A8661" s="1">
        <v>43826</v>
      </c>
      <c r="B8661" s="1">
        <v>43825.791666666664</v>
      </c>
      <c r="C8661" s="3">
        <f t="shared" si="817"/>
        <v>12</v>
      </c>
      <c r="D8661" s="3">
        <f t="shared" si="818"/>
        <v>26</v>
      </c>
      <c r="E8661" s="4">
        <f t="shared" si="819"/>
        <v>19</v>
      </c>
      <c r="F8661" s="4">
        <f t="shared" si="820"/>
        <v>5</v>
      </c>
      <c r="G8661" s="4" t="str">
        <f t="shared" si="821"/>
        <v>Win</v>
      </c>
      <c r="H8661" s="4" t="str">
        <f t="shared" si="822"/>
        <v>On</v>
      </c>
      <c r="I8661">
        <v>1127872598</v>
      </c>
      <c r="J8661" t="s">
        <v>26</v>
      </c>
      <c r="K8661">
        <v>21</v>
      </c>
      <c r="L8661">
        <v>20.625557000000001</v>
      </c>
      <c r="M8661">
        <v>0.05</v>
      </c>
      <c r="N8661">
        <v>-0.42444300000000001</v>
      </c>
    </row>
    <row r="8662" spans="1:14" x14ac:dyDescent="0.3">
      <c r="A8662" s="1">
        <v>43826.041666666664</v>
      </c>
      <c r="B8662" s="1">
        <v>43825.833333333336</v>
      </c>
      <c r="C8662" s="3">
        <f t="shared" si="817"/>
        <v>12</v>
      </c>
      <c r="D8662" s="3">
        <f t="shared" si="818"/>
        <v>26</v>
      </c>
      <c r="E8662" s="4">
        <f t="shared" si="819"/>
        <v>20</v>
      </c>
      <c r="F8662" s="4">
        <f t="shared" si="820"/>
        <v>5</v>
      </c>
      <c r="G8662" s="4" t="str">
        <f t="shared" si="821"/>
        <v>Win</v>
      </c>
      <c r="H8662" s="4" t="str">
        <f t="shared" si="822"/>
        <v>On</v>
      </c>
      <c r="I8662">
        <v>1127872598</v>
      </c>
      <c r="J8662" t="s">
        <v>26</v>
      </c>
      <c r="K8662">
        <v>20.98</v>
      </c>
      <c r="L8662">
        <v>20.502799</v>
      </c>
      <c r="M8662">
        <v>0.05</v>
      </c>
      <c r="N8662">
        <v>-0.52720100000000003</v>
      </c>
    </row>
    <row r="8663" spans="1:14" x14ac:dyDescent="0.3">
      <c r="A8663" s="1">
        <v>43826.083333333336</v>
      </c>
      <c r="B8663" s="1">
        <v>43825.875</v>
      </c>
      <c r="C8663" s="3">
        <f t="shared" si="817"/>
        <v>12</v>
      </c>
      <c r="D8663" s="3">
        <f t="shared" si="818"/>
        <v>26</v>
      </c>
      <c r="E8663" s="4">
        <f t="shared" si="819"/>
        <v>21</v>
      </c>
      <c r="F8663" s="4">
        <f t="shared" si="820"/>
        <v>5</v>
      </c>
      <c r="G8663" s="4" t="str">
        <f t="shared" si="821"/>
        <v>Win</v>
      </c>
      <c r="H8663" s="4" t="str">
        <f t="shared" si="822"/>
        <v>On</v>
      </c>
      <c r="I8663">
        <v>1127872598</v>
      </c>
      <c r="J8663" t="s">
        <v>26</v>
      </c>
      <c r="K8663">
        <v>20.100000000000001</v>
      </c>
      <c r="L8663">
        <v>19.646543000000001</v>
      </c>
      <c r="M8663">
        <v>0.04</v>
      </c>
      <c r="N8663">
        <v>-0.49345699999999998</v>
      </c>
    </row>
    <row r="8664" spans="1:14" x14ac:dyDescent="0.3">
      <c r="A8664" s="1">
        <v>43826.125</v>
      </c>
      <c r="B8664" s="1">
        <v>43825.916666666664</v>
      </c>
      <c r="C8664" s="3">
        <f t="shared" si="817"/>
        <v>12</v>
      </c>
      <c r="D8664" s="3">
        <f t="shared" si="818"/>
        <v>26</v>
      </c>
      <c r="E8664" s="4">
        <f t="shared" si="819"/>
        <v>22</v>
      </c>
      <c r="F8664" s="4">
        <f t="shared" si="820"/>
        <v>5</v>
      </c>
      <c r="G8664" s="4" t="str">
        <f t="shared" si="821"/>
        <v>Win</v>
      </c>
      <c r="H8664" s="4" t="str">
        <f t="shared" si="822"/>
        <v>Off</v>
      </c>
      <c r="I8664">
        <v>1127872598</v>
      </c>
      <c r="J8664" t="s">
        <v>26</v>
      </c>
      <c r="K8664">
        <v>18.53</v>
      </c>
      <c r="L8664">
        <v>18.124275999999998</v>
      </c>
      <c r="M8664">
        <v>5.9866999999999997E-2</v>
      </c>
      <c r="N8664">
        <v>-0.46559099999999998</v>
      </c>
    </row>
    <row r="8665" spans="1:14" x14ac:dyDescent="0.3">
      <c r="A8665" s="1">
        <v>43826.166666666664</v>
      </c>
      <c r="B8665" s="1">
        <v>43825.958333333336</v>
      </c>
      <c r="C8665" s="3">
        <f t="shared" si="817"/>
        <v>12</v>
      </c>
      <c r="D8665" s="3">
        <f t="shared" si="818"/>
        <v>26</v>
      </c>
      <c r="E8665" s="4">
        <f t="shared" si="819"/>
        <v>23</v>
      </c>
      <c r="F8665" s="4">
        <f t="shared" si="820"/>
        <v>5</v>
      </c>
      <c r="G8665" s="4" t="str">
        <f t="shared" si="821"/>
        <v>Win</v>
      </c>
      <c r="H8665" s="4" t="str">
        <f t="shared" si="822"/>
        <v>Off</v>
      </c>
      <c r="I8665">
        <v>1127872598</v>
      </c>
      <c r="J8665" t="s">
        <v>26</v>
      </c>
      <c r="K8665">
        <v>15.86</v>
      </c>
      <c r="L8665">
        <v>15.483724</v>
      </c>
      <c r="M8665">
        <v>0.01</v>
      </c>
      <c r="N8665">
        <v>-0.38627600000000001</v>
      </c>
    </row>
    <row r="8666" spans="1:14" x14ac:dyDescent="0.3">
      <c r="A8666" s="1">
        <v>43826.208333333336</v>
      </c>
      <c r="B8666" s="1">
        <v>43826</v>
      </c>
      <c r="C8666" s="3">
        <f t="shared" si="817"/>
        <v>12</v>
      </c>
      <c r="D8666" s="3">
        <f t="shared" si="818"/>
        <v>27</v>
      </c>
      <c r="E8666" s="4">
        <f t="shared" si="819"/>
        <v>0</v>
      </c>
      <c r="F8666" s="4">
        <f t="shared" si="820"/>
        <v>6</v>
      </c>
      <c r="G8666" s="4" t="str">
        <f t="shared" si="821"/>
        <v>Win</v>
      </c>
      <c r="H8666" s="4" t="str">
        <f t="shared" si="822"/>
        <v>Off</v>
      </c>
      <c r="I8666">
        <v>1127872598</v>
      </c>
      <c r="J8666" t="s">
        <v>26</v>
      </c>
      <c r="K8666">
        <v>16.170000000000002</v>
      </c>
      <c r="L8666">
        <v>15.546113999999999</v>
      </c>
      <c r="M8666">
        <v>0.02</v>
      </c>
      <c r="N8666">
        <v>-0.64388599999999996</v>
      </c>
    </row>
    <row r="8667" spans="1:14" x14ac:dyDescent="0.3">
      <c r="A8667" s="1">
        <v>43826.25</v>
      </c>
      <c r="B8667" s="1">
        <v>43826.041666666664</v>
      </c>
      <c r="C8667" s="3">
        <f t="shared" si="817"/>
        <v>12</v>
      </c>
      <c r="D8667" s="3">
        <f t="shared" si="818"/>
        <v>27</v>
      </c>
      <c r="E8667" s="4">
        <f t="shared" si="819"/>
        <v>1</v>
      </c>
      <c r="F8667" s="4">
        <f t="shared" si="820"/>
        <v>6</v>
      </c>
      <c r="G8667" s="4" t="str">
        <f t="shared" si="821"/>
        <v>Win</v>
      </c>
      <c r="H8667" s="4" t="str">
        <f t="shared" si="822"/>
        <v>Off</v>
      </c>
      <c r="I8667">
        <v>1127872598</v>
      </c>
      <c r="J8667" t="s">
        <v>26</v>
      </c>
      <c r="K8667">
        <v>15.49</v>
      </c>
      <c r="L8667">
        <v>14.832182</v>
      </c>
      <c r="M8667">
        <v>0.01</v>
      </c>
      <c r="N8667">
        <v>-0.66781800000000002</v>
      </c>
    </row>
    <row r="8668" spans="1:14" x14ac:dyDescent="0.3">
      <c r="A8668" s="1">
        <v>43826.291666666664</v>
      </c>
      <c r="B8668" s="1">
        <v>43826.083333333336</v>
      </c>
      <c r="C8668" s="3">
        <f t="shared" si="817"/>
        <v>12</v>
      </c>
      <c r="D8668" s="3">
        <f t="shared" si="818"/>
        <v>27</v>
      </c>
      <c r="E8668" s="4">
        <f t="shared" si="819"/>
        <v>2</v>
      </c>
      <c r="F8668" s="4">
        <f t="shared" si="820"/>
        <v>6</v>
      </c>
      <c r="G8668" s="4" t="str">
        <f t="shared" si="821"/>
        <v>Win</v>
      </c>
      <c r="H8668" s="4" t="str">
        <f t="shared" si="822"/>
        <v>Off</v>
      </c>
      <c r="I8668">
        <v>1127872598</v>
      </c>
      <c r="J8668" t="s">
        <v>26</v>
      </c>
      <c r="K8668">
        <v>15.08</v>
      </c>
      <c r="L8668">
        <v>14.485694000000001</v>
      </c>
      <c r="M8668">
        <v>0.01</v>
      </c>
      <c r="N8668">
        <v>-0.60430600000000001</v>
      </c>
    </row>
    <row r="8669" spans="1:14" x14ac:dyDescent="0.3">
      <c r="A8669" s="1">
        <v>43826.333333333336</v>
      </c>
      <c r="B8669" s="1">
        <v>43826.125</v>
      </c>
      <c r="C8669" s="3">
        <f t="shared" si="817"/>
        <v>12</v>
      </c>
      <c r="D8669" s="3">
        <f t="shared" si="818"/>
        <v>27</v>
      </c>
      <c r="E8669" s="4">
        <f t="shared" si="819"/>
        <v>3</v>
      </c>
      <c r="F8669" s="4">
        <f t="shared" si="820"/>
        <v>6</v>
      </c>
      <c r="G8669" s="4" t="str">
        <f t="shared" si="821"/>
        <v>Win</v>
      </c>
      <c r="H8669" s="4" t="str">
        <f t="shared" si="822"/>
        <v>Off</v>
      </c>
      <c r="I8669">
        <v>1127872598</v>
      </c>
      <c r="J8669" t="s">
        <v>26</v>
      </c>
      <c r="K8669">
        <v>14.88</v>
      </c>
      <c r="L8669">
        <v>14.262534</v>
      </c>
      <c r="M8669">
        <v>0.01</v>
      </c>
      <c r="N8669">
        <v>-0.62746599999999997</v>
      </c>
    </row>
    <row r="8670" spans="1:14" x14ac:dyDescent="0.3">
      <c r="A8670" s="1">
        <v>43826.375</v>
      </c>
      <c r="B8670" s="1">
        <v>43826.166666666664</v>
      </c>
      <c r="C8670" s="3">
        <f t="shared" si="817"/>
        <v>12</v>
      </c>
      <c r="D8670" s="3">
        <f t="shared" si="818"/>
        <v>27</v>
      </c>
      <c r="E8670" s="4">
        <f t="shared" si="819"/>
        <v>4</v>
      </c>
      <c r="F8670" s="4">
        <f t="shared" si="820"/>
        <v>6</v>
      </c>
      <c r="G8670" s="4" t="str">
        <f t="shared" si="821"/>
        <v>Win</v>
      </c>
      <c r="H8670" s="4" t="str">
        <f t="shared" si="822"/>
        <v>Off</v>
      </c>
      <c r="I8670">
        <v>1127872598</v>
      </c>
      <c r="J8670" t="s">
        <v>26</v>
      </c>
      <c r="K8670">
        <v>15.82</v>
      </c>
      <c r="L8670">
        <v>15.234363999999999</v>
      </c>
      <c r="M8670">
        <v>0.03</v>
      </c>
      <c r="N8670">
        <v>-0.61563599999999996</v>
      </c>
    </row>
    <row r="8671" spans="1:14" x14ac:dyDescent="0.3">
      <c r="A8671" s="1">
        <v>43826.416666666664</v>
      </c>
      <c r="B8671" s="1">
        <v>43826.208333333336</v>
      </c>
      <c r="C8671" s="3">
        <f t="shared" si="817"/>
        <v>12</v>
      </c>
      <c r="D8671" s="3">
        <f t="shared" si="818"/>
        <v>27</v>
      </c>
      <c r="E8671" s="4">
        <f t="shared" si="819"/>
        <v>5</v>
      </c>
      <c r="F8671" s="4">
        <f t="shared" si="820"/>
        <v>6</v>
      </c>
      <c r="G8671" s="4" t="str">
        <f t="shared" si="821"/>
        <v>Win</v>
      </c>
      <c r="H8671" s="4" t="str">
        <f t="shared" si="822"/>
        <v>Off</v>
      </c>
      <c r="I8671">
        <v>1127872598</v>
      </c>
      <c r="J8671" t="s">
        <v>26</v>
      </c>
      <c r="K8671">
        <v>17.329999999999998</v>
      </c>
      <c r="L8671">
        <v>16.801812999999999</v>
      </c>
      <c r="M8671">
        <v>8.9968000000000006E-2</v>
      </c>
      <c r="N8671">
        <v>-0.61815500000000001</v>
      </c>
    </row>
    <row r="8672" spans="1:14" x14ac:dyDescent="0.3">
      <c r="A8672" s="1">
        <v>43826.458333333336</v>
      </c>
      <c r="B8672" s="1">
        <v>43826.25</v>
      </c>
      <c r="C8672" s="3">
        <f t="shared" si="817"/>
        <v>12</v>
      </c>
      <c r="D8672" s="3">
        <f t="shared" si="818"/>
        <v>27</v>
      </c>
      <c r="E8672" s="4">
        <f t="shared" si="819"/>
        <v>6</v>
      </c>
      <c r="F8672" s="4">
        <f t="shared" si="820"/>
        <v>6</v>
      </c>
      <c r="G8672" s="4" t="str">
        <f t="shared" si="821"/>
        <v>Win</v>
      </c>
      <c r="H8672" s="4" t="str">
        <f t="shared" si="822"/>
        <v>Off</v>
      </c>
      <c r="I8672">
        <v>1127872598</v>
      </c>
      <c r="J8672" t="s">
        <v>26</v>
      </c>
      <c r="K8672">
        <v>18.96</v>
      </c>
      <c r="L8672">
        <v>18.759381000000001</v>
      </c>
      <c r="M8672">
        <v>0.14921300000000001</v>
      </c>
      <c r="N8672">
        <v>-0.34983199999999998</v>
      </c>
    </row>
    <row r="8673" spans="1:14" x14ac:dyDescent="0.3">
      <c r="A8673" s="1">
        <v>43826.5</v>
      </c>
      <c r="B8673" s="1">
        <v>43826.291666666664</v>
      </c>
      <c r="C8673" s="3">
        <f t="shared" si="817"/>
        <v>12</v>
      </c>
      <c r="D8673" s="3">
        <f t="shared" si="818"/>
        <v>27</v>
      </c>
      <c r="E8673" s="4">
        <f t="shared" si="819"/>
        <v>7</v>
      </c>
      <c r="F8673" s="4">
        <f t="shared" si="820"/>
        <v>6</v>
      </c>
      <c r="G8673" s="4" t="str">
        <f t="shared" si="821"/>
        <v>Win</v>
      </c>
      <c r="H8673" s="4" t="str">
        <f t="shared" si="822"/>
        <v>Off</v>
      </c>
      <c r="I8673">
        <v>1127872598</v>
      </c>
      <c r="J8673" t="s">
        <v>26</v>
      </c>
      <c r="K8673">
        <v>21.37</v>
      </c>
      <c r="L8673">
        <v>21.205845</v>
      </c>
      <c r="M8673">
        <v>0.23965400000000001</v>
      </c>
      <c r="N8673">
        <v>-0.40380899999999997</v>
      </c>
    </row>
    <row r="8674" spans="1:14" x14ac:dyDescent="0.3">
      <c r="A8674" s="1">
        <v>43826.541666666664</v>
      </c>
      <c r="B8674" s="1">
        <v>43826.333333333336</v>
      </c>
      <c r="C8674" s="3">
        <f t="shared" si="817"/>
        <v>12</v>
      </c>
      <c r="D8674" s="3">
        <f t="shared" si="818"/>
        <v>27</v>
      </c>
      <c r="E8674" s="4">
        <f t="shared" si="819"/>
        <v>8</v>
      </c>
      <c r="F8674" s="4">
        <f t="shared" si="820"/>
        <v>6</v>
      </c>
      <c r="G8674" s="4" t="str">
        <f t="shared" si="821"/>
        <v>Win</v>
      </c>
      <c r="H8674" s="4" t="str">
        <f t="shared" si="822"/>
        <v>On</v>
      </c>
      <c r="I8674">
        <v>1127872598</v>
      </c>
      <c r="J8674" t="s">
        <v>26</v>
      </c>
      <c r="K8674">
        <v>21.76</v>
      </c>
      <c r="L8674">
        <v>21.682482</v>
      </c>
      <c r="M8674">
        <v>0.33641199999999999</v>
      </c>
      <c r="N8674">
        <v>-0.41393000000000002</v>
      </c>
    </row>
    <row r="8675" spans="1:14" x14ac:dyDescent="0.3">
      <c r="A8675" s="1">
        <v>43826.583333333336</v>
      </c>
      <c r="B8675" s="1">
        <v>43826.375</v>
      </c>
      <c r="C8675" s="3">
        <f t="shared" si="817"/>
        <v>12</v>
      </c>
      <c r="D8675" s="3">
        <f t="shared" si="818"/>
        <v>27</v>
      </c>
      <c r="E8675" s="4">
        <f t="shared" si="819"/>
        <v>9</v>
      </c>
      <c r="F8675" s="4">
        <f t="shared" si="820"/>
        <v>6</v>
      </c>
      <c r="G8675" s="4" t="str">
        <f t="shared" si="821"/>
        <v>Win</v>
      </c>
      <c r="H8675" s="4" t="str">
        <f t="shared" si="822"/>
        <v>On</v>
      </c>
      <c r="I8675">
        <v>1127872598</v>
      </c>
      <c r="J8675" t="s">
        <v>26</v>
      </c>
      <c r="K8675">
        <v>21.76</v>
      </c>
      <c r="L8675">
        <v>21.307113999999999</v>
      </c>
      <c r="M8675">
        <v>0.1</v>
      </c>
      <c r="N8675">
        <v>-0.55288599999999999</v>
      </c>
    </row>
    <row r="8676" spans="1:14" x14ac:dyDescent="0.3">
      <c r="A8676" s="1">
        <v>43826.625</v>
      </c>
      <c r="B8676" s="1">
        <v>43826.416666666664</v>
      </c>
      <c r="C8676" s="3">
        <f t="shared" si="817"/>
        <v>12</v>
      </c>
      <c r="D8676" s="3">
        <f t="shared" si="818"/>
        <v>27</v>
      </c>
      <c r="E8676" s="4">
        <f t="shared" si="819"/>
        <v>10</v>
      </c>
      <c r="F8676" s="4">
        <f t="shared" si="820"/>
        <v>6</v>
      </c>
      <c r="G8676" s="4" t="str">
        <f t="shared" si="821"/>
        <v>Win</v>
      </c>
      <c r="H8676" s="4" t="str">
        <f t="shared" si="822"/>
        <v>On</v>
      </c>
      <c r="I8676">
        <v>1127872598</v>
      </c>
      <c r="J8676" t="s">
        <v>26</v>
      </c>
      <c r="K8676">
        <v>21.5</v>
      </c>
      <c r="L8676">
        <v>21.115697000000001</v>
      </c>
      <c r="M8676">
        <v>5.9608000000000001E-2</v>
      </c>
      <c r="N8676">
        <v>-0.443911</v>
      </c>
    </row>
    <row r="8677" spans="1:14" x14ac:dyDescent="0.3">
      <c r="A8677" s="1">
        <v>43826.666666666664</v>
      </c>
      <c r="B8677" s="1">
        <v>43826.458333333336</v>
      </c>
      <c r="C8677" s="3">
        <f t="shared" si="817"/>
        <v>12</v>
      </c>
      <c r="D8677" s="3">
        <f t="shared" si="818"/>
        <v>27</v>
      </c>
      <c r="E8677" s="4">
        <f t="shared" si="819"/>
        <v>11</v>
      </c>
      <c r="F8677" s="4">
        <f t="shared" si="820"/>
        <v>6</v>
      </c>
      <c r="G8677" s="4" t="str">
        <f t="shared" si="821"/>
        <v>Win</v>
      </c>
      <c r="H8677" s="4" t="str">
        <f t="shared" si="822"/>
        <v>On</v>
      </c>
      <c r="I8677">
        <v>1127872598</v>
      </c>
      <c r="J8677" t="s">
        <v>26</v>
      </c>
      <c r="K8677">
        <v>21.88</v>
      </c>
      <c r="L8677">
        <v>21.500935999999999</v>
      </c>
      <c r="M8677">
        <v>0.04</v>
      </c>
      <c r="N8677">
        <v>-0.41906399999999999</v>
      </c>
    </row>
    <row r="8678" spans="1:14" x14ac:dyDescent="0.3">
      <c r="A8678" s="1">
        <v>43826.708333333336</v>
      </c>
      <c r="B8678" s="1">
        <v>43826.5</v>
      </c>
      <c r="C8678" s="3">
        <f t="shared" si="817"/>
        <v>12</v>
      </c>
      <c r="D8678" s="3">
        <f t="shared" si="818"/>
        <v>27</v>
      </c>
      <c r="E8678" s="4">
        <f t="shared" si="819"/>
        <v>12</v>
      </c>
      <c r="F8678" s="4">
        <f t="shared" si="820"/>
        <v>6</v>
      </c>
      <c r="G8678" s="4" t="str">
        <f t="shared" si="821"/>
        <v>Win</v>
      </c>
      <c r="H8678" s="4" t="str">
        <f t="shared" si="822"/>
        <v>On</v>
      </c>
      <c r="I8678">
        <v>1127872598</v>
      </c>
      <c r="J8678" t="s">
        <v>26</v>
      </c>
      <c r="K8678">
        <v>20.73</v>
      </c>
      <c r="L8678">
        <v>20.449366000000001</v>
      </c>
      <c r="M8678">
        <v>0.03</v>
      </c>
      <c r="N8678">
        <v>-0.31063400000000002</v>
      </c>
    </row>
    <row r="8679" spans="1:14" x14ac:dyDescent="0.3">
      <c r="A8679" s="1">
        <v>43826.75</v>
      </c>
      <c r="B8679" s="1">
        <v>43826.541666666664</v>
      </c>
      <c r="C8679" s="3">
        <f t="shared" si="817"/>
        <v>12</v>
      </c>
      <c r="D8679" s="3">
        <f t="shared" si="818"/>
        <v>27</v>
      </c>
      <c r="E8679" s="4">
        <f t="shared" si="819"/>
        <v>13</v>
      </c>
      <c r="F8679" s="4">
        <f t="shared" si="820"/>
        <v>6</v>
      </c>
      <c r="G8679" s="4" t="str">
        <f t="shared" si="821"/>
        <v>Win</v>
      </c>
      <c r="H8679" s="4" t="str">
        <f t="shared" si="822"/>
        <v>Off</v>
      </c>
      <c r="I8679">
        <v>1127872598</v>
      </c>
      <c r="J8679" t="s">
        <v>26</v>
      </c>
      <c r="K8679">
        <v>20.25</v>
      </c>
      <c r="L8679">
        <v>20.025288</v>
      </c>
      <c r="M8679">
        <v>6.9273000000000001E-2</v>
      </c>
      <c r="N8679">
        <v>-0.293985</v>
      </c>
    </row>
    <row r="8680" spans="1:14" x14ac:dyDescent="0.3">
      <c r="A8680" s="1">
        <v>43826.791666666664</v>
      </c>
      <c r="B8680" s="1">
        <v>43826.583333333336</v>
      </c>
      <c r="C8680" s="3">
        <f t="shared" si="817"/>
        <v>12</v>
      </c>
      <c r="D8680" s="3">
        <f t="shared" si="818"/>
        <v>27</v>
      </c>
      <c r="E8680" s="4">
        <f t="shared" si="819"/>
        <v>14</v>
      </c>
      <c r="F8680" s="4">
        <f t="shared" si="820"/>
        <v>6</v>
      </c>
      <c r="G8680" s="4" t="str">
        <f t="shared" si="821"/>
        <v>Win</v>
      </c>
      <c r="H8680" s="4" t="str">
        <f t="shared" si="822"/>
        <v>Off</v>
      </c>
      <c r="I8680">
        <v>1127872598</v>
      </c>
      <c r="J8680" t="s">
        <v>26</v>
      </c>
      <c r="K8680">
        <v>19.7</v>
      </c>
      <c r="L8680">
        <v>19.438465999999998</v>
      </c>
      <c r="M8680">
        <v>0.03</v>
      </c>
      <c r="N8680">
        <v>-0.29153400000000002</v>
      </c>
    </row>
    <row r="8681" spans="1:14" x14ac:dyDescent="0.3">
      <c r="A8681" s="1">
        <v>43826.833333333336</v>
      </c>
      <c r="B8681" s="1">
        <v>43826.625</v>
      </c>
      <c r="C8681" s="3">
        <f t="shared" si="817"/>
        <v>12</v>
      </c>
      <c r="D8681" s="3">
        <f t="shared" si="818"/>
        <v>27</v>
      </c>
      <c r="E8681" s="4">
        <f t="shared" si="819"/>
        <v>15</v>
      </c>
      <c r="F8681" s="4">
        <f t="shared" si="820"/>
        <v>6</v>
      </c>
      <c r="G8681" s="4" t="str">
        <f t="shared" si="821"/>
        <v>Win</v>
      </c>
      <c r="H8681" s="4" t="str">
        <f t="shared" si="822"/>
        <v>Off</v>
      </c>
      <c r="I8681">
        <v>1127872598</v>
      </c>
      <c r="J8681" t="s">
        <v>26</v>
      </c>
      <c r="K8681">
        <v>19.72</v>
      </c>
      <c r="L8681">
        <v>19.462021</v>
      </c>
      <c r="M8681">
        <v>0.03</v>
      </c>
      <c r="N8681">
        <v>-0.28797899999999998</v>
      </c>
    </row>
    <row r="8682" spans="1:14" x14ac:dyDescent="0.3">
      <c r="A8682" s="1">
        <v>43826.875</v>
      </c>
      <c r="B8682" s="1">
        <v>43826.666666666664</v>
      </c>
      <c r="C8682" s="3">
        <f t="shared" si="817"/>
        <v>12</v>
      </c>
      <c r="D8682" s="3">
        <f t="shared" si="818"/>
        <v>27</v>
      </c>
      <c r="E8682" s="4">
        <f t="shared" si="819"/>
        <v>16</v>
      </c>
      <c r="F8682" s="4">
        <f t="shared" si="820"/>
        <v>6</v>
      </c>
      <c r="G8682" s="4" t="str">
        <f t="shared" si="821"/>
        <v>Win</v>
      </c>
      <c r="H8682" s="4" t="str">
        <f t="shared" si="822"/>
        <v>Off</v>
      </c>
      <c r="I8682">
        <v>1127872598</v>
      </c>
      <c r="J8682" t="s">
        <v>26</v>
      </c>
      <c r="K8682">
        <v>21.18</v>
      </c>
      <c r="L8682">
        <v>20.845369999999999</v>
      </c>
      <c r="M8682">
        <v>4.9291000000000001E-2</v>
      </c>
      <c r="N8682">
        <v>-0.38392100000000001</v>
      </c>
    </row>
    <row r="8683" spans="1:14" x14ac:dyDescent="0.3">
      <c r="A8683" s="1">
        <v>43826.916666666664</v>
      </c>
      <c r="B8683" s="1">
        <v>43826.708333333336</v>
      </c>
      <c r="C8683" s="3">
        <f t="shared" si="817"/>
        <v>12</v>
      </c>
      <c r="D8683" s="3">
        <f t="shared" si="818"/>
        <v>27</v>
      </c>
      <c r="E8683" s="4">
        <f t="shared" si="819"/>
        <v>17</v>
      </c>
      <c r="F8683" s="4">
        <f t="shared" si="820"/>
        <v>6</v>
      </c>
      <c r="G8683" s="4" t="str">
        <f t="shared" si="821"/>
        <v>Win</v>
      </c>
      <c r="H8683" s="4" t="str">
        <f t="shared" si="822"/>
        <v>On</v>
      </c>
      <c r="I8683">
        <v>1127872598</v>
      </c>
      <c r="J8683" t="s">
        <v>26</v>
      </c>
      <c r="K8683">
        <v>23.35</v>
      </c>
      <c r="L8683">
        <v>22.917221000000001</v>
      </c>
      <c r="M8683">
        <v>0.08</v>
      </c>
      <c r="N8683">
        <v>-0.51277899999999998</v>
      </c>
    </row>
    <row r="8684" spans="1:14" x14ac:dyDescent="0.3">
      <c r="A8684" s="1">
        <v>43826.958333333336</v>
      </c>
      <c r="B8684" s="1">
        <v>43826.75</v>
      </c>
      <c r="C8684" s="3">
        <f t="shared" si="817"/>
        <v>12</v>
      </c>
      <c r="D8684" s="3">
        <f t="shared" si="818"/>
        <v>27</v>
      </c>
      <c r="E8684" s="4">
        <f t="shared" si="819"/>
        <v>18</v>
      </c>
      <c r="F8684" s="4">
        <f t="shared" si="820"/>
        <v>6</v>
      </c>
      <c r="G8684" s="4" t="str">
        <f t="shared" si="821"/>
        <v>Win</v>
      </c>
      <c r="H8684" s="4" t="str">
        <f t="shared" si="822"/>
        <v>On</v>
      </c>
      <c r="I8684">
        <v>1127872598</v>
      </c>
      <c r="J8684" t="s">
        <v>26</v>
      </c>
      <c r="K8684">
        <v>21.97</v>
      </c>
      <c r="L8684">
        <v>21.677669000000002</v>
      </c>
      <c r="M8684">
        <v>0.08</v>
      </c>
      <c r="N8684">
        <v>-0.37233100000000002</v>
      </c>
    </row>
    <row r="8685" spans="1:14" x14ac:dyDescent="0.3">
      <c r="A8685" s="1">
        <v>43827</v>
      </c>
      <c r="B8685" s="1">
        <v>43826.791666666664</v>
      </c>
      <c r="C8685" s="3">
        <f t="shared" si="817"/>
        <v>12</v>
      </c>
      <c r="D8685" s="3">
        <f t="shared" si="818"/>
        <v>27</v>
      </c>
      <c r="E8685" s="4">
        <f t="shared" si="819"/>
        <v>19</v>
      </c>
      <c r="F8685" s="4">
        <f t="shared" si="820"/>
        <v>6</v>
      </c>
      <c r="G8685" s="4" t="str">
        <f t="shared" si="821"/>
        <v>Win</v>
      </c>
      <c r="H8685" s="4" t="str">
        <f t="shared" si="822"/>
        <v>On</v>
      </c>
      <c r="I8685">
        <v>1127872598</v>
      </c>
      <c r="J8685" t="s">
        <v>26</v>
      </c>
      <c r="K8685">
        <v>21.71</v>
      </c>
      <c r="L8685">
        <v>21.49145</v>
      </c>
      <c r="M8685">
        <v>0.15744900000000001</v>
      </c>
      <c r="N8685">
        <v>-0.37599900000000003</v>
      </c>
    </row>
    <row r="8686" spans="1:14" x14ac:dyDescent="0.3">
      <c r="A8686" s="1">
        <v>43827.041666666664</v>
      </c>
      <c r="B8686" s="1">
        <v>43826.833333333336</v>
      </c>
      <c r="C8686" s="3">
        <f t="shared" si="817"/>
        <v>12</v>
      </c>
      <c r="D8686" s="3">
        <f t="shared" si="818"/>
        <v>27</v>
      </c>
      <c r="E8686" s="4">
        <f t="shared" si="819"/>
        <v>20</v>
      </c>
      <c r="F8686" s="4">
        <f t="shared" si="820"/>
        <v>6</v>
      </c>
      <c r="G8686" s="4" t="str">
        <f t="shared" si="821"/>
        <v>Win</v>
      </c>
      <c r="H8686" s="4" t="str">
        <f t="shared" si="822"/>
        <v>On</v>
      </c>
      <c r="I8686">
        <v>1127872598</v>
      </c>
      <c r="J8686" t="s">
        <v>26</v>
      </c>
      <c r="K8686">
        <v>20.93</v>
      </c>
      <c r="L8686">
        <v>20.696387999999999</v>
      </c>
      <c r="M8686">
        <v>9.0160000000000004E-2</v>
      </c>
      <c r="N8686">
        <v>-0.323772</v>
      </c>
    </row>
    <row r="8687" spans="1:14" x14ac:dyDescent="0.3">
      <c r="A8687" s="1">
        <v>43827.083333333336</v>
      </c>
      <c r="B8687" s="1">
        <v>43826.875</v>
      </c>
      <c r="C8687" s="3">
        <f t="shared" si="817"/>
        <v>12</v>
      </c>
      <c r="D8687" s="3">
        <f t="shared" si="818"/>
        <v>27</v>
      </c>
      <c r="E8687" s="4">
        <f t="shared" si="819"/>
        <v>21</v>
      </c>
      <c r="F8687" s="4">
        <f t="shared" si="820"/>
        <v>6</v>
      </c>
      <c r="G8687" s="4" t="str">
        <f t="shared" si="821"/>
        <v>Win</v>
      </c>
      <c r="H8687" s="4" t="str">
        <f t="shared" si="822"/>
        <v>On</v>
      </c>
      <c r="I8687">
        <v>1127872598</v>
      </c>
      <c r="J8687" t="s">
        <v>26</v>
      </c>
      <c r="K8687">
        <v>19.850000000000001</v>
      </c>
      <c r="L8687">
        <v>19.750692000000001</v>
      </c>
      <c r="M8687">
        <v>5.2135000000000001E-2</v>
      </c>
      <c r="N8687">
        <v>-0.15144299999999999</v>
      </c>
    </row>
    <row r="8688" spans="1:14" x14ac:dyDescent="0.3">
      <c r="A8688" s="1">
        <v>43827.125</v>
      </c>
      <c r="B8688" s="1">
        <v>43826.916666666664</v>
      </c>
      <c r="C8688" s="3">
        <f t="shared" si="817"/>
        <v>12</v>
      </c>
      <c r="D8688" s="3">
        <f t="shared" si="818"/>
        <v>27</v>
      </c>
      <c r="E8688" s="4">
        <f t="shared" si="819"/>
        <v>22</v>
      </c>
      <c r="F8688" s="4">
        <f t="shared" si="820"/>
        <v>6</v>
      </c>
      <c r="G8688" s="4" t="str">
        <f t="shared" si="821"/>
        <v>Win</v>
      </c>
      <c r="H8688" s="4" t="str">
        <f t="shared" si="822"/>
        <v>Off</v>
      </c>
      <c r="I8688">
        <v>1127872598</v>
      </c>
      <c r="J8688" t="s">
        <v>26</v>
      </c>
      <c r="K8688">
        <v>18.52</v>
      </c>
      <c r="L8688">
        <v>18.350199</v>
      </c>
      <c r="M8688">
        <v>0</v>
      </c>
      <c r="N8688">
        <v>-0.16980100000000001</v>
      </c>
    </row>
    <row r="8689" spans="1:14" x14ac:dyDescent="0.3">
      <c r="A8689" s="1">
        <v>43827.166666666664</v>
      </c>
      <c r="B8689" s="1">
        <v>43826.958333333336</v>
      </c>
      <c r="C8689" s="3">
        <f t="shared" si="817"/>
        <v>12</v>
      </c>
      <c r="D8689" s="3">
        <f t="shared" si="818"/>
        <v>27</v>
      </c>
      <c r="E8689" s="4">
        <f t="shared" si="819"/>
        <v>23</v>
      </c>
      <c r="F8689" s="4">
        <f t="shared" si="820"/>
        <v>6</v>
      </c>
      <c r="G8689" s="4" t="str">
        <f t="shared" si="821"/>
        <v>Win</v>
      </c>
      <c r="H8689" s="4" t="str">
        <f t="shared" si="822"/>
        <v>Off</v>
      </c>
      <c r="I8689">
        <v>1127872598</v>
      </c>
      <c r="J8689" t="s">
        <v>26</v>
      </c>
      <c r="K8689">
        <v>17.690000000000001</v>
      </c>
      <c r="L8689">
        <v>17.387642</v>
      </c>
      <c r="M8689">
        <v>0.01</v>
      </c>
      <c r="N8689">
        <v>-0.31235800000000002</v>
      </c>
    </row>
    <row r="8690" spans="1:14" x14ac:dyDescent="0.3">
      <c r="A8690" s="1">
        <v>43827.208333333336</v>
      </c>
      <c r="B8690" s="1">
        <v>43827</v>
      </c>
      <c r="C8690" s="3">
        <f t="shared" si="817"/>
        <v>12</v>
      </c>
      <c r="D8690" s="3">
        <f t="shared" si="818"/>
        <v>28</v>
      </c>
      <c r="E8690" s="4">
        <f t="shared" si="819"/>
        <v>0</v>
      </c>
      <c r="F8690" s="4">
        <f t="shared" si="820"/>
        <v>7</v>
      </c>
      <c r="G8690" s="4" t="str">
        <f t="shared" si="821"/>
        <v>Win</v>
      </c>
      <c r="H8690" s="4" t="str">
        <f t="shared" si="822"/>
        <v>Off</v>
      </c>
      <c r="I8690">
        <v>1127872598</v>
      </c>
      <c r="J8690" t="s">
        <v>26</v>
      </c>
      <c r="K8690">
        <v>17.989999999999998</v>
      </c>
      <c r="L8690">
        <v>17.646671000000001</v>
      </c>
      <c r="M8690">
        <v>0.05</v>
      </c>
      <c r="N8690">
        <v>-0.39332899999999998</v>
      </c>
    </row>
    <row r="8691" spans="1:14" x14ac:dyDescent="0.3">
      <c r="A8691" s="1">
        <v>43827.25</v>
      </c>
      <c r="B8691" s="1">
        <v>43827.041666666664</v>
      </c>
      <c r="C8691" s="3">
        <f t="shared" si="817"/>
        <v>12</v>
      </c>
      <c r="D8691" s="3">
        <f t="shared" si="818"/>
        <v>28</v>
      </c>
      <c r="E8691" s="4">
        <f t="shared" si="819"/>
        <v>1</v>
      </c>
      <c r="F8691" s="4">
        <f t="shared" si="820"/>
        <v>7</v>
      </c>
      <c r="G8691" s="4" t="str">
        <f t="shared" si="821"/>
        <v>Win</v>
      </c>
      <c r="H8691" s="4" t="str">
        <f t="shared" si="822"/>
        <v>Off</v>
      </c>
      <c r="I8691">
        <v>1127872598</v>
      </c>
      <c r="J8691" t="s">
        <v>26</v>
      </c>
      <c r="K8691">
        <v>17.2</v>
      </c>
      <c r="L8691">
        <v>16.874921000000001</v>
      </c>
      <c r="M8691">
        <v>0.05</v>
      </c>
      <c r="N8691">
        <v>-0.375079</v>
      </c>
    </row>
    <row r="8692" spans="1:14" x14ac:dyDescent="0.3">
      <c r="A8692" s="1">
        <v>43827.291666666664</v>
      </c>
      <c r="B8692" s="1">
        <v>43827.083333333336</v>
      </c>
      <c r="C8692" s="3">
        <f t="shared" si="817"/>
        <v>12</v>
      </c>
      <c r="D8692" s="3">
        <f t="shared" si="818"/>
        <v>28</v>
      </c>
      <c r="E8692" s="4">
        <f t="shared" si="819"/>
        <v>2</v>
      </c>
      <c r="F8692" s="4">
        <f t="shared" si="820"/>
        <v>7</v>
      </c>
      <c r="G8692" s="4" t="str">
        <f t="shared" si="821"/>
        <v>Win</v>
      </c>
      <c r="H8692" s="4" t="str">
        <f t="shared" si="822"/>
        <v>Off</v>
      </c>
      <c r="I8692">
        <v>1127872598</v>
      </c>
      <c r="J8692" t="s">
        <v>26</v>
      </c>
      <c r="K8692">
        <v>15.9</v>
      </c>
      <c r="L8692">
        <v>15.565851</v>
      </c>
      <c r="M8692">
        <v>4.9537999999999999E-2</v>
      </c>
      <c r="N8692">
        <v>-0.383687</v>
      </c>
    </row>
    <row r="8693" spans="1:14" x14ac:dyDescent="0.3">
      <c r="A8693" s="1">
        <v>43827.333333333336</v>
      </c>
      <c r="B8693" s="1">
        <v>43827.125</v>
      </c>
      <c r="C8693" s="3">
        <f t="shared" si="817"/>
        <v>12</v>
      </c>
      <c r="D8693" s="3">
        <f t="shared" si="818"/>
        <v>28</v>
      </c>
      <c r="E8693" s="4">
        <f t="shared" si="819"/>
        <v>3</v>
      </c>
      <c r="F8693" s="4">
        <f t="shared" si="820"/>
        <v>7</v>
      </c>
      <c r="G8693" s="4" t="str">
        <f t="shared" si="821"/>
        <v>Win</v>
      </c>
      <c r="H8693" s="4" t="str">
        <f t="shared" si="822"/>
        <v>Off</v>
      </c>
      <c r="I8693">
        <v>1127872598</v>
      </c>
      <c r="J8693" t="s">
        <v>26</v>
      </c>
      <c r="K8693">
        <v>15.23</v>
      </c>
      <c r="L8693">
        <v>14.957459</v>
      </c>
      <c r="M8693">
        <v>0.09</v>
      </c>
      <c r="N8693">
        <v>-0.362541</v>
      </c>
    </row>
    <row r="8694" spans="1:14" x14ac:dyDescent="0.3">
      <c r="A8694" s="1">
        <v>43827.375</v>
      </c>
      <c r="B8694" s="1">
        <v>43827.166666666664</v>
      </c>
      <c r="C8694" s="3">
        <f t="shared" si="817"/>
        <v>12</v>
      </c>
      <c r="D8694" s="3">
        <f t="shared" si="818"/>
        <v>28</v>
      </c>
      <c r="E8694" s="4">
        <f t="shared" si="819"/>
        <v>4</v>
      </c>
      <c r="F8694" s="4">
        <f t="shared" si="820"/>
        <v>7</v>
      </c>
      <c r="G8694" s="4" t="str">
        <f t="shared" si="821"/>
        <v>Win</v>
      </c>
      <c r="H8694" s="4" t="str">
        <f t="shared" si="822"/>
        <v>Off</v>
      </c>
      <c r="I8694">
        <v>1127872598</v>
      </c>
      <c r="J8694" t="s">
        <v>26</v>
      </c>
      <c r="K8694">
        <v>15.76</v>
      </c>
      <c r="L8694">
        <v>15.457090000000001</v>
      </c>
      <c r="M8694">
        <v>0.05</v>
      </c>
      <c r="N8694">
        <v>-0.35291</v>
      </c>
    </row>
    <row r="8695" spans="1:14" x14ac:dyDescent="0.3">
      <c r="A8695" s="1">
        <v>43827.416666666664</v>
      </c>
      <c r="B8695" s="1">
        <v>43827.208333333336</v>
      </c>
      <c r="C8695" s="3">
        <f t="shared" si="817"/>
        <v>12</v>
      </c>
      <c r="D8695" s="3">
        <f t="shared" si="818"/>
        <v>28</v>
      </c>
      <c r="E8695" s="4">
        <f t="shared" si="819"/>
        <v>5</v>
      </c>
      <c r="F8695" s="4">
        <f t="shared" si="820"/>
        <v>7</v>
      </c>
      <c r="G8695" s="4" t="str">
        <f t="shared" si="821"/>
        <v>Win</v>
      </c>
      <c r="H8695" s="4" t="str">
        <f t="shared" si="822"/>
        <v>Off</v>
      </c>
      <c r="I8695">
        <v>1127872598</v>
      </c>
      <c r="J8695" t="s">
        <v>26</v>
      </c>
      <c r="K8695">
        <v>16.46</v>
      </c>
      <c r="L8695">
        <v>16.273185000000002</v>
      </c>
      <c r="M8695">
        <v>0.1</v>
      </c>
      <c r="N8695">
        <v>-0.28681499999999999</v>
      </c>
    </row>
    <row r="8696" spans="1:14" x14ac:dyDescent="0.3">
      <c r="A8696" s="1">
        <v>43827.458333333336</v>
      </c>
      <c r="B8696" s="1">
        <v>43827.25</v>
      </c>
      <c r="C8696" s="3">
        <f t="shared" si="817"/>
        <v>12</v>
      </c>
      <c r="D8696" s="3">
        <f t="shared" si="818"/>
        <v>28</v>
      </c>
      <c r="E8696" s="4">
        <f t="shared" si="819"/>
        <v>6</v>
      </c>
      <c r="F8696" s="4">
        <f t="shared" si="820"/>
        <v>7</v>
      </c>
      <c r="G8696" s="4" t="str">
        <f t="shared" si="821"/>
        <v>Win</v>
      </c>
      <c r="H8696" s="4" t="str">
        <f t="shared" si="822"/>
        <v>Off</v>
      </c>
      <c r="I8696">
        <v>1127872598</v>
      </c>
      <c r="J8696" t="s">
        <v>26</v>
      </c>
      <c r="K8696">
        <v>17.79</v>
      </c>
      <c r="L8696">
        <v>17.903798999999999</v>
      </c>
      <c r="M8696">
        <v>0.24496599999999999</v>
      </c>
      <c r="N8696">
        <v>-0.13116700000000001</v>
      </c>
    </row>
    <row r="8697" spans="1:14" x14ac:dyDescent="0.3">
      <c r="A8697" s="1">
        <v>43827.5</v>
      </c>
      <c r="B8697" s="1">
        <v>43827.291666666664</v>
      </c>
      <c r="C8697" s="3">
        <f t="shared" si="817"/>
        <v>12</v>
      </c>
      <c r="D8697" s="3">
        <f t="shared" si="818"/>
        <v>28</v>
      </c>
      <c r="E8697" s="4">
        <f t="shared" si="819"/>
        <v>7</v>
      </c>
      <c r="F8697" s="4">
        <f t="shared" si="820"/>
        <v>7</v>
      </c>
      <c r="G8697" s="4" t="str">
        <f t="shared" si="821"/>
        <v>Win</v>
      </c>
      <c r="H8697" s="4" t="str">
        <f t="shared" si="822"/>
        <v>Off</v>
      </c>
      <c r="I8697">
        <v>1127872598</v>
      </c>
      <c r="J8697" t="s">
        <v>26</v>
      </c>
      <c r="K8697">
        <v>18.89</v>
      </c>
      <c r="L8697">
        <v>19.079267999999999</v>
      </c>
      <c r="M8697">
        <v>0.35061700000000001</v>
      </c>
      <c r="N8697">
        <v>-0.16134899999999999</v>
      </c>
    </row>
    <row r="8698" spans="1:14" x14ac:dyDescent="0.3">
      <c r="A8698" s="1">
        <v>43827.541666666664</v>
      </c>
      <c r="B8698" s="1">
        <v>43827.333333333336</v>
      </c>
      <c r="C8698" s="3">
        <f t="shared" si="817"/>
        <v>12</v>
      </c>
      <c r="D8698" s="3">
        <f t="shared" si="818"/>
        <v>28</v>
      </c>
      <c r="E8698" s="4">
        <f t="shared" si="819"/>
        <v>8</v>
      </c>
      <c r="F8698" s="4">
        <f t="shared" si="820"/>
        <v>7</v>
      </c>
      <c r="G8698" s="4" t="str">
        <f t="shared" si="821"/>
        <v>Win</v>
      </c>
      <c r="H8698" s="4" t="str">
        <f t="shared" si="822"/>
        <v>Off</v>
      </c>
      <c r="I8698">
        <v>1127872598</v>
      </c>
      <c r="J8698" t="s">
        <v>26</v>
      </c>
      <c r="K8698">
        <v>19.649999999999999</v>
      </c>
      <c r="L8698">
        <v>19.950043000000001</v>
      </c>
      <c r="M8698">
        <v>0.39506200000000002</v>
      </c>
      <c r="N8698">
        <v>-9.5019000000000006E-2</v>
      </c>
    </row>
    <row r="8699" spans="1:14" x14ac:dyDescent="0.3">
      <c r="A8699" s="1">
        <v>43827.583333333336</v>
      </c>
      <c r="B8699" s="1">
        <v>43827.375</v>
      </c>
      <c r="C8699" s="3">
        <f t="shared" si="817"/>
        <v>12</v>
      </c>
      <c r="D8699" s="3">
        <f t="shared" si="818"/>
        <v>28</v>
      </c>
      <c r="E8699" s="4">
        <f t="shared" si="819"/>
        <v>9</v>
      </c>
      <c r="F8699" s="4">
        <f t="shared" si="820"/>
        <v>7</v>
      </c>
      <c r="G8699" s="4" t="str">
        <f t="shared" si="821"/>
        <v>Win</v>
      </c>
      <c r="H8699" s="4" t="str">
        <f t="shared" si="822"/>
        <v>Off</v>
      </c>
      <c r="I8699">
        <v>1127872598</v>
      </c>
      <c r="J8699" t="s">
        <v>26</v>
      </c>
      <c r="K8699">
        <v>19.68</v>
      </c>
      <c r="L8699">
        <v>19.733643000000001</v>
      </c>
      <c r="M8699">
        <v>0.17796100000000001</v>
      </c>
      <c r="N8699">
        <v>-0.124318</v>
      </c>
    </row>
    <row r="8700" spans="1:14" x14ac:dyDescent="0.3">
      <c r="A8700" s="1">
        <v>43827.625</v>
      </c>
      <c r="B8700" s="1">
        <v>43827.416666666664</v>
      </c>
      <c r="C8700" s="3">
        <f t="shared" si="817"/>
        <v>12</v>
      </c>
      <c r="D8700" s="3">
        <f t="shared" si="818"/>
        <v>28</v>
      </c>
      <c r="E8700" s="4">
        <f t="shared" si="819"/>
        <v>10</v>
      </c>
      <c r="F8700" s="4">
        <f t="shared" si="820"/>
        <v>7</v>
      </c>
      <c r="G8700" s="4" t="str">
        <f t="shared" si="821"/>
        <v>Win</v>
      </c>
      <c r="H8700" s="4" t="str">
        <f t="shared" si="822"/>
        <v>Off</v>
      </c>
      <c r="I8700">
        <v>1127872598</v>
      </c>
      <c r="J8700" t="s">
        <v>26</v>
      </c>
      <c r="K8700">
        <v>19.47</v>
      </c>
      <c r="L8700">
        <v>19.939689000000001</v>
      </c>
      <c r="M8700">
        <v>0.55050200000000005</v>
      </c>
      <c r="N8700">
        <v>-8.0812999999999996E-2</v>
      </c>
    </row>
    <row r="8701" spans="1:14" x14ac:dyDescent="0.3">
      <c r="A8701" s="1">
        <v>43827.666666666664</v>
      </c>
      <c r="B8701" s="1">
        <v>43827.458333333336</v>
      </c>
      <c r="C8701" s="3">
        <f t="shared" si="817"/>
        <v>12</v>
      </c>
      <c r="D8701" s="3">
        <f t="shared" si="818"/>
        <v>28</v>
      </c>
      <c r="E8701" s="4">
        <f t="shared" si="819"/>
        <v>11</v>
      </c>
      <c r="F8701" s="4">
        <f t="shared" si="820"/>
        <v>7</v>
      </c>
      <c r="G8701" s="4" t="str">
        <f t="shared" si="821"/>
        <v>Win</v>
      </c>
      <c r="H8701" s="4" t="str">
        <f t="shared" si="822"/>
        <v>Off</v>
      </c>
      <c r="I8701">
        <v>1127872598</v>
      </c>
      <c r="J8701" t="s">
        <v>26</v>
      </c>
      <c r="K8701">
        <v>18.8</v>
      </c>
      <c r="L8701">
        <v>19.216992999999999</v>
      </c>
      <c r="M8701">
        <v>0.46395500000000001</v>
      </c>
      <c r="N8701">
        <v>-4.6961999999999997E-2</v>
      </c>
    </row>
    <row r="8702" spans="1:14" x14ac:dyDescent="0.3">
      <c r="A8702" s="1">
        <v>43827.708333333336</v>
      </c>
      <c r="B8702" s="1">
        <v>43827.5</v>
      </c>
      <c r="C8702" s="3">
        <f t="shared" si="817"/>
        <v>12</v>
      </c>
      <c r="D8702" s="3">
        <f t="shared" si="818"/>
        <v>28</v>
      </c>
      <c r="E8702" s="4">
        <f t="shared" si="819"/>
        <v>12</v>
      </c>
      <c r="F8702" s="4">
        <f t="shared" si="820"/>
        <v>7</v>
      </c>
      <c r="G8702" s="4" t="str">
        <f t="shared" si="821"/>
        <v>Win</v>
      </c>
      <c r="H8702" s="4" t="str">
        <f t="shared" si="822"/>
        <v>Off</v>
      </c>
      <c r="I8702">
        <v>1127872598</v>
      </c>
      <c r="J8702" t="s">
        <v>26</v>
      </c>
      <c r="K8702">
        <v>18.079999999999998</v>
      </c>
      <c r="L8702">
        <v>18.309571999999999</v>
      </c>
      <c r="M8702">
        <v>0.19492799999999999</v>
      </c>
      <c r="N8702">
        <v>3.4644000000000001E-2</v>
      </c>
    </row>
    <row r="8703" spans="1:14" x14ac:dyDescent="0.3">
      <c r="A8703" s="1">
        <v>43827.75</v>
      </c>
      <c r="B8703" s="1">
        <v>43827.541666666664</v>
      </c>
      <c r="C8703" s="3">
        <f t="shared" si="817"/>
        <v>12</v>
      </c>
      <c r="D8703" s="3">
        <f t="shared" si="818"/>
        <v>28</v>
      </c>
      <c r="E8703" s="4">
        <f t="shared" si="819"/>
        <v>13</v>
      </c>
      <c r="F8703" s="4">
        <f t="shared" si="820"/>
        <v>7</v>
      </c>
      <c r="G8703" s="4" t="str">
        <f t="shared" si="821"/>
        <v>Win</v>
      </c>
      <c r="H8703" s="4" t="str">
        <f t="shared" si="822"/>
        <v>Off</v>
      </c>
      <c r="I8703">
        <v>1127872598</v>
      </c>
      <c r="J8703" t="s">
        <v>26</v>
      </c>
      <c r="K8703">
        <v>16.95</v>
      </c>
      <c r="L8703">
        <v>17.166091000000002</v>
      </c>
      <c r="M8703">
        <v>0.12506900000000001</v>
      </c>
      <c r="N8703">
        <v>9.1022000000000006E-2</v>
      </c>
    </row>
    <row r="8704" spans="1:14" x14ac:dyDescent="0.3">
      <c r="A8704" s="1">
        <v>43827.791666666664</v>
      </c>
      <c r="B8704" s="1">
        <v>43827.583333333336</v>
      </c>
      <c r="C8704" s="3">
        <f t="shared" si="817"/>
        <v>12</v>
      </c>
      <c r="D8704" s="3">
        <f t="shared" si="818"/>
        <v>28</v>
      </c>
      <c r="E8704" s="4">
        <f t="shared" si="819"/>
        <v>14</v>
      </c>
      <c r="F8704" s="4">
        <f t="shared" si="820"/>
        <v>7</v>
      </c>
      <c r="G8704" s="4" t="str">
        <f t="shared" si="821"/>
        <v>Win</v>
      </c>
      <c r="H8704" s="4" t="str">
        <f t="shared" si="822"/>
        <v>Off</v>
      </c>
      <c r="I8704">
        <v>1127872598</v>
      </c>
      <c r="J8704" t="s">
        <v>26</v>
      </c>
      <c r="K8704">
        <v>16.88</v>
      </c>
      <c r="L8704">
        <v>17.191904999999998</v>
      </c>
      <c r="M8704">
        <v>0.192025</v>
      </c>
      <c r="N8704">
        <v>0.11988</v>
      </c>
    </row>
    <row r="8705" spans="1:14" x14ac:dyDescent="0.3">
      <c r="A8705" s="1">
        <v>43827.833333333336</v>
      </c>
      <c r="B8705" s="1">
        <v>43827.625</v>
      </c>
      <c r="C8705" s="3">
        <f t="shared" si="817"/>
        <v>12</v>
      </c>
      <c r="D8705" s="3">
        <f t="shared" si="818"/>
        <v>28</v>
      </c>
      <c r="E8705" s="4">
        <f t="shared" si="819"/>
        <v>15</v>
      </c>
      <c r="F8705" s="4">
        <f t="shared" si="820"/>
        <v>7</v>
      </c>
      <c r="G8705" s="4" t="str">
        <f t="shared" si="821"/>
        <v>Win</v>
      </c>
      <c r="H8705" s="4" t="str">
        <f t="shared" si="822"/>
        <v>Off</v>
      </c>
      <c r="I8705">
        <v>1127872598</v>
      </c>
      <c r="J8705" t="s">
        <v>26</v>
      </c>
      <c r="K8705">
        <v>16.79</v>
      </c>
      <c r="L8705">
        <v>17.052379999999999</v>
      </c>
      <c r="M8705">
        <v>0.15062900000000001</v>
      </c>
      <c r="N8705">
        <v>0.111751</v>
      </c>
    </row>
    <row r="8706" spans="1:14" x14ac:dyDescent="0.3">
      <c r="A8706" s="1">
        <v>43827.875</v>
      </c>
      <c r="B8706" s="1">
        <v>43827.666666666664</v>
      </c>
      <c r="C8706" s="3">
        <f t="shared" si="817"/>
        <v>12</v>
      </c>
      <c r="D8706" s="3">
        <f t="shared" si="818"/>
        <v>28</v>
      </c>
      <c r="E8706" s="4">
        <f t="shared" si="819"/>
        <v>16</v>
      </c>
      <c r="F8706" s="4">
        <f t="shared" si="820"/>
        <v>7</v>
      </c>
      <c r="G8706" s="4" t="str">
        <f t="shared" si="821"/>
        <v>Win</v>
      </c>
      <c r="H8706" s="4" t="str">
        <f t="shared" si="822"/>
        <v>Off</v>
      </c>
      <c r="I8706">
        <v>1127872598</v>
      </c>
      <c r="J8706" t="s">
        <v>26</v>
      </c>
      <c r="K8706">
        <v>18.87</v>
      </c>
      <c r="L8706">
        <v>18.889486000000002</v>
      </c>
      <c r="M8706">
        <v>5.9903999999999999E-2</v>
      </c>
      <c r="N8706">
        <v>-4.0418000000000003E-2</v>
      </c>
    </row>
    <row r="8707" spans="1:14" x14ac:dyDescent="0.3">
      <c r="A8707" s="1">
        <v>43827.916666666664</v>
      </c>
      <c r="B8707" s="1">
        <v>43827.708333333336</v>
      </c>
      <c r="C8707" s="3">
        <f t="shared" si="817"/>
        <v>12</v>
      </c>
      <c r="D8707" s="3">
        <f t="shared" si="818"/>
        <v>28</v>
      </c>
      <c r="E8707" s="4">
        <f t="shared" si="819"/>
        <v>17</v>
      </c>
      <c r="F8707" s="4">
        <f t="shared" si="820"/>
        <v>7</v>
      </c>
      <c r="G8707" s="4" t="str">
        <f t="shared" si="821"/>
        <v>Win</v>
      </c>
      <c r="H8707" s="4" t="str">
        <f t="shared" si="822"/>
        <v>Off</v>
      </c>
      <c r="I8707">
        <v>1127872598</v>
      </c>
      <c r="J8707" t="s">
        <v>26</v>
      </c>
      <c r="K8707">
        <v>21.84</v>
      </c>
      <c r="L8707">
        <v>21.703731000000001</v>
      </c>
      <c r="M8707">
        <v>0.11</v>
      </c>
      <c r="N8707">
        <v>-0.24626899999999999</v>
      </c>
    </row>
    <row r="8708" spans="1:14" x14ac:dyDescent="0.3">
      <c r="A8708" s="1">
        <v>43827.958333333336</v>
      </c>
      <c r="B8708" s="1">
        <v>43827.75</v>
      </c>
      <c r="C8708" s="3">
        <f t="shared" si="817"/>
        <v>12</v>
      </c>
      <c r="D8708" s="3">
        <f t="shared" si="818"/>
        <v>28</v>
      </c>
      <c r="E8708" s="4">
        <f t="shared" si="819"/>
        <v>18</v>
      </c>
      <c r="F8708" s="4">
        <f t="shared" si="820"/>
        <v>7</v>
      </c>
      <c r="G8708" s="4" t="str">
        <f t="shared" si="821"/>
        <v>Win</v>
      </c>
      <c r="H8708" s="4" t="str">
        <f t="shared" si="822"/>
        <v>Off</v>
      </c>
      <c r="I8708">
        <v>1127872598</v>
      </c>
      <c r="J8708" t="s">
        <v>26</v>
      </c>
      <c r="K8708">
        <v>20.78</v>
      </c>
      <c r="L8708">
        <v>20.899857999999998</v>
      </c>
      <c r="M8708">
        <v>0.14000000000000001</v>
      </c>
      <c r="N8708">
        <v>-2.0142E-2</v>
      </c>
    </row>
    <row r="8709" spans="1:14" x14ac:dyDescent="0.3">
      <c r="A8709" s="1">
        <v>43828</v>
      </c>
      <c r="B8709" s="1">
        <v>43827.791666666664</v>
      </c>
      <c r="C8709" s="3">
        <f t="shared" si="817"/>
        <v>12</v>
      </c>
      <c r="D8709" s="3">
        <f t="shared" si="818"/>
        <v>28</v>
      </c>
      <c r="E8709" s="4">
        <f t="shared" si="819"/>
        <v>19</v>
      </c>
      <c r="F8709" s="4">
        <f t="shared" si="820"/>
        <v>7</v>
      </c>
      <c r="G8709" s="4" t="str">
        <f t="shared" si="821"/>
        <v>Win</v>
      </c>
      <c r="H8709" s="4" t="str">
        <f t="shared" si="822"/>
        <v>Off</v>
      </c>
      <c r="I8709">
        <v>1127872598</v>
      </c>
      <c r="J8709" t="s">
        <v>26</v>
      </c>
      <c r="K8709">
        <v>19.98</v>
      </c>
      <c r="L8709">
        <v>20.192914999999999</v>
      </c>
      <c r="M8709">
        <v>0.14000000000000001</v>
      </c>
      <c r="N8709">
        <v>7.2914999999999994E-2</v>
      </c>
    </row>
    <row r="8710" spans="1:14" x14ac:dyDescent="0.3">
      <c r="A8710" s="1">
        <v>43828.041666666664</v>
      </c>
      <c r="B8710" s="1">
        <v>43827.833333333336</v>
      </c>
      <c r="C8710" s="3">
        <f t="shared" si="817"/>
        <v>12</v>
      </c>
      <c r="D8710" s="3">
        <f t="shared" si="818"/>
        <v>28</v>
      </c>
      <c r="E8710" s="4">
        <f t="shared" si="819"/>
        <v>20</v>
      </c>
      <c r="F8710" s="4">
        <f t="shared" si="820"/>
        <v>7</v>
      </c>
      <c r="G8710" s="4" t="str">
        <f t="shared" si="821"/>
        <v>Win</v>
      </c>
      <c r="H8710" s="4" t="str">
        <f t="shared" si="822"/>
        <v>Off</v>
      </c>
      <c r="I8710">
        <v>1127872598</v>
      </c>
      <c r="J8710" t="s">
        <v>26</v>
      </c>
      <c r="K8710">
        <v>19.09</v>
      </c>
      <c r="L8710">
        <v>19.274211999999999</v>
      </c>
      <c r="M8710">
        <v>0.108737</v>
      </c>
      <c r="N8710">
        <v>7.5475E-2</v>
      </c>
    </row>
    <row r="8711" spans="1:14" x14ac:dyDescent="0.3">
      <c r="A8711" s="1">
        <v>43828.083333333336</v>
      </c>
      <c r="B8711" s="1">
        <v>43827.875</v>
      </c>
      <c r="C8711" s="3">
        <f t="shared" si="817"/>
        <v>12</v>
      </c>
      <c r="D8711" s="3">
        <f t="shared" si="818"/>
        <v>28</v>
      </c>
      <c r="E8711" s="4">
        <f t="shared" si="819"/>
        <v>21</v>
      </c>
      <c r="F8711" s="4">
        <f t="shared" si="820"/>
        <v>7</v>
      </c>
      <c r="G8711" s="4" t="str">
        <f t="shared" si="821"/>
        <v>Win</v>
      </c>
      <c r="H8711" s="4" t="str">
        <f t="shared" si="822"/>
        <v>Off</v>
      </c>
      <c r="I8711">
        <v>1127872598</v>
      </c>
      <c r="J8711" t="s">
        <v>26</v>
      </c>
      <c r="K8711">
        <v>17.690000000000001</v>
      </c>
      <c r="L8711">
        <v>17.970680000000002</v>
      </c>
      <c r="M8711">
        <v>9.7130999999999995E-2</v>
      </c>
      <c r="N8711">
        <v>0.18354899999999999</v>
      </c>
    </row>
    <row r="8712" spans="1:14" x14ac:dyDescent="0.3">
      <c r="A8712" s="1">
        <v>43828.125</v>
      </c>
      <c r="B8712" s="1">
        <v>43827.916666666664</v>
      </c>
      <c r="C8712" s="3">
        <f t="shared" si="817"/>
        <v>12</v>
      </c>
      <c r="D8712" s="3">
        <f t="shared" si="818"/>
        <v>28</v>
      </c>
      <c r="E8712" s="4">
        <f t="shared" si="819"/>
        <v>22</v>
      </c>
      <c r="F8712" s="4">
        <f t="shared" si="820"/>
        <v>7</v>
      </c>
      <c r="G8712" s="4" t="str">
        <f t="shared" si="821"/>
        <v>Win</v>
      </c>
      <c r="H8712" s="4" t="str">
        <f t="shared" si="822"/>
        <v>Off</v>
      </c>
      <c r="I8712">
        <v>1127872598</v>
      </c>
      <c r="J8712" t="s">
        <v>26</v>
      </c>
      <c r="K8712">
        <v>16.64</v>
      </c>
      <c r="L8712">
        <v>16.923213000000001</v>
      </c>
      <c r="M8712">
        <v>7.3451000000000002E-2</v>
      </c>
      <c r="N8712">
        <v>0.209762</v>
      </c>
    </row>
    <row r="8713" spans="1:14" x14ac:dyDescent="0.3">
      <c r="A8713" s="1">
        <v>43828.166666666664</v>
      </c>
      <c r="B8713" s="1">
        <v>43827.958333333336</v>
      </c>
      <c r="C8713" s="3">
        <f t="shared" si="817"/>
        <v>12</v>
      </c>
      <c r="D8713" s="3">
        <f t="shared" si="818"/>
        <v>28</v>
      </c>
      <c r="E8713" s="4">
        <f t="shared" si="819"/>
        <v>23</v>
      </c>
      <c r="F8713" s="4">
        <f t="shared" si="820"/>
        <v>7</v>
      </c>
      <c r="G8713" s="4" t="str">
        <f t="shared" si="821"/>
        <v>Win</v>
      </c>
      <c r="H8713" s="4" t="str">
        <f t="shared" si="822"/>
        <v>Off</v>
      </c>
      <c r="I8713">
        <v>1127872598</v>
      </c>
      <c r="J8713" t="s">
        <v>26</v>
      </c>
      <c r="K8713">
        <v>16.27</v>
      </c>
      <c r="L8713">
        <v>16.381311</v>
      </c>
      <c r="M8713">
        <v>8.4291000000000005E-2</v>
      </c>
      <c r="N8713">
        <v>2.7019999999999999E-2</v>
      </c>
    </row>
    <row r="8714" spans="1:14" x14ac:dyDescent="0.3">
      <c r="A8714" s="1">
        <v>43828.208333333336</v>
      </c>
      <c r="B8714" s="1">
        <v>43828</v>
      </c>
      <c r="C8714" s="3">
        <f t="shared" si="817"/>
        <v>12</v>
      </c>
      <c r="D8714" s="3">
        <f t="shared" si="818"/>
        <v>29</v>
      </c>
      <c r="E8714" s="4">
        <f t="shared" si="819"/>
        <v>0</v>
      </c>
      <c r="F8714" s="4">
        <f t="shared" si="820"/>
        <v>1</v>
      </c>
      <c r="G8714" s="4" t="str">
        <f t="shared" si="821"/>
        <v>Win</v>
      </c>
      <c r="H8714" s="4" t="str">
        <f t="shared" si="822"/>
        <v>Off</v>
      </c>
      <c r="I8714">
        <v>1127872598</v>
      </c>
      <c r="J8714" t="s">
        <v>26</v>
      </c>
      <c r="K8714">
        <v>14.22</v>
      </c>
      <c r="L8714">
        <v>14.336088</v>
      </c>
      <c r="M8714">
        <v>0.08</v>
      </c>
      <c r="N8714">
        <v>3.6088000000000002E-2</v>
      </c>
    </row>
    <row r="8715" spans="1:14" x14ac:dyDescent="0.3">
      <c r="A8715" s="1">
        <v>43828.25</v>
      </c>
      <c r="B8715" s="1">
        <v>43828.041666666664</v>
      </c>
      <c r="C8715" s="3">
        <f t="shared" si="817"/>
        <v>12</v>
      </c>
      <c r="D8715" s="3">
        <f t="shared" si="818"/>
        <v>29</v>
      </c>
      <c r="E8715" s="4">
        <f t="shared" si="819"/>
        <v>1</v>
      </c>
      <c r="F8715" s="4">
        <f t="shared" si="820"/>
        <v>1</v>
      </c>
      <c r="G8715" s="4" t="str">
        <f t="shared" si="821"/>
        <v>Win</v>
      </c>
      <c r="H8715" s="4" t="str">
        <f t="shared" si="822"/>
        <v>Off</v>
      </c>
      <c r="I8715">
        <v>1127872598</v>
      </c>
      <c r="J8715" t="s">
        <v>26</v>
      </c>
      <c r="K8715">
        <v>14.14</v>
      </c>
      <c r="L8715">
        <v>14.229918</v>
      </c>
      <c r="M8715">
        <v>7.0000000000000007E-2</v>
      </c>
      <c r="N8715">
        <v>1.9918000000000002E-2</v>
      </c>
    </row>
    <row r="8716" spans="1:14" x14ac:dyDescent="0.3">
      <c r="A8716" s="1">
        <v>43828.291666666664</v>
      </c>
      <c r="B8716" s="1">
        <v>43828.083333333336</v>
      </c>
      <c r="C8716" s="3">
        <f t="shared" si="817"/>
        <v>12</v>
      </c>
      <c r="D8716" s="3">
        <f t="shared" si="818"/>
        <v>29</v>
      </c>
      <c r="E8716" s="4">
        <f t="shared" si="819"/>
        <v>2</v>
      </c>
      <c r="F8716" s="4">
        <f t="shared" si="820"/>
        <v>1</v>
      </c>
      <c r="G8716" s="4" t="str">
        <f t="shared" si="821"/>
        <v>Win</v>
      </c>
      <c r="H8716" s="4" t="str">
        <f t="shared" si="822"/>
        <v>Off</v>
      </c>
      <c r="I8716">
        <v>1127872598</v>
      </c>
      <c r="J8716" t="s">
        <v>26</v>
      </c>
      <c r="K8716">
        <v>13.63</v>
      </c>
      <c r="L8716">
        <v>13.751631</v>
      </c>
      <c r="M8716">
        <v>0.08</v>
      </c>
      <c r="N8716">
        <v>4.1631000000000001E-2</v>
      </c>
    </row>
    <row r="8717" spans="1:14" x14ac:dyDescent="0.3">
      <c r="A8717" s="1">
        <v>43828.333333333336</v>
      </c>
      <c r="B8717" s="1">
        <v>43828.125</v>
      </c>
      <c r="C8717" s="3">
        <f t="shared" si="817"/>
        <v>12</v>
      </c>
      <c r="D8717" s="3">
        <f t="shared" si="818"/>
        <v>29</v>
      </c>
      <c r="E8717" s="4">
        <f t="shared" si="819"/>
        <v>3</v>
      </c>
      <c r="F8717" s="4">
        <f t="shared" si="820"/>
        <v>1</v>
      </c>
      <c r="G8717" s="4" t="str">
        <f t="shared" si="821"/>
        <v>Win</v>
      </c>
      <c r="H8717" s="4" t="str">
        <f t="shared" si="822"/>
        <v>Off</v>
      </c>
      <c r="I8717">
        <v>1127872598</v>
      </c>
      <c r="J8717" t="s">
        <v>26</v>
      </c>
      <c r="K8717">
        <v>13.26</v>
      </c>
      <c r="L8717">
        <v>13.419900999999999</v>
      </c>
      <c r="M8717">
        <v>0.08</v>
      </c>
      <c r="N8717">
        <v>7.9901E-2</v>
      </c>
    </row>
    <row r="8718" spans="1:14" x14ac:dyDescent="0.3">
      <c r="A8718" s="1">
        <v>43828.375</v>
      </c>
      <c r="B8718" s="1">
        <v>43828.166666666664</v>
      </c>
      <c r="C8718" s="3">
        <f t="shared" si="817"/>
        <v>12</v>
      </c>
      <c r="D8718" s="3">
        <f t="shared" si="818"/>
        <v>29</v>
      </c>
      <c r="E8718" s="4">
        <f t="shared" si="819"/>
        <v>4</v>
      </c>
      <c r="F8718" s="4">
        <f t="shared" si="820"/>
        <v>1</v>
      </c>
      <c r="G8718" s="4" t="str">
        <f t="shared" si="821"/>
        <v>Win</v>
      </c>
      <c r="H8718" s="4" t="str">
        <f t="shared" si="822"/>
        <v>Off</v>
      </c>
      <c r="I8718">
        <v>1127872598</v>
      </c>
      <c r="J8718" t="s">
        <v>26</v>
      </c>
      <c r="K8718">
        <v>13.49</v>
      </c>
      <c r="L8718">
        <v>13.601544000000001</v>
      </c>
      <c r="M8718">
        <v>0.08</v>
      </c>
      <c r="N8718">
        <v>3.1544000000000003E-2</v>
      </c>
    </row>
    <row r="8719" spans="1:14" x14ac:dyDescent="0.3">
      <c r="A8719" s="1">
        <v>43828.416666666664</v>
      </c>
      <c r="B8719" s="1">
        <v>43828.208333333336</v>
      </c>
      <c r="C8719" s="3">
        <f t="shared" si="817"/>
        <v>12</v>
      </c>
      <c r="D8719" s="3">
        <f t="shared" si="818"/>
        <v>29</v>
      </c>
      <c r="E8719" s="4">
        <f t="shared" si="819"/>
        <v>5</v>
      </c>
      <c r="F8719" s="4">
        <f t="shared" si="820"/>
        <v>1</v>
      </c>
      <c r="G8719" s="4" t="str">
        <f t="shared" si="821"/>
        <v>Win</v>
      </c>
      <c r="H8719" s="4" t="str">
        <f t="shared" si="822"/>
        <v>Off</v>
      </c>
      <c r="I8719">
        <v>1127872598</v>
      </c>
      <c r="J8719" t="s">
        <v>26</v>
      </c>
      <c r="K8719">
        <v>13.76</v>
      </c>
      <c r="L8719">
        <v>13.836591</v>
      </c>
      <c r="M8719">
        <v>0.08</v>
      </c>
      <c r="N8719">
        <v>-3.4090000000000001E-3</v>
      </c>
    </row>
    <row r="8720" spans="1:14" x14ac:dyDescent="0.3">
      <c r="A8720" s="1">
        <v>43828.458333333336</v>
      </c>
      <c r="B8720" s="1">
        <v>43828.25</v>
      </c>
      <c r="C8720" s="3">
        <f t="shared" si="817"/>
        <v>12</v>
      </c>
      <c r="D8720" s="3">
        <f t="shared" si="818"/>
        <v>29</v>
      </c>
      <c r="E8720" s="4">
        <f t="shared" si="819"/>
        <v>6</v>
      </c>
      <c r="F8720" s="4">
        <f t="shared" si="820"/>
        <v>1</v>
      </c>
      <c r="G8720" s="4" t="str">
        <f t="shared" si="821"/>
        <v>Win</v>
      </c>
      <c r="H8720" s="4" t="str">
        <f t="shared" si="822"/>
        <v>Off</v>
      </c>
      <c r="I8720">
        <v>1127872598</v>
      </c>
      <c r="J8720" t="s">
        <v>26</v>
      </c>
      <c r="K8720">
        <v>14.52</v>
      </c>
      <c r="L8720">
        <v>14.70373</v>
      </c>
      <c r="M8720">
        <v>0.08</v>
      </c>
      <c r="N8720">
        <v>0.10373</v>
      </c>
    </row>
    <row r="8721" spans="1:14" x14ac:dyDescent="0.3">
      <c r="A8721" s="1">
        <v>43828.5</v>
      </c>
      <c r="B8721" s="1">
        <v>43828.291666666664</v>
      </c>
      <c r="C8721" s="3">
        <f t="shared" si="817"/>
        <v>12</v>
      </c>
      <c r="D8721" s="3">
        <f t="shared" si="818"/>
        <v>29</v>
      </c>
      <c r="E8721" s="4">
        <f t="shared" si="819"/>
        <v>7</v>
      </c>
      <c r="F8721" s="4">
        <f t="shared" si="820"/>
        <v>1</v>
      </c>
      <c r="G8721" s="4" t="str">
        <f t="shared" si="821"/>
        <v>Win</v>
      </c>
      <c r="H8721" s="4" t="str">
        <f t="shared" si="822"/>
        <v>Off</v>
      </c>
      <c r="I8721">
        <v>1127872598</v>
      </c>
      <c r="J8721" t="s">
        <v>26</v>
      </c>
      <c r="K8721">
        <v>15.56</v>
      </c>
      <c r="L8721">
        <v>15.84441</v>
      </c>
      <c r="M8721">
        <v>0.1</v>
      </c>
      <c r="N8721">
        <v>0.18440999999999999</v>
      </c>
    </row>
    <row r="8722" spans="1:14" x14ac:dyDescent="0.3">
      <c r="A8722" s="1">
        <v>43828.541666666664</v>
      </c>
      <c r="B8722" s="1">
        <v>43828.333333333336</v>
      </c>
      <c r="C8722" s="3">
        <f t="shared" ref="C8722:C8780" si="823">MONTH(B8722)</f>
        <v>12</v>
      </c>
      <c r="D8722" s="3">
        <f t="shared" ref="D8722:D8780" si="824">DAY(B8722)</f>
        <v>29</v>
      </c>
      <c r="E8722" s="4">
        <f t="shared" ref="E8722:E8780" si="825">HOUR(B8722)</f>
        <v>8</v>
      </c>
      <c r="F8722" s="4">
        <f t="shared" ref="F8722:F8780" si="826">WEEKDAY(B8722)</f>
        <v>1</v>
      </c>
      <c r="G8722" s="4" t="str">
        <f t="shared" ref="G8722:G8780" si="827">IF(AND(C8722&gt;4,C8722&lt;10),"Sum","Win")</f>
        <v>Win</v>
      </c>
      <c r="H8722" s="4" t="str">
        <f t="shared" ref="H8722:H8780" si="828">+IF(OR(F8722&lt;2,F8722&gt;6),"Off",IF(AND(G8722="Win",E8722&gt;7,E8722&lt;13),"On",IF(AND(G8722="Win",E8722&gt;16,E8722&lt;22),"On",IF(AND(G8722="Sum",E8722&gt;9,E8722&lt;22),"On","Off"))))</f>
        <v>Off</v>
      </c>
      <c r="I8722">
        <v>1127872598</v>
      </c>
      <c r="J8722" t="s">
        <v>26</v>
      </c>
      <c r="K8722">
        <v>16.440000000000001</v>
      </c>
      <c r="L8722">
        <v>16.642523000000001</v>
      </c>
      <c r="M8722">
        <v>0.09</v>
      </c>
      <c r="N8722">
        <v>0.112523</v>
      </c>
    </row>
    <row r="8723" spans="1:14" x14ac:dyDescent="0.3">
      <c r="A8723" s="1">
        <v>43828.583333333336</v>
      </c>
      <c r="B8723" s="1">
        <v>43828.375</v>
      </c>
      <c r="C8723" s="3">
        <f t="shared" si="823"/>
        <v>12</v>
      </c>
      <c r="D8723" s="3">
        <f t="shared" si="824"/>
        <v>29</v>
      </c>
      <c r="E8723" s="4">
        <f t="shared" si="825"/>
        <v>9</v>
      </c>
      <c r="F8723" s="4">
        <f t="shared" si="826"/>
        <v>1</v>
      </c>
      <c r="G8723" s="4" t="str">
        <f t="shared" si="827"/>
        <v>Win</v>
      </c>
      <c r="H8723" s="4" t="str">
        <f t="shared" si="828"/>
        <v>Off</v>
      </c>
      <c r="I8723">
        <v>1127872598</v>
      </c>
      <c r="J8723" t="s">
        <v>26</v>
      </c>
      <c r="K8723">
        <v>17.28</v>
      </c>
      <c r="L8723">
        <v>17.395130999999999</v>
      </c>
      <c r="M8723">
        <v>0.02</v>
      </c>
      <c r="N8723">
        <v>9.5130999999999993E-2</v>
      </c>
    </row>
    <row r="8724" spans="1:14" x14ac:dyDescent="0.3">
      <c r="A8724" s="1">
        <v>43828.625</v>
      </c>
      <c r="B8724" s="1">
        <v>43828.416666666664</v>
      </c>
      <c r="C8724" s="3">
        <f t="shared" si="823"/>
        <v>12</v>
      </c>
      <c r="D8724" s="3">
        <f t="shared" si="824"/>
        <v>29</v>
      </c>
      <c r="E8724" s="4">
        <f t="shared" si="825"/>
        <v>10</v>
      </c>
      <c r="F8724" s="4">
        <f t="shared" si="826"/>
        <v>1</v>
      </c>
      <c r="G8724" s="4" t="str">
        <f t="shared" si="827"/>
        <v>Win</v>
      </c>
      <c r="H8724" s="4" t="str">
        <f t="shared" si="828"/>
        <v>Off</v>
      </c>
      <c r="I8724">
        <v>1127872598</v>
      </c>
      <c r="J8724" t="s">
        <v>26</v>
      </c>
      <c r="K8724">
        <v>17.71</v>
      </c>
      <c r="L8724">
        <v>17.914601000000001</v>
      </c>
      <c r="M8724">
        <v>0.03</v>
      </c>
      <c r="N8724">
        <v>0.17460100000000001</v>
      </c>
    </row>
    <row r="8725" spans="1:14" x14ac:dyDescent="0.3">
      <c r="A8725" s="1">
        <v>43828.666666666664</v>
      </c>
      <c r="B8725" s="1">
        <v>43828.458333333336</v>
      </c>
      <c r="C8725" s="3">
        <f t="shared" si="823"/>
        <v>12</v>
      </c>
      <c r="D8725" s="3">
        <f t="shared" si="824"/>
        <v>29</v>
      </c>
      <c r="E8725" s="4">
        <f t="shared" si="825"/>
        <v>11</v>
      </c>
      <c r="F8725" s="4">
        <f t="shared" si="826"/>
        <v>1</v>
      </c>
      <c r="G8725" s="4" t="str">
        <f t="shared" si="827"/>
        <v>Win</v>
      </c>
      <c r="H8725" s="4" t="str">
        <f t="shared" si="828"/>
        <v>Off</v>
      </c>
      <c r="I8725">
        <v>1127872598</v>
      </c>
      <c r="J8725" t="s">
        <v>26</v>
      </c>
      <c r="K8725">
        <v>17.43</v>
      </c>
      <c r="L8725">
        <v>17.637481000000001</v>
      </c>
      <c r="M8725">
        <v>0.02</v>
      </c>
      <c r="N8725">
        <v>0.18748100000000001</v>
      </c>
    </row>
    <row r="8726" spans="1:14" x14ac:dyDescent="0.3">
      <c r="A8726" s="1">
        <v>43828.708333333336</v>
      </c>
      <c r="B8726" s="1">
        <v>43828.5</v>
      </c>
      <c r="C8726" s="3">
        <f t="shared" si="823"/>
        <v>12</v>
      </c>
      <c r="D8726" s="3">
        <f t="shared" si="824"/>
        <v>29</v>
      </c>
      <c r="E8726" s="4">
        <f t="shared" si="825"/>
        <v>12</v>
      </c>
      <c r="F8726" s="4">
        <f t="shared" si="826"/>
        <v>1</v>
      </c>
      <c r="G8726" s="4" t="str">
        <f t="shared" si="827"/>
        <v>Win</v>
      </c>
      <c r="H8726" s="4" t="str">
        <f t="shared" si="828"/>
        <v>Off</v>
      </c>
      <c r="I8726">
        <v>1127872598</v>
      </c>
      <c r="J8726" t="s">
        <v>26</v>
      </c>
      <c r="K8726">
        <v>17.350000000000001</v>
      </c>
      <c r="L8726">
        <v>17.647582</v>
      </c>
      <c r="M8726">
        <v>0.02</v>
      </c>
      <c r="N8726">
        <v>0.277582</v>
      </c>
    </row>
    <row r="8727" spans="1:14" x14ac:dyDescent="0.3">
      <c r="A8727" s="1">
        <v>43828.75</v>
      </c>
      <c r="B8727" s="1">
        <v>43828.541666666664</v>
      </c>
      <c r="C8727" s="3">
        <f t="shared" si="823"/>
        <v>12</v>
      </c>
      <c r="D8727" s="3">
        <f t="shared" si="824"/>
        <v>29</v>
      </c>
      <c r="E8727" s="4">
        <f t="shared" si="825"/>
        <v>13</v>
      </c>
      <c r="F8727" s="4">
        <f t="shared" si="826"/>
        <v>1</v>
      </c>
      <c r="G8727" s="4" t="str">
        <f t="shared" si="827"/>
        <v>Win</v>
      </c>
      <c r="H8727" s="4" t="str">
        <f t="shared" si="828"/>
        <v>Off</v>
      </c>
      <c r="I8727">
        <v>1127872598</v>
      </c>
      <c r="J8727" t="s">
        <v>26</v>
      </c>
      <c r="K8727">
        <v>16.91</v>
      </c>
      <c r="L8727">
        <v>17.143787</v>
      </c>
      <c r="M8727">
        <v>0.02</v>
      </c>
      <c r="N8727">
        <v>0.213787</v>
      </c>
    </row>
    <row r="8728" spans="1:14" x14ac:dyDescent="0.3">
      <c r="A8728" s="1">
        <v>43828.791666666664</v>
      </c>
      <c r="B8728" s="1">
        <v>43828.583333333336</v>
      </c>
      <c r="C8728" s="3">
        <f t="shared" si="823"/>
        <v>12</v>
      </c>
      <c r="D8728" s="3">
        <f t="shared" si="824"/>
        <v>29</v>
      </c>
      <c r="E8728" s="4">
        <f t="shared" si="825"/>
        <v>14</v>
      </c>
      <c r="F8728" s="4">
        <f t="shared" si="826"/>
        <v>1</v>
      </c>
      <c r="G8728" s="4" t="str">
        <f t="shared" si="827"/>
        <v>Win</v>
      </c>
      <c r="H8728" s="4" t="str">
        <f t="shared" si="828"/>
        <v>Off</v>
      </c>
      <c r="I8728">
        <v>1127872598</v>
      </c>
      <c r="J8728" t="s">
        <v>26</v>
      </c>
      <c r="K8728">
        <v>16.39</v>
      </c>
      <c r="L8728">
        <v>16.614889000000002</v>
      </c>
      <c r="M8728">
        <v>0.01</v>
      </c>
      <c r="N8728">
        <v>0.214889</v>
      </c>
    </row>
    <row r="8729" spans="1:14" x14ac:dyDescent="0.3">
      <c r="A8729" s="1">
        <v>43828.833333333336</v>
      </c>
      <c r="B8729" s="1">
        <v>43828.625</v>
      </c>
      <c r="C8729" s="3">
        <f t="shared" si="823"/>
        <v>12</v>
      </c>
      <c r="D8729" s="3">
        <f t="shared" si="824"/>
        <v>29</v>
      </c>
      <c r="E8729" s="4">
        <f t="shared" si="825"/>
        <v>15</v>
      </c>
      <c r="F8729" s="4">
        <f t="shared" si="826"/>
        <v>1</v>
      </c>
      <c r="G8729" s="4" t="str">
        <f t="shared" si="827"/>
        <v>Win</v>
      </c>
      <c r="H8729" s="4" t="str">
        <f t="shared" si="828"/>
        <v>Off</v>
      </c>
      <c r="I8729">
        <v>1127872598</v>
      </c>
      <c r="J8729" t="s">
        <v>26</v>
      </c>
      <c r="K8729">
        <v>17.12</v>
      </c>
      <c r="L8729">
        <v>17.265522000000001</v>
      </c>
      <c r="M8729">
        <v>0.01</v>
      </c>
      <c r="N8729">
        <v>0.135522</v>
      </c>
    </row>
    <row r="8730" spans="1:14" x14ac:dyDescent="0.3">
      <c r="A8730" s="1">
        <v>43828.875</v>
      </c>
      <c r="B8730" s="1">
        <v>43828.666666666664</v>
      </c>
      <c r="C8730" s="3">
        <f t="shared" si="823"/>
        <v>12</v>
      </c>
      <c r="D8730" s="3">
        <f t="shared" si="824"/>
        <v>29</v>
      </c>
      <c r="E8730" s="4">
        <f t="shared" si="825"/>
        <v>16</v>
      </c>
      <c r="F8730" s="4">
        <f t="shared" si="826"/>
        <v>1</v>
      </c>
      <c r="G8730" s="4" t="str">
        <f t="shared" si="827"/>
        <v>Win</v>
      </c>
      <c r="H8730" s="4" t="str">
        <f t="shared" si="828"/>
        <v>Off</v>
      </c>
      <c r="I8730">
        <v>1127872598</v>
      </c>
      <c r="J8730" t="s">
        <v>26</v>
      </c>
      <c r="K8730">
        <v>18.760000000000002</v>
      </c>
      <c r="L8730">
        <v>18.789221000000001</v>
      </c>
      <c r="M8730">
        <v>0.04</v>
      </c>
      <c r="N8730">
        <v>-1.0779E-2</v>
      </c>
    </row>
    <row r="8731" spans="1:14" x14ac:dyDescent="0.3">
      <c r="A8731" s="1">
        <v>43828.916666666664</v>
      </c>
      <c r="B8731" s="1">
        <v>43828.708333333336</v>
      </c>
      <c r="C8731" s="3">
        <f t="shared" si="823"/>
        <v>12</v>
      </c>
      <c r="D8731" s="3">
        <f t="shared" si="824"/>
        <v>29</v>
      </c>
      <c r="E8731" s="4">
        <f t="shared" si="825"/>
        <v>17</v>
      </c>
      <c r="F8731" s="4">
        <f t="shared" si="826"/>
        <v>1</v>
      </c>
      <c r="G8731" s="4" t="str">
        <f t="shared" si="827"/>
        <v>Win</v>
      </c>
      <c r="H8731" s="4" t="str">
        <f t="shared" si="828"/>
        <v>Off</v>
      </c>
      <c r="I8731">
        <v>1127872598</v>
      </c>
      <c r="J8731" t="s">
        <v>26</v>
      </c>
      <c r="K8731">
        <v>21.02</v>
      </c>
      <c r="L8731">
        <v>20.901671</v>
      </c>
      <c r="M8731">
        <v>0.08</v>
      </c>
      <c r="N8731">
        <v>-0.19832900000000001</v>
      </c>
    </row>
    <row r="8732" spans="1:14" x14ac:dyDescent="0.3">
      <c r="A8732" s="1">
        <v>43828.958333333336</v>
      </c>
      <c r="B8732" s="1">
        <v>43828.75</v>
      </c>
      <c r="C8732" s="3">
        <f t="shared" si="823"/>
        <v>12</v>
      </c>
      <c r="D8732" s="3">
        <f t="shared" si="824"/>
        <v>29</v>
      </c>
      <c r="E8732" s="4">
        <f t="shared" si="825"/>
        <v>18</v>
      </c>
      <c r="F8732" s="4">
        <f t="shared" si="826"/>
        <v>1</v>
      </c>
      <c r="G8732" s="4" t="str">
        <f t="shared" si="827"/>
        <v>Win</v>
      </c>
      <c r="H8732" s="4" t="str">
        <f t="shared" si="828"/>
        <v>Off</v>
      </c>
      <c r="I8732">
        <v>1127872598</v>
      </c>
      <c r="J8732" t="s">
        <v>26</v>
      </c>
      <c r="K8732">
        <v>20.57</v>
      </c>
      <c r="L8732">
        <v>20.501681000000001</v>
      </c>
      <c r="M8732">
        <v>7.5597999999999999E-2</v>
      </c>
      <c r="N8732">
        <v>-0.14391699999999999</v>
      </c>
    </row>
    <row r="8733" spans="1:14" x14ac:dyDescent="0.3">
      <c r="A8733" s="1">
        <v>43829</v>
      </c>
      <c r="B8733" s="1">
        <v>43828.791666666664</v>
      </c>
      <c r="C8733" s="3">
        <f t="shared" si="823"/>
        <v>12</v>
      </c>
      <c r="D8733" s="3">
        <f t="shared" si="824"/>
        <v>29</v>
      </c>
      <c r="E8733" s="4">
        <f t="shared" si="825"/>
        <v>19</v>
      </c>
      <c r="F8733" s="4">
        <f t="shared" si="826"/>
        <v>1</v>
      </c>
      <c r="G8733" s="4" t="str">
        <f t="shared" si="827"/>
        <v>Win</v>
      </c>
      <c r="H8733" s="4" t="str">
        <f t="shared" si="828"/>
        <v>Off</v>
      </c>
      <c r="I8733">
        <v>1127872598</v>
      </c>
      <c r="J8733" t="s">
        <v>26</v>
      </c>
      <c r="K8733">
        <v>19.579999999999998</v>
      </c>
      <c r="L8733">
        <v>19.515633999999999</v>
      </c>
      <c r="M8733">
        <v>0.05</v>
      </c>
      <c r="N8733">
        <v>-0.114366</v>
      </c>
    </row>
    <row r="8734" spans="1:14" x14ac:dyDescent="0.3">
      <c r="A8734" s="1">
        <v>43829.041666666664</v>
      </c>
      <c r="B8734" s="1">
        <v>43828.833333333336</v>
      </c>
      <c r="C8734" s="3">
        <f t="shared" si="823"/>
        <v>12</v>
      </c>
      <c r="D8734" s="3">
        <f t="shared" si="824"/>
        <v>29</v>
      </c>
      <c r="E8734" s="4">
        <f t="shared" si="825"/>
        <v>20</v>
      </c>
      <c r="F8734" s="4">
        <f t="shared" si="826"/>
        <v>1</v>
      </c>
      <c r="G8734" s="4" t="str">
        <f t="shared" si="827"/>
        <v>Win</v>
      </c>
      <c r="H8734" s="4" t="str">
        <f t="shared" si="828"/>
        <v>Off</v>
      </c>
      <c r="I8734">
        <v>1127872598</v>
      </c>
      <c r="J8734" t="s">
        <v>26</v>
      </c>
      <c r="K8734">
        <v>19.11</v>
      </c>
      <c r="L8734">
        <v>18.940151</v>
      </c>
      <c r="M8734">
        <v>0.05</v>
      </c>
      <c r="N8734">
        <v>-0.21984899999999999</v>
      </c>
    </row>
    <row r="8735" spans="1:14" x14ac:dyDescent="0.3">
      <c r="A8735" s="1">
        <v>43829.083333333336</v>
      </c>
      <c r="B8735" s="1">
        <v>43828.875</v>
      </c>
      <c r="C8735" s="3">
        <f t="shared" si="823"/>
        <v>12</v>
      </c>
      <c r="D8735" s="3">
        <f t="shared" si="824"/>
        <v>29</v>
      </c>
      <c r="E8735" s="4">
        <f t="shared" si="825"/>
        <v>21</v>
      </c>
      <c r="F8735" s="4">
        <f t="shared" si="826"/>
        <v>1</v>
      </c>
      <c r="G8735" s="4" t="str">
        <f t="shared" si="827"/>
        <v>Win</v>
      </c>
      <c r="H8735" s="4" t="str">
        <f t="shared" si="828"/>
        <v>Off</v>
      </c>
      <c r="I8735">
        <v>1127872598</v>
      </c>
      <c r="J8735" t="s">
        <v>26</v>
      </c>
      <c r="K8735">
        <v>17.739999999999998</v>
      </c>
      <c r="L8735">
        <v>17.566806</v>
      </c>
      <c r="M8735">
        <v>0.03</v>
      </c>
      <c r="N8735">
        <v>-0.20319400000000001</v>
      </c>
    </row>
    <row r="8736" spans="1:14" x14ac:dyDescent="0.3">
      <c r="A8736" s="1">
        <v>43829.125</v>
      </c>
      <c r="B8736" s="1">
        <v>43828.916666666664</v>
      </c>
      <c r="C8736" s="3">
        <f t="shared" si="823"/>
        <v>12</v>
      </c>
      <c r="D8736" s="3">
        <f t="shared" si="824"/>
        <v>29</v>
      </c>
      <c r="E8736" s="4">
        <f t="shared" si="825"/>
        <v>22</v>
      </c>
      <c r="F8736" s="4">
        <f t="shared" si="826"/>
        <v>1</v>
      </c>
      <c r="G8736" s="4" t="str">
        <f t="shared" si="827"/>
        <v>Win</v>
      </c>
      <c r="H8736" s="4" t="str">
        <f t="shared" si="828"/>
        <v>Off</v>
      </c>
      <c r="I8736">
        <v>1127872598</v>
      </c>
      <c r="J8736" t="s">
        <v>26</v>
      </c>
      <c r="K8736">
        <v>16.829999999999998</v>
      </c>
      <c r="L8736">
        <v>16.540175999999999</v>
      </c>
      <c r="M8736">
        <v>0.02</v>
      </c>
      <c r="N8736">
        <v>-0.30982399999999999</v>
      </c>
    </row>
    <row r="8737" spans="1:14" x14ac:dyDescent="0.3">
      <c r="A8737" s="1">
        <v>43829.166666666664</v>
      </c>
      <c r="B8737" s="1">
        <v>43828.958333333336</v>
      </c>
      <c r="C8737" s="3">
        <f t="shared" si="823"/>
        <v>12</v>
      </c>
      <c r="D8737" s="3">
        <f t="shared" si="824"/>
        <v>29</v>
      </c>
      <c r="E8737" s="4">
        <f t="shared" si="825"/>
        <v>23</v>
      </c>
      <c r="F8737" s="4">
        <f t="shared" si="826"/>
        <v>1</v>
      </c>
      <c r="G8737" s="4" t="str">
        <f t="shared" si="827"/>
        <v>Win</v>
      </c>
      <c r="H8737" s="4" t="str">
        <f t="shared" si="828"/>
        <v>Off</v>
      </c>
      <c r="I8737">
        <v>1127872598</v>
      </c>
      <c r="J8737" t="s">
        <v>26</v>
      </c>
      <c r="K8737">
        <v>14.33</v>
      </c>
      <c r="L8737">
        <v>13.969654</v>
      </c>
      <c r="M8737">
        <v>0</v>
      </c>
      <c r="N8737">
        <v>-0.360346</v>
      </c>
    </row>
    <row r="8738" spans="1:14" x14ac:dyDescent="0.3">
      <c r="A8738" s="1">
        <v>43829.208333333336</v>
      </c>
      <c r="B8738" s="1">
        <v>43829</v>
      </c>
      <c r="C8738" s="3">
        <f t="shared" si="823"/>
        <v>12</v>
      </c>
      <c r="D8738" s="3">
        <f t="shared" si="824"/>
        <v>30</v>
      </c>
      <c r="E8738" s="4">
        <f t="shared" si="825"/>
        <v>0</v>
      </c>
      <c r="F8738" s="4">
        <f t="shared" si="826"/>
        <v>2</v>
      </c>
      <c r="G8738" s="4" t="str">
        <f t="shared" si="827"/>
        <v>Win</v>
      </c>
      <c r="H8738" s="4" t="str">
        <f t="shared" si="828"/>
        <v>Off</v>
      </c>
      <c r="I8738">
        <v>1127872598</v>
      </c>
      <c r="J8738" t="s">
        <v>26</v>
      </c>
      <c r="K8738">
        <v>13.26</v>
      </c>
      <c r="L8738">
        <v>13.082762000000001</v>
      </c>
      <c r="M8738">
        <v>0.06</v>
      </c>
      <c r="N8738">
        <v>-0.237238</v>
      </c>
    </row>
    <row r="8739" spans="1:14" x14ac:dyDescent="0.3">
      <c r="A8739" s="1">
        <v>43829.25</v>
      </c>
      <c r="B8739" s="1">
        <v>43829.041666666664</v>
      </c>
      <c r="C8739" s="3">
        <f t="shared" si="823"/>
        <v>12</v>
      </c>
      <c r="D8739" s="3">
        <f t="shared" si="824"/>
        <v>30</v>
      </c>
      <c r="E8739" s="4">
        <f t="shared" si="825"/>
        <v>1</v>
      </c>
      <c r="F8739" s="4">
        <f t="shared" si="826"/>
        <v>2</v>
      </c>
      <c r="G8739" s="4" t="str">
        <f t="shared" si="827"/>
        <v>Win</v>
      </c>
      <c r="H8739" s="4" t="str">
        <f t="shared" si="828"/>
        <v>Off</v>
      </c>
      <c r="I8739">
        <v>1127872598</v>
      </c>
      <c r="J8739" t="s">
        <v>26</v>
      </c>
      <c r="K8739">
        <v>12.68</v>
      </c>
      <c r="L8739">
        <v>12.522263000000001</v>
      </c>
      <c r="M8739">
        <v>7.0000000000000007E-2</v>
      </c>
      <c r="N8739">
        <v>-0.22773699999999999</v>
      </c>
    </row>
    <row r="8740" spans="1:14" x14ac:dyDescent="0.3">
      <c r="A8740" s="1">
        <v>43829.291666666664</v>
      </c>
      <c r="B8740" s="1">
        <v>43829.083333333336</v>
      </c>
      <c r="C8740" s="3">
        <f t="shared" si="823"/>
        <v>12</v>
      </c>
      <c r="D8740" s="3">
        <f t="shared" si="824"/>
        <v>30</v>
      </c>
      <c r="E8740" s="4">
        <f t="shared" si="825"/>
        <v>2</v>
      </c>
      <c r="F8740" s="4">
        <f t="shared" si="826"/>
        <v>2</v>
      </c>
      <c r="G8740" s="4" t="str">
        <f t="shared" si="827"/>
        <v>Win</v>
      </c>
      <c r="H8740" s="4" t="str">
        <f t="shared" si="828"/>
        <v>Off</v>
      </c>
      <c r="I8740">
        <v>1127872598</v>
      </c>
      <c r="J8740" t="s">
        <v>26</v>
      </c>
      <c r="K8740">
        <v>12.74</v>
      </c>
      <c r="L8740">
        <v>12.554392999999999</v>
      </c>
      <c r="M8740">
        <v>0.05</v>
      </c>
      <c r="N8740">
        <v>-0.23560700000000001</v>
      </c>
    </row>
    <row r="8741" spans="1:14" x14ac:dyDescent="0.3">
      <c r="A8741" s="1">
        <v>43829.333333333336</v>
      </c>
      <c r="B8741" s="1">
        <v>43829.125</v>
      </c>
      <c r="C8741" s="3">
        <f t="shared" si="823"/>
        <v>12</v>
      </c>
      <c r="D8741" s="3">
        <f t="shared" si="824"/>
        <v>30</v>
      </c>
      <c r="E8741" s="4">
        <f t="shared" si="825"/>
        <v>3</v>
      </c>
      <c r="F8741" s="4">
        <f t="shared" si="826"/>
        <v>2</v>
      </c>
      <c r="G8741" s="4" t="str">
        <f t="shared" si="827"/>
        <v>Win</v>
      </c>
      <c r="H8741" s="4" t="str">
        <f t="shared" si="828"/>
        <v>Off</v>
      </c>
      <c r="I8741">
        <v>1127872598</v>
      </c>
      <c r="J8741" t="s">
        <v>26</v>
      </c>
      <c r="K8741">
        <v>12.39</v>
      </c>
      <c r="L8741">
        <v>12.17801</v>
      </c>
      <c r="M8741">
        <v>0.04</v>
      </c>
      <c r="N8741">
        <v>-0.25198999999999999</v>
      </c>
    </row>
    <row r="8742" spans="1:14" x14ac:dyDescent="0.3">
      <c r="A8742" s="1">
        <v>43829.375</v>
      </c>
      <c r="B8742" s="1">
        <v>43829.166666666664</v>
      </c>
      <c r="C8742" s="3">
        <f t="shared" si="823"/>
        <v>12</v>
      </c>
      <c r="D8742" s="3">
        <f t="shared" si="824"/>
        <v>30</v>
      </c>
      <c r="E8742" s="4">
        <f t="shared" si="825"/>
        <v>4</v>
      </c>
      <c r="F8742" s="4">
        <f t="shared" si="826"/>
        <v>2</v>
      </c>
      <c r="G8742" s="4" t="str">
        <f t="shared" si="827"/>
        <v>Win</v>
      </c>
      <c r="H8742" s="4" t="str">
        <f t="shared" si="828"/>
        <v>Off</v>
      </c>
      <c r="I8742">
        <v>1127872598</v>
      </c>
      <c r="J8742" t="s">
        <v>26</v>
      </c>
      <c r="K8742">
        <v>12.72</v>
      </c>
      <c r="L8742">
        <v>12.486723</v>
      </c>
      <c r="M8742">
        <v>0.04</v>
      </c>
      <c r="N8742">
        <v>-0.27327699999999999</v>
      </c>
    </row>
    <row r="8743" spans="1:14" x14ac:dyDescent="0.3">
      <c r="A8743" s="1">
        <v>43829.416666666664</v>
      </c>
      <c r="B8743" s="1">
        <v>43829.208333333336</v>
      </c>
      <c r="C8743" s="3">
        <f t="shared" si="823"/>
        <v>12</v>
      </c>
      <c r="D8743" s="3">
        <f t="shared" si="824"/>
        <v>30</v>
      </c>
      <c r="E8743" s="4">
        <f t="shared" si="825"/>
        <v>5</v>
      </c>
      <c r="F8743" s="4">
        <f t="shared" si="826"/>
        <v>2</v>
      </c>
      <c r="G8743" s="4" t="str">
        <f t="shared" si="827"/>
        <v>Win</v>
      </c>
      <c r="H8743" s="4" t="str">
        <f t="shared" si="828"/>
        <v>Off</v>
      </c>
      <c r="I8743">
        <v>1127872598</v>
      </c>
      <c r="J8743" t="s">
        <v>26</v>
      </c>
      <c r="K8743">
        <v>13.36</v>
      </c>
      <c r="L8743">
        <v>13.113078</v>
      </c>
      <c r="M8743">
        <v>7.0000000000000007E-2</v>
      </c>
      <c r="N8743">
        <v>-0.31692199999999998</v>
      </c>
    </row>
    <row r="8744" spans="1:14" x14ac:dyDescent="0.3">
      <c r="A8744" s="1">
        <v>43829.458333333336</v>
      </c>
      <c r="B8744" s="1">
        <v>43829.25</v>
      </c>
      <c r="C8744" s="3">
        <f t="shared" si="823"/>
        <v>12</v>
      </c>
      <c r="D8744" s="3">
        <f t="shared" si="824"/>
        <v>30</v>
      </c>
      <c r="E8744" s="4">
        <f t="shared" si="825"/>
        <v>6</v>
      </c>
      <c r="F8744" s="4">
        <f t="shared" si="826"/>
        <v>2</v>
      </c>
      <c r="G8744" s="4" t="str">
        <f t="shared" si="827"/>
        <v>Win</v>
      </c>
      <c r="H8744" s="4" t="str">
        <f t="shared" si="828"/>
        <v>Off</v>
      </c>
      <c r="I8744">
        <v>1127872598</v>
      </c>
      <c r="J8744" t="s">
        <v>26</v>
      </c>
      <c r="K8744">
        <v>15.21</v>
      </c>
      <c r="L8744">
        <v>15.154363999999999</v>
      </c>
      <c r="M8744">
        <v>0.30589100000000002</v>
      </c>
      <c r="N8744">
        <v>-0.36152699999999999</v>
      </c>
    </row>
    <row r="8745" spans="1:14" x14ac:dyDescent="0.3">
      <c r="A8745" s="1">
        <v>43829.5</v>
      </c>
      <c r="B8745" s="1">
        <v>43829.291666666664</v>
      </c>
      <c r="C8745" s="3">
        <f t="shared" si="823"/>
        <v>12</v>
      </c>
      <c r="D8745" s="3">
        <f t="shared" si="824"/>
        <v>30</v>
      </c>
      <c r="E8745" s="4">
        <f t="shared" si="825"/>
        <v>7</v>
      </c>
      <c r="F8745" s="4">
        <f t="shared" si="826"/>
        <v>2</v>
      </c>
      <c r="G8745" s="4" t="str">
        <f t="shared" si="827"/>
        <v>Win</v>
      </c>
      <c r="H8745" s="4" t="str">
        <f t="shared" si="828"/>
        <v>Off</v>
      </c>
      <c r="I8745">
        <v>1127872598</v>
      </c>
      <c r="J8745" t="s">
        <v>26</v>
      </c>
      <c r="K8745">
        <v>17.28</v>
      </c>
      <c r="L8745">
        <v>17.384924999999999</v>
      </c>
      <c r="M8745">
        <v>0.41659000000000002</v>
      </c>
      <c r="N8745">
        <v>-0.31166500000000003</v>
      </c>
    </row>
    <row r="8746" spans="1:14" x14ac:dyDescent="0.3">
      <c r="A8746" s="1">
        <v>43829.541666666664</v>
      </c>
      <c r="B8746" s="1">
        <v>43829.333333333336</v>
      </c>
      <c r="C8746" s="3">
        <f t="shared" si="823"/>
        <v>12</v>
      </c>
      <c r="D8746" s="3">
        <f t="shared" si="824"/>
        <v>30</v>
      </c>
      <c r="E8746" s="4">
        <f t="shared" si="825"/>
        <v>8</v>
      </c>
      <c r="F8746" s="4">
        <f t="shared" si="826"/>
        <v>2</v>
      </c>
      <c r="G8746" s="4" t="str">
        <f t="shared" si="827"/>
        <v>Win</v>
      </c>
      <c r="H8746" s="4" t="str">
        <f t="shared" si="828"/>
        <v>On</v>
      </c>
      <c r="I8746">
        <v>1127872598</v>
      </c>
      <c r="J8746" t="s">
        <v>26</v>
      </c>
      <c r="K8746">
        <v>18.170000000000002</v>
      </c>
      <c r="L8746">
        <v>18.395023999999999</v>
      </c>
      <c r="M8746">
        <v>0.50622699999999998</v>
      </c>
      <c r="N8746">
        <v>-0.28120299999999998</v>
      </c>
    </row>
    <row r="8747" spans="1:14" x14ac:dyDescent="0.3">
      <c r="A8747" s="1">
        <v>43829.583333333336</v>
      </c>
      <c r="B8747" s="1">
        <v>43829.375</v>
      </c>
      <c r="C8747" s="3">
        <f t="shared" si="823"/>
        <v>12</v>
      </c>
      <c r="D8747" s="3">
        <f t="shared" si="824"/>
        <v>30</v>
      </c>
      <c r="E8747" s="4">
        <f t="shared" si="825"/>
        <v>9</v>
      </c>
      <c r="F8747" s="4">
        <f t="shared" si="826"/>
        <v>2</v>
      </c>
      <c r="G8747" s="4" t="str">
        <f t="shared" si="827"/>
        <v>Win</v>
      </c>
      <c r="H8747" s="4" t="str">
        <f t="shared" si="828"/>
        <v>On</v>
      </c>
      <c r="I8747">
        <v>1127872598</v>
      </c>
      <c r="J8747" t="s">
        <v>26</v>
      </c>
      <c r="K8747">
        <v>18.43</v>
      </c>
      <c r="L8747">
        <v>18.590102000000002</v>
      </c>
      <c r="M8747">
        <v>0.354879</v>
      </c>
      <c r="N8747">
        <v>-0.19477700000000001</v>
      </c>
    </row>
    <row r="8748" spans="1:14" x14ac:dyDescent="0.3">
      <c r="A8748" s="1">
        <v>43829.625</v>
      </c>
      <c r="B8748" s="1">
        <v>43829.416666666664</v>
      </c>
      <c r="C8748" s="3">
        <f t="shared" si="823"/>
        <v>12</v>
      </c>
      <c r="D8748" s="3">
        <f t="shared" si="824"/>
        <v>30</v>
      </c>
      <c r="E8748" s="4">
        <f t="shared" si="825"/>
        <v>10</v>
      </c>
      <c r="F8748" s="4">
        <f t="shared" si="826"/>
        <v>2</v>
      </c>
      <c r="G8748" s="4" t="str">
        <f t="shared" si="827"/>
        <v>Win</v>
      </c>
      <c r="H8748" s="4" t="str">
        <f t="shared" si="828"/>
        <v>On</v>
      </c>
      <c r="I8748">
        <v>1127872598</v>
      </c>
      <c r="J8748" t="s">
        <v>26</v>
      </c>
      <c r="K8748">
        <v>18.73</v>
      </c>
      <c r="L8748">
        <v>18.953605</v>
      </c>
      <c r="M8748">
        <v>0.395505</v>
      </c>
      <c r="N8748">
        <v>-0.1719</v>
      </c>
    </row>
    <row r="8749" spans="1:14" x14ac:dyDescent="0.3">
      <c r="A8749" s="1">
        <v>43829.666666666664</v>
      </c>
      <c r="B8749" s="1">
        <v>43829.458333333336</v>
      </c>
      <c r="C8749" s="3">
        <f t="shared" si="823"/>
        <v>12</v>
      </c>
      <c r="D8749" s="3">
        <f t="shared" si="824"/>
        <v>30</v>
      </c>
      <c r="E8749" s="4">
        <f t="shared" si="825"/>
        <v>11</v>
      </c>
      <c r="F8749" s="4">
        <f t="shared" si="826"/>
        <v>2</v>
      </c>
      <c r="G8749" s="4" t="str">
        <f t="shared" si="827"/>
        <v>Win</v>
      </c>
      <c r="H8749" s="4" t="str">
        <f t="shared" si="828"/>
        <v>On</v>
      </c>
      <c r="I8749">
        <v>1127872598</v>
      </c>
      <c r="J8749" t="s">
        <v>26</v>
      </c>
      <c r="K8749">
        <v>18.670000000000002</v>
      </c>
      <c r="L8749">
        <v>18.883811999999999</v>
      </c>
      <c r="M8749">
        <v>0.32269999999999999</v>
      </c>
      <c r="N8749">
        <v>-0.108888</v>
      </c>
    </row>
    <row r="8750" spans="1:14" x14ac:dyDescent="0.3">
      <c r="A8750" s="1">
        <v>43829.708333333336</v>
      </c>
      <c r="B8750" s="1">
        <v>43829.5</v>
      </c>
      <c r="C8750" s="3">
        <f t="shared" si="823"/>
        <v>12</v>
      </c>
      <c r="D8750" s="3">
        <f t="shared" si="824"/>
        <v>30</v>
      </c>
      <c r="E8750" s="4">
        <f t="shared" si="825"/>
        <v>12</v>
      </c>
      <c r="F8750" s="4">
        <f t="shared" si="826"/>
        <v>2</v>
      </c>
      <c r="G8750" s="4" t="str">
        <f t="shared" si="827"/>
        <v>Win</v>
      </c>
      <c r="H8750" s="4" t="str">
        <f t="shared" si="828"/>
        <v>On</v>
      </c>
      <c r="I8750">
        <v>1127872598</v>
      </c>
      <c r="J8750" t="s">
        <v>26</v>
      </c>
      <c r="K8750">
        <v>18.399999999999999</v>
      </c>
      <c r="L8750">
        <v>18.701854999999998</v>
      </c>
      <c r="M8750">
        <v>0.325183</v>
      </c>
      <c r="N8750">
        <v>-2.3328000000000002E-2</v>
      </c>
    </row>
    <row r="8751" spans="1:14" x14ac:dyDescent="0.3">
      <c r="A8751" s="1">
        <v>43829.75</v>
      </c>
      <c r="B8751" s="1">
        <v>43829.541666666664</v>
      </c>
      <c r="C8751" s="3">
        <f t="shared" si="823"/>
        <v>12</v>
      </c>
      <c r="D8751" s="3">
        <f t="shared" si="824"/>
        <v>30</v>
      </c>
      <c r="E8751" s="4">
        <f t="shared" si="825"/>
        <v>13</v>
      </c>
      <c r="F8751" s="4">
        <f t="shared" si="826"/>
        <v>2</v>
      </c>
      <c r="G8751" s="4" t="str">
        <f t="shared" si="827"/>
        <v>Win</v>
      </c>
      <c r="H8751" s="4" t="str">
        <f t="shared" si="828"/>
        <v>Off</v>
      </c>
      <c r="I8751">
        <v>1127872598</v>
      </c>
      <c r="J8751" t="s">
        <v>26</v>
      </c>
      <c r="K8751">
        <v>18.399999999999999</v>
      </c>
      <c r="L8751">
        <v>18.729254999999998</v>
      </c>
      <c r="M8751">
        <v>0.38342700000000002</v>
      </c>
      <c r="N8751">
        <v>-5.4171999999999998E-2</v>
      </c>
    </row>
    <row r="8752" spans="1:14" x14ac:dyDescent="0.3">
      <c r="A8752" s="1">
        <v>43829.791666666664</v>
      </c>
      <c r="B8752" s="1">
        <v>43829.583333333336</v>
      </c>
      <c r="C8752" s="3">
        <f t="shared" si="823"/>
        <v>12</v>
      </c>
      <c r="D8752" s="3">
        <f t="shared" si="824"/>
        <v>30</v>
      </c>
      <c r="E8752" s="4">
        <f t="shared" si="825"/>
        <v>14</v>
      </c>
      <c r="F8752" s="4">
        <f t="shared" si="826"/>
        <v>2</v>
      </c>
      <c r="G8752" s="4" t="str">
        <f t="shared" si="827"/>
        <v>Win</v>
      </c>
      <c r="H8752" s="4" t="str">
        <f t="shared" si="828"/>
        <v>Off</v>
      </c>
      <c r="I8752">
        <v>1127872598</v>
      </c>
      <c r="J8752" t="s">
        <v>26</v>
      </c>
      <c r="K8752">
        <v>18.18</v>
      </c>
      <c r="L8752">
        <v>18.491254000000001</v>
      </c>
      <c r="M8752">
        <v>0.42166100000000001</v>
      </c>
      <c r="N8752">
        <v>-0.11040700000000001</v>
      </c>
    </row>
    <row r="8753" spans="1:14" x14ac:dyDescent="0.3">
      <c r="A8753" s="1">
        <v>43829.833333333336</v>
      </c>
      <c r="B8753" s="1">
        <v>43829.625</v>
      </c>
      <c r="C8753" s="3">
        <f t="shared" si="823"/>
        <v>12</v>
      </c>
      <c r="D8753" s="3">
        <f t="shared" si="824"/>
        <v>30</v>
      </c>
      <c r="E8753" s="4">
        <f t="shared" si="825"/>
        <v>15</v>
      </c>
      <c r="F8753" s="4">
        <f t="shared" si="826"/>
        <v>2</v>
      </c>
      <c r="G8753" s="4" t="str">
        <f t="shared" si="827"/>
        <v>Win</v>
      </c>
      <c r="H8753" s="4" t="str">
        <f t="shared" si="828"/>
        <v>Off</v>
      </c>
      <c r="I8753">
        <v>1127872598</v>
      </c>
      <c r="J8753" t="s">
        <v>26</v>
      </c>
      <c r="K8753">
        <v>18.260000000000002</v>
      </c>
      <c r="L8753">
        <v>18.578334000000002</v>
      </c>
      <c r="M8753">
        <v>0.44302799999999998</v>
      </c>
      <c r="N8753">
        <v>-0.124694</v>
      </c>
    </row>
    <row r="8754" spans="1:14" x14ac:dyDescent="0.3">
      <c r="A8754" s="1">
        <v>43829.875</v>
      </c>
      <c r="B8754" s="1">
        <v>43829.666666666664</v>
      </c>
      <c r="C8754" s="3">
        <f t="shared" si="823"/>
        <v>12</v>
      </c>
      <c r="D8754" s="3">
        <f t="shared" si="824"/>
        <v>30</v>
      </c>
      <c r="E8754" s="4">
        <f t="shared" si="825"/>
        <v>16</v>
      </c>
      <c r="F8754" s="4">
        <f t="shared" si="826"/>
        <v>2</v>
      </c>
      <c r="G8754" s="4" t="str">
        <f t="shared" si="827"/>
        <v>Win</v>
      </c>
      <c r="H8754" s="4" t="str">
        <f t="shared" si="828"/>
        <v>Off</v>
      </c>
      <c r="I8754">
        <v>1127872598</v>
      </c>
      <c r="J8754" t="s">
        <v>26</v>
      </c>
      <c r="K8754">
        <v>19.29</v>
      </c>
      <c r="L8754">
        <v>19.270098000000001</v>
      </c>
      <c r="M8754">
        <v>0.11421099999999999</v>
      </c>
      <c r="N8754">
        <v>-0.13411300000000001</v>
      </c>
    </row>
    <row r="8755" spans="1:14" x14ac:dyDescent="0.3">
      <c r="A8755" s="1">
        <v>43829.916666666664</v>
      </c>
      <c r="B8755" s="1">
        <v>43829.708333333336</v>
      </c>
      <c r="C8755" s="3">
        <f t="shared" si="823"/>
        <v>12</v>
      </c>
      <c r="D8755" s="3">
        <f t="shared" si="824"/>
        <v>30</v>
      </c>
      <c r="E8755" s="4">
        <f t="shared" si="825"/>
        <v>17</v>
      </c>
      <c r="F8755" s="4">
        <f t="shared" si="826"/>
        <v>2</v>
      </c>
      <c r="G8755" s="4" t="str">
        <f t="shared" si="827"/>
        <v>Win</v>
      </c>
      <c r="H8755" s="4" t="str">
        <f t="shared" si="828"/>
        <v>On</v>
      </c>
      <c r="I8755">
        <v>1127872598</v>
      </c>
      <c r="J8755" t="s">
        <v>26</v>
      </c>
      <c r="K8755">
        <v>23.2</v>
      </c>
      <c r="L8755">
        <v>22.964096999999999</v>
      </c>
      <c r="M8755">
        <v>9.2266000000000001E-2</v>
      </c>
      <c r="N8755">
        <v>-0.32816899999999999</v>
      </c>
    </row>
    <row r="8756" spans="1:14" x14ac:dyDescent="0.3">
      <c r="A8756" s="1">
        <v>43829.958333333336</v>
      </c>
      <c r="B8756" s="1">
        <v>43829.75</v>
      </c>
      <c r="C8756" s="3">
        <f t="shared" si="823"/>
        <v>12</v>
      </c>
      <c r="D8756" s="3">
        <f t="shared" si="824"/>
        <v>30</v>
      </c>
      <c r="E8756" s="4">
        <f t="shared" si="825"/>
        <v>18</v>
      </c>
      <c r="F8756" s="4">
        <f t="shared" si="826"/>
        <v>2</v>
      </c>
      <c r="G8756" s="4" t="str">
        <f t="shared" si="827"/>
        <v>Win</v>
      </c>
      <c r="H8756" s="4" t="str">
        <f t="shared" si="828"/>
        <v>On</v>
      </c>
      <c r="I8756">
        <v>1127872598</v>
      </c>
      <c r="J8756" t="s">
        <v>26</v>
      </c>
      <c r="K8756">
        <v>21.3</v>
      </c>
      <c r="L8756">
        <v>21.490449999999999</v>
      </c>
      <c r="M8756">
        <v>0.29285699999999998</v>
      </c>
      <c r="N8756">
        <v>-0.102407</v>
      </c>
    </row>
    <row r="8757" spans="1:14" x14ac:dyDescent="0.3">
      <c r="A8757" s="1">
        <v>43830</v>
      </c>
      <c r="B8757" s="1">
        <v>43829.791666666664</v>
      </c>
      <c r="C8757" s="3">
        <f t="shared" si="823"/>
        <v>12</v>
      </c>
      <c r="D8757" s="3">
        <f t="shared" si="824"/>
        <v>30</v>
      </c>
      <c r="E8757" s="4">
        <f t="shared" si="825"/>
        <v>19</v>
      </c>
      <c r="F8757" s="4">
        <f t="shared" si="826"/>
        <v>2</v>
      </c>
      <c r="G8757" s="4" t="str">
        <f t="shared" si="827"/>
        <v>Win</v>
      </c>
      <c r="H8757" s="4" t="str">
        <f t="shared" si="828"/>
        <v>On</v>
      </c>
      <c r="I8757">
        <v>1127872598</v>
      </c>
      <c r="J8757" t="s">
        <v>26</v>
      </c>
      <c r="K8757">
        <v>21.27</v>
      </c>
      <c r="L8757">
        <v>21.824959</v>
      </c>
      <c r="M8757">
        <v>0.58930800000000005</v>
      </c>
      <c r="N8757">
        <v>-3.4348999999999998E-2</v>
      </c>
    </row>
    <row r="8758" spans="1:14" x14ac:dyDescent="0.3">
      <c r="A8758" s="1">
        <v>43830.041666666664</v>
      </c>
      <c r="B8758" s="1">
        <v>43829.833333333336</v>
      </c>
      <c r="C8758" s="3">
        <f t="shared" si="823"/>
        <v>12</v>
      </c>
      <c r="D8758" s="3">
        <f t="shared" si="824"/>
        <v>30</v>
      </c>
      <c r="E8758" s="4">
        <f t="shared" si="825"/>
        <v>20</v>
      </c>
      <c r="F8758" s="4">
        <f t="shared" si="826"/>
        <v>2</v>
      </c>
      <c r="G8758" s="4" t="str">
        <f t="shared" si="827"/>
        <v>Win</v>
      </c>
      <c r="H8758" s="4" t="str">
        <f t="shared" si="828"/>
        <v>On</v>
      </c>
      <c r="I8758">
        <v>1127872598</v>
      </c>
      <c r="J8758" t="s">
        <v>26</v>
      </c>
      <c r="K8758">
        <v>19.57</v>
      </c>
      <c r="L8758">
        <v>20.198146000000001</v>
      </c>
      <c r="M8758">
        <v>0.64059200000000005</v>
      </c>
      <c r="N8758">
        <v>-1.2446E-2</v>
      </c>
    </row>
    <row r="8759" spans="1:14" x14ac:dyDescent="0.3">
      <c r="A8759" s="1">
        <v>43830.083333333336</v>
      </c>
      <c r="B8759" s="1">
        <v>43829.875</v>
      </c>
      <c r="C8759" s="3">
        <f t="shared" si="823"/>
        <v>12</v>
      </c>
      <c r="D8759" s="3">
        <f t="shared" si="824"/>
        <v>30</v>
      </c>
      <c r="E8759" s="4">
        <f t="shared" si="825"/>
        <v>21</v>
      </c>
      <c r="F8759" s="4">
        <f t="shared" si="826"/>
        <v>2</v>
      </c>
      <c r="G8759" s="4" t="str">
        <f t="shared" si="827"/>
        <v>Win</v>
      </c>
      <c r="H8759" s="4" t="str">
        <f t="shared" si="828"/>
        <v>On</v>
      </c>
      <c r="I8759">
        <v>1127872598</v>
      </c>
      <c r="J8759" t="s">
        <v>26</v>
      </c>
      <c r="K8759">
        <v>18.46</v>
      </c>
      <c r="L8759">
        <v>18.959641000000001</v>
      </c>
      <c r="M8759">
        <v>0.43058600000000002</v>
      </c>
      <c r="N8759">
        <v>6.9055000000000005E-2</v>
      </c>
    </row>
    <row r="8760" spans="1:14" x14ac:dyDescent="0.3">
      <c r="A8760" s="1">
        <v>43830.125</v>
      </c>
      <c r="B8760" s="1">
        <v>43829.916666666664</v>
      </c>
      <c r="C8760" s="3">
        <f t="shared" si="823"/>
        <v>12</v>
      </c>
      <c r="D8760" s="3">
        <f t="shared" si="824"/>
        <v>30</v>
      </c>
      <c r="E8760" s="4">
        <f t="shared" si="825"/>
        <v>22</v>
      </c>
      <c r="F8760" s="4">
        <f t="shared" si="826"/>
        <v>2</v>
      </c>
      <c r="G8760" s="4" t="str">
        <f t="shared" si="827"/>
        <v>Win</v>
      </c>
      <c r="H8760" s="4" t="str">
        <f t="shared" si="828"/>
        <v>Off</v>
      </c>
      <c r="I8760">
        <v>1127872598</v>
      </c>
      <c r="J8760" t="s">
        <v>26</v>
      </c>
      <c r="K8760">
        <v>17.25</v>
      </c>
      <c r="L8760">
        <v>17.299768</v>
      </c>
      <c r="M8760">
        <v>0.122086</v>
      </c>
      <c r="N8760">
        <v>-7.2317999999999993E-2</v>
      </c>
    </row>
    <row r="8761" spans="1:14" x14ac:dyDescent="0.3">
      <c r="A8761" s="1">
        <v>43830.166666666664</v>
      </c>
      <c r="B8761" s="1">
        <v>43829.958333333336</v>
      </c>
      <c r="C8761" s="3">
        <f t="shared" si="823"/>
        <v>12</v>
      </c>
      <c r="D8761" s="3">
        <f t="shared" si="824"/>
        <v>30</v>
      </c>
      <c r="E8761" s="4">
        <f t="shared" si="825"/>
        <v>23</v>
      </c>
      <c r="F8761" s="4">
        <f t="shared" si="826"/>
        <v>2</v>
      </c>
      <c r="G8761" s="4" t="str">
        <f t="shared" si="827"/>
        <v>Win</v>
      </c>
      <c r="H8761" s="4" t="str">
        <f t="shared" si="828"/>
        <v>Off</v>
      </c>
      <c r="I8761">
        <v>1127872598</v>
      </c>
      <c r="J8761" t="s">
        <v>26</v>
      </c>
      <c r="K8761">
        <v>15.73</v>
      </c>
      <c r="L8761">
        <v>15.620279</v>
      </c>
      <c r="M8761">
        <v>8.9210000000000001E-3</v>
      </c>
      <c r="N8761">
        <v>-0.118642</v>
      </c>
    </row>
    <row r="8762" spans="1:14" x14ac:dyDescent="0.3">
      <c r="A8762" s="1">
        <v>43830.208333333336</v>
      </c>
      <c r="B8762" s="1">
        <v>43830</v>
      </c>
      <c r="C8762" s="3">
        <f t="shared" si="823"/>
        <v>12</v>
      </c>
      <c r="D8762" s="3">
        <f t="shared" si="824"/>
        <v>31</v>
      </c>
      <c r="E8762" s="4">
        <f t="shared" si="825"/>
        <v>0</v>
      </c>
      <c r="F8762" s="4">
        <f t="shared" si="826"/>
        <v>3</v>
      </c>
      <c r="G8762" s="4" t="str">
        <f t="shared" si="827"/>
        <v>Win</v>
      </c>
      <c r="H8762" s="4" t="str">
        <f t="shared" si="828"/>
        <v>Off</v>
      </c>
      <c r="I8762">
        <v>1127872598</v>
      </c>
      <c r="J8762" t="s">
        <v>26</v>
      </c>
      <c r="K8762">
        <v>15.34</v>
      </c>
      <c r="L8762">
        <v>15.211283999999999</v>
      </c>
      <c r="M8762">
        <v>-3.0170000000000002E-3</v>
      </c>
      <c r="N8762">
        <v>-0.12569900000000001</v>
      </c>
    </row>
    <row r="8763" spans="1:14" x14ac:dyDescent="0.3">
      <c r="A8763" s="1">
        <v>43830.25</v>
      </c>
      <c r="B8763" s="1">
        <v>43830.041666666664</v>
      </c>
      <c r="C8763" s="3">
        <f t="shared" si="823"/>
        <v>12</v>
      </c>
      <c r="D8763" s="3">
        <f t="shared" si="824"/>
        <v>31</v>
      </c>
      <c r="E8763" s="4">
        <f t="shared" si="825"/>
        <v>1</v>
      </c>
      <c r="F8763" s="4">
        <f t="shared" si="826"/>
        <v>3</v>
      </c>
      <c r="G8763" s="4" t="str">
        <f t="shared" si="827"/>
        <v>Win</v>
      </c>
      <c r="H8763" s="4" t="str">
        <f t="shared" si="828"/>
        <v>Off</v>
      </c>
      <c r="I8763">
        <v>1127872598</v>
      </c>
      <c r="J8763" t="s">
        <v>26</v>
      </c>
      <c r="K8763">
        <v>13.99</v>
      </c>
      <c r="L8763">
        <v>13.855165</v>
      </c>
      <c r="M8763">
        <v>-1.46E-2</v>
      </c>
      <c r="N8763">
        <v>-0.12023499999999999</v>
      </c>
    </row>
    <row r="8764" spans="1:14" x14ac:dyDescent="0.3">
      <c r="A8764" s="1">
        <v>43830.291666666664</v>
      </c>
      <c r="B8764" s="1">
        <v>43830.083333333336</v>
      </c>
      <c r="C8764" s="3">
        <f t="shared" si="823"/>
        <v>12</v>
      </c>
      <c r="D8764" s="3">
        <f t="shared" si="824"/>
        <v>31</v>
      </c>
      <c r="E8764" s="4">
        <f t="shared" si="825"/>
        <v>2</v>
      </c>
      <c r="F8764" s="4">
        <f t="shared" si="826"/>
        <v>3</v>
      </c>
      <c r="G8764" s="4" t="str">
        <f t="shared" si="827"/>
        <v>Win</v>
      </c>
      <c r="H8764" s="4" t="str">
        <f t="shared" si="828"/>
        <v>Off</v>
      </c>
      <c r="I8764">
        <v>1127872598</v>
      </c>
      <c r="J8764" t="s">
        <v>26</v>
      </c>
      <c r="K8764">
        <v>13.59</v>
      </c>
      <c r="L8764">
        <v>13.475319000000001</v>
      </c>
      <c r="M8764">
        <v>-1.8225999999999999E-2</v>
      </c>
      <c r="N8764">
        <v>-9.6454999999999999E-2</v>
      </c>
    </row>
    <row r="8765" spans="1:14" x14ac:dyDescent="0.3">
      <c r="A8765" s="1">
        <v>43830.333333333336</v>
      </c>
      <c r="B8765" s="1">
        <v>43830.125</v>
      </c>
      <c r="C8765" s="3">
        <f t="shared" si="823"/>
        <v>12</v>
      </c>
      <c r="D8765" s="3">
        <f t="shared" si="824"/>
        <v>31</v>
      </c>
      <c r="E8765" s="4">
        <f t="shared" si="825"/>
        <v>3</v>
      </c>
      <c r="F8765" s="4">
        <f t="shared" si="826"/>
        <v>3</v>
      </c>
      <c r="G8765" s="4" t="str">
        <f t="shared" si="827"/>
        <v>Win</v>
      </c>
      <c r="H8765" s="4" t="str">
        <f t="shared" si="828"/>
        <v>Off</v>
      </c>
      <c r="I8765">
        <v>1127872598</v>
      </c>
      <c r="J8765" t="s">
        <v>26</v>
      </c>
      <c r="K8765">
        <v>13.99</v>
      </c>
      <c r="L8765">
        <v>13.884195999999999</v>
      </c>
      <c r="M8765">
        <v>-5.4019999999999997E-3</v>
      </c>
      <c r="N8765">
        <v>-0.10040200000000001</v>
      </c>
    </row>
    <row r="8766" spans="1:14" x14ac:dyDescent="0.3">
      <c r="A8766" s="1">
        <v>43830.375</v>
      </c>
      <c r="B8766" s="1">
        <v>43830.166666666664</v>
      </c>
      <c r="C8766" s="3">
        <f t="shared" si="823"/>
        <v>12</v>
      </c>
      <c r="D8766" s="3">
        <f t="shared" si="824"/>
        <v>31</v>
      </c>
      <c r="E8766" s="4">
        <f t="shared" si="825"/>
        <v>4</v>
      </c>
      <c r="F8766" s="4">
        <f t="shared" si="826"/>
        <v>3</v>
      </c>
      <c r="G8766" s="4" t="str">
        <f t="shared" si="827"/>
        <v>Win</v>
      </c>
      <c r="H8766" s="4" t="str">
        <f t="shared" si="828"/>
        <v>Off</v>
      </c>
      <c r="I8766">
        <v>1127872598</v>
      </c>
      <c r="J8766" t="s">
        <v>26</v>
      </c>
      <c r="K8766">
        <v>14</v>
      </c>
      <c r="L8766">
        <v>13.960100000000001</v>
      </c>
      <c r="M8766">
        <v>-1.7638999999999998E-2</v>
      </c>
      <c r="N8766">
        <v>-2.2261E-2</v>
      </c>
    </row>
    <row r="8767" spans="1:14" x14ac:dyDescent="0.3">
      <c r="A8767" s="1">
        <v>43830.416666666664</v>
      </c>
      <c r="B8767" s="1">
        <v>43830.208333333336</v>
      </c>
      <c r="C8767" s="3">
        <f t="shared" si="823"/>
        <v>12</v>
      </c>
      <c r="D8767" s="3">
        <f t="shared" si="824"/>
        <v>31</v>
      </c>
      <c r="E8767" s="4">
        <f t="shared" si="825"/>
        <v>5</v>
      </c>
      <c r="F8767" s="4">
        <f t="shared" si="826"/>
        <v>3</v>
      </c>
      <c r="G8767" s="4" t="str">
        <f t="shared" si="827"/>
        <v>Win</v>
      </c>
      <c r="H8767" s="4" t="str">
        <f t="shared" si="828"/>
        <v>Off</v>
      </c>
      <c r="I8767">
        <v>1127872598</v>
      </c>
      <c r="J8767" t="s">
        <v>26</v>
      </c>
      <c r="K8767">
        <v>15.87</v>
      </c>
      <c r="L8767">
        <v>16.066511999999999</v>
      </c>
      <c r="M8767">
        <v>0.23852100000000001</v>
      </c>
      <c r="N8767">
        <v>-4.2008999999999998E-2</v>
      </c>
    </row>
    <row r="8768" spans="1:14" x14ac:dyDescent="0.3">
      <c r="A8768" s="1">
        <v>43830.458333333336</v>
      </c>
      <c r="B8768" s="1">
        <v>43830.25</v>
      </c>
      <c r="C8768" s="3">
        <f t="shared" si="823"/>
        <v>12</v>
      </c>
      <c r="D8768" s="3">
        <f t="shared" si="824"/>
        <v>31</v>
      </c>
      <c r="E8768" s="4">
        <f t="shared" si="825"/>
        <v>6</v>
      </c>
      <c r="F8768" s="4">
        <f t="shared" si="826"/>
        <v>3</v>
      </c>
      <c r="G8768" s="4" t="str">
        <f t="shared" si="827"/>
        <v>Win</v>
      </c>
      <c r="H8768" s="4" t="str">
        <f t="shared" si="828"/>
        <v>Off</v>
      </c>
      <c r="I8768">
        <v>1127872598</v>
      </c>
      <c r="J8768" t="s">
        <v>26</v>
      </c>
      <c r="K8768">
        <v>18.39</v>
      </c>
      <c r="L8768">
        <v>18.895395000000001</v>
      </c>
      <c r="M8768">
        <v>0.49807000000000001</v>
      </c>
      <c r="N8768">
        <v>7.3249999999999999E-3</v>
      </c>
    </row>
    <row r="8769" spans="1:14" x14ac:dyDescent="0.3">
      <c r="A8769" s="1">
        <v>43830.5</v>
      </c>
      <c r="B8769" s="1">
        <v>43830.291666666664</v>
      </c>
      <c r="C8769" s="3">
        <f t="shared" si="823"/>
        <v>12</v>
      </c>
      <c r="D8769" s="3">
        <f t="shared" si="824"/>
        <v>31</v>
      </c>
      <c r="E8769" s="4">
        <f t="shared" si="825"/>
        <v>7</v>
      </c>
      <c r="F8769" s="4">
        <f t="shared" si="826"/>
        <v>3</v>
      </c>
      <c r="G8769" s="4" t="str">
        <f t="shared" si="827"/>
        <v>Win</v>
      </c>
      <c r="H8769" s="4" t="str">
        <f t="shared" si="828"/>
        <v>Off</v>
      </c>
      <c r="I8769">
        <v>1127872598</v>
      </c>
      <c r="J8769" t="s">
        <v>26</v>
      </c>
      <c r="K8769">
        <v>20.61</v>
      </c>
      <c r="L8769">
        <v>21.535685000000001</v>
      </c>
      <c r="M8769">
        <v>0.69908199999999998</v>
      </c>
      <c r="N8769">
        <v>0.226603</v>
      </c>
    </row>
    <row r="8770" spans="1:14" x14ac:dyDescent="0.3">
      <c r="A8770" s="1">
        <v>43830.541666666664</v>
      </c>
      <c r="B8770" s="1">
        <v>43830.333333333336</v>
      </c>
      <c r="C8770" s="3">
        <f t="shared" si="823"/>
        <v>12</v>
      </c>
      <c r="D8770" s="3">
        <f t="shared" si="824"/>
        <v>31</v>
      </c>
      <c r="E8770" s="4">
        <f t="shared" si="825"/>
        <v>8</v>
      </c>
      <c r="F8770" s="4">
        <f t="shared" si="826"/>
        <v>3</v>
      </c>
      <c r="G8770" s="4" t="str">
        <f t="shared" si="827"/>
        <v>Win</v>
      </c>
      <c r="H8770" s="4" t="str">
        <f t="shared" si="828"/>
        <v>On</v>
      </c>
      <c r="I8770">
        <v>1127872598</v>
      </c>
      <c r="J8770" t="s">
        <v>26</v>
      </c>
      <c r="K8770">
        <v>20.7</v>
      </c>
      <c r="L8770">
        <v>21.63081</v>
      </c>
      <c r="M8770">
        <v>0.698967</v>
      </c>
      <c r="N8770">
        <v>0.23184299999999999</v>
      </c>
    </row>
    <row r="8771" spans="1:14" x14ac:dyDescent="0.3">
      <c r="A8771" s="1">
        <v>43830.583333333336</v>
      </c>
      <c r="B8771" s="1">
        <v>43830.375</v>
      </c>
      <c r="C8771" s="3">
        <f t="shared" si="823"/>
        <v>12</v>
      </c>
      <c r="D8771" s="3">
        <f t="shared" si="824"/>
        <v>31</v>
      </c>
      <c r="E8771" s="4">
        <f t="shared" si="825"/>
        <v>9</v>
      </c>
      <c r="F8771" s="4">
        <f t="shared" si="826"/>
        <v>3</v>
      </c>
      <c r="G8771" s="4" t="str">
        <f t="shared" si="827"/>
        <v>Win</v>
      </c>
      <c r="H8771" s="4" t="str">
        <f t="shared" si="828"/>
        <v>On</v>
      </c>
      <c r="I8771">
        <v>1127872598</v>
      </c>
      <c r="J8771" t="s">
        <v>26</v>
      </c>
      <c r="K8771">
        <v>21.26</v>
      </c>
      <c r="L8771">
        <v>22.272424000000001</v>
      </c>
      <c r="M8771">
        <v>0.78956000000000004</v>
      </c>
      <c r="N8771">
        <v>0.22286400000000001</v>
      </c>
    </row>
    <row r="8772" spans="1:14" x14ac:dyDescent="0.3">
      <c r="A8772" s="1">
        <v>43830.625</v>
      </c>
      <c r="B8772" s="1">
        <v>43830.416666666664</v>
      </c>
      <c r="C8772" s="3">
        <f t="shared" si="823"/>
        <v>12</v>
      </c>
      <c r="D8772" s="3">
        <f t="shared" si="824"/>
        <v>31</v>
      </c>
      <c r="E8772" s="4">
        <f t="shared" si="825"/>
        <v>10</v>
      </c>
      <c r="F8772" s="4">
        <f t="shared" si="826"/>
        <v>3</v>
      </c>
      <c r="G8772" s="4" t="str">
        <f t="shared" si="827"/>
        <v>Win</v>
      </c>
      <c r="H8772" s="4" t="str">
        <f t="shared" si="828"/>
        <v>On</v>
      </c>
      <c r="I8772">
        <v>1127872598</v>
      </c>
      <c r="J8772" t="s">
        <v>26</v>
      </c>
      <c r="K8772">
        <v>21.92</v>
      </c>
      <c r="L8772">
        <v>23.048359000000001</v>
      </c>
      <c r="M8772">
        <v>0.84839500000000001</v>
      </c>
      <c r="N8772">
        <v>0.27996399999999999</v>
      </c>
    </row>
    <row r="8773" spans="1:14" x14ac:dyDescent="0.3">
      <c r="A8773" s="1">
        <v>43830.666666666664</v>
      </c>
      <c r="B8773" s="1">
        <v>43830.458333333336</v>
      </c>
      <c r="C8773" s="3">
        <f t="shared" si="823"/>
        <v>12</v>
      </c>
      <c r="D8773" s="3">
        <f t="shared" si="824"/>
        <v>31</v>
      </c>
      <c r="E8773" s="4">
        <f t="shared" si="825"/>
        <v>11</v>
      </c>
      <c r="F8773" s="4">
        <f t="shared" si="826"/>
        <v>3</v>
      </c>
      <c r="G8773" s="4" t="str">
        <f t="shared" si="827"/>
        <v>Win</v>
      </c>
      <c r="H8773" s="4" t="str">
        <f t="shared" si="828"/>
        <v>On</v>
      </c>
      <c r="I8773">
        <v>1127872598</v>
      </c>
      <c r="J8773" t="s">
        <v>26</v>
      </c>
      <c r="K8773">
        <v>21.2</v>
      </c>
      <c r="L8773">
        <v>22.186071999999999</v>
      </c>
      <c r="M8773">
        <v>0.83235499999999996</v>
      </c>
      <c r="N8773">
        <v>0.15371699999999999</v>
      </c>
    </row>
    <row r="8774" spans="1:14" x14ac:dyDescent="0.3">
      <c r="A8774" s="1">
        <v>43830.708333333336</v>
      </c>
      <c r="B8774" s="1">
        <v>43830.5</v>
      </c>
      <c r="C8774" s="3">
        <f t="shared" si="823"/>
        <v>12</v>
      </c>
      <c r="D8774" s="3">
        <f t="shared" si="824"/>
        <v>31</v>
      </c>
      <c r="E8774" s="4">
        <f t="shared" si="825"/>
        <v>12</v>
      </c>
      <c r="F8774" s="4">
        <f t="shared" si="826"/>
        <v>3</v>
      </c>
      <c r="G8774" s="4" t="str">
        <f t="shared" si="827"/>
        <v>Win</v>
      </c>
      <c r="H8774" s="4" t="str">
        <f t="shared" si="828"/>
        <v>On</v>
      </c>
      <c r="I8774">
        <v>1127872598</v>
      </c>
      <c r="J8774" t="s">
        <v>26</v>
      </c>
      <c r="K8774">
        <v>20.79</v>
      </c>
      <c r="L8774">
        <v>21.756575000000002</v>
      </c>
      <c r="M8774">
        <v>0.80658099999999999</v>
      </c>
      <c r="N8774">
        <v>0.159994</v>
      </c>
    </row>
    <row r="8775" spans="1:14" x14ac:dyDescent="0.3">
      <c r="A8775" s="1">
        <v>43830.75</v>
      </c>
      <c r="B8775" s="1">
        <v>43830.541666666664</v>
      </c>
      <c r="C8775" s="3">
        <f t="shared" si="823"/>
        <v>12</v>
      </c>
      <c r="D8775" s="3">
        <f t="shared" si="824"/>
        <v>31</v>
      </c>
      <c r="E8775" s="4">
        <f t="shared" si="825"/>
        <v>13</v>
      </c>
      <c r="F8775" s="4">
        <f t="shared" si="826"/>
        <v>3</v>
      </c>
      <c r="G8775" s="4" t="str">
        <f t="shared" si="827"/>
        <v>Win</v>
      </c>
      <c r="H8775" s="4" t="str">
        <f t="shared" si="828"/>
        <v>Off</v>
      </c>
      <c r="I8775">
        <v>1127872598</v>
      </c>
      <c r="J8775" t="s">
        <v>26</v>
      </c>
      <c r="K8775">
        <v>20.05</v>
      </c>
      <c r="L8775">
        <v>20.816374</v>
      </c>
      <c r="M8775">
        <v>0.62909499999999996</v>
      </c>
      <c r="N8775">
        <v>0.13727900000000001</v>
      </c>
    </row>
    <row r="8776" spans="1:14" x14ac:dyDescent="0.3">
      <c r="A8776" s="1">
        <v>43830.791666666664</v>
      </c>
      <c r="B8776" s="1">
        <v>43830.583333333336</v>
      </c>
      <c r="C8776" s="3">
        <f t="shared" si="823"/>
        <v>12</v>
      </c>
      <c r="D8776" s="3">
        <f t="shared" si="824"/>
        <v>31</v>
      </c>
      <c r="E8776" s="4">
        <f t="shared" si="825"/>
        <v>14</v>
      </c>
      <c r="F8776" s="4">
        <f t="shared" si="826"/>
        <v>3</v>
      </c>
      <c r="G8776" s="4" t="str">
        <f t="shared" si="827"/>
        <v>Win</v>
      </c>
      <c r="H8776" s="4" t="str">
        <f t="shared" si="828"/>
        <v>Off</v>
      </c>
      <c r="I8776">
        <v>1127872598</v>
      </c>
      <c r="J8776" t="s">
        <v>26</v>
      </c>
      <c r="K8776">
        <v>19.78</v>
      </c>
      <c r="L8776">
        <v>20.557499</v>
      </c>
      <c r="M8776">
        <v>0.525868</v>
      </c>
      <c r="N8776">
        <v>0.25163099999999999</v>
      </c>
    </row>
    <row r="8777" spans="1:14" x14ac:dyDescent="0.3">
      <c r="A8777" s="1">
        <v>43830.833333333336</v>
      </c>
      <c r="B8777" s="1">
        <v>43830.625</v>
      </c>
      <c r="C8777" s="3">
        <f t="shared" si="823"/>
        <v>12</v>
      </c>
      <c r="D8777" s="3">
        <f t="shared" si="824"/>
        <v>31</v>
      </c>
      <c r="E8777" s="4">
        <f t="shared" si="825"/>
        <v>15</v>
      </c>
      <c r="F8777" s="4">
        <f t="shared" si="826"/>
        <v>3</v>
      </c>
      <c r="G8777" s="4" t="str">
        <f t="shared" si="827"/>
        <v>Win</v>
      </c>
      <c r="H8777" s="4" t="str">
        <f t="shared" si="828"/>
        <v>Off</v>
      </c>
      <c r="I8777">
        <v>1127872598</v>
      </c>
      <c r="J8777" t="s">
        <v>26</v>
      </c>
      <c r="K8777">
        <v>19.96</v>
      </c>
      <c r="L8777">
        <v>20.672839</v>
      </c>
      <c r="M8777">
        <v>0.50983599999999996</v>
      </c>
      <c r="N8777">
        <v>0.20300299999999999</v>
      </c>
    </row>
    <row r="8778" spans="1:14" x14ac:dyDescent="0.3">
      <c r="A8778" s="1">
        <v>43830.875</v>
      </c>
      <c r="B8778" s="1">
        <v>43830.666666666664</v>
      </c>
      <c r="C8778" s="3">
        <f t="shared" si="823"/>
        <v>12</v>
      </c>
      <c r="D8778" s="3">
        <f t="shared" si="824"/>
        <v>31</v>
      </c>
      <c r="E8778" s="4">
        <f t="shared" si="825"/>
        <v>16</v>
      </c>
      <c r="F8778" s="4">
        <f t="shared" si="826"/>
        <v>3</v>
      </c>
      <c r="G8778" s="4" t="str">
        <f t="shared" si="827"/>
        <v>Win</v>
      </c>
      <c r="H8778" s="4" t="str">
        <f t="shared" si="828"/>
        <v>Off</v>
      </c>
      <c r="I8778">
        <v>1127872598</v>
      </c>
      <c r="J8778" t="s">
        <v>26</v>
      </c>
      <c r="K8778">
        <v>22.36</v>
      </c>
      <c r="L8778">
        <v>23.015851000000001</v>
      </c>
      <c r="M8778">
        <v>0.52911799999999998</v>
      </c>
      <c r="N8778">
        <v>0.12673300000000001</v>
      </c>
    </row>
    <row r="8779" spans="1:14" x14ac:dyDescent="0.3">
      <c r="A8779" s="1">
        <v>43830.916666666664</v>
      </c>
      <c r="B8779" s="1">
        <v>43830.708333333336</v>
      </c>
      <c r="C8779" s="3">
        <f t="shared" si="823"/>
        <v>12</v>
      </c>
      <c r="D8779" s="3">
        <f t="shared" si="824"/>
        <v>31</v>
      </c>
      <c r="E8779" s="4">
        <f t="shared" si="825"/>
        <v>17</v>
      </c>
      <c r="F8779" s="4">
        <f t="shared" si="826"/>
        <v>3</v>
      </c>
      <c r="G8779" s="4" t="str">
        <f t="shared" si="827"/>
        <v>Win</v>
      </c>
      <c r="H8779" s="4" t="str">
        <f t="shared" si="828"/>
        <v>On</v>
      </c>
      <c r="I8779">
        <v>1127872598</v>
      </c>
      <c r="J8779" t="s">
        <v>26</v>
      </c>
      <c r="K8779">
        <v>28.97</v>
      </c>
      <c r="L8779">
        <v>29.461552000000001</v>
      </c>
      <c r="M8779">
        <v>0.56650800000000001</v>
      </c>
      <c r="N8779">
        <v>-7.4955999999999995E-2</v>
      </c>
    </row>
    <row r="8780" spans="1:14" x14ac:dyDescent="0.3">
      <c r="A8780" s="1">
        <v>43830.958333333336</v>
      </c>
      <c r="B8780" s="1">
        <v>43830.75</v>
      </c>
      <c r="C8780" s="3">
        <f t="shared" si="823"/>
        <v>12</v>
      </c>
      <c r="D8780" s="3">
        <f t="shared" si="824"/>
        <v>31</v>
      </c>
      <c r="E8780" s="4">
        <f t="shared" si="825"/>
        <v>18</v>
      </c>
      <c r="F8780" s="4">
        <f t="shared" si="826"/>
        <v>3</v>
      </c>
      <c r="G8780" s="4" t="str">
        <f t="shared" si="827"/>
        <v>Win</v>
      </c>
      <c r="H8780" s="4" t="str">
        <f t="shared" si="828"/>
        <v>On</v>
      </c>
      <c r="I8780">
        <v>1127872598</v>
      </c>
      <c r="J8780" t="s">
        <v>26</v>
      </c>
      <c r="K8780">
        <v>25.42</v>
      </c>
      <c r="L8780">
        <v>26.610762000000001</v>
      </c>
      <c r="M8780">
        <v>1.0635049999999999</v>
      </c>
      <c r="N8780">
        <v>0.12725700000000001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C6AA741667FF4A82780CF66C124CB2" ma:contentTypeVersion="" ma:contentTypeDescription="Create a new document." ma:contentTypeScope="" ma:versionID="15af1813f0a0126e1485f6d1811e0812">
  <xsd:schema xmlns:xsd="http://www.w3.org/2001/XMLSchema" xmlns:xs="http://www.w3.org/2001/XMLSchema" xmlns:p="http://schemas.microsoft.com/office/2006/metadata/properties" xmlns:ns2="8acc394e-5e36-476d-9223-cd9cbcf7a3fc" targetNamespace="http://schemas.microsoft.com/office/2006/metadata/properties" ma:root="true" ma:fieldsID="a19c7d1e08dba74e98a446c02524280c" ns2:_="">
    <xsd:import namespace="8acc394e-5e36-476d-9223-cd9cbcf7a3f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c394e-5e36-476d-9223-cd9cbcf7a3f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F8862D1-B19E-4E5C-8538-7DAB32D3B2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cc394e-5e36-476d-9223-cd9cbcf7a3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12B284B-3A1E-4E37-8BE2-646C60B25C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D248593-BB5F-4F45-A89D-8B68FD04B488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8acc394e-5e36-476d-9223-cd9cbcf7a3f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DA-LMP by price period</vt:lpstr>
      <vt:lpstr>2019_DA_LMP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Isaac Scott</dc:creator>
  <cp:keywords/>
  <dc:description/>
  <cp:lastModifiedBy>Laslie, Jeffrey</cp:lastModifiedBy>
  <cp:revision/>
  <dcterms:created xsi:type="dcterms:W3CDTF">2020-05-04T10:15:30Z</dcterms:created>
  <dcterms:modified xsi:type="dcterms:W3CDTF">2021-05-26T16:43:27Z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0x0101006AC6AA741667FF4A82780CF66C124CB2</vt:lpwstr>
  </property>
</Properties>
</file>